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S:\osp\12-Reports\03-Annual Reports\01-Annual Reports Are Here\AnnualReportFY22 - DRAFT\"/>
    </mc:Choice>
  </mc:AlternateContent>
  <xr:revisionPtr revIDLastSave="0" documentId="13_ncr:1_{2D734824-D61D-4260-810C-CD9EBF9120BF}" xr6:coauthVersionLast="47" xr6:coauthVersionMax="47" xr10:uidLastSave="{00000000-0000-0000-0000-000000000000}"/>
  <bookViews>
    <workbookView xWindow="-120" yWindow="-120" windowWidth="25440" windowHeight="15390" tabRatio="817" xr2:uid="{00000000-000D-0000-FFFF-FFFF00000000}"/>
  </bookViews>
  <sheets>
    <sheet name="Summary FY22" sheetId="4" r:id="rId1"/>
    <sheet name="All Units FY22" sheetId="11" r:id="rId2"/>
    <sheet name="FY22 Charts" sheetId="3" r:id="rId3"/>
    <sheet name="10 Year History" sheetId="2" r:id="rId4"/>
    <sheet name="All Units FY21-22" sheetId="12" r:id="rId5"/>
    <sheet name="Hide Chart Data" sheetId="6" state="hidden" r:id="rId6"/>
  </sheets>
  <definedNames>
    <definedName name="_xlnm._FilterDatabase" localSheetId="4" hidden="1">'All Units FY21-22'!$A$6:$WXW$120</definedName>
    <definedName name="_xlnm.Print_Area" localSheetId="3">'10 Year History'!$A$1:$H$52</definedName>
    <definedName name="_xlnm.Print_Area" localSheetId="4">'All Units FY21-22'!$A$1:$L$121</definedName>
    <definedName name="_xlnm.Print_Area" localSheetId="1">'All Units FY22'!$A$1:$E$105</definedName>
    <definedName name="_xlnm.Print_Area" localSheetId="2">'FY22 Charts'!$A$1:$G$67</definedName>
    <definedName name="_xlnm.Print_Area" localSheetId="0">'Summary FY22'!$A$1:$D$39</definedName>
    <definedName name="_xlnm.Print_Titles" localSheetId="4">'All Units FY21-22'!$5:$6</definedName>
    <definedName name="_xlnm.Print_Titles" localSheetId="1">'All Units FY22'!$5:$6</definedName>
    <definedName name="Z_683739B1_2C95_423C_A874_EEB29FECC755_.wvu.PrintArea" localSheetId="3" hidden="1">'10 Year History'!$A$7:$G$52</definedName>
    <definedName name="Z_683739B1_2C95_423C_A874_EEB29FECC755_.wvu.PrintArea" localSheetId="4" hidden="1">'All Units FY21-22'!$A$5:$B$6</definedName>
    <definedName name="Z_683739B1_2C95_423C_A874_EEB29FECC755_.wvu.PrintArea" localSheetId="1" hidden="1">'All Units FY22'!#REF!</definedName>
    <definedName name="Z_683739B1_2C95_423C_A874_EEB29FECC755_.wvu.PrintArea" localSheetId="2" hidden="1">'FY22 Charts'!$A$6:$F$45</definedName>
    <definedName name="Z_683739B1_2C95_423C_A874_EEB29FECC755_.wvu.PrintArea" localSheetId="0" hidden="1">'Summary FY22'!$A$2:$D$29</definedName>
    <definedName name="Z_683739B1_2C95_423C_A874_EEB29FECC755_.wvu.PrintTitles" localSheetId="4" hidden="1">'All Units FY21-22'!$5:$6</definedName>
    <definedName name="Z_683739B1_2C95_423C_A874_EEB29FECC755_.wvu.PrintTitles" localSheetId="1" hidden="1">'All Units FY22'!$6:$7</definedName>
    <definedName name="Z_683739B1_2C95_423C_A874_EEB29FECC755_.wvu.PrintTitles" localSheetId="0" hidden="1">'Summary FY22'!$8:$8</definedName>
  </definedNames>
  <calcPr calcId="191029"/>
  <customWorkbookViews>
    <customWorkbookView name="test" guid="{683739B1-2C95-423C-A874-EEB29FECC755}" includeHiddenRowCol="0" maximized="1" windowWidth="1012" windowHeight="52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1" l="1"/>
  <c r="D19" i="11"/>
  <c r="E19" i="11"/>
  <c r="I13" i="12" l="1"/>
  <c r="H13" i="12"/>
  <c r="G13" i="12"/>
  <c r="I12" i="12"/>
  <c r="H12" i="12"/>
  <c r="G12" i="12"/>
  <c r="H25" i="6"/>
  <c r="H24" i="6"/>
  <c r="H23" i="6"/>
  <c r="H22" i="6"/>
  <c r="H21" i="6"/>
  <c r="H17" i="6"/>
  <c r="H16" i="6"/>
  <c r="H15" i="6"/>
  <c r="H14" i="6"/>
  <c r="H3" i="6"/>
  <c r="H4" i="6"/>
  <c r="H5" i="6"/>
  <c r="H6" i="6"/>
  <c r="H7" i="6"/>
  <c r="H8" i="6"/>
  <c r="H9" i="6"/>
  <c r="H10" i="6"/>
  <c r="H2" i="6"/>
  <c r="C26" i="6"/>
  <c r="C22" i="6"/>
  <c r="C23" i="6"/>
  <c r="C24" i="6"/>
  <c r="C25" i="6"/>
  <c r="C21" i="6"/>
  <c r="E26" i="6"/>
  <c r="C18" i="6"/>
  <c r="E25" i="6"/>
  <c r="E24" i="6"/>
  <c r="E23" i="6"/>
  <c r="E22" i="6"/>
  <c r="E21" i="6"/>
  <c r="E17" i="6"/>
  <c r="C17" i="6" s="1"/>
  <c r="E16" i="6"/>
  <c r="C16" i="6" s="1"/>
  <c r="E15" i="6"/>
  <c r="C15" i="6" s="1"/>
  <c r="E14" i="6"/>
  <c r="C14" i="6"/>
  <c r="E10" i="6"/>
  <c r="C10" i="6" s="1"/>
  <c r="E3" i="6" l="1"/>
  <c r="C3" i="6" s="1"/>
  <c r="E4" i="6"/>
  <c r="C4" i="6" s="1"/>
  <c r="E5" i="6"/>
  <c r="E6" i="6"/>
  <c r="E7" i="6"/>
  <c r="E8" i="6"/>
  <c r="E9" i="6"/>
  <c r="C9" i="6" s="1"/>
  <c r="E2" i="6"/>
  <c r="B14" i="6"/>
  <c r="I36" i="12"/>
  <c r="H36" i="12"/>
  <c r="G36" i="12"/>
  <c r="I20" i="12"/>
  <c r="H20" i="12"/>
  <c r="G20" i="12"/>
  <c r="D20" i="12"/>
  <c r="E20" i="12"/>
  <c r="E46" i="2"/>
  <c r="D46" i="2"/>
  <c r="C46" i="2"/>
  <c r="B46" i="2"/>
  <c r="E103" i="11"/>
  <c r="D103" i="11"/>
  <c r="C103" i="11"/>
  <c r="E96" i="11"/>
  <c r="D96" i="11"/>
  <c r="C96" i="11"/>
  <c r="E93" i="11"/>
  <c r="D93" i="11"/>
  <c r="C93" i="11"/>
  <c r="E91" i="11"/>
  <c r="D91" i="11"/>
  <c r="C91" i="11"/>
  <c r="E89" i="11"/>
  <c r="D89" i="11"/>
  <c r="C89" i="11"/>
  <c r="E86" i="11"/>
  <c r="D86" i="11"/>
  <c r="C86" i="11"/>
  <c r="E43" i="11"/>
  <c r="D43" i="11"/>
  <c r="C43" i="11"/>
  <c r="E34" i="11"/>
  <c r="D34" i="11"/>
  <c r="C34" i="11"/>
  <c r="E30" i="11"/>
  <c r="D30" i="11"/>
  <c r="C30" i="11"/>
  <c r="I119" i="12"/>
  <c r="H119" i="12"/>
  <c r="G119" i="12"/>
  <c r="I107" i="12"/>
  <c r="H107" i="12"/>
  <c r="G107" i="12"/>
  <c r="I103" i="12"/>
  <c r="H103" i="12"/>
  <c r="G103" i="12"/>
  <c r="I101" i="12"/>
  <c r="H101" i="12"/>
  <c r="G101" i="12"/>
  <c r="K97" i="12"/>
  <c r="I99" i="12"/>
  <c r="H99" i="12"/>
  <c r="G99" i="12"/>
  <c r="I95" i="12"/>
  <c r="H95" i="12"/>
  <c r="G95" i="12"/>
  <c r="I49" i="12"/>
  <c r="H49" i="12"/>
  <c r="G49" i="12"/>
  <c r="I40" i="12"/>
  <c r="H40" i="12"/>
  <c r="G40" i="12"/>
  <c r="C20" i="12"/>
  <c r="K21" i="12"/>
  <c r="L21" i="12" s="1"/>
  <c r="K22" i="12"/>
  <c r="K23" i="12"/>
  <c r="K36" i="12" s="1"/>
  <c r="K24" i="12"/>
  <c r="L24" i="12" s="1"/>
  <c r="K25" i="12"/>
  <c r="L25" i="12" s="1"/>
  <c r="K26" i="12"/>
  <c r="L26" i="12" s="1"/>
  <c r="K27" i="12"/>
  <c r="L27" i="12" s="1"/>
  <c r="K28" i="12"/>
  <c r="L28" i="12" s="1"/>
  <c r="K29" i="12"/>
  <c r="K30" i="12"/>
  <c r="L30" i="12" s="1"/>
  <c r="K31" i="12"/>
  <c r="L31" i="12" s="1"/>
  <c r="K32" i="12"/>
  <c r="L32" i="12" s="1"/>
  <c r="K33" i="12"/>
  <c r="L33" i="12" s="1"/>
  <c r="K34" i="12"/>
  <c r="L34" i="12" s="1"/>
  <c r="K35" i="12"/>
  <c r="L35" i="12" s="1"/>
  <c r="K37" i="12"/>
  <c r="L37" i="12" s="1"/>
  <c r="K38" i="12"/>
  <c r="L38" i="12" s="1"/>
  <c r="K39" i="12"/>
  <c r="L39" i="12" s="1"/>
  <c r="K41" i="12"/>
  <c r="L41" i="12" s="1"/>
  <c r="K42" i="12"/>
  <c r="L42" i="12" s="1"/>
  <c r="K43" i="12"/>
  <c r="L43" i="12" s="1"/>
  <c r="K44" i="12"/>
  <c r="L44" i="12" s="1"/>
  <c r="K45" i="12"/>
  <c r="L45" i="12" s="1"/>
  <c r="K46" i="12"/>
  <c r="L46" i="12" s="1"/>
  <c r="K47" i="12"/>
  <c r="L47" i="12" s="1"/>
  <c r="K48" i="12"/>
  <c r="L48" i="12" s="1"/>
  <c r="K50" i="12"/>
  <c r="L50" i="12" s="1"/>
  <c r="K51" i="12"/>
  <c r="L51" i="12" s="1"/>
  <c r="K52" i="12"/>
  <c r="L52" i="12" s="1"/>
  <c r="K53" i="12"/>
  <c r="L53" i="12" s="1"/>
  <c r="K54" i="12"/>
  <c r="L54" i="12" s="1"/>
  <c r="K55" i="12"/>
  <c r="L55" i="12" s="1"/>
  <c r="K56" i="12"/>
  <c r="L56" i="12" s="1"/>
  <c r="K57" i="12"/>
  <c r="L57" i="12" s="1"/>
  <c r="K58" i="12"/>
  <c r="L58" i="12" s="1"/>
  <c r="K59" i="12"/>
  <c r="L59" i="12" s="1"/>
  <c r="K60" i="12"/>
  <c r="L60" i="12" s="1"/>
  <c r="K61" i="12"/>
  <c r="L61" i="12" s="1"/>
  <c r="K62" i="12"/>
  <c r="L62" i="12" s="1"/>
  <c r="K63" i="12"/>
  <c r="L63" i="12" s="1"/>
  <c r="K64" i="12"/>
  <c r="K65" i="12"/>
  <c r="L65" i="12" s="1"/>
  <c r="K66" i="12"/>
  <c r="L66" i="12" s="1"/>
  <c r="K67" i="12"/>
  <c r="L67" i="12" s="1"/>
  <c r="K68" i="12"/>
  <c r="L68" i="12" s="1"/>
  <c r="K69" i="12"/>
  <c r="L69" i="12" s="1"/>
  <c r="K70" i="12"/>
  <c r="L70" i="12" s="1"/>
  <c r="K71" i="12"/>
  <c r="L71" i="12" s="1"/>
  <c r="K72" i="12"/>
  <c r="L72" i="12" s="1"/>
  <c r="K73" i="12"/>
  <c r="L73" i="12" s="1"/>
  <c r="K74" i="12"/>
  <c r="L74" i="12" s="1"/>
  <c r="K75" i="12"/>
  <c r="L75" i="12" s="1"/>
  <c r="K76" i="12"/>
  <c r="L76" i="12" s="1"/>
  <c r="K77" i="12"/>
  <c r="L77" i="12" s="1"/>
  <c r="K78" i="12"/>
  <c r="L78" i="12" s="1"/>
  <c r="K79" i="12"/>
  <c r="L79" i="12" s="1"/>
  <c r="K80" i="12"/>
  <c r="L80" i="12"/>
  <c r="K81" i="12"/>
  <c r="L81" i="12" s="1"/>
  <c r="K82" i="12"/>
  <c r="L82" i="12" s="1"/>
  <c r="K83" i="12"/>
  <c r="L83" i="12" s="1"/>
  <c r="K84" i="12"/>
  <c r="L84" i="12" s="1"/>
  <c r="K85" i="12"/>
  <c r="L85" i="12" s="1"/>
  <c r="K86" i="12"/>
  <c r="L86" i="12" s="1"/>
  <c r="K87" i="12"/>
  <c r="K88" i="12"/>
  <c r="L88" i="12" s="1"/>
  <c r="K89" i="12"/>
  <c r="L89" i="12" s="1"/>
  <c r="K90" i="12"/>
  <c r="L90" i="12" s="1"/>
  <c r="K91" i="12"/>
  <c r="K92" i="12"/>
  <c r="L92" i="12" s="1"/>
  <c r="K93" i="12"/>
  <c r="L93" i="12" s="1"/>
  <c r="K94" i="12"/>
  <c r="L94" i="12" s="1"/>
  <c r="K96" i="12"/>
  <c r="L96" i="12" s="1"/>
  <c r="K98" i="12"/>
  <c r="L98" i="12" s="1"/>
  <c r="K100" i="12"/>
  <c r="K101" i="12" s="1"/>
  <c r="K102" i="12"/>
  <c r="K104" i="12"/>
  <c r="L104" i="12" s="1"/>
  <c r="K105" i="12"/>
  <c r="L105" i="12"/>
  <c r="K106" i="12"/>
  <c r="L106" i="12" s="1"/>
  <c r="K108" i="12"/>
  <c r="L108" i="12" s="1"/>
  <c r="K109" i="12"/>
  <c r="L109" i="12" s="1"/>
  <c r="K110" i="12"/>
  <c r="L110" i="12" s="1"/>
  <c r="K111" i="12"/>
  <c r="K112" i="12"/>
  <c r="L112" i="12" s="1"/>
  <c r="K113" i="12"/>
  <c r="L113" i="12" s="1"/>
  <c r="K114" i="12"/>
  <c r="K115" i="12"/>
  <c r="L115" i="12" s="1"/>
  <c r="K116" i="12"/>
  <c r="L116" i="12" s="1"/>
  <c r="K117" i="12"/>
  <c r="L117" i="12"/>
  <c r="K118" i="12"/>
  <c r="L118" i="12" s="1"/>
  <c r="K8" i="12"/>
  <c r="L8" i="12" s="1"/>
  <c r="K9" i="12"/>
  <c r="L9" i="12" s="1"/>
  <c r="K10" i="12"/>
  <c r="L10" i="12" s="1"/>
  <c r="K11" i="12"/>
  <c r="L11" i="12" s="1"/>
  <c r="K12" i="12"/>
  <c r="L12" i="12" s="1"/>
  <c r="K13" i="12"/>
  <c r="L13" i="12" s="1"/>
  <c r="K14" i="12"/>
  <c r="L14" i="12" s="1"/>
  <c r="K15" i="12"/>
  <c r="L15" i="12" s="1"/>
  <c r="K16" i="12"/>
  <c r="L16" i="12" s="1"/>
  <c r="K17" i="12"/>
  <c r="L17" i="12" s="1"/>
  <c r="K18" i="12"/>
  <c r="L18" i="12" s="1"/>
  <c r="K19" i="12"/>
  <c r="L19" i="12" s="1"/>
  <c r="K7" i="12"/>
  <c r="L7" i="12" s="1"/>
  <c r="C2" i="6" l="1"/>
  <c r="C8" i="6"/>
  <c r="C7" i="6"/>
  <c r="C6" i="6"/>
  <c r="C5" i="6"/>
  <c r="E18" i="6"/>
  <c r="E11" i="6"/>
  <c r="K20" i="12"/>
  <c r="K120" i="12" s="1"/>
  <c r="D104" i="11"/>
  <c r="E104" i="11"/>
  <c r="C104" i="11"/>
  <c r="I120" i="12"/>
  <c r="H120" i="12"/>
  <c r="G120" i="12"/>
  <c r="K40" i="12"/>
  <c r="K99" i="12"/>
  <c r="L100" i="12"/>
  <c r="K107" i="12"/>
  <c r="K49" i="12"/>
  <c r="K119" i="12"/>
  <c r="K95" i="12"/>
  <c r="K103" i="12"/>
  <c r="C11" i="6" l="1"/>
  <c r="D99" i="12"/>
  <c r="E99" i="12"/>
  <c r="L99" i="12" s="1"/>
  <c r="C119" i="12" l="1"/>
  <c r="D119" i="12"/>
  <c r="E119" i="12"/>
  <c r="L119" i="12" s="1"/>
  <c r="C107" i="12"/>
  <c r="D107" i="12"/>
  <c r="E107" i="12"/>
  <c r="L107" i="12" s="1"/>
  <c r="C103" i="12"/>
  <c r="D103" i="12"/>
  <c r="E103" i="12"/>
  <c r="C101" i="12"/>
  <c r="D101" i="12"/>
  <c r="E101" i="12"/>
  <c r="L101" i="12" s="1"/>
  <c r="C99" i="12"/>
  <c r="C95" i="12"/>
  <c r="D95" i="12"/>
  <c r="E95" i="12"/>
  <c r="L95" i="12" s="1"/>
  <c r="C49" i="12"/>
  <c r="D49" i="12"/>
  <c r="E49" i="12"/>
  <c r="L49" i="12" s="1"/>
  <c r="C40" i="12"/>
  <c r="D40" i="12"/>
  <c r="E40" i="12"/>
  <c r="L40" i="12" s="1"/>
  <c r="C36" i="12"/>
  <c r="D36" i="12"/>
  <c r="E36" i="12"/>
  <c r="L20" i="12"/>
  <c r="D120" i="12" l="1"/>
  <c r="L36" i="12"/>
  <c r="E120" i="12"/>
  <c r="L120" i="12" s="1"/>
  <c r="C120" i="12"/>
  <c r="C28" i="4" l="1"/>
  <c r="B28" i="4"/>
  <c r="C38" i="4" l="1"/>
  <c r="B38" i="4"/>
  <c r="D34" i="4" l="1"/>
  <c r="B22" i="6" s="1"/>
  <c r="D36" i="4" l="1"/>
  <c r="B24" i="6" s="1"/>
  <c r="D35" i="4"/>
  <c r="B23" i="6" s="1"/>
  <c r="D38" i="4"/>
  <c r="D37" i="4"/>
  <c r="B25" i="6" s="1"/>
  <c r="D33" i="4" l="1"/>
  <c r="B21" i="6" s="1"/>
  <c r="B26" i="6" l="1"/>
  <c r="C19" i="4"/>
  <c r="B19" i="4"/>
  <c r="D10" i="4" l="1"/>
  <c r="B3" i="6" s="1"/>
  <c r="D14" i="4"/>
  <c r="B7" i="6" s="1"/>
  <c r="D18" i="4"/>
  <c r="B10" i="6" s="1"/>
  <c r="D13" i="4"/>
  <c r="D11" i="4"/>
  <c r="D15" i="4"/>
  <c r="B8" i="6" s="1"/>
  <c r="D12" i="4"/>
  <c r="B5" i="6" s="1"/>
  <c r="D16" i="4"/>
  <c r="D17" i="4"/>
  <c r="B9" i="6" s="1"/>
  <c r="D26" i="4"/>
  <c r="D25" i="4"/>
  <c r="B15" i="6" s="1"/>
  <c r="D28" i="4"/>
  <c r="D27" i="4"/>
  <c r="D24" i="4"/>
  <c r="D9" i="4"/>
  <c r="D19" i="4"/>
  <c r="B17" i="6" l="1"/>
  <c r="B6" i="6"/>
  <c r="B4" i="6"/>
  <c r="B16" i="6"/>
  <c r="B2" i="6"/>
  <c r="B18" i="6" l="1"/>
  <c r="B11" i="6"/>
</calcChain>
</file>

<file path=xl/sharedStrings.xml><?xml version="1.0" encoding="utf-8"?>
<sst xmlns="http://schemas.openxmlformats.org/spreadsheetml/2006/main" count="386" uniqueCount="191">
  <si>
    <t>Total</t>
  </si>
  <si>
    <t>Geology</t>
  </si>
  <si>
    <t>Biochemistry</t>
  </si>
  <si>
    <t>Pediatrics</t>
  </si>
  <si>
    <t>Pharmacology</t>
  </si>
  <si>
    <t>Psychiatry</t>
  </si>
  <si>
    <t>Physics</t>
  </si>
  <si>
    <t>Computer Science</t>
  </si>
  <si>
    <t># of Awards</t>
  </si>
  <si>
    <t>Amount</t>
  </si>
  <si>
    <t>Department</t>
  </si>
  <si>
    <t>Instruction</t>
  </si>
  <si>
    <t>Public Service</t>
  </si>
  <si>
    <t>Research</t>
  </si>
  <si>
    <t xml:space="preserve">FY </t>
  </si>
  <si>
    <t># Awards</t>
  </si>
  <si>
    <t>Purpose</t>
  </si>
  <si>
    <t>Type</t>
  </si>
  <si>
    <t>Vermont Cancer Center</t>
  </si>
  <si>
    <t>By Purpose</t>
  </si>
  <si>
    <t xml:space="preserve">This Worksheet is used to combine the various data items and provide source locations for charts and the graph. Changes to the data on the Summary worksheet will cause changes to data on this worksheet and those changes will be reflected in the charts and graph. </t>
  </si>
  <si>
    <t>Nursing</t>
  </si>
  <si>
    <t>Plant &amp; Soil Science</t>
  </si>
  <si>
    <t>Education</t>
  </si>
  <si>
    <t>Mathematics &amp; Statistics</t>
  </si>
  <si>
    <t>Orthopaedics &amp; Rehabilitation</t>
  </si>
  <si>
    <t>Plant Biology</t>
  </si>
  <si>
    <t>Consulting Archaeology Program</t>
  </si>
  <si>
    <t>COLLEGE OF ARTS &amp; SCIENCES</t>
  </si>
  <si>
    <t>COLLEGE OF EDUCATION &amp; SOCIAL SERVICES</t>
  </si>
  <si>
    <t>COLLEGE OF ENGINEERING &amp; MATHEMATICAL SCIENCES</t>
  </si>
  <si>
    <t>COLLEGE OF NURSING AND HEALTH SCIENCES</t>
  </si>
  <si>
    <t>RUBENSTEIN SCH OF ENVIRONMENT &amp; NATURAL RESOURCES</t>
  </si>
  <si>
    <t>OTHER</t>
  </si>
  <si>
    <t>Other **</t>
  </si>
  <si>
    <t>Surgery</t>
  </si>
  <si>
    <t>Percent ($)</t>
  </si>
  <si>
    <t>Anesthesiology</t>
  </si>
  <si>
    <t>EPSCoR</t>
  </si>
  <si>
    <t>Graduate College</t>
  </si>
  <si>
    <t>Transportation Research Center</t>
  </si>
  <si>
    <t>Neurological Sciences</t>
  </si>
  <si>
    <t>**Includes public service and extension.</t>
  </si>
  <si>
    <t>Psychological Science</t>
  </si>
  <si>
    <t>Expenses may be incurred and payments may be received outside of the fiscal period in which funds are awarded.</t>
  </si>
  <si>
    <t>VP Research Admin Office</t>
  </si>
  <si>
    <t>Awards are funds officially set aside for payment by the sponsor.</t>
  </si>
  <si>
    <t>Summary</t>
  </si>
  <si>
    <t>Sponsored Awards by College</t>
  </si>
  <si>
    <t>Sponsored Awards by Purpose</t>
  </si>
  <si>
    <t>Sponsored Awards by Originating Sponsor Type</t>
  </si>
  <si>
    <t>GROSSMAN SCHOOL OF BUSINESS</t>
  </si>
  <si>
    <t>Awards Received by Academic Unit</t>
  </si>
  <si>
    <t>Animal and Veterinary Sciences</t>
  </si>
  <si>
    <t>Civil &amp; Env Engineering</t>
  </si>
  <si>
    <t>Mechanical Engineering</t>
  </si>
  <si>
    <t>Grossman School of Business</t>
  </si>
  <si>
    <t>LARNER COLLEGE OF MEDICINE</t>
  </si>
  <si>
    <t>By Originating Sponsor Type</t>
  </si>
  <si>
    <t>College / Unit</t>
  </si>
  <si>
    <t>College/Unit</t>
  </si>
  <si>
    <t>Industry</t>
  </si>
  <si>
    <t>Medicine</t>
  </si>
  <si>
    <t>Radiology</t>
  </si>
  <si>
    <t>Fleming Museum</t>
  </si>
  <si>
    <t>Family Medicine</t>
  </si>
  <si>
    <t>State of Vermont</t>
  </si>
  <si>
    <t>Foundation and Non Profit</t>
  </si>
  <si>
    <t xml:space="preserve">Federal </t>
  </si>
  <si>
    <t>COLLEGE OF AGRICULTURE &amp; LIFE SCIENCES</t>
  </si>
  <si>
    <t>Other State and Local Govt</t>
  </si>
  <si>
    <t>COM Microbio &amp; Molec Genetics</t>
  </si>
  <si>
    <t>COM Ofc of Clin Transltn Sci</t>
  </si>
  <si>
    <t>COM Ofc of Clin Trials Rsch</t>
  </si>
  <si>
    <t>COM Ofc of Primary Care</t>
  </si>
  <si>
    <t>COM Office of the Dean</t>
  </si>
  <si>
    <t>Med-Cardiology</t>
  </si>
  <si>
    <t>Med-Endocrinology</t>
  </si>
  <si>
    <t>Med-Gen Internal Med</t>
  </si>
  <si>
    <t>Med-Hematology Oncology</t>
  </si>
  <si>
    <t>Med-Immunobiology</t>
  </si>
  <si>
    <t>Med-Infectious Disease</t>
  </si>
  <si>
    <t>Med-Nephrology</t>
  </si>
  <si>
    <t>Med-Pulmonary</t>
  </si>
  <si>
    <t>Med-Vascular Biology</t>
  </si>
  <si>
    <t>Molecular Physlgy &amp; Biophysics</t>
  </si>
  <si>
    <t>ObGyn-General</t>
  </si>
  <si>
    <t>ObGyn-Maternal Fetal</t>
  </si>
  <si>
    <t>Obstetrics Gynecology&amp;Reprod</t>
  </si>
  <si>
    <t>Ofc of Health Promo Research</t>
  </si>
  <si>
    <t>PathLabMed - Anatomic</t>
  </si>
  <si>
    <t>Pathology&amp;Laboratory Medicine</t>
  </si>
  <si>
    <t>Peds-Gastroenterology</t>
  </si>
  <si>
    <t>Peds-Neonatology</t>
  </si>
  <si>
    <t>Peds-Pulmonary</t>
  </si>
  <si>
    <t>Surg-Emergency Med</t>
  </si>
  <si>
    <t>Surg-General</t>
  </si>
  <si>
    <t>Surg-Trauma</t>
  </si>
  <si>
    <t>CALS Dean's Office</t>
  </si>
  <si>
    <t>Com Dev &amp; Applied Economics</t>
  </si>
  <si>
    <t>Nutrition &amp; Food Sciences</t>
  </si>
  <si>
    <t>Geography</t>
  </si>
  <si>
    <t>Music</t>
  </si>
  <si>
    <t>Ctr on Disability &amp; Community</t>
  </si>
  <si>
    <t>CEM Dean's Ofc</t>
  </si>
  <si>
    <t>Elec &amp; Biomed Engineering</t>
  </si>
  <si>
    <t>Biomedical and Health Sci</t>
  </si>
  <si>
    <t>Ext - Programming &amp; Fac Sup</t>
  </si>
  <si>
    <t>Ext - SARE</t>
  </si>
  <si>
    <t>Ext - State Ofc Staff</t>
  </si>
  <si>
    <t>Ext - Statewide 4-H</t>
  </si>
  <si>
    <t>Ext - Sustainable Agricltr Ctr</t>
  </si>
  <si>
    <t>Rubenstein Sch Env &amp; Nat Res</t>
  </si>
  <si>
    <t>Center for Health &amp; Wellbeing</t>
  </si>
  <si>
    <t>Senior VP &amp; Provost</t>
  </si>
  <si>
    <t>Extension Service</t>
  </si>
  <si>
    <t>OFFICE OF VICE PRESIDENT FOR RESEARCH</t>
  </si>
  <si>
    <t>Biology</t>
  </si>
  <si>
    <t>Chemistry</t>
  </si>
  <si>
    <t>Student Financial Svcs Admin</t>
  </si>
  <si>
    <t>Controllers Office</t>
  </si>
  <si>
    <t>Surg-Urology</t>
  </si>
  <si>
    <t>Med-Dermatology</t>
  </si>
  <si>
    <t>Ext - EFNEP</t>
  </si>
  <si>
    <t>Interdisciplinary Research Grp</t>
  </si>
  <si>
    <t>Religion</t>
  </si>
  <si>
    <t>Political Science</t>
  </si>
  <si>
    <t>n/a</t>
  </si>
  <si>
    <t>$ Amount</t>
  </si>
  <si>
    <t>$ Amount change</t>
  </si>
  <si>
    <t>% Amount change</t>
  </si>
  <si>
    <t>Includes indirect cost reimbursements.  Does not include endowment commitments classified as restricted.</t>
  </si>
  <si>
    <t>CALS</t>
  </si>
  <si>
    <t>CAS</t>
  </si>
  <si>
    <t>CEMS</t>
  </si>
  <si>
    <t>CESS</t>
  </si>
  <si>
    <t>CNHS</t>
  </si>
  <si>
    <t>GSB</t>
  </si>
  <si>
    <t>LCOM</t>
  </si>
  <si>
    <t>OVPR</t>
  </si>
  <si>
    <t>RSENR</t>
  </si>
  <si>
    <t>Peds-Hematology Oncology</t>
  </si>
  <si>
    <t>FY21</t>
  </si>
  <si>
    <t>A&amp;S Dean' s Ofc</t>
  </si>
  <si>
    <t>Center for Rsch on VT</t>
  </si>
  <si>
    <t>English</t>
  </si>
  <si>
    <t>Social Work Outreach</t>
  </si>
  <si>
    <t>Peds-Cardiology</t>
  </si>
  <si>
    <t>CFAS TRIO Programs</t>
  </si>
  <si>
    <t>Risk and Public Safety</t>
  </si>
  <si>
    <t>Student Life</t>
  </si>
  <si>
    <t>Instrumentation &amp; Tech Service</t>
  </si>
  <si>
    <t># of Projects</t>
  </si>
  <si>
    <t xml:space="preserve">FY22 Sponsored Project Activity Report </t>
  </si>
  <si>
    <t>Ext - Migrant Hlth &amp; Education</t>
  </si>
  <si>
    <t>FY22</t>
  </si>
  <si>
    <t>Anthropology</t>
  </si>
  <si>
    <t>Asian Languages &amp; Literatures</t>
  </si>
  <si>
    <t>COM Ofc of Med Ed</t>
  </si>
  <si>
    <t>Surg-Thoracic Cardiovascular</t>
  </si>
  <si>
    <t>Communication Sci &amp; Disorders</t>
  </si>
  <si>
    <t>Diversity Equity &amp; Inclusion</t>
  </si>
  <si>
    <t>Lane Series</t>
  </si>
  <si>
    <t>Awards Received FY21 and FY22 by Academic Unit</t>
  </si>
  <si>
    <t>FY22 Sponsored Programs Activity Report</t>
  </si>
  <si>
    <t>FY22 Chart Data - Hide When Done</t>
  </si>
  <si>
    <t>FY22 Sponsored Programs Activity Report - Ten Year History</t>
  </si>
  <si>
    <t>Sponsored Project Awards - totaling $214,118,857</t>
  </si>
  <si>
    <t>$ Millions</t>
  </si>
  <si>
    <t>OTH</t>
  </si>
  <si>
    <t>Federal</t>
  </si>
  <si>
    <t>Unit</t>
  </si>
  <si>
    <t>Percent</t>
  </si>
  <si>
    <t>CALS $49.6M /</t>
  </si>
  <si>
    <t>CAS $7.8M /</t>
  </si>
  <si>
    <t>CESS $8.6M /</t>
  </si>
  <si>
    <t>CEMS $16.4M /</t>
  </si>
  <si>
    <t>LCOM $108.1M /</t>
  </si>
  <si>
    <t>CNHS $1.4M /</t>
  </si>
  <si>
    <t>RSENR $12.0M /</t>
  </si>
  <si>
    <t>OVPR $9.4M /</t>
  </si>
  <si>
    <t>Research $181.4M /</t>
  </si>
  <si>
    <t>Instruction $5.6M /</t>
  </si>
  <si>
    <t>Public Service $18.7M /</t>
  </si>
  <si>
    <t>Federal $191.3M /</t>
  </si>
  <si>
    <t>State of Vermont $7.0M /</t>
  </si>
  <si>
    <t>Industry $6.2M /</t>
  </si>
  <si>
    <t>OTH $0.9M /</t>
  </si>
  <si>
    <t>Extension Service $8.3M /</t>
  </si>
  <si>
    <t>Foundation and Non Profit $9.3M /</t>
  </si>
  <si>
    <t>Other State and Local Govt $0.3M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</si>
</sst>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 #,##0_);_(* \(#,##0\);_(* &quot;-&quot;??_);_(@_)"/>
    <numFmt numFmtId="166" formatCode="&quot;$&quot;#,##0"/>
    <numFmt numFmtId="167" formatCode="0.0%"/>
    <numFmt numFmtId="168" formatCode="#,##0.0"/>
    <numFmt numFmtId="169" formatCode="_(&quot;$&quot;* #,##0.0_);_(&quot;$&quot;* \(#,##0.0\);_(&quot;$&quot;* &quot;-&quot;??_);_(@_)"/>
    <numFmt numFmtId="170" formatCode="#,##0.0_);\(#,##0.0\)"/>
  </numFmts>
  <fonts count="39" x14ac:knownFonts="1">
    <font>
      <sz val="10"/>
      <name val="Arial"/>
    </font>
    <font>
      <sz val="11"/>
      <color theme="1"/>
      <name val="Calibri"/>
      <family val="2"/>
      <scheme val="minor"/>
    </font>
    <font>
      <sz val="10"/>
      <name val="Arial"/>
      <family val="2"/>
    </font>
    <font>
      <sz val="22"/>
      <name val="Arial"/>
      <family val="2"/>
    </font>
    <font>
      <sz val="6.5"/>
      <name val="Small Fonts"/>
      <family val="2"/>
    </font>
    <font>
      <b/>
      <sz val="6.5"/>
      <name val="Small Fonts"/>
      <family val="2"/>
    </font>
    <font>
      <b/>
      <sz val="6.5"/>
      <name val="Arial"/>
      <family val="2"/>
    </font>
    <font>
      <b/>
      <sz val="14"/>
      <name val="Arial"/>
      <family val="2"/>
    </font>
    <font>
      <b/>
      <sz val="10"/>
      <name val="Arial"/>
      <family val="2"/>
      <charset val="204"/>
    </font>
    <font>
      <b/>
      <sz val="10"/>
      <name val="Arial"/>
      <family val="2"/>
    </font>
    <font>
      <sz val="10"/>
      <name val="Arial"/>
      <family val="2"/>
      <charset val="204"/>
    </font>
    <font>
      <b/>
      <sz val="9"/>
      <name val="Arial"/>
      <family val="2"/>
      <charset val="204"/>
    </font>
    <font>
      <b/>
      <sz val="12"/>
      <name val="Arial"/>
      <family val="2"/>
    </font>
    <font>
      <sz val="12"/>
      <name val="Helvetica"/>
      <family val="2"/>
    </font>
    <font>
      <sz val="12"/>
      <name val="Arial"/>
      <family val="2"/>
    </font>
    <font>
      <sz val="10"/>
      <name val="Helvetica"/>
      <family val="2"/>
    </font>
    <font>
      <sz val="10"/>
      <name val="Arial"/>
      <family val="2"/>
    </font>
    <font>
      <b/>
      <sz val="10"/>
      <name val="Helvetica"/>
      <family val="2"/>
    </font>
    <font>
      <sz val="10"/>
      <name val="Helvetica"/>
      <family val="2"/>
    </font>
    <font>
      <sz val="8"/>
      <name val="Helvetica"/>
      <family val="2"/>
    </font>
    <font>
      <b/>
      <sz val="10"/>
      <name val="Arial"/>
      <family val="2"/>
    </font>
    <font>
      <b/>
      <sz val="12"/>
      <name val="Helvetica"/>
      <family val="2"/>
    </font>
    <font>
      <b/>
      <sz val="12"/>
      <name val="Helvetica"/>
      <family val="2"/>
    </font>
    <font>
      <sz val="10"/>
      <name val="Arial"/>
      <family val="2"/>
    </font>
    <font>
      <sz val="9"/>
      <name val="Arial"/>
      <family val="2"/>
    </font>
    <font>
      <sz val="8"/>
      <name val="Arial"/>
      <family val="2"/>
    </font>
    <font>
      <b/>
      <sz val="9"/>
      <name val="Arial"/>
      <family val="2"/>
    </font>
    <font>
      <b/>
      <sz val="11"/>
      <name val="Arial"/>
      <family val="2"/>
    </font>
    <font>
      <sz val="11"/>
      <name val="Arial"/>
      <family val="2"/>
    </font>
    <font>
      <b/>
      <u/>
      <sz val="10"/>
      <name val="Arial"/>
      <family val="2"/>
    </font>
    <font>
      <sz val="11"/>
      <color indexed="8"/>
      <name val="Calibri"/>
      <family val="2"/>
    </font>
    <font>
      <sz val="10"/>
      <color indexed="8"/>
      <name val="Arial"/>
      <family val="2"/>
    </font>
    <font>
      <b/>
      <sz val="14"/>
      <color rgb="FF006600"/>
      <name val="Garamond"/>
      <family val="1"/>
    </font>
    <font>
      <b/>
      <sz val="16"/>
      <color rgb="FF006600"/>
      <name val="Garamond"/>
      <family val="1"/>
    </font>
    <font>
      <b/>
      <sz val="12"/>
      <color rgb="FF006600"/>
      <name val="Arial"/>
      <family val="2"/>
    </font>
    <font>
      <sz val="12"/>
      <color rgb="FFFF0000"/>
      <name val="Helvetica"/>
      <family val="2"/>
    </font>
    <font>
      <b/>
      <sz val="14"/>
      <color rgb="FFFF0000"/>
      <name val="Garamond"/>
      <family val="1"/>
    </font>
    <font>
      <sz val="10"/>
      <color rgb="FFFF0000"/>
      <name val="Arial"/>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00FFFF"/>
        <bgColor indexed="64"/>
      </patternFill>
    </fill>
  </fills>
  <borders count="10">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31"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165" fontId="0" fillId="0" borderId="0" xfId="1" applyNumberFormat="1" applyFont="1" applyBorder="1" applyAlignment="1">
      <alignment horizontal="left" vertical="top" wrapText="1"/>
    </xf>
    <xf numFmtId="10" fontId="0" fillId="0" borderId="0" xfId="0" applyNumberFormat="1"/>
    <xf numFmtId="0" fontId="20" fillId="0" borderId="0" xfId="0" applyFont="1"/>
    <xf numFmtId="165" fontId="15" fillId="0" borderId="0" xfId="1" applyNumberFormat="1" applyFont="1" applyFill="1" applyAlignment="1"/>
    <xf numFmtId="0" fontId="0" fillId="0" borderId="0" xfId="0" applyFill="1" applyAlignment="1"/>
    <xf numFmtId="165" fontId="28" fillId="0" borderId="0" xfId="1" applyNumberFormat="1" applyFont="1" applyFill="1" applyAlignment="1"/>
    <xf numFmtId="0" fontId="29" fillId="0" borderId="0" xfId="0" applyFont="1" applyAlignment="1">
      <alignment vertical="center"/>
    </xf>
    <xf numFmtId="165" fontId="27" fillId="0" borderId="3" xfId="1" applyNumberFormat="1" applyFont="1" applyFill="1" applyBorder="1"/>
    <xf numFmtId="165" fontId="27" fillId="0" borderId="3" xfId="1" applyNumberFormat="1" applyFont="1" applyFill="1" applyBorder="1" applyAlignment="1">
      <alignment horizontal="center"/>
    </xf>
    <xf numFmtId="1" fontId="27" fillId="0" borderId="3" xfId="1" applyNumberFormat="1" applyFont="1" applyFill="1" applyBorder="1" applyAlignment="1">
      <alignment horizontal="center"/>
    </xf>
    <xf numFmtId="0" fontId="9" fillId="0" borderId="6" xfId="0" applyFont="1" applyFill="1" applyBorder="1" applyAlignment="1">
      <alignment horizontal="left" vertical="center"/>
    </xf>
    <xf numFmtId="165" fontId="28" fillId="0" borderId="2" xfId="1" applyNumberFormat="1" applyFont="1" applyFill="1" applyBorder="1"/>
    <xf numFmtId="165" fontId="28" fillId="0" borderId="2" xfId="1" applyNumberFormat="1" applyFont="1" applyFill="1" applyBorder="1" applyAlignment="1">
      <alignment horizontal="center"/>
    </xf>
    <xf numFmtId="1" fontId="28" fillId="0" borderId="2" xfId="1" applyNumberFormat="1" applyFont="1" applyFill="1" applyBorder="1" applyAlignment="1">
      <alignment horizontal="center"/>
    </xf>
    <xf numFmtId="165" fontId="19" fillId="0" borderId="0" xfId="1" applyNumberFormat="1" applyFont="1" applyFill="1"/>
    <xf numFmtId="165" fontId="13" fillId="0" borderId="0" xfId="1" applyNumberFormat="1" applyFont="1" applyFill="1"/>
    <xf numFmtId="165" fontId="14" fillId="0" borderId="0" xfId="1" applyNumberFormat="1" applyFont="1" applyFill="1"/>
    <xf numFmtId="0" fontId="23" fillId="0" borderId="0" xfId="0" applyFont="1" applyFill="1" applyAlignment="1">
      <alignment horizontal="left" vertical="top" wrapText="1"/>
    </xf>
    <xf numFmtId="0" fontId="9" fillId="0" borderId="0" xfId="0" applyFont="1" applyFill="1" applyAlignment="1">
      <alignment horizontal="left" vertical="center"/>
    </xf>
    <xf numFmtId="0" fontId="0" fillId="0" borderId="0" xfId="0" applyFill="1" applyBorder="1" applyAlignment="1">
      <alignment horizontal="left" vertical="top" wrapText="1"/>
    </xf>
    <xf numFmtId="165" fontId="0" fillId="0" borderId="0" xfId="1" applyNumberFormat="1" applyFont="1" applyFill="1" applyBorder="1" applyAlignment="1">
      <alignment horizontal="left" vertical="top" wrapText="1"/>
    </xf>
    <xf numFmtId="165" fontId="7" fillId="0" borderId="0" xfId="1" applyNumberFormat="1" applyFont="1" applyFill="1" applyBorder="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left" vertical="top" wrapText="1"/>
    </xf>
    <xf numFmtId="165" fontId="4" fillId="0" borderId="0" xfId="1" applyNumberFormat="1" applyFont="1" applyFill="1" applyAlignment="1">
      <alignment horizontal="left" vertical="top" wrapText="1"/>
    </xf>
    <xf numFmtId="165" fontId="5" fillId="0" borderId="0" xfId="1"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165" fontId="9" fillId="0" borderId="0" xfId="1"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ill="1"/>
    <xf numFmtId="0" fontId="10" fillId="0" borderId="0" xfId="0" applyFont="1" applyFill="1" applyBorder="1" applyAlignment="1">
      <alignment horizontal="left" vertical="top" wrapText="1"/>
    </xf>
    <xf numFmtId="165" fontId="10" fillId="0" borderId="0" xfId="1" applyNumberFormat="1" applyFont="1" applyFill="1" applyBorder="1" applyAlignment="1">
      <alignment horizontal="left" vertical="top" wrapText="1"/>
    </xf>
    <xf numFmtId="14" fontId="0" fillId="0" borderId="0" xfId="0" applyNumberFormat="1" applyFill="1" applyBorder="1" applyAlignment="1">
      <alignment horizontal="left" vertical="top" wrapText="1"/>
    </xf>
    <xf numFmtId="0" fontId="10" fillId="0" borderId="0" xfId="0" applyFont="1" applyFill="1" applyAlignment="1">
      <alignment horizontal="left" vertical="top" wrapText="1"/>
    </xf>
    <xf numFmtId="165" fontId="0" fillId="0" borderId="0" xfId="1" applyNumberFormat="1" applyFont="1" applyFill="1" applyAlignment="1">
      <alignment horizontal="left" vertical="top" wrapText="1"/>
    </xf>
    <xf numFmtId="0" fontId="0" fillId="0" borderId="0" xfId="0" applyFill="1" applyBorder="1" applyAlignment="1">
      <alignment horizontal="center" vertical="top" wrapText="1"/>
    </xf>
    <xf numFmtId="165" fontId="0" fillId="0" borderId="0" xfId="1" applyNumberFormat="1" applyFont="1" applyFill="1" applyBorder="1" applyAlignment="1">
      <alignment horizontal="center" vertical="top" wrapText="1"/>
    </xf>
    <xf numFmtId="165" fontId="10" fillId="0" borderId="0" xfId="1" applyNumberFormat="1" applyFont="1" applyFill="1" applyBorder="1" applyAlignment="1">
      <alignment horizontal="center" vertical="top" wrapText="1"/>
    </xf>
    <xf numFmtId="165" fontId="8" fillId="0" borderId="0" xfId="1" applyNumberFormat="1" applyFont="1" applyFill="1" applyBorder="1" applyAlignment="1">
      <alignment horizontal="center" vertical="top" wrapText="1"/>
    </xf>
    <xf numFmtId="0" fontId="10" fillId="0" borderId="0" xfId="0" applyFont="1" applyFill="1" applyBorder="1" applyAlignment="1">
      <alignment horizontal="center" vertical="top" wrapText="1"/>
    </xf>
    <xf numFmtId="165" fontId="8" fillId="0" borderId="0" xfId="0" applyNumberFormat="1" applyFont="1" applyFill="1" applyBorder="1" applyAlignment="1">
      <alignment horizontal="center" vertical="top" wrapText="1"/>
    </xf>
    <xf numFmtId="0" fontId="0" fillId="0" borderId="0" xfId="0" applyFill="1" applyAlignment="1">
      <alignment horizontal="right" vertical="top" wrapText="1"/>
    </xf>
    <xf numFmtId="166" fontId="0" fillId="0" borderId="0" xfId="0" applyNumberFormat="1" applyFill="1" applyAlignment="1">
      <alignment vertical="top" wrapText="1"/>
    </xf>
    <xf numFmtId="0" fontId="0" fillId="0" borderId="0" xfId="0" applyFill="1" applyAlignment="1">
      <alignment horizontal="center" vertical="top" wrapText="1"/>
    </xf>
    <xf numFmtId="165" fontId="0" fillId="0" borderId="0" xfId="1" applyNumberFormat="1" applyFont="1" applyFill="1" applyAlignment="1">
      <alignment horizontal="center" vertical="top" wrapText="1"/>
    </xf>
    <xf numFmtId="3" fontId="9" fillId="0" borderId="7" xfId="0" applyNumberFormat="1" applyFont="1" applyFill="1" applyBorder="1" applyAlignment="1">
      <alignment horizontal="right" vertical="center"/>
    </xf>
    <xf numFmtId="0" fontId="2" fillId="0" borderId="0" xfId="0" applyFont="1" applyFill="1"/>
    <xf numFmtId="0" fontId="32" fillId="0" borderId="0" xfId="0" applyNumberFormat="1" applyFont="1" applyFill="1" applyBorder="1" applyAlignment="1">
      <alignment horizontal="left" vertical="center"/>
    </xf>
    <xf numFmtId="165" fontId="15" fillId="0" borderId="0" xfId="1" applyNumberFormat="1" applyFont="1" applyFill="1"/>
    <xf numFmtId="165" fontId="0" fillId="0" borderId="0" xfId="1" applyNumberFormat="1" applyFont="1" applyFill="1" applyAlignment="1"/>
    <xf numFmtId="0" fontId="3" fillId="0" borderId="0" xfId="0" applyFont="1" applyFill="1" applyBorder="1" applyAlignment="1">
      <alignment horizontal="left" vertical="top" wrapText="1"/>
    </xf>
    <xf numFmtId="0" fontId="7" fillId="0" borderId="0" xfId="0" applyNumberFormat="1" applyFont="1" applyFill="1" applyBorder="1" applyAlignment="1">
      <alignment horizontal="center" vertical="center"/>
    </xf>
    <xf numFmtId="165" fontId="16" fillId="0" borderId="0" xfId="1" applyNumberFormat="1" applyFont="1" applyFill="1"/>
    <xf numFmtId="165" fontId="21" fillId="0" borderId="8" xfId="1" applyNumberFormat="1" applyFont="1" applyFill="1" applyBorder="1" applyAlignment="1">
      <alignment horizontal="center"/>
    </xf>
    <xf numFmtId="165" fontId="22" fillId="0" borderId="8" xfId="1" applyNumberFormat="1" applyFont="1" applyFill="1" applyBorder="1" applyAlignment="1">
      <alignment horizontal="center"/>
    </xf>
    <xf numFmtId="1" fontId="27" fillId="0" borderId="2" xfId="1" applyNumberFormat="1" applyFont="1" applyFill="1" applyBorder="1" applyAlignment="1">
      <alignment horizontal="center"/>
    </xf>
    <xf numFmtId="165" fontId="28" fillId="0" borderId="2" xfId="1" applyNumberFormat="1" applyFont="1" applyFill="1" applyBorder="1" applyAlignment="1">
      <alignment horizontal="right"/>
    </xf>
    <xf numFmtId="49" fontId="17" fillId="0" borderId="0" xfId="1" applyNumberFormat="1" applyFont="1" applyFill="1" applyBorder="1" applyAlignment="1">
      <alignment horizontal="center"/>
    </xf>
    <xf numFmtId="165" fontId="18" fillId="0" borderId="0" xfId="1" applyNumberFormat="1" applyFont="1" applyFill="1" applyBorder="1"/>
    <xf numFmtId="166" fontId="10" fillId="0" borderId="0" xfId="2" applyNumberFormat="1" applyFont="1" applyFill="1" applyBorder="1" applyAlignment="1">
      <alignment horizontal="right" vertical="top" wrapText="1"/>
    </xf>
    <xf numFmtId="165" fontId="15" fillId="0" borderId="0" xfId="1" applyNumberFormat="1" applyFont="1" applyFill="1" applyBorder="1" applyAlignment="1">
      <alignment horizontal="right"/>
    </xf>
    <xf numFmtId="165" fontId="13" fillId="0" borderId="1" xfId="1" applyNumberFormat="1" applyFont="1" applyFill="1" applyBorder="1"/>
    <xf numFmtId="164" fontId="13" fillId="0" borderId="1" xfId="1" applyNumberFormat="1" applyFont="1" applyFill="1" applyBorder="1"/>
    <xf numFmtId="165" fontId="35" fillId="0" borderId="0" xfId="1" applyNumberFormat="1" applyFont="1" applyFill="1"/>
    <xf numFmtId="0" fontId="2" fillId="0" borderId="0" xfId="0" applyFont="1" applyFill="1" applyBorder="1" applyAlignment="1">
      <alignment horizontal="left" wrapText="1"/>
    </xf>
    <xf numFmtId="0" fontId="2" fillId="0" borderId="2" xfId="0" applyFont="1" applyFill="1" applyBorder="1" applyAlignment="1">
      <alignment vertical="center"/>
    </xf>
    <xf numFmtId="3" fontId="2" fillId="0" borderId="2" xfId="0" applyNumberFormat="1" applyFont="1" applyFill="1" applyBorder="1" applyAlignment="1">
      <alignment horizontal="right" vertical="center"/>
    </xf>
    <xf numFmtId="0" fontId="30" fillId="0" borderId="4" xfId="3" applyFont="1" applyFill="1" applyBorder="1" applyAlignment="1">
      <alignment vertical="center" wrapText="1"/>
    </xf>
    <xf numFmtId="0" fontId="9" fillId="0" borderId="6" xfId="0" applyFont="1" applyFill="1" applyBorder="1" applyAlignment="1">
      <alignment horizontal="right" vertical="center" wrapText="1"/>
    </xf>
    <xf numFmtId="0" fontId="9" fillId="0" borderId="7" xfId="0" applyFont="1" applyFill="1" applyBorder="1" applyAlignment="1">
      <alignment vertical="center"/>
    </xf>
    <xf numFmtId="0" fontId="32" fillId="0" borderId="0" xfId="0" applyNumberFormat="1"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xf>
    <xf numFmtId="165" fontId="21" fillId="0" borderId="8" xfId="1" applyNumberFormat="1" applyFont="1" applyFill="1" applyBorder="1" applyAlignment="1">
      <alignment horizontal="right"/>
    </xf>
    <xf numFmtId="0" fontId="2" fillId="0" borderId="0" xfId="0" applyFont="1" applyFill="1" applyAlignment="1">
      <alignment horizontal="left" vertical="top"/>
    </xf>
    <xf numFmtId="0" fontId="2" fillId="0" borderId="0" xfId="0" applyFont="1" applyFill="1" applyAlignment="1">
      <alignment horizontal="left" vertical="center"/>
    </xf>
    <xf numFmtId="0" fontId="2" fillId="0" borderId="4" xfId="0" applyFont="1" applyFill="1" applyBorder="1" applyAlignment="1">
      <alignment vertical="center" wrapText="1"/>
    </xf>
    <xf numFmtId="0" fontId="16" fillId="0" borderId="0" xfId="0" applyFont="1" applyFill="1" applyBorder="1" applyAlignment="1">
      <alignment horizontal="left"/>
    </xf>
    <xf numFmtId="0" fontId="33" fillId="0" borderId="0" xfId="0" applyNumberFormat="1" applyFont="1" applyFill="1" applyBorder="1" applyAlignment="1">
      <alignment horizontal="left" vertical="center"/>
    </xf>
    <xf numFmtId="3" fontId="36" fillId="0" borderId="0" xfId="0" applyNumberFormat="1" applyFont="1" applyFill="1" applyBorder="1" applyAlignment="1">
      <alignment horizontal="left"/>
    </xf>
    <xf numFmtId="0" fontId="2" fillId="0" borderId="2" xfId="0" applyFont="1" applyFill="1" applyBorder="1" applyAlignment="1">
      <alignment horizontal="left" vertical="center"/>
    </xf>
    <xf numFmtId="0" fontId="30" fillId="0" borderId="2" xfId="3" applyFont="1" applyFill="1" applyBorder="1" applyAlignment="1">
      <alignment vertical="center" wrapText="1"/>
    </xf>
    <xf numFmtId="0" fontId="9" fillId="0" borderId="2" xfId="0" applyFont="1" applyFill="1" applyBorder="1" applyAlignment="1">
      <alignment horizontal="left" vertical="center"/>
    </xf>
    <xf numFmtId="3" fontId="9" fillId="0" borderId="8" xfId="0" applyNumberFormat="1" applyFont="1" applyFill="1" applyBorder="1" applyAlignment="1">
      <alignment horizontal="right" vertical="center"/>
    </xf>
    <xf numFmtId="0" fontId="37" fillId="0" borderId="0" xfId="0" applyFont="1" applyFill="1" applyBorder="1" applyAlignment="1">
      <alignment horizontal="left" wrapText="1"/>
    </xf>
    <xf numFmtId="0" fontId="0" fillId="0" borderId="0" xfId="0" applyFill="1" applyAlignment="1">
      <alignment horizontal="left" vertical="center" wrapText="1"/>
    </xf>
    <xf numFmtId="0" fontId="0" fillId="0" borderId="0" xfId="0" applyFill="1" applyAlignment="1">
      <alignment horizontal="right" vertical="center" wrapText="1"/>
    </xf>
    <xf numFmtId="3" fontId="0" fillId="0" borderId="0" xfId="0" applyNumberFormat="1" applyFill="1" applyAlignment="1">
      <alignment vertical="center" wrapText="1"/>
    </xf>
    <xf numFmtId="167" fontId="0" fillId="0" borderId="0" xfId="0" applyNumberFormat="1" applyFill="1" applyAlignment="1">
      <alignment horizontal="center" vertical="center" wrapText="1"/>
    </xf>
    <xf numFmtId="0" fontId="0" fillId="0" borderId="0" xfId="0" applyFill="1" applyBorder="1" applyAlignment="1">
      <alignment horizontal="left" vertical="center" wrapText="1"/>
    </xf>
    <xf numFmtId="3" fontId="0" fillId="0" borderId="0" xfId="0" applyNumberFormat="1" applyFill="1" applyBorder="1" applyAlignment="1">
      <alignment horizontal="left" vertical="center" wrapText="1"/>
    </xf>
    <xf numFmtId="167" fontId="0" fillId="0" borderId="0" xfId="0" applyNumberFormat="1" applyFill="1" applyBorder="1" applyAlignment="1">
      <alignment horizontal="left" vertical="center" wrapText="1"/>
    </xf>
    <xf numFmtId="167" fontId="32" fillId="0" borderId="0" xfId="0" applyNumberFormat="1" applyFont="1" applyFill="1" applyBorder="1" applyAlignment="1">
      <alignment horizontal="left" vertical="center"/>
    </xf>
    <xf numFmtId="0" fontId="34" fillId="0" borderId="0" xfId="0" applyFont="1" applyFill="1" applyAlignment="1">
      <alignment horizontal="left" vertical="center"/>
    </xf>
    <xf numFmtId="0" fontId="4" fillId="0" borderId="0" xfId="0" applyFont="1" applyFill="1" applyAlignment="1">
      <alignment horizontal="right" vertical="center" wrapText="1"/>
    </xf>
    <xf numFmtId="3" fontId="4" fillId="0" borderId="0" xfId="0" applyNumberFormat="1" applyFont="1" applyFill="1" applyAlignment="1">
      <alignment vertical="center" wrapText="1"/>
    </xf>
    <xf numFmtId="167" fontId="4" fillId="0" borderId="0" xfId="0" applyNumberFormat="1" applyFont="1" applyFill="1" applyAlignment="1">
      <alignment horizontal="center" vertical="center" wrapText="1"/>
    </xf>
    <xf numFmtId="0" fontId="12" fillId="0" borderId="0" xfId="0" applyFont="1" applyFill="1" applyAlignment="1">
      <alignment horizontal="left" vertical="center"/>
    </xf>
    <xf numFmtId="165" fontId="8" fillId="0" borderId="1" xfId="1" applyNumberFormat="1" applyFont="1" applyFill="1" applyBorder="1" applyAlignment="1">
      <alignment horizontal="left" vertical="center" wrapText="1"/>
    </xf>
    <xf numFmtId="0" fontId="11" fillId="0" borderId="1" xfId="0" applyFont="1" applyFill="1" applyBorder="1" applyAlignment="1">
      <alignment horizontal="right" vertical="center" wrapText="1"/>
    </xf>
    <xf numFmtId="0" fontId="2" fillId="0" borderId="0" xfId="0" applyFont="1" applyFill="1" applyBorder="1" applyAlignment="1">
      <alignment horizontal="left" vertical="center"/>
    </xf>
    <xf numFmtId="0" fontId="0" fillId="0" borderId="0" xfId="0" applyFill="1" applyAlignment="1">
      <alignment horizontal="right" vertical="center"/>
    </xf>
    <xf numFmtId="3" fontId="0" fillId="0" borderId="0" xfId="0" applyNumberFormat="1" applyFill="1" applyAlignment="1">
      <alignment vertical="center"/>
    </xf>
    <xf numFmtId="167" fontId="0" fillId="0" borderId="0" xfId="4" applyNumberFormat="1" applyFont="1" applyFill="1" applyBorder="1" applyAlignment="1">
      <alignment horizontal="center" vertical="center" wrapText="1"/>
    </xf>
    <xf numFmtId="0" fontId="0" fillId="0" borderId="0" xfId="0" applyFill="1" applyBorder="1" applyAlignment="1">
      <alignment horizontal="left" vertical="center"/>
    </xf>
    <xf numFmtId="165" fontId="8" fillId="0" borderId="0" xfId="1" applyNumberFormat="1" applyFont="1" applyFill="1" applyBorder="1" applyAlignment="1">
      <alignment horizontal="left" vertical="center" wrapText="1"/>
    </xf>
    <xf numFmtId="0" fontId="20" fillId="0" borderId="0" xfId="0" applyFont="1" applyFill="1" applyAlignment="1">
      <alignment horizontal="right" vertical="center"/>
    </xf>
    <xf numFmtId="3" fontId="20" fillId="0" borderId="0" xfId="0" applyNumberFormat="1" applyFont="1" applyFill="1" applyAlignment="1">
      <alignment horizontal="right" vertical="center"/>
    </xf>
    <xf numFmtId="167" fontId="20" fillId="0" borderId="0" xfId="4" applyNumberFormat="1" applyFont="1" applyFill="1" applyBorder="1" applyAlignment="1">
      <alignment horizontal="center" vertical="center" wrapText="1"/>
    </xf>
    <xf numFmtId="0" fontId="8" fillId="0" borderId="0" xfId="0" applyFont="1" applyFill="1" applyAlignment="1">
      <alignment horizontal="right" vertical="center" wrapText="1"/>
    </xf>
    <xf numFmtId="3" fontId="8" fillId="0" borderId="0" xfId="2" applyNumberFormat="1" applyFont="1" applyFill="1" applyAlignment="1">
      <alignment vertical="center" wrapText="1"/>
    </xf>
    <xf numFmtId="0" fontId="0" fillId="0" borderId="0" xfId="0" applyFill="1" applyBorder="1" applyAlignment="1">
      <alignment horizontal="right" vertical="center" wrapText="1"/>
    </xf>
    <xf numFmtId="3" fontId="0" fillId="0" borderId="0" xfId="1" applyNumberFormat="1" applyFont="1" applyFill="1" applyBorder="1" applyAlignment="1">
      <alignment vertical="center" wrapText="1"/>
    </xf>
    <xf numFmtId="167" fontId="0" fillId="0" borderId="0" xfId="0" applyNumberFormat="1" applyFill="1" applyBorder="1" applyAlignment="1">
      <alignment horizontal="center" vertical="center" wrapText="1"/>
    </xf>
    <xf numFmtId="0" fontId="8"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6" fillId="0" borderId="1" xfId="0" applyFont="1" applyFill="1" applyBorder="1" applyAlignment="1">
      <alignment horizontal="right" vertical="center"/>
    </xf>
    <xf numFmtId="167" fontId="26" fillId="0" borderId="1" xfId="4"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16" fillId="0" borderId="0" xfId="0" applyFont="1" applyFill="1" applyBorder="1" applyAlignment="1">
      <alignment horizontal="left" vertical="center" wrapText="1"/>
    </xf>
    <xf numFmtId="3" fontId="0" fillId="0" borderId="0" xfId="0" applyNumberFormat="1" applyFill="1" applyAlignment="1">
      <alignment horizontal="right" vertical="center"/>
    </xf>
    <xf numFmtId="167" fontId="16" fillId="0" borderId="0" xfId="4" applyNumberFormat="1" applyFont="1" applyFill="1" applyBorder="1" applyAlignment="1">
      <alignment horizontal="center" vertical="center" wrapText="1"/>
    </xf>
    <xf numFmtId="0" fontId="16" fillId="0" borderId="0" xfId="0" applyFont="1" applyFill="1" applyAlignment="1">
      <alignment horizontal="left" vertical="center" wrapText="1"/>
    </xf>
    <xf numFmtId="167" fontId="10" fillId="0" borderId="0" xfId="4"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167" fontId="20"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3" fontId="8" fillId="0" borderId="0" xfId="1" applyNumberFormat="1" applyFont="1" applyFill="1" applyBorder="1" applyAlignment="1">
      <alignment vertical="center" wrapText="1"/>
    </xf>
    <xf numFmtId="167" fontId="8" fillId="0" borderId="0"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14" fontId="8" fillId="0" borderId="0" xfId="0" applyNumberFormat="1" applyFont="1" applyFill="1" applyBorder="1" applyAlignment="1">
      <alignment horizontal="left" vertical="center" wrapText="1"/>
    </xf>
    <xf numFmtId="0" fontId="10" fillId="0" borderId="0" xfId="0" applyFont="1" applyFill="1" applyBorder="1" applyAlignment="1">
      <alignment horizontal="right" vertical="center" wrapText="1"/>
    </xf>
    <xf numFmtId="3" fontId="10" fillId="0" borderId="0" xfId="1" applyNumberFormat="1" applyFont="1" applyFill="1" applyBorder="1" applyAlignment="1">
      <alignment vertical="center" wrapText="1"/>
    </xf>
    <xf numFmtId="167" fontId="10" fillId="0" borderId="0" xfId="0" applyNumberFormat="1" applyFont="1" applyFill="1" applyBorder="1" applyAlignment="1">
      <alignment horizontal="center" vertical="center" wrapText="1"/>
    </xf>
    <xf numFmtId="3" fontId="0" fillId="0" borderId="0" xfId="0" applyNumberFormat="1" applyFill="1" applyBorder="1" applyAlignment="1">
      <alignment vertical="center" wrapText="1"/>
    </xf>
    <xf numFmtId="3" fontId="8" fillId="0" borderId="0" xfId="0" applyNumberFormat="1" applyFont="1" applyFill="1" applyBorder="1" applyAlignment="1">
      <alignment vertical="center" wrapText="1"/>
    </xf>
    <xf numFmtId="167" fontId="2" fillId="0" borderId="2" xfId="4"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37" fontId="0" fillId="0" borderId="0" xfId="1" applyNumberFormat="1" applyFont="1" applyFill="1" applyAlignment="1">
      <alignment horizontal="right" vertical="center"/>
    </xf>
    <xf numFmtId="37" fontId="0" fillId="0" borderId="0" xfId="1" applyNumberFormat="1" applyFont="1" applyFill="1" applyAlignment="1">
      <alignment vertical="center"/>
    </xf>
    <xf numFmtId="37" fontId="2" fillId="0" borderId="0" xfId="1" applyNumberFormat="1" applyFont="1" applyFill="1" applyAlignment="1">
      <alignment vertical="center"/>
    </xf>
    <xf numFmtId="0" fontId="38" fillId="0" borderId="0" xfId="0" applyFont="1" applyFill="1" applyBorder="1" applyAlignment="1">
      <alignment horizontal="left" vertical="center"/>
    </xf>
    <xf numFmtId="0" fontId="2" fillId="0" borderId="4" xfId="0" applyFont="1" applyFill="1" applyBorder="1" applyAlignment="1">
      <alignment horizontal="left" vertical="center"/>
    </xf>
    <xf numFmtId="167" fontId="0" fillId="0" borderId="0" xfId="0" applyNumberFormat="1" applyFill="1" applyAlignment="1">
      <alignment horizontal="left" vertical="top" wrapText="1"/>
    </xf>
    <xf numFmtId="167" fontId="0" fillId="0" borderId="0" xfId="0" applyNumberFormat="1" applyFill="1" applyBorder="1" applyAlignment="1">
      <alignment horizontal="left" vertical="top" wrapText="1"/>
    </xf>
    <xf numFmtId="167" fontId="2" fillId="0" borderId="0" xfId="0" applyNumberFormat="1" applyFont="1" applyFill="1" applyAlignment="1">
      <alignment horizontal="left" vertical="top"/>
    </xf>
    <xf numFmtId="167" fontId="9" fillId="0" borderId="3" xfId="4" applyNumberFormat="1" applyFont="1" applyFill="1" applyBorder="1" applyAlignment="1">
      <alignment horizontal="right" vertical="center"/>
    </xf>
    <xf numFmtId="0" fontId="33" fillId="0" borderId="0" xfId="0" applyNumberFormat="1"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1"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167" fontId="9" fillId="0" borderId="7" xfId="4" applyNumberFormat="1" applyFont="1" applyFill="1" applyBorder="1" applyAlignment="1">
      <alignment horizontal="right" vertical="center"/>
    </xf>
    <xf numFmtId="3" fontId="2" fillId="0" borderId="0" xfId="0" applyNumberFormat="1" applyFont="1" applyFill="1" applyAlignment="1">
      <alignment horizontal="left" vertical="center"/>
    </xf>
    <xf numFmtId="3" fontId="9" fillId="0" borderId="8"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0" fillId="0" borderId="0" xfId="0" applyNumberFormat="1" applyAlignment="1">
      <alignment horizontal="left" vertical="center" wrapText="1"/>
    </xf>
    <xf numFmtId="168" fontId="0" fillId="0" borderId="0" xfId="4" applyNumberFormat="1" applyFont="1" applyAlignment="1">
      <alignment wrapText="1"/>
    </xf>
    <xf numFmtId="4" fontId="0" fillId="0" borderId="0" xfId="4" applyNumberFormat="1" applyFont="1" applyAlignment="1">
      <alignment wrapText="1"/>
    </xf>
    <xf numFmtId="167" fontId="0" fillId="0" borderId="0" xfId="4" applyNumberFormat="1" applyFont="1" applyAlignment="1">
      <alignment wrapText="1"/>
    </xf>
    <xf numFmtId="167" fontId="0" fillId="0" borderId="0" xfId="0" applyNumberFormat="1" applyAlignment="1">
      <alignment wrapText="1"/>
    </xf>
    <xf numFmtId="167" fontId="0" fillId="0" borderId="0" xfId="0" applyNumberFormat="1"/>
    <xf numFmtId="0" fontId="29" fillId="0" borderId="0" xfId="0" applyFont="1" applyAlignment="1">
      <alignment horizontal="right" vertical="center"/>
    </xf>
    <xf numFmtId="168" fontId="0" fillId="0" borderId="1" xfId="4" applyNumberFormat="1" applyFont="1" applyBorder="1" applyAlignment="1">
      <alignment wrapText="1"/>
    </xf>
    <xf numFmtId="0" fontId="29" fillId="0" borderId="0" xfId="0" applyFont="1" applyAlignment="1">
      <alignment horizontal="left" vertical="center"/>
    </xf>
    <xf numFmtId="0" fontId="0" fillId="0" borderId="0" xfId="0" applyAlignment="1">
      <alignment horizontal="left"/>
    </xf>
    <xf numFmtId="0" fontId="20" fillId="0" borderId="0" xfId="0" applyFont="1" applyAlignment="1">
      <alignment horizontal="left"/>
    </xf>
    <xf numFmtId="10" fontId="24" fillId="0" borderId="0" xfId="0" applyNumberFormat="1" applyFont="1" applyAlignment="1">
      <alignment horizontal="left"/>
    </xf>
    <xf numFmtId="165" fontId="0" fillId="0" borderId="0" xfId="1" applyNumberFormat="1" applyFont="1" applyBorder="1" applyAlignment="1">
      <alignment horizontal="left" vertical="top"/>
    </xf>
    <xf numFmtId="0" fontId="0" fillId="0" borderId="0" xfId="0" applyNumberFormat="1" applyAlignment="1">
      <alignment horizontal="left" vertical="center"/>
    </xf>
    <xf numFmtId="169" fontId="0" fillId="0" borderId="0" xfId="2" applyNumberFormat="1" applyFont="1" applyAlignment="1">
      <alignment wrapText="1"/>
    </xf>
    <xf numFmtId="168" fontId="0" fillId="0" borderId="0" xfId="0" applyNumberFormat="1"/>
    <xf numFmtId="168" fontId="20" fillId="0" borderId="0" xfId="0" applyNumberFormat="1" applyFont="1"/>
    <xf numFmtId="169" fontId="2" fillId="0" borderId="0" xfId="2" applyNumberFormat="1" applyFont="1" applyAlignment="1">
      <alignment wrapText="1"/>
    </xf>
    <xf numFmtId="0" fontId="29" fillId="0" borderId="0" xfId="0" applyFont="1" applyAlignment="1">
      <alignment horizontal="center" vertical="center"/>
    </xf>
    <xf numFmtId="170" fontId="0" fillId="0" borderId="0" xfId="2" applyNumberFormat="1" applyFont="1" applyAlignment="1">
      <alignment wrapText="1"/>
    </xf>
    <xf numFmtId="170" fontId="2" fillId="0" borderId="1" xfId="2" applyNumberFormat="1" applyFont="1" applyBorder="1" applyAlignment="1">
      <alignment wrapText="1"/>
    </xf>
    <xf numFmtId="169" fontId="2" fillId="0" borderId="1" xfId="2" applyNumberFormat="1" applyFont="1" applyBorder="1" applyAlignment="1">
      <alignment wrapText="1"/>
    </xf>
    <xf numFmtId="170" fontId="0" fillId="0" borderId="1" xfId="2" applyNumberFormat="1" applyFont="1" applyBorder="1" applyAlignment="1">
      <alignment wrapText="1"/>
    </xf>
    <xf numFmtId="0" fontId="9" fillId="0" borderId="0" xfId="0" applyFont="1" applyFill="1" applyBorder="1"/>
    <xf numFmtId="167" fontId="0" fillId="0" borderId="0" xfId="0" applyNumberFormat="1" applyFill="1" applyBorder="1"/>
    <xf numFmtId="168" fontId="9" fillId="0" borderId="0" xfId="0" applyNumberFormat="1" applyFont="1" applyFill="1" applyBorder="1"/>
    <xf numFmtId="0" fontId="9" fillId="0" borderId="0" xfId="0" applyFont="1" applyFill="1" applyBorder="1" applyAlignment="1">
      <alignment horizontal="left"/>
    </xf>
    <xf numFmtId="0" fontId="0" fillId="0" borderId="0" xfId="0" applyFill="1" applyBorder="1"/>
    <xf numFmtId="10" fontId="24" fillId="0" borderId="0" xfId="0" applyNumberFormat="1" applyFont="1" applyFill="1" applyBorder="1" applyAlignment="1">
      <alignment wrapText="1"/>
    </xf>
    <xf numFmtId="168" fontId="0" fillId="0" borderId="0" xfId="0" applyNumberFormat="1" applyFill="1" applyBorder="1"/>
    <xf numFmtId="10" fontId="24" fillId="0" borderId="0" xfId="0" applyNumberFormat="1" applyFont="1" applyFill="1" applyBorder="1" applyAlignment="1">
      <alignment horizontal="left"/>
    </xf>
    <xf numFmtId="0" fontId="20" fillId="0" borderId="0" xfId="0" applyFont="1" applyFill="1" applyBorder="1" applyAlignment="1">
      <alignment horizontal="right"/>
    </xf>
    <xf numFmtId="168" fontId="24" fillId="0" borderId="0" xfId="0" applyNumberFormat="1" applyFont="1" applyFill="1" applyBorder="1" applyAlignment="1">
      <alignment wrapText="1"/>
    </xf>
    <xf numFmtId="168" fontId="0" fillId="0" borderId="1" xfId="0" applyNumberFormat="1" applyFill="1" applyBorder="1"/>
    <xf numFmtId="4" fontId="29" fillId="0" borderId="0" xfId="0" applyNumberFormat="1" applyFont="1" applyAlignment="1">
      <alignment horizontal="right" vertical="center"/>
    </xf>
    <xf numFmtId="4" fontId="0" fillId="0" borderId="0" xfId="2" applyNumberFormat="1" applyFont="1" applyAlignment="1">
      <alignment wrapText="1"/>
    </xf>
    <xf numFmtId="4" fontId="2" fillId="0" borderId="1" xfId="2" applyNumberFormat="1" applyFont="1" applyBorder="1" applyAlignment="1">
      <alignment wrapText="1"/>
    </xf>
    <xf numFmtId="4" fontId="0" fillId="0" borderId="0" xfId="0" applyNumberFormat="1"/>
    <xf numFmtId="4" fontId="20" fillId="0" borderId="0" xfId="0" applyNumberFormat="1" applyFont="1"/>
    <xf numFmtId="4" fontId="0" fillId="0" borderId="1" xfId="4" applyNumberFormat="1" applyFont="1" applyBorder="1" applyAlignment="1">
      <alignment wrapText="1"/>
    </xf>
    <xf numFmtId="4" fontId="9" fillId="0" borderId="0" xfId="0" applyNumberFormat="1" applyFont="1" applyFill="1" applyBorder="1"/>
    <xf numFmtId="4" fontId="0" fillId="0" borderId="0" xfId="0" applyNumberFormat="1" applyFill="1" applyBorder="1"/>
    <xf numFmtId="4" fontId="0" fillId="0" borderId="1" xfId="0" applyNumberFormat="1" applyFill="1" applyBorder="1"/>
    <xf numFmtId="4" fontId="24" fillId="0" borderId="0" xfId="0" applyNumberFormat="1" applyFont="1" applyFill="1" applyBorder="1" applyAlignment="1">
      <alignment wrapText="1"/>
    </xf>
    <xf numFmtId="4" fontId="0" fillId="0" borderId="0" xfId="0" applyNumberFormat="1" applyAlignment="1">
      <alignment horizontal="left" vertical="center" wrapText="1"/>
    </xf>
    <xf numFmtId="4" fontId="2" fillId="0" borderId="0" xfId="0" applyNumberFormat="1" applyFont="1" applyFill="1" applyBorder="1" applyAlignment="1">
      <alignment horizontal="left"/>
    </xf>
    <xf numFmtId="4" fontId="16" fillId="0" borderId="0" xfId="0" applyNumberFormat="1" applyFont="1" applyFill="1" applyBorder="1" applyAlignment="1">
      <alignment horizontal="left"/>
    </xf>
    <xf numFmtId="4" fontId="2" fillId="0" borderId="0" xfId="0" applyNumberFormat="1" applyFont="1" applyFill="1" applyBorder="1" applyAlignment="1">
      <alignment horizontal="left" wrapText="1"/>
    </xf>
    <xf numFmtId="4" fontId="2" fillId="0" borderId="0" xfId="2" applyNumberFormat="1" applyFont="1" applyBorder="1" applyAlignment="1">
      <alignment wrapText="1"/>
    </xf>
    <xf numFmtId="4" fontId="0" fillId="0" borderId="0" xfId="4" applyNumberFormat="1" applyFont="1" applyBorder="1" applyAlignment="1">
      <alignment wrapText="1"/>
    </xf>
    <xf numFmtId="0" fontId="2" fillId="0" borderId="0" xfId="0" applyFont="1" applyFill="1" applyBorder="1" applyAlignment="1">
      <alignment vertical="top"/>
    </xf>
    <xf numFmtId="0" fontId="0" fillId="2" borderId="0" xfId="0" applyFill="1"/>
    <xf numFmtId="167" fontId="0" fillId="2" borderId="0" xfId="4" applyNumberFormat="1" applyFont="1" applyFill="1" applyAlignment="1">
      <alignment wrapText="1"/>
    </xf>
    <xf numFmtId="10" fontId="24" fillId="2" borderId="0" xfId="0" applyNumberFormat="1" applyFont="1" applyFill="1" applyAlignment="1">
      <alignment wrapText="1"/>
    </xf>
    <xf numFmtId="167" fontId="2" fillId="2" borderId="1" xfId="4" applyNumberFormat="1" applyFont="1" applyFill="1" applyBorder="1" applyAlignment="1">
      <alignment wrapText="1"/>
    </xf>
    <xf numFmtId="10" fontId="24" fillId="3" borderId="0" xfId="0" applyNumberFormat="1" applyFont="1" applyFill="1" applyAlignment="1">
      <alignment wrapText="1"/>
    </xf>
    <xf numFmtId="167" fontId="0" fillId="3" borderId="0" xfId="4" applyNumberFormat="1" applyFont="1" applyFill="1" applyAlignment="1">
      <alignment wrapText="1"/>
    </xf>
    <xf numFmtId="167" fontId="0" fillId="3" borderId="1" xfId="0" applyNumberFormat="1" applyFill="1" applyBorder="1" applyAlignment="1">
      <alignment wrapText="1"/>
    </xf>
    <xf numFmtId="167" fontId="0" fillId="3" borderId="0" xfId="0" applyNumberFormat="1" applyFill="1" applyBorder="1"/>
    <xf numFmtId="167" fontId="0" fillId="3" borderId="1" xfId="0" applyNumberFormat="1" applyFill="1" applyBorder="1"/>
    <xf numFmtId="167" fontId="11" fillId="0" borderId="0" xfId="0"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xf>
    <xf numFmtId="0" fontId="33" fillId="0" borderId="0" xfId="0" applyNumberFormat="1"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9" fillId="0" borderId="8"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33" fillId="0" borderId="0" xfId="0" applyNumberFormat="1" applyFont="1" applyFill="1" applyBorder="1" applyAlignment="1">
      <alignment horizontal="center" vertical="center"/>
    </xf>
    <xf numFmtId="167" fontId="9" fillId="0" borderId="8" xfId="4" applyNumberFormat="1" applyFont="1" applyFill="1" applyBorder="1" applyAlignment="1">
      <alignment horizontal="center" vertical="center" wrapText="1"/>
    </xf>
    <xf numFmtId="167" fontId="9" fillId="0" borderId="7" xfId="4"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cellXfs>
  <cellStyles count="8">
    <cellStyle name="Comma" xfId="1" builtinId="3"/>
    <cellStyle name="Comma 2" xfId="6" xr:uid="{00000000-0005-0000-0000-000001000000}"/>
    <cellStyle name="Currency" xfId="2" builtinId="4"/>
    <cellStyle name="Normal" xfId="0" builtinId="0"/>
    <cellStyle name="Normal 2" xfId="5" xr:uid="{00000000-0005-0000-0000-000004000000}"/>
    <cellStyle name="Normal_All Units FY09-10" xfId="3" xr:uid="{00000000-0005-0000-0000-000005000000}"/>
    <cellStyle name="Percent" xfId="4" builtinId="5"/>
    <cellStyle name="Percent 2" xfId="7" xr:uid="{00000000-0005-0000-0000-000007000000}"/>
  </cellStyles>
  <dxfs count="0"/>
  <tableStyles count="0" defaultTableStyle="TableStyleMedium9" defaultPivotStyle="PivotStyleLight16"/>
  <colors>
    <mruColors>
      <color rgb="FF00FFFF"/>
      <color rgb="FFFFFFCC"/>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College</a:t>
            </a:r>
          </a:p>
        </c:rich>
      </c:tx>
      <c:layout>
        <c:manualLayout>
          <c:xMode val="edge"/>
          <c:yMode val="edge"/>
          <c:x val="0.29398166533531134"/>
          <c:y val="6.5148155822627438E-2"/>
        </c:manualLayout>
      </c:layout>
      <c:overlay val="0"/>
      <c:spPr>
        <a:noFill/>
        <a:ln w="25400">
          <a:noFill/>
        </a:ln>
      </c:spPr>
    </c:title>
    <c:autoTitleDeleted val="0"/>
    <c:plotArea>
      <c:layout>
        <c:manualLayout>
          <c:layoutTarget val="inner"/>
          <c:xMode val="edge"/>
          <c:yMode val="edge"/>
          <c:x val="0.23424184456809619"/>
          <c:y val="0.28469636074348631"/>
          <c:w val="0.56646019885529209"/>
          <c:h val="0.50725110594034772"/>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97D-4C16-88D2-3E08D8EABBB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97D-4C16-88D2-3E08D8EABBB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C97D-4C16-88D2-3E08D8EABBB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C97D-4C16-88D2-3E08D8EABBB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C97D-4C16-88D2-3E08D8EABBB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C97D-4C16-88D2-3E08D8EABBB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C97D-4C16-88D2-3E08D8EABBB6}"/>
              </c:ext>
            </c:extLst>
          </c:dPt>
          <c:dPt>
            <c:idx val="7"/>
            <c:bubble3D val="0"/>
            <c:extLst>
              <c:ext xmlns:c16="http://schemas.microsoft.com/office/drawing/2014/chart" uri="{C3380CC4-5D6E-409C-BE32-E72D297353CC}">
                <c16:uniqueId val="{0000000D-C97D-4C16-88D2-3E08D8EABBB6}"/>
              </c:ext>
            </c:extLst>
          </c:dPt>
          <c:dPt>
            <c:idx val="8"/>
            <c:bubble3D val="0"/>
            <c:extLst>
              <c:ext xmlns:c16="http://schemas.microsoft.com/office/drawing/2014/chart" uri="{C3380CC4-5D6E-409C-BE32-E72D297353CC}">
                <c16:uniqueId val="{0000000E-C97D-4C16-88D2-3E08D8EABBB6}"/>
              </c:ext>
            </c:extLst>
          </c:dPt>
          <c:dLbls>
            <c:dLbl>
              <c:idx val="0"/>
              <c:layout>
                <c:manualLayout>
                  <c:x val="-3.4782608695652174E-2"/>
                  <c:y val="-7.904192610582627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C97D-4C16-88D2-3E08D8EABBB6}"/>
                </c:ext>
              </c:extLst>
            </c:dLbl>
            <c:dLbl>
              <c:idx val="1"/>
              <c:layout>
                <c:manualLayout>
                  <c:x val="-3.4782608695652174E-2"/>
                  <c:y val="-7.8649482596945645E-3"/>
                </c:manualLayout>
              </c:layout>
              <c:spPr>
                <a:solidFill>
                  <a:sysClr val="window" lastClr="FFFFFF"/>
                </a:solidFill>
                <a:ln>
                  <a:solidFill>
                    <a:sysClr val="windowText" lastClr="000000">
                      <a:lumMod val="65000"/>
                      <a:lumOff val="35000"/>
                    </a:sysClr>
                  </a:solidFill>
                </a:ln>
                <a:effectLst/>
              </c:spPr>
              <c:txPr>
                <a:bodyPr wrap="square" lIns="38100" tIns="19050" rIns="38100" bIns="19050" anchor="ctr">
                  <a:noAutofit/>
                </a:bodyPr>
                <a:lstStyle/>
                <a:p>
                  <a:pPr>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15977587584160677"/>
                      <c:h val="5.0891451854269638E-2"/>
                    </c:manualLayout>
                  </c15:layout>
                </c:ext>
                <c:ext xmlns:c16="http://schemas.microsoft.com/office/drawing/2014/chart" uri="{C3380CC4-5D6E-409C-BE32-E72D297353CC}">
                  <c16:uniqueId val="{00000002-C97D-4C16-88D2-3E08D8EABBB6}"/>
                </c:ext>
              </c:extLst>
            </c:dLbl>
            <c:dLbl>
              <c:idx val="2"/>
              <c:layout>
                <c:manualLayout>
                  <c:x val="-4.0579710144927533E-2"/>
                  <c:y val="-3.952096305291322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97D-4C16-88D2-3E08D8EABBB6}"/>
                </c:ext>
              </c:extLst>
            </c:dLbl>
            <c:dLbl>
              <c:idx val="3"/>
              <c:layout>
                <c:manualLayout>
                  <c:x val="-4.6376811594202899E-2"/>
                  <c:y val="-2.634730870194209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C97D-4C16-88D2-3E08D8EABBB6}"/>
                </c:ext>
              </c:extLst>
            </c:dLbl>
            <c:dLbl>
              <c:idx val="4"/>
              <c:layout>
                <c:manualLayout>
                  <c:x val="4.0579710144927533E-2"/>
                  <c:y val="2.2457104368535916E-2"/>
                </c:manualLayout>
              </c:layout>
              <c:tx>
                <c:rich>
                  <a:bodyPr wrap="square" lIns="38100" tIns="19050" rIns="38100" bIns="19050" anchor="ctr">
                    <a:noAutofit/>
                  </a:bodyPr>
                  <a:lstStyle/>
                  <a:p>
                    <a:pPr>
                      <a:defRPr/>
                    </a:pPr>
                    <a:fld id="{28D59035-9F56-4F34-9B36-862359A4F18F}" type="CATEGORYNAME">
                      <a:rPr lang="en-US" sz="900"/>
                      <a:pPr>
                        <a:defRPr/>
                      </a:pPr>
                      <a:t>[CATEGORY NAME]</a:t>
                    </a:fld>
                    <a:r>
                      <a:rPr lang="en-US" sz="900" baseline="0"/>
                      <a:t> </a:t>
                    </a:r>
                    <a:fld id="{06EBC4B6-4270-46CE-9770-A76940E70D13}" type="PERCENTAGE">
                      <a:rPr lang="en-US" sz="900" baseline="0"/>
                      <a:pPr>
                        <a:defRPr/>
                      </a:pPr>
                      <a:t>[PERCENTAGE]</a:t>
                    </a:fld>
                    <a:endParaRPr lang="en-US" sz="900" baseline="0"/>
                  </a:p>
                </c:rich>
              </c:tx>
              <c:spPr>
                <a:solidFill>
                  <a:sysClr val="window" lastClr="FFFFFF"/>
                </a:solidFill>
                <a:ln>
                  <a:solidFill>
                    <a:sysClr val="windowText" lastClr="000000">
                      <a:lumMod val="65000"/>
                      <a:lumOff val="35000"/>
                    </a:sysClr>
                  </a:solidFill>
                </a:ln>
                <a:effectLst/>
              </c:sp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3616600098900681"/>
                      <c:h val="7.5837374176041514E-2"/>
                    </c:manualLayout>
                  </c15:layout>
                  <c15:dlblFieldTable/>
                  <c15:showDataLabelsRange val="0"/>
                </c:ext>
                <c:ext xmlns:c16="http://schemas.microsoft.com/office/drawing/2014/chart" uri="{C3380CC4-5D6E-409C-BE32-E72D297353CC}">
                  <c16:uniqueId val="{00000008-C97D-4C16-88D2-3E08D8EABBB6}"/>
                </c:ext>
              </c:extLst>
            </c:dLbl>
            <c:dLbl>
              <c:idx val="5"/>
              <c:layout>
                <c:manualLayout>
                  <c:x val="3.6714975845410627E-2"/>
                  <c:y val="-3.9520963052913138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A-C97D-4C16-88D2-3E08D8EABBB6}"/>
                </c:ext>
              </c:extLst>
            </c:dLbl>
            <c:dLbl>
              <c:idx val="6"/>
              <c:layout>
                <c:manualLayout>
                  <c:x val="7.1497584541062809E-2"/>
                  <c:y val="4.830339928689383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C97D-4C16-88D2-3E08D8EABBB6}"/>
                </c:ext>
              </c:extLst>
            </c:dLbl>
            <c:dLbl>
              <c:idx val="7"/>
              <c:layout>
                <c:manualLayout>
                  <c:x val="3.8647342995169011E-2"/>
                  <c:y val="0.10538923480776838"/>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C97D-4C16-88D2-3E08D8EABBB6}"/>
                </c:ext>
              </c:extLst>
            </c:dLbl>
            <c:dLbl>
              <c:idx val="8"/>
              <c:layout>
                <c:manualLayout>
                  <c:x val="-0.10434782608695652"/>
                  <c:y val="7.904192610582627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E-C97D-4C16-88D2-3E08D8EABBB6}"/>
                </c:ext>
              </c:extLst>
            </c:dLbl>
            <c:dLbl>
              <c:idx val="9"/>
              <c:layout>
                <c:manualLayout>
                  <c:x val="-0.1391304347826087"/>
                  <c:y val="8.7824362339806988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AE78-4C6A-8A1B-BF41A6C94EA4}"/>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'Hide Chart Data'!$A$2:$A$10</c:f>
              <c:strCache>
                <c:ptCount val="9"/>
                <c:pt idx="0">
                  <c:v>CALS $49.6M /</c:v>
                </c:pt>
                <c:pt idx="1">
                  <c:v>CAS $7.8M /</c:v>
                </c:pt>
                <c:pt idx="2">
                  <c:v>CESS $8.6M /</c:v>
                </c:pt>
                <c:pt idx="3">
                  <c:v>CEMS $16.4M /</c:v>
                </c:pt>
                <c:pt idx="4">
                  <c:v>LCOM $108.1M /</c:v>
                </c:pt>
                <c:pt idx="5">
                  <c:v>CNHS $1.4M /</c:v>
                </c:pt>
                <c:pt idx="6">
                  <c:v>RSENR $12.0M /</c:v>
                </c:pt>
                <c:pt idx="7">
                  <c:v>OVPR $9.4M /</c:v>
                </c:pt>
                <c:pt idx="8">
                  <c:v>OTH $0.9M /</c:v>
                </c:pt>
              </c:strCache>
            </c:strRef>
          </c:cat>
          <c:val>
            <c:numRef>
              <c:f>'Hide Chart Data'!$B$2:$B$10</c:f>
              <c:numCache>
                <c:formatCode>0.0%</c:formatCode>
                <c:ptCount val="9"/>
                <c:pt idx="0">
                  <c:v>0.23185293764201254</c:v>
                </c:pt>
                <c:pt idx="1">
                  <c:v>3.6279452958223102E-2</c:v>
                </c:pt>
                <c:pt idx="2">
                  <c:v>4.0264038958511723E-2</c:v>
                </c:pt>
                <c:pt idx="3">
                  <c:v>7.6360135809990806E-2</c:v>
                </c:pt>
                <c:pt idx="4">
                  <c:v>0.50479699693147528</c:v>
                </c:pt>
                <c:pt idx="5">
                  <c:v>6.5207801851847177E-3</c:v>
                </c:pt>
                <c:pt idx="6">
                  <c:v>5.5821150773282896E-2</c:v>
                </c:pt>
                <c:pt idx="7">
                  <c:v>4.4060645251809839E-2</c:v>
                </c:pt>
                <c:pt idx="8">
                  <c:v>4.0205099731127373E-3</c:v>
                </c:pt>
              </c:numCache>
            </c:numRef>
          </c:val>
          <c:extLst>
            <c:ext xmlns:c16="http://schemas.microsoft.com/office/drawing/2014/chart" uri="{C3380CC4-5D6E-409C-BE32-E72D297353CC}">
              <c16:uniqueId val="{0000000F-C97D-4C16-88D2-3E08D8EABBB6}"/>
            </c:ext>
          </c:extLst>
        </c:ser>
        <c:dLbls>
          <c:showLegendKey val="0"/>
          <c:showVal val="0"/>
          <c:showCatName val="0"/>
          <c:showSerName val="0"/>
          <c:showPercent val="0"/>
          <c:showBubbleSize val="0"/>
          <c:showLeaderLines val="0"/>
        </c:dLbls>
        <c:firstSliceAng val="175"/>
      </c:pieChart>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sz="1400">
                <a:solidFill>
                  <a:srgbClr val="006600"/>
                </a:solidFill>
              </a:rPr>
              <a:t>Amount Awarded by Purpose</a:t>
            </a:r>
          </a:p>
        </c:rich>
      </c:tx>
      <c:layout>
        <c:manualLayout>
          <c:xMode val="edge"/>
          <c:yMode val="edge"/>
          <c:x val="0.27843003774384112"/>
          <c:y val="3.3802953735260703E-2"/>
        </c:manualLayout>
      </c:layout>
      <c:overlay val="0"/>
      <c:spPr>
        <a:noFill/>
        <a:ln w="25400">
          <a:noFill/>
        </a:ln>
      </c:spPr>
    </c:title>
    <c:autoTitleDeleted val="0"/>
    <c:plotArea>
      <c:layout>
        <c:manualLayout>
          <c:layoutTarget val="inner"/>
          <c:xMode val="edge"/>
          <c:yMode val="edge"/>
          <c:x val="0.30723781388478588"/>
          <c:y val="0.42089552238805988"/>
          <c:w val="0.38404726735598255"/>
          <c:h val="0.30746268656716441"/>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9A07-4B4E-830F-2036198138B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9A07-4B4E-830F-2036198138B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9A07-4B4E-830F-2036198138B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9A07-4B4E-830F-2036198138B1}"/>
              </c:ext>
            </c:extLst>
          </c:dPt>
          <c:dLbls>
            <c:dLbl>
              <c:idx val="0"/>
              <c:layout>
                <c:manualLayout>
                  <c:x val="-6.5321676879830856E-2"/>
                  <c:y val="-0.13111440863720975"/>
                </c:manualLayout>
              </c:layout>
              <c:tx>
                <c:rich>
                  <a:bodyPr wrap="square" lIns="38100" tIns="19050" rIns="38100" bIns="19050" anchor="ctr">
                    <a:noAutofit/>
                  </a:bodyPr>
                  <a:lstStyle/>
                  <a:p>
                    <a:pPr>
                      <a:defRPr/>
                    </a:pPr>
                    <a:fld id="{F4AF0478-B505-4014-AFA7-ABF762B3D795}" type="CATEGORYNAME">
                      <a:rPr lang="en-US" sz="900"/>
                      <a:pPr>
                        <a:defRPr/>
                      </a:pPr>
                      <a:t>[CATEGORY NAME]</a:t>
                    </a:fld>
                    <a:r>
                      <a:rPr lang="en-US" sz="900"/>
                      <a:t> </a:t>
                    </a:r>
                    <a:fld id="{39E64392-B4D1-4635-B78E-F933DCCDCBD6}"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32353511206782604"/>
                      <c:h val="6.6958168427445938E-2"/>
                    </c:manualLayout>
                  </c15:layout>
                  <c15:dlblFieldTable/>
                  <c15:showDataLabelsRange val="0"/>
                </c:ext>
                <c:ext xmlns:c16="http://schemas.microsoft.com/office/drawing/2014/chart" uri="{C3380CC4-5D6E-409C-BE32-E72D297353CC}">
                  <c16:uniqueId val="{00000000-9A07-4B4E-830F-2036198138B1}"/>
                </c:ext>
              </c:extLst>
            </c:dLbl>
            <c:dLbl>
              <c:idx val="1"/>
              <c:layout>
                <c:manualLayout>
                  <c:x val="4.2233878603169343E-2"/>
                  <c:y val="-0.19864121270648161"/>
                </c:manualLayout>
              </c:layout>
              <c:tx>
                <c:rich>
                  <a:bodyPr wrap="square" lIns="38100" tIns="19050" rIns="38100" bIns="19050" anchor="ctr">
                    <a:noAutofit/>
                  </a:bodyPr>
                  <a:lstStyle/>
                  <a:p>
                    <a:pPr>
                      <a:defRPr/>
                    </a:pPr>
                    <a:fld id="{E54DB99C-B83B-412A-A724-8695AB30C5FC}" type="CATEGORYNAME">
                      <a:rPr lang="en-US" sz="900"/>
                      <a:pPr>
                        <a:defRPr/>
                      </a:pPr>
                      <a:t>[CATEGORY NAME]</a:t>
                    </a:fld>
                    <a:r>
                      <a:rPr lang="en-US" sz="900"/>
                      <a:t> </a:t>
                    </a:r>
                    <a:fld id="{5439EF40-48AE-4153-850D-6504D3FBA29D}"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0106769387639495"/>
                      <c:h val="6.041913048201486E-2"/>
                    </c:manualLayout>
                  </c15:layout>
                  <c15:dlblFieldTable/>
                  <c15:showDataLabelsRange val="0"/>
                </c:ext>
                <c:ext xmlns:c16="http://schemas.microsoft.com/office/drawing/2014/chart" uri="{C3380CC4-5D6E-409C-BE32-E72D297353CC}">
                  <c16:uniqueId val="{00000002-9A07-4B4E-830F-2036198138B1}"/>
                </c:ext>
              </c:extLst>
            </c:dLbl>
            <c:dLbl>
              <c:idx val="2"/>
              <c:layout>
                <c:manualLayout>
                  <c:x val="0.13639064181725485"/>
                  <c:y val="-1.4445724874021366E-2"/>
                </c:manualLayout>
              </c:layout>
              <c:tx>
                <c:rich>
                  <a:bodyPr wrap="square" lIns="38100" tIns="19050" rIns="38100" bIns="19050" anchor="ctr">
                    <a:noAutofit/>
                  </a:bodyPr>
                  <a:lstStyle/>
                  <a:p>
                    <a:pPr>
                      <a:defRPr/>
                    </a:pPr>
                    <a:fld id="{46184C88-2618-4660-964A-D511EC5D287D}" type="CATEGORYNAME">
                      <a:rPr lang="en-US" sz="900"/>
                      <a:pPr>
                        <a:defRPr/>
                      </a:pPr>
                      <a:t>[CATEGORY NAME]</a:t>
                    </a:fld>
                    <a:r>
                      <a:rPr lang="en-US" sz="900"/>
                      <a:t> </a:t>
                    </a:r>
                    <a:fld id="{CB66C8C3-0B30-424D-84E8-4FEA38E8EC66}"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2838543023848637"/>
                      <c:h val="5.6499658049176719E-2"/>
                    </c:manualLayout>
                  </c15:layout>
                  <c15:dlblFieldTable/>
                  <c15:showDataLabelsRange val="0"/>
                </c:ext>
                <c:ext xmlns:c16="http://schemas.microsoft.com/office/drawing/2014/chart" uri="{C3380CC4-5D6E-409C-BE32-E72D297353CC}">
                  <c16:uniqueId val="{00000004-9A07-4B4E-830F-2036198138B1}"/>
                </c:ext>
              </c:extLst>
            </c:dLbl>
            <c:dLbl>
              <c:idx val="3"/>
              <c:layout>
                <c:manualLayout>
                  <c:x val="-1.5268868369871102E-2"/>
                  <c:y val="8.584493332576186E-2"/>
                </c:manualLayout>
              </c:layout>
              <c:tx>
                <c:rich>
                  <a:bodyPr wrap="square" lIns="38100" tIns="19050" rIns="38100" bIns="19050" anchor="ctr">
                    <a:noAutofit/>
                  </a:bodyPr>
                  <a:lstStyle/>
                  <a:p>
                    <a:pPr>
                      <a:defRPr/>
                    </a:pPr>
                    <a:fld id="{309BF048-3EE6-4C1A-8CC0-703D0FE265A8}" type="CATEGORYNAME">
                      <a:rPr lang="en-US" sz="900"/>
                      <a:pPr>
                        <a:defRPr/>
                      </a:pPr>
                      <a:t>[CATEGORY NAME]</a:t>
                    </a:fld>
                    <a:r>
                      <a:rPr lang="en-US" sz="900"/>
                      <a:t> </a:t>
                    </a:r>
                    <a:fld id="{DFF3D6DD-C530-46D7-B970-DCC7C6142993}" type="PERCENTAGE">
                      <a:rPr lang="en-US" sz="900" baseline="0"/>
                      <a:pPr>
                        <a:defRPr/>
                      </a:pPr>
                      <a:t>[PERCENTAGE]</a:t>
                    </a:fld>
                    <a:endParaRPr lang="en-US" sz="90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9732056874185692"/>
                      <c:h val="5.0932155475286948E-2"/>
                    </c:manualLayout>
                  </c15:layout>
                  <c15:dlblFieldTable/>
                  <c15:showDataLabelsRange val="0"/>
                </c:ext>
                <c:ext xmlns:c16="http://schemas.microsoft.com/office/drawing/2014/chart" uri="{C3380CC4-5D6E-409C-BE32-E72D297353CC}">
                  <c16:uniqueId val="{00000006-9A07-4B4E-830F-2036198138B1}"/>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'Hide Chart Data'!$A$14:$A$17</c:f>
              <c:strCache>
                <c:ptCount val="4"/>
                <c:pt idx="0">
                  <c:v>Research $181.4M /</c:v>
                </c:pt>
                <c:pt idx="1">
                  <c:v>Instruction $5.6M /</c:v>
                </c:pt>
                <c:pt idx="2">
                  <c:v>Public Service $18.7M /</c:v>
                </c:pt>
                <c:pt idx="3">
                  <c:v>Extension Service $8.3M /</c:v>
                </c:pt>
              </c:strCache>
            </c:strRef>
          </c:cat>
          <c:val>
            <c:numRef>
              <c:f>'Hide Chart Data'!$B$14:$B$17</c:f>
              <c:numCache>
                <c:formatCode>0.0%</c:formatCode>
                <c:ptCount val="4"/>
                <c:pt idx="0">
                  <c:v>0.84731113149926818</c:v>
                </c:pt>
                <c:pt idx="1">
                  <c:v>2.6208812612893782E-2</c:v>
                </c:pt>
                <c:pt idx="2">
                  <c:v>8.7483929544794836E-2</c:v>
                </c:pt>
                <c:pt idx="3">
                  <c:v>3.8996126343043204E-2</c:v>
                </c:pt>
              </c:numCache>
            </c:numRef>
          </c:val>
          <c:extLst>
            <c:ext xmlns:c16="http://schemas.microsoft.com/office/drawing/2014/chart" uri="{C3380CC4-5D6E-409C-BE32-E72D297353CC}">
              <c16:uniqueId val="{00000007-9A07-4B4E-830F-2036198138B1}"/>
            </c:ext>
          </c:extLst>
        </c:ser>
        <c:dLbls>
          <c:showLegendKey val="0"/>
          <c:showVal val="0"/>
          <c:showCatName val="0"/>
          <c:showSerName val="0"/>
          <c:showPercent val="0"/>
          <c:showBubbleSize val="0"/>
          <c:showLeaderLines val="0"/>
        </c:dLbls>
        <c:firstSliceAng val="126"/>
      </c:pieChart>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200"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Originating Sponsor Type</a:t>
            </a:r>
          </a:p>
        </c:rich>
      </c:tx>
      <c:layout>
        <c:manualLayout>
          <c:xMode val="edge"/>
          <c:yMode val="edge"/>
          <c:x val="0.20009337584650042"/>
          <c:y val="5.2340596960263691E-2"/>
        </c:manualLayout>
      </c:layout>
      <c:overlay val="0"/>
      <c:spPr>
        <a:noFill/>
        <a:ln w="25400">
          <a:noFill/>
        </a:ln>
      </c:spPr>
    </c:title>
    <c:autoTitleDeleted val="0"/>
    <c:plotArea>
      <c:layout>
        <c:manualLayout>
          <c:layoutTarget val="inner"/>
          <c:xMode val="edge"/>
          <c:yMode val="edge"/>
          <c:x val="0.33088235294117663"/>
          <c:y val="0.42906646887581962"/>
          <c:w val="0.34411764705882358"/>
          <c:h val="0.32179985165686442"/>
        </c:manualLayout>
      </c:layout>
      <c:pie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539-4A42-B343-37CB70FD99F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539-4A42-B343-37CB70FD99F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539-4A42-B343-37CB70FD99F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539-4A42-B343-37CB70FD99F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539-4A42-B343-37CB70FD99F4}"/>
              </c:ext>
            </c:extLst>
          </c:dPt>
          <c:dLbls>
            <c:dLbl>
              <c:idx val="0"/>
              <c:layout>
                <c:manualLayout>
                  <c:x val="-9.9837250863682656E-2"/>
                  <c:y val="-0.12434540788355038"/>
                </c:manualLayout>
              </c:layout>
              <c:tx>
                <c:rich>
                  <a:bodyPr wrap="square" lIns="38100" tIns="19050" rIns="38100" bIns="19050" anchor="ctr" anchorCtr="0">
                    <a:noAutofit/>
                  </a:bodyPr>
                  <a:lstStyle/>
                  <a:p>
                    <a:pPr algn="ctr">
                      <a:defRPr/>
                    </a:pPr>
                    <a:fld id="{AC4AB78C-C7BB-4E30-885E-C7D669910422}" type="CATEGORYNAME">
                      <a:rPr lang="en-US" sz="900"/>
                      <a:pPr algn="ctr">
                        <a:defRPr/>
                      </a:pPr>
                      <a:t>[CATEGORY NAME]</a:t>
                    </a:fld>
                    <a:r>
                      <a:rPr lang="en-US" sz="900" baseline="0"/>
                      <a:t> </a:t>
                    </a:r>
                    <a:fld id="{EC795971-B059-4407-9E29-25D271BE6BF5}" type="PERCENTAGE">
                      <a:rPr lang="en-US" sz="900" baseline="0"/>
                      <a:pPr algn="ctr">
                        <a:defRPr/>
                      </a:pPr>
                      <a:t>[PERCENTAGE]</a:t>
                    </a:fld>
                    <a:endParaRPr lang="en-US" sz="900"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3963569838216814"/>
                      <c:h val="5.9603051001263077E-2"/>
                    </c:manualLayout>
                  </c15:layout>
                  <c15:dlblFieldTable/>
                  <c15:showDataLabelsRange val="0"/>
                </c:ext>
                <c:ext xmlns:c16="http://schemas.microsoft.com/office/drawing/2014/chart" uri="{C3380CC4-5D6E-409C-BE32-E72D297353CC}">
                  <c16:uniqueId val="{00000000-3539-4A42-B343-37CB70FD99F4}"/>
                </c:ext>
              </c:extLst>
            </c:dLbl>
            <c:dLbl>
              <c:idx val="1"/>
              <c:layout>
                <c:manualLayout>
                  <c:x val="0.16652573717798941"/>
                  <c:y val="-0.35780908757728752"/>
                </c:manualLayout>
              </c:layout>
              <c:tx>
                <c:rich>
                  <a:bodyPr wrap="square" lIns="38100" tIns="19050" rIns="38100" bIns="19050" anchor="ctr">
                    <a:noAutofit/>
                  </a:bodyPr>
                  <a:lstStyle/>
                  <a:p>
                    <a:pPr>
                      <a:defRPr/>
                    </a:pPr>
                    <a:fld id="{2FBE89FC-504A-4F8E-B62A-9EA2A78DF34B}" type="CATEGORYNAME">
                      <a:rPr lang="en-US" sz="900"/>
                      <a:pPr>
                        <a:defRPr/>
                      </a:pPr>
                      <a:t>[CATEGORY NAME]</a:t>
                    </a:fld>
                    <a:r>
                      <a:rPr lang="en-US" baseline="0"/>
                      <a:t> </a:t>
                    </a:r>
                    <a:fld id="{D4CCFFF7-CD2D-4BA6-95C9-0C61ADEAED23}" type="PERCENTAGE">
                      <a:rPr lang="en-US" sz="900" baseline="0"/>
                      <a:pPr>
                        <a:defRPr/>
                      </a:pPr>
                      <a:t>[PERCENTAGE]</a:t>
                    </a:fld>
                    <a:endParaRPr lang="en-US"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4971888436342385"/>
                      <c:h val="8.1038235618722948E-2"/>
                    </c:manualLayout>
                  </c15:layout>
                  <c15:dlblFieldTable/>
                  <c15:showDataLabelsRange val="0"/>
                </c:ext>
                <c:ext xmlns:c16="http://schemas.microsoft.com/office/drawing/2014/chart" uri="{C3380CC4-5D6E-409C-BE32-E72D297353CC}">
                  <c16:uniqueId val="{00000002-3539-4A42-B343-37CB70FD99F4}"/>
                </c:ext>
              </c:extLst>
            </c:dLbl>
            <c:dLbl>
              <c:idx val="2"/>
              <c:layout>
                <c:manualLayout>
                  <c:x val="0.12692788740551245"/>
                  <c:y val="-4.3080063638533991E-2"/>
                </c:manualLayout>
              </c:layout>
              <c:tx>
                <c:rich>
                  <a:bodyPr wrap="square" lIns="38100" tIns="19050" rIns="38100" bIns="19050" anchor="ctr">
                    <a:noAutofit/>
                  </a:bodyPr>
                  <a:lstStyle/>
                  <a:p>
                    <a:pPr>
                      <a:defRPr/>
                    </a:pPr>
                    <a:fld id="{E9417C65-BFAD-447A-999A-40644447CAC1}" type="CATEGORYNAME">
                      <a:rPr lang="en-US" sz="900" baseline="0"/>
                      <a:pPr>
                        <a:defRPr/>
                      </a:pPr>
                      <a:t>[CATEGORY NAME]</a:t>
                    </a:fld>
                    <a:r>
                      <a:rPr lang="en-US" sz="900" baseline="0"/>
                      <a:t> </a:t>
                    </a:r>
                    <a:fld id="{F7907106-AB83-4A0D-8E11-205D49540EB3}" type="PERCENTAGE">
                      <a:rPr lang="en-US" sz="900" baseline="0"/>
                      <a:pPr>
                        <a:defRPr/>
                      </a:pPr>
                      <a:t>[PERCENTAGE]</a:t>
                    </a:fld>
                    <a:endParaRPr lang="en-US" sz="900"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34145593349485992"/>
                      <c:h val="8.5372852465449373E-2"/>
                    </c:manualLayout>
                  </c15:layout>
                  <c15:dlblFieldTable/>
                  <c15:showDataLabelsRange val="0"/>
                </c:ext>
                <c:ext xmlns:c16="http://schemas.microsoft.com/office/drawing/2014/chart" uri="{C3380CC4-5D6E-409C-BE32-E72D297353CC}">
                  <c16:uniqueId val="{00000004-3539-4A42-B343-37CB70FD99F4}"/>
                </c:ext>
              </c:extLst>
            </c:dLbl>
            <c:dLbl>
              <c:idx val="3"/>
              <c:layout>
                <c:manualLayout>
                  <c:x val="7.33817135111903E-2"/>
                  <c:y val="8.735759745913399E-2"/>
                </c:manualLayout>
              </c:layout>
              <c:tx>
                <c:rich>
                  <a:bodyPr wrap="square" lIns="38100" tIns="19050" rIns="38100" bIns="19050" anchor="ctr">
                    <a:noAutofit/>
                  </a:bodyPr>
                  <a:lstStyle/>
                  <a:p>
                    <a:pPr>
                      <a:defRPr/>
                    </a:pPr>
                    <a:fld id="{B6CDC340-5673-4B06-97DE-EA3B99517D1C}" type="CATEGORYNAME">
                      <a:rPr lang="en-US" sz="900" baseline="0"/>
                      <a:pPr>
                        <a:defRPr/>
                      </a:pPr>
                      <a:t>[CATEGORY NAME]</a:t>
                    </a:fld>
                    <a:r>
                      <a:rPr lang="en-US" baseline="0"/>
                      <a:t> </a:t>
                    </a:r>
                    <a:fld id="{3B5872AC-5322-4876-BE0A-52AD74782FF8}" type="PERCENTAGE">
                      <a:rPr lang="en-US" sz="900" baseline="0"/>
                      <a:pPr>
                        <a:defRPr/>
                      </a:pPr>
                      <a:t>[PERCENTAGE]</a:t>
                    </a:fld>
                    <a:endParaRPr lang="en-US" baseline="0"/>
                  </a:p>
                </c:rich>
              </c:tx>
              <c:spPr>
                <a:solidFill>
                  <a:sysClr val="window" lastClr="FFFFFF"/>
                </a:solidFill>
                <a:ln>
                  <a:solidFill>
                    <a:sysClr val="windowText" lastClr="000000">
                      <a:lumMod val="65000"/>
                      <a:lumOff val="35000"/>
                    </a:sysClr>
                  </a:solidFill>
                </a:ln>
                <a:effectLst/>
              </c:spPr>
              <c:dLblPos val="bestFit"/>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24224226924422171"/>
                      <c:h val="8.3613437649453684E-2"/>
                    </c:manualLayout>
                  </c15:layout>
                  <c15:dlblFieldTable/>
                  <c15:showDataLabelsRange val="0"/>
                </c:ext>
                <c:ext xmlns:c16="http://schemas.microsoft.com/office/drawing/2014/chart" uri="{C3380CC4-5D6E-409C-BE32-E72D297353CC}">
                  <c16:uniqueId val="{00000006-3539-4A42-B343-37CB70FD99F4}"/>
                </c:ext>
              </c:extLst>
            </c:dLbl>
            <c:dLbl>
              <c:idx val="4"/>
              <c:layout>
                <c:manualLayout>
                  <c:x val="-0.27781013784804576"/>
                  <c:y val="-0.18416454515427186"/>
                </c:manualLayout>
              </c:layout>
              <c:tx>
                <c:rich>
                  <a:bodyPr wrap="square" lIns="38100" tIns="19050" rIns="38100" bIns="19050" anchor="ctr">
                    <a:noAutofit/>
                  </a:bodyPr>
                  <a:lstStyle/>
                  <a:p>
                    <a:pPr>
                      <a:defRPr/>
                    </a:pPr>
                    <a:fld id="{E01BD6AE-7A00-48C1-833D-49D03BC666D7}" type="CATEGORYNAME">
                      <a:rPr lang="en-US" sz="900"/>
                      <a:pPr>
                        <a:defRPr/>
                      </a:pPr>
                      <a:t>[CATEGORY NAME]</a:t>
                    </a:fld>
                    <a:r>
                      <a:rPr lang="en-US" sz="900" baseline="0"/>
                      <a:t> </a:t>
                    </a:r>
                    <a:fld id="{735A4458-D082-4EC2-8CE4-86120421DF48}" type="PERCENTAGE">
                      <a:rPr lang="en-US" sz="900" baseline="0"/>
                      <a:pPr>
                        <a:defRPr/>
                      </a:pPr>
                      <a:t>[PERCENTAGE]</a:t>
                    </a:fld>
                    <a:endParaRPr lang="en-US" sz="900" baseline="0"/>
                  </a:p>
                </c:rich>
              </c:tx>
              <c:spPr>
                <a:solidFill>
                  <a:sysClr val="window" lastClr="FFFFFF"/>
                </a:solidFill>
                <a:ln>
                  <a:solidFill>
                    <a:sysClr val="windowText" lastClr="000000">
                      <a:lumMod val="65000"/>
                      <a:lumOff val="35000"/>
                    </a:sysClr>
                  </a:solidFill>
                </a:ln>
                <a:effectLst/>
              </c:sp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0.35797113616786802"/>
                      <c:h val="7.944866150808734E-2"/>
                    </c:manualLayout>
                  </c15:layout>
                  <c15:dlblFieldTable/>
                  <c15:showDataLabelsRange val="0"/>
                </c:ext>
                <c:ext xmlns:c16="http://schemas.microsoft.com/office/drawing/2014/chart" uri="{C3380CC4-5D6E-409C-BE32-E72D297353CC}">
                  <c16:uniqueId val="{00000008-3539-4A42-B343-37CB70FD99F4}"/>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ext>
            </c:extLst>
          </c:dLbls>
          <c:cat>
            <c:strRef>
              <c:f>'Hide Chart Data'!$A$21:$A$25</c:f>
              <c:strCache>
                <c:ptCount val="5"/>
                <c:pt idx="0">
                  <c:v>Federal $191.3M /</c:v>
                </c:pt>
                <c:pt idx="1">
                  <c:v>State of Vermont $7.0M /</c:v>
                </c:pt>
                <c:pt idx="2">
                  <c:v>Other State and Local Govt $0.3M /</c:v>
                </c:pt>
                <c:pt idx="3">
                  <c:v>Industry $6.2M /</c:v>
                </c:pt>
                <c:pt idx="4">
                  <c:v>Foundation and Non Profit $9.3M /</c:v>
                </c:pt>
              </c:strCache>
            </c:strRef>
          </c:cat>
          <c:val>
            <c:numRef>
              <c:f>'Hide Chart Data'!$B$21:$B$25</c:f>
              <c:numCache>
                <c:formatCode>0.0%</c:formatCode>
                <c:ptCount val="5"/>
                <c:pt idx="0">
                  <c:v>0.89353232910261615</c:v>
                </c:pt>
                <c:pt idx="1">
                  <c:v>3.2480035142350865E-2</c:v>
                </c:pt>
                <c:pt idx="2">
                  <c:v>1.3802007172119362E-3</c:v>
                </c:pt>
                <c:pt idx="3">
                  <c:v>2.9171083236260692E-2</c:v>
                </c:pt>
                <c:pt idx="4">
                  <c:v>4.3436351801560386E-2</c:v>
                </c:pt>
              </c:numCache>
            </c:numRef>
          </c:val>
          <c:extLst>
            <c:ext xmlns:c16="http://schemas.microsoft.com/office/drawing/2014/chart" uri="{C3380CC4-5D6E-409C-BE32-E72D297353CC}">
              <c16:uniqueId val="{00000009-3539-4A42-B343-37CB70FD99F4}"/>
            </c:ext>
          </c:extLst>
        </c:ser>
        <c:dLbls>
          <c:showLegendKey val="0"/>
          <c:showVal val="0"/>
          <c:showCatName val="0"/>
          <c:showSerName val="0"/>
          <c:showPercent val="0"/>
          <c:showBubbleSize val="0"/>
          <c:showLeaderLines val="0"/>
        </c:dLbls>
        <c:firstSliceAng val="190"/>
      </c:pieChart>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8735530242847"/>
          <c:y val="0.18445731906785229"/>
          <c:w val="0.76144663506503751"/>
          <c:h val="0.68590282642083444"/>
        </c:manualLayout>
      </c:layout>
      <c:areaChart>
        <c:grouping val="stacked"/>
        <c:varyColors val="0"/>
        <c:ser>
          <c:idx val="2"/>
          <c:order val="0"/>
          <c:tx>
            <c:strRef>
              <c:f>'10 Year History'!$D$36</c:f>
              <c:strCache>
                <c:ptCount val="1"/>
                <c:pt idx="0">
                  <c:v> Other ** </c:v>
                </c:pt>
              </c:strCache>
            </c:strRef>
          </c:tx>
          <c:spPr>
            <a:solidFill>
              <a:srgbClr val="99CCFF"/>
            </a:solidFill>
            <a:ln w="12700">
              <a:solidFill>
                <a:srgbClr val="000000"/>
              </a:solidFill>
              <a:prstDash val="solid"/>
            </a:ln>
          </c:spPr>
          <c:cat>
            <c:numRef>
              <c:f>'10 Year History'!$A$37:$A$46</c:f>
              <c:numCache>
                <c:formatCode>0</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'10 Year History'!$D$37:$D$46</c:f>
              <c:numCache>
                <c:formatCode>_(* #,##0_);_(* \(#,##0\);_(* "-"??_);_(@_)</c:formatCode>
                <c:ptCount val="10"/>
                <c:pt idx="0">
                  <c:v>17415722</c:v>
                </c:pt>
                <c:pt idx="1">
                  <c:v>25056053</c:v>
                </c:pt>
                <c:pt idx="2">
                  <c:v>24203849</c:v>
                </c:pt>
                <c:pt idx="3">
                  <c:v>22595090</c:v>
                </c:pt>
                <c:pt idx="4">
                  <c:v>26734202</c:v>
                </c:pt>
                <c:pt idx="5">
                  <c:v>29618046.609999996</c:v>
                </c:pt>
                <c:pt idx="6">
                  <c:v>15515250.939999999</c:v>
                </c:pt>
                <c:pt idx="7">
                  <c:v>32049607.82</c:v>
                </c:pt>
                <c:pt idx="8">
                  <c:v>51074179</c:v>
                </c:pt>
                <c:pt idx="9">
                  <c:v>27081765</c:v>
                </c:pt>
              </c:numCache>
            </c:numRef>
          </c:val>
          <c:extLst>
            <c:ext xmlns:c16="http://schemas.microsoft.com/office/drawing/2014/chart" uri="{C3380CC4-5D6E-409C-BE32-E72D297353CC}">
              <c16:uniqueId val="{00000000-AA30-4C42-9C05-9F338AFB5183}"/>
            </c:ext>
          </c:extLst>
        </c:ser>
        <c:ser>
          <c:idx val="1"/>
          <c:order val="1"/>
          <c:tx>
            <c:strRef>
              <c:f>'10 Year History'!$C$36</c:f>
              <c:strCache>
                <c:ptCount val="1"/>
                <c:pt idx="0">
                  <c:v> Instruction </c:v>
                </c:pt>
              </c:strCache>
            </c:strRef>
          </c:tx>
          <c:spPr>
            <a:solidFill>
              <a:srgbClr val="FFFF99"/>
            </a:solidFill>
            <a:ln w="12700">
              <a:solidFill>
                <a:srgbClr val="000000"/>
              </a:solidFill>
              <a:prstDash val="solid"/>
            </a:ln>
          </c:spPr>
          <c:cat>
            <c:numRef>
              <c:f>'10 Year History'!$A$37:$A$46</c:f>
              <c:numCache>
                <c:formatCode>0</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'10 Year History'!$C$37:$C$46</c:f>
              <c:numCache>
                <c:formatCode>_(* #,##0_);_(* \(#,##0\);_(* "-"??_);_(@_)</c:formatCode>
                <c:ptCount val="10"/>
                <c:pt idx="0">
                  <c:v>9918293</c:v>
                </c:pt>
                <c:pt idx="1">
                  <c:v>10647546</c:v>
                </c:pt>
                <c:pt idx="2">
                  <c:v>6730586</c:v>
                </c:pt>
                <c:pt idx="3">
                  <c:v>8082996</c:v>
                </c:pt>
                <c:pt idx="4">
                  <c:v>7652057</c:v>
                </c:pt>
                <c:pt idx="5">
                  <c:v>9494623.3499999996</c:v>
                </c:pt>
                <c:pt idx="6">
                  <c:v>5892594.0099999998</c:v>
                </c:pt>
                <c:pt idx="7">
                  <c:v>1687298</c:v>
                </c:pt>
                <c:pt idx="8">
                  <c:v>4228527</c:v>
                </c:pt>
                <c:pt idx="9">
                  <c:v>5611801</c:v>
                </c:pt>
              </c:numCache>
            </c:numRef>
          </c:val>
          <c:extLst>
            <c:ext xmlns:c16="http://schemas.microsoft.com/office/drawing/2014/chart" uri="{C3380CC4-5D6E-409C-BE32-E72D297353CC}">
              <c16:uniqueId val="{00000001-AA30-4C42-9C05-9F338AFB5183}"/>
            </c:ext>
          </c:extLst>
        </c:ser>
        <c:ser>
          <c:idx val="0"/>
          <c:order val="2"/>
          <c:tx>
            <c:strRef>
              <c:f>'10 Year History'!$B$36</c:f>
              <c:strCache>
                <c:ptCount val="1"/>
                <c:pt idx="0">
                  <c:v> Research </c:v>
                </c:pt>
              </c:strCache>
            </c:strRef>
          </c:tx>
          <c:spPr>
            <a:solidFill>
              <a:srgbClr val="CCFFCC"/>
            </a:solidFill>
            <a:ln w="12700">
              <a:solidFill>
                <a:srgbClr val="000000"/>
              </a:solidFill>
              <a:prstDash val="solid"/>
            </a:ln>
          </c:spPr>
          <c:cat>
            <c:numRef>
              <c:f>'10 Year History'!$A$37:$A$46</c:f>
              <c:numCache>
                <c:formatCode>0</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'10 Year History'!$B$37:$B$46</c:f>
              <c:numCache>
                <c:formatCode>_(* #,##0_);_(* \(#,##0\);_(* "-"??_);_(@_)</c:formatCode>
                <c:ptCount val="10"/>
                <c:pt idx="0">
                  <c:v>78852872</c:v>
                </c:pt>
                <c:pt idx="1">
                  <c:v>92392249</c:v>
                </c:pt>
                <c:pt idx="2">
                  <c:v>101841190</c:v>
                </c:pt>
                <c:pt idx="3">
                  <c:v>107304830</c:v>
                </c:pt>
                <c:pt idx="4">
                  <c:v>88790412</c:v>
                </c:pt>
                <c:pt idx="5">
                  <c:v>96839919.229999989</c:v>
                </c:pt>
                <c:pt idx="6">
                  <c:v>122892610.30000007</c:v>
                </c:pt>
                <c:pt idx="7">
                  <c:v>147935518.76000002</c:v>
                </c:pt>
                <c:pt idx="8">
                  <c:v>148466129</c:v>
                </c:pt>
                <c:pt idx="9">
                  <c:v>181425291</c:v>
                </c:pt>
              </c:numCache>
            </c:numRef>
          </c:val>
          <c:extLst>
            <c:ext xmlns:c16="http://schemas.microsoft.com/office/drawing/2014/chart" uri="{C3380CC4-5D6E-409C-BE32-E72D297353CC}">
              <c16:uniqueId val="{00000002-AA30-4C42-9C05-9F338AFB5183}"/>
            </c:ext>
          </c:extLst>
        </c:ser>
        <c:dLbls>
          <c:showLegendKey val="0"/>
          <c:showVal val="0"/>
          <c:showCatName val="0"/>
          <c:showSerName val="0"/>
          <c:showPercent val="0"/>
          <c:showBubbleSize val="0"/>
        </c:dLbls>
        <c:axId val="445518944"/>
        <c:axId val="445522472"/>
      </c:areaChart>
      <c:catAx>
        <c:axId val="4455189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445522472"/>
        <c:crosses val="autoZero"/>
        <c:auto val="0"/>
        <c:lblAlgn val="ctr"/>
        <c:lblOffset val="100"/>
        <c:tickLblSkip val="1"/>
        <c:tickMarkSkip val="1"/>
        <c:noMultiLvlLbl val="0"/>
      </c:catAx>
      <c:valAx>
        <c:axId val="445522472"/>
        <c:scaling>
          <c:orientation val="minMax"/>
        </c:scaling>
        <c:delete val="0"/>
        <c:axPos val="l"/>
        <c:title>
          <c:tx>
            <c:rich>
              <a:bodyPr/>
              <a:lstStyle/>
              <a:p>
                <a:pPr>
                  <a:defRPr sz="1200" b="1" i="0" u="none" strike="noStrike" baseline="0">
                    <a:solidFill>
                      <a:srgbClr val="000000"/>
                    </a:solidFill>
                    <a:latin typeface="Helvetica"/>
                    <a:ea typeface="Helvetica"/>
                    <a:cs typeface="Helvetica"/>
                  </a:defRPr>
                </a:pPr>
                <a:r>
                  <a:rPr lang="en-US"/>
                  <a:t>Awarded Funds (in Millions)</a:t>
                </a:r>
              </a:p>
            </c:rich>
          </c:tx>
          <c:layout>
            <c:manualLayout>
              <c:xMode val="edge"/>
              <c:yMode val="edge"/>
              <c:x val="7.5250470991739529E-3"/>
              <c:y val="0.2262106721638336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445518944"/>
        <c:crosses val="autoZero"/>
        <c:crossBetween val="midCat"/>
        <c:majorUnit val="20000000"/>
      </c:valAx>
      <c:spPr>
        <a:noFill/>
        <a:ln w="12700">
          <a:solidFill>
            <a:srgbClr val="808080"/>
          </a:solidFill>
          <a:prstDash val="solid"/>
        </a:ln>
      </c:spPr>
    </c:plotArea>
    <c:legend>
      <c:legendPos val="r"/>
      <c:layout>
        <c:manualLayout>
          <c:xMode val="edge"/>
          <c:yMode val="edge"/>
          <c:x val="0.32018029897960004"/>
          <c:y val="0.19818378851984647"/>
          <c:w val="0.11633127295946605"/>
          <c:h val="0.15323987503026251"/>
        </c:manualLayout>
      </c:layout>
      <c:overlay val="0"/>
      <c:spPr>
        <a:noFill/>
        <a:ln w="25400">
          <a:noFill/>
        </a:ln>
      </c:spPr>
      <c:txPr>
        <a:bodyPr/>
        <a:lstStyle/>
        <a:p>
          <a:pPr>
            <a:defRPr sz="780" b="0" i="0" u="none" strike="noStrike" baseline="0">
              <a:solidFill>
                <a:srgbClr val="000000"/>
              </a:solidFill>
              <a:latin typeface="Helvetica"/>
              <a:ea typeface="Helvetica"/>
              <a:cs typeface="Helvetica"/>
            </a:defRPr>
          </a:pPr>
          <a:endParaRPr lang="en-US"/>
        </a:p>
      </c:txPr>
    </c:legend>
    <c:plotVisOnly val="1"/>
    <c:dispBlanksAs val="zero"/>
    <c:showDLblsOverMax val="0"/>
  </c:chart>
  <c:spPr>
    <a:solidFill>
      <a:srgbClr val="FFFFFF"/>
    </a:solidFill>
    <a:ln w="9525">
      <a:solidFill>
        <a:schemeClr val="tx1"/>
      </a:solidFill>
    </a:ln>
  </c:spPr>
  <c:txPr>
    <a:bodyPr/>
    <a:lstStyle/>
    <a:p>
      <a:pPr>
        <a:defRPr sz="1200" b="0" i="0" u="none" strike="noStrike" baseline="0">
          <a:solidFill>
            <a:srgbClr val="000000"/>
          </a:solidFill>
          <a:latin typeface="Helvetica"/>
          <a:ea typeface="Helvetica"/>
          <a:cs typeface="Helvetica"/>
        </a:defRPr>
      </a:pPr>
      <a:endParaRPr lang="en-US"/>
    </a:p>
  </c:txPr>
  <c:printSettings>
    <c:headerFooter alignWithMargins="0"/>
    <c:pageMargins b="1" l="0.75000000000000033" r="0.75000000000000033"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93132</xdr:rowOff>
    </xdr:from>
    <xdr:to>
      <xdr:col>0</xdr:col>
      <xdr:colOff>4195504</xdr:colOff>
      <xdr:row>4</xdr:row>
      <xdr:rowOff>21166</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3132"/>
          <a:ext cx="4100254"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93132</xdr:rowOff>
    </xdr:from>
    <xdr:to>
      <xdr:col>0</xdr:col>
      <xdr:colOff>3799417</xdr:colOff>
      <xdr:row>3</xdr:row>
      <xdr:rowOff>158171</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3132"/>
          <a:ext cx="3799417" cy="795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0</xdr:row>
      <xdr:rowOff>88636</xdr:rowOff>
    </xdr:from>
    <xdr:ext cx="3820583" cy="812419"/>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88636"/>
          <a:ext cx="3820583" cy="8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63499</xdr:colOff>
      <xdr:row>0</xdr:row>
      <xdr:rowOff>88636</xdr:rowOff>
    </xdr:from>
    <xdr:ext cx="3820583" cy="812419"/>
    <xdr:pic>
      <xdr:nvPicPr>
        <xdr:cNvPr id="5" name="Picture 4">
          <a:extLst>
            <a:ext uri="{FF2B5EF4-FFF2-40B4-BE49-F238E27FC236}">
              <a16:creationId xmlns:a16="http://schemas.microsoft.com/office/drawing/2014/main" id="{B0B99D99-F195-4C30-82D7-E9CD6A2BD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88636"/>
          <a:ext cx="3820583" cy="8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76201</xdr:colOff>
      <xdr:row>6</xdr:row>
      <xdr:rowOff>3464</xdr:rowOff>
    </xdr:from>
    <xdr:to>
      <xdr:col>5</xdr:col>
      <xdr:colOff>1181101</xdr:colOff>
      <xdr:row>23</xdr:row>
      <xdr:rowOff>9525</xdr:rowOff>
    </xdr:to>
    <xdr:graphicFrame macro="">
      <xdr:nvGraphicFramePr>
        <xdr:cNvPr id="3173" name="Chart 14">
          <a:extLst>
            <a:ext uri="{FF2B5EF4-FFF2-40B4-BE49-F238E27FC236}">
              <a16:creationId xmlns:a16="http://schemas.microsoft.com/office/drawing/2014/main" id="{00000000-0008-0000-0200-00006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66675</xdr:colOff>
      <xdr:row>24</xdr:row>
      <xdr:rowOff>19050</xdr:rowOff>
    </xdr:from>
    <xdr:to>
      <xdr:col>6</xdr:col>
      <xdr:colOff>19050</xdr:colOff>
      <xdr:row>43</xdr:row>
      <xdr:rowOff>133350</xdr:rowOff>
    </xdr:to>
    <xdr:graphicFrame macro="">
      <xdr:nvGraphicFramePr>
        <xdr:cNvPr id="3175" name="Chart 265">
          <a:extLst>
            <a:ext uri="{FF2B5EF4-FFF2-40B4-BE49-F238E27FC236}">
              <a16:creationId xmlns:a16="http://schemas.microsoft.com/office/drawing/2014/main" id="{00000000-0008-0000-0200-00006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84666</xdr:colOff>
      <xdr:row>0</xdr:row>
      <xdr:rowOff>74083</xdr:rowOff>
    </xdr:from>
    <xdr:to>
      <xdr:col>3</xdr:col>
      <xdr:colOff>1094587</xdr:colOff>
      <xdr:row>3</xdr:row>
      <xdr:rowOff>203200</xdr:rowOff>
    </xdr:to>
    <xdr:pic>
      <xdr:nvPicPr>
        <xdr:cNvPr id="9" name="Picture 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666" y="74083"/>
          <a:ext cx="4100254"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60133</xdr:colOff>
      <xdr:row>44</xdr:row>
      <xdr:rowOff>161924</xdr:rowOff>
    </xdr:from>
    <xdr:to>
      <xdr:col>5</xdr:col>
      <xdr:colOff>1186296</xdr:colOff>
      <xdr:row>64</xdr:row>
      <xdr:rowOff>133349</xdr:rowOff>
    </xdr:to>
    <xdr:graphicFrame macro="">
      <xdr:nvGraphicFramePr>
        <xdr:cNvPr id="7" name="Chart 17">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11</xdr:row>
      <xdr:rowOff>46567</xdr:rowOff>
    </xdr:from>
    <xdr:to>
      <xdr:col>6</xdr:col>
      <xdr:colOff>965200</xdr:colOff>
      <xdr:row>32</xdr:row>
      <xdr:rowOff>160867</xdr:rowOff>
    </xdr:to>
    <xdr:graphicFrame macro="">
      <xdr:nvGraphicFramePr>
        <xdr:cNvPr id="7219" name="Chart 4">
          <a:extLst>
            <a:ext uri="{FF2B5EF4-FFF2-40B4-BE49-F238E27FC236}">
              <a16:creationId xmlns:a16="http://schemas.microsoft.com/office/drawing/2014/main" id="{00000000-0008-0000-0300-000033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95251</xdr:colOff>
      <xdr:row>0</xdr:row>
      <xdr:rowOff>93133</xdr:rowOff>
    </xdr:from>
    <xdr:to>
      <xdr:col>2</xdr:col>
      <xdr:colOff>1217084</xdr:colOff>
      <xdr:row>4</xdr:row>
      <xdr:rowOff>98126</xdr:rowOff>
    </xdr:to>
    <xdr:pic>
      <xdr:nvPicPr>
        <xdr:cNvPr id="5" name="Picture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1" y="93133"/>
          <a:ext cx="3556000" cy="97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0.18442</cdr:x>
      <cdr:y>0.05718</cdr:y>
    </cdr:from>
    <cdr:to>
      <cdr:x>0.77692</cdr:x>
      <cdr:y>0.14406</cdr:y>
    </cdr:to>
    <cdr:sp macro="" textlink="">
      <cdr:nvSpPr>
        <cdr:cNvPr id="9218" name="Text Box 2"/>
        <cdr:cNvSpPr txBox="1">
          <a:spLocks xmlns:a="http://schemas.openxmlformats.org/drawingml/2006/main" noChangeArrowheads="1"/>
        </cdr:cNvSpPr>
      </cdr:nvSpPr>
      <cdr:spPr bwMode="auto">
        <a:xfrm xmlns:a="http://schemas.openxmlformats.org/drawingml/2006/main">
          <a:off x="1202267" y="232062"/>
          <a:ext cx="3862733" cy="3545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425" b="1" i="0" strike="noStrike">
              <a:solidFill>
                <a:srgbClr val="006600"/>
              </a:solidFill>
              <a:latin typeface="Arial"/>
              <a:cs typeface="Arial"/>
            </a:rPr>
            <a:t>Sponsored Project Awards By Purpose </a:t>
          </a:r>
        </a:p>
      </cdr:txBody>
    </cdr:sp>
  </cdr:relSizeAnchor>
  <cdr:relSizeAnchor xmlns:cdr="http://schemas.openxmlformats.org/drawingml/2006/chartDrawing">
    <cdr:from>
      <cdr:x>0.40761</cdr:x>
      <cdr:y>0.94831</cdr:y>
    </cdr:from>
    <cdr:to>
      <cdr:x>0.57862</cdr:x>
      <cdr:y>0.99185</cdr:y>
    </cdr:to>
    <cdr:sp macro="" textlink="">
      <cdr:nvSpPr>
        <cdr:cNvPr id="9219" name="Text Box 3"/>
        <cdr:cNvSpPr txBox="1">
          <a:spLocks xmlns:a="http://schemas.openxmlformats.org/drawingml/2006/main" noChangeArrowheads="1"/>
        </cdr:cNvSpPr>
      </cdr:nvSpPr>
      <cdr:spPr bwMode="auto">
        <a:xfrm xmlns:a="http://schemas.openxmlformats.org/drawingml/2006/main">
          <a:off x="2754821" y="3799104"/>
          <a:ext cx="1155774" cy="1959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1" i="0" strike="noStrike">
              <a:solidFill>
                <a:srgbClr val="000000"/>
              </a:solidFill>
              <a:latin typeface="Arial"/>
              <a:cs typeface="Arial"/>
            </a:rPr>
            <a:t>Fiscal Year</a:t>
          </a: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63499</xdr:colOff>
      <xdr:row>0</xdr:row>
      <xdr:rowOff>88636</xdr:rowOff>
    </xdr:from>
    <xdr:ext cx="3820583" cy="812419"/>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88636"/>
          <a:ext cx="3820583" cy="812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49"/>
  <sheetViews>
    <sheetView showGridLines="0" tabSelected="1" zoomScale="90" zoomScaleNormal="90" workbookViewId="0">
      <selection activeCell="A8" sqref="A8"/>
    </sheetView>
  </sheetViews>
  <sheetFormatPr defaultColWidth="19.42578125" defaultRowHeight="12.75" x14ac:dyDescent="0.2"/>
  <cols>
    <col min="1" max="1" width="75.7109375" style="87" customWidth="1"/>
    <col min="2" max="2" width="18.7109375" style="88" customWidth="1"/>
    <col min="3" max="3" width="18.7109375" style="89" customWidth="1"/>
    <col min="4" max="4" width="18.7109375" style="90" customWidth="1"/>
    <col min="5" max="5" width="11.85546875" style="87" customWidth="1"/>
    <col min="6" max="16384" width="19.42578125" style="87"/>
  </cols>
  <sheetData>
    <row r="1" spans="1:4" ht="18" customHeight="1" x14ac:dyDescent="0.2"/>
    <row r="2" spans="1:4" s="91" customFormat="1" ht="18" customHeight="1" x14ac:dyDescent="0.2">
      <c r="B2" s="224" t="s">
        <v>153</v>
      </c>
      <c r="C2" s="224"/>
      <c r="D2" s="224"/>
    </row>
    <row r="3" spans="1:4" s="91" customFormat="1" ht="18" customHeight="1" x14ac:dyDescent="0.2">
      <c r="B3" s="223" t="s">
        <v>47</v>
      </c>
      <c r="C3" s="223"/>
      <c r="D3" s="223"/>
    </row>
    <row r="4" spans="1:4" s="91" customFormat="1" ht="18" customHeight="1" x14ac:dyDescent="0.2">
      <c r="C4" s="92"/>
      <c r="D4" s="93"/>
    </row>
    <row r="5" spans="1:4" s="91" customFormat="1" ht="18" customHeight="1" x14ac:dyDescent="0.2">
      <c r="B5" s="72"/>
      <c r="C5" s="92"/>
      <c r="D5" s="94"/>
    </row>
    <row r="6" spans="1:4" ht="18" customHeight="1" x14ac:dyDescent="0.2">
      <c r="A6" s="95" t="s">
        <v>48</v>
      </c>
      <c r="B6" s="96"/>
      <c r="C6" s="97"/>
      <c r="D6" s="98"/>
    </row>
    <row r="7" spans="1:4" ht="18" customHeight="1" x14ac:dyDescent="0.2">
      <c r="A7" s="99"/>
      <c r="B7" s="96"/>
      <c r="C7" s="97"/>
      <c r="D7" s="221" t="s">
        <v>36</v>
      </c>
    </row>
    <row r="8" spans="1:4" ht="18" customHeight="1" x14ac:dyDescent="0.2">
      <c r="A8" s="100" t="s">
        <v>60</v>
      </c>
      <c r="B8" s="101" t="s">
        <v>8</v>
      </c>
      <c r="C8" s="141" t="s">
        <v>9</v>
      </c>
      <c r="D8" s="222"/>
    </row>
    <row r="9" spans="1:4" ht="18" customHeight="1" x14ac:dyDescent="0.2">
      <c r="A9" s="102" t="s">
        <v>69</v>
      </c>
      <c r="B9" s="103">
        <v>140</v>
      </c>
      <c r="C9" s="104">
        <v>49644086</v>
      </c>
      <c r="D9" s="105">
        <f t="shared" ref="D9:D19" si="0">C9/$C$19</f>
        <v>0.23185293764201254</v>
      </c>
    </row>
    <row r="10" spans="1:4" ht="18" customHeight="1" x14ac:dyDescent="0.2">
      <c r="A10" s="102" t="s">
        <v>28</v>
      </c>
      <c r="B10" s="103">
        <v>62</v>
      </c>
      <c r="C10" s="104">
        <v>7768115</v>
      </c>
      <c r="D10" s="105">
        <f t="shared" si="0"/>
        <v>3.6279452958223102E-2</v>
      </c>
    </row>
    <row r="11" spans="1:4" ht="18" customHeight="1" x14ac:dyDescent="0.2">
      <c r="A11" s="102" t="s">
        <v>29</v>
      </c>
      <c r="B11" s="103">
        <v>22</v>
      </c>
      <c r="C11" s="104">
        <v>8621290</v>
      </c>
      <c r="D11" s="105">
        <f t="shared" si="0"/>
        <v>4.0264038958511723E-2</v>
      </c>
    </row>
    <row r="12" spans="1:4" ht="18" customHeight="1" x14ac:dyDescent="0.2">
      <c r="A12" s="102" t="s">
        <v>30</v>
      </c>
      <c r="B12" s="103">
        <v>74</v>
      </c>
      <c r="C12" s="104">
        <v>16350145</v>
      </c>
      <c r="D12" s="105">
        <f t="shared" si="0"/>
        <v>7.6360135809990806E-2</v>
      </c>
    </row>
    <row r="13" spans="1:4" ht="18" customHeight="1" x14ac:dyDescent="0.2">
      <c r="A13" s="102" t="s">
        <v>57</v>
      </c>
      <c r="B13" s="103">
        <v>400</v>
      </c>
      <c r="C13" s="104">
        <v>108086556</v>
      </c>
      <c r="D13" s="105">
        <f t="shared" si="0"/>
        <v>0.50479699693147528</v>
      </c>
    </row>
    <row r="14" spans="1:4" ht="18" customHeight="1" x14ac:dyDescent="0.2">
      <c r="A14" s="102" t="s">
        <v>31</v>
      </c>
      <c r="B14" s="103">
        <v>15</v>
      </c>
      <c r="C14" s="104">
        <v>1396222</v>
      </c>
      <c r="D14" s="105">
        <f t="shared" si="0"/>
        <v>6.5207801851847177E-3</v>
      </c>
    </row>
    <row r="15" spans="1:4" ht="18" customHeight="1" x14ac:dyDescent="0.2">
      <c r="A15" s="102" t="s">
        <v>32</v>
      </c>
      <c r="B15" s="103">
        <v>66</v>
      </c>
      <c r="C15" s="104">
        <v>11952361</v>
      </c>
      <c r="D15" s="105">
        <f t="shared" si="0"/>
        <v>5.5821150773282896E-2</v>
      </c>
    </row>
    <row r="16" spans="1:4" ht="18" customHeight="1" x14ac:dyDescent="0.2">
      <c r="A16" s="102" t="s">
        <v>51</v>
      </c>
      <c r="B16" s="103">
        <v>1</v>
      </c>
      <c r="C16" s="104">
        <v>5000</v>
      </c>
      <c r="D16" s="105">
        <f t="shared" si="0"/>
        <v>2.3351516396334958E-5</v>
      </c>
    </row>
    <row r="17" spans="1:9" ht="18" customHeight="1" x14ac:dyDescent="0.2">
      <c r="A17" s="102" t="s">
        <v>116</v>
      </c>
      <c r="B17" s="103">
        <v>8</v>
      </c>
      <c r="C17" s="104">
        <v>9434215</v>
      </c>
      <c r="D17" s="105">
        <f t="shared" si="0"/>
        <v>4.4060645251809839E-2</v>
      </c>
    </row>
    <row r="18" spans="1:9" ht="18" customHeight="1" x14ac:dyDescent="0.2">
      <c r="A18" s="106" t="s">
        <v>33</v>
      </c>
      <c r="B18" s="103">
        <v>10</v>
      </c>
      <c r="C18" s="104">
        <v>860867</v>
      </c>
      <c r="D18" s="105">
        <f t="shared" si="0"/>
        <v>4.0205099731127373E-3</v>
      </c>
    </row>
    <row r="19" spans="1:9" ht="18" customHeight="1" x14ac:dyDescent="0.2">
      <c r="A19" s="107" t="s">
        <v>0</v>
      </c>
      <c r="B19" s="108">
        <f>SUM(B9:B18)</f>
        <v>798</v>
      </c>
      <c r="C19" s="109">
        <f>SUM(C9:C18)</f>
        <v>214118857</v>
      </c>
      <c r="D19" s="110">
        <f t="shared" si="0"/>
        <v>1</v>
      </c>
    </row>
    <row r="20" spans="1:9" ht="18" customHeight="1" x14ac:dyDescent="0.2">
      <c r="A20" s="107"/>
      <c r="B20" s="111"/>
      <c r="C20" s="112"/>
      <c r="D20" s="110"/>
    </row>
    <row r="21" spans="1:9" ht="18" customHeight="1" x14ac:dyDescent="0.2">
      <c r="A21" s="95" t="s">
        <v>49</v>
      </c>
      <c r="B21" s="113"/>
      <c r="C21" s="114"/>
      <c r="D21" s="115"/>
    </row>
    <row r="22" spans="1:9" ht="18" customHeight="1" x14ac:dyDescent="0.2">
      <c r="A22" s="116"/>
      <c r="B22" s="113"/>
      <c r="C22" s="114"/>
      <c r="D22" s="115"/>
    </row>
    <row r="23" spans="1:9" s="120" customFormat="1" ht="18" customHeight="1" x14ac:dyDescent="0.2">
      <c r="A23" s="117" t="s">
        <v>16</v>
      </c>
      <c r="B23" s="118" t="s">
        <v>8</v>
      </c>
      <c r="C23" s="141" t="s">
        <v>9</v>
      </c>
      <c r="D23" s="119" t="s">
        <v>36</v>
      </c>
      <c r="E23" s="87"/>
      <c r="F23" s="87"/>
      <c r="G23" s="87"/>
      <c r="H23" s="87"/>
      <c r="I23" s="87"/>
    </row>
    <row r="24" spans="1:9" s="124" customFormat="1" ht="18" customHeight="1" x14ac:dyDescent="0.2">
      <c r="A24" s="121" t="s">
        <v>13</v>
      </c>
      <c r="B24" s="122">
        <v>683</v>
      </c>
      <c r="C24" s="104">
        <v>181425291</v>
      </c>
      <c r="D24" s="123">
        <f>C24/$C$28</f>
        <v>0.84731113149926818</v>
      </c>
      <c r="E24" s="87"/>
      <c r="F24" s="87"/>
      <c r="G24" s="87"/>
      <c r="H24" s="87"/>
      <c r="I24" s="87"/>
    </row>
    <row r="25" spans="1:9" s="120" customFormat="1" ht="18" customHeight="1" x14ac:dyDescent="0.2">
      <c r="A25" s="121" t="s">
        <v>11</v>
      </c>
      <c r="B25" s="122">
        <v>9</v>
      </c>
      <c r="C25" s="104">
        <v>5611801</v>
      </c>
      <c r="D25" s="125">
        <f>C25/$C$28</f>
        <v>2.6208812612893782E-2</v>
      </c>
      <c r="E25" s="87"/>
      <c r="F25" s="87"/>
      <c r="G25" s="87"/>
      <c r="H25" s="87"/>
      <c r="I25" s="87"/>
    </row>
    <row r="26" spans="1:9" s="120" customFormat="1" ht="18" customHeight="1" x14ac:dyDescent="0.2">
      <c r="A26" s="121" t="s">
        <v>12</v>
      </c>
      <c r="B26" s="122">
        <v>70</v>
      </c>
      <c r="C26" s="104">
        <v>18731959</v>
      </c>
      <c r="D26" s="123">
        <f>C26/$C$28</f>
        <v>8.7483929544794836E-2</v>
      </c>
      <c r="E26" s="87"/>
      <c r="F26" s="87"/>
      <c r="G26" s="87"/>
      <c r="H26" s="87"/>
      <c r="I26" s="87"/>
    </row>
    <row r="27" spans="1:9" s="120" customFormat="1" ht="18" customHeight="1" x14ac:dyDescent="0.2">
      <c r="A27" s="126" t="s">
        <v>115</v>
      </c>
      <c r="B27" s="122">
        <v>36</v>
      </c>
      <c r="C27" s="104">
        <v>8349806</v>
      </c>
      <c r="D27" s="123">
        <f>C27/$C$28</f>
        <v>3.8996126343043204E-2</v>
      </c>
      <c r="E27" s="87"/>
      <c r="F27" s="87"/>
      <c r="G27" s="87"/>
      <c r="H27" s="87"/>
      <c r="I27" s="87"/>
    </row>
    <row r="28" spans="1:9" s="120" customFormat="1" ht="18" customHeight="1" x14ac:dyDescent="0.2">
      <c r="A28" s="127" t="s">
        <v>0</v>
      </c>
      <c r="B28" s="129">
        <f>SUM(B24:B27)</f>
        <v>798</v>
      </c>
      <c r="C28" s="129">
        <f>SUM(C24:C27)</f>
        <v>214118857</v>
      </c>
      <c r="D28" s="128">
        <f t="shared" ref="D28" si="1">C28/$C$28</f>
        <v>1</v>
      </c>
      <c r="E28" s="87"/>
      <c r="F28" s="87"/>
      <c r="G28" s="87"/>
      <c r="H28" s="87"/>
      <c r="I28" s="87"/>
    </row>
    <row r="29" spans="1:9" ht="18" customHeight="1" x14ac:dyDescent="0.2">
      <c r="A29" s="116"/>
      <c r="B29" s="113"/>
      <c r="C29" s="114"/>
      <c r="D29" s="115"/>
    </row>
    <row r="30" spans="1:9" ht="18" customHeight="1" x14ac:dyDescent="0.2">
      <c r="A30" s="95" t="s">
        <v>50</v>
      </c>
      <c r="B30" s="113"/>
      <c r="C30" s="114"/>
      <c r="D30" s="115"/>
    </row>
    <row r="31" spans="1:9" ht="18" customHeight="1" x14ac:dyDescent="0.2">
      <c r="A31" s="116"/>
      <c r="B31" s="113"/>
      <c r="C31" s="114"/>
      <c r="D31" s="115"/>
    </row>
    <row r="32" spans="1:9" ht="18" customHeight="1" x14ac:dyDescent="0.2">
      <c r="A32" s="100" t="s">
        <v>17</v>
      </c>
      <c r="B32" s="101" t="s">
        <v>8</v>
      </c>
      <c r="C32" s="141" t="s">
        <v>9</v>
      </c>
      <c r="D32" s="119" t="s">
        <v>36</v>
      </c>
    </row>
    <row r="33" spans="1:8" s="124" customFormat="1" ht="18" customHeight="1" x14ac:dyDescent="0.2">
      <c r="A33" s="126" t="s">
        <v>68</v>
      </c>
      <c r="B33" s="142">
        <v>589</v>
      </c>
      <c r="C33" s="143">
        <v>191322121</v>
      </c>
      <c r="D33" s="123">
        <f t="shared" ref="D33:D38" si="2">C33/$C$38</f>
        <v>0.89353232910261615</v>
      </c>
      <c r="E33" s="87"/>
      <c r="F33" s="87"/>
      <c r="G33" s="87"/>
      <c r="H33" s="87"/>
    </row>
    <row r="34" spans="1:8" s="124" customFormat="1" ht="18" customHeight="1" x14ac:dyDescent="0.2">
      <c r="A34" s="126" t="s">
        <v>66</v>
      </c>
      <c r="B34" s="142">
        <v>39</v>
      </c>
      <c r="C34" s="143">
        <v>6954588</v>
      </c>
      <c r="D34" s="123">
        <f t="shared" si="2"/>
        <v>3.2480035142350865E-2</v>
      </c>
      <c r="E34" s="87"/>
      <c r="F34" s="87"/>
      <c r="G34" s="87"/>
      <c r="H34" s="87"/>
    </row>
    <row r="35" spans="1:8" s="124" customFormat="1" ht="18" customHeight="1" x14ac:dyDescent="0.2">
      <c r="A35" s="126" t="s">
        <v>70</v>
      </c>
      <c r="B35" s="144">
        <v>5</v>
      </c>
      <c r="C35" s="143">
        <v>295527</v>
      </c>
      <c r="D35" s="123">
        <f t="shared" si="2"/>
        <v>1.3802007172119362E-3</v>
      </c>
      <c r="E35" s="87"/>
      <c r="F35" s="87"/>
      <c r="G35" s="87"/>
      <c r="H35" s="87"/>
    </row>
    <row r="36" spans="1:8" s="124" customFormat="1" ht="18" customHeight="1" x14ac:dyDescent="0.2">
      <c r="A36" s="121" t="s">
        <v>61</v>
      </c>
      <c r="B36" s="143">
        <v>40</v>
      </c>
      <c r="C36" s="143">
        <v>6246079</v>
      </c>
      <c r="D36" s="123">
        <f t="shared" si="2"/>
        <v>2.9171083236260692E-2</v>
      </c>
      <c r="E36" s="87"/>
      <c r="F36" s="87"/>
      <c r="G36" s="87"/>
      <c r="H36" s="87"/>
    </row>
    <row r="37" spans="1:8" s="124" customFormat="1" ht="18" customHeight="1" x14ac:dyDescent="0.2">
      <c r="A37" s="126" t="s">
        <v>67</v>
      </c>
      <c r="B37" s="142">
        <v>125</v>
      </c>
      <c r="C37" s="143">
        <v>9300542</v>
      </c>
      <c r="D37" s="123">
        <f t="shared" si="2"/>
        <v>4.3436351801560386E-2</v>
      </c>
      <c r="E37" s="87"/>
      <c r="F37" s="87"/>
      <c r="G37" s="87"/>
      <c r="H37" s="87"/>
    </row>
    <row r="38" spans="1:8" s="124" customFormat="1" ht="18" customHeight="1" x14ac:dyDescent="0.2">
      <c r="A38" s="127" t="s">
        <v>0</v>
      </c>
      <c r="B38" s="129">
        <f>SUM(B33:B37)</f>
        <v>798</v>
      </c>
      <c r="C38" s="129">
        <f>SUM(C33:C37)</f>
        <v>214118857</v>
      </c>
      <c r="D38" s="123">
        <f t="shared" si="2"/>
        <v>1</v>
      </c>
      <c r="E38" s="87"/>
      <c r="F38" s="87"/>
      <c r="G38" s="87"/>
      <c r="H38" s="87"/>
    </row>
    <row r="39" spans="1:8" ht="18" customHeight="1" x14ac:dyDescent="0.2">
      <c r="A39" s="116"/>
      <c r="B39" s="130"/>
      <c r="C39" s="131"/>
      <c r="D39" s="132"/>
    </row>
    <row r="40" spans="1:8" ht="18" customHeight="1" x14ac:dyDescent="0.2">
      <c r="A40" s="116"/>
      <c r="B40" s="130"/>
      <c r="C40" s="130"/>
      <c r="D40" s="132"/>
    </row>
    <row r="41" spans="1:8" ht="18" customHeight="1" x14ac:dyDescent="0.2">
      <c r="A41" s="116"/>
      <c r="B41" s="130"/>
      <c r="C41" s="131"/>
      <c r="D41" s="132"/>
    </row>
    <row r="42" spans="1:8" ht="18" customHeight="1" x14ac:dyDescent="0.2">
      <c r="A42" s="116"/>
      <c r="B42" s="113"/>
      <c r="C42" s="114"/>
      <c r="D42" s="115"/>
    </row>
    <row r="43" spans="1:8" ht="18" customHeight="1" x14ac:dyDescent="0.2">
      <c r="A43" s="116"/>
      <c r="B43" s="113"/>
      <c r="C43" s="114"/>
      <c r="D43" s="115"/>
    </row>
    <row r="44" spans="1:8" ht="18" customHeight="1" x14ac:dyDescent="0.2">
      <c r="A44" s="116"/>
      <c r="B44" s="113"/>
      <c r="C44" s="114"/>
      <c r="D44" s="115"/>
    </row>
    <row r="45" spans="1:8" ht="18" customHeight="1" x14ac:dyDescent="0.2">
      <c r="A45" s="116"/>
      <c r="B45" s="113"/>
      <c r="C45" s="114"/>
      <c r="D45" s="115"/>
    </row>
    <row r="46" spans="1:8" ht="18" customHeight="1" x14ac:dyDescent="0.2">
      <c r="A46" s="116"/>
      <c r="B46" s="113"/>
      <c r="C46" s="114"/>
      <c r="D46" s="115"/>
    </row>
    <row r="47" spans="1:8" ht="18" customHeight="1" x14ac:dyDescent="0.2">
      <c r="A47" s="116"/>
      <c r="B47" s="113"/>
      <c r="C47" s="114"/>
      <c r="D47" s="115"/>
    </row>
    <row r="48" spans="1:8" ht="18" customHeight="1" x14ac:dyDescent="0.2">
      <c r="A48" s="116"/>
      <c r="B48" s="113"/>
      <c r="C48" s="114"/>
      <c r="D48" s="115"/>
    </row>
    <row r="49" spans="1:4" ht="18" customHeight="1" x14ac:dyDescent="0.2">
      <c r="A49" s="116"/>
      <c r="B49" s="113"/>
      <c r="C49" s="114"/>
      <c r="D49" s="115"/>
    </row>
    <row r="50" spans="1:4" ht="18" customHeight="1" x14ac:dyDescent="0.2">
      <c r="A50" s="116"/>
      <c r="B50" s="113"/>
      <c r="C50" s="114"/>
      <c r="D50" s="115"/>
    </row>
    <row r="51" spans="1:4" ht="18" customHeight="1" x14ac:dyDescent="0.2">
      <c r="A51" s="116"/>
      <c r="B51" s="113"/>
      <c r="C51" s="114"/>
      <c r="D51" s="115"/>
    </row>
    <row r="52" spans="1:4" ht="18" customHeight="1" x14ac:dyDescent="0.2">
      <c r="A52" s="116"/>
      <c r="B52" s="113"/>
      <c r="C52" s="114"/>
      <c r="D52" s="115"/>
    </row>
    <row r="53" spans="1:4" ht="18" customHeight="1" x14ac:dyDescent="0.2">
      <c r="A53" s="116"/>
      <c r="B53" s="130"/>
      <c r="C53" s="131"/>
      <c r="D53" s="132"/>
    </row>
    <row r="54" spans="1:4" ht="18" customHeight="1" x14ac:dyDescent="0.2">
      <c r="A54" s="116"/>
      <c r="B54" s="113"/>
      <c r="C54" s="114"/>
      <c r="D54" s="115"/>
    </row>
    <row r="55" spans="1:4" ht="18" customHeight="1" x14ac:dyDescent="0.2">
      <c r="A55" s="116"/>
      <c r="B55" s="113"/>
      <c r="C55" s="114"/>
      <c r="D55" s="115"/>
    </row>
    <row r="56" spans="1:4" ht="18" customHeight="1" x14ac:dyDescent="0.2">
      <c r="A56" s="116"/>
      <c r="B56" s="113"/>
      <c r="C56" s="114"/>
      <c r="D56" s="115"/>
    </row>
    <row r="57" spans="1:4" ht="18" customHeight="1" x14ac:dyDescent="0.2">
      <c r="A57" s="116"/>
      <c r="B57" s="130"/>
      <c r="C57" s="131"/>
      <c r="D57" s="132"/>
    </row>
    <row r="58" spans="1:4" ht="18" customHeight="1" x14ac:dyDescent="0.2">
      <c r="A58" s="116"/>
      <c r="B58" s="130"/>
      <c r="C58" s="131"/>
      <c r="D58" s="132"/>
    </row>
    <row r="59" spans="1:4" ht="18" customHeight="1" x14ac:dyDescent="0.2">
      <c r="A59" s="116"/>
      <c r="B59" s="130"/>
      <c r="C59" s="131"/>
      <c r="D59" s="132"/>
    </row>
    <row r="60" spans="1:4" ht="18" customHeight="1" x14ac:dyDescent="0.2">
      <c r="A60" s="116"/>
      <c r="B60" s="113"/>
      <c r="C60" s="114"/>
      <c r="D60" s="115"/>
    </row>
    <row r="61" spans="1:4" ht="18" customHeight="1" x14ac:dyDescent="0.2">
      <c r="A61" s="116"/>
      <c r="B61" s="113"/>
      <c r="C61" s="114"/>
      <c r="D61" s="115"/>
    </row>
    <row r="62" spans="1:4" s="133" customFormat="1" ht="18" customHeight="1" x14ac:dyDescent="0.2">
      <c r="A62" s="116"/>
      <c r="B62" s="130"/>
      <c r="C62" s="131"/>
      <c r="D62" s="132"/>
    </row>
    <row r="63" spans="1:4" ht="18" customHeight="1" x14ac:dyDescent="0.2">
      <c r="A63" s="116"/>
      <c r="B63" s="130"/>
      <c r="C63" s="131"/>
      <c r="D63" s="132"/>
    </row>
    <row r="64" spans="1:4" ht="18" customHeight="1" x14ac:dyDescent="0.2">
      <c r="A64" s="116"/>
      <c r="B64" s="130"/>
      <c r="C64" s="131"/>
      <c r="D64" s="132"/>
    </row>
    <row r="65" spans="1:4" ht="18" customHeight="1" x14ac:dyDescent="0.2">
      <c r="A65" s="116"/>
      <c r="B65" s="113"/>
      <c r="C65" s="114"/>
      <c r="D65" s="115"/>
    </row>
    <row r="66" spans="1:4" ht="18" customHeight="1" x14ac:dyDescent="0.2">
      <c r="A66" s="116"/>
      <c r="B66" s="130"/>
      <c r="C66" s="131"/>
      <c r="D66" s="132"/>
    </row>
    <row r="67" spans="1:4" ht="18" customHeight="1" x14ac:dyDescent="0.2">
      <c r="A67" s="116"/>
      <c r="B67" s="130"/>
      <c r="C67" s="131"/>
      <c r="D67" s="132"/>
    </row>
    <row r="68" spans="1:4" ht="18" customHeight="1" x14ac:dyDescent="0.2">
      <c r="A68" s="116"/>
      <c r="B68" s="130"/>
      <c r="C68" s="131"/>
      <c r="D68" s="132"/>
    </row>
    <row r="69" spans="1:4" ht="18" customHeight="1" x14ac:dyDescent="0.2">
      <c r="A69" s="116"/>
      <c r="B69" s="113"/>
      <c r="C69" s="114"/>
      <c r="D69" s="115"/>
    </row>
    <row r="70" spans="1:4" ht="18" customHeight="1" x14ac:dyDescent="0.2">
      <c r="A70" s="116"/>
      <c r="B70" s="130"/>
      <c r="C70" s="131"/>
      <c r="D70" s="132"/>
    </row>
    <row r="71" spans="1:4" ht="18" customHeight="1" x14ac:dyDescent="0.2">
      <c r="A71" s="116"/>
      <c r="B71" s="130"/>
      <c r="C71" s="131"/>
      <c r="D71" s="132"/>
    </row>
    <row r="72" spans="1:4" ht="18" customHeight="1" x14ac:dyDescent="0.2">
      <c r="A72" s="116"/>
      <c r="B72" s="130"/>
      <c r="C72" s="131"/>
      <c r="D72" s="132"/>
    </row>
    <row r="73" spans="1:4" ht="18" customHeight="1" x14ac:dyDescent="0.2">
      <c r="A73" s="116"/>
      <c r="B73" s="113"/>
      <c r="C73" s="114"/>
      <c r="D73" s="115"/>
    </row>
    <row r="74" spans="1:4" ht="18" customHeight="1" x14ac:dyDescent="0.2">
      <c r="A74" s="134"/>
      <c r="B74" s="130"/>
      <c r="C74" s="131"/>
      <c r="D74" s="132"/>
    </row>
    <row r="75" spans="1:4" ht="18" customHeight="1" x14ac:dyDescent="0.2">
      <c r="A75" s="134"/>
      <c r="B75" s="113"/>
      <c r="C75" s="114"/>
      <c r="D75" s="115"/>
    </row>
    <row r="76" spans="1:4" ht="18" customHeight="1" x14ac:dyDescent="0.2">
      <c r="A76" s="116"/>
      <c r="B76" s="130"/>
      <c r="C76" s="131"/>
      <c r="D76" s="132"/>
    </row>
    <row r="77" spans="1:4" ht="18" customHeight="1" x14ac:dyDescent="0.2">
      <c r="A77" s="116"/>
      <c r="B77" s="113"/>
      <c r="C77" s="114"/>
      <c r="D77" s="115"/>
    </row>
    <row r="78" spans="1:4" ht="18" customHeight="1" x14ac:dyDescent="0.2">
      <c r="A78" s="116"/>
      <c r="B78" s="113"/>
      <c r="C78" s="114"/>
      <c r="D78" s="115"/>
    </row>
    <row r="79" spans="1:4" ht="18" customHeight="1" x14ac:dyDescent="0.2">
      <c r="A79" s="116"/>
      <c r="B79" s="113"/>
      <c r="C79" s="114"/>
      <c r="D79" s="115"/>
    </row>
    <row r="80" spans="1:4" ht="18" customHeight="1" x14ac:dyDescent="0.2">
      <c r="A80" s="116"/>
      <c r="B80" s="113"/>
      <c r="C80" s="114"/>
      <c r="D80" s="115"/>
    </row>
    <row r="81" spans="1:4" ht="18" customHeight="1" x14ac:dyDescent="0.2">
      <c r="A81" s="116"/>
      <c r="B81" s="113"/>
      <c r="C81" s="114"/>
      <c r="D81" s="115"/>
    </row>
    <row r="82" spans="1:4" ht="18" customHeight="1" x14ac:dyDescent="0.2">
      <c r="A82" s="116"/>
      <c r="B82" s="113"/>
      <c r="C82" s="114"/>
      <c r="D82" s="115"/>
    </row>
    <row r="83" spans="1:4" ht="18" customHeight="1" x14ac:dyDescent="0.2">
      <c r="A83" s="116"/>
      <c r="B83" s="113"/>
      <c r="C83" s="114"/>
      <c r="D83" s="115"/>
    </row>
    <row r="84" spans="1:4" ht="18" customHeight="1" x14ac:dyDescent="0.2">
      <c r="A84" s="116"/>
      <c r="B84" s="113"/>
      <c r="C84" s="114"/>
      <c r="D84" s="115"/>
    </row>
    <row r="85" spans="1:4" ht="18" customHeight="1" x14ac:dyDescent="0.2">
      <c r="A85" s="116"/>
      <c r="B85" s="113"/>
      <c r="C85" s="114"/>
      <c r="D85" s="115"/>
    </row>
    <row r="86" spans="1:4" ht="18" customHeight="1" x14ac:dyDescent="0.2">
      <c r="A86" s="116"/>
      <c r="B86" s="113"/>
      <c r="C86" s="114"/>
      <c r="D86" s="115"/>
    </row>
    <row r="87" spans="1:4" ht="18" customHeight="1" x14ac:dyDescent="0.2">
      <c r="A87" s="116"/>
      <c r="B87" s="135"/>
      <c r="C87" s="136"/>
      <c r="D87" s="137"/>
    </row>
    <row r="88" spans="1:4" ht="18" customHeight="1" x14ac:dyDescent="0.2">
      <c r="A88" s="116"/>
      <c r="B88" s="113"/>
      <c r="C88" s="114"/>
      <c r="D88" s="115"/>
    </row>
    <row r="89" spans="1:4" ht="18" customHeight="1" x14ac:dyDescent="0.2">
      <c r="A89" s="116"/>
      <c r="B89" s="113"/>
      <c r="C89" s="114"/>
      <c r="D89" s="115"/>
    </row>
    <row r="90" spans="1:4" ht="18" customHeight="1" x14ac:dyDescent="0.2">
      <c r="A90" s="116"/>
      <c r="B90" s="113"/>
      <c r="C90" s="114"/>
      <c r="D90" s="115"/>
    </row>
    <row r="91" spans="1:4" ht="18" customHeight="1" x14ac:dyDescent="0.2">
      <c r="A91" s="116"/>
      <c r="B91" s="113"/>
      <c r="C91" s="114"/>
      <c r="D91" s="115"/>
    </row>
    <row r="92" spans="1:4" ht="18" customHeight="1" x14ac:dyDescent="0.2">
      <c r="A92" s="116"/>
      <c r="B92" s="113"/>
      <c r="C92" s="138"/>
      <c r="D92" s="115"/>
    </row>
    <row r="93" spans="1:4" ht="18" customHeight="1" x14ac:dyDescent="0.2">
      <c r="A93" s="116"/>
      <c r="B93" s="130"/>
      <c r="C93" s="139"/>
      <c r="D93" s="132"/>
    </row>
    <row r="94" spans="1:4" ht="18" customHeight="1" x14ac:dyDescent="0.2">
      <c r="A94" s="116"/>
      <c r="B94" s="113"/>
      <c r="C94" s="138"/>
      <c r="D94" s="115"/>
    </row>
    <row r="95" spans="1:4" ht="18" customHeight="1" x14ac:dyDescent="0.2">
      <c r="A95" s="116"/>
      <c r="B95" s="113"/>
      <c r="C95" s="138"/>
      <c r="D95" s="115"/>
    </row>
    <row r="96" spans="1:4" ht="18" customHeight="1" x14ac:dyDescent="0.2">
      <c r="A96" s="116"/>
      <c r="B96" s="113"/>
      <c r="C96" s="138"/>
      <c r="D96" s="115"/>
    </row>
    <row r="97" spans="1:4" ht="18" customHeight="1" x14ac:dyDescent="0.2">
      <c r="A97" s="116"/>
      <c r="B97" s="113"/>
      <c r="C97" s="138"/>
      <c r="D97" s="115"/>
    </row>
    <row r="98" spans="1:4" ht="18" customHeight="1" x14ac:dyDescent="0.2">
      <c r="A98" s="116"/>
      <c r="B98" s="113"/>
      <c r="C98" s="138"/>
      <c r="D98" s="115"/>
    </row>
    <row r="99" spans="1:4" ht="18" customHeight="1" x14ac:dyDescent="0.2">
      <c r="A99" s="116"/>
      <c r="B99" s="113"/>
      <c r="C99" s="138"/>
      <c r="D99" s="115"/>
    </row>
    <row r="100" spans="1:4" ht="18" customHeight="1" x14ac:dyDescent="0.2">
      <c r="A100" s="116"/>
      <c r="B100" s="113"/>
      <c r="C100" s="138"/>
      <c r="D100" s="115"/>
    </row>
    <row r="101" spans="1:4" ht="18" customHeight="1" x14ac:dyDescent="0.2">
      <c r="A101" s="116"/>
      <c r="B101" s="113"/>
      <c r="C101" s="138"/>
      <c r="D101" s="115"/>
    </row>
    <row r="102" spans="1:4" ht="18" customHeight="1" x14ac:dyDescent="0.2">
      <c r="A102" s="116"/>
      <c r="B102" s="113"/>
      <c r="C102" s="138"/>
      <c r="D102" s="115"/>
    </row>
    <row r="103" spans="1:4" ht="18" customHeight="1" x14ac:dyDescent="0.2">
      <c r="A103" s="116"/>
      <c r="B103" s="113"/>
      <c r="C103" s="138"/>
      <c r="D103" s="115"/>
    </row>
    <row r="104" spans="1:4" ht="18" customHeight="1" x14ac:dyDescent="0.2">
      <c r="A104" s="116"/>
      <c r="B104" s="113"/>
      <c r="C104" s="138"/>
      <c r="D104" s="115"/>
    </row>
    <row r="105" spans="1:4" ht="18" customHeight="1" x14ac:dyDescent="0.2">
      <c r="A105" s="91"/>
      <c r="B105" s="113"/>
      <c r="C105" s="138"/>
      <c r="D105" s="115"/>
    </row>
    <row r="106" spans="1:4" ht="18" customHeight="1" x14ac:dyDescent="0.2">
      <c r="A106" s="91"/>
      <c r="B106" s="113"/>
      <c r="C106" s="138"/>
      <c r="D106" s="115"/>
    </row>
    <row r="107" spans="1:4" ht="18" customHeight="1" x14ac:dyDescent="0.2">
      <c r="A107" s="91"/>
      <c r="B107" s="113"/>
      <c r="C107" s="138"/>
      <c r="D107" s="115"/>
    </row>
    <row r="108" spans="1:4" ht="18" customHeight="1" x14ac:dyDescent="0.2">
      <c r="A108" s="91"/>
      <c r="B108" s="113"/>
      <c r="C108" s="138"/>
      <c r="D108" s="115"/>
    </row>
    <row r="109" spans="1:4" ht="18" customHeight="1" x14ac:dyDescent="0.2">
      <c r="A109" s="91"/>
      <c r="B109" s="113"/>
      <c r="C109" s="138"/>
      <c r="D109" s="115"/>
    </row>
    <row r="110" spans="1:4" ht="18" customHeight="1" x14ac:dyDescent="0.2">
      <c r="A110" s="91"/>
      <c r="B110" s="113"/>
      <c r="C110" s="138"/>
      <c r="D110" s="115"/>
    </row>
    <row r="111" spans="1:4" ht="18" customHeight="1" x14ac:dyDescent="0.2">
      <c r="A111" s="91"/>
      <c r="B111" s="113"/>
      <c r="C111" s="138"/>
      <c r="D111" s="115"/>
    </row>
    <row r="112" spans="1:4" ht="18" customHeight="1" x14ac:dyDescent="0.2">
      <c r="A112" s="91"/>
      <c r="B112" s="113"/>
      <c r="C112" s="138"/>
      <c r="D112" s="115"/>
    </row>
    <row r="113" spans="1:4" ht="18" customHeight="1" x14ac:dyDescent="0.2">
      <c r="A113" s="91"/>
      <c r="B113" s="113"/>
      <c r="C113" s="138"/>
      <c r="D113" s="115"/>
    </row>
    <row r="114" spans="1:4" ht="18" customHeight="1" x14ac:dyDescent="0.2">
      <c r="A114" s="91"/>
      <c r="B114" s="113"/>
      <c r="C114" s="138"/>
      <c r="D114" s="115"/>
    </row>
    <row r="115" spans="1:4" ht="18" customHeight="1" x14ac:dyDescent="0.2">
      <c r="A115" s="91"/>
      <c r="B115" s="113"/>
      <c r="C115" s="138"/>
      <c r="D115" s="115"/>
    </row>
    <row r="116" spans="1:4" ht="18" customHeight="1" x14ac:dyDescent="0.2">
      <c r="A116" s="91"/>
      <c r="B116" s="113"/>
      <c r="C116" s="138"/>
      <c r="D116" s="115"/>
    </row>
    <row r="117" spans="1:4" ht="18" customHeight="1" x14ac:dyDescent="0.2">
      <c r="A117" s="91"/>
      <c r="B117" s="113"/>
      <c r="C117" s="138"/>
      <c r="D117" s="115"/>
    </row>
    <row r="118" spans="1:4" ht="18" customHeight="1" x14ac:dyDescent="0.2">
      <c r="A118" s="91"/>
      <c r="B118" s="113"/>
      <c r="C118" s="138"/>
      <c r="D118" s="115"/>
    </row>
    <row r="119" spans="1:4" ht="18" customHeight="1" x14ac:dyDescent="0.2">
      <c r="A119" s="91"/>
      <c r="B119" s="113"/>
      <c r="C119" s="138"/>
      <c r="D119" s="115"/>
    </row>
    <row r="120" spans="1:4" ht="18" customHeight="1" x14ac:dyDescent="0.2">
      <c r="A120" s="91"/>
      <c r="B120" s="113"/>
      <c r="C120" s="138"/>
      <c r="D120" s="115"/>
    </row>
    <row r="121" spans="1:4" ht="18" customHeight="1" x14ac:dyDescent="0.2">
      <c r="A121" s="91"/>
      <c r="B121" s="113"/>
      <c r="C121" s="138"/>
      <c r="D121" s="115"/>
    </row>
    <row r="122" spans="1:4" ht="18" customHeight="1" x14ac:dyDescent="0.2">
      <c r="A122" s="91"/>
      <c r="B122" s="113"/>
      <c r="C122" s="138"/>
      <c r="D122" s="115"/>
    </row>
    <row r="123" spans="1:4" ht="18" customHeight="1" x14ac:dyDescent="0.2">
      <c r="A123" s="91"/>
      <c r="B123" s="113"/>
      <c r="C123" s="138"/>
      <c r="D123" s="115"/>
    </row>
    <row r="124" spans="1:4" ht="18" customHeight="1" x14ac:dyDescent="0.2">
      <c r="A124" s="91"/>
      <c r="B124" s="113"/>
      <c r="C124" s="138"/>
      <c r="D124" s="115"/>
    </row>
    <row r="125" spans="1:4" ht="18" customHeight="1" x14ac:dyDescent="0.2">
      <c r="A125" s="91"/>
      <c r="B125" s="113"/>
      <c r="C125" s="138"/>
      <c r="D125" s="115"/>
    </row>
    <row r="126" spans="1:4" ht="18" customHeight="1" x14ac:dyDescent="0.2">
      <c r="A126" s="91"/>
      <c r="B126" s="113"/>
      <c r="C126" s="138"/>
      <c r="D126" s="115"/>
    </row>
    <row r="127" spans="1:4" ht="18" customHeight="1" x14ac:dyDescent="0.2">
      <c r="A127" s="91"/>
      <c r="B127" s="113"/>
      <c r="C127" s="138"/>
      <c r="D127" s="115"/>
    </row>
    <row r="128" spans="1:4" ht="18" customHeight="1" x14ac:dyDescent="0.2">
      <c r="A128" s="91"/>
      <c r="B128" s="113"/>
      <c r="C128" s="138"/>
      <c r="D128" s="115"/>
    </row>
    <row r="129" spans="1:4" ht="18" customHeight="1" x14ac:dyDescent="0.2">
      <c r="A129" s="91"/>
      <c r="B129" s="113"/>
      <c r="C129" s="138"/>
      <c r="D129" s="115"/>
    </row>
    <row r="130" spans="1:4" ht="18" customHeight="1" x14ac:dyDescent="0.2">
      <c r="A130" s="91"/>
      <c r="B130" s="113"/>
      <c r="C130" s="138"/>
      <c r="D130" s="115"/>
    </row>
    <row r="131" spans="1:4" ht="18" customHeight="1" x14ac:dyDescent="0.2">
      <c r="A131" s="91"/>
      <c r="B131" s="113"/>
      <c r="C131" s="138"/>
      <c r="D131" s="115"/>
    </row>
    <row r="132" spans="1:4" ht="18" customHeight="1" x14ac:dyDescent="0.2">
      <c r="A132" s="91"/>
      <c r="B132" s="113"/>
      <c r="C132" s="138"/>
      <c r="D132" s="115"/>
    </row>
    <row r="133" spans="1:4" ht="18" customHeight="1" x14ac:dyDescent="0.2">
      <c r="A133" s="91"/>
      <c r="B133" s="113"/>
      <c r="C133" s="138"/>
      <c r="D133" s="115"/>
    </row>
    <row r="134" spans="1:4" ht="18" customHeight="1" x14ac:dyDescent="0.2">
      <c r="A134" s="91"/>
      <c r="B134" s="113"/>
      <c r="C134" s="138"/>
      <c r="D134" s="115"/>
    </row>
    <row r="135" spans="1:4" ht="18" customHeight="1" x14ac:dyDescent="0.2">
      <c r="A135" s="91"/>
      <c r="B135" s="113"/>
      <c r="C135" s="138"/>
      <c r="D135" s="115"/>
    </row>
    <row r="136" spans="1:4" ht="18" customHeight="1" x14ac:dyDescent="0.2">
      <c r="A136" s="91"/>
      <c r="B136" s="113"/>
      <c r="C136" s="138"/>
      <c r="D136" s="115"/>
    </row>
    <row r="137" spans="1:4" ht="18" customHeight="1" x14ac:dyDescent="0.2">
      <c r="A137" s="91"/>
      <c r="B137" s="113"/>
      <c r="C137" s="138"/>
      <c r="D137" s="115"/>
    </row>
    <row r="138" spans="1:4" ht="18" customHeight="1" x14ac:dyDescent="0.2">
      <c r="A138" s="91"/>
      <c r="B138" s="113"/>
      <c r="C138" s="138"/>
      <c r="D138" s="115"/>
    </row>
    <row r="139" spans="1:4" ht="18" customHeight="1" x14ac:dyDescent="0.2">
      <c r="A139" s="91"/>
      <c r="B139" s="113"/>
      <c r="C139" s="138"/>
      <c r="D139" s="115"/>
    </row>
    <row r="140" spans="1:4" ht="18" customHeight="1" x14ac:dyDescent="0.2">
      <c r="A140" s="91"/>
      <c r="B140" s="113"/>
      <c r="C140" s="138"/>
      <c r="D140" s="115"/>
    </row>
    <row r="141" spans="1:4" ht="18" customHeight="1" x14ac:dyDescent="0.2">
      <c r="A141" s="91"/>
      <c r="B141" s="113"/>
      <c r="C141" s="138"/>
      <c r="D141" s="115"/>
    </row>
    <row r="142" spans="1:4" ht="18" customHeight="1" x14ac:dyDescent="0.2">
      <c r="A142" s="91"/>
      <c r="B142" s="113"/>
      <c r="C142" s="138"/>
      <c r="D142" s="115"/>
    </row>
    <row r="143" spans="1:4" ht="18" customHeight="1" x14ac:dyDescent="0.2">
      <c r="A143" s="91"/>
      <c r="B143" s="113"/>
      <c r="C143" s="138"/>
      <c r="D143" s="115"/>
    </row>
    <row r="144" spans="1:4" ht="18" customHeight="1" x14ac:dyDescent="0.2">
      <c r="A144" s="91"/>
      <c r="B144" s="113"/>
      <c r="C144" s="138"/>
      <c r="D144" s="115"/>
    </row>
    <row r="145" spans="1:4" ht="18" customHeight="1" x14ac:dyDescent="0.2">
      <c r="A145" s="91"/>
      <c r="B145" s="113"/>
      <c r="C145" s="138"/>
      <c r="D145" s="115"/>
    </row>
    <row r="146" spans="1:4" ht="18" customHeight="1" x14ac:dyDescent="0.2">
      <c r="A146" s="91"/>
      <c r="B146" s="113"/>
      <c r="C146" s="138"/>
      <c r="D146" s="115"/>
    </row>
    <row r="147" spans="1:4" ht="18" customHeight="1" x14ac:dyDescent="0.2">
      <c r="A147" s="91"/>
      <c r="B147" s="113"/>
      <c r="C147" s="138"/>
      <c r="D147" s="115"/>
    </row>
    <row r="148" spans="1:4" ht="18" customHeight="1" x14ac:dyDescent="0.2">
      <c r="A148" s="91"/>
      <c r="B148" s="113"/>
      <c r="C148" s="138"/>
      <c r="D148" s="115"/>
    </row>
    <row r="149" spans="1:4" ht="18" customHeight="1" x14ac:dyDescent="0.2">
      <c r="A149" s="91"/>
      <c r="B149" s="113"/>
      <c r="C149" s="138"/>
      <c r="D149" s="115"/>
    </row>
    <row r="150" spans="1:4" ht="18" customHeight="1" x14ac:dyDescent="0.2">
      <c r="A150" s="91"/>
      <c r="B150" s="113"/>
      <c r="C150" s="138"/>
      <c r="D150" s="115"/>
    </row>
    <row r="151" spans="1:4" ht="18" customHeight="1" x14ac:dyDescent="0.2">
      <c r="A151" s="91"/>
      <c r="B151" s="113"/>
      <c r="C151" s="138"/>
      <c r="D151" s="115"/>
    </row>
    <row r="152" spans="1:4" ht="18" customHeight="1" x14ac:dyDescent="0.2">
      <c r="A152" s="91"/>
      <c r="B152" s="113"/>
      <c r="C152" s="138"/>
      <c r="D152" s="115"/>
    </row>
    <row r="153" spans="1:4" ht="18" customHeight="1" x14ac:dyDescent="0.2">
      <c r="A153" s="91"/>
      <c r="B153" s="113"/>
      <c r="C153" s="138"/>
      <c r="D153" s="115"/>
    </row>
    <row r="154" spans="1:4" ht="18" customHeight="1" x14ac:dyDescent="0.2">
      <c r="A154" s="91"/>
      <c r="B154" s="113"/>
      <c r="C154" s="138"/>
      <c r="D154" s="115"/>
    </row>
    <row r="155" spans="1:4" ht="18" customHeight="1" x14ac:dyDescent="0.2">
      <c r="A155" s="91"/>
      <c r="B155" s="113"/>
      <c r="C155" s="138"/>
      <c r="D155" s="115"/>
    </row>
    <row r="156" spans="1:4" ht="18" customHeight="1" x14ac:dyDescent="0.2">
      <c r="A156" s="91"/>
      <c r="B156" s="113"/>
      <c r="C156" s="138"/>
      <c r="D156" s="115"/>
    </row>
    <row r="157" spans="1:4" ht="18" customHeight="1" x14ac:dyDescent="0.2">
      <c r="A157" s="91"/>
      <c r="B157" s="113"/>
      <c r="C157" s="138"/>
      <c r="D157" s="115"/>
    </row>
    <row r="158" spans="1:4" ht="18" customHeight="1" x14ac:dyDescent="0.2">
      <c r="A158" s="91"/>
      <c r="B158" s="113"/>
      <c r="C158" s="138"/>
      <c r="D158" s="115"/>
    </row>
    <row r="159" spans="1:4" ht="18" customHeight="1" x14ac:dyDescent="0.2">
      <c r="A159" s="91"/>
      <c r="B159" s="113"/>
      <c r="C159" s="138"/>
      <c r="D159" s="115"/>
    </row>
    <row r="160" spans="1:4" ht="18" customHeight="1" x14ac:dyDescent="0.2">
      <c r="A160" s="91"/>
      <c r="B160" s="113"/>
      <c r="C160" s="138"/>
      <c r="D160" s="115"/>
    </row>
    <row r="161" spans="1:4" ht="18" customHeight="1" x14ac:dyDescent="0.2">
      <c r="A161" s="91"/>
      <c r="B161" s="113"/>
      <c r="C161" s="138"/>
      <c r="D161" s="115"/>
    </row>
    <row r="162" spans="1:4" ht="18" customHeight="1" x14ac:dyDescent="0.2">
      <c r="A162" s="91"/>
      <c r="B162" s="113"/>
      <c r="C162" s="138"/>
      <c r="D162" s="115"/>
    </row>
    <row r="163" spans="1:4" ht="18" customHeight="1" x14ac:dyDescent="0.2">
      <c r="A163" s="91"/>
      <c r="B163" s="113"/>
      <c r="C163" s="138"/>
      <c r="D163" s="115"/>
    </row>
    <row r="164" spans="1:4" ht="18" customHeight="1" x14ac:dyDescent="0.2">
      <c r="A164" s="91"/>
      <c r="B164" s="113"/>
      <c r="C164" s="138"/>
      <c r="D164" s="115"/>
    </row>
    <row r="165" spans="1:4" ht="18" customHeight="1" x14ac:dyDescent="0.2">
      <c r="A165" s="91"/>
      <c r="B165" s="113"/>
      <c r="C165" s="138"/>
      <c r="D165" s="115"/>
    </row>
    <row r="166" spans="1:4" ht="18" customHeight="1" x14ac:dyDescent="0.2">
      <c r="A166" s="91"/>
      <c r="B166" s="113"/>
      <c r="C166" s="138"/>
      <c r="D166" s="115"/>
    </row>
    <row r="167" spans="1:4" ht="18" customHeight="1" x14ac:dyDescent="0.2">
      <c r="A167" s="91"/>
      <c r="B167" s="113"/>
      <c r="C167" s="138"/>
      <c r="D167" s="115"/>
    </row>
    <row r="168" spans="1:4" ht="18" customHeight="1" x14ac:dyDescent="0.2">
      <c r="A168" s="91"/>
      <c r="B168" s="113"/>
      <c r="C168" s="138"/>
      <c r="D168" s="115"/>
    </row>
    <row r="169" spans="1:4" ht="18" customHeight="1" x14ac:dyDescent="0.2">
      <c r="A169" s="91"/>
      <c r="B169" s="113"/>
      <c r="C169" s="138"/>
      <c r="D169" s="115"/>
    </row>
    <row r="170" spans="1:4" ht="18" customHeight="1" x14ac:dyDescent="0.2">
      <c r="A170" s="91"/>
      <c r="B170" s="113"/>
      <c r="C170" s="138"/>
      <c r="D170" s="115"/>
    </row>
    <row r="171" spans="1:4" ht="18" customHeight="1" x14ac:dyDescent="0.2">
      <c r="A171" s="91"/>
      <c r="B171" s="113"/>
      <c r="C171" s="138"/>
      <c r="D171" s="115"/>
    </row>
    <row r="172" spans="1:4" ht="18" customHeight="1" x14ac:dyDescent="0.2">
      <c r="A172" s="91"/>
      <c r="B172" s="113"/>
      <c r="C172" s="138"/>
      <c r="D172" s="115"/>
    </row>
    <row r="173" spans="1:4" ht="18" customHeight="1" x14ac:dyDescent="0.2">
      <c r="A173" s="91"/>
      <c r="B173" s="113"/>
      <c r="C173" s="138"/>
      <c r="D173" s="115"/>
    </row>
    <row r="174" spans="1:4" ht="18" customHeight="1" x14ac:dyDescent="0.2">
      <c r="A174" s="91"/>
      <c r="B174" s="113"/>
      <c r="C174" s="138"/>
      <c r="D174" s="115"/>
    </row>
    <row r="175" spans="1:4" ht="18" customHeight="1" x14ac:dyDescent="0.2">
      <c r="A175" s="91"/>
      <c r="B175" s="113"/>
      <c r="C175" s="138"/>
      <c r="D175" s="115"/>
    </row>
    <row r="176" spans="1:4" ht="18" customHeight="1" x14ac:dyDescent="0.2">
      <c r="A176" s="91"/>
      <c r="B176" s="113"/>
      <c r="C176" s="138"/>
      <c r="D176" s="115"/>
    </row>
    <row r="177" spans="1:4" ht="18" customHeight="1" x14ac:dyDescent="0.2">
      <c r="A177" s="91"/>
      <c r="B177" s="113"/>
      <c r="C177" s="138"/>
      <c r="D177" s="115"/>
    </row>
    <row r="178" spans="1:4" ht="18" customHeight="1" x14ac:dyDescent="0.2">
      <c r="A178" s="91"/>
      <c r="B178" s="113"/>
      <c r="C178" s="138"/>
      <c r="D178" s="115"/>
    </row>
    <row r="179" spans="1:4" ht="18" customHeight="1" x14ac:dyDescent="0.2">
      <c r="A179" s="91"/>
      <c r="B179" s="113"/>
      <c r="C179" s="138"/>
      <c r="D179" s="115"/>
    </row>
    <row r="180" spans="1:4" ht="18" customHeight="1" x14ac:dyDescent="0.2">
      <c r="A180" s="91"/>
      <c r="B180" s="113"/>
      <c r="C180" s="138"/>
      <c r="D180" s="115"/>
    </row>
    <row r="181" spans="1:4" ht="18" customHeight="1" x14ac:dyDescent="0.2">
      <c r="A181" s="91"/>
      <c r="B181" s="113"/>
      <c r="C181" s="138"/>
      <c r="D181" s="115"/>
    </row>
    <row r="182" spans="1:4" ht="18" customHeight="1" x14ac:dyDescent="0.2">
      <c r="A182" s="91"/>
      <c r="B182" s="113"/>
      <c r="C182" s="138"/>
      <c r="D182" s="115"/>
    </row>
    <row r="183" spans="1:4" ht="18" customHeight="1" x14ac:dyDescent="0.2">
      <c r="A183" s="91"/>
      <c r="B183" s="113"/>
      <c r="C183" s="138"/>
      <c r="D183" s="115"/>
    </row>
    <row r="184" spans="1:4" ht="18" customHeight="1" x14ac:dyDescent="0.2">
      <c r="A184" s="91"/>
      <c r="B184" s="113"/>
      <c r="C184" s="138"/>
      <c r="D184" s="115"/>
    </row>
    <row r="185" spans="1:4" ht="18" customHeight="1" x14ac:dyDescent="0.2">
      <c r="A185" s="91"/>
      <c r="B185" s="113"/>
      <c r="C185" s="138"/>
      <c r="D185" s="115"/>
    </row>
    <row r="186" spans="1:4" ht="18" customHeight="1" x14ac:dyDescent="0.2">
      <c r="A186" s="91"/>
      <c r="B186" s="113"/>
      <c r="C186" s="138"/>
      <c r="D186" s="115"/>
    </row>
    <row r="187" spans="1:4" ht="18" customHeight="1" x14ac:dyDescent="0.2">
      <c r="A187" s="91"/>
      <c r="B187" s="113"/>
      <c r="C187" s="138"/>
      <c r="D187" s="115"/>
    </row>
    <row r="188" spans="1:4" ht="18" customHeight="1" x14ac:dyDescent="0.2">
      <c r="A188" s="91"/>
      <c r="B188" s="113"/>
      <c r="C188" s="138"/>
      <c r="D188" s="115"/>
    </row>
    <row r="189" spans="1:4" ht="18" customHeight="1" x14ac:dyDescent="0.2">
      <c r="A189" s="91"/>
      <c r="B189" s="113"/>
      <c r="C189" s="138"/>
      <c r="D189" s="115"/>
    </row>
    <row r="190" spans="1:4" ht="18" customHeight="1" x14ac:dyDescent="0.2">
      <c r="A190" s="91"/>
      <c r="B190" s="113"/>
      <c r="C190" s="138"/>
      <c r="D190" s="115"/>
    </row>
    <row r="191" spans="1:4" ht="18" customHeight="1" x14ac:dyDescent="0.2">
      <c r="A191" s="91"/>
      <c r="B191" s="113"/>
      <c r="C191" s="138"/>
      <c r="D191" s="115"/>
    </row>
    <row r="192" spans="1:4" ht="18" customHeight="1" x14ac:dyDescent="0.2">
      <c r="A192" s="91"/>
      <c r="B192" s="113"/>
      <c r="C192" s="138"/>
      <c r="D192" s="115"/>
    </row>
    <row r="193" spans="1:4" ht="18" customHeight="1" x14ac:dyDescent="0.2">
      <c r="A193" s="91"/>
      <c r="B193" s="113"/>
      <c r="C193" s="138"/>
      <c r="D193" s="115"/>
    </row>
    <row r="194" spans="1:4" ht="18" customHeight="1" x14ac:dyDescent="0.2">
      <c r="A194" s="91"/>
      <c r="B194" s="113"/>
      <c r="C194" s="138"/>
      <c r="D194" s="115"/>
    </row>
    <row r="195" spans="1:4" ht="18" customHeight="1" x14ac:dyDescent="0.2">
      <c r="A195" s="91"/>
      <c r="B195" s="113"/>
      <c r="C195" s="138"/>
      <c r="D195" s="115"/>
    </row>
    <row r="196" spans="1:4" ht="18" customHeight="1" x14ac:dyDescent="0.2">
      <c r="A196" s="91"/>
      <c r="B196" s="113"/>
      <c r="C196" s="138"/>
      <c r="D196" s="115"/>
    </row>
    <row r="197" spans="1:4" ht="18" customHeight="1" x14ac:dyDescent="0.2">
      <c r="A197" s="91"/>
      <c r="B197" s="113"/>
      <c r="C197" s="138"/>
      <c r="D197" s="115"/>
    </row>
    <row r="198" spans="1:4" ht="18" customHeight="1" x14ac:dyDescent="0.2">
      <c r="A198" s="91"/>
      <c r="B198" s="113"/>
      <c r="C198" s="138"/>
      <c r="D198" s="115"/>
    </row>
    <row r="199" spans="1:4" ht="18" customHeight="1" x14ac:dyDescent="0.2">
      <c r="A199" s="91"/>
      <c r="B199" s="113"/>
      <c r="C199" s="138"/>
      <c r="D199" s="115"/>
    </row>
    <row r="200" spans="1:4" ht="18" customHeight="1" x14ac:dyDescent="0.2">
      <c r="A200" s="91"/>
      <c r="B200" s="113"/>
      <c r="C200" s="138"/>
      <c r="D200" s="115"/>
    </row>
    <row r="201" spans="1:4" ht="18" customHeight="1" x14ac:dyDescent="0.2">
      <c r="A201" s="91"/>
      <c r="B201" s="113"/>
      <c r="C201" s="138"/>
      <c r="D201" s="115"/>
    </row>
    <row r="202" spans="1:4" ht="18" customHeight="1" x14ac:dyDescent="0.2">
      <c r="A202" s="91"/>
      <c r="B202" s="113"/>
      <c r="C202" s="138"/>
      <c r="D202" s="115"/>
    </row>
    <row r="203" spans="1:4" ht="18" customHeight="1" x14ac:dyDescent="0.2">
      <c r="A203" s="91"/>
      <c r="B203" s="113"/>
      <c r="C203" s="138"/>
      <c r="D203" s="115"/>
    </row>
    <row r="204" spans="1:4" ht="18" customHeight="1" x14ac:dyDescent="0.2">
      <c r="A204" s="91"/>
      <c r="B204" s="113"/>
      <c r="C204" s="138"/>
      <c r="D204" s="115"/>
    </row>
    <row r="205" spans="1:4" ht="18" customHeight="1" x14ac:dyDescent="0.2">
      <c r="A205" s="91"/>
      <c r="B205" s="113"/>
      <c r="C205" s="138"/>
      <c r="D205" s="115"/>
    </row>
    <row r="206" spans="1:4" ht="18" customHeight="1" x14ac:dyDescent="0.2">
      <c r="A206" s="91"/>
      <c r="B206" s="113"/>
      <c r="C206" s="138"/>
      <c r="D206" s="115"/>
    </row>
    <row r="207" spans="1:4" ht="18" customHeight="1" x14ac:dyDescent="0.2">
      <c r="A207" s="91"/>
      <c r="B207" s="113"/>
      <c r="C207" s="138"/>
      <c r="D207" s="115"/>
    </row>
    <row r="208" spans="1:4" ht="18" customHeight="1" x14ac:dyDescent="0.2">
      <c r="A208" s="91"/>
      <c r="B208" s="113"/>
      <c r="C208" s="138"/>
      <c r="D208" s="115"/>
    </row>
    <row r="209" spans="1:4" ht="18" customHeight="1" x14ac:dyDescent="0.2">
      <c r="A209" s="91"/>
      <c r="B209" s="113"/>
      <c r="C209" s="138"/>
      <c r="D209" s="115"/>
    </row>
    <row r="210" spans="1:4" ht="18" customHeight="1" x14ac:dyDescent="0.2">
      <c r="A210" s="91"/>
      <c r="B210" s="113"/>
      <c r="C210" s="138"/>
      <c r="D210" s="115"/>
    </row>
    <row r="211" spans="1:4" ht="18" customHeight="1" x14ac:dyDescent="0.2">
      <c r="A211" s="91"/>
      <c r="B211" s="113"/>
      <c r="C211" s="138"/>
      <c r="D211" s="115"/>
    </row>
    <row r="212" spans="1:4" ht="18" customHeight="1" x14ac:dyDescent="0.2">
      <c r="A212" s="91"/>
      <c r="B212" s="113"/>
      <c r="C212" s="138"/>
      <c r="D212" s="115"/>
    </row>
    <row r="213" spans="1:4" ht="18" customHeight="1" x14ac:dyDescent="0.2">
      <c r="A213" s="91"/>
      <c r="B213" s="113"/>
      <c r="C213" s="138"/>
      <c r="D213" s="115"/>
    </row>
    <row r="214" spans="1:4" ht="18" customHeight="1" x14ac:dyDescent="0.2">
      <c r="A214" s="91"/>
      <c r="B214" s="113"/>
      <c r="C214" s="138"/>
      <c r="D214" s="115"/>
    </row>
    <row r="215" spans="1:4" ht="18" customHeight="1" x14ac:dyDescent="0.2">
      <c r="A215" s="91"/>
      <c r="B215" s="113"/>
      <c r="C215" s="138"/>
      <c r="D215" s="115"/>
    </row>
    <row r="216" spans="1:4" ht="18" customHeight="1" x14ac:dyDescent="0.2">
      <c r="A216" s="91"/>
      <c r="B216" s="113"/>
      <c r="C216" s="138"/>
      <c r="D216" s="115"/>
    </row>
    <row r="217" spans="1:4" ht="18" customHeight="1" x14ac:dyDescent="0.2">
      <c r="A217" s="91"/>
      <c r="B217" s="113"/>
      <c r="C217" s="138"/>
      <c r="D217" s="115"/>
    </row>
    <row r="218" spans="1:4" ht="18" customHeight="1" x14ac:dyDescent="0.2">
      <c r="A218" s="91"/>
      <c r="B218" s="113"/>
      <c r="C218" s="138"/>
      <c r="D218" s="115"/>
    </row>
    <row r="219" spans="1:4" ht="18" customHeight="1" x14ac:dyDescent="0.2">
      <c r="A219" s="91"/>
      <c r="B219" s="113"/>
      <c r="C219" s="138"/>
      <c r="D219" s="115"/>
    </row>
    <row r="220" spans="1:4" ht="18" customHeight="1" x14ac:dyDescent="0.2">
      <c r="A220" s="91"/>
      <c r="B220" s="113"/>
      <c r="C220" s="138"/>
      <c r="D220" s="115"/>
    </row>
    <row r="221" spans="1:4" ht="18" customHeight="1" x14ac:dyDescent="0.2">
      <c r="A221" s="91"/>
      <c r="B221" s="113"/>
      <c r="C221" s="138"/>
      <c r="D221" s="115"/>
    </row>
    <row r="222" spans="1:4" ht="18" customHeight="1" x14ac:dyDescent="0.2">
      <c r="A222" s="91"/>
      <c r="B222" s="113"/>
      <c r="C222" s="138"/>
      <c r="D222" s="115"/>
    </row>
    <row r="223" spans="1:4" ht="18" customHeight="1" x14ac:dyDescent="0.2">
      <c r="A223" s="91"/>
      <c r="B223" s="113"/>
      <c r="C223" s="138"/>
      <c r="D223" s="115"/>
    </row>
    <row r="224" spans="1:4" ht="18" customHeight="1" x14ac:dyDescent="0.2">
      <c r="A224" s="91"/>
      <c r="B224" s="113"/>
      <c r="C224" s="138"/>
      <c r="D224" s="115"/>
    </row>
    <row r="225" spans="1:4" ht="18" customHeight="1" x14ac:dyDescent="0.2">
      <c r="A225" s="91"/>
      <c r="B225" s="113"/>
      <c r="C225" s="138"/>
      <c r="D225" s="115"/>
    </row>
    <row r="226" spans="1:4" ht="18" customHeight="1" x14ac:dyDescent="0.2">
      <c r="A226" s="91"/>
      <c r="B226" s="113"/>
      <c r="C226" s="138"/>
      <c r="D226" s="115"/>
    </row>
    <row r="227" spans="1:4" ht="18" customHeight="1" x14ac:dyDescent="0.2">
      <c r="A227" s="91"/>
      <c r="B227" s="113"/>
      <c r="C227" s="138"/>
      <c r="D227" s="115"/>
    </row>
    <row r="228" spans="1:4" ht="18" customHeight="1" x14ac:dyDescent="0.2">
      <c r="A228" s="91"/>
      <c r="B228" s="113"/>
      <c r="C228" s="138"/>
      <c r="D228" s="115"/>
    </row>
    <row r="229" spans="1:4" ht="18" customHeight="1" x14ac:dyDescent="0.2">
      <c r="A229" s="91"/>
      <c r="B229" s="113"/>
      <c r="C229" s="138"/>
      <c r="D229" s="115"/>
    </row>
    <row r="230" spans="1:4" ht="18" customHeight="1" x14ac:dyDescent="0.2">
      <c r="A230" s="91"/>
      <c r="B230" s="113"/>
      <c r="C230" s="138"/>
      <c r="D230" s="115"/>
    </row>
    <row r="231" spans="1:4" ht="18" customHeight="1" x14ac:dyDescent="0.2">
      <c r="A231" s="91"/>
      <c r="B231" s="113"/>
      <c r="C231" s="138"/>
      <c r="D231" s="115"/>
    </row>
    <row r="232" spans="1:4" ht="18" customHeight="1" x14ac:dyDescent="0.2">
      <c r="A232" s="91"/>
      <c r="B232" s="113"/>
      <c r="C232" s="138"/>
      <c r="D232" s="115"/>
    </row>
    <row r="233" spans="1:4" ht="18" customHeight="1" x14ac:dyDescent="0.2">
      <c r="A233" s="91"/>
      <c r="B233" s="113"/>
      <c r="C233" s="138"/>
      <c r="D233" s="115"/>
    </row>
    <row r="234" spans="1:4" ht="18" customHeight="1" x14ac:dyDescent="0.2">
      <c r="A234" s="91"/>
      <c r="B234" s="113"/>
      <c r="C234" s="138"/>
      <c r="D234" s="115"/>
    </row>
    <row r="235" spans="1:4" ht="18" customHeight="1" x14ac:dyDescent="0.2">
      <c r="A235" s="91"/>
      <c r="B235" s="113"/>
      <c r="C235" s="138"/>
      <c r="D235" s="115"/>
    </row>
    <row r="236" spans="1:4" ht="18" customHeight="1" x14ac:dyDescent="0.2">
      <c r="A236" s="91"/>
      <c r="B236" s="113"/>
      <c r="C236" s="138"/>
      <c r="D236" s="115"/>
    </row>
    <row r="237" spans="1:4" ht="18" customHeight="1" x14ac:dyDescent="0.2">
      <c r="A237" s="91"/>
      <c r="B237" s="113"/>
      <c r="C237" s="138"/>
      <c r="D237" s="115"/>
    </row>
    <row r="238" spans="1:4" ht="18" customHeight="1" x14ac:dyDescent="0.2">
      <c r="A238" s="91"/>
      <c r="B238" s="113"/>
      <c r="C238" s="138"/>
      <c r="D238" s="115"/>
    </row>
    <row r="239" spans="1:4" ht="18" customHeight="1" x14ac:dyDescent="0.2">
      <c r="A239" s="91"/>
      <c r="B239" s="113"/>
      <c r="C239" s="138"/>
      <c r="D239" s="115"/>
    </row>
    <row r="240" spans="1:4" ht="18" customHeight="1" x14ac:dyDescent="0.2">
      <c r="A240" s="91"/>
      <c r="B240" s="113"/>
      <c r="C240" s="138"/>
      <c r="D240" s="115"/>
    </row>
    <row r="241" spans="1:4" ht="18" customHeight="1" x14ac:dyDescent="0.2">
      <c r="A241" s="91"/>
      <c r="B241" s="113"/>
      <c r="C241" s="138"/>
      <c r="D241" s="115"/>
    </row>
    <row r="242" spans="1:4" ht="18" customHeight="1" x14ac:dyDescent="0.2">
      <c r="A242" s="91"/>
      <c r="B242" s="113"/>
      <c r="C242" s="138"/>
      <c r="D242" s="115"/>
    </row>
    <row r="243" spans="1:4" ht="18" customHeight="1" x14ac:dyDescent="0.2">
      <c r="A243" s="91"/>
      <c r="B243" s="113"/>
      <c r="C243" s="138"/>
      <c r="D243" s="115"/>
    </row>
    <row r="244" spans="1:4" ht="18" customHeight="1" x14ac:dyDescent="0.2">
      <c r="A244" s="91"/>
      <c r="B244" s="113"/>
      <c r="C244" s="138"/>
      <c r="D244" s="115"/>
    </row>
    <row r="245" spans="1:4" ht="18" customHeight="1" x14ac:dyDescent="0.2">
      <c r="A245" s="91"/>
      <c r="B245" s="113"/>
      <c r="C245" s="138"/>
      <c r="D245" s="115"/>
    </row>
    <row r="246" spans="1:4" ht="18" customHeight="1" x14ac:dyDescent="0.2">
      <c r="A246" s="91"/>
      <c r="B246" s="113"/>
      <c r="C246" s="138"/>
      <c r="D246" s="115"/>
    </row>
    <row r="247" spans="1:4" ht="18" customHeight="1" x14ac:dyDescent="0.2">
      <c r="A247" s="91"/>
      <c r="B247" s="113"/>
      <c r="C247" s="138"/>
      <c r="D247" s="115"/>
    </row>
    <row r="248" spans="1:4" ht="18" customHeight="1" x14ac:dyDescent="0.2">
      <c r="A248" s="91"/>
      <c r="B248" s="113"/>
      <c r="C248" s="138"/>
      <c r="D248" s="115"/>
    </row>
    <row r="249" spans="1:4" ht="18" customHeight="1" x14ac:dyDescent="0.2">
      <c r="A249" s="91"/>
      <c r="B249" s="113"/>
      <c r="C249" s="138"/>
      <c r="D249" s="115"/>
    </row>
    <row r="250" spans="1:4" ht="18" customHeight="1" x14ac:dyDescent="0.2">
      <c r="A250" s="91"/>
      <c r="B250" s="113"/>
      <c r="C250" s="138"/>
      <c r="D250" s="115"/>
    </row>
    <row r="251" spans="1:4" ht="18" customHeight="1" x14ac:dyDescent="0.2">
      <c r="A251" s="91"/>
      <c r="B251" s="113"/>
      <c r="C251" s="138"/>
      <c r="D251" s="115"/>
    </row>
    <row r="252" spans="1:4" ht="18" customHeight="1" x14ac:dyDescent="0.2">
      <c r="A252" s="91"/>
      <c r="B252" s="113"/>
      <c r="C252" s="138"/>
      <c r="D252" s="115"/>
    </row>
    <row r="253" spans="1:4" ht="18" customHeight="1" x14ac:dyDescent="0.2">
      <c r="A253" s="91"/>
      <c r="B253" s="113"/>
      <c r="C253" s="138"/>
      <c r="D253" s="115"/>
    </row>
    <row r="254" spans="1:4" ht="18" customHeight="1" x14ac:dyDescent="0.2">
      <c r="A254" s="91"/>
      <c r="B254" s="113"/>
      <c r="C254" s="138"/>
      <c r="D254" s="115"/>
    </row>
    <row r="255" spans="1:4" ht="18" customHeight="1" x14ac:dyDescent="0.2">
      <c r="A255" s="91"/>
      <c r="B255" s="113"/>
      <c r="C255" s="138"/>
      <c r="D255" s="115"/>
    </row>
    <row r="256" spans="1:4" ht="18" customHeight="1" x14ac:dyDescent="0.2">
      <c r="A256" s="91"/>
      <c r="B256" s="113"/>
      <c r="C256" s="138"/>
      <c r="D256" s="115"/>
    </row>
    <row r="257" spans="1:4" ht="18" customHeight="1" x14ac:dyDescent="0.2">
      <c r="A257" s="91"/>
      <c r="B257" s="113"/>
      <c r="C257" s="138"/>
      <c r="D257" s="115"/>
    </row>
    <row r="258" spans="1:4" ht="18" customHeight="1" x14ac:dyDescent="0.2">
      <c r="A258" s="91"/>
      <c r="B258" s="113"/>
      <c r="C258" s="138"/>
      <c r="D258" s="115"/>
    </row>
    <row r="259" spans="1:4" ht="18" customHeight="1" x14ac:dyDescent="0.2">
      <c r="A259" s="91"/>
      <c r="B259" s="113"/>
      <c r="C259" s="138"/>
      <c r="D259" s="115"/>
    </row>
    <row r="260" spans="1:4" ht="18" customHeight="1" x14ac:dyDescent="0.2">
      <c r="A260" s="91"/>
      <c r="B260" s="113"/>
      <c r="C260" s="138"/>
      <c r="D260" s="115"/>
    </row>
    <row r="261" spans="1:4" ht="18" customHeight="1" x14ac:dyDescent="0.2">
      <c r="A261" s="91"/>
      <c r="B261" s="113"/>
      <c r="C261" s="138"/>
      <c r="D261" s="115"/>
    </row>
    <row r="262" spans="1:4" ht="18" customHeight="1" x14ac:dyDescent="0.2">
      <c r="A262" s="91"/>
      <c r="B262" s="113"/>
      <c r="C262" s="138"/>
      <c r="D262" s="115"/>
    </row>
    <row r="263" spans="1:4" ht="18" customHeight="1" x14ac:dyDescent="0.2">
      <c r="A263" s="91"/>
      <c r="B263" s="113"/>
      <c r="C263" s="138"/>
      <c r="D263" s="115"/>
    </row>
    <row r="264" spans="1:4" ht="18" customHeight="1" x14ac:dyDescent="0.2">
      <c r="A264" s="91"/>
      <c r="B264" s="113"/>
      <c r="C264" s="138"/>
      <c r="D264" s="115"/>
    </row>
    <row r="265" spans="1:4" ht="18" customHeight="1" x14ac:dyDescent="0.2">
      <c r="A265" s="91"/>
      <c r="B265" s="113"/>
      <c r="C265" s="138"/>
      <c r="D265" s="115"/>
    </row>
    <row r="266" spans="1:4" ht="18" customHeight="1" x14ac:dyDescent="0.2">
      <c r="A266" s="91"/>
      <c r="B266" s="113"/>
      <c r="C266" s="138"/>
      <c r="D266" s="115"/>
    </row>
    <row r="267" spans="1:4" ht="18" customHeight="1" x14ac:dyDescent="0.2">
      <c r="A267" s="91"/>
      <c r="B267" s="113"/>
      <c r="C267" s="138"/>
      <c r="D267" s="115"/>
    </row>
    <row r="268" spans="1:4" ht="18" customHeight="1" x14ac:dyDescent="0.2">
      <c r="A268" s="91"/>
      <c r="B268" s="113"/>
      <c r="C268" s="138"/>
      <c r="D268" s="115"/>
    </row>
    <row r="269" spans="1:4" x14ac:dyDescent="0.2">
      <c r="A269" s="91"/>
      <c r="B269" s="113"/>
      <c r="C269" s="138"/>
      <c r="D269" s="115"/>
    </row>
    <row r="270" spans="1:4" x14ac:dyDescent="0.2">
      <c r="A270" s="91"/>
      <c r="B270" s="113"/>
      <c r="C270" s="138"/>
      <c r="D270" s="115"/>
    </row>
    <row r="271" spans="1:4" x14ac:dyDescent="0.2">
      <c r="A271" s="91"/>
      <c r="B271" s="113"/>
      <c r="C271" s="138"/>
      <c r="D271" s="115"/>
    </row>
    <row r="272" spans="1:4" x14ac:dyDescent="0.2">
      <c r="A272" s="91"/>
      <c r="B272" s="113"/>
      <c r="C272" s="138"/>
      <c r="D272" s="115"/>
    </row>
    <row r="273" spans="1:4" x14ac:dyDescent="0.2">
      <c r="A273" s="91"/>
      <c r="B273" s="113"/>
      <c r="C273" s="138"/>
      <c r="D273" s="115"/>
    </row>
    <row r="274" spans="1:4" x14ac:dyDescent="0.2">
      <c r="A274" s="91"/>
      <c r="B274" s="113"/>
      <c r="C274" s="138"/>
      <c r="D274" s="115"/>
    </row>
    <row r="275" spans="1:4" x14ac:dyDescent="0.2">
      <c r="A275" s="91"/>
      <c r="B275" s="113"/>
      <c r="C275" s="138"/>
      <c r="D275" s="115"/>
    </row>
    <row r="276" spans="1:4" x14ac:dyDescent="0.2">
      <c r="A276" s="91"/>
      <c r="B276" s="113"/>
      <c r="C276" s="138"/>
      <c r="D276" s="115"/>
    </row>
    <row r="277" spans="1:4" x14ac:dyDescent="0.2">
      <c r="A277" s="91"/>
      <c r="B277" s="113"/>
      <c r="C277" s="138"/>
      <c r="D277" s="115"/>
    </row>
    <row r="278" spans="1:4" x14ac:dyDescent="0.2">
      <c r="A278" s="91"/>
      <c r="B278" s="113"/>
      <c r="C278" s="138"/>
      <c r="D278" s="115"/>
    </row>
    <row r="279" spans="1:4" x14ac:dyDescent="0.2">
      <c r="A279" s="91"/>
      <c r="B279" s="113"/>
      <c r="C279" s="138"/>
      <c r="D279" s="115"/>
    </row>
    <row r="280" spans="1:4" x14ac:dyDescent="0.2">
      <c r="A280" s="91"/>
      <c r="B280" s="113"/>
      <c r="C280" s="138"/>
      <c r="D280" s="115"/>
    </row>
    <row r="281" spans="1:4" x14ac:dyDescent="0.2">
      <c r="A281" s="91"/>
      <c r="B281" s="113"/>
      <c r="C281" s="138"/>
      <c r="D281" s="115"/>
    </row>
    <row r="282" spans="1:4" x14ac:dyDescent="0.2">
      <c r="A282" s="91"/>
      <c r="B282" s="113"/>
      <c r="C282" s="138"/>
      <c r="D282" s="115"/>
    </row>
    <row r="283" spans="1:4" x14ac:dyDescent="0.2">
      <c r="A283" s="91"/>
      <c r="B283" s="113"/>
      <c r="C283" s="138"/>
      <c r="D283" s="115"/>
    </row>
    <row r="284" spans="1:4" x14ac:dyDescent="0.2">
      <c r="A284" s="91"/>
      <c r="B284" s="113"/>
      <c r="C284" s="138"/>
      <c r="D284" s="115"/>
    </row>
    <row r="285" spans="1:4" x14ac:dyDescent="0.2">
      <c r="A285" s="91"/>
      <c r="B285" s="113"/>
      <c r="C285" s="138"/>
      <c r="D285" s="115"/>
    </row>
    <row r="286" spans="1:4" x14ac:dyDescent="0.2">
      <c r="A286" s="91"/>
      <c r="B286" s="113"/>
      <c r="C286" s="138"/>
      <c r="D286" s="115"/>
    </row>
    <row r="287" spans="1:4" x14ac:dyDescent="0.2">
      <c r="A287" s="91"/>
      <c r="B287" s="113"/>
      <c r="C287" s="138"/>
      <c r="D287" s="115"/>
    </row>
    <row r="288" spans="1:4" x14ac:dyDescent="0.2">
      <c r="A288" s="91"/>
      <c r="B288" s="113"/>
      <c r="C288" s="138"/>
      <c r="D288" s="115"/>
    </row>
    <row r="289" spans="1:4" x14ac:dyDescent="0.2">
      <c r="A289" s="91"/>
      <c r="B289" s="113"/>
      <c r="C289" s="138"/>
      <c r="D289" s="115"/>
    </row>
    <row r="290" spans="1:4" x14ac:dyDescent="0.2">
      <c r="A290" s="91"/>
      <c r="B290" s="113"/>
      <c r="C290" s="138"/>
      <c r="D290" s="115"/>
    </row>
    <row r="291" spans="1:4" x14ac:dyDescent="0.2">
      <c r="A291" s="91"/>
      <c r="B291" s="113"/>
      <c r="C291" s="138"/>
      <c r="D291" s="115"/>
    </row>
    <row r="292" spans="1:4" x14ac:dyDescent="0.2">
      <c r="A292" s="91"/>
      <c r="B292" s="113"/>
      <c r="C292" s="138"/>
      <c r="D292" s="115"/>
    </row>
    <row r="293" spans="1:4" x14ac:dyDescent="0.2">
      <c r="A293" s="91"/>
      <c r="B293" s="113"/>
      <c r="C293" s="138"/>
      <c r="D293" s="115"/>
    </row>
    <row r="294" spans="1:4" x14ac:dyDescent="0.2">
      <c r="A294" s="91"/>
      <c r="B294" s="113"/>
      <c r="C294" s="138"/>
      <c r="D294" s="115"/>
    </row>
    <row r="295" spans="1:4" x14ac:dyDescent="0.2">
      <c r="A295" s="91"/>
      <c r="B295" s="113"/>
      <c r="C295" s="138"/>
      <c r="D295" s="115"/>
    </row>
    <row r="296" spans="1:4" x14ac:dyDescent="0.2">
      <c r="A296" s="91"/>
      <c r="B296" s="113"/>
      <c r="C296" s="138"/>
      <c r="D296" s="115"/>
    </row>
    <row r="297" spans="1:4" x14ac:dyDescent="0.2">
      <c r="A297" s="91"/>
      <c r="B297" s="113"/>
      <c r="C297" s="138"/>
      <c r="D297" s="115"/>
    </row>
    <row r="298" spans="1:4" x14ac:dyDescent="0.2">
      <c r="A298" s="91"/>
      <c r="B298" s="113"/>
      <c r="C298" s="138"/>
      <c r="D298" s="115"/>
    </row>
    <row r="299" spans="1:4" x14ac:dyDescent="0.2">
      <c r="A299" s="91"/>
      <c r="B299" s="113"/>
      <c r="C299" s="138"/>
      <c r="D299" s="115"/>
    </row>
    <row r="300" spans="1:4" x14ac:dyDescent="0.2">
      <c r="A300" s="91"/>
      <c r="B300" s="113"/>
      <c r="C300" s="138"/>
      <c r="D300" s="115"/>
    </row>
    <row r="301" spans="1:4" x14ac:dyDescent="0.2">
      <c r="A301" s="91"/>
      <c r="B301" s="113"/>
      <c r="C301" s="138"/>
      <c r="D301" s="115"/>
    </row>
    <row r="302" spans="1:4" x14ac:dyDescent="0.2">
      <c r="A302" s="91"/>
      <c r="B302" s="113"/>
      <c r="C302" s="138"/>
      <c r="D302" s="115"/>
    </row>
    <row r="303" spans="1:4" x14ac:dyDescent="0.2">
      <c r="A303" s="91"/>
      <c r="B303" s="113"/>
      <c r="C303" s="138"/>
      <c r="D303" s="115"/>
    </row>
    <row r="304" spans="1:4" x14ac:dyDescent="0.2">
      <c r="A304" s="91"/>
      <c r="B304" s="113"/>
      <c r="C304" s="138"/>
      <c r="D304" s="115"/>
    </row>
    <row r="305" spans="1:4" x14ac:dyDescent="0.2">
      <c r="A305" s="91"/>
      <c r="B305" s="113"/>
      <c r="C305" s="138"/>
      <c r="D305" s="115"/>
    </row>
    <row r="306" spans="1:4" x14ac:dyDescent="0.2">
      <c r="A306" s="91"/>
      <c r="B306" s="113"/>
      <c r="C306" s="138"/>
      <c r="D306" s="115"/>
    </row>
    <row r="307" spans="1:4" x14ac:dyDescent="0.2">
      <c r="A307" s="91"/>
      <c r="B307" s="113"/>
      <c r="C307" s="138"/>
      <c r="D307" s="115"/>
    </row>
    <row r="308" spans="1:4" x14ac:dyDescent="0.2">
      <c r="A308" s="91"/>
      <c r="B308" s="113"/>
      <c r="C308" s="138"/>
      <c r="D308" s="115"/>
    </row>
    <row r="309" spans="1:4" x14ac:dyDescent="0.2">
      <c r="A309" s="91"/>
      <c r="B309" s="113"/>
      <c r="C309" s="138"/>
      <c r="D309" s="115"/>
    </row>
    <row r="310" spans="1:4" x14ac:dyDescent="0.2">
      <c r="A310" s="91"/>
      <c r="B310" s="113"/>
      <c r="C310" s="138"/>
      <c r="D310" s="115"/>
    </row>
    <row r="311" spans="1:4" x14ac:dyDescent="0.2">
      <c r="A311" s="91"/>
      <c r="B311" s="113"/>
      <c r="C311" s="138"/>
      <c r="D311" s="115"/>
    </row>
    <row r="312" spans="1:4" x14ac:dyDescent="0.2">
      <c r="A312" s="91"/>
      <c r="B312" s="113"/>
      <c r="C312" s="138"/>
      <c r="D312" s="115"/>
    </row>
    <row r="313" spans="1:4" x14ac:dyDescent="0.2">
      <c r="A313" s="91"/>
      <c r="B313" s="113"/>
      <c r="C313" s="138"/>
      <c r="D313" s="115"/>
    </row>
    <row r="314" spans="1:4" x14ac:dyDescent="0.2">
      <c r="A314" s="91"/>
      <c r="B314" s="113"/>
      <c r="C314" s="138"/>
      <c r="D314" s="115"/>
    </row>
    <row r="315" spans="1:4" x14ac:dyDescent="0.2">
      <c r="A315" s="91"/>
      <c r="B315" s="113"/>
      <c r="C315" s="138"/>
      <c r="D315" s="115"/>
    </row>
    <row r="316" spans="1:4" x14ac:dyDescent="0.2">
      <c r="A316" s="91"/>
      <c r="B316" s="113"/>
      <c r="C316" s="138"/>
      <c r="D316" s="115"/>
    </row>
    <row r="317" spans="1:4" x14ac:dyDescent="0.2">
      <c r="A317" s="91"/>
      <c r="B317" s="113"/>
      <c r="C317" s="138"/>
      <c r="D317" s="115"/>
    </row>
    <row r="318" spans="1:4" x14ac:dyDescent="0.2">
      <c r="A318" s="91"/>
      <c r="B318" s="113"/>
      <c r="C318" s="138"/>
      <c r="D318" s="115"/>
    </row>
    <row r="319" spans="1:4" x14ac:dyDescent="0.2">
      <c r="A319" s="91"/>
      <c r="B319" s="113"/>
      <c r="C319" s="138"/>
      <c r="D319" s="115"/>
    </row>
    <row r="320" spans="1:4" x14ac:dyDescent="0.2">
      <c r="A320" s="91"/>
      <c r="B320" s="113"/>
      <c r="C320" s="138"/>
      <c r="D320" s="115"/>
    </row>
    <row r="321" spans="1:4" x14ac:dyDescent="0.2">
      <c r="A321" s="91"/>
      <c r="B321" s="113"/>
      <c r="C321" s="138"/>
      <c r="D321" s="115"/>
    </row>
    <row r="322" spans="1:4" x14ac:dyDescent="0.2">
      <c r="A322" s="91"/>
      <c r="B322" s="113"/>
      <c r="C322" s="138"/>
      <c r="D322" s="115"/>
    </row>
    <row r="323" spans="1:4" x14ac:dyDescent="0.2">
      <c r="A323" s="91"/>
      <c r="B323" s="113"/>
      <c r="C323" s="138"/>
      <c r="D323" s="115"/>
    </row>
    <row r="324" spans="1:4" x14ac:dyDescent="0.2">
      <c r="A324" s="91"/>
      <c r="B324" s="113"/>
      <c r="C324" s="138"/>
      <c r="D324" s="115"/>
    </row>
    <row r="325" spans="1:4" x14ac:dyDescent="0.2">
      <c r="A325" s="91"/>
      <c r="B325" s="113"/>
      <c r="C325" s="138"/>
      <c r="D325" s="115"/>
    </row>
    <row r="326" spans="1:4" x14ac:dyDescent="0.2">
      <c r="A326" s="91"/>
      <c r="B326" s="113"/>
      <c r="C326" s="138"/>
      <c r="D326" s="115"/>
    </row>
    <row r="327" spans="1:4" x14ac:dyDescent="0.2">
      <c r="A327" s="91"/>
      <c r="B327" s="113"/>
      <c r="C327" s="138"/>
      <c r="D327" s="115"/>
    </row>
    <row r="328" spans="1:4" x14ac:dyDescent="0.2">
      <c r="A328" s="91"/>
      <c r="B328" s="113"/>
      <c r="C328" s="138"/>
      <c r="D328" s="115"/>
    </row>
    <row r="329" spans="1:4" x14ac:dyDescent="0.2">
      <c r="A329" s="91"/>
      <c r="B329" s="113"/>
      <c r="C329" s="138"/>
      <c r="D329" s="115"/>
    </row>
    <row r="330" spans="1:4" x14ac:dyDescent="0.2">
      <c r="A330" s="91"/>
      <c r="B330" s="113"/>
      <c r="C330" s="138"/>
      <c r="D330" s="115"/>
    </row>
    <row r="331" spans="1:4" x14ac:dyDescent="0.2">
      <c r="A331" s="91"/>
      <c r="B331" s="113"/>
      <c r="C331" s="138"/>
      <c r="D331" s="115"/>
    </row>
    <row r="332" spans="1:4" x14ac:dyDescent="0.2">
      <c r="A332" s="91"/>
      <c r="B332" s="113"/>
      <c r="C332" s="138"/>
      <c r="D332" s="115"/>
    </row>
    <row r="333" spans="1:4" x14ac:dyDescent="0.2">
      <c r="A333" s="91"/>
      <c r="B333" s="113"/>
      <c r="C333" s="138"/>
      <c r="D333" s="115"/>
    </row>
    <row r="334" spans="1:4" x14ac:dyDescent="0.2">
      <c r="A334" s="91"/>
      <c r="B334" s="113"/>
      <c r="C334" s="138"/>
      <c r="D334" s="115"/>
    </row>
    <row r="335" spans="1:4" x14ac:dyDescent="0.2">
      <c r="A335" s="91"/>
      <c r="B335" s="113"/>
      <c r="C335" s="138"/>
      <c r="D335" s="115"/>
    </row>
    <row r="336" spans="1:4" x14ac:dyDescent="0.2">
      <c r="A336" s="91"/>
      <c r="B336" s="113"/>
      <c r="C336" s="138"/>
      <c r="D336" s="115"/>
    </row>
    <row r="337" spans="1:4" x14ac:dyDescent="0.2">
      <c r="A337" s="91"/>
      <c r="B337" s="113"/>
      <c r="C337" s="138"/>
      <c r="D337" s="115"/>
    </row>
    <row r="338" spans="1:4" x14ac:dyDescent="0.2">
      <c r="A338" s="91"/>
      <c r="B338" s="113"/>
      <c r="C338" s="138"/>
      <c r="D338" s="115"/>
    </row>
    <row r="339" spans="1:4" x14ac:dyDescent="0.2">
      <c r="A339" s="91"/>
      <c r="B339" s="113"/>
      <c r="C339" s="138"/>
      <c r="D339" s="115"/>
    </row>
    <row r="340" spans="1:4" x14ac:dyDescent="0.2">
      <c r="A340" s="91"/>
      <c r="B340" s="113"/>
      <c r="C340" s="138"/>
      <c r="D340" s="115"/>
    </row>
    <row r="341" spans="1:4" x14ac:dyDescent="0.2">
      <c r="A341" s="91"/>
      <c r="B341" s="113"/>
      <c r="C341" s="138"/>
      <c r="D341" s="115"/>
    </row>
    <row r="342" spans="1:4" x14ac:dyDescent="0.2">
      <c r="A342" s="91"/>
      <c r="B342" s="113"/>
      <c r="C342" s="138"/>
      <c r="D342" s="115"/>
    </row>
    <row r="343" spans="1:4" x14ac:dyDescent="0.2">
      <c r="A343" s="91"/>
      <c r="B343" s="113"/>
      <c r="C343" s="138"/>
      <c r="D343" s="115"/>
    </row>
    <row r="344" spans="1:4" x14ac:dyDescent="0.2">
      <c r="A344" s="91"/>
      <c r="B344" s="113"/>
      <c r="C344" s="138"/>
      <c r="D344" s="115"/>
    </row>
    <row r="345" spans="1:4" x14ac:dyDescent="0.2">
      <c r="A345" s="91"/>
      <c r="B345" s="113"/>
      <c r="C345" s="138"/>
      <c r="D345" s="115"/>
    </row>
    <row r="346" spans="1:4" x14ac:dyDescent="0.2">
      <c r="A346" s="91"/>
      <c r="B346" s="113"/>
      <c r="C346" s="138"/>
      <c r="D346" s="115"/>
    </row>
    <row r="347" spans="1:4" x14ac:dyDescent="0.2">
      <c r="A347" s="91"/>
      <c r="B347" s="113"/>
      <c r="C347" s="138"/>
      <c r="D347" s="115"/>
    </row>
    <row r="348" spans="1:4" x14ac:dyDescent="0.2">
      <c r="A348" s="91"/>
      <c r="B348" s="113"/>
      <c r="C348" s="138"/>
      <c r="D348" s="115"/>
    </row>
    <row r="349" spans="1:4" x14ac:dyDescent="0.2">
      <c r="A349" s="91"/>
      <c r="B349" s="113"/>
      <c r="C349" s="138"/>
      <c r="D349" s="115"/>
    </row>
    <row r="350" spans="1:4" x14ac:dyDescent="0.2">
      <c r="A350" s="91"/>
      <c r="B350" s="113"/>
      <c r="C350" s="138"/>
      <c r="D350" s="115"/>
    </row>
    <row r="351" spans="1:4" x14ac:dyDescent="0.2">
      <c r="A351" s="91"/>
      <c r="B351" s="113"/>
      <c r="C351" s="138"/>
      <c r="D351" s="115"/>
    </row>
    <row r="352" spans="1:4" x14ac:dyDescent="0.2">
      <c r="A352" s="91"/>
      <c r="B352" s="113"/>
      <c r="C352" s="138"/>
      <c r="D352" s="115"/>
    </row>
    <row r="353" spans="1:4" x14ac:dyDescent="0.2">
      <c r="A353" s="91"/>
      <c r="B353" s="113"/>
      <c r="C353" s="138"/>
      <c r="D353" s="115"/>
    </row>
    <row r="354" spans="1:4" x14ac:dyDescent="0.2">
      <c r="A354" s="91"/>
      <c r="B354" s="113"/>
      <c r="C354" s="138"/>
      <c r="D354" s="115"/>
    </row>
    <row r="355" spans="1:4" x14ac:dyDescent="0.2">
      <c r="A355" s="91"/>
      <c r="B355" s="113"/>
      <c r="C355" s="138"/>
      <c r="D355" s="115"/>
    </row>
    <row r="356" spans="1:4" x14ac:dyDescent="0.2">
      <c r="A356" s="91"/>
      <c r="B356" s="113"/>
      <c r="C356" s="138"/>
      <c r="D356" s="115"/>
    </row>
    <row r="357" spans="1:4" x14ac:dyDescent="0.2">
      <c r="A357" s="91"/>
      <c r="B357" s="113"/>
      <c r="C357" s="138"/>
      <c r="D357" s="115"/>
    </row>
    <row r="358" spans="1:4" x14ac:dyDescent="0.2">
      <c r="A358" s="91"/>
      <c r="B358" s="113"/>
      <c r="C358" s="138"/>
      <c r="D358" s="115"/>
    </row>
    <row r="359" spans="1:4" x14ac:dyDescent="0.2">
      <c r="A359" s="91"/>
      <c r="B359" s="113"/>
      <c r="C359" s="138"/>
      <c r="D359" s="115"/>
    </row>
    <row r="360" spans="1:4" x14ac:dyDescent="0.2">
      <c r="A360" s="91"/>
      <c r="B360" s="113"/>
      <c r="C360" s="138"/>
      <c r="D360" s="115"/>
    </row>
    <row r="361" spans="1:4" x14ac:dyDescent="0.2">
      <c r="A361" s="91"/>
      <c r="B361" s="113"/>
      <c r="C361" s="138"/>
      <c r="D361" s="115"/>
    </row>
    <row r="362" spans="1:4" x14ac:dyDescent="0.2">
      <c r="A362" s="91"/>
      <c r="B362" s="113"/>
      <c r="C362" s="138"/>
      <c r="D362" s="115"/>
    </row>
    <row r="363" spans="1:4" x14ac:dyDescent="0.2">
      <c r="A363" s="91"/>
      <c r="B363" s="113"/>
      <c r="C363" s="138"/>
      <c r="D363" s="115"/>
    </row>
    <row r="364" spans="1:4" x14ac:dyDescent="0.2">
      <c r="A364" s="91"/>
      <c r="B364" s="113"/>
      <c r="C364" s="138"/>
      <c r="D364" s="115"/>
    </row>
    <row r="365" spans="1:4" x14ac:dyDescent="0.2">
      <c r="A365" s="91"/>
      <c r="B365" s="113"/>
      <c r="C365" s="138"/>
      <c r="D365" s="115"/>
    </row>
    <row r="366" spans="1:4" x14ac:dyDescent="0.2">
      <c r="A366" s="91"/>
      <c r="B366" s="113"/>
      <c r="C366" s="138"/>
      <c r="D366" s="115"/>
    </row>
    <row r="367" spans="1:4" x14ac:dyDescent="0.2">
      <c r="A367" s="91"/>
      <c r="B367" s="113"/>
      <c r="C367" s="138"/>
      <c r="D367" s="115"/>
    </row>
    <row r="368" spans="1:4" x14ac:dyDescent="0.2">
      <c r="A368" s="91"/>
      <c r="B368" s="113"/>
      <c r="C368" s="138"/>
      <c r="D368" s="115"/>
    </row>
    <row r="369" spans="1:4" x14ac:dyDescent="0.2">
      <c r="A369" s="91"/>
      <c r="B369" s="113"/>
      <c r="C369" s="138"/>
      <c r="D369" s="115"/>
    </row>
    <row r="370" spans="1:4" x14ac:dyDescent="0.2">
      <c r="A370" s="91"/>
      <c r="B370" s="113"/>
      <c r="C370" s="138"/>
      <c r="D370" s="115"/>
    </row>
    <row r="371" spans="1:4" x14ac:dyDescent="0.2">
      <c r="A371" s="91"/>
      <c r="B371" s="113"/>
      <c r="C371" s="138"/>
      <c r="D371" s="115"/>
    </row>
    <row r="372" spans="1:4" x14ac:dyDescent="0.2">
      <c r="A372" s="91"/>
      <c r="B372" s="113"/>
      <c r="C372" s="138"/>
      <c r="D372" s="115"/>
    </row>
    <row r="373" spans="1:4" x14ac:dyDescent="0.2">
      <c r="A373" s="91"/>
      <c r="B373" s="113"/>
      <c r="C373" s="138"/>
      <c r="D373" s="115"/>
    </row>
    <row r="374" spans="1:4" x14ac:dyDescent="0.2">
      <c r="A374" s="91"/>
      <c r="B374" s="113"/>
      <c r="C374" s="138"/>
      <c r="D374" s="115"/>
    </row>
    <row r="375" spans="1:4" x14ac:dyDescent="0.2">
      <c r="A375" s="91"/>
      <c r="B375" s="113"/>
      <c r="C375" s="138"/>
      <c r="D375" s="115"/>
    </row>
    <row r="376" spans="1:4" x14ac:dyDescent="0.2">
      <c r="A376" s="91"/>
      <c r="B376" s="113"/>
      <c r="C376" s="138"/>
      <c r="D376" s="115"/>
    </row>
    <row r="377" spans="1:4" x14ac:dyDescent="0.2">
      <c r="A377" s="91"/>
      <c r="B377" s="113"/>
      <c r="C377" s="138"/>
      <c r="D377" s="115"/>
    </row>
    <row r="378" spans="1:4" x14ac:dyDescent="0.2">
      <c r="A378" s="91"/>
      <c r="B378" s="113"/>
      <c r="C378" s="138"/>
      <c r="D378" s="115"/>
    </row>
    <row r="379" spans="1:4" x14ac:dyDescent="0.2">
      <c r="A379" s="91"/>
      <c r="B379" s="113"/>
      <c r="C379" s="138"/>
      <c r="D379" s="115"/>
    </row>
    <row r="380" spans="1:4" x14ac:dyDescent="0.2">
      <c r="A380" s="91"/>
      <c r="B380" s="113"/>
      <c r="C380" s="138"/>
      <c r="D380" s="115"/>
    </row>
    <row r="381" spans="1:4" x14ac:dyDescent="0.2">
      <c r="A381" s="91"/>
      <c r="B381" s="113"/>
      <c r="C381" s="138"/>
      <c r="D381" s="115"/>
    </row>
    <row r="382" spans="1:4" x14ac:dyDescent="0.2">
      <c r="A382" s="91"/>
      <c r="B382" s="113"/>
      <c r="C382" s="138"/>
      <c r="D382" s="115"/>
    </row>
    <row r="383" spans="1:4" x14ac:dyDescent="0.2">
      <c r="A383" s="91"/>
      <c r="B383" s="113"/>
      <c r="C383" s="138"/>
      <c r="D383" s="115"/>
    </row>
    <row r="384" spans="1:4" x14ac:dyDescent="0.2">
      <c r="A384" s="91"/>
      <c r="B384" s="113"/>
      <c r="C384" s="138"/>
      <c r="D384" s="115"/>
    </row>
    <row r="385" spans="1:4" x14ac:dyDescent="0.2">
      <c r="A385" s="91"/>
      <c r="B385" s="113"/>
      <c r="C385" s="138"/>
      <c r="D385" s="115"/>
    </row>
    <row r="386" spans="1:4" x14ac:dyDescent="0.2">
      <c r="A386" s="91"/>
      <c r="B386" s="113"/>
      <c r="C386" s="138"/>
      <c r="D386" s="115"/>
    </row>
    <row r="387" spans="1:4" x14ac:dyDescent="0.2">
      <c r="A387" s="91"/>
      <c r="B387" s="113"/>
      <c r="C387" s="138"/>
      <c r="D387" s="115"/>
    </row>
    <row r="388" spans="1:4" x14ac:dyDescent="0.2">
      <c r="A388" s="91"/>
      <c r="B388" s="113"/>
      <c r="C388" s="138"/>
      <c r="D388" s="115"/>
    </row>
    <row r="389" spans="1:4" x14ac:dyDescent="0.2">
      <c r="A389" s="91"/>
      <c r="B389" s="113"/>
      <c r="C389" s="138"/>
      <c r="D389" s="115"/>
    </row>
    <row r="390" spans="1:4" x14ac:dyDescent="0.2">
      <c r="A390" s="91"/>
      <c r="B390" s="113"/>
      <c r="C390" s="138"/>
      <c r="D390" s="115"/>
    </row>
    <row r="391" spans="1:4" x14ac:dyDescent="0.2">
      <c r="A391" s="91"/>
      <c r="B391" s="113"/>
      <c r="C391" s="138"/>
      <c r="D391" s="115"/>
    </row>
    <row r="392" spans="1:4" x14ac:dyDescent="0.2">
      <c r="A392" s="91"/>
      <c r="B392" s="113"/>
      <c r="C392" s="138"/>
      <c r="D392" s="115"/>
    </row>
    <row r="393" spans="1:4" x14ac:dyDescent="0.2">
      <c r="A393" s="91"/>
      <c r="B393" s="113"/>
      <c r="C393" s="138"/>
      <c r="D393" s="115"/>
    </row>
    <row r="394" spans="1:4" x14ac:dyDescent="0.2">
      <c r="A394" s="91"/>
      <c r="B394" s="113"/>
      <c r="C394" s="138"/>
      <c r="D394" s="115"/>
    </row>
    <row r="395" spans="1:4" x14ac:dyDescent="0.2">
      <c r="A395" s="91"/>
      <c r="B395" s="113"/>
      <c r="C395" s="138"/>
      <c r="D395" s="115"/>
    </row>
    <row r="396" spans="1:4" x14ac:dyDescent="0.2">
      <c r="A396" s="91"/>
      <c r="B396" s="113"/>
      <c r="C396" s="138"/>
      <c r="D396" s="115"/>
    </row>
    <row r="397" spans="1:4" x14ac:dyDescent="0.2">
      <c r="A397" s="91"/>
      <c r="B397" s="113"/>
      <c r="C397" s="138"/>
      <c r="D397" s="115"/>
    </row>
    <row r="398" spans="1:4" x14ac:dyDescent="0.2">
      <c r="A398" s="91"/>
      <c r="B398" s="113"/>
      <c r="C398" s="138"/>
      <c r="D398" s="115"/>
    </row>
    <row r="399" spans="1:4" x14ac:dyDescent="0.2">
      <c r="A399" s="91"/>
      <c r="B399" s="113"/>
      <c r="C399" s="138"/>
      <c r="D399" s="115"/>
    </row>
    <row r="400" spans="1:4" x14ac:dyDescent="0.2">
      <c r="A400" s="91"/>
      <c r="B400" s="113"/>
      <c r="C400" s="138"/>
      <c r="D400" s="115"/>
    </row>
    <row r="401" spans="1:4" x14ac:dyDescent="0.2">
      <c r="A401" s="91"/>
      <c r="B401" s="113"/>
      <c r="C401" s="138"/>
      <c r="D401" s="115"/>
    </row>
    <row r="402" spans="1:4" x14ac:dyDescent="0.2">
      <c r="A402" s="91"/>
      <c r="B402" s="113"/>
      <c r="C402" s="138"/>
      <c r="D402" s="115"/>
    </row>
    <row r="403" spans="1:4" x14ac:dyDescent="0.2">
      <c r="A403" s="91"/>
      <c r="B403" s="113"/>
      <c r="C403" s="138"/>
      <c r="D403" s="115"/>
    </row>
    <row r="404" spans="1:4" x14ac:dyDescent="0.2">
      <c r="A404" s="91"/>
      <c r="B404" s="113"/>
      <c r="C404" s="138"/>
      <c r="D404" s="115"/>
    </row>
    <row r="405" spans="1:4" x14ac:dyDescent="0.2">
      <c r="A405" s="91"/>
      <c r="B405" s="113"/>
      <c r="C405" s="138"/>
      <c r="D405" s="115"/>
    </row>
    <row r="406" spans="1:4" x14ac:dyDescent="0.2">
      <c r="A406" s="91"/>
      <c r="B406" s="113"/>
      <c r="C406" s="138"/>
      <c r="D406" s="115"/>
    </row>
    <row r="407" spans="1:4" x14ac:dyDescent="0.2">
      <c r="A407" s="91"/>
      <c r="B407" s="113"/>
      <c r="C407" s="138"/>
      <c r="D407" s="115"/>
    </row>
    <row r="408" spans="1:4" x14ac:dyDescent="0.2">
      <c r="A408" s="91"/>
      <c r="B408" s="113"/>
      <c r="C408" s="138"/>
      <c r="D408" s="115"/>
    </row>
    <row r="409" spans="1:4" x14ac:dyDescent="0.2">
      <c r="A409" s="91"/>
      <c r="B409" s="113"/>
      <c r="C409" s="138"/>
      <c r="D409" s="115"/>
    </row>
    <row r="410" spans="1:4" x14ac:dyDescent="0.2">
      <c r="A410" s="91"/>
      <c r="B410" s="113"/>
      <c r="C410" s="138"/>
      <c r="D410" s="115"/>
    </row>
    <row r="411" spans="1:4" x14ac:dyDescent="0.2">
      <c r="A411" s="91"/>
      <c r="B411" s="113"/>
      <c r="C411" s="138"/>
      <c r="D411" s="115"/>
    </row>
    <row r="412" spans="1:4" x14ac:dyDescent="0.2">
      <c r="A412" s="91"/>
      <c r="B412" s="113"/>
      <c r="C412" s="138"/>
      <c r="D412" s="115"/>
    </row>
    <row r="413" spans="1:4" x14ac:dyDescent="0.2">
      <c r="A413" s="91"/>
      <c r="B413" s="113"/>
      <c r="C413" s="138"/>
      <c r="D413" s="115"/>
    </row>
    <row r="414" spans="1:4" x14ac:dyDescent="0.2">
      <c r="A414" s="91"/>
      <c r="B414" s="113"/>
      <c r="C414" s="138"/>
      <c r="D414" s="115"/>
    </row>
    <row r="415" spans="1:4" x14ac:dyDescent="0.2">
      <c r="A415" s="91"/>
      <c r="B415" s="113"/>
      <c r="C415" s="138"/>
      <c r="D415" s="115"/>
    </row>
    <row r="416" spans="1:4" x14ac:dyDescent="0.2">
      <c r="A416" s="91"/>
      <c r="B416" s="113"/>
      <c r="C416" s="138"/>
      <c r="D416" s="115"/>
    </row>
    <row r="417" spans="1:4" x14ac:dyDescent="0.2">
      <c r="A417" s="91"/>
      <c r="B417" s="113"/>
      <c r="C417" s="138"/>
      <c r="D417" s="115"/>
    </row>
    <row r="418" spans="1:4" x14ac:dyDescent="0.2">
      <c r="A418" s="91"/>
      <c r="B418" s="113"/>
      <c r="C418" s="138"/>
      <c r="D418" s="115"/>
    </row>
    <row r="419" spans="1:4" x14ac:dyDescent="0.2">
      <c r="A419" s="91"/>
      <c r="B419" s="113"/>
      <c r="C419" s="138"/>
      <c r="D419" s="115"/>
    </row>
    <row r="420" spans="1:4" x14ac:dyDescent="0.2">
      <c r="A420" s="91"/>
      <c r="B420" s="113"/>
      <c r="C420" s="138"/>
      <c r="D420" s="115"/>
    </row>
    <row r="421" spans="1:4" x14ac:dyDescent="0.2">
      <c r="A421" s="91"/>
      <c r="B421" s="113"/>
      <c r="C421" s="138"/>
      <c r="D421" s="115"/>
    </row>
    <row r="422" spans="1:4" x14ac:dyDescent="0.2">
      <c r="A422" s="91"/>
      <c r="B422" s="113"/>
      <c r="C422" s="138"/>
      <c r="D422" s="115"/>
    </row>
    <row r="423" spans="1:4" x14ac:dyDescent="0.2">
      <c r="A423" s="91"/>
      <c r="B423" s="113"/>
      <c r="C423" s="138"/>
      <c r="D423" s="115"/>
    </row>
    <row r="424" spans="1:4" x14ac:dyDescent="0.2">
      <c r="A424" s="91"/>
      <c r="B424" s="113"/>
      <c r="C424" s="138"/>
      <c r="D424" s="115"/>
    </row>
    <row r="425" spans="1:4" x14ac:dyDescent="0.2">
      <c r="A425" s="91"/>
      <c r="B425" s="113"/>
      <c r="C425" s="138"/>
      <c r="D425" s="115"/>
    </row>
    <row r="426" spans="1:4" x14ac:dyDescent="0.2">
      <c r="A426" s="91"/>
      <c r="B426" s="113"/>
      <c r="C426" s="138"/>
      <c r="D426" s="115"/>
    </row>
    <row r="427" spans="1:4" x14ac:dyDescent="0.2">
      <c r="A427" s="91"/>
      <c r="B427" s="113"/>
      <c r="C427" s="138"/>
      <c r="D427" s="115"/>
    </row>
    <row r="428" spans="1:4" x14ac:dyDescent="0.2">
      <c r="A428" s="91"/>
      <c r="B428" s="113"/>
      <c r="C428" s="138"/>
      <c r="D428" s="115"/>
    </row>
    <row r="429" spans="1:4" x14ac:dyDescent="0.2">
      <c r="A429" s="91"/>
      <c r="B429" s="113"/>
      <c r="C429" s="138"/>
      <c r="D429" s="115"/>
    </row>
    <row r="430" spans="1:4" x14ac:dyDescent="0.2">
      <c r="A430" s="91"/>
      <c r="B430" s="113"/>
      <c r="C430" s="138"/>
      <c r="D430" s="115"/>
    </row>
    <row r="431" spans="1:4" x14ac:dyDescent="0.2">
      <c r="A431" s="91"/>
      <c r="B431" s="113"/>
      <c r="C431" s="138"/>
      <c r="D431" s="115"/>
    </row>
    <row r="432" spans="1:4" x14ac:dyDescent="0.2">
      <c r="A432" s="91"/>
      <c r="B432" s="113"/>
      <c r="C432" s="138"/>
      <c r="D432" s="115"/>
    </row>
    <row r="433" spans="1:4" x14ac:dyDescent="0.2">
      <c r="A433" s="91"/>
      <c r="B433" s="113"/>
      <c r="C433" s="138"/>
      <c r="D433" s="115"/>
    </row>
    <row r="434" spans="1:4" x14ac:dyDescent="0.2">
      <c r="A434" s="91"/>
      <c r="B434" s="113"/>
      <c r="C434" s="138"/>
      <c r="D434" s="115"/>
    </row>
    <row r="435" spans="1:4" x14ac:dyDescent="0.2">
      <c r="A435" s="91"/>
      <c r="B435" s="113"/>
      <c r="C435" s="138"/>
      <c r="D435" s="115"/>
    </row>
    <row r="436" spans="1:4" x14ac:dyDescent="0.2">
      <c r="A436" s="91"/>
      <c r="B436" s="113"/>
      <c r="C436" s="138"/>
      <c r="D436" s="115"/>
    </row>
    <row r="437" spans="1:4" x14ac:dyDescent="0.2">
      <c r="A437" s="91"/>
      <c r="B437" s="113"/>
      <c r="C437" s="138"/>
      <c r="D437" s="115"/>
    </row>
    <row r="438" spans="1:4" x14ac:dyDescent="0.2">
      <c r="A438" s="91"/>
      <c r="B438" s="113"/>
      <c r="C438" s="138"/>
      <c r="D438" s="115"/>
    </row>
    <row r="439" spans="1:4" x14ac:dyDescent="0.2">
      <c r="A439" s="91"/>
      <c r="B439" s="113"/>
      <c r="C439" s="138"/>
      <c r="D439" s="115"/>
    </row>
    <row r="440" spans="1:4" x14ac:dyDescent="0.2">
      <c r="A440" s="91"/>
      <c r="B440" s="113"/>
      <c r="C440" s="138"/>
      <c r="D440" s="115"/>
    </row>
    <row r="441" spans="1:4" x14ac:dyDescent="0.2">
      <c r="A441" s="91"/>
      <c r="B441" s="113"/>
      <c r="C441" s="138"/>
      <c r="D441" s="115"/>
    </row>
    <row r="442" spans="1:4" x14ac:dyDescent="0.2">
      <c r="A442" s="91"/>
      <c r="B442" s="113"/>
      <c r="C442" s="138"/>
      <c r="D442" s="115"/>
    </row>
    <row r="443" spans="1:4" x14ac:dyDescent="0.2">
      <c r="A443" s="91"/>
      <c r="B443" s="113"/>
      <c r="C443" s="138"/>
      <c r="D443" s="115"/>
    </row>
    <row r="444" spans="1:4" x14ac:dyDescent="0.2">
      <c r="A444" s="91"/>
      <c r="B444" s="113"/>
      <c r="C444" s="138"/>
      <c r="D444" s="115"/>
    </row>
    <row r="445" spans="1:4" x14ac:dyDescent="0.2">
      <c r="A445" s="91"/>
      <c r="B445" s="113"/>
      <c r="C445" s="138"/>
      <c r="D445" s="115"/>
    </row>
    <row r="446" spans="1:4" x14ac:dyDescent="0.2">
      <c r="A446" s="91"/>
      <c r="B446" s="113"/>
      <c r="C446" s="138"/>
      <c r="D446" s="115"/>
    </row>
    <row r="447" spans="1:4" x14ac:dyDescent="0.2">
      <c r="A447" s="91"/>
      <c r="B447" s="113"/>
      <c r="C447" s="138"/>
      <c r="D447" s="115"/>
    </row>
    <row r="448" spans="1:4" x14ac:dyDescent="0.2">
      <c r="A448" s="91"/>
      <c r="B448" s="113"/>
      <c r="C448" s="138"/>
      <c r="D448" s="115"/>
    </row>
    <row r="449" spans="1:4" x14ac:dyDescent="0.2">
      <c r="A449" s="91"/>
      <c r="B449" s="113"/>
      <c r="C449" s="138"/>
      <c r="D449" s="115"/>
    </row>
    <row r="450" spans="1:4" x14ac:dyDescent="0.2">
      <c r="A450" s="91"/>
      <c r="B450" s="113"/>
      <c r="C450" s="138"/>
      <c r="D450" s="115"/>
    </row>
    <row r="451" spans="1:4" x14ac:dyDescent="0.2">
      <c r="A451" s="91"/>
      <c r="B451" s="113"/>
      <c r="C451" s="138"/>
      <c r="D451" s="115"/>
    </row>
    <row r="452" spans="1:4" x14ac:dyDescent="0.2">
      <c r="A452" s="91"/>
      <c r="B452" s="113"/>
      <c r="C452" s="138"/>
      <c r="D452" s="115"/>
    </row>
    <row r="453" spans="1:4" x14ac:dyDescent="0.2">
      <c r="A453" s="91"/>
      <c r="B453" s="113"/>
      <c r="C453" s="138"/>
      <c r="D453" s="115"/>
    </row>
    <row r="454" spans="1:4" x14ac:dyDescent="0.2">
      <c r="A454" s="91"/>
      <c r="B454" s="113"/>
      <c r="C454" s="138"/>
      <c r="D454" s="115"/>
    </row>
    <row r="455" spans="1:4" x14ac:dyDescent="0.2">
      <c r="A455" s="91"/>
      <c r="B455" s="113"/>
      <c r="C455" s="138"/>
      <c r="D455" s="115"/>
    </row>
    <row r="456" spans="1:4" x14ac:dyDescent="0.2">
      <c r="A456" s="91"/>
      <c r="B456" s="113"/>
      <c r="C456" s="138"/>
      <c r="D456" s="115"/>
    </row>
    <row r="457" spans="1:4" x14ac:dyDescent="0.2">
      <c r="A457" s="91"/>
      <c r="B457" s="113"/>
      <c r="C457" s="138"/>
      <c r="D457" s="115"/>
    </row>
    <row r="458" spans="1:4" x14ac:dyDescent="0.2">
      <c r="A458" s="91"/>
      <c r="B458" s="113"/>
      <c r="C458" s="138"/>
      <c r="D458" s="115"/>
    </row>
    <row r="459" spans="1:4" x14ac:dyDescent="0.2">
      <c r="A459" s="91"/>
      <c r="B459" s="113"/>
      <c r="C459" s="138"/>
      <c r="D459" s="115"/>
    </row>
    <row r="460" spans="1:4" x14ac:dyDescent="0.2">
      <c r="A460" s="91"/>
      <c r="B460" s="113"/>
      <c r="C460" s="138"/>
      <c r="D460" s="115"/>
    </row>
    <row r="461" spans="1:4" x14ac:dyDescent="0.2">
      <c r="A461" s="91"/>
      <c r="B461" s="113"/>
      <c r="C461" s="138"/>
      <c r="D461" s="115"/>
    </row>
    <row r="462" spans="1:4" x14ac:dyDescent="0.2">
      <c r="A462" s="91"/>
      <c r="B462" s="113"/>
      <c r="C462" s="138"/>
      <c r="D462" s="115"/>
    </row>
    <row r="463" spans="1:4" x14ac:dyDescent="0.2">
      <c r="A463" s="91"/>
      <c r="B463" s="113"/>
      <c r="C463" s="138"/>
      <c r="D463" s="115"/>
    </row>
    <row r="464" spans="1:4" x14ac:dyDescent="0.2">
      <c r="A464" s="91"/>
      <c r="B464" s="113"/>
      <c r="C464" s="138"/>
      <c r="D464" s="115"/>
    </row>
    <row r="465" spans="1:4" x14ac:dyDescent="0.2">
      <c r="A465" s="91"/>
      <c r="B465" s="113"/>
      <c r="C465" s="138"/>
      <c r="D465" s="115"/>
    </row>
    <row r="466" spans="1:4" x14ac:dyDescent="0.2">
      <c r="A466" s="91"/>
      <c r="B466" s="113"/>
      <c r="C466" s="138"/>
      <c r="D466" s="115"/>
    </row>
    <row r="467" spans="1:4" x14ac:dyDescent="0.2">
      <c r="A467" s="91"/>
      <c r="B467" s="113"/>
      <c r="C467" s="138"/>
      <c r="D467" s="115"/>
    </row>
    <row r="468" spans="1:4" x14ac:dyDescent="0.2">
      <c r="A468" s="91"/>
      <c r="B468" s="113"/>
      <c r="C468" s="138"/>
      <c r="D468" s="115"/>
    </row>
    <row r="469" spans="1:4" x14ac:dyDescent="0.2">
      <c r="A469" s="91"/>
      <c r="B469" s="113"/>
      <c r="C469" s="138"/>
      <c r="D469" s="115"/>
    </row>
    <row r="470" spans="1:4" x14ac:dyDescent="0.2">
      <c r="A470" s="91"/>
      <c r="B470" s="113"/>
      <c r="C470" s="138"/>
      <c r="D470" s="115"/>
    </row>
    <row r="471" spans="1:4" x14ac:dyDescent="0.2">
      <c r="A471" s="91"/>
      <c r="B471" s="113"/>
      <c r="C471" s="138"/>
      <c r="D471" s="115"/>
    </row>
    <row r="472" spans="1:4" x14ac:dyDescent="0.2">
      <c r="A472" s="91"/>
      <c r="B472" s="113"/>
      <c r="C472" s="138"/>
      <c r="D472" s="115"/>
    </row>
    <row r="473" spans="1:4" x14ac:dyDescent="0.2">
      <c r="A473" s="91"/>
      <c r="B473" s="113"/>
      <c r="C473" s="138"/>
      <c r="D473" s="115"/>
    </row>
    <row r="474" spans="1:4" x14ac:dyDescent="0.2">
      <c r="A474" s="91"/>
      <c r="B474" s="113"/>
      <c r="C474" s="138"/>
      <c r="D474" s="115"/>
    </row>
    <row r="475" spans="1:4" x14ac:dyDescent="0.2">
      <c r="A475" s="91"/>
      <c r="B475" s="113"/>
      <c r="C475" s="138"/>
      <c r="D475" s="115"/>
    </row>
    <row r="476" spans="1:4" x14ac:dyDescent="0.2">
      <c r="A476" s="91"/>
      <c r="B476" s="113"/>
      <c r="C476" s="138"/>
      <c r="D476" s="115"/>
    </row>
    <row r="477" spans="1:4" x14ac:dyDescent="0.2">
      <c r="A477" s="91"/>
      <c r="B477" s="113"/>
      <c r="C477" s="138"/>
      <c r="D477" s="115"/>
    </row>
    <row r="478" spans="1:4" x14ac:dyDescent="0.2">
      <c r="A478" s="91"/>
      <c r="B478" s="113"/>
      <c r="C478" s="138"/>
      <c r="D478" s="115"/>
    </row>
    <row r="479" spans="1:4" x14ac:dyDescent="0.2">
      <c r="A479" s="91"/>
      <c r="B479" s="113"/>
      <c r="C479" s="138"/>
      <c r="D479" s="115"/>
    </row>
    <row r="480" spans="1:4" x14ac:dyDescent="0.2">
      <c r="A480" s="91"/>
      <c r="B480" s="113"/>
      <c r="C480" s="138"/>
      <c r="D480" s="115"/>
    </row>
    <row r="481" spans="1:4" x14ac:dyDescent="0.2">
      <c r="A481" s="91"/>
      <c r="B481" s="113"/>
      <c r="C481" s="138"/>
      <c r="D481" s="115"/>
    </row>
    <row r="482" spans="1:4" x14ac:dyDescent="0.2">
      <c r="A482" s="91"/>
      <c r="B482" s="113"/>
      <c r="C482" s="138"/>
      <c r="D482" s="115"/>
    </row>
    <row r="483" spans="1:4" x14ac:dyDescent="0.2">
      <c r="A483" s="91"/>
      <c r="B483" s="113"/>
      <c r="C483" s="138"/>
      <c r="D483" s="115"/>
    </row>
    <row r="484" spans="1:4" x14ac:dyDescent="0.2">
      <c r="A484" s="91"/>
      <c r="B484" s="113"/>
      <c r="C484" s="138"/>
      <c r="D484" s="115"/>
    </row>
    <row r="485" spans="1:4" x14ac:dyDescent="0.2">
      <c r="A485" s="91"/>
      <c r="B485" s="113"/>
      <c r="C485" s="138"/>
      <c r="D485" s="115"/>
    </row>
    <row r="486" spans="1:4" x14ac:dyDescent="0.2">
      <c r="A486" s="91"/>
      <c r="B486" s="113"/>
      <c r="C486" s="138"/>
      <c r="D486" s="115"/>
    </row>
    <row r="487" spans="1:4" x14ac:dyDescent="0.2">
      <c r="A487" s="91"/>
      <c r="B487" s="113"/>
      <c r="C487" s="138"/>
      <c r="D487" s="115"/>
    </row>
    <row r="488" spans="1:4" x14ac:dyDescent="0.2">
      <c r="A488" s="91"/>
      <c r="B488" s="113"/>
      <c r="C488" s="138"/>
      <c r="D488" s="115"/>
    </row>
    <row r="489" spans="1:4" x14ac:dyDescent="0.2">
      <c r="A489" s="91"/>
      <c r="B489" s="113"/>
      <c r="C489" s="138"/>
      <c r="D489" s="115"/>
    </row>
    <row r="490" spans="1:4" x14ac:dyDescent="0.2">
      <c r="A490" s="91"/>
      <c r="B490" s="113"/>
      <c r="C490" s="138"/>
      <c r="D490" s="115"/>
    </row>
    <row r="491" spans="1:4" x14ac:dyDescent="0.2">
      <c r="A491" s="91"/>
      <c r="B491" s="113"/>
      <c r="C491" s="138"/>
      <c r="D491" s="115"/>
    </row>
    <row r="492" spans="1:4" x14ac:dyDescent="0.2">
      <c r="A492" s="91"/>
      <c r="B492" s="113"/>
      <c r="C492" s="138"/>
      <c r="D492" s="115"/>
    </row>
    <row r="493" spans="1:4" x14ac:dyDescent="0.2">
      <c r="A493" s="91"/>
      <c r="B493" s="113"/>
      <c r="C493" s="138"/>
      <c r="D493" s="115"/>
    </row>
    <row r="494" spans="1:4" x14ac:dyDescent="0.2">
      <c r="A494" s="91"/>
      <c r="B494" s="113"/>
      <c r="C494" s="138"/>
      <c r="D494" s="115"/>
    </row>
    <row r="495" spans="1:4" x14ac:dyDescent="0.2">
      <c r="A495" s="91"/>
      <c r="B495" s="113"/>
      <c r="C495" s="138"/>
      <c r="D495" s="115"/>
    </row>
    <row r="496" spans="1:4" x14ac:dyDescent="0.2">
      <c r="A496" s="91"/>
      <c r="B496" s="113"/>
      <c r="C496" s="138"/>
      <c r="D496" s="115"/>
    </row>
    <row r="497" spans="1:4" x14ac:dyDescent="0.2">
      <c r="A497" s="91"/>
      <c r="B497" s="113"/>
      <c r="C497" s="138"/>
      <c r="D497" s="115"/>
    </row>
    <row r="498" spans="1:4" x14ac:dyDescent="0.2">
      <c r="A498" s="91"/>
      <c r="B498" s="113"/>
      <c r="C498" s="138"/>
      <c r="D498" s="115"/>
    </row>
    <row r="499" spans="1:4" x14ac:dyDescent="0.2">
      <c r="A499" s="91"/>
      <c r="B499" s="113"/>
      <c r="C499" s="138"/>
      <c r="D499" s="115"/>
    </row>
    <row r="500" spans="1:4" x14ac:dyDescent="0.2">
      <c r="A500" s="91"/>
      <c r="B500" s="113"/>
      <c r="C500" s="138"/>
      <c r="D500" s="115"/>
    </row>
    <row r="501" spans="1:4" x14ac:dyDescent="0.2">
      <c r="A501" s="91"/>
      <c r="B501" s="113"/>
      <c r="C501" s="138"/>
      <c r="D501" s="115"/>
    </row>
    <row r="502" spans="1:4" x14ac:dyDescent="0.2">
      <c r="A502" s="91"/>
      <c r="B502" s="113"/>
      <c r="C502" s="138"/>
      <c r="D502" s="115"/>
    </row>
    <row r="503" spans="1:4" x14ac:dyDescent="0.2">
      <c r="A503" s="91"/>
      <c r="B503" s="113"/>
      <c r="C503" s="138"/>
      <c r="D503" s="115"/>
    </row>
    <row r="504" spans="1:4" x14ac:dyDescent="0.2">
      <c r="A504" s="91"/>
      <c r="B504" s="113"/>
      <c r="C504" s="138"/>
      <c r="D504" s="115"/>
    </row>
    <row r="505" spans="1:4" x14ac:dyDescent="0.2">
      <c r="A505" s="91"/>
      <c r="B505" s="113"/>
      <c r="C505" s="138"/>
      <c r="D505" s="115"/>
    </row>
    <row r="506" spans="1:4" x14ac:dyDescent="0.2">
      <c r="A506" s="91"/>
      <c r="B506" s="113"/>
      <c r="C506" s="138"/>
      <c r="D506" s="115"/>
    </row>
    <row r="507" spans="1:4" x14ac:dyDescent="0.2">
      <c r="A507" s="91"/>
      <c r="B507" s="113"/>
      <c r="C507" s="138"/>
      <c r="D507" s="115"/>
    </row>
    <row r="508" spans="1:4" x14ac:dyDescent="0.2">
      <c r="A508" s="91"/>
      <c r="B508" s="113"/>
      <c r="C508" s="138"/>
      <c r="D508" s="115"/>
    </row>
    <row r="509" spans="1:4" x14ac:dyDescent="0.2">
      <c r="A509" s="91"/>
      <c r="B509" s="113"/>
      <c r="C509" s="138"/>
      <c r="D509" s="115"/>
    </row>
    <row r="510" spans="1:4" x14ac:dyDescent="0.2">
      <c r="A510" s="91"/>
      <c r="B510" s="113"/>
      <c r="C510" s="138"/>
      <c r="D510" s="115"/>
    </row>
    <row r="511" spans="1:4" x14ac:dyDescent="0.2">
      <c r="A511" s="91"/>
      <c r="B511" s="113"/>
      <c r="C511" s="138"/>
      <c r="D511" s="115"/>
    </row>
    <row r="512" spans="1:4" x14ac:dyDescent="0.2">
      <c r="A512" s="91"/>
      <c r="B512" s="113"/>
      <c r="C512" s="138"/>
      <c r="D512" s="115"/>
    </row>
    <row r="513" spans="1:4" x14ac:dyDescent="0.2">
      <c r="A513" s="91"/>
      <c r="B513" s="113"/>
      <c r="C513" s="138"/>
      <c r="D513" s="115"/>
    </row>
    <row r="514" spans="1:4" x14ac:dyDescent="0.2">
      <c r="A514" s="91"/>
      <c r="B514" s="113"/>
      <c r="C514" s="138"/>
      <c r="D514" s="115"/>
    </row>
    <row r="515" spans="1:4" x14ac:dyDescent="0.2">
      <c r="A515" s="91"/>
      <c r="B515" s="113"/>
      <c r="C515" s="138"/>
      <c r="D515" s="115"/>
    </row>
    <row r="516" spans="1:4" x14ac:dyDescent="0.2">
      <c r="A516" s="91"/>
      <c r="B516" s="113"/>
      <c r="C516" s="138"/>
      <c r="D516" s="115"/>
    </row>
    <row r="517" spans="1:4" x14ac:dyDescent="0.2">
      <c r="A517" s="91"/>
      <c r="B517" s="113"/>
      <c r="C517" s="138"/>
      <c r="D517" s="115"/>
    </row>
    <row r="518" spans="1:4" x14ac:dyDescent="0.2">
      <c r="A518" s="91"/>
      <c r="B518" s="113"/>
      <c r="C518" s="138"/>
      <c r="D518" s="115"/>
    </row>
    <row r="519" spans="1:4" x14ac:dyDescent="0.2">
      <c r="A519" s="91"/>
      <c r="B519" s="113"/>
      <c r="C519" s="138"/>
      <c r="D519" s="115"/>
    </row>
    <row r="520" spans="1:4" x14ac:dyDescent="0.2">
      <c r="A520" s="91"/>
      <c r="B520" s="113"/>
      <c r="C520" s="138"/>
      <c r="D520" s="115"/>
    </row>
    <row r="521" spans="1:4" x14ac:dyDescent="0.2">
      <c r="A521" s="91"/>
      <c r="B521" s="113"/>
      <c r="C521" s="138"/>
      <c r="D521" s="115"/>
    </row>
    <row r="522" spans="1:4" x14ac:dyDescent="0.2">
      <c r="A522" s="91"/>
      <c r="B522" s="113"/>
      <c r="C522" s="138"/>
      <c r="D522" s="115"/>
    </row>
    <row r="523" spans="1:4" x14ac:dyDescent="0.2">
      <c r="A523" s="91"/>
      <c r="B523" s="113"/>
      <c r="C523" s="138"/>
      <c r="D523" s="115"/>
    </row>
    <row r="524" spans="1:4" x14ac:dyDescent="0.2">
      <c r="A524" s="91"/>
      <c r="B524" s="113"/>
      <c r="C524" s="138"/>
      <c r="D524" s="115"/>
    </row>
    <row r="525" spans="1:4" x14ac:dyDescent="0.2">
      <c r="A525" s="91"/>
      <c r="B525" s="113"/>
      <c r="C525" s="138"/>
      <c r="D525" s="115"/>
    </row>
    <row r="526" spans="1:4" x14ac:dyDescent="0.2">
      <c r="A526" s="91"/>
      <c r="B526" s="113"/>
      <c r="C526" s="138"/>
      <c r="D526" s="115"/>
    </row>
    <row r="527" spans="1:4" x14ac:dyDescent="0.2">
      <c r="A527" s="91"/>
      <c r="B527" s="113"/>
      <c r="C527" s="138"/>
      <c r="D527" s="115"/>
    </row>
    <row r="528" spans="1:4" x14ac:dyDescent="0.2">
      <c r="A528" s="91"/>
      <c r="B528" s="113"/>
      <c r="C528" s="138"/>
      <c r="D528" s="115"/>
    </row>
    <row r="529" spans="1:4" x14ac:dyDescent="0.2">
      <c r="A529" s="91"/>
      <c r="B529" s="113"/>
      <c r="C529" s="138"/>
      <c r="D529" s="115"/>
    </row>
    <row r="530" spans="1:4" x14ac:dyDescent="0.2">
      <c r="A530" s="91"/>
      <c r="B530" s="113"/>
      <c r="C530" s="138"/>
      <c r="D530" s="115"/>
    </row>
    <row r="531" spans="1:4" x14ac:dyDescent="0.2">
      <c r="A531" s="91"/>
      <c r="B531" s="113"/>
      <c r="C531" s="138"/>
      <c r="D531" s="115"/>
    </row>
    <row r="532" spans="1:4" x14ac:dyDescent="0.2">
      <c r="A532" s="91"/>
      <c r="B532" s="113"/>
      <c r="C532" s="138"/>
      <c r="D532" s="115"/>
    </row>
    <row r="533" spans="1:4" x14ac:dyDescent="0.2">
      <c r="A533" s="91"/>
      <c r="B533" s="113"/>
      <c r="C533" s="138"/>
      <c r="D533" s="115"/>
    </row>
    <row r="534" spans="1:4" x14ac:dyDescent="0.2">
      <c r="A534" s="91"/>
      <c r="B534" s="113"/>
      <c r="C534" s="138"/>
      <c r="D534" s="115"/>
    </row>
    <row r="535" spans="1:4" x14ac:dyDescent="0.2">
      <c r="A535" s="91"/>
      <c r="B535" s="113"/>
      <c r="C535" s="138"/>
      <c r="D535" s="115"/>
    </row>
    <row r="536" spans="1:4" x14ac:dyDescent="0.2">
      <c r="A536" s="91"/>
      <c r="B536" s="113"/>
      <c r="C536" s="138"/>
      <c r="D536" s="115"/>
    </row>
    <row r="537" spans="1:4" x14ac:dyDescent="0.2">
      <c r="A537" s="91"/>
      <c r="B537" s="113"/>
      <c r="C537" s="138"/>
      <c r="D537" s="115"/>
    </row>
    <row r="538" spans="1:4" x14ac:dyDescent="0.2">
      <c r="A538" s="91"/>
      <c r="B538" s="113"/>
      <c r="C538" s="138"/>
      <c r="D538" s="115"/>
    </row>
    <row r="539" spans="1:4" x14ac:dyDescent="0.2">
      <c r="A539" s="91"/>
      <c r="B539" s="113"/>
      <c r="C539" s="138"/>
      <c r="D539" s="115"/>
    </row>
    <row r="540" spans="1:4" x14ac:dyDescent="0.2">
      <c r="A540" s="91"/>
      <c r="B540" s="113"/>
      <c r="C540" s="138"/>
      <c r="D540" s="115"/>
    </row>
    <row r="541" spans="1:4" x14ac:dyDescent="0.2">
      <c r="A541" s="91"/>
      <c r="B541" s="113"/>
      <c r="C541" s="138"/>
      <c r="D541" s="115"/>
    </row>
    <row r="542" spans="1:4" x14ac:dyDescent="0.2">
      <c r="A542" s="91"/>
      <c r="B542" s="113"/>
      <c r="C542" s="138"/>
      <c r="D542" s="115"/>
    </row>
    <row r="543" spans="1:4" x14ac:dyDescent="0.2">
      <c r="A543" s="91"/>
      <c r="B543" s="113"/>
      <c r="C543" s="138"/>
      <c r="D543" s="115"/>
    </row>
    <row r="544" spans="1:4" x14ac:dyDescent="0.2">
      <c r="A544" s="91"/>
      <c r="B544" s="113"/>
      <c r="C544" s="138"/>
      <c r="D544" s="115"/>
    </row>
    <row r="545" spans="1:4" x14ac:dyDescent="0.2">
      <c r="A545" s="91"/>
      <c r="B545" s="113"/>
      <c r="C545" s="138"/>
      <c r="D545" s="115"/>
    </row>
    <row r="546" spans="1:4" x14ac:dyDescent="0.2">
      <c r="A546" s="91"/>
      <c r="B546" s="113"/>
      <c r="C546" s="138"/>
      <c r="D546" s="115"/>
    </row>
    <row r="547" spans="1:4" x14ac:dyDescent="0.2">
      <c r="A547" s="91"/>
      <c r="B547" s="113"/>
      <c r="C547" s="138"/>
      <c r="D547" s="115"/>
    </row>
    <row r="548" spans="1:4" x14ac:dyDescent="0.2">
      <c r="A548" s="91"/>
      <c r="B548" s="113"/>
      <c r="C548" s="138"/>
      <c r="D548" s="115"/>
    </row>
    <row r="549" spans="1:4" x14ac:dyDescent="0.2">
      <c r="A549" s="91"/>
      <c r="B549" s="113"/>
      <c r="C549" s="138"/>
      <c r="D549" s="115"/>
    </row>
    <row r="550" spans="1:4" x14ac:dyDescent="0.2">
      <c r="A550" s="91"/>
      <c r="B550" s="113"/>
      <c r="C550" s="138"/>
      <c r="D550" s="115"/>
    </row>
    <row r="551" spans="1:4" x14ac:dyDescent="0.2">
      <c r="A551" s="91"/>
      <c r="B551" s="113"/>
      <c r="C551" s="138"/>
      <c r="D551" s="115"/>
    </row>
    <row r="552" spans="1:4" x14ac:dyDescent="0.2">
      <c r="A552" s="91"/>
      <c r="B552" s="113"/>
      <c r="C552" s="138"/>
      <c r="D552" s="115"/>
    </row>
    <row r="553" spans="1:4" x14ac:dyDescent="0.2">
      <c r="A553" s="91"/>
      <c r="B553" s="113"/>
      <c r="C553" s="138"/>
      <c r="D553" s="115"/>
    </row>
    <row r="554" spans="1:4" x14ac:dyDescent="0.2">
      <c r="A554" s="91"/>
      <c r="B554" s="113"/>
      <c r="C554" s="138"/>
      <c r="D554" s="115"/>
    </row>
    <row r="555" spans="1:4" x14ac:dyDescent="0.2">
      <c r="A555" s="91"/>
      <c r="B555" s="113"/>
      <c r="C555" s="138"/>
      <c r="D555" s="115"/>
    </row>
    <row r="556" spans="1:4" x14ac:dyDescent="0.2">
      <c r="A556" s="91"/>
      <c r="B556" s="113"/>
      <c r="C556" s="138"/>
      <c r="D556" s="115"/>
    </row>
    <row r="557" spans="1:4" x14ac:dyDescent="0.2">
      <c r="A557" s="91"/>
      <c r="B557" s="113"/>
      <c r="C557" s="138"/>
      <c r="D557" s="115"/>
    </row>
    <row r="558" spans="1:4" x14ac:dyDescent="0.2">
      <c r="A558" s="91"/>
      <c r="B558" s="113"/>
      <c r="C558" s="138"/>
      <c r="D558" s="115"/>
    </row>
    <row r="559" spans="1:4" x14ac:dyDescent="0.2">
      <c r="A559" s="91"/>
      <c r="B559" s="113"/>
      <c r="C559" s="138"/>
      <c r="D559" s="115"/>
    </row>
    <row r="560" spans="1:4" x14ac:dyDescent="0.2">
      <c r="A560" s="91"/>
      <c r="B560" s="113"/>
      <c r="C560" s="138"/>
      <c r="D560" s="115"/>
    </row>
    <row r="561" spans="1:4" x14ac:dyDescent="0.2">
      <c r="A561" s="91"/>
      <c r="B561" s="113"/>
      <c r="C561" s="138"/>
      <c r="D561" s="115"/>
    </row>
    <row r="562" spans="1:4" x14ac:dyDescent="0.2">
      <c r="A562" s="91"/>
      <c r="B562" s="113"/>
      <c r="C562" s="138"/>
      <c r="D562" s="115"/>
    </row>
    <row r="563" spans="1:4" x14ac:dyDescent="0.2">
      <c r="A563" s="91"/>
      <c r="B563" s="113"/>
      <c r="C563" s="138"/>
      <c r="D563" s="115"/>
    </row>
    <row r="564" spans="1:4" x14ac:dyDescent="0.2">
      <c r="A564" s="91"/>
      <c r="B564" s="113"/>
      <c r="C564" s="138"/>
      <c r="D564" s="115"/>
    </row>
    <row r="565" spans="1:4" x14ac:dyDescent="0.2">
      <c r="A565" s="91"/>
      <c r="B565" s="113"/>
      <c r="C565" s="138"/>
      <c r="D565" s="115"/>
    </row>
    <row r="566" spans="1:4" x14ac:dyDescent="0.2">
      <c r="A566" s="91"/>
      <c r="B566" s="113"/>
      <c r="C566" s="138"/>
      <c r="D566" s="115"/>
    </row>
    <row r="567" spans="1:4" x14ac:dyDescent="0.2">
      <c r="A567" s="91"/>
      <c r="B567" s="113"/>
      <c r="C567" s="138"/>
      <c r="D567" s="115"/>
    </row>
    <row r="568" spans="1:4" x14ac:dyDescent="0.2">
      <c r="A568" s="91"/>
      <c r="B568" s="113"/>
      <c r="C568" s="138"/>
      <c r="D568" s="115"/>
    </row>
    <row r="569" spans="1:4" x14ac:dyDescent="0.2">
      <c r="A569" s="91"/>
      <c r="B569" s="113"/>
      <c r="C569" s="138"/>
      <c r="D569" s="115"/>
    </row>
    <row r="570" spans="1:4" x14ac:dyDescent="0.2">
      <c r="A570" s="91"/>
      <c r="B570" s="113"/>
      <c r="C570" s="138"/>
      <c r="D570" s="115"/>
    </row>
    <row r="571" spans="1:4" x14ac:dyDescent="0.2">
      <c r="A571" s="91"/>
      <c r="B571" s="113"/>
      <c r="C571" s="138"/>
      <c r="D571" s="115"/>
    </row>
    <row r="572" spans="1:4" x14ac:dyDescent="0.2">
      <c r="A572" s="91"/>
      <c r="B572" s="113"/>
      <c r="C572" s="138"/>
      <c r="D572" s="115"/>
    </row>
    <row r="573" spans="1:4" x14ac:dyDescent="0.2">
      <c r="A573" s="91"/>
      <c r="B573" s="113"/>
      <c r="C573" s="138"/>
      <c r="D573" s="115"/>
    </row>
    <row r="574" spans="1:4" x14ac:dyDescent="0.2">
      <c r="A574" s="91"/>
      <c r="B574" s="113"/>
      <c r="C574" s="138"/>
      <c r="D574" s="115"/>
    </row>
    <row r="575" spans="1:4" x14ac:dyDescent="0.2">
      <c r="A575" s="91"/>
      <c r="B575" s="113"/>
      <c r="C575" s="138"/>
      <c r="D575" s="115"/>
    </row>
    <row r="576" spans="1:4" x14ac:dyDescent="0.2">
      <c r="A576" s="91"/>
      <c r="B576" s="113"/>
      <c r="C576" s="138"/>
      <c r="D576" s="115"/>
    </row>
    <row r="577" spans="1:4" x14ac:dyDescent="0.2">
      <c r="A577" s="91"/>
      <c r="B577" s="113"/>
      <c r="C577" s="138"/>
      <c r="D577" s="115"/>
    </row>
    <row r="578" spans="1:4" x14ac:dyDescent="0.2">
      <c r="A578" s="91"/>
      <c r="B578" s="113"/>
      <c r="C578" s="138"/>
      <c r="D578" s="115"/>
    </row>
    <row r="579" spans="1:4" x14ac:dyDescent="0.2">
      <c r="A579" s="91"/>
      <c r="B579" s="113"/>
      <c r="C579" s="138"/>
      <c r="D579" s="115"/>
    </row>
    <row r="580" spans="1:4" x14ac:dyDescent="0.2">
      <c r="A580" s="91"/>
      <c r="B580" s="113"/>
      <c r="C580" s="138"/>
      <c r="D580" s="115"/>
    </row>
    <row r="581" spans="1:4" x14ac:dyDescent="0.2">
      <c r="A581" s="91"/>
      <c r="B581" s="113"/>
      <c r="C581" s="138"/>
      <c r="D581" s="115"/>
    </row>
    <row r="582" spans="1:4" x14ac:dyDescent="0.2">
      <c r="A582" s="91"/>
      <c r="B582" s="113"/>
      <c r="C582" s="138"/>
      <c r="D582" s="115"/>
    </row>
    <row r="583" spans="1:4" x14ac:dyDescent="0.2">
      <c r="A583" s="91"/>
      <c r="B583" s="113"/>
      <c r="C583" s="138"/>
      <c r="D583" s="115"/>
    </row>
    <row r="584" spans="1:4" x14ac:dyDescent="0.2">
      <c r="A584" s="91"/>
      <c r="B584" s="113"/>
      <c r="C584" s="138"/>
      <c r="D584" s="115"/>
    </row>
    <row r="585" spans="1:4" x14ac:dyDescent="0.2">
      <c r="A585" s="91"/>
      <c r="B585" s="113"/>
      <c r="C585" s="138"/>
      <c r="D585" s="115"/>
    </row>
    <row r="586" spans="1:4" x14ac:dyDescent="0.2">
      <c r="A586" s="91"/>
      <c r="B586" s="113"/>
      <c r="C586" s="138"/>
      <c r="D586" s="115"/>
    </row>
    <row r="587" spans="1:4" x14ac:dyDescent="0.2">
      <c r="A587" s="91"/>
      <c r="B587" s="113"/>
      <c r="C587" s="138"/>
      <c r="D587" s="115"/>
    </row>
    <row r="588" spans="1:4" x14ac:dyDescent="0.2">
      <c r="A588" s="91"/>
      <c r="B588" s="113"/>
      <c r="C588" s="138"/>
      <c r="D588" s="115"/>
    </row>
    <row r="589" spans="1:4" x14ac:dyDescent="0.2">
      <c r="A589" s="91"/>
      <c r="B589" s="113"/>
      <c r="C589" s="138"/>
      <c r="D589" s="115"/>
    </row>
    <row r="590" spans="1:4" x14ac:dyDescent="0.2">
      <c r="A590" s="91"/>
      <c r="B590" s="113"/>
      <c r="C590" s="138"/>
      <c r="D590" s="115"/>
    </row>
    <row r="591" spans="1:4" x14ac:dyDescent="0.2">
      <c r="A591" s="91"/>
      <c r="B591" s="113"/>
      <c r="C591" s="138"/>
      <c r="D591" s="115"/>
    </row>
    <row r="592" spans="1:4" x14ac:dyDescent="0.2">
      <c r="A592" s="91"/>
      <c r="B592" s="113"/>
      <c r="C592" s="138"/>
      <c r="D592" s="115"/>
    </row>
    <row r="593" spans="1:4" x14ac:dyDescent="0.2">
      <c r="A593" s="91"/>
      <c r="B593" s="113"/>
      <c r="C593" s="138"/>
      <c r="D593" s="115"/>
    </row>
    <row r="594" spans="1:4" x14ac:dyDescent="0.2">
      <c r="A594" s="91"/>
      <c r="B594" s="113"/>
      <c r="C594" s="138"/>
      <c r="D594" s="115"/>
    </row>
    <row r="595" spans="1:4" x14ac:dyDescent="0.2">
      <c r="A595" s="91"/>
      <c r="B595" s="113"/>
      <c r="C595" s="138"/>
      <c r="D595" s="115"/>
    </row>
    <row r="596" spans="1:4" x14ac:dyDescent="0.2">
      <c r="A596" s="91"/>
      <c r="B596" s="113"/>
      <c r="C596" s="138"/>
      <c r="D596" s="115"/>
    </row>
    <row r="597" spans="1:4" x14ac:dyDescent="0.2">
      <c r="A597" s="91"/>
      <c r="B597" s="113"/>
      <c r="C597" s="138"/>
      <c r="D597" s="115"/>
    </row>
    <row r="598" spans="1:4" x14ac:dyDescent="0.2">
      <c r="A598" s="91"/>
      <c r="B598" s="113"/>
      <c r="C598" s="138"/>
      <c r="D598" s="115"/>
    </row>
    <row r="599" spans="1:4" x14ac:dyDescent="0.2">
      <c r="A599" s="91"/>
      <c r="B599" s="113"/>
      <c r="C599" s="138"/>
      <c r="D599" s="115"/>
    </row>
    <row r="600" spans="1:4" x14ac:dyDescent="0.2">
      <c r="A600" s="91"/>
      <c r="B600" s="113"/>
      <c r="C600" s="138"/>
      <c r="D600" s="115"/>
    </row>
    <row r="601" spans="1:4" x14ac:dyDescent="0.2">
      <c r="A601" s="91"/>
      <c r="B601" s="113"/>
      <c r="C601" s="138"/>
      <c r="D601" s="115"/>
    </row>
    <row r="602" spans="1:4" x14ac:dyDescent="0.2">
      <c r="A602" s="91"/>
      <c r="B602" s="113"/>
      <c r="C602" s="138"/>
      <c r="D602" s="115"/>
    </row>
    <row r="603" spans="1:4" x14ac:dyDescent="0.2">
      <c r="A603" s="91"/>
      <c r="B603" s="113"/>
      <c r="C603" s="138"/>
      <c r="D603" s="115"/>
    </row>
    <row r="604" spans="1:4" x14ac:dyDescent="0.2">
      <c r="A604" s="91"/>
      <c r="B604" s="113"/>
      <c r="C604" s="138"/>
      <c r="D604" s="115"/>
    </row>
    <row r="605" spans="1:4" x14ac:dyDescent="0.2">
      <c r="A605" s="91"/>
      <c r="B605" s="113"/>
      <c r="C605" s="138"/>
      <c r="D605" s="115"/>
    </row>
    <row r="606" spans="1:4" x14ac:dyDescent="0.2">
      <c r="A606" s="91"/>
      <c r="B606" s="113"/>
      <c r="C606" s="138"/>
      <c r="D606" s="115"/>
    </row>
    <row r="607" spans="1:4" x14ac:dyDescent="0.2">
      <c r="A607" s="91"/>
      <c r="B607" s="113"/>
      <c r="C607" s="138"/>
      <c r="D607" s="115"/>
    </row>
    <row r="608" spans="1:4" x14ac:dyDescent="0.2">
      <c r="A608" s="91"/>
      <c r="B608" s="113"/>
      <c r="C608" s="138"/>
      <c r="D608" s="115"/>
    </row>
    <row r="609" spans="1:4" x14ac:dyDescent="0.2">
      <c r="A609" s="91"/>
      <c r="B609" s="113"/>
      <c r="C609" s="138"/>
      <c r="D609" s="115"/>
    </row>
    <row r="610" spans="1:4" x14ac:dyDescent="0.2">
      <c r="A610" s="91"/>
      <c r="B610" s="113"/>
      <c r="C610" s="138"/>
      <c r="D610" s="115"/>
    </row>
    <row r="611" spans="1:4" x14ac:dyDescent="0.2">
      <c r="A611" s="91"/>
      <c r="B611" s="113"/>
      <c r="C611" s="138"/>
      <c r="D611" s="115"/>
    </row>
    <row r="612" spans="1:4" x14ac:dyDescent="0.2">
      <c r="A612" s="91"/>
      <c r="B612" s="113"/>
      <c r="C612" s="138"/>
      <c r="D612" s="115"/>
    </row>
    <row r="613" spans="1:4" x14ac:dyDescent="0.2">
      <c r="A613" s="91"/>
      <c r="B613" s="113"/>
      <c r="C613" s="138"/>
      <c r="D613" s="115"/>
    </row>
    <row r="614" spans="1:4" x14ac:dyDescent="0.2">
      <c r="A614" s="91"/>
      <c r="B614" s="113"/>
      <c r="C614" s="138"/>
      <c r="D614" s="115"/>
    </row>
    <row r="615" spans="1:4" x14ac:dyDescent="0.2">
      <c r="A615" s="91"/>
      <c r="B615" s="113"/>
      <c r="C615" s="138"/>
      <c r="D615" s="115"/>
    </row>
    <row r="616" spans="1:4" x14ac:dyDescent="0.2">
      <c r="A616" s="91"/>
      <c r="B616" s="113"/>
      <c r="C616" s="138"/>
      <c r="D616" s="115"/>
    </row>
    <row r="617" spans="1:4" x14ac:dyDescent="0.2">
      <c r="A617" s="91"/>
      <c r="B617" s="113"/>
      <c r="C617" s="138"/>
      <c r="D617" s="115"/>
    </row>
    <row r="618" spans="1:4" x14ac:dyDescent="0.2">
      <c r="A618" s="91"/>
      <c r="B618" s="113"/>
      <c r="C618" s="138"/>
      <c r="D618" s="115"/>
    </row>
    <row r="619" spans="1:4" x14ac:dyDescent="0.2">
      <c r="A619" s="91"/>
      <c r="B619" s="113"/>
      <c r="C619" s="138"/>
      <c r="D619" s="115"/>
    </row>
    <row r="620" spans="1:4" x14ac:dyDescent="0.2">
      <c r="A620" s="91"/>
      <c r="B620" s="113"/>
      <c r="C620" s="138"/>
      <c r="D620" s="115"/>
    </row>
    <row r="621" spans="1:4" x14ac:dyDescent="0.2">
      <c r="A621" s="91"/>
      <c r="B621" s="113"/>
      <c r="C621" s="138"/>
      <c r="D621" s="115"/>
    </row>
    <row r="622" spans="1:4" x14ac:dyDescent="0.2">
      <c r="A622" s="91"/>
      <c r="B622" s="113"/>
      <c r="C622" s="138"/>
      <c r="D622" s="115"/>
    </row>
    <row r="623" spans="1:4" x14ac:dyDescent="0.2">
      <c r="A623" s="91"/>
      <c r="B623" s="113"/>
      <c r="C623" s="138"/>
      <c r="D623" s="115"/>
    </row>
    <row r="624" spans="1:4" x14ac:dyDescent="0.2">
      <c r="A624" s="91"/>
      <c r="B624" s="113"/>
      <c r="C624" s="138"/>
      <c r="D624" s="115"/>
    </row>
    <row r="625" spans="1:4" x14ac:dyDescent="0.2">
      <c r="A625" s="91"/>
      <c r="B625" s="113"/>
      <c r="C625" s="138"/>
      <c r="D625" s="115"/>
    </row>
    <row r="626" spans="1:4" x14ac:dyDescent="0.2">
      <c r="A626" s="91"/>
      <c r="B626" s="113"/>
      <c r="C626" s="138"/>
      <c r="D626" s="115"/>
    </row>
    <row r="627" spans="1:4" x14ac:dyDescent="0.2">
      <c r="A627" s="91"/>
      <c r="B627" s="113"/>
      <c r="C627" s="138"/>
      <c r="D627" s="115"/>
    </row>
    <row r="628" spans="1:4" x14ac:dyDescent="0.2">
      <c r="A628" s="91"/>
      <c r="B628" s="113"/>
      <c r="C628" s="138"/>
      <c r="D628" s="115"/>
    </row>
    <row r="629" spans="1:4" x14ac:dyDescent="0.2">
      <c r="A629" s="91"/>
      <c r="B629" s="113"/>
      <c r="C629" s="138"/>
      <c r="D629" s="115"/>
    </row>
    <row r="630" spans="1:4" x14ac:dyDescent="0.2">
      <c r="A630" s="91"/>
      <c r="B630" s="113"/>
      <c r="C630" s="138"/>
      <c r="D630" s="115"/>
    </row>
    <row r="631" spans="1:4" x14ac:dyDescent="0.2">
      <c r="A631" s="91"/>
      <c r="B631" s="113"/>
      <c r="C631" s="138"/>
      <c r="D631" s="115"/>
    </row>
    <row r="632" spans="1:4" x14ac:dyDescent="0.2">
      <c r="A632" s="91"/>
      <c r="B632" s="113"/>
      <c r="C632" s="138"/>
      <c r="D632" s="115"/>
    </row>
    <row r="633" spans="1:4" x14ac:dyDescent="0.2">
      <c r="A633" s="91"/>
      <c r="B633" s="113"/>
      <c r="C633" s="138"/>
      <c r="D633" s="115"/>
    </row>
    <row r="634" spans="1:4" x14ac:dyDescent="0.2">
      <c r="A634" s="91"/>
      <c r="B634" s="113"/>
      <c r="C634" s="138"/>
      <c r="D634" s="115"/>
    </row>
    <row r="635" spans="1:4" x14ac:dyDescent="0.2">
      <c r="A635" s="91"/>
      <c r="B635" s="113"/>
      <c r="C635" s="138"/>
      <c r="D635" s="115"/>
    </row>
    <row r="636" spans="1:4" x14ac:dyDescent="0.2">
      <c r="A636" s="91"/>
      <c r="B636" s="113"/>
      <c r="C636" s="138"/>
      <c r="D636" s="115"/>
    </row>
    <row r="637" spans="1:4" x14ac:dyDescent="0.2">
      <c r="A637" s="91"/>
      <c r="B637" s="113"/>
      <c r="C637" s="138"/>
      <c r="D637" s="115"/>
    </row>
    <row r="638" spans="1:4" x14ac:dyDescent="0.2">
      <c r="A638" s="91"/>
      <c r="B638" s="113"/>
      <c r="C638" s="138"/>
      <c r="D638" s="115"/>
    </row>
    <row r="639" spans="1:4" x14ac:dyDescent="0.2">
      <c r="A639" s="91"/>
      <c r="B639" s="113"/>
      <c r="C639" s="138"/>
      <c r="D639" s="115"/>
    </row>
    <row r="640" spans="1:4" x14ac:dyDescent="0.2">
      <c r="A640" s="91"/>
      <c r="B640" s="113"/>
      <c r="C640" s="138"/>
      <c r="D640" s="115"/>
    </row>
    <row r="641" spans="1:4" x14ac:dyDescent="0.2">
      <c r="A641" s="91"/>
      <c r="B641" s="113"/>
      <c r="C641" s="138"/>
      <c r="D641" s="115"/>
    </row>
    <row r="642" spans="1:4" x14ac:dyDescent="0.2">
      <c r="A642" s="91"/>
      <c r="B642" s="113"/>
      <c r="C642" s="138"/>
      <c r="D642" s="115"/>
    </row>
    <row r="643" spans="1:4" x14ac:dyDescent="0.2">
      <c r="A643" s="91"/>
      <c r="B643" s="113"/>
      <c r="C643" s="138"/>
      <c r="D643" s="115"/>
    </row>
    <row r="644" spans="1:4" x14ac:dyDescent="0.2">
      <c r="A644" s="91"/>
      <c r="B644" s="113"/>
      <c r="C644" s="138"/>
      <c r="D644" s="115"/>
    </row>
    <row r="645" spans="1:4" x14ac:dyDescent="0.2">
      <c r="A645" s="91"/>
      <c r="B645" s="113"/>
      <c r="C645" s="138"/>
      <c r="D645" s="115"/>
    </row>
    <row r="646" spans="1:4" x14ac:dyDescent="0.2">
      <c r="A646" s="91"/>
      <c r="B646" s="113"/>
      <c r="C646" s="138"/>
      <c r="D646" s="115"/>
    </row>
    <row r="647" spans="1:4" x14ac:dyDescent="0.2">
      <c r="A647" s="91"/>
      <c r="B647" s="113"/>
      <c r="C647" s="138"/>
      <c r="D647" s="115"/>
    </row>
    <row r="648" spans="1:4" x14ac:dyDescent="0.2">
      <c r="A648" s="91"/>
      <c r="B648" s="113"/>
      <c r="C648" s="138"/>
      <c r="D648" s="115"/>
    </row>
    <row r="649" spans="1:4" x14ac:dyDescent="0.2">
      <c r="A649" s="91"/>
      <c r="B649" s="113"/>
      <c r="C649" s="138"/>
      <c r="D649" s="115"/>
    </row>
  </sheetData>
  <sortState xmlns:xlrd2="http://schemas.microsoft.com/office/spreadsheetml/2017/richdata2" ref="G24:I27">
    <sortCondition ref="I24:I27"/>
  </sortState>
  <customSheetViews>
    <customSheetView guid="{683739B1-2C95-423C-A874-EEB29FECC755}" showRuler="0" topLeftCell="A33">
      <selection activeCell="A29" sqref="A29"/>
      <pageMargins left="0.25" right="0.39" top="0.44" bottom="0.56999999999999995" header="0.28000000000000003" footer="0.37"/>
      <pageSetup orientation="portrait" r:id="rId1"/>
      <headerFooter alignWithMargins="0">
        <oddFooter>&amp;L&amp;Z&amp;F&amp;RPage &amp;P</oddFooter>
      </headerFooter>
    </customSheetView>
  </customSheetViews>
  <mergeCells count="3">
    <mergeCell ref="D7:D8"/>
    <mergeCell ref="B3:D3"/>
    <mergeCell ref="B2:D2"/>
  </mergeCells>
  <phoneticPr fontId="0" type="noConversion"/>
  <pageMargins left="0.5" right="0.5" top="0.25" bottom="0.5" header="0" footer="0.25"/>
  <pageSetup scale="74"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YH117"/>
  <sheetViews>
    <sheetView showGridLines="0" zoomScale="90" zoomScaleNormal="90" zoomScaleSheetLayoutView="77" workbookViewId="0">
      <selection activeCell="A5" sqref="A5:A6"/>
    </sheetView>
  </sheetViews>
  <sheetFormatPr defaultColWidth="19.42578125" defaultRowHeight="12.75" x14ac:dyDescent="0.2"/>
  <cols>
    <col min="1" max="1" width="61.42578125" style="76" customWidth="1"/>
    <col min="2" max="2" width="55.7109375" style="76" customWidth="1"/>
    <col min="3" max="5" width="13.7109375" style="76" customWidth="1"/>
    <col min="6" max="6" width="4.7109375" style="76" customWidth="1"/>
    <col min="7" max="16384" width="19.42578125" style="18"/>
  </cols>
  <sheetData>
    <row r="1" spans="1:6" s="23" customFormat="1" ht="20.100000000000001" customHeight="1" x14ac:dyDescent="0.2">
      <c r="B1" s="43"/>
    </row>
    <row r="2" spans="1:6" s="20" customFormat="1" ht="20.100000000000001" customHeight="1" x14ac:dyDescent="0.2">
      <c r="B2" s="151" t="s">
        <v>153</v>
      </c>
    </row>
    <row r="3" spans="1:6" s="20" customFormat="1" ht="20.100000000000001" customHeight="1" x14ac:dyDescent="0.2">
      <c r="B3" s="72" t="s">
        <v>52</v>
      </c>
    </row>
    <row r="4" spans="1:6" s="20" customFormat="1" ht="20.100000000000001" customHeight="1" x14ac:dyDescent="0.3">
      <c r="B4" s="81"/>
    </row>
    <row r="5" spans="1:6" s="20" customFormat="1" ht="20.100000000000001" customHeight="1" x14ac:dyDescent="0.2">
      <c r="A5" s="227" t="s">
        <v>59</v>
      </c>
      <c r="B5" s="229" t="s">
        <v>10</v>
      </c>
      <c r="C5" s="85" t="s">
        <v>155</v>
      </c>
      <c r="D5" s="85" t="s">
        <v>155</v>
      </c>
      <c r="E5" s="85" t="s">
        <v>155</v>
      </c>
      <c r="F5" s="19"/>
    </row>
    <row r="6" spans="1:6" s="19" customFormat="1" ht="15.95" customHeight="1" x14ac:dyDescent="0.2">
      <c r="A6" s="228"/>
      <c r="B6" s="230"/>
      <c r="C6" s="47" t="s">
        <v>8</v>
      </c>
      <c r="D6" s="47" t="s">
        <v>152</v>
      </c>
      <c r="E6" s="47" t="s">
        <v>128</v>
      </c>
    </row>
    <row r="7" spans="1:6" s="19" customFormat="1" ht="15.95" customHeight="1" x14ac:dyDescent="0.2">
      <c r="A7" s="73" t="s">
        <v>69</v>
      </c>
      <c r="B7" s="67" t="s">
        <v>53</v>
      </c>
      <c r="C7" s="68">
        <v>12</v>
      </c>
      <c r="D7" s="68">
        <v>19</v>
      </c>
      <c r="E7" s="68">
        <v>3019374</v>
      </c>
      <c r="F7" s="77"/>
    </row>
    <row r="8" spans="1:6" s="77" customFormat="1" ht="15.95" customHeight="1" x14ac:dyDescent="0.2">
      <c r="A8" s="69"/>
      <c r="B8" s="67" t="s">
        <v>98</v>
      </c>
      <c r="C8" s="68">
        <v>11</v>
      </c>
      <c r="D8" s="68">
        <v>18</v>
      </c>
      <c r="E8" s="68">
        <v>7185309</v>
      </c>
    </row>
    <row r="9" spans="1:6" s="77" customFormat="1" ht="15.95" customHeight="1" x14ac:dyDescent="0.2">
      <c r="A9" s="69"/>
      <c r="B9" s="67" t="s">
        <v>99</v>
      </c>
      <c r="C9" s="68">
        <v>9</v>
      </c>
      <c r="D9" s="68">
        <v>23</v>
      </c>
      <c r="E9" s="68">
        <v>3040325</v>
      </c>
    </row>
    <row r="10" spans="1:6" s="77" customFormat="1" ht="15.95" customHeight="1" x14ac:dyDescent="0.2">
      <c r="A10" s="69"/>
      <c r="B10" s="67" t="s">
        <v>154</v>
      </c>
      <c r="C10" s="68">
        <v>9</v>
      </c>
      <c r="D10" s="68">
        <v>14</v>
      </c>
      <c r="E10" s="68">
        <v>2444533</v>
      </c>
    </row>
    <row r="11" spans="1:6" s="77" customFormat="1" ht="15.95" customHeight="1" x14ac:dyDescent="0.2">
      <c r="A11" s="69"/>
      <c r="B11" s="67" t="s">
        <v>107</v>
      </c>
      <c r="C11" s="68">
        <v>51</v>
      </c>
      <c r="D11" s="68">
        <v>86</v>
      </c>
      <c r="E11" s="68">
        <v>6558025</v>
      </c>
    </row>
    <row r="12" spans="1:6" s="77" customFormat="1" ht="15.95" customHeight="1" x14ac:dyDescent="0.2">
      <c r="A12" s="69"/>
      <c r="B12" s="67" t="s">
        <v>108</v>
      </c>
      <c r="C12" s="68">
        <v>3</v>
      </c>
      <c r="D12" s="68">
        <v>19</v>
      </c>
      <c r="E12" s="68">
        <v>19621762</v>
      </c>
    </row>
    <row r="13" spans="1:6" s="77" customFormat="1" ht="15.95" customHeight="1" x14ac:dyDescent="0.2">
      <c r="A13" s="69"/>
      <c r="B13" s="67" t="s">
        <v>109</v>
      </c>
      <c r="C13" s="68">
        <v>12</v>
      </c>
      <c r="D13" s="68">
        <v>15</v>
      </c>
      <c r="E13" s="68">
        <v>3787512</v>
      </c>
    </row>
    <row r="14" spans="1:6" s="77" customFormat="1" ht="15.95" customHeight="1" x14ac:dyDescent="0.2">
      <c r="A14" s="69"/>
      <c r="B14" s="67" t="s">
        <v>110</v>
      </c>
      <c r="C14" s="68">
        <v>5</v>
      </c>
      <c r="D14" s="68">
        <v>13</v>
      </c>
      <c r="E14" s="68">
        <v>819398</v>
      </c>
    </row>
    <row r="15" spans="1:6" s="77" customFormat="1" ht="15.95" customHeight="1" x14ac:dyDescent="0.2">
      <c r="A15" s="69"/>
      <c r="B15" s="67" t="s">
        <v>111</v>
      </c>
      <c r="C15" s="68">
        <v>1</v>
      </c>
      <c r="D15" s="68">
        <v>1</v>
      </c>
      <c r="E15" s="68">
        <v>4999</v>
      </c>
    </row>
    <row r="16" spans="1:6" s="77" customFormat="1" ht="15.95" customHeight="1" x14ac:dyDescent="0.2">
      <c r="A16" s="69"/>
      <c r="B16" s="67" t="s">
        <v>100</v>
      </c>
      <c r="C16" s="68">
        <v>4</v>
      </c>
      <c r="D16" s="68">
        <v>6</v>
      </c>
      <c r="E16" s="68">
        <v>744962</v>
      </c>
    </row>
    <row r="17" spans="1:16206" s="77" customFormat="1" ht="15.95" customHeight="1" x14ac:dyDescent="0.2">
      <c r="A17" s="69"/>
      <c r="B17" s="67" t="s">
        <v>22</v>
      </c>
      <c r="C17" s="68">
        <v>15</v>
      </c>
      <c r="D17" s="68">
        <v>30</v>
      </c>
      <c r="E17" s="68">
        <v>1314689</v>
      </c>
    </row>
    <row r="18" spans="1:16206" s="77" customFormat="1" ht="15.95" customHeight="1" x14ac:dyDescent="0.2">
      <c r="A18" s="69"/>
      <c r="B18" s="67" t="s">
        <v>26</v>
      </c>
      <c r="C18" s="68">
        <v>8</v>
      </c>
      <c r="D18" s="68">
        <v>11</v>
      </c>
      <c r="E18" s="68">
        <v>1103198</v>
      </c>
    </row>
    <row r="19" spans="1:16206" s="77" customFormat="1" ht="15.95" customHeight="1" x14ac:dyDescent="0.2">
      <c r="A19" s="70" t="s">
        <v>132</v>
      </c>
      <c r="B19" s="71" t="s">
        <v>0</v>
      </c>
      <c r="C19" s="47">
        <f>SUM(C7:C18)</f>
        <v>140</v>
      </c>
      <c r="D19" s="47">
        <f>SUM(D7:D18)</f>
        <v>255</v>
      </c>
      <c r="E19" s="47">
        <f>SUM(E7:E18)</f>
        <v>49644086</v>
      </c>
      <c r="F19" s="19"/>
    </row>
    <row r="20" spans="1:16206" s="77" customFormat="1" ht="15.95" customHeight="1" x14ac:dyDescent="0.2">
      <c r="A20" s="78" t="s">
        <v>28</v>
      </c>
      <c r="B20" s="67" t="s">
        <v>156</v>
      </c>
      <c r="C20" s="68">
        <v>1</v>
      </c>
      <c r="D20" s="68">
        <v>1</v>
      </c>
      <c r="E20" s="68">
        <v>152092</v>
      </c>
    </row>
    <row r="21" spans="1:16206" s="77" customFormat="1" ht="15.95" customHeight="1" x14ac:dyDescent="0.2">
      <c r="A21" s="78"/>
      <c r="B21" s="67" t="s">
        <v>157</v>
      </c>
      <c r="C21" s="68">
        <v>1</v>
      </c>
      <c r="D21" s="68">
        <v>1</v>
      </c>
      <c r="E21" s="68">
        <v>1000</v>
      </c>
    </row>
    <row r="22" spans="1:16206" s="77" customFormat="1" ht="15.95" customHeight="1" x14ac:dyDescent="0.2">
      <c r="A22" s="69"/>
      <c r="B22" s="67" t="s">
        <v>117</v>
      </c>
      <c r="C22" s="68">
        <v>3</v>
      </c>
      <c r="D22" s="68">
        <v>3</v>
      </c>
      <c r="E22" s="68">
        <v>602490</v>
      </c>
    </row>
    <row r="23" spans="1:16206" s="77" customFormat="1" ht="15.95" customHeight="1" x14ac:dyDescent="0.2">
      <c r="A23" s="69"/>
      <c r="B23" s="67" t="s">
        <v>144</v>
      </c>
      <c r="C23" s="68">
        <v>2</v>
      </c>
      <c r="D23" s="68">
        <v>5</v>
      </c>
      <c r="E23" s="68">
        <v>230000</v>
      </c>
    </row>
    <row r="24" spans="1:16206" s="77" customFormat="1" ht="15.95" customHeight="1" x14ac:dyDescent="0.2">
      <c r="A24" s="69"/>
      <c r="B24" s="67" t="s">
        <v>118</v>
      </c>
      <c r="C24" s="68">
        <v>14</v>
      </c>
      <c r="D24" s="68">
        <v>16</v>
      </c>
      <c r="E24" s="68">
        <v>1448268</v>
      </c>
    </row>
    <row r="25" spans="1:16206" s="77" customFormat="1" ht="15.95" customHeight="1" x14ac:dyDescent="0.2">
      <c r="A25" s="69"/>
      <c r="B25" s="67" t="s">
        <v>27</v>
      </c>
      <c r="C25" s="68">
        <v>12</v>
      </c>
      <c r="D25" s="68">
        <v>21</v>
      </c>
      <c r="E25" s="68">
        <v>459530</v>
      </c>
    </row>
    <row r="26" spans="1:16206" s="77" customFormat="1" ht="15.95" customHeight="1" x14ac:dyDescent="0.2">
      <c r="A26" s="69"/>
      <c r="B26" s="67" t="s">
        <v>101</v>
      </c>
      <c r="C26" s="68">
        <v>5</v>
      </c>
      <c r="D26" s="68">
        <v>7</v>
      </c>
      <c r="E26" s="68">
        <v>574947</v>
      </c>
    </row>
    <row r="27" spans="1:16206" s="77" customFormat="1" ht="15.95" customHeight="1" x14ac:dyDescent="0.2">
      <c r="A27" s="69"/>
      <c r="B27" s="67" t="s">
        <v>1</v>
      </c>
      <c r="C27" s="68">
        <v>8</v>
      </c>
      <c r="D27" s="68">
        <v>9</v>
      </c>
      <c r="E27" s="68">
        <v>1183897</v>
      </c>
    </row>
    <row r="28" spans="1:16206" s="77" customFormat="1" ht="15.95" customHeight="1" x14ac:dyDescent="0.2">
      <c r="A28" s="69"/>
      <c r="B28" s="67" t="s">
        <v>6</v>
      </c>
      <c r="C28" s="68">
        <v>3</v>
      </c>
      <c r="D28" s="68">
        <v>4</v>
      </c>
      <c r="E28" s="68">
        <v>140593</v>
      </c>
    </row>
    <row r="29" spans="1:16206" s="77" customFormat="1" ht="15.95" customHeight="1" x14ac:dyDescent="0.2">
      <c r="A29" s="69"/>
      <c r="B29" s="67" t="s">
        <v>43</v>
      </c>
      <c r="C29" s="68">
        <v>13</v>
      </c>
      <c r="D29" s="68">
        <v>16</v>
      </c>
      <c r="E29" s="68">
        <v>2975298</v>
      </c>
    </row>
    <row r="30" spans="1:16206" s="19" customFormat="1" ht="15.95" customHeight="1" x14ac:dyDescent="0.2">
      <c r="A30" s="70" t="s">
        <v>133</v>
      </c>
      <c r="B30" s="71" t="s">
        <v>0</v>
      </c>
      <c r="C30" s="47">
        <f>SUM(C20:C29)</f>
        <v>62</v>
      </c>
      <c r="D30" s="47">
        <f>SUM(D20:D29)</f>
        <v>83</v>
      </c>
      <c r="E30" s="47">
        <f>SUM(E20:E29)</f>
        <v>7768115</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77"/>
      <c r="FE30" s="77"/>
      <c r="FF30" s="77"/>
      <c r="FG30" s="77"/>
      <c r="FH30" s="77"/>
      <c r="FI30" s="77"/>
      <c r="FJ30" s="77"/>
      <c r="FK30" s="77"/>
      <c r="FL30" s="77"/>
      <c r="FM30" s="77"/>
      <c r="FN30" s="77"/>
      <c r="FO30" s="77"/>
      <c r="FP30" s="77"/>
      <c r="FQ30" s="77"/>
      <c r="FR30" s="77"/>
      <c r="FS30" s="77"/>
      <c r="FT30" s="77"/>
      <c r="FU30" s="77"/>
      <c r="FV30" s="77"/>
      <c r="FW30" s="77"/>
      <c r="FX30" s="77"/>
      <c r="FY30" s="77"/>
      <c r="FZ30" s="77"/>
      <c r="GA30" s="77"/>
      <c r="GB30" s="77"/>
      <c r="GC30" s="77"/>
      <c r="GD30" s="77"/>
      <c r="GE30" s="77"/>
      <c r="GF30" s="77"/>
      <c r="GG30" s="77"/>
      <c r="GH30" s="77"/>
      <c r="GI30" s="77"/>
      <c r="GJ30" s="77"/>
      <c r="GK30" s="77"/>
      <c r="GL30" s="77"/>
      <c r="GM30" s="77"/>
      <c r="GN30" s="77"/>
      <c r="GO30" s="77"/>
      <c r="GP30" s="77"/>
      <c r="GQ30" s="77"/>
      <c r="GR30" s="77"/>
      <c r="GS30" s="77"/>
      <c r="GT30" s="77"/>
      <c r="GU30" s="77"/>
      <c r="GV30" s="77"/>
      <c r="GW30" s="77"/>
      <c r="GX30" s="77"/>
      <c r="GY30" s="77"/>
      <c r="GZ30" s="77"/>
      <c r="HA30" s="77"/>
      <c r="HB30" s="77"/>
      <c r="HC30" s="77"/>
      <c r="HD30" s="77"/>
      <c r="HE30" s="77"/>
      <c r="HF30" s="77"/>
      <c r="HG30" s="77"/>
      <c r="HH30" s="77"/>
      <c r="HI30" s="77"/>
      <c r="HJ30" s="77"/>
      <c r="HK30" s="77"/>
      <c r="HL30" s="77"/>
      <c r="HM30" s="77"/>
      <c r="HN30" s="77"/>
      <c r="HO30" s="77"/>
      <c r="HP30" s="77"/>
      <c r="HQ30" s="77"/>
      <c r="HR30" s="77"/>
      <c r="HS30" s="77"/>
      <c r="HT30" s="77"/>
      <c r="HU30" s="77"/>
      <c r="HV30" s="77"/>
      <c r="HW30" s="77"/>
      <c r="HX30" s="77"/>
      <c r="HY30" s="77"/>
      <c r="HZ30" s="77"/>
      <c r="IA30" s="77"/>
      <c r="IB30" s="77"/>
      <c r="IC30" s="77"/>
      <c r="ID30" s="77"/>
      <c r="IE30" s="77"/>
      <c r="IF30" s="77"/>
      <c r="IG30" s="77"/>
      <c r="IH30" s="77"/>
      <c r="II30" s="77"/>
      <c r="IJ30" s="77"/>
      <c r="IK30" s="77"/>
      <c r="IL30" s="77"/>
      <c r="IM30" s="77"/>
      <c r="IN30" s="77"/>
      <c r="IO30" s="77"/>
      <c r="IP30" s="77"/>
      <c r="IQ30" s="77"/>
      <c r="IR30" s="77"/>
      <c r="IS30" s="77"/>
      <c r="IT30" s="77"/>
      <c r="IU30" s="77"/>
      <c r="IV30" s="77"/>
      <c r="IW30" s="77"/>
      <c r="IX30" s="77"/>
      <c r="IY30" s="77"/>
      <c r="IZ30" s="77"/>
      <c r="JA30" s="77"/>
      <c r="JB30" s="77"/>
      <c r="JC30" s="77"/>
      <c r="JD30" s="77"/>
      <c r="JE30" s="77"/>
      <c r="JF30" s="77"/>
      <c r="JG30" s="77"/>
      <c r="JH30" s="77"/>
      <c r="JI30" s="77"/>
      <c r="JJ30" s="77"/>
      <c r="JK30" s="77"/>
      <c r="JL30" s="77"/>
      <c r="JM30" s="77"/>
      <c r="JN30" s="77"/>
      <c r="JO30" s="77"/>
      <c r="JP30" s="77"/>
      <c r="JQ30" s="77"/>
      <c r="JR30" s="77"/>
      <c r="JS30" s="77"/>
      <c r="JT30" s="77"/>
      <c r="JU30" s="77"/>
      <c r="JV30" s="77"/>
      <c r="JW30" s="77"/>
      <c r="JX30" s="77"/>
      <c r="JY30" s="77"/>
      <c r="JZ30" s="77"/>
      <c r="KA30" s="77"/>
      <c r="KB30" s="77"/>
      <c r="KC30" s="77"/>
      <c r="KD30" s="77"/>
      <c r="KE30" s="77"/>
      <c r="KF30" s="77"/>
      <c r="KG30" s="77"/>
      <c r="KH30" s="77"/>
      <c r="KI30" s="77"/>
      <c r="KJ30" s="77"/>
      <c r="KK30" s="77"/>
      <c r="KL30" s="77"/>
      <c r="KM30" s="77"/>
      <c r="KN30" s="77"/>
      <c r="KO30" s="77"/>
      <c r="KP30" s="77"/>
      <c r="KQ30" s="77"/>
      <c r="KR30" s="77"/>
      <c r="KS30" s="77"/>
      <c r="KT30" s="77"/>
      <c r="KU30" s="77"/>
      <c r="KV30" s="77"/>
      <c r="KW30" s="77"/>
      <c r="KX30" s="77"/>
      <c r="KY30" s="77"/>
      <c r="KZ30" s="77"/>
      <c r="LA30" s="77"/>
      <c r="LB30" s="77"/>
      <c r="LC30" s="77"/>
      <c r="LD30" s="77"/>
      <c r="LE30" s="77"/>
      <c r="LF30" s="77"/>
      <c r="LG30" s="77"/>
      <c r="LH30" s="77"/>
      <c r="LI30" s="77"/>
      <c r="LJ30" s="77"/>
      <c r="LK30" s="77"/>
      <c r="LL30" s="77"/>
      <c r="LM30" s="77"/>
      <c r="LN30" s="77"/>
      <c r="LO30" s="77"/>
      <c r="LP30" s="77"/>
      <c r="LQ30" s="77"/>
      <c r="LR30" s="77"/>
      <c r="LS30" s="77"/>
      <c r="LT30" s="77"/>
      <c r="LU30" s="77"/>
      <c r="LV30" s="77"/>
      <c r="LW30" s="77"/>
      <c r="LX30" s="77"/>
      <c r="LY30" s="77"/>
      <c r="LZ30" s="77"/>
      <c r="MA30" s="77"/>
      <c r="MB30" s="77"/>
      <c r="MC30" s="77"/>
      <c r="MD30" s="77"/>
      <c r="ME30" s="77"/>
      <c r="MF30" s="77"/>
      <c r="MG30" s="77"/>
      <c r="MH30" s="77"/>
      <c r="MI30" s="77"/>
      <c r="MJ30" s="77"/>
      <c r="MK30" s="77"/>
      <c r="ML30" s="77"/>
      <c r="MM30" s="77"/>
      <c r="MN30" s="77"/>
      <c r="MO30" s="77"/>
      <c r="MP30" s="77"/>
      <c r="MQ30" s="77"/>
      <c r="MR30" s="77"/>
      <c r="MS30" s="77"/>
      <c r="MT30" s="77"/>
      <c r="MU30" s="77"/>
      <c r="MV30" s="77"/>
      <c r="MW30" s="77"/>
      <c r="MX30" s="77"/>
      <c r="MY30" s="77"/>
      <c r="MZ30" s="77"/>
      <c r="NA30" s="77"/>
      <c r="NB30" s="77"/>
      <c r="NC30" s="77"/>
      <c r="ND30" s="77"/>
      <c r="NE30" s="77"/>
      <c r="NF30" s="77"/>
      <c r="NG30" s="77"/>
      <c r="NH30" s="77"/>
      <c r="NI30" s="77"/>
      <c r="NJ30" s="77"/>
      <c r="NK30" s="77"/>
      <c r="NL30" s="77"/>
      <c r="NM30" s="77"/>
      <c r="NN30" s="77"/>
      <c r="NO30" s="77"/>
      <c r="NP30" s="77"/>
      <c r="NQ30" s="77"/>
      <c r="NR30" s="77"/>
      <c r="NS30" s="77"/>
      <c r="NT30" s="77"/>
      <c r="NU30" s="77"/>
      <c r="NV30" s="77"/>
      <c r="NW30" s="77"/>
      <c r="NX30" s="77"/>
      <c r="NY30" s="77"/>
      <c r="NZ30" s="77"/>
      <c r="OA30" s="77"/>
      <c r="OB30" s="77"/>
      <c r="OC30" s="77"/>
      <c r="OD30" s="77"/>
      <c r="OE30" s="77"/>
      <c r="OF30" s="77"/>
      <c r="OG30" s="77"/>
      <c r="OH30" s="77"/>
      <c r="OI30" s="77"/>
      <c r="OJ30" s="77"/>
      <c r="OK30" s="77"/>
      <c r="OL30" s="77"/>
      <c r="OM30" s="77"/>
      <c r="ON30" s="77"/>
      <c r="OO30" s="77"/>
      <c r="OP30" s="77"/>
      <c r="OQ30" s="77"/>
      <c r="OR30" s="77"/>
      <c r="OS30" s="77"/>
      <c r="OT30" s="77"/>
      <c r="OU30" s="77"/>
      <c r="OV30" s="77"/>
      <c r="OW30" s="77"/>
      <c r="OX30" s="77"/>
      <c r="OY30" s="77"/>
      <c r="OZ30" s="77"/>
      <c r="PA30" s="77"/>
      <c r="PB30" s="77"/>
      <c r="PC30" s="77"/>
      <c r="PD30" s="77"/>
      <c r="PE30" s="77"/>
      <c r="PF30" s="77"/>
      <c r="PG30" s="77"/>
      <c r="PH30" s="77"/>
      <c r="PI30" s="77"/>
      <c r="PJ30" s="77"/>
      <c r="PK30" s="77"/>
      <c r="PL30" s="77"/>
      <c r="PM30" s="77"/>
      <c r="PN30" s="77"/>
      <c r="PO30" s="77"/>
      <c r="PP30" s="77"/>
      <c r="PQ30" s="77"/>
      <c r="PR30" s="77"/>
      <c r="PS30" s="77"/>
      <c r="PT30" s="77"/>
      <c r="PU30" s="77"/>
      <c r="PV30" s="77"/>
      <c r="PW30" s="77"/>
      <c r="PX30" s="77"/>
      <c r="PY30" s="77"/>
      <c r="PZ30" s="77"/>
      <c r="QA30" s="77"/>
      <c r="QB30" s="77"/>
      <c r="QC30" s="77"/>
      <c r="QD30" s="77"/>
      <c r="QE30" s="77"/>
      <c r="QF30" s="77"/>
      <c r="QG30" s="77"/>
      <c r="QH30" s="77"/>
      <c r="QI30" s="77"/>
      <c r="QJ30" s="77"/>
      <c r="QK30" s="77"/>
      <c r="QL30" s="77"/>
      <c r="QM30" s="77"/>
      <c r="QN30" s="77"/>
      <c r="QO30" s="77"/>
      <c r="QP30" s="77"/>
      <c r="QQ30" s="77"/>
      <c r="QR30" s="77"/>
      <c r="QS30" s="77"/>
      <c r="QT30" s="77"/>
      <c r="QU30" s="77"/>
      <c r="QV30" s="77"/>
      <c r="QW30" s="77"/>
      <c r="QX30" s="77"/>
      <c r="QY30" s="77"/>
      <c r="QZ30" s="77"/>
      <c r="RA30" s="77"/>
      <c r="RB30" s="77"/>
      <c r="RC30" s="77"/>
      <c r="RD30" s="77"/>
      <c r="RE30" s="77"/>
      <c r="RF30" s="77"/>
      <c r="RG30" s="77"/>
      <c r="RH30" s="77"/>
      <c r="RI30" s="77"/>
      <c r="RJ30" s="77"/>
      <c r="RK30" s="77"/>
      <c r="RL30" s="77"/>
      <c r="RM30" s="77"/>
      <c r="RN30" s="77"/>
      <c r="RO30" s="77"/>
      <c r="RP30" s="77"/>
      <c r="RQ30" s="77"/>
      <c r="RR30" s="77"/>
      <c r="RS30" s="77"/>
      <c r="RT30" s="77"/>
      <c r="RU30" s="77"/>
      <c r="RV30" s="77"/>
      <c r="RW30" s="77"/>
      <c r="RX30" s="77"/>
      <c r="RY30" s="77"/>
      <c r="RZ30" s="77"/>
      <c r="SA30" s="77"/>
      <c r="SB30" s="77"/>
      <c r="SC30" s="77"/>
      <c r="SD30" s="77"/>
      <c r="SE30" s="77"/>
      <c r="SF30" s="77"/>
      <c r="SG30" s="77"/>
      <c r="SH30" s="77"/>
      <c r="SI30" s="77"/>
      <c r="SJ30" s="77"/>
      <c r="SK30" s="77"/>
      <c r="SL30" s="77"/>
      <c r="SM30" s="77"/>
      <c r="SN30" s="77"/>
      <c r="SO30" s="77"/>
      <c r="SP30" s="77"/>
      <c r="SQ30" s="77"/>
      <c r="SR30" s="77"/>
      <c r="SS30" s="77"/>
      <c r="ST30" s="77"/>
      <c r="SU30" s="77"/>
      <c r="SV30" s="77"/>
      <c r="SW30" s="77"/>
      <c r="SX30" s="77"/>
      <c r="SY30" s="77"/>
      <c r="SZ30" s="77"/>
      <c r="TA30" s="77"/>
      <c r="TB30" s="77"/>
      <c r="TC30" s="77"/>
      <c r="TD30" s="77"/>
      <c r="TE30" s="77"/>
      <c r="TF30" s="77"/>
      <c r="TG30" s="77"/>
      <c r="TH30" s="77"/>
      <c r="TI30" s="77"/>
      <c r="TJ30" s="77"/>
      <c r="TK30" s="77"/>
      <c r="TL30" s="77"/>
      <c r="TM30" s="77"/>
      <c r="TN30" s="77"/>
      <c r="TO30" s="77"/>
      <c r="TP30" s="77"/>
      <c r="TQ30" s="77"/>
      <c r="TR30" s="77"/>
      <c r="TS30" s="77"/>
      <c r="TT30" s="77"/>
      <c r="TU30" s="77"/>
      <c r="TV30" s="77"/>
      <c r="TW30" s="77"/>
      <c r="TX30" s="77"/>
      <c r="TY30" s="77"/>
      <c r="TZ30" s="77"/>
      <c r="UA30" s="77"/>
      <c r="UB30" s="77"/>
      <c r="UC30" s="77"/>
      <c r="UD30" s="77"/>
      <c r="UE30" s="77"/>
      <c r="UF30" s="77"/>
      <c r="UG30" s="77"/>
      <c r="UH30" s="77"/>
      <c r="UI30" s="77"/>
      <c r="UJ30" s="77"/>
      <c r="UK30" s="77"/>
      <c r="UL30" s="77"/>
      <c r="UM30" s="77"/>
      <c r="UN30" s="77"/>
      <c r="UO30" s="77"/>
      <c r="UP30" s="77"/>
      <c r="UQ30" s="77"/>
      <c r="UR30" s="77"/>
      <c r="US30" s="77"/>
      <c r="UT30" s="77"/>
      <c r="UU30" s="77"/>
      <c r="UV30" s="77"/>
      <c r="UW30" s="77"/>
      <c r="UX30" s="77"/>
      <c r="UY30" s="77"/>
      <c r="UZ30" s="77"/>
      <c r="VA30" s="77"/>
      <c r="VB30" s="77"/>
      <c r="VC30" s="77"/>
      <c r="VD30" s="77"/>
      <c r="VE30" s="77"/>
      <c r="VF30" s="77"/>
      <c r="VG30" s="77"/>
      <c r="VH30" s="77"/>
      <c r="VI30" s="77"/>
      <c r="VJ30" s="77"/>
      <c r="VK30" s="77"/>
      <c r="VL30" s="77"/>
      <c r="VM30" s="77"/>
      <c r="VN30" s="77"/>
      <c r="VO30" s="77"/>
      <c r="VP30" s="77"/>
      <c r="VQ30" s="77"/>
      <c r="VR30" s="77"/>
      <c r="VS30" s="77"/>
      <c r="VT30" s="77"/>
      <c r="VU30" s="77"/>
      <c r="VV30" s="77"/>
      <c r="VW30" s="77"/>
      <c r="VX30" s="77"/>
      <c r="VY30" s="77"/>
      <c r="VZ30" s="77"/>
      <c r="WA30" s="77"/>
      <c r="WB30" s="77"/>
      <c r="WC30" s="77"/>
      <c r="WD30" s="77"/>
      <c r="WE30" s="77"/>
      <c r="WF30" s="77"/>
      <c r="WG30" s="77"/>
      <c r="WH30" s="77"/>
      <c r="WI30" s="77"/>
      <c r="WJ30" s="77"/>
      <c r="WK30" s="77"/>
      <c r="WL30" s="77"/>
      <c r="WM30" s="77"/>
      <c r="WN30" s="77"/>
      <c r="WO30" s="77"/>
      <c r="WP30" s="77"/>
      <c r="WQ30" s="77"/>
      <c r="WR30" s="77"/>
      <c r="WS30" s="77"/>
      <c r="WT30" s="77"/>
      <c r="WU30" s="77"/>
      <c r="WV30" s="77"/>
      <c r="WW30" s="77"/>
      <c r="WX30" s="77"/>
      <c r="WY30" s="77"/>
      <c r="WZ30" s="77"/>
      <c r="XA30" s="77"/>
      <c r="XB30" s="77"/>
      <c r="XC30" s="77"/>
      <c r="XD30" s="77"/>
      <c r="XE30" s="77"/>
      <c r="XF30" s="77"/>
      <c r="XG30" s="77"/>
      <c r="XH30" s="77"/>
      <c r="XI30" s="77"/>
      <c r="XJ30" s="77"/>
      <c r="XK30" s="77"/>
      <c r="XL30" s="77"/>
      <c r="XM30" s="77"/>
      <c r="XN30" s="77"/>
      <c r="XO30" s="77"/>
      <c r="XP30" s="77"/>
      <c r="XQ30" s="77"/>
      <c r="XR30" s="77"/>
      <c r="XS30" s="77"/>
      <c r="XT30" s="77"/>
      <c r="XU30" s="77"/>
      <c r="XV30" s="77"/>
      <c r="XW30" s="77"/>
      <c r="XX30" s="77"/>
      <c r="XY30" s="77"/>
      <c r="XZ30" s="77"/>
      <c r="YA30" s="77"/>
      <c r="YB30" s="77"/>
      <c r="YC30" s="77"/>
      <c r="YD30" s="77"/>
      <c r="YE30" s="77"/>
      <c r="YF30" s="77"/>
      <c r="YG30" s="77"/>
      <c r="YH30" s="77"/>
      <c r="YI30" s="77"/>
      <c r="YJ30" s="77"/>
      <c r="YK30" s="77"/>
      <c r="YL30" s="77"/>
      <c r="YM30" s="77"/>
      <c r="YN30" s="77"/>
      <c r="YO30" s="77"/>
      <c r="YP30" s="77"/>
      <c r="YQ30" s="77"/>
      <c r="YR30" s="77"/>
      <c r="YS30" s="77"/>
      <c r="YT30" s="77"/>
      <c r="YU30" s="77"/>
      <c r="YV30" s="77"/>
      <c r="YW30" s="77"/>
      <c r="YX30" s="77"/>
      <c r="YY30" s="77"/>
      <c r="YZ30" s="77"/>
      <c r="ZA30" s="77"/>
      <c r="ZB30" s="77"/>
      <c r="ZC30" s="77"/>
      <c r="ZD30" s="77"/>
      <c r="ZE30" s="77"/>
      <c r="ZF30" s="77"/>
      <c r="ZG30" s="77"/>
      <c r="ZH30" s="77"/>
      <c r="ZI30" s="77"/>
      <c r="ZJ30" s="77"/>
      <c r="ZK30" s="77"/>
      <c r="ZL30" s="77"/>
      <c r="ZM30" s="77"/>
      <c r="ZN30" s="77"/>
      <c r="ZO30" s="77"/>
      <c r="ZP30" s="77"/>
      <c r="ZQ30" s="77"/>
      <c r="ZR30" s="77"/>
      <c r="ZS30" s="77"/>
      <c r="ZT30" s="77"/>
      <c r="ZU30" s="77"/>
      <c r="ZV30" s="77"/>
      <c r="ZW30" s="77"/>
      <c r="ZX30" s="77"/>
      <c r="ZY30" s="77"/>
      <c r="ZZ30" s="77"/>
      <c r="AAA30" s="77"/>
      <c r="AAB30" s="77"/>
      <c r="AAC30" s="77"/>
      <c r="AAD30" s="77"/>
      <c r="AAE30" s="77"/>
      <c r="AAF30" s="77"/>
      <c r="AAG30" s="77"/>
      <c r="AAH30" s="77"/>
      <c r="AAI30" s="77"/>
      <c r="AAJ30" s="77"/>
      <c r="AAK30" s="77"/>
      <c r="AAL30" s="77"/>
      <c r="AAM30" s="77"/>
      <c r="AAN30" s="77"/>
      <c r="AAO30" s="77"/>
      <c r="AAP30" s="77"/>
      <c r="AAQ30" s="77"/>
      <c r="AAR30" s="77"/>
      <c r="AAS30" s="77"/>
      <c r="AAT30" s="77"/>
      <c r="AAU30" s="77"/>
      <c r="AAV30" s="77"/>
      <c r="AAW30" s="77"/>
      <c r="AAX30" s="77"/>
      <c r="AAY30" s="77"/>
      <c r="AAZ30" s="77"/>
      <c r="ABA30" s="77"/>
      <c r="ABB30" s="77"/>
      <c r="ABC30" s="77"/>
      <c r="ABD30" s="77"/>
      <c r="ABE30" s="77"/>
      <c r="ABF30" s="77"/>
      <c r="ABG30" s="77"/>
      <c r="ABH30" s="77"/>
      <c r="ABI30" s="77"/>
      <c r="ABJ30" s="77"/>
      <c r="ABK30" s="77"/>
      <c r="ABL30" s="77"/>
      <c r="ABM30" s="77"/>
      <c r="ABN30" s="77"/>
      <c r="ABO30" s="77"/>
      <c r="ABP30" s="77"/>
      <c r="ABQ30" s="77"/>
      <c r="ABR30" s="77"/>
      <c r="ABS30" s="77"/>
      <c r="ABT30" s="77"/>
      <c r="ABU30" s="77"/>
      <c r="ABV30" s="77"/>
      <c r="ABW30" s="77"/>
      <c r="ABX30" s="77"/>
      <c r="ABY30" s="77"/>
      <c r="ABZ30" s="77"/>
      <c r="ACA30" s="77"/>
      <c r="ACB30" s="77"/>
      <c r="ACC30" s="77"/>
      <c r="ACD30" s="77"/>
      <c r="ACE30" s="77"/>
      <c r="ACF30" s="77"/>
      <c r="ACG30" s="77"/>
      <c r="ACH30" s="77"/>
      <c r="ACI30" s="77"/>
      <c r="ACJ30" s="77"/>
      <c r="ACK30" s="77"/>
      <c r="ACL30" s="77"/>
      <c r="ACM30" s="77"/>
      <c r="ACN30" s="77"/>
      <c r="ACO30" s="77"/>
      <c r="ACP30" s="77"/>
      <c r="ACQ30" s="77"/>
      <c r="ACR30" s="77"/>
      <c r="ACS30" s="77"/>
      <c r="ACT30" s="77"/>
      <c r="ACU30" s="77"/>
      <c r="ACV30" s="77"/>
      <c r="ACW30" s="77"/>
      <c r="ACX30" s="77"/>
      <c r="ACY30" s="77"/>
      <c r="ACZ30" s="77"/>
      <c r="ADA30" s="77"/>
      <c r="ADB30" s="77"/>
      <c r="ADC30" s="77"/>
      <c r="ADD30" s="77"/>
      <c r="ADE30" s="77"/>
      <c r="ADF30" s="77"/>
      <c r="ADG30" s="77"/>
      <c r="ADH30" s="77"/>
      <c r="ADI30" s="77"/>
      <c r="ADJ30" s="77"/>
      <c r="ADK30" s="77"/>
      <c r="ADL30" s="77"/>
      <c r="ADM30" s="77"/>
      <c r="ADN30" s="77"/>
      <c r="ADO30" s="77"/>
      <c r="ADP30" s="77"/>
      <c r="ADQ30" s="77"/>
      <c r="ADR30" s="77"/>
      <c r="ADS30" s="77"/>
      <c r="ADT30" s="77"/>
      <c r="ADU30" s="77"/>
      <c r="ADV30" s="77"/>
      <c r="ADW30" s="77"/>
      <c r="ADX30" s="77"/>
      <c r="ADY30" s="77"/>
      <c r="ADZ30" s="77"/>
      <c r="AEA30" s="77"/>
      <c r="AEB30" s="77"/>
      <c r="AEC30" s="77"/>
      <c r="AED30" s="77"/>
      <c r="AEE30" s="77"/>
      <c r="AEF30" s="77"/>
      <c r="AEG30" s="77"/>
      <c r="AEH30" s="77"/>
      <c r="AEI30" s="77"/>
      <c r="AEJ30" s="77"/>
      <c r="AEK30" s="77"/>
      <c r="AEL30" s="77"/>
      <c r="AEM30" s="77"/>
      <c r="AEN30" s="77"/>
      <c r="AEO30" s="77"/>
      <c r="AEP30" s="77"/>
      <c r="AEQ30" s="77"/>
      <c r="AER30" s="77"/>
      <c r="AES30" s="77"/>
      <c r="AET30" s="77"/>
      <c r="AEU30" s="77"/>
      <c r="AEV30" s="77"/>
      <c r="AEW30" s="77"/>
      <c r="AEX30" s="77"/>
      <c r="AEY30" s="77"/>
      <c r="AEZ30" s="77"/>
      <c r="AFA30" s="77"/>
      <c r="AFB30" s="77"/>
      <c r="AFC30" s="77"/>
      <c r="AFD30" s="77"/>
      <c r="AFE30" s="77"/>
      <c r="AFF30" s="77"/>
      <c r="AFG30" s="77"/>
      <c r="AFH30" s="77"/>
      <c r="AFI30" s="77"/>
      <c r="AFJ30" s="77"/>
      <c r="AFK30" s="77"/>
      <c r="AFL30" s="77"/>
      <c r="AFM30" s="77"/>
      <c r="AFN30" s="77"/>
      <c r="AFO30" s="77"/>
      <c r="AFP30" s="77"/>
      <c r="AFQ30" s="77"/>
      <c r="AFR30" s="77"/>
      <c r="AFS30" s="77"/>
      <c r="AFT30" s="77"/>
      <c r="AFU30" s="77"/>
      <c r="AFV30" s="77"/>
      <c r="AFW30" s="77"/>
      <c r="AFX30" s="77"/>
      <c r="AFY30" s="77"/>
      <c r="AFZ30" s="77"/>
      <c r="AGA30" s="77"/>
      <c r="AGB30" s="77"/>
      <c r="AGC30" s="77"/>
      <c r="AGD30" s="77"/>
      <c r="AGE30" s="77"/>
      <c r="AGF30" s="77"/>
      <c r="AGG30" s="77"/>
      <c r="AGH30" s="77"/>
      <c r="AGI30" s="77"/>
      <c r="AGJ30" s="77"/>
      <c r="AGK30" s="77"/>
      <c r="AGL30" s="77"/>
      <c r="AGM30" s="77"/>
      <c r="AGN30" s="77"/>
      <c r="AGO30" s="77"/>
      <c r="AGP30" s="77"/>
      <c r="AGQ30" s="77"/>
      <c r="AGR30" s="77"/>
      <c r="AGS30" s="77"/>
      <c r="AGT30" s="77"/>
      <c r="AGU30" s="77"/>
      <c r="AGV30" s="77"/>
      <c r="AGW30" s="77"/>
      <c r="AGX30" s="77"/>
      <c r="AGY30" s="77"/>
      <c r="AGZ30" s="77"/>
      <c r="AHA30" s="77"/>
      <c r="AHB30" s="77"/>
      <c r="AHC30" s="77"/>
      <c r="AHD30" s="77"/>
      <c r="AHE30" s="77"/>
      <c r="AHF30" s="77"/>
      <c r="AHG30" s="77"/>
      <c r="AHH30" s="77"/>
      <c r="AHI30" s="77"/>
      <c r="AHJ30" s="77"/>
      <c r="AHK30" s="77"/>
      <c r="AHL30" s="77"/>
      <c r="AHM30" s="77"/>
      <c r="AHN30" s="77"/>
      <c r="AHO30" s="77"/>
      <c r="AHP30" s="77"/>
      <c r="AHQ30" s="77"/>
      <c r="AHR30" s="77"/>
      <c r="AHS30" s="77"/>
      <c r="AHT30" s="77"/>
      <c r="AHU30" s="77"/>
      <c r="AHV30" s="77"/>
      <c r="AHW30" s="77"/>
      <c r="AHX30" s="77"/>
      <c r="AHY30" s="77"/>
      <c r="AHZ30" s="77"/>
      <c r="AIA30" s="77"/>
      <c r="AIB30" s="77"/>
      <c r="AIC30" s="77"/>
      <c r="AID30" s="77"/>
      <c r="AIE30" s="77"/>
      <c r="AIF30" s="77"/>
      <c r="AIG30" s="77"/>
      <c r="AIH30" s="77"/>
      <c r="AII30" s="77"/>
      <c r="AIJ30" s="77"/>
      <c r="AIK30" s="77"/>
      <c r="AIL30" s="77"/>
      <c r="AIM30" s="77"/>
      <c r="AIN30" s="77"/>
      <c r="AIO30" s="77"/>
      <c r="AIP30" s="77"/>
      <c r="AIQ30" s="77"/>
      <c r="AIR30" s="77"/>
      <c r="AIS30" s="77"/>
      <c r="AIT30" s="77"/>
      <c r="AIU30" s="77"/>
      <c r="AIV30" s="77"/>
      <c r="AIW30" s="77"/>
      <c r="AIX30" s="77"/>
      <c r="AIY30" s="77"/>
      <c r="AIZ30" s="77"/>
      <c r="AJA30" s="77"/>
      <c r="AJB30" s="77"/>
      <c r="AJC30" s="77"/>
      <c r="AJD30" s="77"/>
      <c r="AJE30" s="77"/>
      <c r="AJF30" s="77"/>
      <c r="AJG30" s="77"/>
      <c r="AJH30" s="77"/>
      <c r="AJI30" s="77"/>
      <c r="AJJ30" s="77"/>
      <c r="AJK30" s="77"/>
      <c r="AJL30" s="77"/>
      <c r="AJM30" s="77"/>
      <c r="AJN30" s="77"/>
      <c r="AJO30" s="77"/>
      <c r="AJP30" s="77"/>
      <c r="AJQ30" s="77"/>
      <c r="AJR30" s="77"/>
      <c r="AJS30" s="77"/>
      <c r="AJT30" s="77"/>
      <c r="AJU30" s="77"/>
      <c r="AJV30" s="77"/>
      <c r="AJW30" s="77"/>
      <c r="AJX30" s="77"/>
      <c r="AJY30" s="77"/>
      <c r="AJZ30" s="77"/>
      <c r="AKA30" s="77"/>
      <c r="AKB30" s="77"/>
      <c r="AKC30" s="77"/>
      <c r="AKD30" s="77"/>
      <c r="AKE30" s="77"/>
      <c r="AKF30" s="77"/>
      <c r="AKG30" s="77"/>
      <c r="AKH30" s="77"/>
      <c r="AKI30" s="77"/>
      <c r="AKJ30" s="77"/>
      <c r="AKK30" s="77"/>
      <c r="AKL30" s="77"/>
      <c r="AKM30" s="77"/>
      <c r="AKN30" s="77"/>
      <c r="AKO30" s="77"/>
      <c r="AKP30" s="77"/>
      <c r="AKQ30" s="77"/>
      <c r="AKR30" s="77"/>
      <c r="AKS30" s="77"/>
      <c r="AKT30" s="77"/>
      <c r="AKU30" s="77"/>
      <c r="AKV30" s="77"/>
      <c r="AKW30" s="77"/>
      <c r="AKX30" s="77"/>
      <c r="AKY30" s="77"/>
      <c r="AKZ30" s="77"/>
      <c r="ALA30" s="77"/>
      <c r="ALB30" s="77"/>
      <c r="ALC30" s="77"/>
      <c r="ALD30" s="77"/>
      <c r="ALE30" s="77"/>
      <c r="ALF30" s="77"/>
      <c r="ALG30" s="77"/>
      <c r="ALH30" s="77"/>
      <c r="ALI30" s="77"/>
      <c r="ALJ30" s="77"/>
      <c r="ALK30" s="77"/>
      <c r="ALL30" s="77"/>
      <c r="ALM30" s="77"/>
      <c r="ALN30" s="77"/>
      <c r="ALO30" s="77"/>
      <c r="ALP30" s="77"/>
      <c r="ALQ30" s="77"/>
      <c r="ALR30" s="77"/>
      <c r="ALS30" s="77"/>
      <c r="ALT30" s="77"/>
      <c r="ALU30" s="77"/>
      <c r="ALV30" s="77"/>
      <c r="ALW30" s="77"/>
      <c r="ALX30" s="77"/>
      <c r="ALY30" s="77"/>
      <c r="ALZ30" s="77"/>
      <c r="AMA30" s="77"/>
      <c r="AMB30" s="77"/>
      <c r="AMC30" s="77"/>
      <c r="AMD30" s="77"/>
      <c r="AME30" s="77"/>
      <c r="AMF30" s="77"/>
      <c r="AMG30" s="77"/>
      <c r="AMH30" s="77"/>
      <c r="AMI30" s="77"/>
      <c r="AMJ30" s="77"/>
      <c r="AMK30" s="77"/>
      <c r="AML30" s="77"/>
      <c r="AMM30" s="77"/>
      <c r="AMN30" s="77"/>
      <c r="AMO30" s="77"/>
      <c r="AMP30" s="77"/>
      <c r="AMQ30" s="77"/>
      <c r="AMR30" s="77"/>
      <c r="AMS30" s="77"/>
      <c r="AMT30" s="77"/>
      <c r="AMU30" s="77"/>
      <c r="AMV30" s="77"/>
      <c r="AMW30" s="77"/>
      <c r="AMX30" s="77"/>
      <c r="AMY30" s="77"/>
      <c r="AMZ30" s="77"/>
      <c r="ANA30" s="77"/>
      <c r="ANB30" s="77"/>
      <c r="ANC30" s="77"/>
      <c r="AND30" s="77"/>
      <c r="ANE30" s="77"/>
      <c r="ANF30" s="77"/>
      <c r="ANG30" s="77"/>
      <c r="ANH30" s="77"/>
      <c r="ANI30" s="77"/>
      <c r="ANJ30" s="77"/>
      <c r="ANK30" s="77"/>
      <c r="ANL30" s="77"/>
      <c r="ANM30" s="77"/>
      <c r="ANN30" s="77"/>
      <c r="ANO30" s="77"/>
      <c r="ANP30" s="77"/>
      <c r="ANQ30" s="77"/>
      <c r="ANR30" s="77"/>
      <c r="ANS30" s="77"/>
      <c r="ANT30" s="77"/>
      <c r="ANU30" s="77"/>
      <c r="ANV30" s="77"/>
      <c r="ANW30" s="77"/>
      <c r="ANX30" s="77"/>
      <c r="ANY30" s="77"/>
      <c r="ANZ30" s="77"/>
      <c r="AOA30" s="77"/>
      <c r="AOB30" s="77"/>
      <c r="AOC30" s="77"/>
      <c r="AOD30" s="77"/>
      <c r="AOE30" s="77"/>
      <c r="AOF30" s="77"/>
      <c r="AOG30" s="77"/>
      <c r="AOH30" s="77"/>
      <c r="AOI30" s="77"/>
      <c r="AOJ30" s="77"/>
      <c r="AOK30" s="77"/>
      <c r="AOL30" s="77"/>
      <c r="AOM30" s="77"/>
      <c r="AON30" s="77"/>
      <c r="AOO30" s="77"/>
      <c r="AOP30" s="77"/>
      <c r="AOQ30" s="77"/>
      <c r="AOR30" s="77"/>
      <c r="AOS30" s="77"/>
      <c r="AOT30" s="77"/>
      <c r="AOU30" s="77"/>
      <c r="AOV30" s="77"/>
      <c r="AOW30" s="77"/>
      <c r="AOX30" s="77"/>
      <c r="AOY30" s="77"/>
      <c r="AOZ30" s="77"/>
      <c r="APA30" s="77"/>
      <c r="APB30" s="77"/>
      <c r="APC30" s="77"/>
      <c r="APD30" s="77"/>
      <c r="APE30" s="77"/>
      <c r="APF30" s="77"/>
      <c r="APG30" s="77"/>
      <c r="APH30" s="77"/>
      <c r="API30" s="77"/>
      <c r="APJ30" s="77"/>
      <c r="APK30" s="77"/>
      <c r="APL30" s="77"/>
      <c r="APM30" s="77"/>
      <c r="APN30" s="77"/>
      <c r="APO30" s="77"/>
      <c r="APP30" s="77"/>
      <c r="APQ30" s="77"/>
      <c r="APR30" s="77"/>
      <c r="APS30" s="77"/>
      <c r="APT30" s="77"/>
      <c r="APU30" s="77"/>
      <c r="APV30" s="77"/>
      <c r="APW30" s="77"/>
      <c r="APX30" s="77"/>
      <c r="APY30" s="77"/>
      <c r="APZ30" s="77"/>
      <c r="AQA30" s="77"/>
      <c r="AQB30" s="77"/>
      <c r="AQC30" s="77"/>
      <c r="AQD30" s="77"/>
      <c r="AQE30" s="77"/>
      <c r="AQF30" s="77"/>
      <c r="AQG30" s="77"/>
      <c r="AQH30" s="77"/>
      <c r="AQI30" s="77"/>
      <c r="AQJ30" s="77"/>
      <c r="AQK30" s="77"/>
      <c r="AQL30" s="77"/>
      <c r="AQM30" s="77"/>
      <c r="AQN30" s="77"/>
      <c r="AQO30" s="77"/>
      <c r="AQP30" s="77"/>
      <c r="AQQ30" s="77"/>
      <c r="AQR30" s="77"/>
      <c r="AQS30" s="77"/>
      <c r="AQT30" s="77"/>
      <c r="AQU30" s="77"/>
      <c r="AQV30" s="77"/>
      <c r="AQW30" s="77"/>
      <c r="AQX30" s="77"/>
      <c r="AQY30" s="77"/>
      <c r="AQZ30" s="77"/>
      <c r="ARA30" s="77"/>
      <c r="ARB30" s="77"/>
      <c r="ARC30" s="77"/>
      <c r="ARD30" s="77"/>
      <c r="ARE30" s="77"/>
      <c r="ARF30" s="77"/>
      <c r="ARG30" s="77"/>
      <c r="ARH30" s="77"/>
      <c r="ARI30" s="77"/>
      <c r="ARJ30" s="77"/>
      <c r="ARK30" s="77"/>
      <c r="ARL30" s="77"/>
      <c r="ARM30" s="77"/>
      <c r="ARN30" s="77"/>
      <c r="ARO30" s="77"/>
      <c r="ARP30" s="77"/>
      <c r="ARQ30" s="77"/>
      <c r="ARR30" s="77"/>
      <c r="ARS30" s="77"/>
      <c r="ART30" s="77"/>
      <c r="ARU30" s="77"/>
      <c r="ARV30" s="77"/>
      <c r="ARW30" s="77"/>
      <c r="ARX30" s="77"/>
      <c r="ARY30" s="77"/>
      <c r="ARZ30" s="77"/>
      <c r="ASA30" s="77"/>
      <c r="ASB30" s="77"/>
      <c r="ASC30" s="77"/>
      <c r="ASD30" s="77"/>
      <c r="ASE30" s="77"/>
      <c r="ASF30" s="77"/>
      <c r="ASG30" s="77"/>
      <c r="ASH30" s="77"/>
      <c r="ASI30" s="77"/>
      <c r="ASJ30" s="77"/>
      <c r="ASK30" s="77"/>
      <c r="ASL30" s="77"/>
      <c r="ASM30" s="77"/>
      <c r="ASN30" s="77"/>
      <c r="ASO30" s="77"/>
      <c r="ASP30" s="77"/>
      <c r="ASQ30" s="77"/>
      <c r="ASR30" s="77"/>
      <c r="ASS30" s="77"/>
      <c r="AST30" s="77"/>
      <c r="ASU30" s="77"/>
      <c r="ASV30" s="77"/>
      <c r="ASW30" s="77"/>
      <c r="ASX30" s="77"/>
      <c r="ASY30" s="77"/>
      <c r="ASZ30" s="77"/>
      <c r="ATA30" s="77"/>
      <c r="ATB30" s="77"/>
      <c r="ATC30" s="77"/>
      <c r="ATD30" s="77"/>
      <c r="ATE30" s="77"/>
      <c r="ATF30" s="77"/>
      <c r="ATG30" s="77"/>
      <c r="ATH30" s="77"/>
      <c r="ATI30" s="77"/>
      <c r="ATJ30" s="77"/>
      <c r="ATK30" s="77"/>
      <c r="ATL30" s="77"/>
      <c r="ATM30" s="77"/>
      <c r="ATN30" s="77"/>
      <c r="ATO30" s="77"/>
      <c r="ATP30" s="77"/>
      <c r="ATQ30" s="77"/>
      <c r="ATR30" s="77"/>
      <c r="ATS30" s="77"/>
      <c r="ATT30" s="77"/>
      <c r="ATU30" s="77"/>
      <c r="ATV30" s="77"/>
      <c r="ATW30" s="77"/>
      <c r="ATX30" s="77"/>
      <c r="ATY30" s="77"/>
      <c r="ATZ30" s="77"/>
      <c r="AUA30" s="77"/>
      <c r="AUB30" s="77"/>
      <c r="AUC30" s="77"/>
      <c r="AUD30" s="77"/>
      <c r="AUE30" s="77"/>
      <c r="AUF30" s="77"/>
      <c r="AUG30" s="77"/>
      <c r="AUH30" s="77"/>
      <c r="AUI30" s="77"/>
      <c r="AUJ30" s="77"/>
      <c r="AUK30" s="77"/>
      <c r="AUL30" s="77"/>
      <c r="AUM30" s="77"/>
      <c r="AUN30" s="77"/>
      <c r="AUO30" s="77"/>
      <c r="AUP30" s="77"/>
      <c r="AUQ30" s="77"/>
      <c r="AUR30" s="77"/>
      <c r="AUS30" s="77"/>
      <c r="AUT30" s="77"/>
      <c r="AUU30" s="77"/>
      <c r="AUV30" s="77"/>
      <c r="AUW30" s="77"/>
      <c r="AUX30" s="77"/>
      <c r="AUY30" s="77"/>
      <c r="AUZ30" s="77"/>
      <c r="AVA30" s="77"/>
      <c r="AVB30" s="77"/>
      <c r="AVC30" s="77"/>
      <c r="AVD30" s="77"/>
      <c r="AVE30" s="77"/>
      <c r="AVF30" s="77"/>
      <c r="AVG30" s="77"/>
      <c r="AVH30" s="77"/>
      <c r="AVI30" s="77"/>
      <c r="AVJ30" s="77"/>
      <c r="AVK30" s="77"/>
      <c r="AVL30" s="77"/>
      <c r="AVM30" s="77"/>
      <c r="AVN30" s="77"/>
      <c r="AVO30" s="77"/>
      <c r="AVP30" s="77"/>
      <c r="AVQ30" s="77"/>
      <c r="AVR30" s="77"/>
      <c r="AVS30" s="77"/>
      <c r="AVT30" s="77"/>
      <c r="AVU30" s="77"/>
      <c r="AVV30" s="77"/>
      <c r="AVW30" s="77"/>
      <c r="AVX30" s="77"/>
      <c r="AVY30" s="77"/>
      <c r="AVZ30" s="77"/>
      <c r="AWA30" s="77"/>
      <c r="AWB30" s="77"/>
      <c r="AWC30" s="77"/>
      <c r="AWD30" s="77"/>
      <c r="AWE30" s="77"/>
      <c r="AWF30" s="77"/>
      <c r="AWG30" s="77"/>
      <c r="AWH30" s="77"/>
      <c r="AWI30" s="77"/>
      <c r="AWJ30" s="77"/>
      <c r="AWK30" s="77"/>
      <c r="AWL30" s="77"/>
      <c r="AWM30" s="77"/>
      <c r="AWN30" s="77"/>
      <c r="AWO30" s="77"/>
      <c r="AWP30" s="77"/>
      <c r="AWQ30" s="77"/>
      <c r="AWR30" s="77"/>
      <c r="AWS30" s="77"/>
      <c r="AWT30" s="77"/>
      <c r="AWU30" s="77"/>
      <c r="AWV30" s="77"/>
      <c r="AWW30" s="77"/>
      <c r="AWX30" s="77"/>
      <c r="AWY30" s="77"/>
      <c r="AWZ30" s="77"/>
      <c r="AXA30" s="77"/>
      <c r="AXB30" s="77"/>
      <c r="AXC30" s="77"/>
      <c r="AXD30" s="77"/>
      <c r="AXE30" s="77"/>
      <c r="AXF30" s="77"/>
      <c r="AXG30" s="77"/>
      <c r="AXH30" s="77"/>
      <c r="AXI30" s="77"/>
      <c r="AXJ30" s="77"/>
      <c r="AXK30" s="77"/>
      <c r="AXL30" s="77"/>
      <c r="AXM30" s="77"/>
      <c r="AXN30" s="77"/>
      <c r="AXO30" s="77"/>
      <c r="AXP30" s="77"/>
      <c r="AXQ30" s="77"/>
      <c r="AXR30" s="77"/>
      <c r="AXS30" s="77"/>
      <c r="AXT30" s="77"/>
      <c r="AXU30" s="77"/>
      <c r="AXV30" s="77"/>
      <c r="AXW30" s="77"/>
      <c r="AXX30" s="77"/>
      <c r="AXY30" s="77"/>
      <c r="AXZ30" s="77"/>
      <c r="AYA30" s="77"/>
      <c r="AYB30" s="77"/>
      <c r="AYC30" s="77"/>
      <c r="AYD30" s="77"/>
      <c r="AYE30" s="77"/>
      <c r="AYF30" s="77"/>
      <c r="AYG30" s="77"/>
      <c r="AYH30" s="77"/>
      <c r="AYI30" s="77"/>
      <c r="AYJ30" s="77"/>
      <c r="AYK30" s="77"/>
      <c r="AYL30" s="77"/>
      <c r="AYM30" s="77"/>
      <c r="AYN30" s="77"/>
      <c r="AYO30" s="77"/>
      <c r="AYP30" s="77"/>
      <c r="AYQ30" s="77"/>
      <c r="AYR30" s="77"/>
      <c r="AYS30" s="77"/>
      <c r="AYT30" s="77"/>
      <c r="AYU30" s="77"/>
      <c r="AYV30" s="77"/>
      <c r="AYW30" s="77"/>
      <c r="AYX30" s="77"/>
      <c r="AYY30" s="77"/>
      <c r="AYZ30" s="77"/>
      <c r="AZA30" s="77"/>
      <c r="AZB30" s="77"/>
      <c r="AZC30" s="77"/>
      <c r="AZD30" s="77"/>
      <c r="AZE30" s="77"/>
      <c r="AZF30" s="77"/>
      <c r="AZG30" s="77"/>
      <c r="AZH30" s="77"/>
      <c r="AZI30" s="77"/>
      <c r="AZJ30" s="77"/>
      <c r="AZK30" s="77"/>
      <c r="AZL30" s="77"/>
      <c r="AZM30" s="77"/>
      <c r="AZN30" s="77"/>
      <c r="AZO30" s="77"/>
      <c r="AZP30" s="77"/>
      <c r="AZQ30" s="77"/>
      <c r="AZR30" s="77"/>
      <c r="AZS30" s="77"/>
      <c r="AZT30" s="77"/>
      <c r="AZU30" s="77"/>
      <c r="AZV30" s="77"/>
      <c r="AZW30" s="77"/>
      <c r="AZX30" s="77"/>
      <c r="AZY30" s="77"/>
      <c r="AZZ30" s="77"/>
      <c r="BAA30" s="77"/>
      <c r="BAB30" s="77"/>
      <c r="BAC30" s="77"/>
      <c r="BAD30" s="77"/>
      <c r="BAE30" s="77"/>
      <c r="BAF30" s="77"/>
      <c r="BAG30" s="77"/>
      <c r="BAH30" s="77"/>
      <c r="BAI30" s="77"/>
      <c r="BAJ30" s="77"/>
      <c r="BAK30" s="77"/>
      <c r="BAL30" s="77"/>
      <c r="BAM30" s="77"/>
      <c r="BAN30" s="77"/>
      <c r="BAO30" s="77"/>
      <c r="BAP30" s="77"/>
      <c r="BAQ30" s="77"/>
      <c r="BAR30" s="77"/>
      <c r="BAS30" s="77"/>
      <c r="BAT30" s="77"/>
      <c r="BAU30" s="77"/>
      <c r="BAV30" s="77"/>
      <c r="BAW30" s="77"/>
      <c r="BAX30" s="77"/>
      <c r="BAY30" s="77"/>
      <c r="BAZ30" s="77"/>
      <c r="BBA30" s="77"/>
      <c r="BBB30" s="77"/>
      <c r="BBC30" s="77"/>
      <c r="BBD30" s="77"/>
      <c r="BBE30" s="77"/>
      <c r="BBF30" s="77"/>
      <c r="BBG30" s="77"/>
      <c r="BBH30" s="77"/>
      <c r="BBI30" s="77"/>
      <c r="BBJ30" s="77"/>
      <c r="BBK30" s="77"/>
      <c r="BBL30" s="77"/>
      <c r="BBM30" s="77"/>
      <c r="BBN30" s="77"/>
      <c r="BBO30" s="77"/>
      <c r="BBP30" s="77"/>
      <c r="BBQ30" s="77"/>
      <c r="BBR30" s="77"/>
      <c r="BBS30" s="77"/>
      <c r="BBT30" s="77"/>
      <c r="BBU30" s="77"/>
      <c r="BBV30" s="77"/>
      <c r="BBW30" s="77"/>
      <c r="BBX30" s="77"/>
      <c r="BBY30" s="77"/>
      <c r="BBZ30" s="77"/>
      <c r="BCA30" s="77"/>
      <c r="BCB30" s="77"/>
      <c r="BCC30" s="77"/>
      <c r="BCD30" s="77"/>
      <c r="BCE30" s="77"/>
      <c r="BCF30" s="77"/>
      <c r="BCG30" s="77"/>
      <c r="BCH30" s="77"/>
      <c r="BCI30" s="77"/>
      <c r="BCJ30" s="77"/>
      <c r="BCK30" s="77"/>
      <c r="BCL30" s="77"/>
      <c r="BCM30" s="77"/>
      <c r="BCN30" s="77"/>
      <c r="BCO30" s="77"/>
      <c r="BCP30" s="77"/>
      <c r="BCQ30" s="77"/>
      <c r="BCR30" s="77"/>
      <c r="BCS30" s="77"/>
      <c r="BCT30" s="77"/>
      <c r="BCU30" s="77"/>
      <c r="BCV30" s="77"/>
      <c r="BCW30" s="77"/>
      <c r="BCX30" s="77"/>
      <c r="BCY30" s="77"/>
      <c r="BCZ30" s="77"/>
      <c r="BDA30" s="77"/>
      <c r="BDB30" s="77"/>
      <c r="BDC30" s="77"/>
      <c r="BDD30" s="77"/>
      <c r="BDE30" s="77"/>
      <c r="BDF30" s="77"/>
      <c r="BDG30" s="77"/>
      <c r="BDH30" s="77"/>
      <c r="BDI30" s="77"/>
      <c r="BDJ30" s="77"/>
      <c r="BDK30" s="77"/>
      <c r="BDL30" s="77"/>
      <c r="BDM30" s="77"/>
      <c r="BDN30" s="77"/>
      <c r="BDO30" s="77"/>
      <c r="BDP30" s="77"/>
      <c r="BDQ30" s="77"/>
      <c r="BDR30" s="77"/>
      <c r="BDS30" s="77"/>
      <c r="BDT30" s="77"/>
      <c r="BDU30" s="77"/>
      <c r="BDV30" s="77"/>
      <c r="BDW30" s="77"/>
      <c r="BDX30" s="77"/>
      <c r="BDY30" s="77"/>
      <c r="BDZ30" s="77"/>
      <c r="BEA30" s="77"/>
      <c r="BEB30" s="77"/>
      <c r="BEC30" s="77"/>
      <c r="BED30" s="77"/>
      <c r="BEE30" s="77"/>
      <c r="BEF30" s="77"/>
      <c r="BEG30" s="77"/>
      <c r="BEH30" s="77"/>
      <c r="BEI30" s="77"/>
      <c r="BEJ30" s="77"/>
      <c r="BEK30" s="77"/>
      <c r="BEL30" s="77"/>
      <c r="BEM30" s="77"/>
      <c r="BEN30" s="77"/>
      <c r="BEO30" s="77"/>
      <c r="BEP30" s="77"/>
      <c r="BEQ30" s="77"/>
      <c r="BER30" s="77"/>
      <c r="BES30" s="77"/>
      <c r="BET30" s="77"/>
      <c r="BEU30" s="77"/>
      <c r="BEV30" s="77"/>
      <c r="BEW30" s="77"/>
      <c r="BEX30" s="77"/>
      <c r="BEY30" s="77"/>
      <c r="BEZ30" s="77"/>
      <c r="BFA30" s="77"/>
      <c r="BFB30" s="77"/>
      <c r="BFC30" s="77"/>
      <c r="BFD30" s="77"/>
      <c r="BFE30" s="77"/>
      <c r="BFF30" s="77"/>
      <c r="BFG30" s="77"/>
      <c r="BFH30" s="77"/>
      <c r="BFI30" s="77"/>
      <c r="BFJ30" s="77"/>
      <c r="BFK30" s="77"/>
      <c r="BFL30" s="77"/>
      <c r="BFM30" s="77"/>
      <c r="BFN30" s="77"/>
      <c r="BFO30" s="77"/>
      <c r="BFP30" s="77"/>
      <c r="BFQ30" s="77"/>
      <c r="BFR30" s="77"/>
      <c r="BFS30" s="77"/>
      <c r="BFT30" s="77"/>
      <c r="BFU30" s="77"/>
      <c r="BFV30" s="77"/>
      <c r="BFW30" s="77"/>
      <c r="BFX30" s="77"/>
      <c r="BFY30" s="77"/>
      <c r="BFZ30" s="77"/>
      <c r="BGA30" s="77"/>
      <c r="BGB30" s="77"/>
      <c r="BGC30" s="77"/>
      <c r="BGD30" s="77"/>
      <c r="BGE30" s="77"/>
      <c r="BGF30" s="77"/>
      <c r="BGG30" s="77"/>
      <c r="BGH30" s="77"/>
      <c r="BGI30" s="77"/>
      <c r="BGJ30" s="77"/>
      <c r="BGK30" s="77"/>
      <c r="BGL30" s="77"/>
      <c r="BGM30" s="77"/>
      <c r="BGN30" s="77"/>
      <c r="BGO30" s="77"/>
      <c r="BGP30" s="77"/>
      <c r="BGQ30" s="77"/>
      <c r="BGR30" s="77"/>
      <c r="BGS30" s="77"/>
      <c r="BGT30" s="77"/>
      <c r="BGU30" s="77"/>
      <c r="BGV30" s="77"/>
      <c r="BGW30" s="77"/>
      <c r="BGX30" s="77"/>
      <c r="BGY30" s="77"/>
      <c r="BGZ30" s="77"/>
      <c r="BHA30" s="77"/>
      <c r="BHB30" s="77"/>
      <c r="BHC30" s="77"/>
      <c r="BHD30" s="77"/>
      <c r="BHE30" s="77"/>
      <c r="BHF30" s="77"/>
      <c r="BHG30" s="77"/>
      <c r="BHH30" s="77"/>
      <c r="BHI30" s="77"/>
      <c r="BHJ30" s="77"/>
      <c r="BHK30" s="77"/>
      <c r="BHL30" s="77"/>
      <c r="BHM30" s="77"/>
      <c r="BHN30" s="77"/>
      <c r="BHO30" s="77"/>
      <c r="BHP30" s="77"/>
      <c r="BHQ30" s="77"/>
      <c r="BHR30" s="77"/>
      <c r="BHS30" s="77"/>
      <c r="BHT30" s="77"/>
      <c r="BHU30" s="77"/>
      <c r="BHV30" s="77"/>
      <c r="BHW30" s="77"/>
      <c r="BHX30" s="77"/>
      <c r="BHY30" s="77"/>
      <c r="BHZ30" s="77"/>
      <c r="BIA30" s="77"/>
      <c r="BIB30" s="77"/>
      <c r="BIC30" s="77"/>
      <c r="BID30" s="77"/>
      <c r="BIE30" s="77"/>
      <c r="BIF30" s="77"/>
      <c r="BIG30" s="77"/>
      <c r="BIH30" s="77"/>
      <c r="BII30" s="77"/>
      <c r="BIJ30" s="77"/>
      <c r="BIK30" s="77"/>
      <c r="BIL30" s="77"/>
      <c r="BIM30" s="77"/>
      <c r="BIN30" s="77"/>
      <c r="BIO30" s="77"/>
      <c r="BIP30" s="77"/>
      <c r="BIQ30" s="77"/>
      <c r="BIR30" s="77"/>
      <c r="BIS30" s="77"/>
      <c r="BIT30" s="77"/>
      <c r="BIU30" s="77"/>
      <c r="BIV30" s="77"/>
      <c r="BIW30" s="77"/>
      <c r="BIX30" s="77"/>
      <c r="BIY30" s="77"/>
      <c r="BIZ30" s="77"/>
      <c r="BJA30" s="77"/>
      <c r="BJB30" s="77"/>
      <c r="BJC30" s="77"/>
      <c r="BJD30" s="77"/>
      <c r="BJE30" s="77"/>
      <c r="BJF30" s="77"/>
      <c r="BJG30" s="77"/>
      <c r="BJH30" s="77"/>
      <c r="BJI30" s="77"/>
      <c r="BJJ30" s="77"/>
      <c r="BJK30" s="77"/>
      <c r="BJL30" s="77"/>
      <c r="BJM30" s="77"/>
      <c r="BJN30" s="77"/>
      <c r="BJO30" s="77"/>
      <c r="BJP30" s="77"/>
      <c r="BJQ30" s="77"/>
      <c r="BJR30" s="77"/>
      <c r="BJS30" s="77"/>
      <c r="BJT30" s="77"/>
      <c r="BJU30" s="77"/>
      <c r="BJV30" s="77"/>
      <c r="BJW30" s="77"/>
      <c r="BJX30" s="77"/>
      <c r="BJY30" s="77"/>
      <c r="BJZ30" s="77"/>
      <c r="BKA30" s="77"/>
      <c r="BKB30" s="77"/>
      <c r="BKC30" s="77"/>
      <c r="BKD30" s="77"/>
      <c r="BKE30" s="77"/>
      <c r="BKF30" s="77"/>
      <c r="BKG30" s="77"/>
      <c r="BKH30" s="77"/>
      <c r="BKI30" s="77"/>
      <c r="BKJ30" s="77"/>
      <c r="BKK30" s="77"/>
      <c r="BKL30" s="77"/>
      <c r="BKM30" s="77"/>
      <c r="BKN30" s="77"/>
      <c r="BKO30" s="77"/>
      <c r="BKP30" s="77"/>
      <c r="BKQ30" s="77"/>
      <c r="BKR30" s="77"/>
      <c r="BKS30" s="77"/>
      <c r="BKT30" s="77"/>
      <c r="BKU30" s="77"/>
      <c r="BKV30" s="77"/>
      <c r="BKW30" s="77"/>
      <c r="BKX30" s="77"/>
      <c r="BKY30" s="77"/>
      <c r="BKZ30" s="77"/>
      <c r="BLA30" s="77"/>
      <c r="BLB30" s="77"/>
      <c r="BLC30" s="77"/>
      <c r="BLD30" s="77"/>
      <c r="BLE30" s="77"/>
      <c r="BLF30" s="77"/>
      <c r="BLG30" s="77"/>
      <c r="BLH30" s="77"/>
      <c r="BLI30" s="77"/>
      <c r="BLJ30" s="77"/>
      <c r="BLK30" s="77"/>
      <c r="BLL30" s="77"/>
      <c r="BLM30" s="77"/>
      <c r="BLN30" s="77"/>
      <c r="BLO30" s="77"/>
      <c r="BLP30" s="77"/>
      <c r="BLQ30" s="77"/>
      <c r="BLR30" s="77"/>
      <c r="BLS30" s="77"/>
      <c r="BLT30" s="77"/>
      <c r="BLU30" s="77"/>
      <c r="BLV30" s="77"/>
      <c r="BLW30" s="77"/>
      <c r="BLX30" s="77"/>
      <c r="BLY30" s="77"/>
      <c r="BLZ30" s="77"/>
      <c r="BMA30" s="77"/>
      <c r="BMB30" s="77"/>
      <c r="BMC30" s="77"/>
      <c r="BMD30" s="77"/>
      <c r="BME30" s="77"/>
      <c r="BMF30" s="77"/>
      <c r="BMG30" s="77"/>
      <c r="BMH30" s="77"/>
      <c r="BMI30" s="77"/>
      <c r="BMJ30" s="77"/>
      <c r="BMK30" s="77"/>
      <c r="BML30" s="77"/>
      <c r="BMM30" s="77"/>
      <c r="BMN30" s="77"/>
      <c r="BMO30" s="77"/>
      <c r="BMP30" s="77"/>
      <c r="BMQ30" s="77"/>
      <c r="BMR30" s="77"/>
      <c r="BMS30" s="77"/>
      <c r="BMT30" s="77"/>
      <c r="BMU30" s="77"/>
      <c r="BMV30" s="77"/>
      <c r="BMW30" s="77"/>
      <c r="BMX30" s="77"/>
      <c r="BMY30" s="77"/>
      <c r="BMZ30" s="77"/>
      <c r="BNA30" s="77"/>
      <c r="BNB30" s="77"/>
      <c r="BNC30" s="77"/>
      <c r="BND30" s="77"/>
      <c r="BNE30" s="77"/>
      <c r="BNF30" s="77"/>
      <c r="BNG30" s="77"/>
      <c r="BNH30" s="77"/>
      <c r="BNI30" s="77"/>
      <c r="BNJ30" s="77"/>
      <c r="BNK30" s="77"/>
      <c r="BNL30" s="77"/>
      <c r="BNM30" s="77"/>
      <c r="BNN30" s="77"/>
      <c r="BNO30" s="77"/>
      <c r="BNP30" s="77"/>
      <c r="BNQ30" s="77"/>
      <c r="BNR30" s="77"/>
      <c r="BNS30" s="77"/>
      <c r="BNT30" s="77"/>
      <c r="BNU30" s="77"/>
      <c r="BNV30" s="77"/>
      <c r="BNW30" s="77"/>
      <c r="BNX30" s="77"/>
      <c r="BNY30" s="77"/>
      <c r="BNZ30" s="77"/>
      <c r="BOA30" s="77"/>
      <c r="BOB30" s="77"/>
      <c r="BOC30" s="77"/>
      <c r="BOD30" s="77"/>
      <c r="BOE30" s="77"/>
      <c r="BOF30" s="77"/>
      <c r="BOG30" s="77"/>
      <c r="BOH30" s="77"/>
      <c r="BOI30" s="77"/>
      <c r="BOJ30" s="77"/>
      <c r="BOK30" s="77"/>
      <c r="BOL30" s="77"/>
      <c r="BOM30" s="77"/>
      <c r="BON30" s="77"/>
      <c r="BOO30" s="77"/>
      <c r="BOP30" s="77"/>
      <c r="BOQ30" s="77"/>
      <c r="BOR30" s="77"/>
      <c r="BOS30" s="77"/>
      <c r="BOT30" s="77"/>
      <c r="BOU30" s="77"/>
      <c r="BOV30" s="77"/>
      <c r="BOW30" s="77"/>
      <c r="BOX30" s="77"/>
      <c r="BOY30" s="77"/>
      <c r="BOZ30" s="77"/>
      <c r="BPA30" s="77"/>
      <c r="BPB30" s="77"/>
      <c r="BPC30" s="77"/>
      <c r="BPD30" s="77"/>
      <c r="BPE30" s="77"/>
      <c r="BPF30" s="77"/>
      <c r="BPG30" s="77"/>
      <c r="BPH30" s="77"/>
      <c r="BPI30" s="77"/>
      <c r="BPJ30" s="77"/>
      <c r="BPK30" s="77"/>
      <c r="BPL30" s="77"/>
      <c r="BPM30" s="77"/>
      <c r="BPN30" s="77"/>
      <c r="BPO30" s="77"/>
      <c r="BPP30" s="77"/>
      <c r="BPQ30" s="77"/>
      <c r="BPR30" s="77"/>
      <c r="BPS30" s="77"/>
      <c r="BPT30" s="77"/>
      <c r="BPU30" s="77"/>
      <c r="BPV30" s="77"/>
      <c r="BPW30" s="77"/>
      <c r="BPX30" s="77"/>
      <c r="BPY30" s="77"/>
      <c r="BPZ30" s="77"/>
      <c r="BQA30" s="77"/>
      <c r="BQB30" s="77"/>
      <c r="BQC30" s="77"/>
      <c r="BQD30" s="77"/>
      <c r="BQE30" s="77"/>
      <c r="BQF30" s="77"/>
      <c r="BQG30" s="77"/>
      <c r="BQH30" s="77"/>
      <c r="BQI30" s="77"/>
      <c r="BQJ30" s="77"/>
      <c r="BQK30" s="77"/>
      <c r="BQL30" s="77"/>
      <c r="BQM30" s="77"/>
      <c r="BQN30" s="77"/>
      <c r="BQO30" s="77"/>
      <c r="BQP30" s="77"/>
      <c r="BQQ30" s="77"/>
      <c r="BQR30" s="77"/>
      <c r="BQS30" s="77"/>
      <c r="BQT30" s="77"/>
      <c r="BQU30" s="77"/>
      <c r="BQV30" s="77"/>
      <c r="BQW30" s="77"/>
      <c r="BQX30" s="77"/>
      <c r="BQY30" s="77"/>
      <c r="BQZ30" s="77"/>
      <c r="BRA30" s="77"/>
      <c r="BRB30" s="77"/>
      <c r="BRC30" s="77"/>
      <c r="BRD30" s="77"/>
      <c r="BRE30" s="77"/>
      <c r="BRF30" s="77"/>
      <c r="BRG30" s="77"/>
      <c r="BRH30" s="77"/>
      <c r="BRI30" s="77"/>
      <c r="BRJ30" s="77"/>
      <c r="BRK30" s="77"/>
      <c r="BRL30" s="77"/>
      <c r="BRM30" s="77"/>
      <c r="BRN30" s="77"/>
      <c r="BRO30" s="77"/>
      <c r="BRP30" s="77"/>
      <c r="BRQ30" s="77"/>
      <c r="BRR30" s="77"/>
      <c r="BRS30" s="77"/>
      <c r="BRT30" s="77"/>
      <c r="BRU30" s="77"/>
      <c r="BRV30" s="77"/>
      <c r="BRW30" s="77"/>
      <c r="BRX30" s="77"/>
      <c r="BRY30" s="77"/>
      <c r="BRZ30" s="77"/>
      <c r="BSA30" s="77"/>
      <c r="BSB30" s="77"/>
      <c r="BSC30" s="77"/>
      <c r="BSD30" s="77"/>
      <c r="BSE30" s="77"/>
      <c r="BSF30" s="77"/>
      <c r="BSG30" s="77"/>
      <c r="BSH30" s="77"/>
      <c r="BSI30" s="77"/>
      <c r="BSJ30" s="77"/>
      <c r="BSK30" s="77"/>
      <c r="BSL30" s="77"/>
      <c r="BSM30" s="77"/>
      <c r="BSN30" s="77"/>
      <c r="BSO30" s="77"/>
      <c r="BSP30" s="77"/>
      <c r="BSQ30" s="77"/>
      <c r="BSR30" s="77"/>
      <c r="BSS30" s="77"/>
      <c r="BST30" s="77"/>
      <c r="BSU30" s="77"/>
      <c r="BSV30" s="77"/>
      <c r="BSW30" s="77"/>
      <c r="BSX30" s="77"/>
      <c r="BSY30" s="77"/>
      <c r="BSZ30" s="77"/>
      <c r="BTA30" s="77"/>
      <c r="BTB30" s="77"/>
      <c r="BTC30" s="77"/>
      <c r="BTD30" s="77"/>
      <c r="BTE30" s="77"/>
      <c r="BTF30" s="77"/>
      <c r="BTG30" s="77"/>
      <c r="BTH30" s="77"/>
      <c r="BTI30" s="77"/>
      <c r="BTJ30" s="77"/>
      <c r="BTK30" s="77"/>
      <c r="BTL30" s="77"/>
      <c r="BTM30" s="77"/>
      <c r="BTN30" s="77"/>
      <c r="BTO30" s="77"/>
      <c r="BTP30" s="77"/>
      <c r="BTQ30" s="77"/>
      <c r="BTR30" s="77"/>
      <c r="BTS30" s="77"/>
      <c r="BTT30" s="77"/>
      <c r="BTU30" s="77"/>
      <c r="BTV30" s="77"/>
      <c r="BTW30" s="77"/>
      <c r="BTX30" s="77"/>
      <c r="BTY30" s="77"/>
      <c r="BTZ30" s="77"/>
      <c r="BUA30" s="77"/>
      <c r="BUB30" s="77"/>
      <c r="BUC30" s="77"/>
      <c r="BUD30" s="77"/>
      <c r="BUE30" s="77"/>
      <c r="BUF30" s="77"/>
      <c r="BUG30" s="77"/>
      <c r="BUH30" s="77"/>
      <c r="BUI30" s="77"/>
      <c r="BUJ30" s="77"/>
      <c r="BUK30" s="77"/>
      <c r="BUL30" s="77"/>
      <c r="BUM30" s="77"/>
      <c r="BUN30" s="77"/>
      <c r="BUO30" s="77"/>
      <c r="BUP30" s="77"/>
      <c r="BUQ30" s="77"/>
      <c r="BUR30" s="77"/>
      <c r="BUS30" s="77"/>
      <c r="BUT30" s="77"/>
      <c r="BUU30" s="77"/>
      <c r="BUV30" s="77"/>
      <c r="BUW30" s="77"/>
      <c r="BUX30" s="77"/>
      <c r="BUY30" s="77"/>
      <c r="BUZ30" s="77"/>
      <c r="BVA30" s="77"/>
      <c r="BVB30" s="77"/>
      <c r="BVC30" s="77"/>
      <c r="BVD30" s="77"/>
      <c r="BVE30" s="77"/>
      <c r="BVF30" s="77"/>
      <c r="BVG30" s="77"/>
      <c r="BVH30" s="77"/>
      <c r="BVI30" s="77"/>
      <c r="BVJ30" s="77"/>
      <c r="BVK30" s="77"/>
      <c r="BVL30" s="77"/>
      <c r="BVM30" s="77"/>
      <c r="BVN30" s="77"/>
      <c r="BVO30" s="77"/>
      <c r="BVP30" s="77"/>
      <c r="BVQ30" s="77"/>
      <c r="BVR30" s="77"/>
      <c r="BVS30" s="77"/>
      <c r="BVT30" s="77"/>
      <c r="BVU30" s="77"/>
      <c r="BVV30" s="77"/>
      <c r="BVW30" s="77"/>
      <c r="BVX30" s="77"/>
      <c r="BVY30" s="77"/>
      <c r="BVZ30" s="77"/>
      <c r="BWA30" s="77"/>
      <c r="BWB30" s="77"/>
      <c r="BWC30" s="77"/>
      <c r="BWD30" s="77"/>
      <c r="BWE30" s="77"/>
      <c r="BWF30" s="77"/>
      <c r="BWG30" s="77"/>
      <c r="BWH30" s="77"/>
      <c r="BWI30" s="77"/>
      <c r="BWJ30" s="77"/>
      <c r="BWK30" s="77"/>
      <c r="BWL30" s="77"/>
      <c r="BWM30" s="77"/>
      <c r="BWN30" s="77"/>
      <c r="BWO30" s="77"/>
      <c r="BWP30" s="77"/>
      <c r="BWQ30" s="77"/>
      <c r="BWR30" s="77"/>
      <c r="BWS30" s="77"/>
      <c r="BWT30" s="77"/>
      <c r="BWU30" s="77"/>
      <c r="BWV30" s="77"/>
      <c r="BWW30" s="77"/>
      <c r="BWX30" s="77"/>
      <c r="BWY30" s="77"/>
      <c r="BWZ30" s="77"/>
      <c r="BXA30" s="77"/>
      <c r="BXB30" s="77"/>
      <c r="BXC30" s="77"/>
      <c r="BXD30" s="77"/>
      <c r="BXE30" s="77"/>
      <c r="BXF30" s="77"/>
      <c r="BXG30" s="77"/>
      <c r="BXH30" s="77"/>
      <c r="BXI30" s="77"/>
      <c r="BXJ30" s="77"/>
      <c r="BXK30" s="77"/>
      <c r="BXL30" s="77"/>
      <c r="BXM30" s="77"/>
      <c r="BXN30" s="77"/>
      <c r="BXO30" s="77"/>
      <c r="BXP30" s="77"/>
      <c r="BXQ30" s="77"/>
      <c r="BXR30" s="77"/>
      <c r="BXS30" s="77"/>
      <c r="BXT30" s="77"/>
      <c r="BXU30" s="77"/>
      <c r="BXV30" s="77"/>
      <c r="BXW30" s="77"/>
      <c r="BXX30" s="77"/>
      <c r="BXY30" s="77"/>
      <c r="BXZ30" s="77"/>
      <c r="BYA30" s="77"/>
      <c r="BYB30" s="77"/>
      <c r="BYC30" s="77"/>
      <c r="BYD30" s="77"/>
      <c r="BYE30" s="77"/>
      <c r="BYF30" s="77"/>
      <c r="BYG30" s="77"/>
      <c r="BYH30" s="77"/>
      <c r="BYI30" s="77"/>
      <c r="BYJ30" s="77"/>
      <c r="BYK30" s="77"/>
      <c r="BYL30" s="77"/>
      <c r="BYM30" s="77"/>
      <c r="BYN30" s="77"/>
      <c r="BYO30" s="77"/>
      <c r="BYP30" s="77"/>
      <c r="BYQ30" s="77"/>
      <c r="BYR30" s="77"/>
      <c r="BYS30" s="77"/>
      <c r="BYT30" s="77"/>
      <c r="BYU30" s="77"/>
      <c r="BYV30" s="77"/>
      <c r="BYW30" s="77"/>
      <c r="BYX30" s="77"/>
      <c r="BYY30" s="77"/>
      <c r="BYZ30" s="77"/>
      <c r="BZA30" s="77"/>
      <c r="BZB30" s="77"/>
      <c r="BZC30" s="77"/>
      <c r="BZD30" s="77"/>
      <c r="BZE30" s="77"/>
      <c r="BZF30" s="77"/>
      <c r="BZG30" s="77"/>
      <c r="BZH30" s="77"/>
      <c r="BZI30" s="77"/>
      <c r="BZJ30" s="77"/>
      <c r="BZK30" s="77"/>
      <c r="BZL30" s="77"/>
      <c r="BZM30" s="77"/>
      <c r="BZN30" s="77"/>
      <c r="BZO30" s="77"/>
      <c r="BZP30" s="77"/>
      <c r="BZQ30" s="77"/>
      <c r="BZR30" s="77"/>
      <c r="BZS30" s="77"/>
      <c r="BZT30" s="77"/>
      <c r="BZU30" s="77"/>
      <c r="BZV30" s="77"/>
      <c r="BZW30" s="77"/>
      <c r="BZX30" s="77"/>
      <c r="BZY30" s="77"/>
      <c r="BZZ30" s="77"/>
      <c r="CAA30" s="77"/>
      <c r="CAB30" s="77"/>
      <c r="CAC30" s="77"/>
      <c r="CAD30" s="77"/>
      <c r="CAE30" s="77"/>
      <c r="CAF30" s="77"/>
      <c r="CAG30" s="77"/>
      <c r="CAH30" s="77"/>
      <c r="CAI30" s="77"/>
      <c r="CAJ30" s="77"/>
      <c r="CAK30" s="77"/>
      <c r="CAL30" s="77"/>
      <c r="CAM30" s="77"/>
      <c r="CAN30" s="77"/>
      <c r="CAO30" s="77"/>
      <c r="CAP30" s="77"/>
      <c r="CAQ30" s="77"/>
      <c r="CAR30" s="77"/>
      <c r="CAS30" s="77"/>
      <c r="CAT30" s="77"/>
      <c r="CAU30" s="77"/>
      <c r="CAV30" s="77"/>
      <c r="CAW30" s="77"/>
      <c r="CAX30" s="77"/>
      <c r="CAY30" s="77"/>
      <c r="CAZ30" s="77"/>
      <c r="CBA30" s="77"/>
      <c r="CBB30" s="77"/>
      <c r="CBC30" s="77"/>
      <c r="CBD30" s="77"/>
      <c r="CBE30" s="77"/>
      <c r="CBF30" s="77"/>
      <c r="CBG30" s="77"/>
      <c r="CBH30" s="77"/>
      <c r="CBI30" s="77"/>
      <c r="CBJ30" s="77"/>
      <c r="CBK30" s="77"/>
      <c r="CBL30" s="77"/>
      <c r="CBM30" s="77"/>
      <c r="CBN30" s="77"/>
      <c r="CBO30" s="77"/>
      <c r="CBP30" s="77"/>
      <c r="CBQ30" s="77"/>
      <c r="CBR30" s="77"/>
      <c r="CBS30" s="77"/>
      <c r="CBT30" s="77"/>
      <c r="CBU30" s="77"/>
      <c r="CBV30" s="77"/>
      <c r="CBW30" s="77"/>
      <c r="CBX30" s="77"/>
      <c r="CBY30" s="77"/>
      <c r="CBZ30" s="77"/>
      <c r="CCA30" s="77"/>
      <c r="CCB30" s="77"/>
      <c r="CCC30" s="77"/>
      <c r="CCD30" s="77"/>
      <c r="CCE30" s="77"/>
      <c r="CCF30" s="77"/>
      <c r="CCG30" s="77"/>
      <c r="CCH30" s="77"/>
      <c r="CCI30" s="77"/>
      <c r="CCJ30" s="77"/>
      <c r="CCK30" s="77"/>
      <c r="CCL30" s="77"/>
      <c r="CCM30" s="77"/>
      <c r="CCN30" s="77"/>
      <c r="CCO30" s="77"/>
      <c r="CCP30" s="77"/>
      <c r="CCQ30" s="77"/>
      <c r="CCR30" s="77"/>
      <c r="CCS30" s="77"/>
      <c r="CCT30" s="77"/>
      <c r="CCU30" s="77"/>
      <c r="CCV30" s="77"/>
      <c r="CCW30" s="77"/>
      <c r="CCX30" s="77"/>
      <c r="CCY30" s="77"/>
      <c r="CCZ30" s="77"/>
      <c r="CDA30" s="77"/>
      <c r="CDB30" s="77"/>
      <c r="CDC30" s="77"/>
      <c r="CDD30" s="77"/>
      <c r="CDE30" s="77"/>
      <c r="CDF30" s="77"/>
      <c r="CDG30" s="77"/>
      <c r="CDH30" s="77"/>
      <c r="CDI30" s="77"/>
      <c r="CDJ30" s="77"/>
      <c r="CDK30" s="77"/>
      <c r="CDL30" s="77"/>
      <c r="CDM30" s="77"/>
      <c r="CDN30" s="77"/>
      <c r="CDO30" s="77"/>
      <c r="CDP30" s="77"/>
      <c r="CDQ30" s="77"/>
      <c r="CDR30" s="77"/>
      <c r="CDS30" s="77"/>
      <c r="CDT30" s="77"/>
      <c r="CDU30" s="77"/>
      <c r="CDV30" s="77"/>
      <c r="CDW30" s="77"/>
      <c r="CDX30" s="77"/>
      <c r="CDY30" s="77"/>
      <c r="CDZ30" s="77"/>
      <c r="CEA30" s="77"/>
      <c r="CEB30" s="77"/>
      <c r="CEC30" s="77"/>
      <c r="CED30" s="77"/>
      <c r="CEE30" s="77"/>
      <c r="CEF30" s="77"/>
      <c r="CEG30" s="77"/>
      <c r="CEH30" s="77"/>
      <c r="CEI30" s="77"/>
      <c r="CEJ30" s="77"/>
      <c r="CEK30" s="77"/>
      <c r="CEL30" s="77"/>
      <c r="CEM30" s="77"/>
      <c r="CEN30" s="77"/>
      <c r="CEO30" s="77"/>
      <c r="CEP30" s="77"/>
      <c r="CEQ30" s="77"/>
      <c r="CER30" s="77"/>
      <c r="CES30" s="77"/>
      <c r="CET30" s="77"/>
      <c r="CEU30" s="77"/>
      <c r="CEV30" s="77"/>
      <c r="CEW30" s="77"/>
      <c r="CEX30" s="77"/>
      <c r="CEY30" s="77"/>
      <c r="CEZ30" s="77"/>
      <c r="CFA30" s="77"/>
      <c r="CFB30" s="77"/>
      <c r="CFC30" s="77"/>
      <c r="CFD30" s="77"/>
      <c r="CFE30" s="77"/>
      <c r="CFF30" s="77"/>
      <c r="CFG30" s="77"/>
      <c r="CFH30" s="77"/>
      <c r="CFI30" s="77"/>
      <c r="CFJ30" s="77"/>
      <c r="CFK30" s="77"/>
      <c r="CFL30" s="77"/>
      <c r="CFM30" s="77"/>
      <c r="CFN30" s="77"/>
      <c r="CFO30" s="77"/>
      <c r="CFP30" s="77"/>
      <c r="CFQ30" s="77"/>
      <c r="CFR30" s="77"/>
      <c r="CFS30" s="77"/>
      <c r="CFT30" s="77"/>
      <c r="CFU30" s="77"/>
      <c r="CFV30" s="77"/>
      <c r="CFW30" s="77"/>
      <c r="CFX30" s="77"/>
      <c r="CFY30" s="77"/>
      <c r="CFZ30" s="77"/>
      <c r="CGA30" s="77"/>
      <c r="CGB30" s="77"/>
      <c r="CGC30" s="77"/>
      <c r="CGD30" s="77"/>
      <c r="CGE30" s="77"/>
      <c r="CGF30" s="77"/>
      <c r="CGG30" s="77"/>
      <c r="CGH30" s="77"/>
      <c r="CGI30" s="77"/>
      <c r="CGJ30" s="77"/>
      <c r="CGK30" s="77"/>
      <c r="CGL30" s="77"/>
      <c r="CGM30" s="77"/>
      <c r="CGN30" s="77"/>
      <c r="CGO30" s="77"/>
      <c r="CGP30" s="77"/>
      <c r="CGQ30" s="77"/>
      <c r="CGR30" s="77"/>
      <c r="CGS30" s="77"/>
      <c r="CGT30" s="77"/>
      <c r="CGU30" s="77"/>
      <c r="CGV30" s="77"/>
      <c r="CGW30" s="77"/>
      <c r="CGX30" s="77"/>
      <c r="CGY30" s="77"/>
      <c r="CGZ30" s="77"/>
      <c r="CHA30" s="77"/>
      <c r="CHB30" s="77"/>
      <c r="CHC30" s="77"/>
      <c r="CHD30" s="77"/>
      <c r="CHE30" s="77"/>
      <c r="CHF30" s="77"/>
      <c r="CHG30" s="77"/>
      <c r="CHH30" s="77"/>
      <c r="CHI30" s="77"/>
      <c r="CHJ30" s="77"/>
      <c r="CHK30" s="77"/>
      <c r="CHL30" s="77"/>
      <c r="CHM30" s="77"/>
      <c r="CHN30" s="77"/>
      <c r="CHO30" s="77"/>
      <c r="CHP30" s="77"/>
      <c r="CHQ30" s="77"/>
      <c r="CHR30" s="77"/>
      <c r="CHS30" s="77"/>
      <c r="CHT30" s="77"/>
      <c r="CHU30" s="77"/>
      <c r="CHV30" s="77"/>
      <c r="CHW30" s="77"/>
      <c r="CHX30" s="77"/>
      <c r="CHY30" s="77"/>
      <c r="CHZ30" s="77"/>
      <c r="CIA30" s="77"/>
      <c r="CIB30" s="77"/>
      <c r="CIC30" s="77"/>
      <c r="CID30" s="77"/>
      <c r="CIE30" s="77"/>
      <c r="CIF30" s="77"/>
      <c r="CIG30" s="77"/>
      <c r="CIH30" s="77"/>
      <c r="CII30" s="77"/>
      <c r="CIJ30" s="77"/>
      <c r="CIK30" s="77"/>
      <c r="CIL30" s="77"/>
      <c r="CIM30" s="77"/>
      <c r="CIN30" s="77"/>
      <c r="CIO30" s="77"/>
      <c r="CIP30" s="77"/>
      <c r="CIQ30" s="77"/>
      <c r="CIR30" s="77"/>
      <c r="CIS30" s="77"/>
      <c r="CIT30" s="77"/>
      <c r="CIU30" s="77"/>
      <c r="CIV30" s="77"/>
      <c r="CIW30" s="77"/>
      <c r="CIX30" s="77"/>
      <c r="CIY30" s="77"/>
      <c r="CIZ30" s="77"/>
      <c r="CJA30" s="77"/>
      <c r="CJB30" s="77"/>
      <c r="CJC30" s="77"/>
      <c r="CJD30" s="77"/>
      <c r="CJE30" s="77"/>
      <c r="CJF30" s="77"/>
      <c r="CJG30" s="77"/>
      <c r="CJH30" s="77"/>
      <c r="CJI30" s="77"/>
      <c r="CJJ30" s="77"/>
      <c r="CJK30" s="77"/>
      <c r="CJL30" s="77"/>
      <c r="CJM30" s="77"/>
      <c r="CJN30" s="77"/>
      <c r="CJO30" s="77"/>
      <c r="CJP30" s="77"/>
      <c r="CJQ30" s="77"/>
      <c r="CJR30" s="77"/>
      <c r="CJS30" s="77"/>
      <c r="CJT30" s="77"/>
      <c r="CJU30" s="77"/>
      <c r="CJV30" s="77"/>
      <c r="CJW30" s="77"/>
      <c r="CJX30" s="77"/>
      <c r="CJY30" s="77"/>
      <c r="CJZ30" s="77"/>
      <c r="CKA30" s="77"/>
      <c r="CKB30" s="77"/>
      <c r="CKC30" s="77"/>
      <c r="CKD30" s="77"/>
      <c r="CKE30" s="77"/>
      <c r="CKF30" s="77"/>
      <c r="CKG30" s="77"/>
      <c r="CKH30" s="77"/>
      <c r="CKI30" s="77"/>
      <c r="CKJ30" s="77"/>
      <c r="CKK30" s="77"/>
      <c r="CKL30" s="77"/>
      <c r="CKM30" s="77"/>
      <c r="CKN30" s="77"/>
      <c r="CKO30" s="77"/>
      <c r="CKP30" s="77"/>
      <c r="CKQ30" s="77"/>
      <c r="CKR30" s="77"/>
      <c r="CKS30" s="77"/>
      <c r="CKT30" s="77"/>
      <c r="CKU30" s="77"/>
      <c r="CKV30" s="77"/>
      <c r="CKW30" s="77"/>
      <c r="CKX30" s="77"/>
      <c r="CKY30" s="77"/>
      <c r="CKZ30" s="77"/>
      <c r="CLA30" s="77"/>
      <c r="CLB30" s="77"/>
      <c r="CLC30" s="77"/>
      <c r="CLD30" s="77"/>
      <c r="CLE30" s="77"/>
      <c r="CLF30" s="77"/>
      <c r="CLG30" s="77"/>
      <c r="CLH30" s="77"/>
      <c r="CLI30" s="77"/>
      <c r="CLJ30" s="77"/>
      <c r="CLK30" s="77"/>
      <c r="CLL30" s="77"/>
      <c r="CLM30" s="77"/>
      <c r="CLN30" s="77"/>
      <c r="CLO30" s="77"/>
      <c r="CLP30" s="77"/>
      <c r="CLQ30" s="77"/>
      <c r="CLR30" s="77"/>
      <c r="CLS30" s="77"/>
      <c r="CLT30" s="77"/>
      <c r="CLU30" s="77"/>
      <c r="CLV30" s="77"/>
      <c r="CLW30" s="77"/>
      <c r="CLX30" s="77"/>
      <c r="CLY30" s="77"/>
      <c r="CLZ30" s="77"/>
      <c r="CMA30" s="77"/>
      <c r="CMB30" s="77"/>
      <c r="CMC30" s="77"/>
      <c r="CMD30" s="77"/>
      <c r="CME30" s="77"/>
      <c r="CMF30" s="77"/>
      <c r="CMG30" s="77"/>
      <c r="CMH30" s="77"/>
      <c r="CMI30" s="77"/>
      <c r="CMJ30" s="77"/>
      <c r="CMK30" s="77"/>
      <c r="CML30" s="77"/>
      <c r="CMM30" s="77"/>
      <c r="CMN30" s="77"/>
      <c r="CMO30" s="77"/>
      <c r="CMP30" s="77"/>
      <c r="CMQ30" s="77"/>
      <c r="CMR30" s="77"/>
      <c r="CMS30" s="77"/>
      <c r="CMT30" s="77"/>
      <c r="CMU30" s="77"/>
      <c r="CMV30" s="77"/>
      <c r="CMW30" s="77"/>
      <c r="CMX30" s="77"/>
      <c r="CMY30" s="77"/>
      <c r="CMZ30" s="77"/>
      <c r="CNA30" s="77"/>
      <c r="CNB30" s="77"/>
      <c r="CNC30" s="77"/>
      <c r="CND30" s="77"/>
      <c r="CNE30" s="77"/>
      <c r="CNF30" s="77"/>
      <c r="CNG30" s="77"/>
      <c r="CNH30" s="77"/>
      <c r="CNI30" s="77"/>
      <c r="CNJ30" s="77"/>
      <c r="CNK30" s="77"/>
      <c r="CNL30" s="77"/>
      <c r="CNM30" s="77"/>
      <c r="CNN30" s="77"/>
      <c r="CNO30" s="77"/>
      <c r="CNP30" s="77"/>
      <c r="CNQ30" s="77"/>
      <c r="CNR30" s="77"/>
      <c r="CNS30" s="77"/>
      <c r="CNT30" s="77"/>
      <c r="CNU30" s="77"/>
      <c r="CNV30" s="77"/>
      <c r="CNW30" s="77"/>
      <c r="CNX30" s="77"/>
      <c r="CNY30" s="77"/>
      <c r="CNZ30" s="77"/>
      <c r="COA30" s="77"/>
      <c r="COB30" s="77"/>
      <c r="COC30" s="77"/>
      <c r="COD30" s="77"/>
      <c r="COE30" s="77"/>
      <c r="COF30" s="77"/>
      <c r="COG30" s="77"/>
      <c r="COH30" s="77"/>
      <c r="COI30" s="77"/>
      <c r="COJ30" s="77"/>
      <c r="COK30" s="77"/>
      <c r="COL30" s="77"/>
      <c r="COM30" s="77"/>
      <c r="CON30" s="77"/>
      <c r="COO30" s="77"/>
      <c r="COP30" s="77"/>
      <c r="COQ30" s="77"/>
      <c r="COR30" s="77"/>
      <c r="COS30" s="77"/>
      <c r="COT30" s="77"/>
      <c r="COU30" s="77"/>
      <c r="COV30" s="77"/>
      <c r="COW30" s="77"/>
      <c r="COX30" s="77"/>
      <c r="COY30" s="77"/>
      <c r="COZ30" s="77"/>
      <c r="CPA30" s="77"/>
      <c r="CPB30" s="77"/>
      <c r="CPC30" s="77"/>
      <c r="CPD30" s="77"/>
      <c r="CPE30" s="77"/>
      <c r="CPF30" s="77"/>
      <c r="CPG30" s="77"/>
      <c r="CPH30" s="77"/>
      <c r="CPI30" s="77"/>
      <c r="CPJ30" s="77"/>
      <c r="CPK30" s="77"/>
      <c r="CPL30" s="77"/>
      <c r="CPM30" s="77"/>
      <c r="CPN30" s="77"/>
      <c r="CPO30" s="77"/>
      <c r="CPP30" s="77"/>
      <c r="CPQ30" s="77"/>
      <c r="CPR30" s="77"/>
      <c r="CPS30" s="77"/>
      <c r="CPT30" s="77"/>
      <c r="CPU30" s="77"/>
      <c r="CPV30" s="77"/>
      <c r="CPW30" s="77"/>
      <c r="CPX30" s="77"/>
      <c r="CPY30" s="77"/>
      <c r="CPZ30" s="77"/>
      <c r="CQA30" s="77"/>
      <c r="CQB30" s="77"/>
      <c r="CQC30" s="77"/>
      <c r="CQD30" s="77"/>
      <c r="CQE30" s="77"/>
      <c r="CQF30" s="77"/>
      <c r="CQG30" s="77"/>
      <c r="CQH30" s="77"/>
      <c r="CQI30" s="77"/>
      <c r="CQJ30" s="77"/>
      <c r="CQK30" s="77"/>
      <c r="CQL30" s="77"/>
      <c r="CQM30" s="77"/>
      <c r="CQN30" s="77"/>
      <c r="CQO30" s="77"/>
      <c r="CQP30" s="77"/>
      <c r="CQQ30" s="77"/>
      <c r="CQR30" s="77"/>
      <c r="CQS30" s="77"/>
      <c r="CQT30" s="77"/>
      <c r="CQU30" s="77"/>
      <c r="CQV30" s="77"/>
      <c r="CQW30" s="77"/>
      <c r="CQX30" s="77"/>
      <c r="CQY30" s="77"/>
      <c r="CQZ30" s="77"/>
      <c r="CRA30" s="77"/>
      <c r="CRB30" s="77"/>
      <c r="CRC30" s="77"/>
      <c r="CRD30" s="77"/>
      <c r="CRE30" s="77"/>
      <c r="CRF30" s="77"/>
      <c r="CRG30" s="77"/>
      <c r="CRH30" s="77"/>
      <c r="CRI30" s="77"/>
      <c r="CRJ30" s="77"/>
      <c r="CRK30" s="77"/>
      <c r="CRL30" s="77"/>
      <c r="CRM30" s="77"/>
      <c r="CRN30" s="77"/>
      <c r="CRO30" s="77"/>
      <c r="CRP30" s="77"/>
      <c r="CRQ30" s="77"/>
      <c r="CRR30" s="77"/>
      <c r="CRS30" s="77"/>
      <c r="CRT30" s="77"/>
      <c r="CRU30" s="77"/>
      <c r="CRV30" s="77"/>
      <c r="CRW30" s="77"/>
      <c r="CRX30" s="77"/>
      <c r="CRY30" s="77"/>
      <c r="CRZ30" s="77"/>
      <c r="CSA30" s="77"/>
      <c r="CSB30" s="77"/>
      <c r="CSC30" s="77"/>
      <c r="CSD30" s="77"/>
      <c r="CSE30" s="77"/>
      <c r="CSF30" s="77"/>
      <c r="CSG30" s="77"/>
      <c r="CSH30" s="77"/>
      <c r="CSI30" s="77"/>
      <c r="CSJ30" s="77"/>
      <c r="CSK30" s="77"/>
      <c r="CSL30" s="77"/>
      <c r="CSM30" s="77"/>
      <c r="CSN30" s="77"/>
      <c r="CSO30" s="77"/>
      <c r="CSP30" s="77"/>
      <c r="CSQ30" s="77"/>
      <c r="CSR30" s="77"/>
      <c r="CSS30" s="77"/>
      <c r="CST30" s="77"/>
      <c r="CSU30" s="77"/>
      <c r="CSV30" s="77"/>
      <c r="CSW30" s="77"/>
      <c r="CSX30" s="77"/>
      <c r="CSY30" s="77"/>
      <c r="CSZ30" s="77"/>
      <c r="CTA30" s="77"/>
      <c r="CTB30" s="77"/>
      <c r="CTC30" s="77"/>
      <c r="CTD30" s="77"/>
      <c r="CTE30" s="77"/>
      <c r="CTF30" s="77"/>
      <c r="CTG30" s="77"/>
      <c r="CTH30" s="77"/>
      <c r="CTI30" s="77"/>
      <c r="CTJ30" s="77"/>
      <c r="CTK30" s="77"/>
      <c r="CTL30" s="77"/>
      <c r="CTM30" s="77"/>
      <c r="CTN30" s="77"/>
      <c r="CTO30" s="77"/>
      <c r="CTP30" s="77"/>
      <c r="CTQ30" s="77"/>
      <c r="CTR30" s="77"/>
      <c r="CTS30" s="77"/>
      <c r="CTT30" s="77"/>
      <c r="CTU30" s="77"/>
      <c r="CTV30" s="77"/>
      <c r="CTW30" s="77"/>
      <c r="CTX30" s="77"/>
      <c r="CTY30" s="77"/>
      <c r="CTZ30" s="77"/>
      <c r="CUA30" s="77"/>
      <c r="CUB30" s="77"/>
      <c r="CUC30" s="77"/>
      <c r="CUD30" s="77"/>
      <c r="CUE30" s="77"/>
      <c r="CUF30" s="77"/>
      <c r="CUG30" s="77"/>
      <c r="CUH30" s="77"/>
      <c r="CUI30" s="77"/>
      <c r="CUJ30" s="77"/>
      <c r="CUK30" s="77"/>
      <c r="CUL30" s="77"/>
      <c r="CUM30" s="77"/>
      <c r="CUN30" s="77"/>
      <c r="CUO30" s="77"/>
      <c r="CUP30" s="77"/>
      <c r="CUQ30" s="77"/>
      <c r="CUR30" s="77"/>
      <c r="CUS30" s="77"/>
      <c r="CUT30" s="77"/>
      <c r="CUU30" s="77"/>
      <c r="CUV30" s="77"/>
      <c r="CUW30" s="77"/>
      <c r="CUX30" s="77"/>
      <c r="CUY30" s="77"/>
      <c r="CUZ30" s="77"/>
      <c r="CVA30" s="77"/>
      <c r="CVB30" s="77"/>
      <c r="CVC30" s="77"/>
      <c r="CVD30" s="77"/>
      <c r="CVE30" s="77"/>
      <c r="CVF30" s="77"/>
      <c r="CVG30" s="77"/>
      <c r="CVH30" s="77"/>
      <c r="CVI30" s="77"/>
      <c r="CVJ30" s="77"/>
      <c r="CVK30" s="77"/>
      <c r="CVL30" s="77"/>
      <c r="CVM30" s="77"/>
      <c r="CVN30" s="77"/>
      <c r="CVO30" s="77"/>
      <c r="CVP30" s="77"/>
      <c r="CVQ30" s="77"/>
      <c r="CVR30" s="77"/>
      <c r="CVS30" s="77"/>
      <c r="CVT30" s="77"/>
      <c r="CVU30" s="77"/>
      <c r="CVV30" s="77"/>
      <c r="CVW30" s="77"/>
      <c r="CVX30" s="77"/>
      <c r="CVY30" s="77"/>
      <c r="CVZ30" s="77"/>
      <c r="CWA30" s="77"/>
      <c r="CWB30" s="77"/>
      <c r="CWC30" s="77"/>
      <c r="CWD30" s="77"/>
      <c r="CWE30" s="77"/>
      <c r="CWF30" s="77"/>
      <c r="CWG30" s="77"/>
      <c r="CWH30" s="77"/>
      <c r="CWI30" s="77"/>
      <c r="CWJ30" s="77"/>
      <c r="CWK30" s="77"/>
      <c r="CWL30" s="77"/>
      <c r="CWM30" s="77"/>
      <c r="CWN30" s="77"/>
      <c r="CWO30" s="77"/>
      <c r="CWP30" s="77"/>
      <c r="CWQ30" s="77"/>
      <c r="CWR30" s="77"/>
      <c r="CWS30" s="77"/>
      <c r="CWT30" s="77"/>
      <c r="CWU30" s="77"/>
      <c r="CWV30" s="77"/>
      <c r="CWW30" s="77"/>
      <c r="CWX30" s="77"/>
      <c r="CWY30" s="77"/>
      <c r="CWZ30" s="77"/>
      <c r="CXA30" s="77"/>
      <c r="CXB30" s="77"/>
      <c r="CXC30" s="77"/>
      <c r="CXD30" s="77"/>
      <c r="CXE30" s="77"/>
      <c r="CXF30" s="77"/>
      <c r="CXG30" s="77"/>
      <c r="CXH30" s="77"/>
      <c r="CXI30" s="77"/>
      <c r="CXJ30" s="77"/>
      <c r="CXK30" s="77"/>
      <c r="CXL30" s="77"/>
      <c r="CXM30" s="77"/>
      <c r="CXN30" s="77"/>
      <c r="CXO30" s="77"/>
      <c r="CXP30" s="77"/>
      <c r="CXQ30" s="77"/>
      <c r="CXR30" s="77"/>
      <c r="CXS30" s="77"/>
      <c r="CXT30" s="77"/>
      <c r="CXU30" s="77"/>
      <c r="CXV30" s="77"/>
      <c r="CXW30" s="77"/>
      <c r="CXX30" s="77"/>
      <c r="CXY30" s="77"/>
      <c r="CXZ30" s="77"/>
      <c r="CYA30" s="77"/>
      <c r="CYB30" s="77"/>
      <c r="CYC30" s="77"/>
      <c r="CYD30" s="77"/>
      <c r="CYE30" s="77"/>
      <c r="CYF30" s="77"/>
      <c r="CYG30" s="77"/>
      <c r="CYH30" s="77"/>
      <c r="CYI30" s="77"/>
      <c r="CYJ30" s="77"/>
      <c r="CYK30" s="77"/>
      <c r="CYL30" s="77"/>
      <c r="CYM30" s="77"/>
      <c r="CYN30" s="77"/>
      <c r="CYO30" s="77"/>
      <c r="CYP30" s="77"/>
      <c r="CYQ30" s="77"/>
      <c r="CYR30" s="77"/>
      <c r="CYS30" s="77"/>
      <c r="CYT30" s="77"/>
      <c r="CYU30" s="77"/>
      <c r="CYV30" s="77"/>
      <c r="CYW30" s="77"/>
      <c r="CYX30" s="77"/>
      <c r="CYY30" s="77"/>
      <c r="CYZ30" s="77"/>
      <c r="CZA30" s="77"/>
      <c r="CZB30" s="77"/>
      <c r="CZC30" s="77"/>
      <c r="CZD30" s="77"/>
      <c r="CZE30" s="77"/>
      <c r="CZF30" s="77"/>
      <c r="CZG30" s="77"/>
      <c r="CZH30" s="77"/>
      <c r="CZI30" s="77"/>
      <c r="CZJ30" s="77"/>
      <c r="CZK30" s="77"/>
      <c r="CZL30" s="77"/>
      <c r="CZM30" s="77"/>
      <c r="CZN30" s="77"/>
      <c r="CZO30" s="77"/>
      <c r="CZP30" s="77"/>
      <c r="CZQ30" s="77"/>
      <c r="CZR30" s="77"/>
      <c r="CZS30" s="77"/>
      <c r="CZT30" s="77"/>
      <c r="CZU30" s="77"/>
      <c r="CZV30" s="77"/>
      <c r="CZW30" s="77"/>
      <c r="CZX30" s="77"/>
      <c r="CZY30" s="77"/>
      <c r="CZZ30" s="77"/>
      <c r="DAA30" s="77"/>
      <c r="DAB30" s="77"/>
      <c r="DAC30" s="77"/>
      <c r="DAD30" s="77"/>
      <c r="DAE30" s="77"/>
      <c r="DAF30" s="77"/>
      <c r="DAG30" s="77"/>
      <c r="DAH30" s="77"/>
      <c r="DAI30" s="77"/>
      <c r="DAJ30" s="77"/>
      <c r="DAK30" s="77"/>
      <c r="DAL30" s="77"/>
      <c r="DAM30" s="77"/>
      <c r="DAN30" s="77"/>
      <c r="DAO30" s="77"/>
      <c r="DAP30" s="77"/>
      <c r="DAQ30" s="77"/>
      <c r="DAR30" s="77"/>
      <c r="DAS30" s="77"/>
      <c r="DAT30" s="77"/>
      <c r="DAU30" s="77"/>
      <c r="DAV30" s="77"/>
      <c r="DAW30" s="77"/>
      <c r="DAX30" s="77"/>
      <c r="DAY30" s="77"/>
      <c r="DAZ30" s="77"/>
      <c r="DBA30" s="77"/>
      <c r="DBB30" s="77"/>
      <c r="DBC30" s="77"/>
      <c r="DBD30" s="77"/>
      <c r="DBE30" s="77"/>
      <c r="DBF30" s="77"/>
      <c r="DBG30" s="77"/>
      <c r="DBH30" s="77"/>
      <c r="DBI30" s="77"/>
      <c r="DBJ30" s="77"/>
      <c r="DBK30" s="77"/>
      <c r="DBL30" s="77"/>
      <c r="DBM30" s="77"/>
      <c r="DBN30" s="77"/>
      <c r="DBO30" s="77"/>
      <c r="DBP30" s="77"/>
      <c r="DBQ30" s="77"/>
      <c r="DBR30" s="77"/>
      <c r="DBS30" s="77"/>
      <c r="DBT30" s="77"/>
      <c r="DBU30" s="77"/>
      <c r="DBV30" s="77"/>
      <c r="DBW30" s="77"/>
      <c r="DBX30" s="77"/>
      <c r="DBY30" s="77"/>
      <c r="DBZ30" s="77"/>
      <c r="DCA30" s="77"/>
      <c r="DCB30" s="77"/>
      <c r="DCC30" s="77"/>
      <c r="DCD30" s="77"/>
      <c r="DCE30" s="77"/>
      <c r="DCF30" s="77"/>
      <c r="DCG30" s="77"/>
      <c r="DCH30" s="77"/>
      <c r="DCI30" s="77"/>
      <c r="DCJ30" s="77"/>
      <c r="DCK30" s="77"/>
      <c r="DCL30" s="77"/>
      <c r="DCM30" s="77"/>
      <c r="DCN30" s="77"/>
      <c r="DCO30" s="77"/>
      <c r="DCP30" s="77"/>
      <c r="DCQ30" s="77"/>
      <c r="DCR30" s="77"/>
      <c r="DCS30" s="77"/>
      <c r="DCT30" s="77"/>
      <c r="DCU30" s="77"/>
      <c r="DCV30" s="77"/>
      <c r="DCW30" s="77"/>
      <c r="DCX30" s="77"/>
      <c r="DCY30" s="77"/>
      <c r="DCZ30" s="77"/>
      <c r="DDA30" s="77"/>
      <c r="DDB30" s="77"/>
      <c r="DDC30" s="77"/>
      <c r="DDD30" s="77"/>
      <c r="DDE30" s="77"/>
      <c r="DDF30" s="77"/>
      <c r="DDG30" s="77"/>
      <c r="DDH30" s="77"/>
      <c r="DDI30" s="77"/>
      <c r="DDJ30" s="77"/>
      <c r="DDK30" s="77"/>
      <c r="DDL30" s="77"/>
      <c r="DDM30" s="77"/>
      <c r="DDN30" s="77"/>
      <c r="DDO30" s="77"/>
      <c r="DDP30" s="77"/>
      <c r="DDQ30" s="77"/>
      <c r="DDR30" s="77"/>
      <c r="DDS30" s="77"/>
      <c r="DDT30" s="77"/>
      <c r="DDU30" s="77"/>
      <c r="DDV30" s="77"/>
      <c r="DDW30" s="77"/>
      <c r="DDX30" s="77"/>
      <c r="DDY30" s="77"/>
      <c r="DDZ30" s="77"/>
      <c r="DEA30" s="77"/>
      <c r="DEB30" s="77"/>
      <c r="DEC30" s="77"/>
      <c r="DED30" s="77"/>
      <c r="DEE30" s="77"/>
      <c r="DEF30" s="77"/>
      <c r="DEG30" s="77"/>
      <c r="DEH30" s="77"/>
      <c r="DEI30" s="77"/>
      <c r="DEJ30" s="77"/>
      <c r="DEK30" s="77"/>
      <c r="DEL30" s="77"/>
      <c r="DEM30" s="77"/>
      <c r="DEN30" s="77"/>
      <c r="DEO30" s="77"/>
      <c r="DEP30" s="77"/>
      <c r="DEQ30" s="77"/>
      <c r="DER30" s="77"/>
      <c r="DES30" s="77"/>
      <c r="DET30" s="77"/>
      <c r="DEU30" s="77"/>
      <c r="DEV30" s="77"/>
      <c r="DEW30" s="77"/>
      <c r="DEX30" s="77"/>
      <c r="DEY30" s="77"/>
      <c r="DEZ30" s="77"/>
      <c r="DFA30" s="77"/>
      <c r="DFB30" s="77"/>
      <c r="DFC30" s="77"/>
      <c r="DFD30" s="77"/>
      <c r="DFE30" s="77"/>
      <c r="DFF30" s="77"/>
      <c r="DFG30" s="77"/>
      <c r="DFH30" s="77"/>
      <c r="DFI30" s="77"/>
      <c r="DFJ30" s="77"/>
      <c r="DFK30" s="77"/>
      <c r="DFL30" s="77"/>
      <c r="DFM30" s="77"/>
      <c r="DFN30" s="77"/>
      <c r="DFO30" s="77"/>
      <c r="DFP30" s="77"/>
      <c r="DFQ30" s="77"/>
      <c r="DFR30" s="77"/>
      <c r="DFS30" s="77"/>
      <c r="DFT30" s="77"/>
      <c r="DFU30" s="77"/>
      <c r="DFV30" s="77"/>
      <c r="DFW30" s="77"/>
      <c r="DFX30" s="77"/>
      <c r="DFY30" s="77"/>
      <c r="DFZ30" s="77"/>
      <c r="DGA30" s="77"/>
      <c r="DGB30" s="77"/>
      <c r="DGC30" s="77"/>
      <c r="DGD30" s="77"/>
      <c r="DGE30" s="77"/>
      <c r="DGF30" s="77"/>
      <c r="DGG30" s="77"/>
      <c r="DGH30" s="77"/>
      <c r="DGI30" s="77"/>
      <c r="DGJ30" s="77"/>
      <c r="DGK30" s="77"/>
      <c r="DGL30" s="77"/>
      <c r="DGM30" s="77"/>
      <c r="DGN30" s="77"/>
      <c r="DGO30" s="77"/>
      <c r="DGP30" s="77"/>
      <c r="DGQ30" s="77"/>
      <c r="DGR30" s="77"/>
      <c r="DGS30" s="77"/>
      <c r="DGT30" s="77"/>
      <c r="DGU30" s="77"/>
      <c r="DGV30" s="77"/>
      <c r="DGW30" s="77"/>
      <c r="DGX30" s="77"/>
      <c r="DGY30" s="77"/>
      <c r="DGZ30" s="77"/>
      <c r="DHA30" s="77"/>
      <c r="DHB30" s="77"/>
      <c r="DHC30" s="77"/>
      <c r="DHD30" s="77"/>
      <c r="DHE30" s="77"/>
      <c r="DHF30" s="77"/>
      <c r="DHG30" s="77"/>
      <c r="DHH30" s="77"/>
      <c r="DHI30" s="77"/>
      <c r="DHJ30" s="77"/>
      <c r="DHK30" s="77"/>
      <c r="DHL30" s="77"/>
      <c r="DHM30" s="77"/>
      <c r="DHN30" s="77"/>
      <c r="DHO30" s="77"/>
      <c r="DHP30" s="77"/>
      <c r="DHQ30" s="77"/>
      <c r="DHR30" s="77"/>
      <c r="DHS30" s="77"/>
      <c r="DHT30" s="77"/>
      <c r="DHU30" s="77"/>
      <c r="DHV30" s="77"/>
      <c r="DHW30" s="77"/>
      <c r="DHX30" s="77"/>
      <c r="DHY30" s="77"/>
      <c r="DHZ30" s="77"/>
      <c r="DIA30" s="77"/>
      <c r="DIB30" s="77"/>
      <c r="DIC30" s="77"/>
      <c r="DID30" s="77"/>
      <c r="DIE30" s="77"/>
      <c r="DIF30" s="77"/>
      <c r="DIG30" s="77"/>
      <c r="DIH30" s="77"/>
      <c r="DII30" s="77"/>
      <c r="DIJ30" s="77"/>
      <c r="DIK30" s="77"/>
      <c r="DIL30" s="77"/>
      <c r="DIM30" s="77"/>
      <c r="DIN30" s="77"/>
      <c r="DIO30" s="77"/>
      <c r="DIP30" s="77"/>
      <c r="DIQ30" s="77"/>
      <c r="DIR30" s="77"/>
      <c r="DIS30" s="77"/>
      <c r="DIT30" s="77"/>
      <c r="DIU30" s="77"/>
      <c r="DIV30" s="77"/>
      <c r="DIW30" s="77"/>
      <c r="DIX30" s="77"/>
      <c r="DIY30" s="77"/>
      <c r="DIZ30" s="77"/>
      <c r="DJA30" s="77"/>
      <c r="DJB30" s="77"/>
      <c r="DJC30" s="77"/>
      <c r="DJD30" s="77"/>
      <c r="DJE30" s="77"/>
      <c r="DJF30" s="77"/>
      <c r="DJG30" s="77"/>
      <c r="DJH30" s="77"/>
      <c r="DJI30" s="77"/>
      <c r="DJJ30" s="77"/>
      <c r="DJK30" s="77"/>
      <c r="DJL30" s="77"/>
      <c r="DJM30" s="77"/>
      <c r="DJN30" s="77"/>
      <c r="DJO30" s="77"/>
      <c r="DJP30" s="77"/>
      <c r="DJQ30" s="77"/>
      <c r="DJR30" s="77"/>
      <c r="DJS30" s="77"/>
      <c r="DJT30" s="77"/>
      <c r="DJU30" s="77"/>
      <c r="DJV30" s="77"/>
      <c r="DJW30" s="77"/>
      <c r="DJX30" s="77"/>
      <c r="DJY30" s="77"/>
      <c r="DJZ30" s="77"/>
      <c r="DKA30" s="77"/>
      <c r="DKB30" s="77"/>
      <c r="DKC30" s="77"/>
      <c r="DKD30" s="77"/>
      <c r="DKE30" s="77"/>
      <c r="DKF30" s="77"/>
      <c r="DKG30" s="77"/>
      <c r="DKH30" s="77"/>
      <c r="DKI30" s="77"/>
      <c r="DKJ30" s="77"/>
      <c r="DKK30" s="77"/>
      <c r="DKL30" s="77"/>
      <c r="DKM30" s="77"/>
      <c r="DKN30" s="77"/>
      <c r="DKO30" s="77"/>
      <c r="DKP30" s="77"/>
      <c r="DKQ30" s="77"/>
      <c r="DKR30" s="77"/>
      <c r="DKS30" s="77"/>
      <c r="DKT30" s="77"/>
      <c r="DKU30" s="77"/>
      <c r="DKV30" s="77"/>
      <c r="DKW30" s="77"/>
      <c r="DKX30" s="77"/>
      <c r="DKY30" s="77"/>
      <c r="DKZ30" s="77"/>
      <c r="DLA30" s="77"/>
      <c r="DLB30" s="77"/>
      <c r="DLC30" s="77"/>
      <c r="DLD30" s="77"/>
      <c r="DLE30" s="77"/>
      <c r="DLF30" s="77"/>
      <c r="DLG30" s="77"/>
      <c r="DLH30" s="77"/>
      <c r="DLI30" s="77"/>
      <c r="DLJ30" s="77"/>
      <c r="DLK30" s="77"/>
      <c r="DLL30" s="77"/>
      <c r="DLM30" s="77"/>
      <c r="DLN30" s="77"/>
      <c r="DLO30" s="77"/>
      <c r="DLP30" s="77"/>
      <c r="DLQ30" s="77"/>
      <c r="DLR30" s="77"/>
      <c r="DLS30" s="77"/>
      <c r="DLT30" s="77"/>
      <c r="DLU30" s="77"/>
      <c r="DLV30" s="77"/>
      <c r="DLW30" s="77"/>
      <c r="DLX30" s="77"/>
      <c r="DLY30" s="77"/>
      <c r="DLZ30" s="77"/>
      <c r="DMA30" s="77"/>
      <c r="DMB30" s="77"/>
      <c r="DMC30" s="77"/>
      <c r="DMD30" s="77"/>
      <c r="DME30" s="77"/>
      <c r="DMF30" s="77"/>
      <c r="DMG30" s="77"/>
      <c r="DMH30" s="77"/>
      <c r="DMI30" s="77"/>
      <c r="DMJ30" s="77"/>
      <c r="DMK30" s="77"/>
      <c r="DML30" s="77"/>
      <c r="DMM30" s="77"/>
      <c r="DMN30" s="77"/>
      <c r="DMO30" s="77"/>
      <c r="DMP30" s="77"/>
      <c r="DMQ30" s="77"/>
      <c r="DMR30" s="77"/>
      <c r="DMS30" s="77"/>
      <c r="DMT30" s="77"/>
      <c r="DMU30" s="77"/>
      <c r="DMV30" s="77"/>
      <c r="DMW30" s="77"/>
      <c r="DMX30" s="77"/>
      <c r="DMY30" s="77"/>
      <c r="DMZ30" s="77"/>
      <c r="DNA30" s="77"/>
      <c r="DNB30" s="77"/>
      <c r="DNC30" s="77"/>
      <c r="DND30" s="77"/>
      <c r="DNE30" s="77"/>
      <c r="DNF30" s="77"/>
      <c r="DNG30" s="77"/>
      <c r="DNH30" s="77"/>
      <c r="DNI30" s="77"/>
      <c r="DNJ30" s="77"/>
      <c r="DNK30" s="77"/>
      <c r="DNL30" s="77"/>
      <c r="DNM30" s="77"/>
      <c r="DNN30" s="77"/>
      <c r="DNO30" s="77"/>
      <c r="DNP30" s="77"/>
      <c r="DNQ30" s="77"/>
      <c r="DNR30" s="77"/>
      <c r="DNS30" s="77"/>
      <c r="DNT30" s="77"/>
      <c r="DNU30" s="77"/>
      <c r="DNV30" s="77"/>
      <c r="DNW30" s="77"/>
      <c r="DNX30" s="77"/>
      <c r="DNY30" s="77"/>
      <c r="DNZ30" s="77"/>
      <c r="DOA30" s="77"/>
      <c r="DOB30" s="77"/>
      <c r="DOC30" s="77"/>
      <c r="DOD30" s="77"/>
      <c r="DOE30" s="77"/>
      <c r="DOF30" s="77"/>
      <c r="DOG30" s="77"/>
      <c r="DOH30" s="77"/>
      <c r="DOI30" s="77"/>
      <c r="DOJ30" s="77"/>
      <c r="DOK30" s="77"/>
      <c r="DOL30" s="77"/>
      <c r="DOM30" s="77"/>
      <c r="DON30" s="77"/>
      <c r="DOO30" s="77"/>
      <c r="DOP30" s="77"/>
      <c r="DOQ30" s="77"/>
      <c r="DOR30" s="77"/>
      <c r="DOS30" s="77"/>
      <c r="DOT30" s="77"/>
      <c r="DOU30" s="77"/>
      <c r="DOV30" s="77"/>
      <c r="DOW30" s="77"/>
      <c r="DOX30" s="77"/>
      <c r="DOY30" s="77"/>
      <c r="DOZ30" s="77"/>
      <c r="DPA30" s="77"/>
      <c r="DPB30" s="77"/>
      <c r="DPC30" s="77"/>
      <c r="DPD30" s="77"/>
      <c r="DPE30" s="77"/>
      <c r="DPF30" s="77"/>
      <c r="DPG30" s="77"/>
      <c r="DPH30" s="77"/>
      <c r="DPI30" s="77"/>
      <c r="DPJ30" s="77"/>
      <c r="DPK30" s="77"/>
      <c r="DPL30" s="77"/>
      <c r="DPM30" s="77"/>
      <c r="DPN30" s="77"/>
      <c r="DPO30" s="77"/>
      <c r="DPP30" s="77"/>
      <c r="DPQ30" s="77"/>
      <c r="DPR30" s="77"/>
      <c r="DPS30" s="77"/>
      <c r="DPT30" s="77"/>
      <c r="DPU30" s="77"/>
      <c r="DPV30" s="77"/>
      <c r="DPW30" s="77"/>
      <c r="DPX30" s="77"/>
      <c r="DPY30" s="77"/>
      <c r="DPZ30" s="77"/>
      <c r="DQA30" s="77"/>
      <c r="DQB30" s="77"/>
      <c r="DQC30" s="77"/>
      <c r="DQD30" s="77"/>
      <c r="DQE30" s="77"/>
      <c r="DQF30" s="77"/>
      <c r="DQG30" s="77"/>
      <c r="DQH30" s="77"/>
      <c r="DQI30" s="77"/>
      <c r="DQJ30" s="77"/>
      <c r="DQK30" s="77"/>
      <c r="DQL30" s="77"/>
      <c r="DQM30" s="77"/>
      <c r="DQN30" s="77"/>
      <c r="DQO30" s="77"/>
      <c r="DQP30" s="77"/>
      <c r="DQQ30" s="77"/>
      <c r="DQR30" s="77"/>
      <c r="DQS30" s="77"/>
      <c r="DQT30" s="77"/>
      <c r="DQU30" s="77"/>
      <c r="DQV30" s="77"/>
      <c r="DQW30" s="77"/>
      <c r="DQX30" s="77"/>
      <c r="DQY30" s="77"/>
      <c r="DQZ30" s="77"/>
      <c r="DRA30" s="77"/>
      <c r="DRB30" s="77"/>
      <c r="DRC30" s="77"/>
      <c r="DRD30" s="77"/>
      <c r="DRE30" s="77"/>
      <c r="DRF30" s="77"/>
      <c r="DRG30" s="77"/>
      <c r="DRH30" s="77"/>
      <c r="DRI30" s="77"/>
      <c r="DRJ30" s="77"/>
      <c r="DRK30" s="77"/>
      <c r="DRL30" s="77"/>
      <c r="DRM30" s="77"/>
      <c r="DRN30" s="77"/>
      <c r="DRO30" s="77"/>
      <c r="DRP30" s="77"/>
      <c r="DRQ30" s="77"/>
      <c r="DRR30" s="77"/>
      <c r="DRS30" s="77"/>
      <c r="DRT30" s="77"/>
      <c r="DRU30" s="77"/>
      <c r="DRV30" s="77"/>
      <c r="DRW30" s="77"/>
      <c r="DRX30" s="77"/>
      <c r="DRY30" s="77"/>
      <c r="DRZ30" s="77"/>
      <c r="DSA30" s="77"/>
      <c r="DSB30" s="77"/>
      <c r="DSC30" s="77"/>
      <c r="DSD30" s="77"/>
      <c r="DSE30" s="77"/>
      <c r="DSF30" s="77"/>
      <c r="DSG30" s="77"/>
      <c r="DSH30" s="77"/>
      <c r="DSI30" s="77"/>
      <c r="DSJ30" s="77"/>
      <c r="DSK30" s="77"/>
      <c r="DSL30" s="77"/>
      <c r="DSM30" s="77"/>
      <c r="DSN30" s="77"/>
      <c r="DSO30" s="77"/>
      <c r="DSP30" s="77"/>
      <c r="DSQ30" s="77"/>
      <c r="DSR30" s="77"/>
      <c r="DSS30" s="77"/>
      <c r="DST30" s="77"/>
      <c r="DSU30" s="77"/>
      <c r="DSV30" s="77"/>
      <c r="DSW30" s="77"/>
      <c r="DSX30" s="77"/>
      <c r="DSY30" s="77"/>
      <c r="DSZ30" s="77"/>
      <c r="DTA30" s="77"/>
      <c r="DTB30" s="77"/>
      <c r="DTC30" s="77"/>
      <c r="DTD30" s="77"/>
      <c r="DTE30" s="77"/>
      <c r="DTF30" s="77"/>
      <c r="DTG30" s="77"/>
      <c r="DTH30" s="77"/>
      <c r="DTI30" s="77"/>
      <c r="DTJ30" s="77"/>
      <c r="DTK30" s="77"/>
      <c r="DTL30" s="77"/>
      <c r="DTM30" s="77"/>
      <c r="DTN30" s="77"/>
      <c r="DTO30" s="77"/>
      <c r="DTP30" s="77"/>
      <c r="DTQ30" s="77"/>
      <c r="DTR30" s="77"/>
      <c r="DTS30" s="77"/>
      <c r="DTT30" s="77"/>
      <c r="DTU30" s="77"/>
      <c r="DTV30" s="77"/>
      <c r="DTW30" s="77"/>
      <c r="DTX30" s="77"/>
      <c r="DTY30" s="77"/>
      <c r="DTZ30" s="77"/>
      <c r="DUA30" s="77"/>
      <c r="DUB30" s="77"/>
      <c r="DUC30" s="77"/>
      <c r="DUD30" s="77"/>
      <c r="DUE30" s="77"/>
      <c r="DUF30" s="77"/>
      <c r="DUG30" s="77"/>
      <c r="DUH30" s="77"/>
      <c r="DUI30" s="77"/>
      <c r="DUJ30" s="77"/>
      <c r="DUK30" s="77"/>
      <c r="DUL30" s="77"/>
      <c r="DUM30" s="77"/>
      <c r="DUN30" s="77"/>
      <c r="DUO30" s="77"/>
      <c r="DUP30" s="77"/>
      <c r="DUQ30" s="77"/>
      <c r="DUR30" s="77"/>
      <c r="DUS30" s="77"/>
      <c r="DUT30" s="77"/>
      <c r="DUU30" s="77"/>
      <c r="DUV30" s="77"/>
      <c r="DUW30" s="77"/>
      <c r="DUX30" s="77"/>
      <c r="DUY30" s="77"/>
      <c r="DUZ30" s="77"/>
      <c r="DVA30" s="77"/>
      <c r="DVB30" s="77"/>
      <c r="DVC30" s="77"/>
      <c r="DVD30" s="77"/>
      <c r="DVE30" s="77"/>
      <c r="DVF30" s="77"/>
      <c r="DVG30" s="77"/>
      <c r="DVH30" s="77"/>
      <c r="DVI30" s="77"/>
      <c r="DVJ30" s="77"/>
      <c r="DVK30" s="77"/>
      <c r="DVL30" s="77"/>
      <c r="DVM30" s="77"/>
      <c r="DVN30" s="77"/>
      <c r="DVO30" s="77"/>
      <c r="DVP30" s="77"/>
      <c r="DVQ30" s="77"/>
      <c r="DVR30" s="77"/>
      <c r="DVS30" s="77"/>
      <c r="DVT30" s="77"/>
      <c r="DVU30" s="77"/>
      <c r="DVV30" s="77"/>
      <c r="DVW30" s="77"/>
      <c r="DVX30" s="77"/>
      <c r="DVY30" s="77"/>
      <c r="DVZ30" s="77"/>
      <c r="DWA30" s="77"/>
      <c r="DWB30" s="77"/>
      <c r="DWC30" s="77"/>
      <c r="DWD30" s="77"/>
      <c r="DWE30" s="77"/>
      <c r="DWF30" s="77"/>
      <c r="DWG30" s="77"/>
      <c r="DWH30" s="77"/>
      <c r="DWI30" s="77"/>
      <c r="DWJ30" s="77"/>
      <c r="DWK30" s="77"/>
      <c r="DWL30" s="77"/>
      <c r="DWM30" s="77"/>
      <c r="DWN30" s="77"/>
      <c r="DWO30" s="77"/>
      <c r="DWP30" s="77"/>
      <c r="DWQ30" s="77"/>
      <c r="DWR30" s="77"/>
      <c r="DWS30" s="77"/>
      <c r="DWT30" s="77"/>
      <c r="DWU30" s="77"/>
      <c r="DWV30" s="77"/>
      <c r="DWW30" s="77"/>
      <c r="DWX30" s="77"/>
      <c r="DWY30" s="77"/>
      <c r="DWZ30" s="77"/>
      <c r="DXA30" s="77"/>
      <c r="DXB30" s="77"/>
      <c r="DXC30" s="77"/>
      <c r="DXD30" s="77"/>
      <c r="DXE30" s="77"/>
      <c r="DXF30" s="77"/>
      <c r="DXG30" s="77"/>
      <c r="DXH30" s="77"/>
      <c r="DXI30" s="77"/>
      <c r="DXJ30" s="77"/>
      <c r="DXK30" s="77"/>
      <c r="DXL30" s="77"/>
      <c r="DXM30" s="77"/>
      <c r="DXN30" s="77"/>
      <c r="DXO30" s="77"/>
      <c r="DXP30" s="77"/>
      <c r="DXQ30" s="77"/>
      <c r="DXR30" s="77"/>
      <c r="DXS30" s="77"/>
      <c r="DXT30" s="77"/>
      <c r="DXU30" s="77"/>
      <c r="DXV30" s="77"/>
      <c r="DXW30" s="77"/>
      <c r="DXX30" s="77"/>
      <c r="DXY30" s="77"/>
      <c r="DXZ30" s="77"/>
      <c r="DYA30" s="77"/>
      <c r="DYB30" s="77"/>
      <c r="DYC30" s="77"/>
      <c r="DYD30" s="77"/>
      <c r="DYE30" s="77"/>
      <c r="DYF30" s="77"/>
      <c r="DYG30" s="77"/>
      <c r="DYH30" s="77"/>
      <c r="DYI30" s="77"/>
      <c r="DYJ30" s="77"/>
      <c r="DYK30" s="77"/>
      <c r="DYL30" s="77"/>
      <c r="DYM30" s="77"/>
      <c r="DYN30" s="77"/>
      <c r="DYO30" s="77"/>
      <c r="DYP30" s="77"/>
      <c r="DYQ30" s="77"/>
      <c r="DYR30" s="77"/>
      <c r="DYS30" s="77"/>
      <c r="DYT30" s="77"/>
      <c r="DYU30" s="77"/>
      <c r="DYV30" s="77"/>
      <c r="DYW30" s="77"/>
      <c r="DYX30" s="77"/>
      <c r="DYY30" s="77"/>
      <c r="DYZ30" s="77"/>
      <c r="DZA30" s="77"/>
      <c r="DZB30" s="77"/>
      <c r="DZC30" s="77"/>
      <c r="DZD30" s="77"/>
      <c r="DZE30" s="77"/>
      <c r="DZF30" s="77"/>
      <c r="DZG30" s="77"/>
      <c r="DZH30" s="77"/>
      <c r="DZI30" s="77"/>
      <c r="DZJ30" s="77"/>
      <c r="DZK30" s="77"/>
      <c r="DZL30" s="77"/>
      <c r="DZM30" s="77"/>
      <c r="DZN30" s="77"/>
      <c r="DZO30" s="77"/>
      <c r="DZP30" s="77"/>
      <c r="DZQ30" s="77"/>
      <c r="DZR30" s="77"/>
      <c r="DZS30" s="77"/>
      <c r="DZT30" s="77"/>
      <c r="DZU30" s="77"/>
      <c r="DZV30" s="77"/>
      <c r="DZW30" s="77"/>
      <c r="DZX30" s="77"/>
      <c r="DZY30" s="77"/>
      <c r="DZZ30" s="77"/>
      <c r="EAA30" s="77"/>
      <c r="EAB30" s="77"/>
      <c r="EAC30" s="77"/>
      <c r="EAD30" s="77"/>
      <c r="EAE30" s="77"/>
      <c r="EAF30" s="77"/>
      <c r="EAG30" s="77"/>
      <c r="EAH30" s="77"/>
      <c r="EAI30" s="77"/>
      <c r="EAJ30" s="77"/>
      <c r="EAK30" s="77"/>
      <c r="EAL30" s="77"/>
      <c r="EAM30" s="77"/>
      <c r="EAN30" s="77"/>
      <c r="EAO30" s="77"/>
      <c r="EAP30" s="77"/>
      <c r="EAQ30" s="77"/>
      <c r="EAR30" s="77"/>
      <c r="EAS30" s="77"/>
      <c r="EAT30" s="77"/>
      <c r="EAU30" s="77"/>
      <c r="EAV30" s="77"/>
      <c r="EAW30" s="77"/>
      <c r="EAX30" s="77"/>
      <c r="EAY30" s="77"/>
      <c r="EAZ30" s="77"/>
      <c r="EBA30" s="77"/>
      <c r="EBB30" s="77"/>
      <c r="EBC30" s="77"/>
      <c r="EBD30" s="77"/>
      <c r="EBE30" s="77"/>
      <c r="EBF30" s="77"/>
      <c r="EBG30" s="77"/>
      <c r="EBH30" s="77"/>
      <c r="EBI30" s="77"/>
      <c r="EBJ30" s="77"/>
      <c r="EBK30" s="77"/>
      <c r="EBL30" s="77"/>
      <c r="EBM30" s="77"/>
      <c r="EBN30" s="77"/>
      <c r="EBO30" s="77"/>
      <c r="EBP30" s="77"/>
      <c r="EBQ30" s="77"/>
      <c r="EBR30" s="77"/>
      <c r="EBS30" s="77"/>
      <c r="EBT30" s="77"/>
      <c r="EBU30" s="77"/>
      <c r="EBV30" s="77"/>
      <c r="EBW30" s="77"/>
      <c r="EBX30" s="77"/>
      <c r="EBY30" s="77"/>
      <c r="EBZ30" s="77"/>
      <c r="ECA30" s="77"/>
      <c r="ECB30" s="77"/>
      <c r="ECC30" s="77"/>
      <c r="ECD30" s="77"/>
      <c r="ECE30" s="77"/>
      <c r="ECF30" s="77"/>
      <c r="ECG30" s="77"/>
      <c r="ECH30" s="77"/>
      <c r="ECI30" s="77"/>
      <c r="ECJ30" s="77"/>
      <c r="ECK30" s="77"/>
      <c r="ECL30" s="77"/>
      <c r="ECM30" s="77"/>
      <c r="ECN30" s="77"/>
      <c r="ECO30" s="77"/>
      <c r="ECP30" s="77"/>
      <c r="ECQ30" s="77"/>
      <c r="ECR30" s="77"/>
      <c r="ECS30" s="77"/>
      <c r="ECT30" s="77"/>
      <c r="ECU30" s="77"/>
      <c r="ECV30" s="77"/>
      <c r="ECW30" s="77"/>
      <c r="ECX30" s="77"/>
      <c r="ECY30" s="77"/>
      <c r="ECZ30" s="77"/>
      <c r="EDA30" s="77"/>
      <c r="EDB30" s="77"/>
      <c r="EDC30" s="77"/>
      <c r="EDD30" s="77"/>
      <c r="EDE30" s="77"/>
      <c r="EDF30" s="77"/>
      <c r="EDG30" s="77"/>
      <c r="EDH30" s="77"/>
      <c r="EDI30" s="77"/>
      <c r="EDJ30" s="77"/>
      <c r="EDK30" s="77"/>
      <c r="EDL30" s="77"/>
      <c r="EDM30" s="77"/>
      <c r="EDN30" s="77"/>
      <c r="EDO30" s="77"/>
      <c r="EDP30" s="77"/>
      <c r="EDQ30" s="77"/>
      <c r="EDR30" s="77"/>
      <c r="EDS30" s="77"/>
      <c r="EDT30" s="77"/>
      <c r="EDU30" s="77"/>
      <c r="EDV30" s="77"/>
      <c r="EDW30" s="77"/>
      <c r="EDX30" s="77"/>
      <c r="EDY30" s="77"/>
      <c r="EDZ30" s="77"/>
      <c r="EEA30" s="77"/>
      <c r="EEB30" s="77"/>
      <c r="EEC30" s="77"/>
      <c r="EED30" s="77"/>
      <c r="EEE30" s="77"/>
      <c r="EEF30" s="77"/>
      <c r="EEG30" s="77"/>
      <c r="EEH30" s="77"/>
      <c r="EEI30" s="77"/>
      <c r="EEJ30" s="77"/>
      <c r="EEK30" s="77"/>
      <c r="EEL30" s="77"/>
      <c r="EEM30" s="77"/>
      <c r="EEN30" s="77"/>
      <c r="EEO30" s="77"/>
      <c r="EEP30" s="77"/>
      <c r="EEQ30" s="77"/>
      <c r="EER30" s="77"/>
      <c r="EES30" s="77"/>
      <c r="EET30" s="77"/>
      <c r="EEU30" s="77"/>
      <c r="EEV30" s="77"/>
      <c r="EEW30" s="77"/>
      <c r="EEX30" s="77"/>
      <c r="EEY30" s="77"/>
      <c r="EEZ30" s="77"/>
      <c r="EFA30" s="77"/>
      <c r="EFB30" s="77"/>
      <c r="EFC30" s="77"/>
      <c r="EFD30" s="77"/>
      <c r="EFE30" s="77"/>
      <c r="EFF30" s="77"/>
      <c r="EFG30" s="77"/>
      <c r="EFH30" s="77"/>
      <c r="EFI30" s="77"/>
      <c r="EFJ30" s="77"/>
      <c r="EFK30" s="77"/>
      <c r="EFL30" s="77"/>
      <c r="EFM30" s="77"/>
      <c r="EFN30" s="77"/>
      <c r="EFO30" s="77"/>
      <c r="EFP30" s="77"/>
      <c r="EFQ30" s="77"/>
      <c r="EFR30" s="77"/>
      <c r="EFS30" s="77"/>
      <c r="EFT30" s="77"/>
      <c r="EFU30" s="77"/>
      <c r="EFV30" s="77"/>
      <c r="EFW30" s="77"/>
      <c r="EFX30" s="77"/>
      <c r="EFY30" s="77"/>
      <c r="EFZ30" s="77"/>
      <c r="EGA30" s="77"/>
      <c r="EGB30" s="77"/>
      <c r="EGC30" s="77"/>
      <c r="EGD30" s="77"/>
      <c r="EGE30" s="77"/>
      <c r="EGF30" s="77"/>
      <c r="EGG30" s="77"/>
      <c r="EGH30" s="77"/>
      <c r="EGI30" s="77"/>
      <c r="EGJ30" s="77"/>
      <c r="EGK30" s="77"/>
      <c r="EGL30" s="77"/>
      <c r="EGM30" s="77"/>
      <c r="EGN30" s="77"/>
      <c r="EGO30" s="77"/>
      <c r="EGP30" s="77"/>
      <c r="EGQ30" s="77"/>
      <c r="EGR30" s="77"/>
      <c r="EGS30" s="77"/>
      <c r="EGT30" s="77"/>
      <c r="EGU30" s="77"/>
      <c r="EGV30" s="77"/>
      <c r="EGW30" s="77"/>
      <c r="EGX30" s="77"/>
      <c r="EGY30" s="77"/>
      <c r="EGZ30" s="77"/>
      <c r="EHA30" s="77"/>
      <c r="EHB30" s="77"/>
      <c r="EHC30" s="77"/>
      <c r="EHD30" s="77"/>
      <c r="EHE30" s="77"/>
      <c r="EHF30" s="77"/>
      <c r="EHG30" s="77"/>
      <c r="EHH30" s="77"/>
      <c r="EHI30" s="77"/>
      <c r="EHJ30" s="77"/>
      <c r="EHK30" s="77"/>
      <c r="EHL30" s="77"/>
      <c r="EHM30" s="77"/>
      <c r="EHN30" s="77"/>
      <c r="EHO30" s="77"/>
      <c r="EHP30" s="77"/>
      <c r="EHQ30" s="77"/>
      <c r="EHR30" s="77"/>
      <c r="EHS30" s="77"/>
      <c r="EHT30" s="77"/>
      <c r="EHU30" s="77"/>
      <c r="EHV30" s="77"/>
      <c r="EHW30" s="77"/>
      <c r="EHX30" s="77"/>
      <c r="EHY30" s="77"/>
      <c r="EHZ30" s="77"/>
      <c r="EIA30" s="77"/>
      <c r="EIB30" s="77"/>
      <c r="EIC30" s="77"/>
      <c r="EID30" s="77"/>
      <c r="EIE30" s="77"/>
      <c r="EIF30" s="77"/>
      <c r="EIG30" s="77"/>
      <c r="EIH30" s="77"/>
      <c r="EII30" s="77"/>
      <c r="EIJ30" s="77"/>
      <c r="EIK30" s="77"/>
      <c r="EIL30" s="77"/>
      <c r="EIM30" s="77"/>
      <c r="EIN30" s="77"/>
      <c r="EIO30" s="77"/>
      <c r="EIP30" s="77"/>
      <c r="EIQ30" s="77"/>
      <c r="EIR30" s="77"/>
      <c r="EIS30" s="77"/>
      <c r="EIT30" s="77"/>
      <c r="EIU30" s="77"/>
      <c r="EIV30" s="77"/>
      <c r="EIW30" s="77"/>
      <c r="EIX30" s="77"/>
      <c r="EIY30" s="77"/>
      <c r="EIZ30" s="77"/>
      <c r="EJA30" s="77"/>
      <c r="EJB30" s="77"/>
      <c r="EJC30" s="77"/>
      <c r="EJD30" s="77"/>
      <c r="EJE30" s="77"/>
      <c r="EJF30" s="77"/>
      <c r="EJG30" s="77"/>
      <c r="EJH30" s="77"/>
      <c r="EJI30" s="77"/>
      <c r="EJJ30" s="77"/>
      <c r="EJK30" s="77"/>
      <c r="EJL30" s="77"/>
      <c r="EJM30" s="77"/>
      <c r="EJN30" s="77"/>
      <c r="EJO30" s="77"/>
      <c r="EJP30" s="77"/>
      <c r="EJQ30" s="77"/>
      <c r="EJR30" s="77"/>
      <c r="EJS30" s="77"/>
      <c r="EJT30" s="77"/>
      <c r="EJU30" s="77"/>
      <c r="EJV30" s="77"/>
      <c r="EJW30" s="77"/>
      <c r="EJX30" s="77"/>
      <c r="EJY30" s="77"/>
      <c r="EJZ30" s="77"/>
      <c r="EKA30" s="77"/>
      <c r="EKB30" s="77"/>
      <c r="EKC30" s="77"/>
      <c r="EKD30" s="77"/>
      <c r="EKE30" s="77"/>
      <c r="EKF30" s="77"/>
      <c r="EKG30" s="77"/>
      <c r="EKH30" s="77"/>
      <c r="EKI30" s="77"/>
      <c r="EKJ30" s="77"/>
      <c r="EKK30" s="77"/>
      <c r="EKL30" s="77"/>
      <c r="EKM30" s="77"/>
      <c r="EKN30" s="77"/>
      <c r="EKO30" s="77"/>
      <c r="EKP30" s="77"/>
      <c r="EKQ30" s="77"/>
      <c r="EKR30" s="77"/>
      <c r="EKS30" s="77"/>
      <c r="EKT30" s="77"/>
      <c r="EKU30" s="77"/>
      <c r="EKV30" s="77"/>
      <c r="EKW30" s="77"/>
      <c r="EKX30" s="77"/>
      <c r="EKY30" s="77"/>
      <c r="EKZ30" s="77"/>
      <c r="ELA30" s="77"/>
      <c r="ELB30" s="77"/>
      <c r="ELC30" s="77"/>
      <c r="ELD30" s="77"/>
      <c r="ELE30" s="77"/>
      <c r="ELF30" s="77"/>
      <c r="ELG30" s="77"/>
      <c r="ELH30" s="77"/>
      <c r="ELI30" s="77"/>
      <c r="ELJ30" s="77"/>
      <c r="ELK30" s="77"/>
      <c r="ELL30" s="77"/>
      <c r="ELM30" s="77"/>
      <c r="ELN30" s="77"/>
      <c r="ELO30" s="77"/>
      <c r="ELP30" s="77"/>
      <c r="ELQ30" s="77"/>
      <c r="ELR30" s="77"/>
      <c r="ELS30" s="77"/>
      <c r="ELT30" s="77"/>
      <c r="ELU30" s="77"/>
      <c r="ELV30" s="77"/>
      <c r="ELW30" s="77"/>
      <c r="ELX30" s="77"/>
      <c r="ELY30" s="77"/>
      <c r="ELZ30" s="77"/>
      <c r="EMA30" s="77"/>
      <c r="EMB30" s="77"/>
      <c r="EMC30" s="77"/>
      <c r="EMD30" s="77"/>
      <c r="EME30" s="77"/>
      <c r="EMF30" s="77"/>
      <c r="EMG30" s="77"/>
      <c r="EMH30" s="77"/>
      <c r="EMI30" s="77"/>
      <c r="EMJ30" s="77"/>
      <c r="EMK30" s="77"/>
      <c r="EML30" s="77"/>
      <c r="EMM30" s="77"/>
      <c r="EMN30" s="77"/>
      <c r="EMO30" s="77"/>
      <c r="EMP30" s="77"/>
      <c r="EMQ30" s="77"/>
      <c r="EMR30" s="77"/>
      <c r="EMS30" s="77"/>
      <c r="EMT30" s="77"/>
      <c r="EMU30" s="77"/>
      <c r="EMV30" s="77"/>
      <c r="EMW30" s="77"/>
      <c r="EMX30" s="77"/>
      <c r="EMY30" s="77"/>
      <c r="EMZ30" s="77"/>
      <c r="ENA30" s="77"/>
      <c r="ENB30" s="77"/>
      <c r="ENC30" s="77"/>
      <c r="END30" s="77"/>
      <c r="ENE30" s="77"/>
      <c r="ENF30" s="77"/>
      <c r="ENG30" s="77"/>
      <c r="ENH30" s="77"/>
      <c r="ENI30" s="77"/>
      <c r="ENJ30" s="77"/>
      <c r="ENK30" s="77"/>
      <c r="ENL30" s="77"/>
      <c r="ENM30" s="77"/>
      <c r="ENN30" s="77"/>
      <c r="ENO30" s="77"/>
      <c r="ENP30" s="77"/>
      <c r="ENQ30" s="77"/>
      <c r="ENR30" s="77"/>
      <c r="ENS30" s="77"/>
      <c r="ENT30" s="77"/>
      <c r="ENU30" s="77"/>
      <c r="ENV30" s="77"/>
      <c r="ENW30" s="77"/>
      <c r="ENX30" s="77"/>
      <c r="ENY30" s="77"/>
      <c r="ENZ30" s="77"/>
      <c r="EOA30" s="77"/>
      <c r="EOB30" s="77"/>
      <c r="EOC30" s="77"/>
      <c r="EOD30" s="77"/>
      <c r="EOE30" s="77"/>
      <c r="EOF30" s="77"/>
      <c r="EOG30" s="77"/>
      <c r="EOH30" s="77"/>
      <c r="EOI30" s="77"/>
      <c r="EOJ30" s="77"/>
      <c r="EOK30" s="77"/>
      <c r="EOL30" s="77"/>
      <c r="EOM30" s="77"/>
      <c r="EON30" s="77"/>
      <c r="EOO30" s="77"/>
      <c r="EOP30" s="77"/>
      <c r="EOQ30" s="77"/>
      <c r="EOR30" s="77"/>
      <c r="EOS30" s="77"/>
      <c r="EOT30" s="77"/>
      <c r="EOU30" s="77"/>
      <c r="EOV30" s="77"/>
      <c r="EOW30" s="77"/>
      <c r="EOX30" s="77"/>
      <c r="EOY30" s="77"/>
      <c r="EOZ30" s="77"/>
      <c r="EPA30" s="77"/>
      <c r="EPB30" s="77"/>
      <c r="EPC30" s="77"/>
      <c r="EPD30" s="77"/>
      <c r="EPE30" s="77"/>
      <c r="EPF30" s="77"/>
      <c r="EPG30" s="77"/>
      <c r="EPH30" s="77"/>
      <c r="EPI30" s="77"/>
      <c r="EPJ30" s="77"/>
      <c r="EPK30" s="77"/>
      <c r="EPL30" s="77"/>
      <c r="EPM30" s="77"/>
      <c r="EPN30" s="77"/>
      <c r="EPO30" s="77"/>
      <c r="EPP30" s="77"/>
      <c r="EPQ30" s="77"/>
      <c r="EPR30" s="77"/>
      <c r="EPS30" s="77"/>
      <c r="EPT30" s="77"/>
      <c r="EPU30" s="77"/>
      <c r="EPV30" s="77"/>
      <c r="EPW30" s="77"/>
      <c r="EPX30" s="77"/>
      <c r="EPY30" s="77"/>
      <c r="EPZ30" s="77"/>
      <c r="EQA30" s="77"/>
      <c r="EQB30" s="77"/>
      <c r="EQC30" s="77"/>
      <c r="EQD30" s="77"/>
      <c r="EQE30" s="77"/>
      <c r="EQF30" s="77"/>
      <c r="EQG30" s="77"/>
      <c r="EQH30" s="77"/>
      <c r="EQI30" s="77"/>
      <c r="EQJ30" s="77"/>
      <c r="EQK30" s="77"/>
      <c r="EQL30" s="77"/>
      <c r="EQM30" s="77"/>
      <c r="EQN30" s="77"/>
      <c r="EQO30" s="77"/>
      <c r="EQP30" s="77"/>
      <c r="EQQ30" s="77"/>
      <c r="EQR30" s="77"/>
      <c r="EQS30" s="77"/>
      <c r="EQT30" s="77"/>
      <c r="EQU30" s="77"/>
      <c r="EQV30" s="77"/>
      <c r="EQW30" s="77"/>
      <c r="EQX30" s="77"/>
      <c r="EQY30" s="77"/>
      <c r="EQZ30" s="77"/>
      <c r="ERA30" s="77"/>
      <c r="ERB30" s="77"/>
      <c r="ERC30" s="77"/>
      <c r="ERD30" s="77"/>
      <c r="ERE30" s="77"/>
      <c r="ERF30" s="77"/>
      <c r="ERG30" s="77"/>
      <c r="ERH30" s="77"/>
      <c r="ERI30" s="77"/>
      <c r="ERJ30" s="77"/>
      <c r="ERK30" s="77"/>
      <c r="ERL30" s="77"/>
      <c r="ERM30" s="77"/>
      <c r="ERN30" s="77"/>
      <c r="ERO30" s="77"/>
      <c r="ERP30" s="77"/>
      <c r="ERQ30" s="77"/>
      <c r="ERR30" s="77"/>
      <c r="ERS30" s="77"/>
      <c r="ERT30" s="77"/>
      <c r="ERU30" s="77"/>
      <c r="ERV30" s="77"/>
      <c r="ERW30" s="77"/>
      <c r="ERX30" s="77"/>
      <c r="ERY30" s="77"/>
      <c r="ERZ30" s="77"/>
      <c r="ESA30" s="77"/>
      <c r="ESB30" s="77"/>
      <c r="ESC30" s="77"/>
      <c r="ESD30" s="77"/>
      <c r="ESE30" s="77"/>
      <c r="ESF30" s="77"/>
      <c r="ESG30" s="77"/>
      <c r="ESH30" s="77"/>
      <c r="ESI30" s="77"/>
      <c r="ESJ30" s="77"/>
      <c r="ESK30" s="77"/>
      <c r="ESL30" s="77"/>
      <c r="ESM30" s="77"/>
      <c r="ESN30" s="77"/>
      <c r="ESO30" s="77"/>
      <c r="ESP30" s="77"/>
      <c r="ESQ30" s="77"/>
      <c r="ESR30" s="77"/>
      <c r="ESS30" s="77"/>
      <c r="EST30" s="77"/>
      <c r="ESU30" s="77"/>
      <c r="ESV30" s="77"/>
      <c r="ESW30" s="77"/>
      <c r="ESX30" s="77"/>
      <c r="ESY30" s="77"/>
      <c r="ESZ30" s="77"/>
      <c r="ETA30" s="77"/>
      <c r="ETB30" s="77"/>
      <c r="ETC30" s="77"/>
      <c r="ETD30" s="77"/>
      <c r="ETE30" s="77"/>
      <c r="ETF30" s="77"/>
      <c r="ETG30" s="77"/>
      <c r="ETH30" s="77"/>
      <c r="ETI30" s="77"/>
      <c r="ETJ30" s="77"/>
      <c r="ETK30" s="77"/>
      <c r="ETL30" s="77"/>
      <c r="ETM30" s="77"/>
      <c r="ETN30" s="77"/>
      <c r="ETO30" s="77"/>
      <c r="ETP30" s="77"/>
      <c r="ETQ30" s="77"/>
      <c r="ETR30" s="77"/>
      <c r="ETS30" s="77"/>
      <c r="ETT30" s="77"/>
      <c r="ETU30" s="77"/>
      <c r="ETV30" s="77"/>
      <c r="ETW30" s="77"/>
      <c r="ETX30" s="77"/>
      <c r="ETY30" s="77"/>
      <c r="ETZ30" s="77"/>
      <c r="EUA30" s="77"/>
      <c r="EUB30" s="77"/>
      <c r="EUC30" s="77"/>
      <c r="EUD30" s="77"/>
      <c r="EUE30" s="77"/>
      <c r="EUF30" s="77"/>
      <c r="EUG30" s="77"/>
      <c r="EUH30" s="77"/>
      <c r="EUI30" s="77"/>
      <c r="EUJ30" s="77"/>
      <c r="EUK30" s="77"/>
      <c r="EUL30" s="77"/>
      <c r="EUM30" s="77"/>
      <c r="EUN30" s="77"/>
      <c r="EUO30" s="77"/>
      <c r="EUP30" s="77"/>
      <c r="EUQ30" s="77"/>
      <c r="EUR30" s="77"/>
      <c r="EUS30" s="77"/>
      <c r="EUT30" s="77"/>
      <c r="EUU30" s="77"/>
      <c r="EUV30" s="77"/>
      <c r="EUW30" s="77"/>
      <c r="EUX30" s="77"/>
      <c r="EUY30" s="77"/>
      <c r="EUZ30" s="77"/>
      <c r="EVA30" s="77"/>
      <c r="EVB30" s="77"/>
      <c r="EVC30" s="77"/>
      <c r="EVD30" s="77"/>
      <c r="EVE30" s="77"/>
      <c r="EVF30" s="77"/>
      <c r="EVG30" s="77"/>
      <c r="EVH30" s="77"/>
      <c r="EVI30" s="77"/>
      <c r="EVJ30" s="77"/>
      <c r="EVK30" s="77"/>
      <c r="EVL30" s="77"/>
      <c r="EVM30" s="77"/>
      <c r="EVN30" s="77"/>
      <c r="EVO30" s="77"/>
      <c r="EVP30" s="77"/>
      <c r="EVQ30" s="77"/>
      <c r="EVR30" s="77"/>
      <c r="EVS30" s="77"/>
      <c r="EVT30" s="77"/>
      <c r="EVU30" s="77"/>
      <c r="EVV30" s="77"/>
      <c r="EVW30" s="77"/>
      <c r="EVX30" s="77"/>
      <c r="EVY30" s="77"/>
      <c r="EVZ30" s="77"/>
      <c r="EWA30" s="77"/>
      <c r="EWB30" s="77"/>
      <c r="EWC30" s="77"/>
      <c r="EWD30" s="77"/>
      <c r="EWE30" s="77"/>
      <c r="EWF30" s="77"/>
      <c r="EWG30" s="77"/>
      <c r="EWH30" s="77"/>
      <c r="EWI30" s="77"/>
      <c r="EWJ30" s="77"/>
      <c r="EWK30" s="77"/>
      <c r="EWL30" s="77"/>
      <c r="EWM30" s="77"/>
      <c r="EWN30" s="77"/>
      <c r="EWO30" s="77"/>
      <c r="EWP30" s="77"/>
      <c r="EWQ30" s="77"/>
      <c r="EWR30" s="77"/>
      <c r="EWS30" s="77"/>
      <c r="EWT30" s="77"/>
      <c r="EWU30" s="77"/>
      <c r="EWV30" s="77"/>
      <c r="EWW30" s="77"/>
      <c r="EWX30" s="77"/>
      <c r="EWY30" s="77"/>
      <c r="EWZ30" s="77"/>
      <c r="EXA30" s="77"/>
      <c r="EXB30" s="77"/>
      <c r="EXC30" s="77"/>
      <c r="EXD30" s="77"/>
      <c r="EXE30" s="77"/>
      <c r="EXF30" s="77"/>
      <c r="EXG30" s="77"/>
      <c r="EXH30" s="77"/>
      <c r="EXI30" s="77"/>
      <c r="EXJ30" s="77"/>
      <c r="EXK30" s="77"/>
      <c r="EXL30" s="77"/>
      <c r="EXM30" s="77"/>
      <c r="EXN30" s="77"/>
      <c r="EXO30" s="77"/>
      <c r="EXP30" s="77"/>
      <c r="EXQ30" s="77"/>
      <c r="EXR30" s="77"/>
      <c r="EXS30" s="77"/>
      <c r="EXT30" s="77"/>
      <c r="EXU30" s="77"/>
      <c r="EXV30" s="77"/>
      <c r="EXW30" s="77"/>
      <c r="EXX30" s="77"/>
      <c r="EXY30" s="77"/>
      <c r="EXZ30" s="77"/>
      <c r="EYA30" s="77"/>
      <c r="EYB30" s="77"/>
      <c r="EYC30" s="77"/>
      <c r="EYD30" s="77"/>
      <c r="EYE30" s="77"/>
      <c r="EYF30" s="77"/>
      <c r="EYG30" s="77"/>
      <c r="EYH30" s="77"/>
      <c r="EYI30" s="77"/>
      <c r="EYJ30" s="77"/>
      <c r="EYK30" s="77"/>
      <c r="EYL30" s="77"/>
      <c r="EYM30" s="77"/>
      <c r="EYN30" s="77"/>
      <c r="EYO30" s="77"/>
      <c r="EYP30" s="77"/>
      <c r="EYQ30" s="77"/>
      <c r="EYR30" s="77"/>
      <c r="EYS30" s="77"/>
      <c r="EYT30" s="77"/>
      <c r="EYU30" s="77"/>
      <c r="EYV30" s="77"/>
      <c r="EYW30" s="77"/>
      <c r="EYX30" s="77"/>
      <c r="EYY30" s="77"/>
      <c r="EYZ30" s="77"/>
      <c r="EZA30" s="77"/>
      <c r="EZB30" s="77"/>
      <c r="EZC30" s="77"/>
      <c r="EZD30" s="77"/>
      <c r="EZE30" s="77"/>
      <c r="EZF30" s="77"/>
      <c r="EZG30" s="77"/>
      <c r="EZH30" s="77"/>
      <c r="EZI30" s="77"/>
      <c r="EZJ30" s="77"/>
      <c r="EZK30" s="77"/>
      <c r="EZL30" s="77"/>
      <c r="EZM30" s="77"/>
      <c r="EZN30" s="77"/>
      <c r="EZO30" s="77"/>
      <c r="EZP30" s="77"/>
      <c r="EZQ30" s="77"/>
      <c r="EZR30" s="77"/>
      <c r="EZS30" s="77"/>
      <c r="EZT30" s="77"/>
      <c r="EZU30" s="77"/>
      <c r="EZV30" s="77"/>
      <c r="EZW30" s="77"/>
      <c r="EZX30" s="77"/>
      <c r="EZY30" s="77"/>
      <c r="EZZ30" s="77"/>
      <c r="FAA30" s="77"/>
      <c r="FAB30" s="77"/>
      <c r="FAC30" s="77"/>
      <c r="FAD30" s="77"/>
      <c r="FAE30" s="77"/>
      <c r="FAF30" s="77"/>
      <c r="FAG30" s="77"/>
      <c r="FAH30" s="77"/>
      <c r="FAI30" s="77"/>
      <c r="FAJ30" s="77"/>
      <c r="FAK30" s="77"/>
      <c r="FAL30" s="77"/>
      <c r="FAM30" s="77"/>
      <c r="FAN30" s="77"/>
      <c r="FAO30" s="77"/>
      <c r="FAP30" s="77"/>
      <c r="FAQ30" s="77"/>
      <c r="FAR30" s="77"/>
      <c r="FAS30" s="77"/>
      <c r="FAT30" s="77"/>
      <c r="FAU30" s="77"/>
      <c r="FAV30" s="77"/>
      <c r="FAW30" s="77"/>
      <c r="FAX30" s="77"/>
      <c r="FAY30" s="77"/>
      <c r="FAZ30" s="77"/>
      <c r="FBA30" s="77"/>
      <c r="FBB30" s="77"/>
      <c r="FBC30" s="77"/>
      <c r="FBD30" s="77"/>
      <c r="FBE30" s="77"/>
      <c r="FBF30" s="77"/>
      <c r="FBG30" s="77"/>
      <c r="FBH30" s="77"/>
      <c r="FBI30" s="77"/>
      <c r="FBJ30" s="77"/>
      <c r="FBK30" s="77"/>
      <c r="FBL30" s="77"/>
      <c r="FBM30" s="77"/>
      <c r="FBN30" s="77"/>
      <c r="FBO30" s="77"/>
      <c r="FBP30" s="77"/>
      <c r="FBQ30" s="77"/>
      <c r="FBR30" s="77"/>
      <c r="FBS30" s="77"/>
      <c r="FBT30" s="77"/>
      <c r="FBU30" s="77"/>
      <c r="FBV30" s="77"/>
      <c r="FBW30" s="77"/>
      <c r="FBX30" s="77"/>
      <c r="FBY30" s="77"/>
      <c r="FBZ30" s="77"/>
      <c r="FCA30" s="77"/>
      <c r="FCB30" s="77"/>
      <c r="FCC30" s="77"/>
      <c r="FCD30" s="77"/>
      <c r="FCE30" s="77"/>
      <c r="FCF30" s="77"/>
      <c r="FCG30" s="77"/>
      <c r="FCH30" s="77"/>
      <c r="FCI30" s="77"/>
      <c r="FCJ30" s="77"/>
      <c r="FCK30" s="77"/>
      <c r="FCL30" s="77"/>
      <c r="FCM30" s="77"/>
      <c r="FCN30" s="77"/>
      <c r="FCO30" s="77"/>
      <c r="FCP30" s="77"/>
      <c r="FCQ30" s="77"/>
      <c r="FCR30" s="77"/>
      <c r="FCS30" s="77"/>
      <c r="FCT30" s="77"/>
      <c r="FCU30" s="77"/>
      <c r="FCV30" s="77"/>
      <c r="FCW30" s="77"/>
      <c r="FCX30" s="77"/>
      <c r="FCY30" s="77"/>
      <c r="FCZ30" s="77"/>
      <c r="FDA30" s="77"/>
      <c r="FDB30" s="77"/>
      <c r="FDC30" s="77"/>
      <c r="FDD30" s="77"/>
      <c r="FDE30" s="77"/>
      <c r="FDF30" s="77"/>
      <c r="FDG30" s="77"/>
      <c r="FDH30" s="77"/>
      <c r="FDI30" s="77"/>
      <c r="FDJ30" s="77"/>
      <c r="FDK30" s="77"/>
      <c r="FDL30" s="77"/>
      <c r="FDM30" s="77"/>
      <c r="FDN30" s="77"/>
      <c r="FDO30" s="77"/>
      <c r="FDP30" s="77"/>
      <c r="FDQ30" s="77"/>
      <c r="FDR30" s="77"/>
      <c r="FDS30" s="77"/>
      <c r="FDT30" s="77"/>
      <c r="FDU30" s="77"/>
      <c r="FDV30" s="77"/>
      <c r="FDW30" s="77"/>
      <c r="FDX30" s="77"/>
      <c r="FDY30" s="77"/>
      <c r="FDZ30" s="77"/>
      <c r="FEA30" s="77"/>
      <c r="FEB30" s="77"/>
      <c r="FEC30" s="77"/>
      <c r="FED30" s="77"/>
      <c r="FEE30" s="77"/>
      <c r="FEF30" s="77"/>
      <c r="FEG30" s="77"/>
      <c r="FEH30" s="77"/>
      <c r="FEI30" s="77"/>
      <c r="FEJ30" s="77"/>
      <c r="FEK30" s="77"/>
      <c r="FEL30" s="77"/>
      <c r="FEM30" s="77"/>
      <c r="FEN30" s="77"/>
      <c r="FEO30" s="77"/>
      <c r="FEP30" s="77"/>
      <c r="FEQ30" s="77"/>
      <c r="FER30" s="77"/>
      <c r="FES30" s="77"/>
      <c r="FET30" s="77"/>
      <c r="FEU30" s="77"/>
      <c r="FEV30" s="77"/>
      <c r="FEW30" s="77"/>
      <c r="FEX30" s="77"/>
      <c r="FEY30" s="77"/>
      <c r="FEZ30" s="77"/>
      <c r="FFA30" s="77"/>
      <c r="FFB30" s="77"/>
      <c r="FFC30" s="77"/>
      <c r="FFD30" s="77"/>
      <c r="FFE30" s="77"/>
      <c r="FFF30" s="77"/>
      <c r="FFG30" s="77"/>
      <c r="FFH30" s="77"/>
      <c r="FFI30" s="77"/>
      <c r="FFJ30" s="77"/>
      <c r="FFK30" s="77"/>
      <c r="FFL30" s="77"/>
      <c r="FFM30" s="77"/>
      <c r="FFN30" s="77"/>
      <c r="FFO30" s="77"/>
      <c r="FFP30" s="77"/>
      <c r="FFQ30" s="77"/>
      <c r="FFR30" s="77"/>
      <c r="FFS30" s="77"/>
      <c r="FFT30" s="77"/>
      <c r="FFU30" s="77"/>
      <c r="FFV30" s="77"/>
      <c r="FFW30" s="77"/>
      <c r="FFX30" s="77"/>
      <c r="FFY30" s="77"/>
      <c r="FFZ30" s="77"/>
      <c r="FGA30" s="77"/>
      <c r="FGB30" s="77"/>
      <c r="FGC30" s="77"/>
      <c r="FGD30" s="77"/>
      <c r="FGE30" s="77"/>
      <c r="FGF30" s="77"/>
      <c r="FGG30" s="77"/>
      <c r="FGH30" s="77"/>
      <c r="FGI30" s="77"/>
      <c r="FGJ30" s="77"/>
      <c r="FGK30" s="77"/>
      <c r="FGL30" s="77"/>
      <c r="FGM30" s="77"/>
      <c r="FGN30" s="77"/>
      <c r="FGO30" s="77"/>
      <c r="FGP30" s="77"/>
      <c r="FGQ30" s="77"/>
      <c r="FGR30" s="77"/>
      <c r="FGS30" s="77"/>
      <c r="FGT30" s="77"/>
      <c r="FGU30" s="77"/>
      <c r="FGV30" s="77"/>
      <c r="FGW30" s="77"/>
      <c r="FGX30" s="77"/>
      <c r="FGY30" s="77"/>
      <c r="FGZ30" s="77"/>
      <c r="FHA30" s="77"/>
      <c r="FHB30" s="77"/>
      <c r="FHC30" s="77"/>
      <c r="FHD30" s="77"/>
      <c r="FHE30" s="77"/>
      <c r="FHF30" s="77"/>
      <c r="FHG30" s="77"/>
      <c r="FHH30" s="77"/>
      <c r="FHI30" s="77"/>
      <c r="FHJ30" s="77"/>
      <c r="FHK30" s="77"/>
      <c r="FHL30" s="77"/>
      <c r="FHM30" s="77"/>
      <c r="FHN30" s="77"/>
      <c r="FHO30" s="77"/>
      <c r="FHP30" s="77"/>
      <c r="FHQ30" s="77"/>
      <c r="FHR30" s="77"/>
      <c r="FHS30" s="77"/>
      <c r="FHT30" s="77"/>
      <c r="FHU30" s="77"/>
      <c r="FHV30" s="77"/>
      <c r="FHW30" s="77"/>
      <c r="FHX30" s="77"/>
      <c r="FHY30" s="77"/>
      <c r="FHZ30" s="77"/>
      <c r="FIA30" s="77"/>
      <c r="FIB30" s="77"/>
      <c r="FIC30" s="77"/>
      <c r="FID30" s="77"/>
      <c r="FIE30" s="77"/>
      <c r="FIF30" s="77"/>
      <c r="FIG30" s="77"/>
      <c r="FIH30" s="77"/>
      <c r="FII30" s="77"/>
      <c r="FIJ30" s="77"/>
      <c r="FIK30" s="77"/>
      <c r="FIL30" s="77"/>
      <c r="FIM30" s="77"/>
      <c r="FIN30" s="77"/>
      <c r="FIO30" s="77"/>
      <c r="FIP30" s="77"/>
      <c r="FIQ30" s="77"/>
      <c r="FIR30" s="77"/>
      <c r="FIS30" s="77"/>
      <c r="FIT30" s="77"/>
      <c r="FIU30" s="77"/>
      <c r="FIV30" s="77"/>
      <c r="FIW30" s="77"/>
      <c r="FIX30" s="77"/>
      <c r="FIY30" s="77"/>
      <c r="FIZ30" s="77"/>
      <c r="FJA30" s="77"/>
      <c r="FJB30" s="77"/>
      <c r="FJC30" s="77"/>
      <c r="FJD30" s="77"/>
      <c r="FJE30" s="77"/>
      <c r="FJF30" s="77"/>
      <c r="FJG30" s="77"/>
      <c r="FJH30" s="77"/>
      <c r="FJI30" s="77"/>
      <c r="FJJ30" s="77"/>
      <c r="FJK30" s="77"/>
      <c r="FJL30" s="77"/>
      <c r="FJM30" s="77"/>
      <c r="FJN30" s="77"/>
      <c r="FJO30" s="77"/>
      <c r="FJP30" s="77"/>
      <c r="FJQ30" s="77"/>
      <c r="FJR30" s="77"/>
      <c r="FJS30" s="77"/>
      <c r="FJT30" s="77"/>
      <c r="FJU30" s="77"/>
      <c r="FJV30" s="77"/>
      <c r="FJW30" s="77"/>
      <c r="FJX30" s="77"/>
      <c r="FJY30" s="77"/>
      <c r="FJZ30" s="77"/>
      <c r="FKA30" s="77"/>
      <c r="FKB30" s="77"/>
      <c r="FKC30" s="77"/>
      <c r="FKD30" s="77"/>
      <c r="FKE30" s="77"/>
      <c r="FKF30" s="77"/>
      <c r="FKG30" s="77"/>
      <c r="FKH30" s="77"/>
      <c r="FKI30" s="77"/>
      <c r="FKJ30" s="77"/>
      <c r="FKK30" s="77"/>
      <c r="FKL30" s="77"/>
      <c r="FKM30" s="77"/>
      <c r="FKN30" s="77"/>
      <c r="FKO30" s="77"/>
      <c r="FKP30" s="77"/>
      <c r="FKQ30" s="77"/>
      <c r="FKR30" s="77"/>
      <c r="FKS30" s="77"/>
      <c r="FKT30" s="77"/>
      <c r="FKU30" s="77"/>
      <c r="FKV30" s="77"/>
      <c r="FKW30" s="77"/>
      <c r="FKX30" s="77"/>
      <c r="FKY30" s="77"/>
      <c r="FKZ30" s="77"/>
      <c r="FLA30" s="77"/>
      <c r="FLB30" s="77"/>
      <c r="FLC30" s="77"/>
      <c r="FLD30" s="77"/>
      <c r="FLE30" s="77"/>
      <c r="FLF30" s="77"/>
      <c r="FLG30" s="77"/>
      <c r="FLH30" s="77"/>
      <c r="FLI30" s="77"/>
      <c r="FLJ30" s="77"/>
      <c r="FLK30" s="77"/>
      <c r="FLL30" s="77"/>
      <c r="FLM30" s="77"/>
      <c r="FLN30" s="77"/>
      <c r="FLO30" s="77"/>
      <c r="FLP30" s="77"/>
      <c r="FLQ30" s="77"/>
      <c r="FLR30" s="77"/>
      <c r="FLS30" s="77"/>
      <c r="FLT30" s="77"/>
      <c r="FLU30" s="77"/>
      <c r="FLV30" s="77"/>
      <c r="FLW30" s="77"/>
      <c r="FLX30" s="77"/>
      <c r="FLY30" s="77"/>
      <c r="FLZ30" s="77"/>
      <c r="FMA30" s="77"/>
      <c r="FMB30" s="77"/>
      <c r="FMC30" s="77"/>
      <c r="FMD30" s="77"/>
      <c r="FME30" s="77"/>
      <c r="FMF30" s="77"/>
      <c r="FMG30" s="77"/>
      <c r="FMH30" s="77"/>
      <c r="FMI30" s="77"/>
      <c r="FMJ30" s="77"/>
      <c r="FMK30" s="77"/>
      <c r="FML30" s="77"/>
      <c r="FMM30" s="77"/>
      <c r="FMN30" s="77"/>
      <c r="FMO30" s="77"/>
      <c r="FMP30" s="77"/>
      <c r="FMQ30" s="77"/>
      <c r="FMR30" s="77"/>
      <c r="FMS30" s="77"/>
      <c r="FMT30" s="77"/>
      <c r="FMU30" s="77"/>
      <c r="FMV30" s="77"/>
      <c r="FMW30" s="77"/>
      <c r="FMX30" s="77"/>
      <c r="FMY30" s="77"/>
      <c r="FMZ30" s="77"/>
      <c r="FNA30" s="77"/>
      <c r="FNB30" s="77"/>
      <c r="FNC30" s="77"/>
      <c r="FND30" s="77"/>
      <c r="FNE30" s="77"/>
      <c r="FNF30" s="77"/>
      <c r="FNG30" s="77"/>
      <c r="FNH30" s="77"/>
      <c r="FNI30" s="77"/>
      <c r="FNJ30" s="77"/>
      <c r="FNK30" s="77"/>
      <c r="FNL30" s="77"/>
      <c r="FNM30" s="77"/>
      <c r="FNN30" s="77"/>
      <c r="FNO30" s="77"/>
      <c r="FNP30" s="77"/>
      <c r="FNQ30" s="77"/>
      <c r="FNR30" s="77"/>
      <c r="FNS30" s="77"/>
      <c r="FNT30" s="77"/>
      <c r="FNU30" s="77"/>
      <c r="FNV30" s="77"/>
      <c r="FNW30" s="77"/>
      <c r="FNX30" s="77"/>
      <c r="FNY30" s="77"/>
      <c r="FNZ30" s="77"/>
      <c r="FOA30" s="77"/>
      <c r="FOB30" s="77"/>
      <c r="FOC30" s="77"/>
      <c r="FOD30" s="77"/>
      <c r="FOE30" s="77"/>
      <c r="FOF30" s="77"/>
      <c r="FOG30" s="77"/>
      <c r="FOH30" s="77"/>
      <c r="FOI30" s="77"/>
      <c r="FOJ30" s="77"/>
      <c r="FOK30" s="77"/>
      <c r="FOL30" s="77"/>
      <c r="FOM30" s="77"/>
      <c r="FON30" s="77"/>
      <c r="FOO30" s="77"/>
      <c r="FOP30" s="77"/>
      <c r="FOQ30" s="77"/>
      <c r="FOR30" s="77"/>
      <c r="FOS30" s="77"/>
      <c r="FOT30" s="77"/>
      <c r="FOU30" s="77"/>
      <c r="FOV30" s="77"/>
      <c r="FOW30" s="77"/>
      <c r="FOX30" s="77"/>
      <c r="FOY30" s="77"/>
      <c r="FOZ30" s="77"/>
      <c r="FPA30" s="77"/>
      <c r="FPB30" s="77"/>
      <c r="FPC30" s="77"/>
      <c r="FPD30" s="77"/>
      <c r="FPE30" s="77"/>
      <c r="FPF30" s="77"/>
      <c r="FPG30" s="77"/>
      <c r="FPH30" s="77"/>
      <c r="FPI30" s="77"/>
      <c r="FPJ30" s="77"/>
      <c r="FPK30" s="77"/>
      <c r="FPL30" s="77"/>
      <c r="FPM30" s="77"/>
      <c r="FPN30" s="77"/>
      <c r="FPO30" s="77"/>
      <c r="FPP30" s="77"/>
      <c r="FPQ30" s="77"/>
      <c r="FPR30" s="77"/>
      <c r="FPS30" s="77"/>
      <c r="FPT30" s="77"/>
      <c r="FPU30" s="77"/>
      <c r="FPV30" s="77"/>
      <c r="FPW30" s="77"/>
      <c r="FPX30" s="77"/>
      <c r="FPY30" s="77"/>
      <c r="FPZ30" s="77"/>
      <c r="FQA30" s="77"/>
      <c r="FQB30" s="77"/>
      <c r="FQC30" s="77"/>
      <c r="FQD30" s="77"/>
      <c r="FQE30" s="77"/>
      <c r="FQF30" s="77"/>
      <c r="FQG30" s="77"/>
      <c r="FQH30" s="77"/>
      <c r="FQI30" s="77"/>
      <c r="FQJ30" s="77"/>
      <c r="FQK30" s="77"/>
      <c r="FQL30" s="77"/>
      <c r="FQM30" s="77"/>
      <c r="FQN30" s="77"/>
      <c r="FQO30" s="77"/>
      <c r="FQP30" s="77"/>
      <c r="FQQ30" s="77"/>
      <c r="FQR30" s="77"/>
      <c r="FQS30" s="77"/>
      <c r="FQT30" s="77"/>
      <c r="FQU30" s="77"/>
      <c r="FQV30" s="77"/>
      <c r="FQW30" s="77"/>
      <c r="FQX30" s="77"/>
      <c r="FQY30" s="77"/>
      <c r="FQZ30" s="77"/>
      <c r="FRA30" s="77"/>
      <c r="FRB30" s="77"/>
      <c r="FRC30" s="77"/>
      <c r="FRD30" s="77"/>
      <c r="FRE30" s="77"/>
      <c r="FRF30" s="77"/>
      <c r="FRG30" s="77"/>
      <c r="FRH30" s="77"/>
      <c r="FRI30" s="77"/>
      <c r="FRJ30" s="77"/>
      <c r="FRK30" s="77"/>
      <c r="FRL30" s="77"/>
      <c r="FRM30" s="77"/>
      <c r="FRN30" s="77"/>
      <c r="FRO30" s="77"/>
      <c r="FRP30" s="77"/>
      <c r="FRQ30" s="77"/>
      <c r="FRR30" s="77"/>
      <c r="FRS30" s="77"/>
      <c r="FRT30" s="77"/>
      <c r="FRU30" s="77"/>
      <c r="FRV30" s="77"/>
      <c r="FRW30" s="77"/>
      <c r="FRX30" s="77"/>
      <c r="FRY30" s="77"/>
      <c r="FRZ30" s="77"/>
      <c r="FSA30" s="77"/>
      <c r="FSB30" s="77"/>
      <c r="FSC30" s="77"/>
      <c r="FSD30" s="77"/>
      <c r="FSE30" s="77"/>
      <c r="FSF30" s="77"/>
      <c r="FSG30" s="77"/>
      <c r="FSH30" s="77"/>
      <c r="FSI30" s="77"/>
      <c r="FSJ30" s="77"/>
      <c r="FSK30" s="77"/>
      <c r="FSL30" s="77"/>
      <c r="FSM30" s="77"/>
      <c r="FSN30" s="77"/>
      <c r="FSO30" s="77"/>
      <c r="FSP30" s="77"/>
      <c r="FSQ30" s="77"/>
      <c r="FSR30" s="77"/>
      <c r="FSS30" s="77"/>
      <c r="FST30" s="77"/>
      <c r="FSU30" s="77"/>
      <c r="FSV30" s="77"/>
      <c r="FSW30" s="77"/>
      <c r="FSX30" s="77"/>
      <c r="FSY30" s="77"/>
      <c r="FSZ30" s="77"/>
      <c r="FTA30" s="77"/>
      <c r="FTB30" s="77"/>
      <c r="FTC30" s="77"/>
      <c r="FTD30" s="77"/>
      <c r="FTE30" s="77"/>
      <c r="FTF30" s="77"/>
      <c r="FTG30" s="77"/>
      <c r="FTH30" s="77"/>
      <c r="FTI30" s="77"/>
      <c r="FTJ30" s="77"/>
      <c r="FTK30" s="77"/>
      <c r="FTL30" s="77"/>
      <c r="FTM30" s="77"/>
      <c r="FTN30" s="77"/>
      <c r="FTO30" s="77"/>
      <c r="FTP30" s="77"/>
      <c r="FTQ30" s="77"/>
      <c r="FTR30" s="77"/>
      <c r="FTS30" s="77"/>
      <c r="FTT30" s="77"/>
      <c r="FTU30" s="77"/>
      <c r="FTV30" s="77"/>
      <c r="FTW30" s="77"/>
      <c r="FTX30" s="77"/>
      <c r="FTY30" s="77"/>
      <c r="FTZ30" s="77"/>
      <c r="FUA30" s="77"/>
      <c r="FUB30" s="77"/>
      <c r="FUC30" s="77"/>
      <c r="FUD30" s="77"/>
      <c r="FUE30" s="77"/>
      <c r="FUF30" s="77"/>
      <c r="FUG30" s="77"/>
      <c r="FUH30" s="77"/>
      <c r="FUI30" s="77"/>
      <c r="FUJ30" s="77"/>
      <c r="FUK30" s="77"/>
      <c r="FUL30" s="77"/>
      <c r="FUM30" s="77"/>
      <c r="FUN30" s="77"/>
      <c r="FUO30" s="77"/>
      <c r="FUP30" s="77"/>
      <c r="FUQ30" s="77"/>
      <c r="FUR30" s="77"/>
      <c r="FUS30" s="77"/>
      <c r="FUT30" s="77"/>
      <c r="FUU30" s="77"/>
      <c r="FUV30" s="77"/>
      <c r="FUW30" s="77"/>
      <c r="FUX30" s="77"/>
      <c r="FUY30" s="77"/>
      <c r="FUZ30" s="77"/>
      <c r="FVA30" s="77"/>
      <c r="FVB30" s="77"/>
      <c r="FVC30" s="77"/>
      <c r="FVD30" s="77"/>
      <c r="FVE30" s="77"/>
      <c r="FVF30" s="77"/>
      <c r="FVG30" s="77"/>
      <c r="FVH30" s="77"/>
      <c r="FVI30" s="77"/>
      <c r="FVJ30" s="77"/>
      <c r="FVK30" s="77"/>
      <c r="FVL30" s="77"/>
      <c r="FVM30" s="77"/>
      <c r="FVN30" s="77"/>
      <c r="FVO30" s="77"/>
      <c r="FVP30" s="77"/>
      <c r="FVQ30" s="77"/>
      <c r="FVR30" s="77"/>
      <c r="FVS30" s="77"/>
      <c r="FVT30" s="77"/>
      <c r="FVU30" s="77"/>
      <c r="FVV30" s="77"/>
      <c r="FVW30" s="77"/>
      <c r="FVX30" s="77"/>
      <c r="FVY30" s="77"/>
      <c r="FVZ30" s="77"/>
      <c r="FWA30" s="77"/>
      <c r="FWB30" s="77"/>
      <c r="FWC30" s="77"/>
      <c r="FWD30" s="77"/>
      <c r="FWE30" s="77"/>
      <c r="FWF30" s="77"/>
      <c r="FWG30" s="77"/>
      <c r="FWH30" s="77"/>
      <c r="FWI30" s="77"/>
      <c r="FWJ30" s="77"/>
      <c r="FWK30" s="77"/>
      <c r="FWL30" s="77"/>
      <c r="FWM30" s="77"/>
      <c r="FWN30" s="77"/>
      <c r="FWO30" s="77"/>
      <c r="FWP30" s="77"/>
      <c r="FWQ30" s="77"/>
      <c r="FWR30" s="77"/>
      <c r="FWS30" s="77"/>
      <c r="FWT30" s="77"/>
      <c r="FWU30" s="77"/>
      <c r="FWV30" s="77"/>
      <c r="FWW30" s="77"/>
      <c r="FWX30" s="77"/>
      <c r="FWY30" s="77"/>
      <c r="FWZ30" s="77"/>
      <c r="FXA30" s="77"/>
      <c r="FXB30" s="77"/>
      <c r="FXC30" s="77"/>
      <c r="FXD30" s="77"/>
      <c r="FXE30" s="77"/>
      <c r="FXF30" s="77"/>
      <c r="FXG30" s="77"/>
      <c r="FXH30" s="77"/>
      <c r="FXI30" s="77"/>
      <c r="FXJ30" s="77"/>
      <c r="FXK30" s="77"/>
      <c r="FXL30" s="77"/>
      <c r="FXM30" s="77"/>
      <c r="FXN30" s="77"/>
      <c r="FXO30" s="77"/>
      <c r="FXP30" s="77"/>
      <c r="FXQ30" s="77"/>
      <c r="FXR30" s="77"/>
      <c r="FXS30" s="77"/>
      <c r="FXT30" s="77"/>
      <c r="FXU30" s="77"/>
      <c r="FXV30" s="77"/>
      <c r="FXW30" s="77"/>
      <c r="FXX30" s="77"/>
      <c r="FXY30" s="77"/>
      <c r="FXZ30" s="77"/>
      <c r="FYA30" s="77"/>
      <c r="FYB30" s="77"/>
      <c r="FYC30" s="77"/>
      <c r="FYD30" s="77"/>
      <c r="FYE30" s="77"/>
      <c r="FYF30" s="77"/>
      <c r="FYG30" s="77"/>
      <c r="FYH30" s="77"/>
      <c r="FYI30" s="77"/>
      <c r="FYJ30" s="77"/>
      <c r="FYK30" s="77"/>
      <c r="FYL30" s="77"/>
      <c r="FYM30" s="77"/>
      <c r="FYN30" s="77"/>
      <c r="FYO30" s="77"/>
      <c r="FYP30" s="77"/>
      <c r="FYQ30" s="77"/>
      <c r="FYR30" s="77"/>
      <c r="FYS30" s="77"/>
      <c r="FYT30" s="77"/>
      <c r="FYU30" s="77"/>
      <c r="FYV30" s="77"/>
      <c r="FYW30" s="77"/>
      <c r="FYX30" s="77"/>
      <c r="FYY30" s="77"/>
      <c r="FYZ30" s="77"/>
      <c r="FZA30" s="77"/>
      <c r="FZB30" s="77"/>
      <c r="FZC30" s="77"/>
      <c r="FZD30" s="77"/>
      <c r="FZE30" s="77"/>
      <c r="FZF30" s="77"/>
      <c r="FZG30" s="77"/>
      <c r="FZH30" s="77"/>
      <c r="FZI30" s="77"/>
      <c r="FZJ30" s="77"/>
      <c r="FZK30" s="77"/>
      <c r="FZL30" s="77"/>
      <c r="FZM30" s="77"/>
      <c r="FZN30" s="77"/>
      <c r="FZO30" s="77"/>
      <c r="FZP30" s="77"/>
      <c r="FZQ30" s="77"/>
      <c r="FZR30" s="77"/>
      <c r="FZS30" s="77"/>
      <c r="FZT30" s="77"/>
      <c r="FZU30" s="77"/>
      <c r="FZV30" s="77"/>
      <c r="FZW30" s="77"/>
      <c r="FZX30" s="77"/>
      <c r="FZY30" s="77"/>
      <c r="FZZ30" s="77"/>
      <c r="GAA30" s="77"/>
      <c r="GAB30" s="77"/>
      <c r="GAC30" s="77"/>
      <c r="GAD30" s="77"/>
      <c r="GAE30" s="77"/>
      <c r="GAF30" s="77"/>
      <c r="GAG30" s="77"/>
      <c r="GAH30" s="77"/>
      <c r="GAI30" s="77"/>
      <c r="GAJ30" s="77"/>
      <c r="GAK30" s="77"/>
      <c r="GAL30" s="77"/>
      <c r="GAM30" s="77"/>
      <c r="GAN30" s="77"/>
      <c r="GAO30" s="77"/>
      <c r="GAP30" s="77"/>
      <c r="GAQ30" s="77"/>
      <c r="GAR30" s="77"/>
      <c r="GAS30" s="77"/>
      <c r="GAT30" s="77"/>
      <c r="GAU30" s="77"/>
      <c r="GAV30" s="77"/>
      <c r="GAW30" s="77"/>
      <c r="GAX30" s="77"/>
      <c r="GAY30" s="77"/>
      <c r="GAZ30" s="77"/>
      <c r="GBA30" s="77"/>
      <c r="GBB30" s="77"/>
      <c r="GBC30" s="77"/>
      <c r="GBD30" s="77"/>
      <c r="GBE30" s="77"/>
      <c r="GBF30" s="77"/>
      <c r="GBG30" s="77"/>
      <c r="GBH30" s="77"/>
      <c r="GBI30" s="77"/>
      <c r="GBJ30" s="77"/>
      <c r="GBK30" s="77"/>
      <c r="GBL30" s="77"/>
      <c r="GBM30" s="77"/>
      <c r="GBN30" s="77"/>
      <c r="GBO30" s="77"/>
      <c r="GBP30" s="77"/>
      <c r="GBQ30" s="77"/>
      <c r="GBR30" s="77"/>
      <c r="GBS30" s="77"/>
      <c r="GBT30" s="77"/>
      <c r="GBU30" s="77"/>
      <c r="GBV30" s="77"/>
      <c r="GBW30" s="77"/>
      <c r="GBX30" s="77"/>
      <c r="GBY30" s="77"/>
      <c r="GBZ30" s="77"/>
      <c r="GCA30" s="77"/>
      <c r="GCB30" s="77"/>
      <c r="GCC30" s="77"/>
      <c r="GCD30" s="77"/>
      <c r="GCE30" s="77"/>
      <c r="GCF30" s="77"/>
      <c r="GCG30" s="77"/>
      <c r="GCH30" s="77"/>
      <c r="GCI30" s="77"/>
      <c r="GCJ30" s="77"/>
      <c r="GCK30" s="77"/>
      <c r="GCL30" s="77"/>
      <c r="GCM30" s="77"/>
      <c r="GCN30" s="77"/>
      <c r="GCO30" s="77"/>
      <c r="GCP30" s="77"/>
      <c r="GCQ30" s="77"/>
      <c r="GCR30" s="77"/>
      <c r="GCS30" s="77"/>
      <c r="GCT30" s="77"/>
      <c r="GCU30" s="77"/>
      <c r="GCV30" s="77"/>
      <c r="GCW30" s="77"/>
      <c r="GCX30" s="77"/>
      <c r="GCY30" s="77"/>
      <c r="GCZ30" s="77"/>
      <c r="GDA30" s="77"/>
      <c r="GDB30" s="77"/>
      <c r="GDC30" s="77"/>
      <c r="GDD30" s="77"/>
      <c r="GDE30" s="77"/>
      <c r="GDF30" s="77"/>
      <c r="GDG30" s="77"/>
      <c r="GDH30" s="77"/>
      <c r="GDI30" s="77"/>
      <c r="GDJ30" s="77"/>
      <c r="GDK30" s="77"/>
      <c r="GDL30" s="77"/>
      <c r="GDM30" s="77"/>
      <c r="GDN30" s="77"/>
      <c r="GDO30" s="77"/>
      <c r="GDP30" s="77"/>
      <c r="GDQ30" s="77"/>
      <c r="GDR30" s="77"/>
      <c r="GDS30" s="77"/>
      <c r="GDT30" s="77"/>
      <c r="GDU30" s="77"/>
      <c r="GDV30" s="77"/>
      <c r="GDW30" s="77"/>
      <c r="GDX30" s="77"/>
      <c r="GDY30" s="77"/>
      <c r="GDZ30" s="77"/>
      <c r="GEA30" s="77"/>
      <c r="GEB30" s="77"/>
      <c r="GEC30" s="77"/>
      <c r="GED30" s="77"/>
      <c r="GEE30" s="77"/>
      <c r="GEF30" s="77"/>
      <c r="GEG30" s="77"/>
      <c r="GEH30" s="77"/>
      <c r="GEI30" s="77"/>
      <c r="GEJ30" s="77"/>
      <c r="GEK30" s="77"/>
      <c r="GEL30" s="77"/>
      <c r="GEM30" s="77"/>
      <c r="GEN30" s="77"/>
      <c r="GEO30" s="77"/>
      <c r="GEP30" s="77"/>
      <c r="GEQ30" s="77"/>
      <c r="GER30" s="77"/>
      <c r="GES30" s="77"/>
      <c r="GET30" s="77"/>
      <c r="GEU30" s="77"/>
      <c r="GEV30" s="77"/>
      <c r="GEW30" s="77"/>
      <c r="GEX30" s="77"/>
      <c r="GEY30" s="77"/>
      <c r="GEZ30" s="77"/>
      <c r="GFA30" s="77"/>
      <c r="GFB30" s="77"/>
      <c r="GFC30" s="77"/>
      <c r="GFD30" s="77"/>
      <c r="GFE30" s="77"/>
      <c r="GFF30" s="77"/>
      <c r="GFG30" s="77"/>
      <c r="GFH30" s="77"/>
      <c r="GFI30" s="77"/>
      <c r="GFJ30" s="77"/>
      <c r="GFK30" s="77"/>
      <c r="GFL30" s="77"/>
      <c r="GFM30" s="77"/>
      <c r="GFN30" s="77"/>
      <c r="GFO30" s="77"/>
      <c r="GFP30" s="77"/>
      <c r="GFQ30" s="77"/>
      <c r="GFR30" s="77"/>
      <c r="GFS30" s="77"/>
      <c r="GFT30" s="77"/>
      <c r="GFU30" s="77"/>
      <c r="GFV30" s="77"/>
      <c r="GFW30" s="77"/>
      <c r="GFX30" s="77"/>
      <c r="GFY30" s="77"/>
      <c r="GFZ30" s="77"/>
      <c r="GGA30" s="77"/>
      <c r="GGB30" s="77"/>
      <c r="GGC30" s="77"/>
      <c r="GGD30" s="77"/>
      <c r="GGE30" s="77"/>
      <c r="GGF30" s="77"/>
      <c r="GGG30" s="77"/>
      <c r="GGH30" s="77"/>
      <c r="GGI30" s="77"/>
      <c r="GGJ30" s="77"/>
      <c r="GGK30" s="77"/>
      <c r="GGL30" s="77"/>
      <c r="GGM30" s="77"/>
      <c r="GGN30" s="77"/>
      <c r="GGO30" s="77"/>
      <c r="GGP30" s="77"/>
      <c r="GGQ30" s="77"/>
      <c r="GGR30" s="77"/>
      <c r="GGS30" s="77"/>
      <c r="GGT30" s="77"/>
      <c r="GGU30" s="77"/>
      <c r="GGV30" s="77"/>
      <c r="GGW30" s="77"/>
      <c r="GGX30" s="77"/>
      <c r="GGY30" s="77"/>
      <c r="GGZ30" s="77"/>
      <c r="GHA30" s="77"/>
      <c r="GHB30" s="77"/>
      <c r="GHC30" s="77"/>
      <c r="GHD30" s="77"/>
      <c r="GHE30" s="77"/>
      <c r="GHF30" s="77"/>
      <c r="GHG30" s="77"/>
      <c r="GHH30" s="77"/>
      <c r="GHI30" s="77"/>
      <c r="GHJ30" s="77"/>
      <c r="GHK30" s="77"/>
      <c r="GHL30" s="77"/>
      <c r="GHM30" s="77"/>
      <c r="GHN30" s="77"/>
      <c r="GHO30" s="77"/>
      <c r="GHP30" s="77"/>
      <c r="GHQ30" s="77"/>
      <c r="GHR30" s="77"/>
      <c r="GHS30" s="77"/>
      <c r="GHT30" s="77"/>
      <c r="GHU30" s="77"/>
      <c r="GHV30" s="77"/>
      <c r="GHW30" s="77"/>
      <c r="GHX30" s="77"/>
      <c r="GHY30" s="77"/>
      <c r="GHZ30" s="77"/>
      <c r="GIA30" s="77"/>
      <c r="GIB30" s="77"/>
      <c r="GIC30" s="77"/>
      <c r="GID30" s="77"/>
      <c r="GIE30" s="77"/>
      <c r="GIF30" s="77"/>
      <c r="GIG30" s="77"/>
      <c r="GIH30" s="77"/>
      <c r="GII30" s="77"/>
      <c r="GIJ30" s="77"/>
      <c r="GIK30" s="77"/>
      <c r="GIL30" s="77"/>
      <c r="GIM30" s="77"/>
      <c r="GIN30" s="77"/>
      <c r="GIO30" s="77"/>
      <c r="GIP30" s="77"/>
      <c r="GIQ30" s="77"/>
      <c r="GIR30" s="77"/>
      <c r="GIS30" s="77"/>
      <c r="GIT30" s="77"/>
      <c r="GIU30" s="77"/>
      <c r="GIV30" s="77"/>
      <c r="GIW30" s="77"/>
      <c r="GIX30" s="77"/>
      <c r="GIY30" s="77"/>
      <c r="GIZ30" s="77"/>
      <c r="GJA30" s="77"/>
      <c r="GJB30" s="77"/>
      <c r="GJC30" s="77"/>
      <c r="GJD30" s="77"/>
      <c r="GJE30" s="77"/>
      <c r="GJF30" s="77"/>
      <c r="GJG30" s="77"/>
      <c r="GJH30" s="77"/>
      <c r="GJI30" s="77"/>
      <c r="GJJ30" s="77"/>
      <c r="GJK30" s="77"/>
      <c r="GJL30" s="77"/>
      <c r="GJM30" s="77"/>
      <c r="GJN30" s="77"/>
      <c r="GJO30" s="77"/>
      <c r="GJP30" s="77"/>
      <c r="GJQ30" s="77"/>
      <c r="GJR30" s="77"/>
      <c r="GJS30" s="77"/>
      <c r="GJT30" s="77"/>
      <c r="GJU30" s="77"/>
      <c r="GJV30" s="77"/>
      <c r="GJW30" s="77"/>
      <c r="GJX30" s="77"/>
      <c r="GJY30" s="77"/>
      <c r="GJZ30" s="77"/>
      <c r="GKA30" s="77"/>
      <c r="GKB30" s="77"/>
      <c r="GKC30" s="77"/>
      <c r="GKD30" s="77"/>
      <c r="GKE30" s="77"/>
      <c r="GKF30" s="77"/>
      <c r="GKG30" s="77"/>
      <c r="GKH30" s="77"/>
      <c r="GKI30" s="77"/>
      <c r="GKJ30" s="77"/>
      <c r="GKK30" s="77"/>
      <c r="GKL30" s="77"/>
      <c r="GKM30" s="77"/>
      <c r="GKN30" s="77"/>
      <c r="GKO30" s="77"/>
      <c r="GKP30" s="77"/>
      <c r="GKQ30" s="77"/>
      <c r="GKR30" s="77"/>
      <c r="GKS30" s="77"/>
      <c r="GKT30" s="77"/>
      <c r="GKU30" s="77"/>
      <c r="GKV30" s="77"/>
      <c r="GKW30" s="77"/>
      <c r="GKX30" s="77"/>
      <c r="GKY30" s="77"/>
      <c r="GKZ30" s="77"/>
      <c r="GLA30" s="77"/>
      <c r="GLB30" s="77"/>
      <c r="GLC30" s="77"/>
      <c r="GLD30" s="77"/>
      <c r="GLE30" s="77"/>
      <c r="GLF30" s="77"/>
      <c r="GLG30" s="77"/>
      <c r="GLH30" s="77"/>
      <c r="GLI30" s="77"/>
      <c r="GLJ30" s="77"/>
      <c r="GLK30" s="77"/>
      <c r="GLL30" s="77"/>
      <c r="GLM30" s="77"/>
      <c r="GLN30" s="77"/>
      <c r="GLO30" s="77"/>
      <c r="GLP30" s="77"/>
      <c r="GLQ30" s="77"/>
      <c r="GLR30" s="77"/>
      <c r="GLS30" s="77"/>
      <c r="GLT30" s="77"/>
      <c r="GLU30" s="77"/>
      <c r="GLV30" s="77"/>
      <c r="GLW30" s="77"/>
      <c r="GLX30" s="77"/>
      <c r="GLY30" s="77"/>
      <c r="GLZ30" s="77"/>
      <c r="GMA30" s="77"/>
      <c r="GMB30" s="77"/>
      <c r="GMC30" s="77"/>
      <c r="GMD30" s="77"/>
      <c r="GME30" s="77"/>
      <c r="GMF30" s="77"/>
      <c r="GMG30" s="77"/>
      <c r="GMH30" s="77"/>
      <c r="GMI30" s="77"/>
      <c r="GMJ30" s="77"/>
      <c r="GMK30" s="77"/>
      <c r="GML30" s="77"/>
      <c r="GMM30" s="77"/>
      <c r="GMN30" s="77"/>
      <c r="GMO30" s="77"/>
      <c r="GMP30" s="77"/>
      <c r="GMQ30" s="77"/>
      <c r="GMR30" s="77"/>
      <c r="GMS30" s="77"/>
      <c r="GMT30" s="77"/>
      <c r="GMU30" s="77"/>
      <c r="GMV30" s="77"/>
      <c r="GMW30" s="77"/>
      <c r="GMX30" s="77"/>
      <c r="GMY30" s="77"/>
      <c r="GMZ30" s="77"/>
      <c r="GNA30" s="77"/>
      <c r="GNB30" s="77"/>
      <c r="GNC30" s="77"/>
      <c r="GND30" s="77"/>
      <c r="GNE30" s="77"/>
      <c r="GNF30" s="77"/>
      <c r="GNG30" s="77"/>
      <c r="GNH30" s="77"/>
      <c r="GNI30" s="77"/>
      <c r="GNJ30" s="77"/>
      <c r="GNK30" s="77"/>
      <c r="GNL30" s="77"/>
      <c r="GNM30" s="77"/>
      <c r="GNN30" s="77"/>
      <c r="GNO30" s="77"/>
      <c r="GNP30" s="77"/>
      <c r="GNQ30" s="77"/>
      <c r="GNR30" s="77"/>
      <c r="GNS30" s="77"/>
      <c r="GNT30" s="77"/>
      <c r="GNU30" s="77"/>
      <c r="GNV30" s="77"/>
      <c r="GNW30" s="77"/>
      <c r="GNX30" s="77"/>
      <c r="GNY30" s="77"/>
      <c r="GNZ30" s="77"/>
      <c r="GOA30" s="77"/>
      <c r="GOB30" s="77"/>
      <c r="GOC30" s="77"/>
      <c r="GOD30" s="77"/>
      <c r="GOE30" s="77"/>
      <c r="GOF30" s="77"/>
      <c r="GOG30" s="77"/>
      <c r="GOH30" s="77"/>
      <c r="GOI30" s="77"/>
      <c r="GOJ30" s="77"/>
      <c r="GOK30" s="77"/>
      <c r="GOL30" s="77"/>
      <c r="GOM30" s="77"/>
      <c r="GON30" s="77"/>
      <c r="GOO30" s="77"/>
      <c r="GOP30" s="77"/>
      <c r="GOQ30" s="77"/>
      <c r="GOR30" s="77"/>
      <c r="GOS30" s="77"/>
      <c r="GOT30" s="77"/>
      <c r="GOU30" s="77"/>
      <c r="GOV30" s="77"/>
      <c r="GOW30" s="77"/>
      <c r="GOX30" s="77"/>
      <c r="GOY30" s="77"/>
      <c r="GOZ30" s="77"/>
      <c r="GPA30" s="77"/>
      <c r="GPB30" s="77"/>
      <c r="GPC30" s="77"/>
      <c r="GPD30" s="77"/>
      <c r="GPE30" s="77"/>
      <c r="GPF30" s="77"/>
      <c r="GPG30" s="77"/>
      <c r="GPH30" s="77"/>
      <c r="GPI30" s="77"/>
      <c r="GPJ30" s="77"/>
      <c r="GPK30" s="77"/>
      <c r="GPL30" s="77"/>
      <c r="GPM30" s="77"/>
      <c r="GPN30" s="77"/>
      <c r="GPO30" s="77"/>
      <c r="GPP30" s="77"/>
      <c r="GPQ30" s="77"/>
      <c r="GPR30" s="77"/>
      <c r="GPS30" s="77"/>
      <c r="GPT30" s="77"/>
      <c r="GPU30" s="77"/>
      <c r="GPV30" s="77"/>
      <c r="GPW30" s="77"/>
      <c r="GPX30" s="77"/>
      <c r="GPY30" s="77"/>
      <c r="GPZ30" s="77"/>
      <c r="GQA30" s="77"/>
      <c r="GQB30" s="77"/>
      <c r="GQC30" s="77"/>
      <c r="GQD30" s="77"/>
      <c r="GQE30" s="77"/>
      <c r="GQF30" s="77"/>
      <c r="GQG30" s="77"/>
      <c r="GQH30" s="77"/>
      <c r="GQI30" s="77"/>
      <c r="GQJ30" s="77"/>
      <c r="GQK30" s="77"/>
      <c r="GQL30" s="77"/>
      <c r="GQM30" s="77"/>
      <c r="GQN30" s="77"/>
      <c r="GQO30" s="77"/>
      <c r="GQP30" s="77"/>
      <c r="GQQ30" s="77"/>
      <c r="GQR30" s="77"/>
      <c r="GQS30" s="77"/>
      <c r="GQT30" s="77"/>
      <c r="GQU30" s="77"/>
      <c r="GQV30" s="77"/>
      <c r="GQW30" s="77"/>
      <c r="GQX30" s="77"/>
      <c r="GQY30" s="77"/>
      <c r="GQZ30" s="77"/>
      <c r="GRA30" s="77"/>
      <c r="GRB30" s="77"/>
      <c r="GRC30" s="77"/>
      <c r="GRD30" s="77"/>
      <c r="GRE30" s="77"/>
      <c r="GRF30" s="77"/>
      <c r="GRG30" s="77"/>
      <c r="GRH30" s="77"/>
      <c r="GRI30" s="77"/>
      <c r="GRJ30" s="77"/>
      <c r="GRK30" s="77"/>
      <c r="GRL30" s="77"/>
      <c r="GRM30" s="77"/>
      <c r="GRN30" s="77"/>
      <c r="GRO30" s="77"/>
      <c r="GRP30" s="77"/>
      <c r="GRQ30" s="77"/>
      <c r="GRR30" s="77"/>
      <c r="GRS30" s="77"/>
      <c r="GRT30" s="77"/>
      <c r="GRU30" s="77"/>
      <c r="GRV30" s="77"/>
      <c r="GRW30" s="77"/>
      <c r="GRX30" s="77"/>
      <c r="GRY30" s="77"/>
      <c r="GRZ30" s="77"/>
      <c r="GSA30" s="77"/>
      <c r="GSB30" s="77"/>
      <c r="GSC30" s="77"/>
      <c r="GSD30" s="77"/>
      <c r="GSE30" s="77"/>
      <c r="GSF30" s="77"/>
      <c r="GSG30" s="77"/>
      <c r="GSH30" s="77"/>
      <c r="GSI30" s="77"/>
      <c r="GSJ30" s="77"/>
      <c r="GSK30" s="77"/>
      <c r="GSL30" s="77"/>
      <c r="GSM30" s="77"/>
      <c r="GSN30" s="77"/>
      <c r="GSO30" s="77"/>
      <c r="GSP30" s="77"/>
      <c r="GSQ30" s="77"/>
      <c r="GSR30" s="77"/>
      <c r="GSS30" s="77"/>
      <c r="GST30" s="77"/>
      <c r="GSU30" s="77"/>
      <c r="GSV30" s="77"/>
      <c r="GSW30" s="77"/>
      <c r="GSX30" s="77"/>
      <c r="GSY30" s="77"/>
      <c r="GSZ30" s="77"/>
      <c r="GTA30" s="77"/>
      <c r="GTB30" s="77"/>
      <c r="GTC30" s="77"/>
      <c r="GTD30" s="77"/>
      <c r="GTE30" s="77"/>
      <c r="GTF30" s="77"/>
      <c r="GTG30" s="77"/>
      <c r="GTH30" s="77"/>
      <c r="GTI30" s="77"/>
      <c r="GTJ30" s="77"/>
      <c r="GTK30" s="77"/>
      <c r="GTL30" s="77"/>
      <c r="GTM30" s="77"/>
      <c r="GTN30" s="77"/>
      <c r="GTO30" s="77"/>
      <c r="GTP30" s="77"/>
      <c r="GTQ30" s="77"/>
      <c r="GTR30" s="77"/>
      <c r="GTS30" s="77"/>
      <c r="GTT30" s="77"/>
      <c r="GTU30" s="77"/>
      <c r="GTV30" s="77"/>
      <c r="GTW30" s="77"/>
      <c r="GTX30" s="77"/>
      <c r="GTY30" s="77"/>
      <c r="GTZ30" s="77"/>
      <c r="GUA30" s="77"/>
      <c r="GUB30" s="77"/>
      <c r="GUC30" s="77"/>
      <c r="GUD30" s="77"/>
      <c r="GUE30" s="77"/>
      <c r="GUF30" s="77"/>
      <c r="GUG30" s="77"/>
      <c r="GUH30" s="77"/>
      <c r="GUI30" s="77"/>
      <c r="GUJ30" s="77"/>
      <c r="GUK30" s="77"/>
      <c r="GUL30" s="77"/>
      <c r="GUM30" s="77"/>
      <c r="GUN30" s="77"/>
      <c r="GUO30" s="77"/>
      <c r="GUP30" s="77"/>
      <c r="GUQ30" s="77"/>
      <c r="GUR30" s="77"/>
      <c r="GUS30" s="77"/>
      <c r="GUT30" s="77"/>
      <c r="GUU30" s="77"/>
      <c r="GUV30" s="77"/>
      <c r="GUW30" s="77"/>
      <c r="GUX30" s="77"/>
      <c r="GUY30" s="77"/>
      <c r="GUZ30" s="77"/>
      <c r="GVA30" s="77"/>
      <c r="GVB30" s="77"/>
      <c r="GVC30" s="77"/>
      <c r="GVD30" s="77"/>
      <c r="GVE30" s="77"/>
      <c r="GVF30" s="77"/>
      <c r="GVG30" s="77"/>
      <c r="GVH30" s="77"/>
      <c r="GVI30" s="77"/>
      <c r="GVJ30" s="77"/>
      <c r="GVK30" s="77"/>
      <c r="GVL30" s="77"/>
      <c r="GVM30" s="77"/>
      <c r="GVN30" s="77"/>
      <c r="GVO30" s="77"/>
      <c r="GVP30" s="77"/>
      <c r="GVQ30" s="77"/>
      <c r="GVR30" s="77"/>
      <c r="GVS30" s="77"/>
      <c r="GVT30" s="77"/>
      <c r="GVU30" s="77"/>
      <c r="GVV30" s="77"/>
      <c r="GVW30" s="77"/>
      <c r="GVX30" s="77"/>
      <c r="GVY30" s="77"/>
      <c r="GVZ30" s="77"/>
      <c r="GWA30" s="77"/>
      <c r="GWB30" s="77"/>
      <c r="GWC30" s="77"/>
      <c r="GWD30" s="77"/>
      <c r="GWE30" s="77"/>
      <c r="GWF30" s="77"/>
      <c r="GWG30" s="77"/>
      <c r="GWH30" s="77"/>
      <c r="GWI30" s="77"/>
      <c r="GWJ30" s="77"/>
      <c r="GWK30" s="77"/>
      <c r="GWL30" s="77"/>
      <c r="GWM30" s="77"/>
      <c r="GWN30" s="77"/>
      <c r="GWO30" s="77"/>
      <c r="GWP30" s="77"/>
      <c r="GWQ30" s="77"/>
      <c r="GWR30" s="77"/>
      <c r="GWS30" s="77"/>
      <c r="GWT30" s="77"/>
      <c r="GWU30" s="77"/>
      <c r="GWV30" s="77"/>
      <c r="GWW30" s="77"/>
      <c r="GWX30" s="77"/>
      <c r="GWY30" s="77"/>
      <c r="GWZ30" s="77"/>
      <c r="GXA30" s="77"/>
      <c r="GXB30" s="77"/>
      <c r="GXC30" s="77"/>
      <c r="GXD30" s="77"/>
      <c r="GXE30" s="77"/>
      <c r="GXF30" s="77"/>
      <c r="GXG30" s="77"/>
      <c r="GXH30" s="77"/>
      <c r="GXI30" s="77"/>
      <c r="GXJ30" s="77"/>
      <c r="GXK30" s="77"/>
      <c r="GXL30" s="77"/>
      <c r="GXM30" s="77"/>
      <c r="GXN30" s="77"/>
      <c r="GXO30" s="77"/>
      <c r="GXP30" s="77"/>
      <c r="GXQ30" s="77"/>
      <c r="GXR30" s="77"/>
      <c r="GXS30" s="77"/>
      <c r="GXT30" s="77"/>
      <c r="GXU30" s="77"/>
      <c r="GXV30" s="77"/>
      <c r="GXW30" s="77"/>
      <c r="GXX30" s="77"/>
      <c r="GXY30" s="77"/>
      <c r="GXZ30" s="77"/>
      <c r="GYA30" s="77"/>
      <c r="GYB30" s="77"/>
      <c r="GYC30" s="77"/>
      <c r="GYD30" s="77"/>
      <c r="GYE30" s="77"/>
      <c r="GYF30" s="77"/>
      <c r="GYG30" s="77"/>
      <c r="GYH30" s="77"/>
      <c r="GYI30" s="77"/>
      <c r="GYJ30" s="77"/>
      <c r="GYK30" s="77"/>
      <c r="GYL30" s="77"/>
      <c r="GYM30" s="77"/>
      <c r="GYN30" s="77"/>
      <c r="GYO30" s="77"/>
      <c r="GYP30" s="77"/>
      <c r="GYQ30" s="77"/>
      <c r="GYR30" s="77"/>
      <c r="GYS30" s="77"/>
      <c r="GYT30" s="77"/>
      <c r="GYU30" s="77"/>
      <c r="GYV30" s="77"/>
      <c r="GYW30" s="77"/>
      <c r="GYX30" s="77"/>
      <c r="GYY30" s="77"/>
      <c r="GYZ30" s="77"/>
      <c r="GZA30" s="77"/>
      <c r="GZB30" s="77"/>
      <c r="GZC30" s="77"/>
      <c r="GZD30" s="77"/>
      <c r="GZE30" s="77"/>
      <c r="GZF30" s="77"/>
      <c r="GZG30" s="77"/>
      <c r="GZH30" s="77"/>
      <c r="GZI30" s="77"/>
      <c r="GZJ30" s="77"/>
      <c r="GZK30" s="77"/>
      <c r="GZL30" s="77"/>
      <c r="GZM30" s="77"/>
      <c r="GZN30" s="77"/>
      <c r="GZO30" s="77"/>
      <c r="GZP30" s="77"/>
      <c r="GZQ30" s="77"/>
      <c r="GZR30" s="77"/>
      <c r="GZS30" s="77"/>
      <c r="GZT30" s="77"/>
      <c r="GZU30" s="77"/>
      <c r="GZV30" s="77"/>
      <c r="GZW30" s="77"/>
      <c r="GZX30" s="77"/>
      <c r="GZY30" s="77"/>
      <c r="GZZ30" s="77"/>
      <c r="HAA30" s="77"/>
      <c r="HAB30" s="77"/>
      <c r="HAC30" s="77"/>
      <c r="HAD30" s="77"/>
      <c r="HAE30" s="77"/>
      <c r="HAF30" s="77"/>
      <c r="HAG30" s="77"/>
      <c r="HAH30" s="77"/>
      <c r="HAI30" s="77"/>
      <c r="HAJ30" s="77"/>
      <c r="HAK30" s="77"/>
      <c r="HAL30" s="77"/>
      <c r="HAM30" s="77"/>
      <c r="HAN30" s="77"/>
      <c r="HAO30" s="77"/>
      <c r="HAP30" s="77"/>
      <c r="HAQ30" s="77"/>
      <c r="HAR30" s="77"/>
      <c r="HAS30" s="77"/>
      <c r="HAT30" s="77"/>
      <c r="HAU30" s="77"/>
      <c r="HAV30" s="77"/>
      <c r="HAW30" s="77"/>
      <c r="HAX30" s="77"/>
      <c r="HAY30" s="77"/>
      <c r="HAZ30" s="77"/>
      <c r="HBA30" s="77"/>
      <c r="HBB30" s="77"/>
      <c r="HBC30" s="77"/>
      <c r="HBD30" s="77"/>
      <c r="HBE30" s="77"/>
      <c r="HBF30" s="77"/>
      <c r="HBG30" s="77"/>
      <c r="HBH30" s="77"/>
      <c r="HBI30" s="77"/>
      <c r="HBJ30" s="77"/>
      <c r="HBK30" s="77"/>
      <c r="HBL30" s="77"/>
      <c r="HBM30" s="77"/>
      <c r="HBN30" s="77"/>
      <c r="HBO30" s="77"/>
      <c r="HBP30" s="77"/>
      <c r="HBQ30" s="77"/>
      <c r="HBR30" s="77"/>
      <c r="HBS30" s="77"/>
      <c r="HBT30" s="77"/>
      <c r="HBU30" s="77"/>
      <c r="HBV30" s="77"/>
      <c r="HBW30" s="77"/>
      <c r="HBX30" s="77"/>
      <c r="HBY30" s="77"/>
      <c r="HBZ30" s="77"/>
      <c r="HCA30" s="77"/>
      <c r="HCB30" s="77"/>
      <c r="HCC30" s="77"/>
      <c r="HCD30" s="77"/>
      <c r="HCE30" s="77"/>
      <c r="HCF30" s="77"/>
      <c r="HCG30" s="77"/>
      <c r="HCH30" s="77"/>
      <c r="HCI30" s="77"/>
      <c r="HCJ30" s="77"/>
      <c r="HCK30" s="77"/>
      <c r="HCL30" s="77"/>
      <c r="HCM30" s="77"/>
      <c r="HCN30" s="77"/>
      <c r="HCO30" s="77"/>
      <c r="HCP30" s="77"/>
      <c r="HCQ30" s="77"/>
      <c r="HCR30" s="77"/>
      <c r="HCS30" s="77"/>
      <c r="HCT30" s="77"/>
      <c r="HCU30" s="77"/>
      <c r="HCV30" s="77"/>
      <c r="HCW30" s="77"/>
      <c r="HCX30" s="77"/>
      <c r="HCY30" s="77"/>
      <c r="HCZ30" s="77"/>
      <c r="HDA30" s="77"/>
      <c r="HDB30" s="77"/>
      <c r="HDC30" s="77"/>
      <c r="HDD30" s="77"/>
      <c r="HDE30" s="77"/>
      <c r="HDF30" s="77"/>
      <c r="HDG30" s="77"/>
      <c r="HDH30" s="77"/>
      <c r="HDI30" s="77"/>
      <c r="HDJ30" s="77"/>
      <c r="HDK30" s="77"/>
      <c r="HDL30" s="77"/>
      <c r="HDM30" s="77"/>
      <c r="HDN30" s="77"/>
      <c r="HDO30" s="77"/>
      <c r="HDP30" s="77"/>
      <c r="HDQ30" s="77"/>
      <c r="HDR30" s="77"/>
      <c r="HDS30" s="77"/>
      <c r="HDT30" s="77"/>
      <c r="HDU30" s="77"/>
      <c r="HDV30" s="77"/>
      <c r="HDW30" s="77"/>
      <c r="HDX30" s="77"/>
      <c r="HDY30" s="77"/>
      <c r="HDZ30" s="77"/>
      <c r="HEA30" s="77"/>
      <c r="HEB30" s="77"/>
      <c r="HEC30" s="77"/>
      <c r="HED30" s="77"/>
      <c r="HEE30" s="77"/>
      <c r="HEF30" s="77"/>
      <c r="HEG30" s="77"/>
      <c r="HEH30" s="77"/>
      <c r="HEI30" s="77"/>
      <c r="HEJ30" s="77"/>
      <c r="HEK30" s="77"/>
      <c r="HEL30" s="77"/>
      <c r="HEM30" s="77"/>
      <c r="HEN30" s="77"/>
      <c r="HEO30" s="77"/>
      <c r="HEP30" s="77"/>
      <c r="HEQ30" s="77"/>
      <c r="HER30" s="77"/>
      <c r="HES30" s="77"/>
      <c r="HET30" s="77"/>
      <c r="HEU30" s="77"/>
      <c r="HEV30" s="77"/>
      <c r="HEW30" s="77"/>
      <c r="HEX30" s="77"/>
      <c r="HEY30" s="77"/>
      <c r="HEZ30" s="77"/>
      <c r="HFA30" s="77"/>
      <c r="HFB30" s="77"/>
      <c r="HFC30" s="77"/>
      <c r="HFD30" s="77"/>
      <c r="HFE30" s="77"/>
      <c r="HFF30" s="77"/>
      <c r="HFG30" s="77"/>
      <c r="HFH30" s="77"/>
      <c r="HFI30" s="77"/>
      <c r="HFJ30" s="77"/>
      <c r="HFK30" s="77"/>
      <c r="HFL30" s="77"/>
      <c r="HFM30" s="77"/>
      <c r="HFN30" s="77"/>
      <c r="HFO30" s="77"/>
      <c r="HFP30" s="77"/>
      <c r="HFQ30" s="77"/>
      <c r="HFR30" s="77"/>
      <c r="HFS30" s="77"/>
      <c r="HFT30" s="77"/>
      <c r="HFU30" s="77"/>
      <c r="HFV30" s="77"/>
      <c r="HFW30" s="77"/>
      <c r="HFX30" s="77"/>
      <c r="HFY30" s="77"/>
      <c r="HFZ30" s="77"/>
      <c r="HGA30" s="77"/>
      <c r="HGB30" s="77"/>
      <c r="HGC30" s="77"/>
      <c r="HGD30" s="77"/>
      <c r="HGE30" s="77"/>
      <c r="HGF30" s="77"/>
      <c r="HGG30" s="77"/>
      <c r="HGH30" s="77"/>
      <c r="HGI30" s="77"/>
      <c r="HGJ30" s="77"/>
      <c r="HGK30" s="77"/>
      <c r="HGL30" s="77"/>
      <c r="HGM30" s="77"/>
      <c r="HGN30" s="77"/>
      <c r="HGO30" s="77"/>
      <c r="HGP30" s="77"/>
      <c r="HGQ30" s="77"/>
      <c r="HGR30" s="77"/>
      <c r="HGS30" s="77"/>
      <c r="HGT30" s="77"/>
      <c r="HGU30" s="77"/>
      <c r="HGV30" s="77"/>
      <c r="HGW30" s="77"/>
      <c r="HGX30" s="77"/>
      <c r="HGY30" s="77"/>
      <c r="HGZ30" s="77"/>
      <c r="HHA30" s="77"/>
      <c r="HHB30" s="77"/>
      <c r="HHC30" s="77"/>
      <c r="HHD30" s="77"/>
      <c r="HHE30" s="77"/>
      <c r="HHF30" s="77"/>
      <c r="HHG30" s="77"/>
      <c r="HHH30" s="77"/>
      <c r="HHI30" s="77"/>
      <c r="HHJ30" s="77"/>
      <c r="HHK30" s="77"/>
      <c r="HHL30" s="77"/>
      <c r="HHM30" s="77"/>
      <c r="HHN30" s="77"/>
      <c r="HHO30" s="77"/>
      <c r="HHP30" s="77"/>
      <c r="HHQ30" s="77"/>
      <c r="HHR30" s="77"/>
      <c r="HHS30" s="77"/>
      <c r="HHT30" s="77"/>
      <c r="HHU30" s="77"/>
      <c r="HHV30" s="77"/>
      <c r="HHW30" s="77"/>
      <c r="HHX30" s="77"/>
      <c r="HHY30" s="77"/>
      <c r="HHZ30" s="77"/>
      <c r="HIA30" s="77"/>
      <c r="HIB30" s="77"/>
      <c r="HIC30" s="77"/>
      <c r="HID30" s="77"/>
      <c r="HIE30" s="77"/>
      <c r="HIF30" s="77"/>
      <c r="HIG30" s="77"/>
      <c r="HIH30" s="77"/>
      <c r="HII30" s="77"/>
      <c r="HIJ30" s="77"/>
      <c r="HIK30" s="77"/>
      <c r="HIL30" s="77"/>
      <c r="HIM30" s="77"/>
      <c r="HIN30" s="77"/>
      <c r="HIO30" s="77"/>
      <c r="HIP30" s="77"/>
      <c r="HIQ30" s="77"/>
      <c r="HIR30" s="77"/>
      <c r="HIS30" s="77"/>
      <c r="HIT30" s="77"/>
      <c r="HIU30" s="77"/>
      <c r="HIV30" s="77"/>
      <c r="HIW30" s="77"/>
      <c r="HIX30" s="77"/>
      <c r="HIY30" s="77"/>
      <c r="HIZ30" s="77"/>
      <c r="HJA30" s="77"/>
      <c r="HJB30" s="77"/>
      <c r="HJC30" s="77"/>
      <c r="HJD30" s="77"/>
      <c r="HJE30" s="77"/>
      <c r="HJF30" s="77"/>
      <c r="HJG30" s="77"/>
      <c r="HJH30" s="77"/>
      <c r="HJI30" s="77"/>
      <c r="HJJ30" s="77"/>
      <c r="HJK30" s="77"/>
      <c r="HJL30" s="77"/>
      <c r="HJM30" s="77"/>
      <c r="HJN30" s="77"/>
      <c r="HJO30" s="77"/>
      <c r="HJP30" s="77"/>
      <c r="HJQ30" s="77"/>
      <c r="HJR30" s="77"/>
      <c r="HJS30" s="77"/>
      <c r="HJT30" s="77"/>
      <c r="HJU30" s="77"/>
      <c r="HJV30" s="77"/>
      <c r="HJW30" s="77"/>
      <c r="HJX30" s="77"/>
      <c r="HJY30" s="77"/>
      <c r="HJZ30" s="77"/>
      <c r="HKA30" s="77"/>
      <c r="HKB30" s="77"/>
      <c r="HKC30" s="77"/>
      <c r="HKD30" s="77"/>
      <c r="HKE30" s="77"/>
      <c r="HKF30" s="77"/>
      <c r="HKG30" s="77"/>
      <c r="HKH30" s="77"/>
      <c r="HKI30" s="77"/>
      <c r="HKJ30" s="77"/>
      <c r="HKK30" s="77"/>
      <c r="HKL30" s="77"/>
      <c r="HKM30" s="77"/>
      <c r="HKN30" s="77"/>
      <c r="HKO30" s="77"/>
      <c r="HKP30" s="77"/>
      <c r="HKQ30" s="77"/>
      <c r="HKR30" s="77"/>
      <c r="HKS30" s="77"/>
      <c r="HKT30" s="77"/>
      <c r="HKU30" s="77"/>
      <c r="HKV30" s="77"/>
      <c r="HKW30" s="77"/>
      <c r="HKX30" s="77"/>
      <c r="HKY30" s="77"/>
      <c r="HKZ30" s="77"/>
      <c r="HLA30" s="77"/>
      <c r="HLB30" s="77"/>
      <c r="HLC30" s="77"/>
      <c r="HLD30" s="77"/>
      <c r="HLE30" s="77"/>
      <c r="HLF30" s="77"/>
      <c r="HLG30" s="77"/>
      <c r="HLH30" s="77"/>
      <c r="HLI30" s="77"/>
      <c r="HLJ30" s="77"/>
      <c r="HLK30" s="77"/>
      <c r="HLL30" s="77"/>
      <c r="HLM30" s="77"/>
      <c r="HLN30" s="77"/>
      <c r="HLO30" s="77"/>
      <c r="HLP30" s="77"/>
      <c r="HLQ30" s="77"/>
      <c r="HLR30" s="77"/>
      <c r="HLS30" s="77"/>
      <c r="HLT30" s="77"/>
      <c r="HLU30" s="77"/>
      <c r="HLV30" s="77"/>
      <c r="HLW30" s="77"/>
      <c r="HLX30" s="77"/>
      <c r="HLY30" s="77"/>
      <c r="HLZ30" s="77"/>
      <c r="HMA30" s="77"/>
      <c r="HMB30" s="77"/>
      <c r="HMC30" s="77"/>
      <c r="HMD30" s="77"/>
      <c r="HME30" s="77"/>
      <c r="HMF30" s="77"/>
      <c r="HMG30" s="77"/>
      <c r="HMH30" s="77"/>
      <c r="HMI30" s="77"/>
      <c r="HMJ30" s="77"/>
      <c r="HMK30" s="77"/>
      <c r="HML30" s="77"/>
      <c r="HMM30" s="77"/>
      <c r="HMN30" s="77"/>
      <c r="HMO30" s="77"/>
      <c r="HMP30" s="77"/>
      <c r="HMQ30" s="77"/>
      <c r="HMR30" s="77"/>
      <c r="HMS30" s="77"/>
      <c r="HMT30" s="77"/>
      <c r="HMU30" s="77"/>
      <c r="HMV30" s="77"/>
      <c r="HMW30" s="77"/>
      <c r="HMX30" s="77"/>
      <c r="HMY30" s="77"/>
      <c r="HMZ30" s="77"/>
      <c r="HNA30" s="77"/>
      <c r="HNB30" s="77"/>
      <c r="HNC30" s="77"/>
      <c r="HND30" s="77"/>
      <c r="HNE30" s="77"/>
      <c r="HNF30" s="77"/>
      <c r="HNG30" s="77"/>
      <c r="HNH30" s="77"/>
      <c r="HNI30" s="77"/>
      <c r="HNJ30" s="77"/>
      <c r="HNK30" s="77"/>
      <c r="HNL30" s="77"/>
      <c r="HNM30" s="77"/>
      <c r="HNN30" s="77"/>
      <c r="HNO30" s="77"/>
      <c r="HNP30" s="77"/>
      <c r="HNQ30" s="77"/>
      <c r="HNR30" s="77"/>
      <c r="HNS30" s="77"/>
      <c r="HNT30" s="77"/>
      <c r="HNU30" s="77"/>
      <c r="HNV30" s="77"/>
      <c r="HNW30" s="77"/>
      <c r="HNX30" s="77"/>
      <c r="HNY30" s="77"/>
      <c r="HNZ30" s="77"/>
      <c r="HOA30" s="77"/>
      <c r="HOB30" s="77"/>
      <c r="HOC30" s="77"/>
      <c r="HOD30" s="77"/>
      <c r="HOE30" s="77"/>
      <c r="HOF30" s="77"/>
      <c r="HOG30" s="77"/>
      <c r="HOH30" s="77"/>
      <c r="HOI30" s="77"/>
      <c r="HOJ30" s="77"/>
      <c r="HOK30" s="77"/>
      <c r="HOL30" s="77"/>
      <c r="HOM30" s="77"/>
      <c r="HON30" s="77"/>
      <c r="HOO30" s="77"/>
      <c r="HOP30" s="77"/>
      <c r="HOQ30" s="77"/>
      <c r="HOR30" s="77"/>
      <c r="HOS30" s="77"/>
      <c r="HOT30" s="77"/>
      <c r="HOU30" s="77"/>
      <c r="HOV30" s="77"/>
      <c r="HOW30" s="77"/>
      <c r="HOX30" s="77"/>
      <c r="HOY30" s="77"/>
      <c r="HOZ30" s="77"/>
      <c r="HPA30" s="77"/>
      <c r="HPB30" s="77"/>
      <c r="HPC30" s="77"/>
      <c r="HPD30" s="77"/>
      <c r="HPE30" s="77"/>
      <c r="HPF30" s="77"/>
      <c r="HPG30" s="77"/>
      <c r="HPH30" s="77"/>
      <c r="HPI30" s="77"/>
      <c r="HPJ30" s="77"/>
      <c r="HPK30" s="77"/>
      <c r="HPL30" s="77"/>
      <c r="HPM30" s="77"/>
      <c r="HPN30" s="77"/>
      <c r="HPO30" s="77"/>
      <c r="HPP30" s="77"/>
      <c r="HPQ30" s="77"/>
      <c r="HPR30" s="77"/>
      <c r="HPS30" s="77"/>
      <c r="HPT30" s="77"/>
      <c r="HPU30" s="77"/>
      <c r="HPV30" s="77"/>
      <c r="HPW30" s="77"/>
      <c r="HPX30" s="77"/>
      <c r="HPY30" s="77"/>
      <c r="HPZ30" s="77"/>
      <c r="HQA30" s="77"/>
      <c r="HQB30" s="77"/>
      <c r="HQC30" s="77"/>
      <c r="HQD30" s="77"/>
      <c r="HQE30" s="77"/>
      <c r="HQF30" s="77"/>
      <c r="HQG30" s="77"/>
      <c r="HQH30" s="77"/>
      <c r="HQI30" s="77"/>
      <c r="HQJ30" s="77"/>
      <c r="HQK30" s="77"/>
      <c r="HQL30" s="77"/>
      <c r="HQM30" s="77"/>
      <c r="HQN30" s="77"/>
      <c r="HQO30" s="77"/>
      <c r="HQP30" s="77"/>
      <c r="HQQ30" s="77"/>
      <c r="HQR30" s="77"/>
      <c r="HQS30" s="77"/>
      <c r="HQT30" s="77"/>
      <c r="HQU30" s="77"/>
      <c r="HQV30" s="77"/>
      <c r="HQW30" s="77"/>
      <c r="HQX30" s="77"/>
      <c r="HQY30" s="77"/>
      <c r="HQZ30" s="77"/>
      <c r="HRA30" s="77"/>
      <c r="HRB30" s="77"/>
      <c r="HRC30" s="77"/>
      <c r="HRD30" s="77"/>
      <c r="HRE30" s="77"/>
      <c r="HRF30" s="77"/>
      <c r="HRG30" s="77"/>
      <c r="HRH30" s="77"/>
      <c r="HRI30" s="77"/>
      <c r="HRJ30" s="77"/>
      <c r="HRK30" s="77"/>
      <c r="HRL30" s="77"/>
      <c r="HRM30" s="77"/>
      <c r="HRN30" s="77"/>
      <c r="HRO30" s="77"/>
      <c r="HRP30" s="77"/>
      <c r="HRQ30" s="77"/>
      <c r="HRR30" s="77"/>
      <c r="HRS30" s="77"/>
      <c r="HRT30" s="77"/>
      <c r="HRU30" s="77"/>
      <c r="HRV30" s="77"/>
      <c r="HRW30" s="77"/>
      <c r="HRX30" s="77"/>
      <c r="HRY30" s="77"/>
      <c r="HRZ30" s="77"/>
      <c r="HSA30" s="77"/>
      <c r="HSB30" s="77"/>
      <c r="HSC30" s="77"/>
      <c r="HSD30" s="77"/>
      <c r="HSE30" s="77"/>
      <c r="HSF30" s="77"/>
      <c r="HSG30" s="77"/>
      <c r="HSH30" s="77"/>
      <c r="HSI30" s="77"/>
      <c r="HSJ30" s="77"/>
      <c r="HSK30" s="77"/>
      <c r="HSL30" s="77"/>
      <c r="HSM30" s="77"/>
      <c r="HSN30" s="77"/>
      <c r="HSO30" s="77"/>
      <c r="HSP30" s="77"/>
      <c r="HSQ30" s="77"/>
      <c r="HSR30" s="77"/>
      <c r="HSS30" s="77"/>
      <c r="HST30" s="77"/>
      <c r="HSU30" s="77"/>
      <c r="HSV30" s="77"/>
      <c r="HSW30" s="77"/>
      <c r="HSX30" s="77"/>
      <c r="HSY30" s="77"/>
      <c r="HSZ30" s="77"/>
      <c r="HTA30" s="77"/>
      <c r="HTB30" s="77"/>
      <c r="HTC30" s="77"/>
      <c r="HTD30" s="77"/>
      <c r="HTE30" s="77"/>
      <c r="HTF30" s="77"/>
      <c r="HTG30" s="77"/>
      <c r="HTH30" s="77"/>
      <c r="HTI30" s="77"/>
      <c r="HTJ30" s="77"/>
      <c r="HTK30" s="77"/>
      <c r="HTL30" s="77"/>
      <c r="HTM30" s="77"/>
      <c r="HTN30" s="77"/>
      <c r="HTO30" s="77"/>
      <c r="HTP30" s="77"/>
      <c r="HTQ30" s="77"/>
      <c r="HTR30" s="77"/>
      <c r="HTS30" s="77"/>
      <c r="HTT30" s="77"/>
      <c r="HTU30" s="77"/>
      <c r="HTV30" s="77"/>
      <c r="HTW30" s="77"/>
      <c r="HTX30" s="77"/>
      <c r="HTY30" s="77"/>
      <c r="HTZ30" s="77"/>
      <c r="HUA30" s="77"/>
      <c r="HUB30" s="77"/>
      <c r="HUC30" s="77"/>
      <c r="HUD30" s="77"/>
      <c r="HUE30" s="77"/>
      <c r="HUF30" s="77"/>
      <c r="HUG30" s="77"/>
      <c r="HUH30" s="77"/>
      <c r="HUI30" s="77"/>
      <c r="HUJ30" s="77"/>
      <c r="HUK30" s="77"/>
      <c r="HUL30" s="77"/>
      <c r="HUM30" s="77"/>
      <c r="HUN30" s="77"/>
      <c r="HUO30" s="77"/>
      <c r="HUP30" s="77"/>
      <c r="HUQ30" s="77"/>
      <c r="HUR30" s="77"/>
      <c r="HUS30" s="77"/>
      <c r="HUT30" s="77"/>
      <c r="HUU30" s="77"/>
      <c r="HUV30" s="77"/>
      <c r="HUW30" s="77"/>
      <c r="HUX30" s="77"/>
      <c r="HUY30" s="77"/>
      <c r="HUZ30" s="77"/>
      <c r="HVA30" s="77"/>
      <c r="HVB30" s="77"/>
      <c r="HVC30" s="77"/>
      <c r="HVD30" s="77"/>
      <c r="HVE30" s="77"/>
      <c r="HVF30" s="77"/>
      <c r="HVG30" s="77"/>
      <c r="HVH30" s="77"/>
      <c r="HVI30" s="77"/>
      <c r="HVJ30" s="77"/>
      <c r="HVK30" s="77"/>
      <c r="HVL30" s="77"/>
      <c r="HVM30" s="77"/>
      <c r="HVN30" s="77"/>
      <c r="HVO30" s="77"/>
      <c r="HVP30" s="77"/>
      <c r="HVQ30" s="77"/>
      <c r="HVR30" s="77"/>
      <c r="HVS30" s="77"/>
      <c r="HVT30" s="77"/>
      <c r="HVU30" s="77"/>
      <c r="HVV30" s="77"/>
      <c r="HVW30" s="77"/>
      <c r="HVX30" s="77"/>
      <c r="HVY30" s="77"/>
      <c r="HVZ30" s="77"/>
      <c r="HWA30" s="77"/>
      <c r="HWB30" s="77"/>
      <c r="HWC30" s="77"/>
      <c r="HWD30" s="77"/>
      <c r="HWE30" s="77"/>
      <c r="HWF30" s="77"/>
      <c r="HWG30" s="77"/>
      <c r="HWH30" s="77"/>
      <c r="HWI30" s="77"/>
      <c r="HWJ30" s="77"/>
      <c r="HWK30" s="77"/>
      <c r="HWL30" s="77"/>
      <c r="HWM30" s="77"/>
      <c r="HWN30" s="77"/>
      <c r="HWO30" s="77"/>
      <c r="HWP30" s="77"/>
      <c r="HWQ30" s="77"/>
      <c r="HWR30" s="77"/>
      <c r="HWS30" s="77"/>
      <c r="HWT30" s="77"/>
      <c r="HWU30" s="77"/>
      <c r="HWV30" s="77"/>
      <c r="HWW30" s="77"/>
      <c r="HWX30" s="77"/>
      <c r="HWY30" s="77"/>
      <c r="HWZ30" s="77"/>
      <c r="HXA30" s="77"/>
      <c r="HXB30" s="77"/>
      <c r="HXC30" s="77"/>
      <c r="HXD30" s="77"/>
      <c r="HXE30" s="77"/>
      <c r="HXF30" s="77"/>
      <c r="HXG30" s="77"/>
      <c r="HXH30" s="77"/>
      <c r="HXI30" s="77"/>
      <c r="HXJ30" s="77"/>
      <c r="HXK30" s="77"/>
      <c r="HXL30" s="77"/>
      <c r="HXM30" s="77"/>
      <c r="HXN30" s="77"/>
      <c r="HXO30" s="77"/>
      <c r="HXP30" s="77"/>
      <c r="HXQ30" s="77"/>
      <c r="HXR30" s="77"/>
      <c r="HXS30" s="77"/>
      <c r="HXT30" s="77"/>
      <c r="HXU30" s="77"/>
      <c r="HXV30" s="77"/>
      <c r="HXW30" s="77"/>
      <c r="HXX30" s="77"/>
      <c r="HXY30" s="77"/>
      <c r="HXZ30" s="77"/>
      <c r="HYA30" s="77"/>
      <c r="HYB30" s="77"/>
      <c r="HYC30" s="77"/>
      <c r="HYD30" s="77"/>
      <c r="HYE30" s="77"/>
      <c r="HYF30" s="77"/>
      <c r="HYG30" s="77"/>
      <c r="HYH30" s="77"/>
      <c r="HYI30" s="77"/>
      <c r="HYJ30" s="77"/>
      <c r="HYK30" s="77"/>
      <c r="HYL30" s="77"/>
      <c r="HYM30" s="77"/>
      <c r="HYN30" s="77"/>
      <c r="HYO30" s="77"/>
      <c r="HYP30" s="77"/>
      <c r="HYQ30" s="77"/>
      <c r="HYR30" s="77"/>
      <c r="HYS30" s="77"/>
      <c r="HYT30" s="77"/>
      <c r="HYU30" s="77"/>
      <c r="HYV30" s="77"/>
      <c r="HYW30" s="77"/>
      <c r="HYX30" s="77"/>
      <c r="HYY30" s="77"/>
      <c r="HYZ30" s="77"/>
      <c r="HZA30" s="77"/>
      <c r="HZB30" s="77"/>
      <c r="HZC30" s="77"/>
      <c r="HZD30" s="77"/>
      <c r="HZE30" s="77"/>
      <c r="HZF30" s="77"/>
      <c r="HZG30" s="77"/>
      <c r="HZH30" s="77"/>
      <c r="HZI30" s="77"/>
      <c r="HZJ30" s="77"/>
      <c r="HZK30" s="77"/>
      <c r="HZL30" s="77"/>
      <c r="HZM30" s="77"/>
      <c r="HZN30" s="77"/>
      <c r="HZO30" s="77"/>
      <c r="HZP30" s="77"/>
      <c r="HZQ30" s="77"/>
      <c r="HZR30" s="77"/>
      <c r="HZS30" s="77"/>
      <c r="HZT30" s="77"/>
      <c r="HZU30" s="77"/>
      <c r="HZV30" s="77"/>
      <c r="HZW30" s="77"/>
      <c r="HZX30" s="77"/>
      <c r="HZY30" s="77"/>
      <c r="HZZ30" s="77"/>
      <c r="IAA30" s="77"/>
      <c r="IAB30" s="77"/>
      <c r="IAC30" s="77"/>
      <c r="IAD30" s="77"/>
      <c r="IAE30" s="77"/>
      <c r="IAF30" s="77"/>
      <c r="IAG30" s="77"/>
      <c r="IAH30" s="77"/>
      <c r="IAI30" s="77"/>
      <c r="IAJ30" s="77"/>
      <c r="IAK30" s="77"/>
      <c r="IAL30" s="77"/>
      <c r="IAM30" s="77"/>
      <c r="IAN30" s="77"/>
      <c r="IAO30" s="77"/>
      <c r="IAP30" s="77"/>
      <c r="IAQ30" s="77"/>
      <c r="IAR30" s="77"/>
      <c r="IAS30" s="77"/>
      <c r="IAT30" s="77"/>
      <c r="IAU30" s="77"/>
      <c r="IAV30" s="77"/>
      <c r="IAW30" s="77"/>
      <c r="IAX30" s="77"/>
      <c r="IAY30" s="77"/>
      <c r="IAZ30" s="77"/>
      <c r="IBA30" s="77"/>
      <c r="IBB30" s="77"/>
      <c r="IBC30" s="77"/>
      <c r="IBD30" s="77"/>
      <c r="IBE30" s="77"/>
      <c r="IBF30" s="77"/>
      <c r="IBG30" s="77"/>
      <c r="IBH30" s="77"/>
      <c r="IBI30" s="77"/>
      <c r="IBJ30" s="77"/>
      <c r="IBK30" s="77"/>
      <c r="IBL30" s="77"/>
      <c r="IBM30" s="77"/>
      <c r="IBN30" s="77"/>
      <c r="IBO30" s="77"/>
      <c r="IBP30" s="77"/>
      <c r="IBQ30" s="77"/>
      <c r="IBR30" s="77"/>
      <c r="IBS30" s="77"/>
      <c r="IBT30" s="77"/>
      <c r="IBU30" s="77"/>
      <c r="IBV30" s="77"/>
      <c r="IBW30" s="77"/>
      <c r="IBX30" s="77"/>
      <c r="IBY30" s="77"/>
      <c r="IBZ30" s="77"/>
      <c r="ICA30" s="77"/>
      <c r="ICB30" s="77"/>
      <c r="ICC30" s="77"/>
      <c r="ICD30" s="77"/>
      <c r="ICE30" s="77"/>
      <c r="ICF30" s="77"/>
      <c r="ICG30" s="77"/>
      <c r="ICH30" s="77"/>
      <c r="ICI30" s="77"/>
      <c r="ICJ30" s="77"/>
      <c r="ICK30" s="77"/>
      <c r="ICL30" s="77"/>
      <c r="ICM30" s="77"/>
      <c r="ICN30" s="77"/>
      <c r="ICO30" s="77"/>
      <c r="ICP30" s="77"/>
      <c r="ICQ30" s="77"/>
      <c r="ICR30" s="77"/>
      <c r="ICS30" s="77"/>
      <c r="ICT30" s="77"/>
      <c r="ICU30" s="77"/>
      <c r="ICV30" s="77"/>
      <c r="ICW30" s="77"/>
      <c r="ICX30" s="77"/>
      <c r="ICY30" s="77"/>
      <c r="ICZ30" s="77"/>
      <c r="IDA30" s="77"/>
      <c r="IDB30" s="77"/>
      <c r="IDC30" s="77"/>
      <c r="IDD30" s="77"/>
      <c r="IDE30" s="77"/>
      <c r="IDF30" s="77"/>
      <c r="IDG30" s="77"/>
      <c r="IDH30" s="77"/>
      <c r="IDI30" s="77"/>
      <c r="IDJ30" s="77"/>
      <c r="IDK30" s="77"/>
      <c r="IDL30" s="77"/>
      <c r="IDM30" s="77"/>
      <c r="IDN30" s="77"/>
      <c r="IDO30" s="77"/>
      <c r="IDP30" s="77"/>
      <c r="IDQ30" s="77"/>
      <c r="IDR30" s="77"/>
      <c r="IDS30" s="77"/>
      <c r="IDT30" s="77"/>
      <c r="IDU30" s="77"/>
      <c r="IDV30" s="77"/>
      <c r="IDW30" s="77"/>
      <c r="IDX30" s="77"/>
      <c r="IDY30" s="77"/>
      <c r="IDZ30" s="77"/>
      <c r="IEA30" s="77"/>
      <c r="IEB30" s="77"/>
      <c r="IEC30" s="77"/>
      <c r="IED30" s="77"/>
      <c r="IEE30" s="77"/>
      <c r="IEF30" s="77"/>
      <c r="IEG30" s="77"/>
      <c r="IEH30" s="77"/>
      <c r="IEI30" s="77"/>
      <c r="IEJ30" s="77"/>
      <c r="IEK30" s="77"/>
      <c r="IEL30" s="77"/>
      <c r="IEM30" s="77"/>
      <c r="IEN30" s="77"/>
      <c r="IEO30" s="77"/>
      <c r="IEP30" s="77"/>
      <c r="IEQ30" s="77"/>
      <c r="IER30" s="77"/>
      <c r="IES30" s="77"/>
      <c r="IET30" s="77"/>
      <c r="IEU30" s="77"/>
      <c r="IEV30" s="77"/>
      <c r="IEW30" s="77"/>
      <c r="IEX30" s="77"/>
      <c r="IEY30" s="77"/>
      <c r="IEZ30" s="77"/>
      <c r="IFA30" s="77"/>
      <c r="IFB30" s="77"/>
      <c r="IFC30" s="77"/>
      <c r="IFD30" s="77"/>
      <c r="IFE30" s="77"/>
      <c r="IFF30" s="77"/>
      <c r="IFG30" s="77"/>
      <c r="IFH30" s="77"/>
      <c r="IFI30" s="77"/>
      <c r="IFJ30" s="77"/>
      <c r="IFK30" s="77"/>
      <c r="IFL30" s="77"/>
      <c r="IFM30" s="77"/>
      <c r="IFN30" s="77"/>
      <c r="IFO30" s="77"/>
      <c r="IFP30" s="77"/>
      <c r="IFQ30" s="77"/>
      <c r="IFR30" s="77"/>
      <c r="IFS30" s="77"/>
      <c r="IFT30" s="77"/>
      <c r="IFU30" s="77"/>
      <c r="IFV30" s="77"/>
      <c r="IFW30" s="77"/>
      <c r="IFX30" s="77"/>
      <c r="IFY30" s="77"/>
      <c r="IFZ30" s="77"/>
      <c r="IGA30" s="77"/>
      <c r="IGB30" s="77"/>
      <c r="IGC30" s="77"/>
      <c r="IGD30" s="77"/>
      <c r="IGE30" s="77"/>
      <c r="IGF30" s="77"/>
      <c r="IGG30" s="77"/>
      <c r="IGH30" s="77"/>
      <c r="IGI30" s="77"/>
      <c r="IGJ30" s="77"/>
      <c r="IGK30" s="77"/>
      <c r="IGL30" s="77"/>
      <c r="IGM30" s="77"/>
      <c r="IGN30" s="77"/>
      <c r="IGO30" s="77"/>
      <c r="IGP30" s="77"/>
      <c r="IGQ30" s="77"/>
      <c r="IGR30" s="77"/>
      <c r="IGS30" s="77"/>
      <c r="IGT30" s="77"/>
      <c r="IGU30" s="77"/>
      <c r="IGV30" s="77"/>
      <c r="IGW30" s="77"/>
      <c r="IGX30" s="77"/>
      <c r="IGY30" s="77"/>
      <c r="IGZ30" s="77"/>
      <c r="IHA30" s="77"/>
      <c r="IHB30" s="77"/>
      <c r="IHC30" s="77"/>
      <c r="IHD30" s="77"/>
      <c r="IHE30" s="77"/>
      <c r="IHF30" s="77"/>
      <c r="IHG30" s="77"/>
      <c r="IHH30" s="77"/>
      <c r="IHI30" s="77"/>
      <c r="IHJ30" s="77"/>
      <c r="IHK30" s="77"/>
      <c r="IHL30" s="77"/>
      <c r="IHM30" s="77"/>
      <c r="IHN30" s="77"/>
      <c r="IHO30" s="77"/>
      <c r="IHP30" s="77"/>
      <c r="IHQ30" s="77"/>
      <c r="IHR30" s="77"/>
      <c r="IHS30" s="77"/>
      <c r="IHT30" s="77"/>
      <c r="IHU30" s="77"/>
      <c r="IHV30" s="77"/>
      <c r="IHW30" s="77"/>
      <c r="IHX30" s="77"/>
      <c r="IHY30" s="77"/>
      <c r="IHZ30" s="77"/>
      <c r="IIA30" s="77"/>
      <c r="IIB30" s="77"/>
      <c r="IIC30" s="77"/>
      <c r="IID30" s="77"/>
      <c r="IIE30" s="77"/>
      <c r="IIF30" s="77"/>
      <c r="IIG30" s="77"/>
      <c r="IIH30" s="77"/>
      <c r="III30" s="77"/>
      <c r="IIJ30" s="77"/>
      <c r="IIK30" s="77"/>
      <c r="IIL30" s="77"/>
      <c r="IIM30" s="77"/>
      <c r="IIN30" s="77"/>
      <c r="IIO30" s="77"/>
      <c r="IIP30" s="77"/>
      <c r="IIQ30" s="77"/>
      <c r="IIR30" s="77"/>
      <c r="IIS30" s="77"/>
      <c r="IIT30" s="77"/>
      <c r="IIU30" s="77"/>
      <c r="IIV30" s="77"/>
      <c r="IIW30" s="77"/>
      <c r="IIX30" s="77"/>
      <c r="IIY30" s="77"/>
      <c r="IIZ30" s="77"/>
      <c r="IJA30" s="77"/>
      <c r="IJB30" s="77"/>
      <c r="IJC30" s="77"/>
      <c r="IJD30" s="77"/>
      <c r="IJE30" s="77"/>
      <c r="IJF30" s="77"/>
      <c r="IJG30" s="77"/>
      <c r="IJH30" s="77"/>
      <c r="IJI30" s="77"/>
      <c r="IJJ30" s="77"/>
      <c r="IJK30" s="77"/>
      <c r="IJL30" s="77"/>
      <c r="IJM30" s="77"/>
      <c r="IJN30" s="77"/>
      <c r="IJO30" s="77"/>
      <c r="IJP30" s="77"/>
      <c r="IJQ30" s="77"/>
      <c r="IJR30" s="77"/>
      <c r="IJS30" s="77"/>
      <c r="IJT30" s="77"/>
      <c r="IJU30" s="77"/>
      <c r="IJV30" s="77"/>
      <c r="IJW30" s="77"/>
      <c r="IJX30" s="77"/>
      <c r="IJY30" s="77"/>
      <c r="IJZ30" s="77"/>
      <c r="IKA30" s="77"/>
      <c r="IKB30" s="77"/>
      <c r="IKC30" s="77"/>
      <c r="IKD30" s="77"/>
      <c r="IKE30" s="77"/>
      <c r="IKF30" s="77"/>
      <c r="IKG30" s="77"/>
      <c r="IKH30" s="77"/>
      <c r="IKI30" s="77"/>
      <c r="IKJ30" s="77"/>
      <c r="IKK30" s="77"/>
      <c r="IKL30" s="77"/>
      <c r="IKM30" s="77"/>
      <c r="IKN30" s="77"/>
      <c r="IKO30" s="77"/>
      <c r="IKP30" s="77"/>
      <c r="IKQ30" s="77"/>
      <c r="IKR30" s="77"/>
      <c r="IKS30" s="77"/>
      <c r="IKT30" s="77"/>
      <c r="IKU30" s="77"/>
      <c r="IKV30" s="77"/>
      <c r="IKW30" s="77"/>
      <c r="IKX30" s="77"/>
      <c r="IKY30" s="77"/>
      <c r="IKZ30" s="77"/>
      <c r="ILA30" s="77"/>
      <c r="ILB30" s="77"/>
      <c r="ILC30" s="77"/>
      <c r="ILD30" s="77"/>
      <c r="ILE30" s="77"/>
      <c r="ILF30" s="77"/>
      <c r="ILG30" s="77"/>
      <c r="ILH30" s="77"/>
      <c r="ILI30" s="77"/>
      <c r="ILJ30" s="77"/>
      <c r="ILK30" s="77"/>
      <c r="ILL30" s="77"/>
      <c r="ILM30" s="77"/>
      <c r="ILN30" s="77"/>
      <c r="ILO30" s="77"/>
      <c r="ILP30" s="77"/>
      <c r="ILQ30" s="77"/>
      <c r="ILR30" s="77"/>
      <c r="ILS30" s="77"/>
      <c r="ILT30" s="77"/>
      <c r="ILU30" s="77"/>
      <c r="ILV30" s="77"/>
      <c r="ILW30" s="77"/>
      <c r="ILX30" s="77"/>
      <c r="ILY30" s="77"/>
      <c r="ILZ30" s="77"/>
      <c r="IMA30" s="77"/>
      <c r="IMB30" s="77"/>
      <c r="IMC30" s="77"/>
      <c r="IMD30" s="77"/>
      <c r="IME30" s="77"/>
      <c r="IMF30" s="77"/>
      <c r="IMG30" s="77"/>
      <c r="IMH30" s="77"/>
      <c r="IMI30" s="77"/>
      <c r="IMJ30" s="77"/>
      <c r="IMK30" s="77"/>
      <c r="IML30" s="77"/>
      <c r="IMM30" s="77"/>
      <c r="IMN30" s="77"/>
      <c r="IMO30" s="77"/>
      <c r="IMP30" s="77"/>
      <c r="IMQ30" s="77"/>
      <c r="IMR30" s="77"/>
      <c r="IMS30" s="77"/>
      <c r="IMT30" s="77"/>
      <c r="IMU30" s="77"/>
      <c r="IMV30" s="77"/>
      <c r="IMW30" s="77"/>
      <c r="IMX30" s="77"/>
      <c r="IMY30" s="77"/>
      <c r="IMZ30" s="77"/>
      <c r="INA30" s="77"/>
      <c r="INB30" s="77"/>
      <c r="INC30" s="77"/>
      <c r="IND30" s="77"/>
      <c r="INE30" s="77"/>
      <c r="INF30" s="77"/>
      <c r="ING30" s="77"/>
      <c r="INH30" s="77"/>
      <c r="INI30" s="77"/>
      <c r="INJ30" s="77"/>
      <c r="INK30" s="77"/>
      <c r="INL30" s="77"/>
      <c r="INM30" s="77"/>
      <c r="INN30" s="77"/>
      <c r="INO30" s="77"/>
      <c r="INP30" s="77"/>
      <c r="INQ30" s="77"/>
      <c r="INR30" s="77"/>
      <c r="INS30" s="77"/>
      <c r="INT30" s="77"/>
      <c r="INU30" s="77"/>
      <c r="INV30" s="77"/>
      <c r="INW30" s="77"/>
      <c r="INX30" s="77"/>
      <c r="INY30" s="77"/>
      <c r="INZ30" s="77"/>
      <c r="IOA30" s="77"/>
      <c r="IOB30" s="77"/>
      <c r="IOC30" s="77"/>
      <c r="IOD30" s="77"/>
      <c r="IOE30" s="77"/>
      <c r="IOF30" s="77"/>
      <c r="IOG30" s="77"/>
      <c r="IOH30" s="77"/>
      <c r="IOI30" s="77"/>
      <c r="IOJ30" s="77"/>
      <c r="IOK30" s="77"/>
      <c r="IOL30" s="77"/>
      <c r="IOM30" s="77"/>
      <c r="ION30" s="77"/>
      <c r="IOO30" s="77"/>
      <c r="IOP30" s="77"/>
      <c r="IOQ30" s="77"/>
      <c r="IOR30" s="77"/>
      <c r="IOS30" s="77"/>
      <c r="IOT30" s="77"/>
      <c r="IOU30" s="77"/>
      <c r="IOV30" s="77"/>
      <c r="IOW30" s="77"/>
      <c r="IOX30" s="77"/>
      <c r="IOY30" s="77"/>
      <c r="IOZ30" s="77"/>
      <c r="IPA30" s="77"/>
      <c r="IPB30" s="77"/>
      <c r="IPC30" s="77"/>
      <c r="IPD30" s="77"/>
      <c r="IPE30" s="77"/>
      <c r="IPF30" s="77"/>
      <c r="IPG30" s="77"/>
      <c r="IPH30" s="77"/>
      <c r="IPI30" s="77"/>
      <c r="IPJ30" s="77"/>
      <c r="IPK30" s="77"/>
      <c r="IPL30" s="77"/>
      <c r="IPM30" s="77"/>
      <c r="IPN30" s="77"/>
      <c r="IPO30" s="77"/>
      <c r="IPP30" s="77"/>
      <c r="IPQ30" s="77"/>
      <c r="IPR30" s="77"/>
      <c r="IPS30" s="77"/>
      <c r="IPT30" s="77"/>
      <c r="IPU30" s="77"/>
      <c r="IPV30" s="77"/>
      <c r="IPW30" s="77"/>
      <c r="IPX30" s="77"/>
      <c r="IPY30" s="77"/>
      <c r="IPZ30" s="77"/>
      <c r="IQA30" s="77"/>
      <c r="IQB30" s="77"/>
      <c r="IQC30" s="77"/>
      <c r="IQD30" s="77"/>
      <c r="IQE30" s="77"/>
      <c r="IQF30" s="77"/>
      <c r="IQG30" s="77"/>
      <c r="IQH30" s="77"/>
      <c r="IQI30" s="77"/>
      <c r="IQJ30" s="77"/>
      <c r="IQK30" s="77"/>
      <c r="IQL30" s="77"/>
      <c r="IQM30" s="77"/>
      <c r="IQN30" s="77"/>
      <c r="IQO30" s="77"/>
      <c r="IQP30" s="77"/>
      <c r="IQQ30" s="77"/>
      <c r="IQR30" s="77"/>
      <c r="IQS30" s="77"/>
      <c r="IQT30" s="77"/>
      <c r="IQU30" s="77"/>
      <c r="IQV30" s="77"/>
      <c r="IQW30" s="77"/>
      <c r="IQX30" s="77"/>
      <c r="IQY30" s="77"/>
      <c r="IQZ30" s="77"/>
      <c r="IRA30" s="77"/>
      <c r="IRB30" s="77"/>
      <c r="IRC30" s="77"/>
      <c r="IRD30" s="77"/>
      <c r="IRE30" s="77"/>
      <c r="IRF30" s="77"/>
      <c r="IRG30" s="77"/>
      <c r="IRH30" s="77"/>
      <c r="IRI30" s="77"/>
      <c r="IRJ30" s="77"/>
      <c r="IRK30" s="77"/>
      <c r="IRL30" s="77"/>
      <c r="IRM30" s="77"/>
      <c r="IRN30" s="77"/>
      <c r="IRO30" s="77"/>
      <c r="IRP30" s="77"/>
      <c r="IRQ30" s="77"/>
      <c r="IRR30" s="77"/>
      <c r="IRS30" s="77"/>
      <c r="IRT30" s="77"/>
      <c r="IRU30" s="77"/>
      <c r="IRV30" s="77"/>
      <c r="IRW30" s="77"/>
      <c r="IRX30" s="77"/>
      <c r="IRY30" s="77"/>
      <c r="IRZ30" s="77"/>
      <c r="ISA30" s="77"/>
      <c r="ISB30" s="77"/>
      <c r="ISC30" s="77"/>
      <c r="ISD30" s="77"/>
      <c r="ISE30" s="77"/>
      <c r="ISF30" s="77"/>
      <c r="ISG30" s="77"/>
      <c r="ISH30" s="77"/>
      <c r="ISI30" s="77"/>
      <c r="ISJ30" s="77"/>
      <c r="ISK30" s="77"/>
      <c r="ISL30" s="77"/>
      <c r="ISM30" s="77"/>
      <c r="ISN30" s="77"/>
      <c r="ISO30" s="77"/>
      <c r="ISP30" s="77"/>
      <c r="ISQ30" s="77"/>
      <c r="ISR30" s="77"/>
      <c r="ISS30" s="77"/>
      <c r="IST30" s="77"/>
      <c r="ISU30" s="77"/>
      <c r="ISV30" s="77"/>
      <c r="ISW30" s="77"/>
      <c r="ISX30" s="77"/>
      <c r="ISY30" s="77"/>
      <c r="ISZ30" s="77"/>
      <c r="ITA30" s="77"/>
      <c r="ITB30" s="77"/>
      <c r="ITC30" s="77"/>
      <c r="ITD30" s="77"/>
      <c r="ITE30" s="77"/>
      <c r="ITF30" s="77"/>
      <c r="ITG30" s="77"/>
      <c r="ITH30" s="77"/>
      <c r="ITI30" s="77"/>
      <c r="ITJ30" s="77"/>
      <c r="ITK30" s="77"/>
      <c r="ITL30" s="77"/>
      <c r="ITM30" s="77"/>
      <c r="ITN30" s="77"/>
      <c r="ITO30" s="77"/>
      <c r="ITP30" s="77"/>
      <c r="ITQ30" s="77"/>
      <c r="ITR30" s="77"/>
      <c r="ITS30" s="77"/>
      <c r="ITT30" s="77"/>
      <c r="ITU30" s="77"/>
      <c r="ITV30" s="77"/>
      <c r="ITW30" s="77"/>
      <c r="ITX30" s="77"/>
      <c r="ITY30" s="77"/>
      <c r="ITZ30" s="77"/>
      <c r="IUA30" s="77"/>
      <c r="IUB30" s="77"/>
      <c r="IUC30" s="77"/>
      <c r="IUD30" s="77"/>
      <c r="IUE30" s="77"/>
      <c r="IUF30" s="77"/>
      <c r="IUG30" s="77"/>
      <c r="IUH30" s="77"/>
      <c r="IUI30" s="77"/>
      <c r="IUJ30" s="77"/>
      <c r="IUK30" s="77"/>
      <c r="IUL30" s="77"/>
      <c r="IUM30" s="77"/>
      <c r="IUN30" s="77"/>
      <c r="IUO30" s="77"/>
      <c r="IUP30" s="77"/>
      <c r="IUQ30" s="77"/>
      <c r="IUR30" s="77"/>
      <c r="IUS30" s="77"/>
      <c r="IUT30" s="77"/>
      <c r="IUU30" s="77"/>
      <c r="IUV30" s="77"/>
      <c r="IUW30" s="77"/>
      <c r="IUX30" s="77"/>
      <c r="IUY30" s="77"/>
      <c r="IUZ30" s="77"/>
      <c r="IVA30" s="77"/>
      <c r="IVB30" s="77"/>
      <c r="IVC30" s="77"/>
      <c r="IVD30" s="77"/>
      <c r="IVE30" s="77"/>
      <c r="IVF30" s="77"/>
      <c r="IVG30" s="77"/>
      <c r="IVH30" s="77"/>
      <c r="IVI30" s="77"/>
      <c r="IVJ30" s="77"/>
      <c r="IVK30" s="77"/>
      <c r="IVL30" s="77"/>
      <c r="IVM30" s="77"/>
      <c r="IVN30" s="77"/>
      <c r="IVO30" s="77"/>
      <c r="IVP30" s="77"/>
      <c r="IVQ30" s="77"/>
      <c r="IVR30" s="77"/>
      <c r="IVS30" s="77"/>
      <c r="IVT30" s="77"/>
      <c r="IVU30" s="77"/>
      <c r="IVV30" s="77"/>
      <c r="IVW30" s="77"/>
      <c r="IVX30" s="77"/>
      <c r="IVY30" s="77"/>
      <c r="IVZ30" s="77"/>
      <c r="IWA30" s="77"/>
      <c r="IWB30" s="77"/>
      <c r="IWC30" s="77"/>
      <c r="IWD30" s="77"/>
      <c r="IWE30" s="77"/>
      <c r="IWF30" s="77"/>
      <c r="IWG30" s="77"/>
      <c r="IWH30" s="77"/>
      <c r="IWI30" s="77"/>
      <c r="IWJ30" s="77"/>
      <c r="IWK30" s="77"/>
      <c r="IWL30" s="77"/>
      <c r="IWM30" s="77"/>
      <c r="IWN30" s="77"/>
      <c r="IWO30" s="77"/>
      <c r="IWP30" s="77"/>
      <c r="IWQ30" s="77"/>
      <c r="IWR30" s="77"/>
      <c r="IWS30" s="77"/>
      <c r="IWT30" s="77"/>
      <c r="IWU30" s="77"/>
      <c r="IWV30" s="77"/>
      <c r="IWW30" s="77"/>
      <c r="IWX30" s="77"/>
      <c r="IWY30" s="77"/>
      <c r="IWZ30" s="77"/>
      <c r="IXA30" s="77"/>
      <c r="IXB30" s="77"/>
      <c r="IXC30" s="77"/>
      <c r="IXD30" s="77"/>
      <c r="IXE30" s="77"/>
      <c r="IXF30" s="77"/>
      <c r="IXG30" s="77"/>
      <c r="IXH30" s="77"/>
      <c r="IXI30" s="77"/>
      <c r="IXJ30" s="77"/>
      <c r="IXK30" s="77"/>
      <c r="IXL30" s="77"/>
      <c r="IXM30" s="77"/>
      <c r="IXN30" s="77"/>
      <c r="IXO30" s="77"/>
      <c r="IXP30" s="77"/>
      <c r="IXQ30" s="77"/>
      <c r="IXR30" s="77"/>
      <c r="IXS30" s="77"/>
      <c r="IXT30" s="77"/>
      <c r="IXU30" s="77"/>
      <c r="IXV30" s="77"/>
      <c r="IXW30" s="77"/>
      <c r="IXX30" s="77"/>
      <c r="IXY30" s="77"/>
      <c r="IXZ30" s="77"/>
      <c r="IYA30" s="77"/>
      <c r="IYB30" s="77"/>
      <c r="IYC30" s="77"/>
      <c r="IYD30" s="77"/>
      <c r="IYE30" s="77"/>
      <c r="IYF30" s="77"/>
      <c r="IYG30" s="77"/>
      <c r="IYH30" s="77"/>
      <c r="IYI30" s="77"/>
      <c r="IYJ30" s="77"/>
      <c r="IYK30" s="77"/>
      <c r="IYL30" s="77"/>
      <c r="IYM30" s="77"/>
      <c r="IYN30" s="77"/>
      <c r="IYO30" s="77"/>
      <c r="IYP30" s="77"/>
      <c r="IYQ30" s="77"/>
      <c r="IYR30" s="77"/>
      <c r="IYS30" s="77"/>
      <c r="IYT30" s="77"/>
      <c r="IYU30" s="77"/>
      <c r="IYV30" s="77"/>
      <c r="IYW30" s="77"/>
      <c r="IYX30" s="77"/>
      <c r="IYY30" s="77"/>
      <c r="IYZ30" s="77"/>
      <c r="IZA30" s="77"/>
      <c r="IZB30" s="77"/>
      <c r="IZC30" s="77"/>
      <c r="IZD30" s="77"/>
      <c r="IZE30" s="77"/>
      <c r="IZF30" s="77"/>
      <c r="IZG30" s="77"/>
      <c r="IZH30" s="77"/>
      <c r="IZI30" s="77"/>
      <c r="IZJ30" s="77"/>
      <c r="IZK30" s="77"/>
      <c r="IZL30" s="77"/>
      <c r="IZM30" s="77"/>
      <c r="IZN30" s="77"/>
      <c r="IZO30" s="77"/>
      <c r="IZP30" s="77"/>
      <c r="IZQ30" s="77"/>
      <c r="IZR30" s="77"/>
      <c r="IZS30" s="77"/>
      <c r="IZT30" s="77"/>
      <c r="IZU30" s="77"/>
      <c r="IZV30" s="77"/>
      <c r="IZW30" s="77"/>
      <c r="IZX30" s="77"/>
      <c r="IZY30" s="77"/>
      <c r="IZZ30" s="77"/>
      <c r="JAA30" s="77"/>
      <c r="JAB30" s="77"/>
      <c r="JAC30" s="77"/>
      <c r="JAD30" s="77"/>
      <c r="JAE30" s="77"/>
      <c r="JAF30" s="77"/>
      <c r="JAG30" s="77"/>
      <c r="JAH30" s="77"/>
      <c r="JAI30" s="77"/>
      <c r="JAJ30" s="77"/>
      <c r="JAK30" s="77"/>
      <c r="JAL30" s="77"/>
      <c r="JAM30" s="77"/>
      <c r="JAN30" s="77"/>
      <c r="JAO30" s="77"/>
      <c r="JAP30" s="77"/>
      <c r="JAQ30" s="77"/>
      <c r="JAR30" s="77"/>
      <c r="JAS30" s="77"/>
      <c r="JAT30" s="77"/>
      <c r="JAU30" s="77"/>
      <c r="JAV30" s="77"/>
      <c r="JAW30" s="77"/>
      <c r="JAX30" s="77"/>
      <c r="JAY30" s="77"/>
      <c r="JAZ30" s="77"/>
      <c r="JBA30" s="77"/>
      <c r="JBB30" s="77"/>
      <c r="JBC30" s="77"/>
      <c r="JBD30" s="77"/>
      <c r="JBE30" s="77"/>
      <c r="JBF30" s="77"/>
      <c r="JBG30" s="77"/>
      <c r="JBH30" s="77"/>
      <c r="JBI30" s="77"/>
      <c r="JBJ30" s="77"/>
      <c r="JBK30" s="77"/>
      <c r="JBL30" s="77"/>
      <c r="JBM30" s="77"/>
      <c r="JBN30" s="77"/>
      <c r="JBO30" s="77"/>
      <c r="JBP30" s="77"/>
      <c r="JBQ30" s="77"/>
      <c r="JBR30" s="77"/>
      <c r="JBS30" s="77"/>
      <c r="JBT30" s="77"/>
      <c r="JBU30" s="77"/>
      <c r="JBV30" s="77"/>
      <c r="JBW30" s="77"/>
      <c r="JBX30" s="77"/>
      <c r="JBY30" s="77"/>
      <c r="JBZ30" s="77"/>
      <c r="JCA30" s="77"/>
      <c r="JCB30" s="77"/>
      <c r="JCC30" s="77"/>
      <c r="JCD30" s="77"/>
      <c r="JCE30" s="77"/>
      <c r="JCF30" s="77"/>
      <c r="JCG30" s="77"/>
      <c r="JCH30" s="77"/>
      <c r="JCI30" s="77"/>
      <c r="JCJ30" s="77"/>
      <c r="JCK30" s="77"/>
      <c r="JCL30" s="77"/>
      <c r="JCM30" s="77"/>
      <c r="JCN30" s="77"/>
      <c r="JCO30" s="77"/>
      <c r="JCP30" s="77"/>
      <c r="JCQ30" s="77"/>
      <c r="JCR30" s="77"/>
      <c r="JCS30" s="77"/>
      <c r="JCT30" s="77"/>
      <c r="JCU30" s="77"/>
      <c r="JCV30" s="77"/>
      <c r="JCW30" s="77"/>
      <c r="JCX30" s="77"/>
      <c r="JCY30" s="77"/>
      <c r="JCZ30" s="77"/>
      <c r="JDA30" s="77"/>
      <c r="JDB30" s="77"/>
      <c r="JDC30" s="77"/>
      <c r="JDD30" s="77"/>
      <c r="JDE30" s="77"/>
      <c r="JDF30" s="77"/>
      <c r="JDG30" s="77"/>
      <c r="JDH30" s="77"/>
      <c r="JDI30" s="77"/>
      <c r="JDJ30" s="77"/>
      <c r="JDK30" s="77"/>
      <c r="JDL30" s="77"/>
      <c r="JDM30" s="77"/>
      <c r="JDN30" s="77"/>
      <c r="JDO30" s="77"/>
      <c r="JDP30" s="77"/>
      <c r="JDQ30" s="77"/>
      <c r="JDR30" s="77"/>
      <c r="JDS30" s="77"/>
      <c r="JDT30" s="77"/>
      <c r="JDU30" s="77"/>
      <c r="JDV30" s="77"/>
      <c r="JDW30" s="77"/>
      <c r="JDX30" s="77"/>
      <c r="JDY30" s="77"/>
      <c r="JDZ30" s="77"/>
      <c r="JEA30" s="77"/>
      <c r="JEB30" s="77"/>
      <c r="JEC30" s="77"/>
      <c r="JED30" s="77"/>
      <c r="JEE30" s="77"/>
      <c r="JEF30" s="77"/>
      <c r="JEG30" s="77"/>
      <c r="JEH30" s="77"/>
      <c r="JEI30" s="77"/>
      <c r="JEJ30" s="77"/>
      <c r="JEK30" s="77"/>
      <c r="JEL30" s="77"/>
      <c r="JEM30" s="77"/>
      <c r="JEN30" s="77"/>
      <c r="JEO30" s="77"/>
      <c r="JEP30" s="77"/>
      <c r="JEQ30" s="77"/>
      <c r="JER30" s="77"/>
      <c r="JES30" s="77"/>
      <c r="JET30" s="77"/>
      <c r="JEU30" s="77"/>
      <c r="JEV30" s="77"/>
      <c r="JEW30" s="77"/>
      <c r="JEX30" s="77"/>
      <c r="JEY30" s="77"/>
      <c r="JEZ30" s="77"/>
      <c r="JFA30" s="77"/>
      <c r="JFB30" s="77"/>
      <c r="JFC30" s="77"/>
      <c r="JFD30" s="77"/>
      <c r="JFE30" s="77"/>
      <c r="JFF30" s="77"/>
      <c r="JFG30" s="77"/>
      <c r="JFH30" s="77"/>
      <c r="JFI30" s="77"/>
      <c r="JFJ30" s="77"/>
      <c r="JFK30" s="77"/>
      <c r="JFL30" s="77"/>
      <c r="JFM30" s="77"/>
      <c r="JFN30" s="77"/>
      <c r="JFO30" s="77"/>
      <c r="JFP30" s="77"/>
      <c r="JFQ30" s="77"/>
      <c r="JFR30" s="77"/>
      <c r="JFS30" s="77"/>
      <c r="JFT30" s="77"/>
      <c r="JFU30" s="77"/>
      <c r="JFV30" s="77"/>
      <c r="JFW30" s="77"/>
      <c r="JFX30" s="77"/>
      <c r="JFY30" s="77"/>
      <c r="JFZ30" s="77"/>
      <c r="JGA30" s="77"/>
      <c r="JGB30" s="77"/>
      <c r="JGC30" s="77"/>
      <c r="JGD30" s="77"/>
      <c r="JGE30" s="77"/>
      <c r="JGF30" s="77"/>
      <c r="JGG30" s="77"/>
      <c r="JGH30" s="77"/>
      <c r="JGI30" s="77"/>
      <c r="JGJ30" s="77"/>
      <c r="JGK30" s="77"/>
      <c r="JGL30" s="77"/>
      <c r="JGM30" s="77"/>
      <c r="JGN30" s="77"/>
      <c r="JGO30" s="77"/>
      <c r="JGP30" s="77"/>
      <c r="JGQ30" s="77"/>
      <c r="JGR30" s="77"/>
      <c r="JGS30" s="77"/>
      <c r="JGT30" s="77"/>
      <c r="JGU30" s="77"/>
      <c r="JGV30" s="77"/>
      <c r="JGW30" s="77"/>
      <c r="JGX30" s="77"/>
      <c r="JGY30" s="77"/>
      <c r="JGZ30" s="77"/>
      <c r="JHA30" s="77"/>
      <c r="JHB30" s="77"/>
      <c r="JHC30" s="77"/>
      <c r="JHD30" s="77"/>
      <c r="JHE30" s="77"/>
      <c r="JHF30" s="77"/>
      <c r="JHG30" s="77"/>
      <c r="JHH30" s="77"/>
      <c r="JHI30" s="77"/>
      <c r="JHJ30" s="77"/>
      <c r="JHK30" s="77"/>
      <c r="JHL30" s="77"/>
      <c r="JHM30" s="77"/>
      <c r="JHN30" s="77"/>
      <c r="JHO30" s="77"/>
      <c r="JHP30" s="77"/>
      <c r="JHQ30" s="77"/>
      <c r="JHR30" s="77"/>
      <c r="JHS30" s="77"/>
      <c r="JHT30" s="77"/>
      <c r="JHU30" s="77"/>
      <c r="JHV30" s="77"/>
      <c r="JHW30" s="77"/>
      <c r="JHX30" s="77"/>
      <c r="JHY30" s="77"/>
      <c r="JHZ30" s="77"/>
      <c r="JIA30" s="77"/>
      <c r="JIB30" s="77"/>
      <c r="JIC30" s="77"/>
      <c r="JID30" s="77"/>
      <c r="JIE30" s="77"/>
      <c r="JIF30" s="77"/>
      <c r="JIG30" s="77"/>
      <c r="JIH30" s="77"/>
      <c r="JII30" s="77"/>
      <c r="JIJ30" s="77"/>
      <c r="JIK30" s="77"/>
      <c r="JIL30" s="77"/>
      <c r="JIM30" s="77"/>
      <c r="JIN30" s="77"/>
      <c r="JIO30" s="77"/>
      <c r="JIP30" s="77"/>
      <c r="JIQ30" s="77"/>
      <c r="JIR30" s="77"/>
      <c r="JIS30" s="77"/>
      <c r="JIT30" s="77"/>
      <c r="JIU30" s="77"/>
      <c r="JIV30" s="77"/>
      <c r="JIW30" s="77"/>
      <c r="JIX30" s="77"/>
      <c r="JIY30" s="77"/>
      <c r="JIZ30" s="77"/>
      <c r="JJA30" s="77"/>
      <c r="JJB30" s="77"/>
      <c r="JJC30" s="77"/>
      <c r="JJD30" s="77"/>
      <c r="JJE30" s="77"/>
      <c r="JJF30" s="77"/>
      <c r="JJG30" s="77"/>
      <c r="JJH30" s="77"/>
      <c r="JJI30" s="77"/>
      <c r="JJJ30" s="77"/>
      <c r="JJK30" s="77"/>
      <c r="JJL30" s="77"/>
      <c r="JJM30" s="77"/>
      <c r="JJN30" s="77"/>
      <c r="JJO30" s="77"/>
      <c r="JJP30" s="77"/>
      <c r="JJQ30" s="77"/>
      <c r="JJR30" s="77"/>
      <c r="JJS30" s="77"/>
      <c r="JJT30" s="77"/>
      <c r="JJU30" s="77"/>
      <c r="JJV30" s="77"/>
      <c r="JJW30" s="77"/>
      <c r="JJX30" s="77"/>
      <c r="JJY30" s="77"/>
      <c r="JJZ30" s="77"/>
      <c r="JKA30" s="77"/>
      <c r="JKB30" s="77"/>
      <c r="JKC30" s="77"/>
      <c r="JKD30" s="77"/>
      <c r="JKE30" s="77"/>
      <c r="JKF30" s="77"/>
      <c r="JKG30" s="77"/>
      <c r="JKH30" s="77"/>
      <c r="JKI30" s="77"/>
      <c r="JKJ30" s="77"/>
      <c r="JKK30" s="77"/>
      <c r="JKL30" s="77"/>
      <c r="JKM30" s="77"/>
      <c r="JKN30" s="77"/>
      <c r="JKO30" s="77"/>
      <c r="JKP30" s="77"/>
      <c r="JKQ30" s="77"/>
      <c r="JKR30" s="77"/>
      <c r="JKS30" s="77"/>
      <c r="JKT30" s="77"/>
      <c r="JKU30" s="77"/>
      <c r="JKV30" s="77"/>
      <c r="JKW30" s="77"/>
      <c r="JKX30" s="77"/>
      <c r="JKY30" s="77"/>
      <c r="JKZ30" s="77"/>
      <c r="JLA30" s="77"/>
      <c r="JLB30" s="77"/>
      <c r="JLC30" s="77"/>
      <c r="JLD30" s="77"/>
      <c r="JLE30" s="77"/>
      <c r="JLF30" s="77"/>
      <c r="JLG30" s="77"/>
      <c r="JLH30" s="77"/>
      <c r="JLI30" s="77"/>
      <c r="JLJ30" s="77"/>
      <c r="JLK30" s="77"/>
      <c r="JLL30" s="77"/>
      <c r="JLM30" s="77"/>
      <c r="JLN30" s="77"/>
      <c r="JLO30" s="77"/>
      <c r="JLP30" s="77"/>
      <c r="JLQ30" s="77"/>
      <c r="JLR30" s="77"/>
      <c r="JLS30" s="77"/>
      <c r="JLT30" s="77"/>
      <c r="JLU30" s="77"/>
      <c r="JLV30" s="77"/>
      <c r="JLW30" s="77"/>
      <c r="JLX30" s="77"/>
      <c r="JLY30" s="77"/>
      <c r="JLZ30" s="77"/>
      <c r="JMA30" s="77"/>
      <c r="JMB30" s="77"/>
      <c r="JMC30" s="77"/>
      <c r="JMD30" s="77"/>
      <c r="JME30" s="77"/>
      <c r="JMF30" s="77"/>
      <c r="JMG30" s="77"/>
      <c r="JMH30" s="77"/>
      <c r="JMI30" s="77"/>
      <c r="JMJ30" s="77"/>
      <c r="JMK30" s="77"/>
      <c r="JML30" s="77"/>
      <c r="JMM30" s="77"/>
      <c r="JMN30" s="77"/>
      <c r="JMO30" s="77"/>
      <c r="JMP30" s="77"/>
      <c r="JMQ30" s="77"/>
      <c r="JMR30" s="77"/>
      <c r="JMS30" s="77"/>
      <c r="JMT30" s="77"/>
      <c r="JMU30" s="77"/>
      <c r="JMV30" s="77"/>
      <c r="JMW30" s="77"/>
      <c r="JMX30" s="77"/>
      <c r="JMY30" s="77"/>
      <c r="JMZ30" s="77"/>
      <c r="JNA30" s="77"/>
      <c r="JNB30" s="77"/>
      <c r="JNC30" s="77"/>
      <c r="JND30" s="77"/>
      <c r="JNE30" s="77"/>
      <c r="JNF30" s="77"/>
      <c r="JNG30" s="77"/>
      <c r="JNH30" s="77"/>
      <c r="JNI30" s="77"/>
      <c r="JNJ30" s="77"/>
      <c r="JNK30" s="77"/>
      <c r="JNL30" s="77"/>
      <c r="JNM30" s="77"/>
      <c r="JNN30" s="77"/>
      <c r="JNO30" s="77"/>
      <c r="JNP30" s="77"/>
      <c r="JNQ30" s="77"/>
      <c r="JNR30" s="77"/>
      <c r="JNS30" s="77"/>
      <c r="JNT30" s="77"/>
      <c r="JNU30" s="77"/>
      <c r="JNV30" s="77"/>
      <c r="JNW30" s="77"/>
      <c r="JNX30" s="77"/>
      <c r="JNY30" s="77"/>
      <c r="JNZ30" s="77"/>
      <c r="JOA30" s="77"/>
      <c r="JOB30" s="77"/>
      <c r="JOC30" s="77"/>
      <c r="JOD30" s="77"/>
      <c r="JOE30" s="77"/>
      <c r="JOF30" s="77"/>
      <c r="JOG30" s="77"/>
      <c r="JOH30" s="77"/>
      <c r="JOI30" s="77"/>
      <c r="JOJ30" s="77"/>
      <c r="JOK30" s="77"/>
      <c r="JOL30" s="77"/>
      <c r="JOM30" s="77"/>
      <c r="JON30" s="77"/>
      <c r="JOO30" s="77"/>
      <c r="JOP30" s="77"/>
      <c r="JOQ30" s="77"/>
      <c r="JOR30" s="77"/>
      <c r="JOS30" s="77"/>
      <c r="JOT30" s="77"/>
      <c r="JOU30" s="77"/>
      <c r="JOV30" s="77"/>
      <c r="JOW30" s="77"/>
      <c r="JOX30" s="77"/>
      <c r="JOY30" s="77"/>
      <c r="JOZ30" s="77"/>
      <c r="JPA30" s="77"/>
      <c r="JPB30" s="77"/>
      <c r="JPC30" s="77"/>
      <c r="JPD30" s="77"/>
      <c r="JPE30" s="77"/>
      <c r="JPF30" s="77"/>
      <c r="JPG30" s="77"/>
      <c r="JPH30" s="77"/>
      <c r="JPI30" s="77"/>
      <c r="JPJ30" s="77"/>
      <c r="JPK30" s="77"/>
      <c r="JPL30" s="77"/>
      <c r="JPM30" s="77"/>
      <c r="JPN30" s="77"/>
      <c r="JPO30" s="77"/>
      <c r="JPP30" s="77"/>
      <c r="JPQ30" s="77"/>
      <c r="JPR30" s="77"/>
      <c r="JPS30" s="77"/>
      <c r="JPT30" s="77"/>
      <c r="JPU30" s="77"/>
      <c r="JPV30" s="77"/>
      <c r="JPW30" s="77"/>
      <c r="JPX30" s="77"/>
      <c r="JPY30" s="77"/>
      <c r="JPZ30" s="77"/>
      <c r="JQA30" s="77"/>
      <c r="JQB30" s="77"/>
      <c r="JQC30" s="77"/>
      <c r="JQD30" s="77"/>
      <c r="JQE30" s="77"/>
      <c r="JQF30" s="77"/>
      <c r="JQG30" s="77"/>
      <c r="JQH30" s="77"/>
      <c r="JQI30" s="77"/>
      <c r="JQJ30" s="77"/>
      <c r="JQK30" s="77"/>
      <c r="JQL30" s="77"/>
      <c r="JQM30" s="77"/>
      <c r="JQN30" s="77"/>
      <c r="JQO30" s="77"/>
      <c r="JQP30" s="77"/>
      <c r="JQQ30" s="77"/>
      <c r="JQR30" s="77"/>
      <c r="JQS30" s="77"/>
      <c r="JQT30" s="77"/>
      <c r="JQU30" s="77"/>
      <c r="JQV30" s="77"/>
      <c r="JQW30" s="77"/>
      <c r="JQX30" s="77"/>
      <c r="JQY30" s="77"/>
      <c r="JQZ30" s="77"/>
      <c r="JRA30" s="77"/>
      <c r="JRB30" s="77"/>
      <c r="JRC30" s="77"/>
      <c r="JRD30" s="77"/>
      <c r="JRE30" s="77"/>
      <c r="JRF30" s="77"/>
      <c r="JRG30" s="77"/>
      <c r="JRH30" s="77"/>
      <c r="JRI30" s="77"/>
      <c r="JRJ30" s="77"/>
      <c r="JRK30" s="77"/>
      <c r="JRL30" s="77"/>
      <c r="JRM30" s="77"/>
      <c r="JRN30" s="77"/>
      <c r="JRO30" s="77"/>
      <c r="JRP30" s="77"/>
      <c r="JRQ30" s="77"/>
      <c r="JRR30" s="77"/>
      <c r="JRS30" s="77"/>
      <c r="JRT30" s="77"/>
      <c r="JRU30" s="77"/>
      <c r="JRV30" s="77"/>
      <c r="JRW30" s="77"/>
      <c r="JRX30" s="77"/>
      <c r="JRY30" s="77"/>
      <c r="JRZ30" s="77"/>
      <c r="JSA30" s="77"/>
      <c r="JSB30" s="77"/>
      <c r="JSC30" s="77"/>
      <c r="JSD30" s="77"/>
      <c r="JSE30" s="77"/>
      <c r="JSF30" s="77"/>
      <c r="JSG30" s="77"/>
      <c r="JSH30" s="77"/>
      <c r="JSI30" s="77"/>
      <c r="JSJ30" s="77"/>
      <c r="JSK30" s="77"/>
      <c r="JSL30" s="77"/>
      <c r="JSM30" s="77"/>
      <c r="JSN30" s="77"/>
      <c r="JSO30" s="77"/>
      <c r="JSP30" s="77"/>
      <c r="JSQ30" s="77"/>
      <c r="JSR30" s="77"/>
      <c r="JSS30" s="77"/>
      <c r="JST30" s="77"/>
      <c r="JSU30" s="77"/>
      <c r="JSV30" s="77"/>
      <c r="JSW30" s="77"/>
      <c r="JSX30" s="77"/>
      <c r="JSY30" s="77"/>
      <c r="JSZ30" s="77"/>
      <c r="JTA30" s="77"/>
      <c r="JTB30" s="77"/>
      <c r="JTC30" s="77"/>
      <c r="JTD30" s="77"/>
      <c r="JTE30" s="77"/>
      <c r="JTF30" s="77"/>
      <c r="JTG30" s="77"/>
      <c r="JTH30" s="77"/>
      <c r="JTI30" s="77"/>
      <c r="JTJ30" s="77"/>
      <c r="JTK30" s="77"/>
      <c r="JTL30" s="77"/>
      <c r="JTM30" s="77"/>
      <c r="JTN30" s="77"/>
      <c r="JTO30" s="77"/>
      <c r="JTP30" s="77"/>
      <c r="JTQ30" s="77"/>
      <c r="JTR30" s="77"/>
      <c r="JTS30" s="77"/>
      <c r="JTT30" s="77"/>
      <c r="JTU30" s="77"/>
      <c r="JTV30" s="77"/>
      <c r="JTW30" s="77"/>
      <c r="JTX30" s="77"/>
      <c r="JTY30" s="77"/>
      <c r="JTZ30" s="77"/>
      <c r="JUA30" s="77"/>
      <c r="JUB30" s="77"/>
      <c r="JUC30" s="77"/>
      <c r="JUD30" s="77"/>
      <c r="JUE30" s="77"/>
      <c r="JUF30" s="77"/>
      <c r="JUG30" s="77"/>
      <c r="JUH30" s="77"/>
      <c r="JUI30" s="77"/>
      <c r="JUJ30" s="77"/>
      <c r="JUK30" s="77"/>
      <c r="JUL30" s="77"/>
      <c r="JUM30" s="77"/>
      <c r="JUN30" s="77"/>
      <c r="JUO30" s="77"/>
      <c r="JUP30" s="77"/>
      <c r="JUQ30" s="77"/>
      <c r="JUR30" s="77"/>
      <c r="JUS30" s="77"/>
      <c r="JUT30" s="77"/>
      <c r="JUU30" s="77"/>
      <c r="JUV30" s="77"/>
      <c r="JUW30" s="77"/>
      <c r="JUX30" s="77"/>
      <c r="JUY30" s="77"/>
      <c r="JUZ30" s="77"/>
      <c r="JVA30" s="77"/>
      <c r="JVB30" s="77"/>
      <c r="JVC30" s="77"/>
      <c r="JVD30" s="77"/>
      <c r="JVE30" s="77"/>
      <c r="JVF30" s="77"/>
      <c r="JVG30" s="77"/>
      <c r="JVH30" s="77"/>
      <c r="JVI30" s="77"/>
      <c r="JVJ30" s="77"/>
      <c r="JVK30" s="77"/>
      <c r="JVL30" s="77"/>
      <c r="JVM30" s="77"/>
      <c r="JVN30" s="77"/>
      <c r="JVO30" s="77"/>
      <c r="JVP30" s="77"/>
      <c r="JVQ30" s="77"/>
      <c r="JVR30" s="77"/>
      <c r="JVS30" s="77"/>
      <c r="JVT30" s="77"/>
      <c r="JVU30" s="77"/>
      <c r="JVV30" s="77"/>
      <c r="JVW30" s="77"/>
      <c r="JVX30" s="77"/>
      <c r="JVY30" s="77"/>
      <c r="JVZ30" s="77"/>
      <c r="JWA30" s="77"/>
      <c r="JWB30" s="77"/>
      <c r="JWC30" s="77"/>
      <c r="JWD30" s="77"/>
      <c r="JWE30" s="77"/>
      <c r="JWF30" s="77"/>
      <c r="JWG30" s="77"/>
      <c r="JWH30" s="77"/>
      <c r="JWI30" s="77"/>
      <c r="JWJ30" s="77"/>
      <c r="JWK30" s="77"/>
      <c r="JWL30" s="77"/>
      <c r="JWM30" s="77"/>
      <c r="JWN30" s="77"/>
      <c r="JWO30" s="77"/>
      <c r="JWP30" s="77"/>
      <c r="JWQ30" s="77"/>
      <c r="JWR30" s="77"/>
      <c r="JWS30" s="77"/>
      <c r="JWT30" s="77"/>
      <c r="JWU30" s="77"/>
      <c r="JWV30" s="77"/>
      <c r="JWW30" s="77"/>
      <c r="JWX30" s="77"/>
      <c r="JWY30" s="77"/>
      <c r="JWZ30" s="77"/>
      <c r="JXA30" s="77"/>
      <c r="JXB30" s="77"/>
      <c r="JXC30" s="77"/>
      <c r="JXD30" s="77"/>
      <c r="JXE30" s="77"/>
      <c r="JXF30" s="77"/>
      <c r="JXG30" s="77"/>
      <c r="JXH30" s="77"/>
      <c r="JXI30" s="77"/>
      <c r="JXJ30" s="77"/>
      <c r="JXK30" s="77"/>
      <c r="JXL30" s="77"/>
      <c r="JXM30" s="77"/>
      <c r="JXN30" s="77"/>
      <c r="JXO30" s="77"/>
      <c r="JXP30" s="77"/>
      <c r="JXQ30" s="77"/>
      <c r="JXR30" s="77"/>
      <c r="JXS30" s="77"/>
      <c r="JXT30" s="77"/>
      <c r="JXU30" s="77"/>
      <c r="JXV30" s="77"/>
      <c r="JXW30" s="77"/>
      <c r="JXX30" s="77"/>
      <c r="JXY30" s="77"/>
      <c r="JXZ30" s="77"/>
      <c r="JYA30" s="77"/>
      <c r="JYB30" s="77"/>
      <c r="JYC30" s="77"/>
      <c r="JYD30" s="77"/>
      <c r="JYE30" s="77"/>
      <c r="JYF30" s="77"/>
      <c r="JYG30" s="77"/>
      <c r="JYH30" s="77"/>
      <c r="JYI30" s="77"/>
      <c r="JYJ30" s="77"/>
      <c r="JYK30" s="77"/>
      <c r="JYL30" s="77"/>
      <c r="JYM30" s="77"/>
      <c r="JYN30" s="77"/>
      <c r="JYO30" s="77"/>
      <c r="JYP30" s="77"/>
      <c r="JYQ30" s="77"/>
      <c r="JYR30" s="77"/>
      <c r="JYS30" s="77"/>
      <c r="JYT30" s="77"/>
      <c r="JYU30" s="77"/>
      <c r="JYV30" s="77"/>
      <c r="JYW30" s="77"/>
      <c r="JYX30" s="77"/>
      <c r="JYY30" s="77"/>
      <c r="JYZ30" s="77"/>
      <c r="JZA30" s="77"/>
      <c r="JZB30" s="77"/>
      <c r="JZC30" s="77"/>
      <c r="JZD30" s="77"/>
      <c r="JZE30" s="77"/>
      <c r="JZF30" s="77"/>
      <c r="JZG30" s="77"/>
      <c r="JZH30" s="77"/>
      <c r="JZI30" s="77"/>
      <c r="JZJ30" s="77"/>
      <c r="JZK30" s="77"/>
      <c r="JZL30" s="77"/>
      <c r="JZM30" s="77"/>
      <c r="JZN30" s="77"/>
      <c r="JZO30" s="77"/>
      <c r="JZP30" s="77"/>
      <c r="JZQ30" s="77"/>
      <c r="JZR30" s="77"/>
      <c r="JZS30" s="77"/>
      <c r="JZT30" s="77"/>
      <c r="JZU30" s="77"/>
      <c r="JZV30" s="77"/>
      <c r="JZW30" s="77"/>
      <c r="JZX30" s="77"/>
      <c r="JZY30" s="77"/>
      <c r="JZZ30" s="77"/>
      <c r="KAA30" s="77"/>
      <c r="KAB30" s="77"/>
      <c r="KAC30" s="77"/>
      <c r="KAD30" s="77"/>
      <c r="KAE30" s="77"/>
      <c r="KAF30" s="77"/>
      <c r="KAG30" s="77"/>
      <c r="KAH30" s="77"/>
      <c r="KAI30" s="77"/>
      <c r="KAJ30" s="77"/>
      <c r="KAK30" s="77"/>
      <c r="KAL30" s="77"/>
      <c r="KAM30" s="77"/>
      <c r="KAN30" s="77"/>
      <c r="KAO30" s="77"/>
      <c r="KAP30" s="77"/>
      <c r="KAQ30" s="77"/>
      <c r="KAR30" s="77"/>
      <c r="KAS30" s="77"/>
      <c r="KAT30" s="77"/>
      <c r="KAU30" s="77"/>
      <c r="KAV30" s="77"/>
      <c r="KAW30" s="77"/>
      <c r="KAX30" s="77"/>
      <c r="KAY30" s="77"/>
      <c r="KAZ30" s="77"/>
      <c r="KBA30" s="77"/>
      <c r="KBB30" s="77"/>
      <c r="KBC30" s="77"/>
      <c r="KBD30" s="77"/>
      <c r="KBE30" s="77"/>
      <c r="KBF30" s="77"/>
      <c r="KBG30" s="77"/>
      <c r="KBH30" s="77"/>
      <c r="KBI30" s="77"/>
      <c r="KBJ30" s="77"/>
      <c r="KBK30" s="77"/>
      <c r="KBL30" s="77"/>
      <c r="KBM30" s="77"/>
      <c r="KBN30" s="77"/>
      <c r="KBO30" s="77"/>
      <c r="KBP30" s="77"/>
      <c r="KBQ30" s="77"/>
      <c r="KBR30" s="77"/>
      <c r="KBS30" s="77"/>
      <c r="KBT30" s="77"/>
      <c r="KBU30" s="77"/>
      <c r="KBV30" s="77"/>
      <c r="KBW30" s="77"/>
      <c r="KBX30" s="77"/>
      <c r="KBY30" s="77"/>
      <c r="KBZ30" s="77"/>
      <c r="KCA30" s="77"/>
      <c r="KCB30" s="77"/>
      <c r="KCC30" s="77"/>
      <c r="KCD30" s="77"/>
      <c r="KCE30" s="77"/>
      <c r="KCF30" s="77"/>
      <c r="KCG30" s="77"/>
      <c r="KCH30" s="77"/>
      <c r="KCI30" s="77"/>
      <c r="KCJ30" s="77"/>
      <c r="KCK30" s="77"/>
      <c r="KCL30" s="77"/>
      <c r="KCM30" s="77"/>
      <c r="KCN30" s="77"/>
      <c r="KCO30" s="77"/>
      <c r="KCP30" s="77"/>
      <c r="KCQ30" s="77"/>
      <c r="KCR30" s="77"/>
      <c r="KCS30" s="77"/>
      <c r="KCT30" s="77"/>
      <c r="KCU30" s="77"/>
      <c r="KCV30" s="77"/>
      <c r="KCW30" s="77"/>
      <c r="KCX30" s="77"/>
      <c r="KCY30" s="77"/>
      <c r="KCZ30" s="77"/>
      <c r="KDA30" s="77"/>
      <c r="KDB30" s="77"/>
      <c r="KDC30" s="77"/>
      <c r="KDD30" s="77"/>
      <c r="KDE30" s="77"/>
      <c r="KDF30" s="77"/>
      <c r="KDG30" s="77"/>
      <c r="KDH30" s="77"/>
      <c r="KDI30" s="77"/>
      <c r="KDJ30" s="77"/>
      <c r="KDK30" s="77"/>
      <c r="KDL30" s="77"/>
      <c r="KDM30" s="77"/>
      <c r="KDN30" s="77"/>
      <c r="KDO30" s="77"/>
      <c r="KDP30" s="77"/>
      <c r="KDQ30" s="77"/>
      <c r="KDR30" s="77"/>
      <c r="KDS30" s="77"/>
      <c r="KDT30" s="77"/>
      <c r="KDU30" s="77"/>
      <c r="KDV30" s="77"/>
      <c r="KDW30" s="77"/>
      <c r="KDX30" s="77"/>
      <c r="KDY30" s="77"/>
      <c r="KDZ30" s="77"/>
      <c r="KEA30" s="77"/>
      <c r="KEB30" s="77"/>
      <c r="KEC30" s="77"/>
      <c r="KED30" s="77"/>
      <c r="KEE30" s="77"/>
      <c r="KEF30" s="77"/>
      <c r="KEG30" s="77"/>
      <c r="KEH30" s="77"/>
      <c r="KEI30" s="77"/>
      <c r="KEJ30" s="77"/>
      <c r="KEK30" s="77"/>
      <c r="KEL30" s="77"/>
      <c r="KEM30" s="77"/>
      <c r="KEN30" s="77"/>
      <c r="KEO30" s="77"/>
      <c r="KEP30" s="77"/>
      <c r="KEQ30" s="77"/>
      <c r="KER30" s="77"/>
      <c r="KES30" s="77"/>
      <c r="KET30" s="77"/>
      <c r="KEU30" s="77"/>
      <c r="KEV30" s="77"/>
      <c r="KEW30" s="77"/>
      <c r="KEX30" s="77"/>
      <c r="KEY30" s="77"/>
      <c r="KEZ30" s="77"/>
      <c r="KFA30" s="77"/>
      <c r="KFB30" s="77"/>
      <c r="KFC30" s="77"/>
      <c r="KFD30" s="77"/>
      <c r="KFE30" s="77"/>
      <c r="KFF30" s="77"/>
      <c r="KFG30" s="77"/>
      <c r="KFH30" s="77"/>
      <c r="KFI30" s="77"/>
      <c r="KFJ30" s="77"/>
      <c r="KFK30" s="77"/>
      <c r="KFL30" s="77"/>
      <c r="KFM30" s="77"/>
      <c r="KFN30" s="77"/>
      <c r="KFO30" s="77"/>
      <c r="KFP30" s="77"/>
      <c r="KFQ30" s="77"/>
      <c r="KFR30" s="77"/>
      <c r="KFS30" s="77"/>
      <c r="KFT30" s="77"/>
      <c r="KFU30" s="77"/>
      <c r="KFV30" s="77"/>
      <c r="KFW30" s="77"/>
      <c r="KFX30" s="77"/>
      <c r="KFY30" s="77"/>
      <c r="KFZ30" s="77"/>
      <c r="KGA30" s="77"/>
      <c r="KGB30" s="77"/>
      <c r="KGC30" s="77"/>
      <c r="KGD30" s="77"/>
      <c r="KGE30" s="77"/>
      <c r="KGF30" s="77"/>
      <c r="KGG30" s="77"/>
      <c r="KGH30" s="77"/>
      <c r="KGI30" s="77"/>
      <c r="KGJ30" s="77"/>
      <c r="KGK30" s="77"/>
      <c r="KGL30" s="77"/>
      <c r="KGM30" s="77"/>
      <c r="KGN30" s="77"/>
      <c r="KGO30" s="77"/>
      <c r="KGP30" s="77"/>
      <c r="KGQ30" s="77"/>
      <c r="KGR30" s="77"/>
      <c r="KGS30" s="77"/>
      <c r="KGT30" s="77"/>
      <c r="KGU30" s="77"/>
      <c r="KGV30" s="77"/>
      <c r="KGW30" s="77"/>
      <c r="KGX30" s="77"/>
      <c r="KGY30" s="77"/>
      <c r="KGZ30" s="77"/>
      <c r="KHA30" s="77"/>
      <c r="KHB30" s="77"/>
      <c r="KHC30" s="77"/>
      <c r="KHD30" s="77"/>
      <c r="KHE30" s="77"/>
      <c r="KHF30" s="77"/>
      <c r="KHG30" s="77"/>
      <c r="KHH30" s="77"/>
      <c r="KHI30" s="77"/>
      <c r="KHJ30" s="77"/>
      <c r="KHK30" s="77"/>
      <c r="KHL30" s="77"/>
      <c r="KHM30" s="77"/>
      <c r="KHN30" s="77"/>
      <c r="KHO30" s="77"/>
      <c r="KHP30" s="77"/>
      <c r="KHQ30" s="77"/>
      <c r="KHR30" s="77"/>
      <c r="KHS30" s="77"/>
      <c r="KHT30" s="77"/>
      <c r="KHU30" s="77"/>
      <c r="KHV30" s="77"/>
      <c r="KHW30" s="77"/>
      <c r="KHX30" s="77"/>
      <c r="KHY30" s="77"/>
      <c r="KHZ30" s="77"/>
      <c r="KIA30" s="77"/>
      <c r="KIB30" s="77"/>
      <c r="KIC30" s="77"/>
      <c r="KID30" s="77"/>
      <c r="KIE30" s="77"/>
      <c r="KIF30" s="77"/>
      <c r="KIG30" s="77"/>
      <c r="KIH30" s="77"/>
      <c r="KII30" s="77"/>
      <c r="KIJ30" s="77"/>
      <c r="KIK30" s="77"/>
      <c r="KIL30" s="77"/>
      <c r="KIM30" s="77"/>
      <c r="KIN30" s="77"/>
      <c r="KIO30" s="77"/>
      <c r="KIP30" s="77"/>
      <c r="KIQ30" s="77"/>
      <c r="KIR30" s="77"/>
      <c r="KIS30" s="77"/>
      <c r="KIT30" s="77"/>
      <c r="KIU30" s="77"/>
      <c r="KIV30" s="77"/>
      <c r="KIW30" s="77"/>
      <c r="KIX30" s="77"/>
      <c r="KIY30" s="77"/>
      <c r="KIZ30" s="77"/>
      <c r="KJA30" s="77"/>
      <c r="KJB30" s="77"/>
      <c r="KJC30" s="77"/>
      <c r="KJD30" s="77"/>
      <c r="KJE30" s="77"/>
      <c r="KJF30" s="77"/>
      <c r="KJG30" s="77"/>
      <c r="KJH30" s="77"/>
      <c r="KJI30" s="77"/>
      <c r="KJJ30" s="77"/>
      <c r="KJK30" s="77"/>
      <c r="KJL30" s="77"/>
      <c r="KJM30" s="77"/>
      <c r="KJN30" s="77"/>
      <c r="KJO30" s="77"/>
      <c r="KJP30" s="77"/>
      <c r="KJQ30" s="77"/>
      <c r="KJR30" s="77"/>
      <c r="KJS30" s="77"/>
      <c r="KJT30" s="77"/>
      <c r="KJU30" s="77"/>
      <c r="KJV30" s="77"/>
      <c r="KJW30" s="77"/>
      <c r="KJX30" s="77"/>
      <c r="KJY30" s="77"/>
      <c r="KJZ30" s="77"/>
      <c r="KKA30" s="77"/>
      <c r="KKB30" s="77"/>
      <c r="KKC30" s="77"/>
      <c r="KKD30" s="77"/>
      <c r="KKE30" s="77"/>
      <c r="KKF30" s="77"/>
      <c r="KKG30" s="77"/>
      <c r="KKH30" s="77"/>
      <c r="KKI30" s="77"/>
      <c r="KKJ30" s="77"/>
      <c r="KKK30" s="77"/>
      <c r="KKL30" s="77"/>
      <c r="KKM30" s="77"/>
      <c r="KKN30" s="77"/>
      <c r="KKO30" s="77"/>
      <c r="KKP30" s="77"/>
      <c r="KKQ30" s="77"/>
      <c r="KKR30" s="77"/>
      <c r="KKS30" s="77"/>
      <c r="KKT30" s="77"/>
      <c r="KKU30" s="77"/>
      <c r="KKV30" s="77"/>
      <c r="KKW30" s="77"/>
      <c r="KKX30" s="77"/>
      <c r="KKY30" s="77"/>
      <c r="KKZ30" s="77"/>
      <c r="KLA30" s="77"/>
      <c r="KLB30" s="77"/>
      <c r="KLC30" s="77"/>
      <c r="KLD30" s="77"/>
      <c r="KLE30" s="77"/>
      <c r="KLF30" s="77"/>
      <c r="KLG30" s="77"/>
      <c r="KLH30" s="77"/>
      <c r="KLI30" s="77"/>
      <c r="KLJ30" s="77"/>
      <c r="KLK30" s="77"/>
      <c r="KLL30" s="77"/>
      <c r="KLM30" s="77"/>
      <c r="KLN30" s="77"/>
      <c r="KLO30" s="77"/>
      <c r="KLP30" s="77"/>
      <c r="KLQ30" s="77"/>
      <c r="KLR30" s="77"/>
      <c r="KLS30" s="77"/>
      <c r="KLT30" s="77"/>
      <c r="KLU30" s="77"/>
      <c r="KLV30" s="77"/>
      <c r="KLW30" s="77"/>
      <c r="KLX30" s="77"/>
      <c r="KLY30" s="77"/>
      <c r="KLZ30" s="77"/>
      <c r="KMA30" s="77"/>
      <c r="KMB30" s="77"/>
      <c r="KMC30" s="77"/>
      <c r="KMD30" s="77"/>
      <c r="KME30" s="77"/>
      <c r="KMF30" s="77"/>
      <c r="KMG30" s="77"/>
      <c r="KMH30" s="77"/>
      <c r="KMI30" s="77"/>
      <c r="KMJ30" s="77"/>
      <c r="KMK30" s="77"/>
      <c r="KML30" s="77"/>
      <c r="KMM30" s="77"/>
      <c r="KMN30" s="77"/>
      <c r="KMO30" s="77"/>
      <c r="KMP30" s="77"/>
      <c r="KMQ30" s="77"/>
      <c r="KMR30" s="77"/>
      <c r="KMS30" s="77"/>
      <c r="KMT30" s="77"/>
      <c r="KMU30" s="77"/>
      <c r="KMV30" s="77"/>
      <c r="KMW30" s="77"/>
      <c r="KMX30" s="77"/>
      <c r="KMY30" s="77"/>
      <c r="KMZ30" s="77"/>
      <c r="KNA30" s="77"/>
      <c r="KNB30" s="77"/>
      <c r="KNC30" s="77"/>
      <c r="KND30" s="77"/>
      <c r="KNE30" s="77"/>
      <c r="KNF30" s="77"/>
      <c r="KNG30" s="77"/>
      <c r="KNH30" s="77"/>
      <c r="KNI30" s="77"/>
      <c r="KNJ30" s="77"/>
      <c r="KNK30" s="77"/>
      <c r="KNL30" s="77"/>
      <c r="KNM30" s="77"/>
      <c r="KNN30" s="77"/>
      <c r="KNO30" s="77"/>
      <c r="KNP30" s="77"/>
      <c r="KNQ30" s="77"/>
      <c r="KNR30" s="77"/>
      <c r="KNS30" s="77"/>
      <c r="KNT30" s="77"/>
      <c r="KNU30" s="77"/>
      <c r="KNV30" s="77"/>
      <c r="KNW30" s="77"/>
      <c r="KNX30" s="77"/>
      <c r="KNY30" s="77"/>
      <c r="KNZ30" s="77"/>
      <c r="KOA30" s="77"/>
      <c r="KOB30" s="77"/>
      <c r="KOC30" s="77"/>
      <c r="KOD30" s="77"/>
      <c r="KOE30" s="77"/>
      <c r="KOF30" s="77"/>
      <c r="KOG30" s="77"/>
      <c r="KOH30" s="77"/>
      <c r="KOI30" s="77"/>
      <c r="KOJ30" s="77"/>
      <c r="KOK30" s="77"/>
      <c r="KOL30" s="77"/>
      <c r="KOM30" s="77"/>
      <c r="KON30" s="77"/>
      <c r="KOO30" s="77"/>
      <c r="KOP30" s="77"/>
      <c r="KOQ30" s="77"/>
      <c r="KOR30" s="77"/>
      <c r="KOS30" s="77"/>
      <c r="KOT30" s="77"/>
      <c r="KOU30" s="77"/>
      <c r="KOV30" s="77"/>
      <c r="KOW30" s="77"/>
      <c r="KOX30" s="77"/>
      <c r="KOY30" s="77"/>
      <c r="KOZ30" s="77"/>
      <c r="KPA30" s="77"/>
      <c r="KPB30" s="77"/>
      <c r="KPC30" s="77"/>
      <c r="KPD30" s="77"/>
      <c r="KPE30" s="77"/>
      <c r="KPF30" s="77"/>
      <c r="KPG30" s="77"/>
      <c r="KPH30" s="77"/>
      <c r="KPI30" s="77"/>
      <c r="KPJ30" s="77"/>
      <c r="KPK30" s="77"/>
      <c r="KPL30" s="77"/>
      <c r="KPM30" s="77"/>
      <c r="KPN30" s="77"/>
      <c r="KPO30" s="77"/>
      <c r="KPP30" s="77"/>
      <c r="KPQ30" s="77"/>
      <c r="KPR30" s="77"/>
      <c r="KPS30" s="77"/>
      <c r="KPT30" s="77"/>
      <c r="KPU30" s="77"/>
      <c r="KPV30" s="77"/>
      <c r="KPW30" s="77"/>
      <c r="KPX30" s="77"/>
      <c r="KPY30" s="77"/>
      <c r="KPZ30" s="77"/>
      <c r="KQA30" s="77"/>
      <c r="KQB30" s="77"/>
      <c r="KQC30" s="77"/>
      <c r="KQD30" s="77"/>
      <c r="KQE30" s="77"/>
      <c r="KQF30" s="77"/>
      <c r="KQG30" s="77"/>
      <c r="KQH30" s="77"/>
      <c r="KQI30" s="77"/>
      <c r="KQJ30" s="77"/>
      <c r="KQK30" s="77"/>
      <c r="KQL30" s="77"/>
      <c r="KQM30" s="77"/>
      <c r="KQN30" s="77"/>
      <c r="KQO30" s="77"/>
      <c r="KQP30" s="77"/>
      <c r="KQQ30" s="77"/>
      <c r="KQR30" s="77"/>
      <c r="KQS30" s="77"/>
      <c r="KQT30" s="77"/>
      <c r="KQU30" s="77"/>
      <c r="KQV30" s="77"/>
      <c r="KQW30" s="77"/>
      <c r="KQX30" s="77"/>
      <c r="KQY30" s="77"/>
      <c r="KQZ30" s="77"/>
      <c r="KRA30" s="77"/>
      <c r="KRB30" s="77"/>
      <c r="KRC30" s="77"/>
      <c r="KRD30" s="77"/>
      <c r="KRE30" s="77"/>
      <c r="KRF30" s="77"/>
      <c r="KRG30" s="77"/>
      <c r="KRH30" s="77"/>
      <c r="KRI30" s="77"/>
      <c r="KRJ30" s="77"/>
      <c r="KRK30" s="77"/>
      <c r="KRL30" s="77"/>
      <c r="KRM30" s="77"/>
      <c r="KRN30" s="77"/>
      <c r="KRO30" s="77"/>
      <c r="KRP30" s="77"/>
      <c r="KRQ30" s="77"/>
      <c r="KRR30" s="77"/>
      <c r="KRS30" s="77"/>
      <c r="KRT30" s="77"/>
      <c r="KRU30" s="77"/>
      <c r="KRV30" s="77"/>
      <c r="KRW30" s="77"/>
      <c r="KRX30" s="77"/>
      <c r="KRY30" s="77"/>
      <c r="KRZ30" s="77"/>
      <c r="KSA30" s="77"/>
      <c r="KSB30" s="77"/>
      <c r="KSC30" s="77"/>
      <c r="KSD30" s="77"/>
      <c r="KSE30" s="77"/>
      <c r="KSF30" s="77"/>
      <c r="KSG30" s="77"/>
      <c r="KSH30" s="77"/>
      <c r="KSI30" s="77"/>
      <c r="KSJ30" s="77"/>
      <c r="KSK30" s="77"/>
      <c r="KSL30" s="77"/>
      <c r="KSM30" s="77"/>
      <c r="KSN30" s="77"/>
      <c r="KSO30" s="77"/>
      <c r="KSP30" s="77"/>
      <c r="KSQ30" s="77"/>
      <c r="KSR30" s="77"/>
      <c r="KSS30" s="77"/>
      <c r="KST30" s="77"/>
      <c r="KSU30" s="77"/>
      <c r="KSV30" s="77"/>
      <c r="KSW30" s="77"/>
      <c r="KSX30" s="77"/>
      <c r="KSY30" s="77"/>
      <c r="KSZ30" s="77"/>
      <c r="KTA30" s="77"/>
      <c r="KTB30" s="77"/>
      <c r="KTC30" s="77"/>
      <c r="KTD30" s="77"/>
      <c r="KTE30" s="77"/>
      <c r="KTF30" s="77"/>
      <c r="KTG30" s="77"/>
      <c r="KTH30" s="77"/>
      <c r="KTI30" s="77"/>
      <c r="KTJ30" s="77"/>
      <c r="KTK30" s="77"/>
      <c r="KTL30" s="77"/>
      <c r="KTM30" s="77"/>
      <c r="KTN30" s="77"/>
      <c r="KTO30" s="77"/>
      <c r="KTP30" s="77"/>
      <c r="KTQ30" s="77"/>
      <c r="KTR30" s="77"/>
      <c r="KTS30" s="77"/>
      <c r="KTT30" s="77"/>
      <c r="KTU30" s="77"/>
      <c r="KTV30" s="77"/>
      <c r="KTW30" s="77"/>
      <c r="KTX30" s="77"/>
      <c r="KTY30" s="77"/>
      <c r="KTZ30" s="77"/>
      <c r="KUA30" s="77"/>
      <c r="KUB30" s="77"/>
      <c r="KUC30" s="77"/>
      <c r="KUD30" s="77"/>
      <c r="KUE30" s="77"/>
      <c r="KUF30" s="77"/>
      <c r="KUG30" s="77"/>
      <c r="KUH30" s="77"/>
      <c r="KUI30" s="77"/>
      <c r="KUJ30" s="77"/>
      <c r="KUK30" s="77"/>
      <c r="KUL30" s="77"/>
      <c r="KUM30" s="77"/>
      <c r="KUN30" s="77"/>
      <c r="KUO30" s="77"/>
      <c r="KUP30" s="77"/>
      <c r="KUQ30" s="77"/>
      <c r="KUR30" s="77"/>
      <c r="KUS30" s="77"/>
      <c r="KUT30" s="77"/>
      <c r="KUU30" s="77"/>
      <c r="KUV30" s="77"/>
      <c r="KUW30" s="77"/>
      <c r="KUX30" s="77"/>
      <c r="KUY30" s="77"/>
      <c r="KUZ30" s="77"/>
      <c r="KVA30" s="77"/>
      <c r="KVB30" s="77"/>
      <c r="KVC30" s="77"/>
      <c r="KVD30" s="77"/>
      <c r="KVE30" s="77"/>
      <c r="KVF30" s="77"/>
      <c r="KVG30" s="77"/>
      <c r="KVH30" s="77"/>
      <c r="KVI30" s="77"/>
      <c r="KVJ30" s="77"/>
      <c r="KVK30" s="77"/>
      <c r="KVL30" s="77"/>
      <c r="KVM30" s="77"/>
      <c r="KVN30" s="77"/>
      <c r="KVO30" s="77"/>
      <c r="KVP30" s="77"/>
      <c r="KVQ30" s="77"/>
      <c r="KVR30" s="77"/>
      <c r="KVS30" s="77"/>
      <c r="KVT30" s="77"/>
      <c r="KVU30" s="77"/>
      <c r="KVV30" s="77"/>
      <c r="KVW30" s="77"/>
      <c r="KVX30" s="77"/>
      <c r="KVY30" s="77"/>
      <c r="KVZ30" s="77"/>
      <c r="KWA30" s="77"/>
      <c r="KWB30" s="77"/>
      <c r="KWC30" s="77"/>
      <c r="KWD30" s="77"/>
      <c r="KWE30" s="77"/>
      <c r="KWF30" s="77"/>
      <c r="KWG30" s="77"/>
      <c r="KWH30" s="77"/>
      <c r="KWI30" s="77"/>
      <c r="KWJ30" s="77"/>
      <c r="KWK30" s="77"/>
      <c r="KWL30" s="77"/>
      <c r="KWM30" s="77"/>
      <c r="KWN30" s="77"/>
      <c r="KWO30" s="77"/>
      <c r="KWP30" s="77"/>
      <c r="KWQ30" s="77"/>
      <c r="KWR30" s="77"/>
      <c r="KWS30" s="77"/>
      <c r="KWT30" s="77"/>
      <c r="KWU30" s="77"/>
      <c r="KWV30" s="77"/>
      <c r="KWW30" s="77"/>
      <c r="KWX30" s="77"/>
      <c r="KWY30" s="77"/>
      <c r="KWZ30" s="77"/>
      <c r="KXA30" s="77"/>
      <c r="KXB30" s="77"/>
      <c r="KXC30" s="77"/>
      <c r="KXD30" s="77"/>
      <c r="KXE30" s="77"/>
      <c r="KXF30" s="77"/>
      <c r="KXG30" s="77"/>
      <c r="KXH30" s="77"/>
      <c r="KXI30" s="77"/>
      <c r="KXJ30" s="77"/>
      <c r="KXK30" s="77"/>
      <c r="KXL30" s="77"/>
      <c r="KXM30" s="77"/>
      <c r="KXN30" s="77"/>
      <c r="KXO30" s="77"/>
      <c r="KXP30" s="77"/>
      <c r="KXQ30" s="77"/>
      <c r="KXR30" s="77"/>
      <c r="KXS30" s="77"/>
      <c r="KXT30" s="77"/>
      <c r="KXU30" s="77"/>
      <c r="KXV30" s="77"/>
      <c r="KXW30" s="77"/>
      <c r="KXX30" s="77"/>
      <c r="KXY30" s="77"/>
      <c r="KXZ30" s="77"/>
      <c r="KYA30" s="77"/>
      <c r="KYB30" s="77"/>
      <c r="KYC30" s="77"/>
      <c r="KYD30" s="77"/>
      <c r="KYE30" s="77"/>
      <c r="KYF30" s="77"/>
      <c r="KYG30" s="77"/>
      <c r="KYH30" s="77"/>
      <c r="KYI30" s="77"/>
      <c r="KYJ30" s="77"/>
      <c r="KYK30" s="77"/>
      <c r="KYL30" s="77"/>
      <c r="KYM30" s="77"/>
      <c r="KYN30" s="77"/>
      <c r="KYO30" s="77"/>
      <c r="KYP30" s="77"/>
      <c r="KYQ30" s="77"/>
      <c r="KYR30" s="77"/>
      <c r="KYS30" s="77"/>
      <c r="KYT30" s="77"/>
      <c r="KYU30" s="77"/>
      <c r="KYV30" s="77"/>
      <c r="KYW30" s="77"/>
      <c r="KYX30" s="77"/>
      <c r="KYY30" s="77"/>
      <c r="KYZ30" s="77"/>
      <c r="KZA30" s="77"/>
      <c r="KZB30" s="77"/>
      <c r="KZC30" s="77"/>
      <c r="KZD30" s="77"/>
      <c r="KZE30" s="77"/>
      <c r="KZF30" s="77"/>
      <c r="KZG30" s="77"/>
      <c r="KZH30" s="77"/>
      <c r="KZI30" s="77"/>
      <c r="KZJ30" s="77"/>
      <c r="KZK30" s="77"/>
      <c r="KZL30" s="77"/>
      <c r="KZM30" s="77"/>
      <c r="KZN30" s="77"/>
      <c r="KZO30" s="77"/>
      <c r="KZP30" s="77"/>
      <c r="KZQ30" s="77"/>
      <c r="KZR30" s="77"/>
      <c r="KZS30" s="77"/>
      <c r="KZT30" s="77"/>
      <c r="KZU30" s="77"/>
      <c r="KZV30" s="77"/>
      <c r="KZW30" s="77"/>
      <c r="KZX30" s="77"/>
      <c r="KZY30" s="77"/>
      <c r="KZZ30" s="77"/>
      <c r="LAA30" s="77"/>
      <c r="LAB30" s="77"/>
      <c r="LAC30" s="77"/>
      <c r="LAD30" s="77"/>
      <c r="LAE30" s="77"/>
      <c r="LAF30" s="77"/>
      <c r="LAG30" s="77"/>
      <c r="LAH30" s="77"/>
      <c r="LAI30" s="77"/>
      <c r="LAJ30" s="77"/>
      <c r="LAK30" s="77"/>
      <c r="LAL30" s="77"/>
      <c r="LAM30" s="77"/>
      <c r="LAN30" s="77"/>
      <c r="LAO30" s="77"/>
      <c r="LAP30" s="77"/>
      <c r="LAQ30" s="77"/>
      <c r="LAR30" s="77"/>
      <c r="LAS30" s="77"/>
      <c r="LAT30" s="77"/>
      <c r="LAU30" s="77"/>
      <c r="LAV30" s="77"/>
      <c r="LAW30" s="77"/>
      <c r="LAX30" s="77"/>
      <c r="LAY30" s="77"/>
      <c r="LAZ30" s="77"/>
      <c r="LBA30" s="77"/>
      <c r="LBB30" s="77"/>
      <c r="LBC30" s="77"/>
      <c r="LBD30" s="77"/>
      <c r="LBE30" s="77"/>
      <c r="LBF30" s="77"/>
      <c r="LBG30" s="77"/>
      <c r="LBH30" s="77"/>
      <c r="LBI30" s="77"/>
      <c r="LBJ30" s="77"/>
      <c r="LBK30" s="77"/>
      <c r="LBL30" s="77"/>
      <c r="LBM30" s="77"/>
      <c r="LBN30" s="77"/>
      <c r="LBO30" s="77"/>
      <c r="LBP30" s="77"/>
      <c r="LBQ30" s="77"/>
      <c r="LBR30" s="77"/>
      <c r="LBS30" s="77"/>
      <c r="LBT30" s="77"/>
      <c r="LBU30" s="77"/>
      <c r="LBV30" s="77"/>
      <c r="LBW30" s="77"/>
      <c r="LBX30" s="77"/>
      <c r="LBY30" s="77"/>
      <c r="LBZ30" s="77"/>
      <c r="LCA30" s="77"/>
      <c r="LCB30" s="77"/>
      <c r="LCC30" s="77"/>
      <c r="LCD30" s="77"/>
      <c r="LCE30" s="77"/>
      <c r="LCF30" s="77"/>
      <c r="LCG30" s="77"/>
      <c r="LCH30" s="77"/>
      <c r="LCI30" s="77"/>
      <c r="LCJ30" s="77"/>
      <c r="LCK30" s="77"/>
      <c r="LCL30" s="77"/>
      <c r="LCM30" s="77"/>
      <c r="LCN30" s="77"/>
      <c r="LCO30" s="77"/>
      <c r="LCP30" s="77"/>
      <c r="LCQ30" s="77"/>
      <c r="LCR30" s="77"/>
      <c r="LCS30" s="77"/>
      <c r="LCT30" s="77"/>
      <c r="LCU30" s="77"/>
      <c r="LCV30" s="77"/>
      <c r="LCW30" s="77"/>
      <c r="LCX30" s="77"/>
      <c r="LCY30" s="77"/>
      <c r="LCZ30" s="77"/>
      <c r="LDA30" s="77"/>
      <c r="LDB30" s="77"/>
      <c r="LDC30" s="77"/>
      <c r="LDD30" s="77"/>
      <c r="LDE30" s="77"/>
      <c r="LDF30" s="77"/>
      <c r="LDG30" s="77"/>
      <c r="LDH30" s="77"/>
      <c r="LDI30" s="77"/>
      <c r="LDJ30" s="77"/>
      <c r="LDK30" s="77"/>
      <c r="LDL30" s="77"/>
      <c r="LDM30" s="77"/>
      <c r="LDN30" s="77"/>
      <c r="LDO30" s="77"/>
      <c r="LDP30" s="77"/>
      <c r="LDQ30" s="77"/>
      <c r="LDR30" s="77"/>
      <c r="LDS30" s="77"/>
      <c r="LDT30" s="77"/>
      <c r="LDU30" s="77"/>
      <c r="LDV30" s="77"/>
      <c r="LDW30" s="77"/>
      <c r="LDX30" s="77"/>
      <c r="LDY30" s="77"/>
      <c r="LDZ30" s="77"/>
      <c r="LEA30" s="77"/>
      <c r="LEB30" s="77"/>
      <c r="LEC30" s="77"/>
      <c r="LED30" s="77"/>
      <c r="LEE30" s="77"/>
      <c r="LEF30" s="77"/>
      <c r="LEG30" s="77"/>
      <c r="LEH30" s="77"/>
      <c r="LEI30" s="77"/>
      <c r="LEJ30" s="77"/>
      <c r="LEK30" s="77"/>
      <c r="LEL30" s="77"/>
      <c r="LEM30" s="77"/>
      <c r="LEN30" s="77"/>
      <c r="LEO30" s="77"/>
      <c r="LEP30" s="77"/>
      <c r="LEQ30" s="77"/>
      <c r="LER30" s="77"/>
      <c r="LES30" s="77"/>
      <c r="LET30" s="77"/>
      <c r="LEU30" s="77"/>
      <c r="LEV30" s="77"/>
      <c r="LEW30" s="77"/>
      <c r="LEX30" s="77"/>
      <c r="LEY30" s="77"/>
      <c r="LEZ30" s="77"/>
      <c r="LFA30" s="77"/>
      <c r="LFB30" s="77"/>
      <c r="LFC30" s="77"/>
      <c r="LFD30" s="77"/>
      <c r="LFE30" s="77"/>
      <c r="LFF30" s="77"/>
      <c r="LFG30" s="77"/>
      <c r="LFH30" s="77"/>
      <c r="LFI30" s="77"/>
      <c r="LFJ30" s="77"/>
      <c r="LFK30" s="77"/>
      <c r="LFL30" s="77"/>
      <c r="LFM30" s="77"/>
      <c r="LFN30" s="77"/>
      <c r="LFO30" s="77"/>
      <c r="LFP30" s="77"/>
      <c r="LFQ30" s="77"/>
      <c r="LFR30" s="77"/>
      <c r="LFS30" s="77"/>
      <c r="LFT30" s="77"/>
      <c r="LFU30" s="77"/>
      <c r="LFV30" s="77"/>
      <c r="LFW30" s="77"/>
      <c r="LFX30" s="77"/>
      <c r="LFY30" s="77"/>
      <c r="LFZ30" s="77"/>
      <c r="LGA30" s="77"/>
      <c r="LGB30" s="77"/>
      <c r="LGC30" s="77"/>
      <c r="LGD30" s="77"/>
      <c r="LGE30" s="77"/>
      <c r="LGF30" s="77"/>
      <c r="LGG30" s="77"/>
      <c r="LGH30" s="77"/>
      <c r="LGI30" s="77"/>
      <c r="LGJ30" s="77"/>
      <c r="LGK30" s="77"/>
      <c r="LGL30" s="77"/>
      <c r="LGM30" s="77"/>
      <c r="LGN30" s="77"/>
      <c r="LGO30" s="77"/>
      <c r="LGP30" s="77"/>
      <c r="LGQ30" s="77"/>
      <c r="LGR30" s="77"/>
      <c r="LGS30" s="77"/>
      <c r="LGT30" s="77"/>
      <c r="LGU30" s="77"/>
      <c r="LGV30" s="77"/>
      <c r="LGW30" s="77"/>
      <c r="LGX30" s="77"/>
      <c r="LGY30" s="77"/>
      <c r="LGZ30" s="77"/>
      <c r="LHA30" s="77"/>
      <c r="LHB30" s="77"/>
      <c r="LHC30" s="77"/>
      <c r="LHD30" s="77"/>
      <c r="LHE30" s="77"/>
      <c r="LHF30" s="77"/>
      <c r="LHG30" s="77"/>
      <c r="LHH30" s="77"/>
      <c r="LHI30" s="77"/>
      <c r="LHJ30" s="77"/>
      <c r="LHK30" s="77"/>
      <c r="LHL30" s="77"/>
      <c r="LHM30" s="77"/>
      <c r="LHN30" s="77"/>
      <c r="LHO30" s="77"/>
      <c r="LHP30" s="77"/>
      <c r="LHQ30" s="77"/>
      <c r="LHR30" s="77"/>
      <c r="LHS30" s="77"/>
      <c r="LHT30" s="77"/>
      <c r="LHU30" s="77"/>
      <c r="LHV30" s="77"/>
      <c r="LHW30" s="77"/>
      <c r="LHX30" s="77"/>
      <c r="LHY30" s="77"/>
      <c r="LHZ30" s="77"/>
      <c r="LIA30" s="77"/>
      <c r="LIB30" s="77"/>
      <c r="LIC30" s="77"/>
      <c r="LID30" s="77"/>
      <c r="LIE30" s="77"/>
      <c r="LIF30" s="77"/>
      <c r="LIG30" s="77"/>
      <c r="LIH30" s="77"/>
      <c r="LII30" s="77"/>
      <c r="LIJ30" s="77"/>
      <c r="LIK30" s="77"/>
      <c r="LIL30" s="77"/>
      <c r="LIM30" s="77"/>
      <c r="LIN30" s="77"/>
      <c r="LIO30" s="77"/>
      <c r="LIP30" s="77"/>
      <c r="LIQ30" s="77"/>
      <c r="LIR30" s="77"/>
      <c r="LIS30" s="77"/>
      <c r="LIT30" s="77"/>
      <c r="LIU30" s="77"/>
      <c r="LIV30" s="77"/>
      <c r="LIW30" s="77"/>
      <c r="LIX30" s="77"/>
      <c r="LIY30" s="77"/>
      <c r="LIZ30" s="77"/>
      <c r="LJA30" s="77"/>
      <c r="LJB30" s="77"/>
      <c r="LJC30" s="77"/>
      <c r="LJD30" s="77"/>
      <c r="LJE30" s="77"/>
      <c r="LJF30" s="77"/>
      <c r="LJG30" s="77"/>
      <c r="LJH30" s="77"/>
      <c r="LJI30" s="77"/>
      <c r="LJJ30" s="77"/>
      <c r="LJK30" s="77"/>
      <c r="LJL30" s="77"/>
      <c r="LJM30" s="77"/>
      <c r="LJN30" s="77"/>
      <c r="LJO30" s="77"/>
      <c r="LJP30" s="77"/>
      <c r="LJQ30" s="77"/>
      <c r="LJR30" s="77"/>
      <c r="LJS30" s="77"/>
      <c r="LJT30" s="77"/>
      <c r="LJU30" s="77"/>
      <c r="LJV30" s="77"/>
      <c r="LJW30" s="77"/>
      <c r="LJX30" s="77"/>
      <c r="LJY30" s="77"/>
      <c r="LJZ30" s="77"/>
      <c r="LKA30" s="77"/>
      <c r="LKB30" s="77"/>
      <c r="LKC30" s="77"/>
      <c r="LKD30" s="77"/>
      <c r="LKE30" s="77"/>
      <c r="LKF30" s="77"/>
      <c r="LKG30" s="77"/>
      <c r="LKH30" s="77"/>
      <c r="LKI30" s="77"/>
      <c r="LKJ30" s="77"/>
      <c r="LKK30" s="77"/>
      <c r="LKL30" s="77"/>
      <c r="LKM30" s="77"/>
      <c r="LKN30" s="77"/>
      <c r="LKO30" s="77"/>
      <c r="LKP30" s="77"/>
      <c r="LKQ30" s="77"/>
      <c r="LKR30" s="77"/>
      <c r="LKS30" s="77"/>
      <c r="LKT30" s="77"/>
      <c r="LKU30" s="77"/>
      <c r="LKV30" s="77"/>
      <c r="LKW30" s="77"/>
      <c r="LKX30" s="77"/>
      <c r="LKY30" s="77"/>
      <c r="LKZ30" s="77"/>
      <c r="LLA30" s="77"/>
      <c r="LLB30" s="77"/>
      <c r="LLC30" s="77"/>
      <c r="LLD30" s="77"/>
      <c r="LLE30" s="77"/>
      <c r="LLF30" s="77"/>
      <c r="LLG30" s="77"/>
      <c r="LLH30" s="77"/>
      <c r="LLI30" s="77"/>
      <c r="LLJ30" s="77"/>
      <c r="LLK30" s="77"/>
      <c r="LLL30" s="77"/>
      <c r="LLM30" s="77"/>
      <c r="LLN30" s="77"/>
      <c r="LLO30" s="77"/>
      <c r="LLP30" s="77"/>
      <c r="LLQ30" s="77"/>
      <c r="LLR30" s="77"/>
      <c r="LLS30" s="77"/>
      <c r="LLT30" s="77"/>
      <c r="LLU30" s="77"/>
      <c r="LLV30" s="77"/>
      <c r="LLW30" s="77"/>
      <c r="LLX30" s="77"/>
      <c r="LLY30" s="77"/>
      <c r="LLZ30" s="77"/>
      <c r="LMA30" s="77"/>
      <c r="LMB30" s="77"/>
      <c r="LMC30" s="77"/>
      <c r="LMD30" s="77"/>
      <c r="LME30" s="77"/>
      <c r="LMF30" s="77"/>
      <c r="LMG30" s="77"/>
      <c r="LMH30" s="77"/>
      <c r="LMI30" s="77"/>
      <c r="LMJ30" s="77"/>
      <c r="LMK30" s="77"/>
      <c r="LML30" s="77"/>
      <c r="LMM30" s="77"/>
      <c r="LMN30" s="77"/>
      <c r="LMO30" s="77"/>
      <c r="LMP30" s="77"/>
      <c r="LMQ30" s="77"/>
      <c r="LMR30" s="77"/>
      <c r="LMS30" s="77"/>
      <c r="LMT30" s="77"/>
      <c r="LMU30" s="77"/>
      <c r="LMV30" s="77"/>
      <c r="LMW30" s="77"/>
      <c r="LMX30" s="77"/>
      <c r="LMY30" s="77"/>
      <c r="LMZ30" s="77"/>
      <c r="LNA30" s="77"/>
      <c r="LNB30" s="77"/>
      <c r="LNC30" s="77"/>
      <c r="LND30" s="77"/>
      <c r="LNE30" s="77"/>
      <c r="LNF30" s="77"/>
      <c r="LNG30" s="77"/>
      <c r="LNH30" s="77"/>
      <c r="LNI30" s="77"/>
      <c r="LNJ30" s="77"/>
      <c r="LNK30" s="77"/>
      <c r="LNL30" s="77"/>
      <c r="LNM30" s="77"/>
      <c r="LNN30" s="77"/>
      <c r="LNO30" s="77"/>
      <c r="LNP30" s="77"/>
      <c r="LNQ30" s="77"/>
      <c r="LNR30" s="77"/>
      <c r="LNS30" s="77"/>
      <c r="LNT30" s="77"/>
      <c r="LNU30" s="77"/>
      <c r="LNV30" s="77"/>
      <c r="LNW30" s="77"/>
      <c r="LNX30" s="77"/>
      <c r="LNY30" s="77"/>
      <c r="LNZ30" s="77"/>
      <c r="LOA30" s="77"/>
      <c r="LOB30" s="77"/>
      <c r="LOC30" s="77"/>
      <c r="LOD30" s="77"/>
      <c r="LOE30" s="77"/>
      <c r="LOF30" s="77"/>
      <c r="LOG30" s="77"/>
      <c r="LOH30" s="77"/>
      <c r="LOI30" s="77"/>
      <c r="LOJ30" s="77"/>
      <c r="LOK30" s="77"/>
      <c r="LOL30" s="77"/>
      <c r="LOM30" s="77"/>
      <c r="LON30" s="77"/>
      <c r="LOO30" s="77"/>
      <c r="LOP30" s="77"/>
      <c r="LOQ30" s="77"/>
      <c r="LOR30" s="77"/>
      <c r="LOS30" s="77"/>
      <c r="LOT30" s="77"/>
      <c r="LOU30" s="77"/>
      <c r="LOV30" s="77"/>
      <c r="LOW30" s="77"/>
      <c r="LOX30" s="77"/>
      <c r="LOY30" s="77"/>
      <c r="LOZ30" s="77"/>
      <c r="LPA30" s="77"/>
      <c r="LPB30" s="77"/>
      <c r="LPC30" s="77"/>
      <c r="LPD30" s="77"/>
      <c r="LPE30" s="77"/>
      <c r="LPF30" s="77"/>
      <c r="LPG30" s="77"/>
      <c r="LPH30" s="77"/>
      <c r="LPI30" s="77"/>
      <c r="LPJ30" s="77"/>
      <c r="LPK30" s="77"/>
      <c r="LPL30" s="77"/>
      <c r="LPM30" s="77"/>
      <c r="LPN30" s="77"/>
      <c r="LPO30" s="77"/>
      <c r="LPP30" s="77"/>
      <c r="LPQ30" s="77"/>
      <c r="LPR30" s="77"/>
      <c r="LPS30" s="77"/>
      <c r="LPT30" s="77"/>
      <c r="LPU30" s="77"/>
      <c r="LPV30" s="77"/>
      <c r="LPW30" s="77"/>
      <c r="LPX30" s="77"/>
      <c r="LPY30" s="77"/>
      <c r="LPZ30" s="77"/>
      <c r="LQA30" s="77"/>
      <c r="LQB30" s="77"/>
      <c r="LQC30" s="77"/>
      <c r="LQD30" s="77"/>
      <c r="LQE30" s="77"/>
      <c r="LQF30" s="77"/>
      <c r="LQG30" s="77"/>
      <c r="LQH30" s="77"/>
      <c r="LQI30" s="77"/>
      <c r="LQJ30" s="77"/>
      <c r="LQK30" s="77"/>
      <c r="LQL30" s="77"/>
      <c r="LQM30" s="77"/>
      <c r="LQN30" s="77"/>
      <c r="LQO30" s="77"/>
      <c r="LQP30" s="77"/>
      <c r="LQQ30" s="77"/>
      <c r="LQR30" s="77"/>
      <c r="LQS30" s="77"/>
      <c r="LQT30" s="77"/>
      <c r="LQU30" s="77"/>
      <c r="LQV30" s="77"/>
      <c r="LQW30" s="77"/>
      <c r="LQX30" s="77"/>
      <c r="LQY30" s="77"/>
      <c r="LQZ30" s="77"/>
      <c r="LRA30" s="77"/>
      <c r="LRB30" s="77"/>
      <c r="LRC30" s="77"/>
      <c r="LRD30" s="77"/>
      <c r="LRE30" s="77"/>
      <c r="LRF30" s="77"/>
      <c r="LRG30" s="77"/>
      <c r="LRH30" s="77"/>
      <c r="LRI30" s="77"/>
      <c r="LRJ30" s="77"/>
      <c r="LRK30" s="77"/>
      <c r="LRL30" s="77"/>
      <c r="LRM30" s="77"/>
      <c r="LRN30" s="77"/>
      <c r="LRO30" s="77"/>
      <c r="LRP30" s="77"/>
      <c r="LRQ30" s="77"/>
      <c r="LRR30" s="77"/>
      <c r="LRS30" s="77"/>
      <c r="LRT30" s="77"/>
      <c r="LRU30" s="77"/>
      <c r="LRV30" s="77"/>
      <c r="LRW30" s="77"/>
      <c r="LRX30" s="77"/>
      <c r="LRY30" s="77"/>
      <c r="LRZ30" s="77"/>
      <c r="LSA30" s="77"/>
      <c r="LSB30" s="77"/>
      <c r="LSC30" s="77"/>
      <c r="LSD30" s="77"/>
      <c r="LSE30" s="77"/>
      <c r="LSF30" s="77"/>
      <c r="LSG30" s="77"/>
      <c r="LSH30" s="77"/>
      <c r="LSI30" s="77"/>
      <c r="LSJ30" s="77"/>
      <c r="LSK30" s="77"/>
      <c r="LSL30" s="77"/>
      <c r="LSM30" s="77"/>
      <c r="LSN30" s="77"/>
      <c r="LSO30" s="77"/>
      <c r="LSP30" s="77"/>
      <c r="LSQ30" s="77"/>
      <c r="LSR30" s="77"/>
      <c r="LSS30" s="77"/>
      <c r="LST30" s="77"/>
      <c r="LSU30" s="77"/>
      <c r="LSV30" s="77"/>
      <c r="LSW30" s="77"/>
      <c r="LSX30" s="77"/>
      <c r="LSY30" s="77"/>
      <c r="LSZ30" s="77"/>
      <c r="LTA30" s="77"/>
      <c r="LTB30" s="77"/>
      <c r="LTC30" s="77"/>
      <c r="LTD30" s="77"/>
      <c r="LTE30" s="77"/>
      <c r="LTF30" s="77"/>
      <c r="LTG30" s="77"/>
      <c r="LTH30" s="77"/>
      <c r="LTI30" s="77"/>
      <c r="LTJ30" s="77"/>
      <c r="LTK30" s="77"/>
      <c r="LTL30" s="77"/>
      <c r="LTM30" s="77"/>
      <c r="LTN30" s="77"/>
      <c r="LTO30" s="77"/>
      <c r="LTP30" s="77"/>
      <c r="LTQ30" s="77"/>
      <c r="LTR30" s="77"/>
      <c r="LTS30" s="77"/>
      <c r="LTT30" s="77"/>
      <c r="LTU30" s="77"/>
      <c r="LTV30" s="77"/>
      <c r="LTW30" s="77"/>
      <c r="LTX30" s="77"/>
      <c r="LTY30" s="77"/>
      <c r="LTZ30" s="77"/>
      <c r="LUA30" s="77"/>
      <c r="LUB30" s="77"/>
      <c r="LUC30" s="77"/>
      <c r="LUD30" s="77"/>
      <c r="LUE30" s="77"/>
      <c r="LUF30" s="77"/>
      <c r="LUG30" s="77"/>
      <c r="LUH30" s="77"/>
      <c r="LUI30" s="77"/>
      <c r="LUJ30" s="77"/>
      <c r="LUK30" s="77"/>
      <c r="LUL30" s="77"/>
      <c r="LUM30" s="77"/>
      <c r="LUN30" s="77"/>
      <c r="LUO30" s="77"/>
      <c r="LUP30" s="77"/>
      <c r="LUQ30" s="77"/>
      <c r="LUR30" s="77"/>
      <c r="LUS30" s="77"/>
      <c r="LUT30" s="77"/>
      <c r="LUU30" s="77"/>
      <c r="LUV30" s="77"/>
      <c r="LUW30" s="77"/>
      <c r="LUX30" s="77"/>
      <c r="LUY30" s="77"/>
      <c r="LUZ30" s="77"/>
      <c r="LVA30" s="77"/>
      <c r="LVB30" s="77"/>
      <c r="LVC30" s="77"/>
      <c r="LVD30" s="77"/>
      <c r="LVE30" s="77"/>
      <c r="LVF30" s="77"/>
      <c r="LVG30" s="77"/>
      <c r="LVH30" s="77"/>
      <c r="LVI30" s="77"/>
      <c r="LVJ30" s="77"/>
      <c r="LVK30" s="77"/>
      <c r="LVL30" s="77"/>
      <c r="LVM30" s="77"/>
      <c r="LVN30" s="77"/>
      <c r="LVO30" s="77"/>
      <c r="LVP30" s="77"/>
      <c r="LVQ30" s="77"/>
      <c r="LVR30" s="77"/>
      <c r="LVS30" s="77"/>
      <c r="LVT30" s="77"/>
      <c r="LVU30" s="77"/>
      <c r="LVV30" s="77"/>
      <c r="LVW30" s="77"/>
      <c r="LVX30" s="77"/>
      <c r="LVY30" s="77"/>
      <c r="LVZ30" s="77"/>
      <c r="LWA30" s="77"/>
      <c r="LWB30" s="77"/>
      <c r="LWC30" s="77"/>
      <c r="LWD30" s="77"/>
      <c r="LWE30" s="77"/>
      <c r="LWF30" s="77"/>
      <c r="LWG30" s="77"/>
      <c r="LWH30" s="77"/>
      <c r="LWI30" s="77"/>
      <c r="LWJ30" s="77"/>
      <c r="LWK30" s="77"/>
      <c r="LWL30" s="77"/>
      <c r="LWM30" s="77"/>
      <c r="LWN30" s="77"/>
      <c r="LWO30" s="77"/>
      <c r="LWP30" s="77"/>
      <c r="LWQ30" s="77"/>
      <c r="LWR30" s="77"/>
      <c r="LWS30" s="77"/>
      <c r="LWT30" s="77"/>
      <c r="LWU30" s="77"/>
      <c r="LWV30" s="77"/>
      <c r="LWW30" s="77"/>
      <c r="LWX30" s="77"/>
      <c r="LWY30" s="77"/>
      <c r="LWZ30" s="77"/>
      <c r="LXA30" s="77"/>
      <c r="LXB30" s="77"/>
      <c r="LXC30" s="77"/>
      <c r="LXD30" s="77"/>
      <c r="LXE30" s="77"/>
      <c r="LXF30" s="77"/>
      <c r="LXG30" s="77"/>
      <c r="LXH30" s="77"/>
      <c r="LXI30" s="77"/>
      <c r="LXJ30" s="77"/>
      <c r="LXK30" s="77"/>
      <c r="LXL30" s="77"/>
      <c r="LXM30" s="77"/>
      <c r="LXN30" s="77"/>
      <c r="LXO30" s="77"/>
      <c r="LXP30" s="77"/>
      <c r="LXQ30" s="77"/>
      <c r="LXR30" s="77"/>
      <c r="LXS30" s="77"/>
      <c r="LXT30" s="77"/>
      <c r="LXU30" s="77"/>
      <c r="LXV30" s="77"/>
      <c r="LXW30" s="77"/>
      <c r="LXX30" s="77"/>
      <c r="LXY30" s="77"/>
      <c r="LXZ30" s="77"/>
      <c r="LYA30" s="77"/>
      <c r="LYB30" s="77"/>
      <c r="LYC30" s="77"/>
      <c r="LYD30" s="77"/>
      <c r="LYE30" s="77"/>
      <c r="LYF30" s="77"/>
      <c r="LYG30" s="77"/>
      <c r="LYH30" s="77"/>
      <c r="LYI30" s="77"/>
      <c r="LYJ30" s="77"/>
      <c r="LYK30" s="77"/>
      <c r="LYL30" s="77"/>
      <c r="LYM30" s="77"/>
      <c r="LYN30" s="77"/>
      <c r="LYO30" s="77"/>
      <c r="LYP30" s="77"/>
      <c r="LYQ30" s="77"/>
      <c r="LYR30" s="77"/>
      <c r="LYS30" s="77"/>
      <c r="LYT30" s="77"/>
      <c r="LYU30" s="77"/>
      <c r="LYV30" s="77"/>
      <c r="LYW30" s="77"/>
      <c r="LYX30" s="77"/>
      <c r="LYY30" s="77"/>
      <c r="LYZ30" s="77"/>
      <c r="LZA30" s="77"/>
      <c r="LZB30" s="77"/>
      <c r="LZC30" s="77"/>
      <c r="LZD30" s="77"/>
      <c r="LZE30" s="77"/>
      <c r="LZF30" s="77"/>
      <c r="LZG30" s="77"/>
      <c r="LZH30" s="77"/>
      <c r="LZI30" s="77"/>
      <c r="LZJ30" s="77"/>
      <c r="LZK30" s="77"/>
      <c r="LZL30" s="77"/>
      <c r="LZM30" s="77"/>
      <c r="LZN30" s="77"/>
      <c r="LZO30" s="77"/>
      <c r="LZP30" s="77"/>
      <c r="LZQ30" s="77"/>
      <c r="LZR30" s="77"/>
      <c r="LZS30" s="77"/>
      <c r="LZT30" s="77"/>
      <c r="LZU30" s="77"/>
      <c r="LZV30" s="77"/>
      <c r="LZW30" s="77"/>
      <c r="LZX30" s="77"/>
      <c r="LZY30" s="77"/>
      <c r="LZZ30" s="77"/>
      <c r="MAA30" s="77"/>
      <c r="MAB30" s="77"/>
      <c r="MAC30" s="77"/>
      <c r="MAD30" s="77"/>
      <c r="MAE30" s="77"/>
      <c r="MAF30" s="77"/>
      <c r="MAG30" s="77"/>
      <c r="MAH30" s="77"/>
      <c r="MAI30" s="77"/>
      <c r="MAJ30" s="77"/>
      <c r="MAK30" s="77"/>
      <c r="MAL30" s="77"/>
      <c r="MAM30" s="77"/>
      <c r="MAN30" s="77"/>
      <c r="MAO30" s="77"/>
      <c r="MAP30" s="77"/>
      <c r="MAQ30" s="77"/>
      <c r="MAR30" s="77"/>
      <c r="MAS30" s="77"/>
      <c r="MAT30" s="77"/>
      <c r="MAU30" s="77"/>
      <c r="MAV30" s="77"/>
      <c r="MAW30" s="77"/>
      <c r="MAX30" s="77"/>
      <c r="MAY30" s="77"/>
      <c r="MAZ30" s="77"/>
      <c r="MBA30" s="77"/>
      <c r="MBB30" s="77"/>
      <c r="MBC30" s="77"/>
      <c r="MBD30" s="77"/>
      <c r="MBE30" s="77"/>
      <c r="MBF30" s="77"/>
      <c r="MBG30" s="77"/>
      <c r="MBH30" s="77"/>
      <c r="MBI30" s="77"/>
      <c r="MBJ30" s="77"/>
      <c r="MBK30" s="77"/>
      <c r="MBL30" s="77"/>
      <c r="MBM30" s="77"/>
      <c r="MBN30" s="77"/>
      <c r="MBO30" s="77"/>
      <c r="MBP30" s="77"/>
      <c r="MBQ30" s="77"/>
      <c r="MBR30" s="77"/>
      <c r="MBS30" s="77"/>
      <c r="MBT30" s="77"/>
      <c r="MBU30" s="77"/>
      <c r="MBV30" s="77"/>
      <c r="MBW30" s="77"/>
      <c r="MBX30" s="77"/>
      <c r="MBY30" s="77"/>
      <c r="MBZ30" s="77"/>
      <c r="MCA30" s="77"/>
      <c r="MCB30" s="77"/>
      <c r="MCC30" s="77"/>
      <c r="MCD30" s="77"/>
      <c r="MCE30" s="77"/>
      <c r="MCF30" s="77"/>
      <c r="MCG30" s="77"/>
      <c r="MCH30" s="77"/>
      <c r="MCI30" s="77"/>
      <c r="MCJ30" s="77"/>
      <c r="MCK30" s="77"/>
      <c r="MCL30" s="77"/>
      <c r="MCM30" s="77"/>
      <c r="MCN30" s="77"/>
      <c r="MCO30" s="77"/>
      <c r="MCP30" s="77"/>
      <c r="MCQ30" s="77"/>
      <c r="MCR30" s="77"/>
      <c r="MCS30" s="77"/>
      <c r="MCT30" s="77"/>
      <c r="MCU30" s="77"/>
      <c r="MCV30" s="77"/>
      <c r="MCW30" s="77"/>
      <c r="MCX30" s="77"/>
      <c r="MCY30" s="77"/>
      <c r="MCZ30" s="77"/>
      <c r="MDA30" s="77"/>
      <c r="MDB30" s="77"/>
      <c r="MDC30" s="77"/>
      <c r="MDD30" s="77"/>
      <c r="MDE30" s="77"/>
      <c r="MDF30" s="77"/>
      <c r="MDG30" s="77"/>
      <c r="MDH30" s="77"/>
      <c r="MDI30" s="77"/>
      <c r="MDJ30" s="77"/>
      <c r="MDK30" s="77"/>
      <c r="MDL30" s="77"/>
      <c r="MDM30" s="77"/>
      <c r="MDN30" s="77"/>
      <c r="MDO30" s="77"/>
      <c r="MDP30" s="77"/>
      <c r="MDQ30" s="77"/>
      <c r="MDR30" s="77"/>
      <c r="MDS30" s="77"/>
      <c r="MDT30" s="77"/>
      <c r="MDU30" s="77"/>
      <c r="MDV30" s="77"/>
      <c r="MDW30" s="77"/>
      <c r="MDX30" s="77"/>
      <c r="MDY30" s="77"/>
      <c r="MDZ30" s="77"/>
      <c r="MEA30" s="77"/>
      <c r="MEB30" s="77"/>
      <c r="MEC30" s="77"/>
      <c r="MED30" s="77"/>
      <c r="MEE30" s="77"/>
      <c r="MEF30" s="77"/>
      <c r="MEG30" s="77"/>
      <c r="MEH30" s="77"/>
      <c r="MEI30" s="77"/>
      <c r="MEJ30" s="77"/>
      <c r="MEK30" s="77"/>
      <c r="MEL30" s="77"/>
      <c r="MEM30" s="77"/>
      <c r="MEN30" s="77"/>
      <c r="MEO30" s="77"/>
      <c r="MEP30" s="77"/>
      <c r="MEQ30" s="77"/>
      <c r="MER30" s="77"/>
      <c r="MES30" s="77"/>
      <c r="MET30" s="77"/>
      <c r="MEU30" s="77"/>
      <c r="MEV30" s="77"/>
      <c r="MEW30" s="77"/>
      <c r="MEX30" s="77"/>
      <c r="MEY30" s="77"/>
      <c r="MEZ30" s="77"/>
      <c r="MFA30" s="77"/>
      <c r="MFB30" s="77"/>
      <c r="MFC30" s="77"/>
      <c r="MFD30" s="77"/>
      <c r="MFE30" s="77"/>
      <c r="MFF30" s="77"/>
      <c r="MFG30" s="77"/>
      <c r="MFH30" s="77"/>
      <c r="MFI30" s="77"/>
      <c r="MFJ30" s="77"/>
      <c r="MFK30" s="77"/>
      <c r="MFL30" s="77"/>
      <c r="MFM30" s="77"/>
      <c r="MFN30" s="77"/>
      <c r="MFO30" s="77"/>
      <c r="MFP30" s="77"/>
      <c r="MFQ30" s="77"/>
      <c r="MFR30" s="77"/>
      <c r="MFS30" s="77"/>
      <c r="MFT30" s="77"/>
      <c r="MFU30" s="77"/>
      <c r="MFV30" s="77"/>
      <c r="MFW30" s="77"/>
      <c r="MFX30" s="77"/>
      <c r="MFY30" s="77"/>
      <c r="MFZ30" s="77"/>
      <c r="MGA30" s="77"/>
      <c r="MGB30" s="77"/>
      <c r="MGC30" s="77"/>
      <c r="MGD30" s="77"/>
      <c r="MGE30" s="77"/>
      <c r="MGF30" s="77"/>
      <c r="MGG30" s="77"/>
      <c r="MGH30" s="77"/>
      <c r="MGI30" s="77"/>
      <c r="MGJ30" s="77"/>
      <c r="MGK30" s="77"/>
      <c r="MGL30" s="77"/>
      <c r="MGM30" s="77"/>
      <c r="MGN30" s="77"/>
      <c r="MGO30" s="77"/>
      <c r="MGP30" s="77"/>
      <c r="MGQ30" s="77"/>
      <c r="MGR30" s="77"/>
      <c r="MGS30" s="77"/>
      <c r="MGT30" s="77"/>
      <c r="MGU30" s="77"/>
      <c r="MGV30" s="77"/>
      <c r="MGW30" s="77"/>
      <c r="MGX30" s="77"/>
      <c r="MGY30" s="77"/>
      <c r="MGZ30" s="77"/>
      <c r="MHA30" s="77"/>
      <c r="MHB30" s="77"/>
      <c r="MHC30" s="77"/>
      <c r="MHD30" s="77"/>
      <c r="MHE30" s="77"/>
      <c r="MHF30" s="77"/>
      <c r="MHG30" s="77"/>
      <c r="MHH30" s="77"/>
      <c r="MHI30" s="77"/>
      <c r="MHJ30" s="77"/>
      <c r="MHK30" s="77"/>
      <c r="MHL30" s="77"/>
      <c r="MHM30" s="77"/>
      <c r="MHN30" s="77"/>
      <c r="MHO30" s="77"/>
      <c r="MHP30" s="77"/>
      <c r="MHQ30" s="77"/>
      <c r="MHR30" s="77"/>
      <c r="MHS30" s="77"/>
      <c r="MHT30" s="77"/>
      <c r="MHU30" s="77"/>
      <c r="MHV30" s="77"/>
      <c r="MHW30" s="77"/>
      <c r="MHX30" s="77"/>
      <c r="MHY30" s="77"/>
      <c r="MHZ30" s="77"/>
      <c r="MIA30" s="77"/>
      <c r="MIB30" s="77"/>
      <c r="MIC30" s="77"/>
      <c r="MID30" s="77"/>
      <c r="MIE30" s="77"/>
      <c r="MIF30" s="77"/>
      <c r="MIG30" s="77"/>
      <c r="MIH30" s="77"/>
      <c r="MII30" s="77"/>
      <c r="MIJ30" s="77"/>
      <c r="MIK30" s="77"/>
      <c r="MIL30" s="77"/>
      <c r="MIM30" s="77"/>
      <c r="MIN30" s="77"/>
      <c r="MIO30" s="77"/>
      <c r="MIP30" s="77"/>
      <c r="MIQ30" s="77"/>
      <c r="MIR30" s="77"/>
      <c r="MIS30" s="77"/>
      <c r="MIT30" s="77"/>
      <c r="MIU30" s="77"/>
      <c r="MIV30" s="77"/>
      <c r="MIW30" s="77"/>
      <c r="MIX30" s="77"/>
      <c r="MIY30" s="77"/>
      <c r="MIZ30" s="77"/>
      <c r="MJA30" s="77"/>
      <c r="MJB30" s="77"/>
      <c r="MJC30" s="77"/>
      <c r="MJD30" s="77"/>
      <c r="MJE30" s="77"/>
      <c r="MJF30" s="77"/>
      <c r="MJG30" s="77"/>
      <c r="MJH30" s="77"/>
      <c r="MJI30" s="77"/>
      <c r="MJJ30" s="77"/>
      <c r="MJK30" s="77"/>
      <c r="MJL30" s="77"/>
      <c r="MJM30" s="77"/>
      <c r="MJN30" s="77"/>
      <c r="MJO30" s="77"/>
      <c r="MJP30" s="77"/>
      <c r="MJQ30" s="77"/>
      <c r="MJR30" s="77"/>
      <c r="MJS30" s="77"/>
      <c r="MJT30" s="77"/>
      <c r="MJU30" s="77"/>
      <c r="MJV30" s="77"/>
      <c r="MJW30" s="77"/>
      <c r="MJX30" s="77"/>
      <c r="MJY30" s="77"/>
      <c r="MJZ30" s="77"/>
      <c r="MKA30" s="77"/>
      <c r="MKB30" s="77"/>
      <c r="MKC30" s="77"/>
      <c r="MKD30" s="77"/>
      <c r="MKE30" s="77"/>
      <c r="MKF30" s="77"/>
      <c r="MKG30" s="77"/>
      <c r="MKH30" s="77"/>
      <c r="MKI30" s="77"/>
      <c r="MKJ30" s="77"/>
      <c r="MKK30" s="77"/>
      <c r="MKL30" s="77"/>
      <c r="MKM30" s="77"/>
      <c r="MKN30" s="77"/>
      <c r="MKO30" s="77"/>
      <c r="MKP30" s="77"/>
      <c r="MKQ30" s="77"/>
      <c r="MKR30" s="77"/>
      <c r="MKS30" s="77"/>
      <c r="MKT30" s="77"/>
      <c r="MKU30" s="77"/>
      <c r="MKV30" s="77"/>
      <c r="MKW30" s="77"/>
      <c r="MKX30" s="77"/>
      <c r="MKY30" s="77"/>
      <c r="MKZ30" s="77"/>
      <c r="MLA30" s="77"/>
      <c r="MLB30" s="77"/>
      <c r="MLC30" s="77"/>
      <c r="MLD30" s="77"/>
      <c r="MLE30" s="77"/>
      <c r="MLF30" s="77"/>
      <c r="MLG30" s="77"/>
      <c r="MLH30" s="77"/>
      <c r="MLI30" s="77"/>
      <c r="MLJ30" s="77"/>
      <c r="MLK30" s="77"/>
      <c r="MLL30" s="77"/>
      <c r="MLM30" s="77"/>
      <c r="MLN30" s="77"/>
      <c r="MLO30" s="77"/>
      <c r="MLP30" s="77"/>
      <c r="MLQ30" s="77"/>
      <c r="MLR30" s="77"/>
      <c r="MLS30" s="77"/>
      <c r="MLT30" s="77"/>
      <c r="MLU30" s="77"/>
      <c r="MLV30" s="77"/>
      <c r="MLW30" s="77"/>
      <c r="MLX30" s="77"/>
      <c r="MLY30" s="77"/>
      <c r="MLZ30" s="77"/>
      <c r="MMA30" s="77"/>
      <c r="MMB30" s="77"/>
      <c r="MMC30" s="77"/>
      <c r="MMD30" s="77"/>
      <c r="MME30" s="77"/>
      <c r="MMF30" s="77"/>
      <c r="MMG30" s="77"/>
      <c r="MMH30" s="77"/>
      <c r="MMI30" s="77"/>
      <c r="MMJ30" s="77"/>
      <c r="MMK30" s="77"/>
      <c r="MML30" s="77"/>
      <c r="MMM30" s="77"/>
      <c r="MMN30" s="77"/>
      <c r="MMO30" s="77"/>
      <c r="MMP30" s="77"/>
      <c r="MMQ30" s="77"/>
      <c r="MMR30" s="77"/>
      <c r="MMS30" s="77"/>
      <c r="MMT30" s="77"/>
      <c r="MMU30" s="77"/>
      <c r="MMV30" s="77"/>
      <c r="MMW30" s="77"/>
      <c r="MMX30" s="77"/>
      <c r="MMY30" s="77"/>
      <c r="MMZ30" s="77"/>
      <c r="MNA30" s="77"/>
      <c r="MNB30" s="77"/>
      <c r="MNC30" s="77"/>
      <c r="MND30" s="77"/>
      <c r="MNE30" s="77"/>
      <c r="MNF30" s="77"/>
      <c r="MNG30" s="77"/>
      <c r="MNH30" s="77"/>
      <c r="MNI30" s="77"/>
      <c r="MNJ30" s="77"/>
      <c r="MNK30" s="77"/>
      <c r="MNL30" s="77"/>
      <c r="MNM30" s="77"/>
      <c r="MNN30" s="77"/>
      <c r="MNO30" s="77"/>
      <c r="MNP30" s="77"/>
      <c r="MNQ30" s="77"/>
      <c r="MNR30" s="77"/>
      <c r="MNS30" s="77"/>
      <c r="MNT30" s="77"/>
      <c r="MNU30" s="77"/>
      <c r="MNV30" s="77"/>
      <c r="MNW30" s="77"/>
      <c r="MNX30" s="77"/>
      <c r="MNY30" s="77"/>
      <c r="MNZ30" s="77"/>
      <c r="MOA30" s="77"/>
      <c r="MOB30" s="77"/>
      <c r="MOC30" s="77"/>
      <c r="MOD30" s="77"/>
      <c r="MOE30" s="77"/>
      <c r="MOF30" s="77"/>
      <c r="MOG30" s="77"/>
      <c r="MOH30" s="77"/>
      <c r="MOI30" s="77"/>
      <c r="MOJ30" s="77"/>
      <c r="MOK30" s="77"/>
      <c r="MOL30" s="77"/>
      <c r="MOM30" s="77"/>
      <c r="MON30" s="77"/>
      <c r="MOO30" s="77"/>
      <c r="MOP30" s="77"/>
      <c r="MOQ30" s="77"/>
      <c r="MOR30" s="77"/>
      <c r="MOS30" s="77"/>
      <c r="MOT30" s="77"/>
      <c r="MOU30" s="77"/>
      <c r="MOV30" s="77"/>
      <c r="MOW30" s="77"/>
      <c r="MOX30" s="77"/>
      <c r="MOY30" s="77"/>
      <c r="MOZ30" s="77"/>
      <c r="MPA30" s="77"/>
      <c r="MPB30" s="77"/>
      <c r="MPC30" s="77"/>
      <c r="MPD30" s="77"/>
      <c r="MPE30" s="77"/>
      <c r="MPF30" s="77"/>
      <c r="MPG30" s="77"/>
      <c r="MPH30" s="77"/>
      <c r="MPI30" s="77"/>
      <c r="MPJ30" s="77"/>
      <c r="MPK30" s="77"/>
      <c r="MPL30" s="77"/>
      <c r="MPM30" s="77"/>
      <c r="MPN30" s="77"/>
      <c r="MPO30" s="77"/>
      <c r="MPP30" s="77"/>
      <c r="MPQ30" s="77"/>
      <c r="MPR30" s="77"/>
      <c r="MPS30" s="77"/>
      <c r="MPT30" s="77"/>
      <c r="MPU30" s="77"/>
      <c r="MPV30" s="77"/>
      <c r="MPW30" s="77"/>
      <c r="MPX30" s="77"/>
      <c r="MPY30" s="77"/>
      <c r="MPZ30" s="77"/>
      <c r="MQA30" s="77"/>
      <c r="MQB30" s="77"/>
      <c r="MQC30" s="77"/>
      <c r="MQD30" s="77"/>
      <c r="MQE30" s="77"/>
      <c r="MQF30" s="77"/>
      <c r="MQG30" s="77"/>
      <c r="MQH30" s="77"/>
      <c r="MQI30" s="77"/>
      <c r="MQJ30" s="77"/>
      <c r="MQK30" s="77"/>
      <c r="MQL30" s="77"/>
      <c r="MQM30" s="77"/>
      <c r="MQN30" s="77"/>
      <c r="MQO30" s="77"/>
      <c r="MQP30" s="77"/>
      <c r="MQQ30" s="77"/>
      <c r="MQR30" s="77"/>
      <c r="MQS30" s="77"/>
      <c r="MQT30" s="77"/>
      <c r="MQU30" s="77"/>
      <c r="MQV30" s="77"/>
      <c r="MQW30" s="77"/>
      <c r="MQX30" s="77"/>
      <c r="MQY30" s="77"/>
      <c r="MQZ30" s="77"/>
      <c r="MRA30" s="77"/>
      <c r="MRB30" s="77"/>
      <c r="MRC30" s="77"/>
      <c r="MRD30" s="77"/>
      <c r="MRE30" s="77"/>
      <c r="MRF30" s="77"/>
      <c r="MRG30" s="77"/>
      <c r="MRH30" s="77"/>
      <c r="MRI30" s="77"/>
      <c r="MRJ30" s="77"/>
      <c r="MRK30" s="77"/>
      <c r="MRL30" s="77"/>
      <c r="MRM30" s="77"/>
      <c r="MRN30" s="77"/>
      <c r="MRO30" s="77"/>
      <c r="MRP30" s="77"/>
      <c r="MRQ30" s="77"/>
      <c r="MRR30" s="77"/>
      <c r="MRS30" s="77"/>
      <c r="MRT30" s="77"/>
      <c r="MRU30" s="77"/>
      <c r="MRV30" s="77"/>
      <c r="MRW30" s="77"/>
      <c r="MRX30" s="77"/>
      <c r="MRY30" s="77"/>
      <c r="MRZ30" s="77"/>
      <c r="MSA30" s="77"/>
      <c r="MSB30" s="77"/>
      <c r="MSC30" s="77"/>
      <c r="MSD30" s="77"/>
      <c r="MSE30" s="77"/>
      <c r="MSF30" s="77"/>
      <c r="MSG30" s="77"/>
      <c r="MSH30" s="77"/>
      <c r="MSI30" s="77"/>
      <c r="MSJ30" s="77"/>
      <c r="MSK30" s="77"/>
      <c r="MSL30" s="77"/>
      <c r="MSM30" s="77"/>
      <c r="MSN30" s="77"/>
      <c r="MSO30" s="77"/>
      <c r="MSP30" s="77"/>
      <c r="MSQ30" s="77"/>
      <c r="MSR30" s="77"/>
      <c r="MSS30" s="77"/>
      <c r="MST30" s="77"/>
      <c r="MSU30" s="77"/>
      <c r="MSV30" s="77"/>
      <c r="MSW30" s="77"/>
      <c r="MSX30" s="77"/>
      <c r="MSY30" s="77"/>
      <c r="MSZ30" s="77"/>
      <c r="MTA30" s="77"/>
      <c r="MTB30" s="77"/>
      <c r="MTC30" s="77"/>
      <c r="MTD30" s="77"/>
      <c r="MTE30" s="77"/>
      <c r="MTF30" s="77"/>
      <c r="MTG30" s="77"/>
      <c r="MTH30" s="77"/>
      <c r="MTI30" s="77"/>
      <c r="MTJ30" s="77"/>
      <c r="MTK30" s="77"/>
      <c r="MTL30" s="77"/>
      <c r="MTM30" s="77"/>
      <c r="MTN30" s="77"/>
      <c r="MTO30" s="77"/>
      <c r="MTP30" s="77"/>
      <c r="MTQ30" s="77"/>
      <c r="MTR30" s="77"/>
      <c r="MTS30" s="77"/>
      <c r="MTT30" s="77"/>
      <c r="MTU30" s="77"/>
      <c r="MTV30" s="77"/>
      <c r="MTW30" s="77"/>
      <c r="MTX30" s="77"/>
      <c r="MTY30" s="77"/>
      <c r="MTZ30" s="77"/>
      <c r="MUA30" s="77"/>
      <c r="MUB30" s="77"/>
      <c r="MUC30" s="77"/>
      <c r="MUD30" s="77"/>
      <c r="MUE30" s="77"/>
      <c r="MUF30" s="77"/>
      <c r="MUG30" s="77"/>
      <c r="MUH30" s="77"/>
      <c r="MUI30" s="77"/>
      <c r="MUJ30" s="77"/>
      <c r="MUK30" s="77"/>
      <c r="MUL30" s="77"/>
      <c r="MUM30" s="77"/>
      <c r="MUN30" s="77"/>
      <c r="MUO30" s="77"/>
      <c r="MUP30" s="77"/>
      <c r="MUQ30" s="77"/>
      <c r="MUR30" s="77"/>
      <c r="MUS30" s="77"/>
      <c r="MUT30" s="77"/>
      <c r="MUU30" s="77"/>
      <c r="MUV30" s="77"/>
      <c r="MUW30" s="77"/>
      <c r="MUX30" s="77"/>
      <c r="MUY30" s="77"/>
      <c r="MUZ30" s="77"/>
      <c r="MVA30" s="77"/>
      <c r="MVB30" s="77"/>
      <c r="MVC30" s="77"/>
      <c r="MVD30" s="77"/>
      <c r="MVE30" s="77"/>
      <c r="MVF30" s="77"/>
      <c r="MVG30" s="77"/>
      <c r="MVH30" s="77"/>
      <c r="MVI30" s="77"/>
      <c r="MVJ30" s="77"/>
      <c r="MVK30" s="77"/>
      <c r="MVL30" s="77"/>
      <c r="MVM30" s="77"/>
      <c r="MVN30" s="77"/>
      <c r="MVO30" s="77"/>
      <c r="MVP30" s="77"/>
      <c r="MVQ30" s="77"/>
      <c r="MVR30" s="77"/>
      <c r="MVS30" s="77"/>
      <c r="MVT30" s="77"/>
      <c r="MVU30" s="77"/>
      <c r="MVV30" s="77"/>
      <c r="MVW30" s="77"/>
      <c r="MVX30" s="77"/>
      <c r="MVY30" s="77"/>
      <c r="MVZ30" s="77"/>
      <c r="MWA30" s="77"/>
      <c r="MWB30" s="77"/>
      <c r="MWC30" s="77"/>
      <c r="MWD30" s="77"/>
      <c r="MWE30" s="77"/>
      <c r="MWF30" s="77"/>
      <c r="MWG30" s="77"/>
      <c r="MWH30" s="77"/>
      <c r="MWI30" s="77"/>
      <c r="MWJ30" s="77"/>
      <c r="MWK30" s="77"/>
      <c r="MWL30" s="77"/>
      <c r="MWM30" s="77"/>
      <c r="MWN30" s="77"/>
      <c r="MWO30" s="77"/>
      <c r="MWP30" s="77"/>
      <c r="MWQ30" s="77"/>
      <c r="MWR30" s="77"/>
      <c r="MWS30" s="77"/>
      <c r="MWT30" s="77"/>
      <c r="MWU30" s="77"/>
      <c r="MWV30" s="77"/>
      <c r="MWW30" s="77"/>
      <c r="MWX30" s="77"/>
      <c r="MWY30" s="77"/>
      <c r="MWZ30" s="77"/>
      <c r="MXA30" s="77"/>
      <c r="MXB30" s="77"/>
      <c r="MXC30" s="77"/>
      <c r="MXD30" s="77"/>
      <c r="MXE30" s="77"/>
      <c r="MXF30" s="77"/>
      <c r="MXG30" s="77"/>
      <c r="MXH30" s="77"/>
      <c r="MXI30" s="77"/>
      <c r="MXJ30" s="77"/>
      <c r="MXK30" s="77"/>
      <c r="MXL30" s="77"/>
      <c r="MXM30" s="77"/>
      <c r="MXN30" s="77"/>
      <c r="MXO30" s="77"/>
      <c r="MXP30" s="77"/>
      <c r="MXQ30" s="77"/>
      <c r="MXR30" s="77"/>
      <c r="MXS30" s="77"/>
      <c r="MXT30" s="77"/>
      <c r="MXU30" s="77"/>
      <c r="MXV30" s="77"/>
      <c r="MXW30" s="77"/>
      <c r="MXX30" s="77"/>
      <c r="MXY30" s="77"/>
      <c r="MXZ30" s="77"/>
      <c r="MYA30" s="77"/>
      <c r="MYB30" s="77"/>
      <c r="MYC30" s="77"/>
      <c r="MYD30" s="77"/>
      <c r="MYE30" s="77"/>
      <c r="MYF30" s="77"/>
      <c r="MYG30" s="77"/>
      <c r="MYH30" s="77"/>
      <c r="MYI30" s="77"/>
      <c r="MYJ30" s="77"/>
      <c r="MYK30" s="77"/>
      <c r="MYL30" s="77"/>
      <c r="MYM30" s="77"/>
      <c r="MYN30" s="77"/>
      <c r="MYO30" s="77"/>
      <c r="MYP30" s="77"/>
      <c r="MYQ30" s="77"/>
      <c r="MYR30" s="77"/>
      <c r="MYS30" s="77"/>
      <c r="MYT30" s="77"/>
      <c r="MYU30" s="77"/>
      <c r="MYV30" s="77"/>
      <c r="MYW30" s="77"/>
      <c r="MYX30" s="77"/>
      <c r="MYY30" s="77"/>
      <c r="MYZ30" s="77"/>
      <c r="MZA30" s="77"/>
      <c r="MZB30" s="77"/>
      <c r="MZC30" s="77"/>
      <c r="MZD30" s="77"/>
      <c r="MZE30" s="77"/>
      <c r="MZF30" s="77"/>
      <c r="MZG30" s="77"/>
      <c r="MZH30" s="77"/>
      <c r="MZI30" s="77"/>
      <c r="MZJ30" s="77"/>
      <c r="MZK30" s="77"/>
      <c r="MZL30" s="77"/>
      <c r="MZM30" s="77"/>
      <c r="MZN30" s="77"/>
      <c r="MZO30" s="77"/>
      <c r="MZP30" s="77"/>
      <c r="MZQ30" s="77"/>
      <c r="MZR30" s="77"/>
      <c r="MZS30" s="77"/>
      <c r="MZT30" s="77"/>
      <c r="MZU30" s="77"/>
      <c r="MZV30" s="77"/>
      <c r="MZW30" s="77"/>
      <c r="MZX30" s="77"/>
      <c r="MZY30" s="77"/>
      <c r="MZZ30" s="77"/>
      <c r="NAA30" s="77"/>
      <c r="NAB30" s="77"/>
      <c r="NAC30" s="77"/>
      <c r="NAD30" s="77"/>
      <c r="NAE30" s="77"/>
      <c r="NAF30" s="77"/>
      <c r="NAG30" s="77"/>
      <c r="NAH30" s="77"/>
      <c r="NAI30" s="77"/>
      <c r="NAJ30" s="77"/>
      <c r="NAK30" s="77"/>
      <c r="NAL30" s="77"/>
      <c r="NAM30" s="77"/>
      <c r="NAN30" s="77"/>
      <c r="NAO30" s="77"/>
      <c r="NAP30" s="77"/>
      <c r="NAQ30" s="77"/>
      <c r="NAR30" s="77"/>
      <c r="NAS30" s="77"/>
      <c r="NAT30" s="77"/>
      <c r="NAU30" s="77"/>
      <c r="NAV30" s="77"/>
      <c r="NAW30" s="77"/>
      <c r="NAX30" s="77"/>
      <c r="NAY30" s="77"/>
      <c r="NAZ30" s="77"/>
      <c r="NBA30" s="77"/>
      <c r="NBB30" s="77"/>
      <c r="NBC30" s="77"/>
      <c r="NBD30" s="77"/>
      <c r="NBE30" s="77"/>
      <c r="NBF30" s="77"/>
      <c r="NBG30" s="77"/>
      <c r="NBH30" s="77"/>
      <c r="NBI30" s="77"/>
      <c r="NBJ30" s="77"/>
      <c r="NBK30" s="77"/>
      <c r="NBL30" s="77"/>
      <c r="NBM30" s="77"/>
      <c r="NBN30" s="77"/>
      <c r="NBO30" s="77"/>
      <c r="NBP30" s="77"/>
      <c r="NBQ30" s="77"/>
      <c r="NBR30" s="77"/>
      <c r="NBS30" s="77"/>
      <c r="NBT30" s="77"/>
      <c r="NBU30" s="77"/>
      <c r="NBV30" s="77"/>
      <c r="NBW30" s="77"/>
      <c r="NBX30" s="77"/>
      <c r="NBY30" s="77"/>
      <c r="NBZ30" s="77"/>
      <c r="NCA30" s="77"/>
      <c r="NCB30" s="77"/>
      <c r="NCC30" s="77"/>
      <c r="NCD30" s="77"/>
      <c r="NCE30" s="77"/>
      <c r="NCF30" s="77"/>
      <c r="NCG30" s="77"/>
      <c r="NCH30" s="77"/>
      <c r="NCI30" s="77"/>
      <c r="NCJ30" s="77"/>
      <c r="NCK30" s="77"/>
      <c r="NCL30" s="77"/>
      <c r="NCM30" s="77"/>
      <c r="NCN30" s="77"/>
      <c r="NCO30" s="77"/>
      <c r="NCP30" s="77"/>
      <c r="NCQ30" s="77"/>
      <c r="NCR30" s="77"/>
      <c r="NCS30" s="77"/>
      <c r="NCT30" s="77"/>
      <c r="NCU30" s="77"/>
      <c r="NCV30" s="77"/>
      <c r="NCW30" s="77"/>
      <c r="NCX30" s="77"/>
      <c r="NCY30" s="77"/>
      <c r="NCZ30" s="77"/>
      <c r="NDA30" s="77"/>
      <c r="NDB30" s="77"/>
      <c r="NDC30" s="77"/>
      <c r="NDD30" s="77"/>
      <c r="NDE30" s="77"/>
      <c r="NDF30" s="77"/>
      <c r="NDG30" s="77"/>
      <c r="NDH30" s="77"/>
      <c r="NDI30" s="77"/>
      <c r="NDJ30" s="77"/>
      <c r="NDK30" s="77"/>
      <c r="NDL30" s="77"/>
      <c r="NDM30" s="77"/>
      <c r="NDN30" s="77"/>
      <c r="NDO30" s="77"/>
      <c r="NDP30" s="77"/>
      <c r="NDQ30" s="77"/>
      <c r="NDR30" s="77"/>
      <c r="NDS30" s="77"/>
      <c r="NDT30" s="77"/>
      <c r="NDU30" s="77"/>
      <c r="NDV30" s="77"/>
      <c r="NDW30" s="77"/>
      <c r="NDX30" s="77"/>
      <c r="NDY30" s="77"/>
      <c r="NDZ30" s="77"/>
      <c r="NEA30" s="77"/>
      <c r="NEB30" s="77"/>
      <c r="NEC30" s="77"/>
      <c r="NED30" s="77"/>
      <c r="NEE30" s="77"/>
      <c r="NEF30" s="77"/>
      <c r="NEG30" s="77"/>
      <c r="NEH30" s="77"/>
      <c r="NEI30" s="77"/>
      <c r="NEJ30" s="77"/>
      <c r="NEK30" s="77"/>
      <c r="NEL30" s="77"/>
      <c r="NEM30" s="77"/>
      <c r="NEN30" s="77"/>
      <c r="NEO30" s="77"/>
      <c r="NEP30" s="77"/>
      <c r="NEQ30" s="77"/>
      <c r="NER30" s="77"/>
      <c r="NES30" s="77"/>
      <c r="NET30" s="77"/>
      <c r="NEU30" s="77"/>
      <c r="NEV30" s="77"/>
      <c r="NEW30" s="77"/>
      <c r="NEX30" s="77"/>
      <c r="NEY30" s="77"/>
      <c r="NEZ30" s="77"/>
      <c r="NFA30" s="77"/>
      <c r="NFB30" s="77"/>
      <c r="NFC30" s="77"/>
      <c r="NFD30" s="77"/>
      <c r="NFE30" s="77"/>
      <c r="NFF30" s="77"/>
      <c r="NFG30" s="77"/>
      <c r="NFH30" s="77"/>
      <c r="NFI30" s="77"/>
      <c r="NFJ30" s="77"/>
      <c r="NFK30" s="77"/>
      <c r="NFL30" s="77"/>
      <c r="NFM30" s="77"/>
      <c r="NFN30" s="77"/>
      <c r="NFO30" s="77"/>
      <c r="NFP30" s="77"/>
      <c r="NFQ30" s="77"/>
      <c r="NFR30" s="77"/>
      <c r="NFS30" s="77"/>
      <c r="NFT30" s="77"/>
      <c r="NFU30" s="77"/>
      <c r="NFV30" s="77"/>
      <c r="NFW30" s="77"/>
      <c r="NFX30" s="77"/>
      <c r="NFY30" s="77"/>
      <c r="NFZ30" s="77"/>
      <c r="NGA30" s="77"/>
      <c r="NGB30" s="77"/>
      <c r="NGC30" s="77"/>
      <c r="NGD30" s="77"/>
      <c r="NGE30" s="77"/>
      <c r="NGF30" s="77"/>
      <c r="NGG30" s="77"/>
      <c r="NGH30" s="77"/>
      <c r="NGI30" s="77"/>
      <c r="NGJ30" s="77"/>
      <c r="NGK30" s="77"/>
      <c r="NGL30" s="77"/>
      <c r="NGM30" s="77"/>
      <c r="NGN30" s="77"/>
      <c r="NGO30" s="77"/>
      <c r="NGP30" s="77"/>
      <c r="NGQ30" s="77"/>
      <c r="NGR30" s="77"/>
      <c r="NGS30" s="77"/>
      <c r="NGT30" s="77"/>
      <c r="NGU30" s="77"/>
      <c r="NGV30" s="77"/>
      <c r="NGW30" s="77"/>
      <c r="NGX30" s="77"/>
      <c r="NGY30" s="77"/>
      <c r="NGZ30" s="77"/>
      <c r="NHA30" s="77"/>
      <c r="NHB30" s="77"/>
      <c r="NHC30" s="77"/>
      <c r="NHD30" s="77"/>
      <c r="NHE30" s="77"/>
      <c r="NHF30" s="77"/>
      <c r="NHG30" s="77"/>
      <c r="NHH30" s="77"/>
      <c r="NHI30" s="77"/>
      <c r="NHJ30" s="77"/>
      <c r="NHK30" s="77"/>
      <c r="NHL30" s="77"/>
      <c r="NHM30" s="77"/>
      <c r="NHN30" s="77"/>
      <c r="NHO30" s="77"/>
      <c r="NHP30" s="77"/>
      <c r="NHQ30" s="77"/>
      <c r="NHR30" s="77"/>
      <c r="NHS30" s="77"/>
      <c r="NHT30" s="77"/>
      <c r="NHU30" s="77"/>
      <c r="NHV30" s="77"/>
      <c r="NHW30" s="77"/>
      <c r="NHX30" s="77"/>
      <c r="NHY30" s="77"/>
      <c r="NHZ30" s="77"/>
      <c r="NIA30" s="77"/>
      <c r="NIB30" s="77"/>
      <c r="NIC30" s="77"/>
      <c r="NID30" s="77"/>
      <c r="NIE30" s="77"/>
      <c r="NIF30" s="77"/>
      <c r="NIG30" s="77"/>
      <c r="NIH30" s="77"/>
      <c r="NII30" s="77"/>
      <c r="NIJ30" s="77"/>
      <c r="NIK30" s="77"/>
      <c r="NIL30" s="77"/>
      <c r="NIM30" s="77"/>
      <c r="NIN30" s="77"/>
      <c r="NIO30" s="77"/>
      <c r="NIP30" s="77"/>
      <c r="NIQ30" s="77"/>
      <c r="NIR30" s="77"/>
      <c r="NIS30" s="77"/>
      <c r="NIT30" s="77"/>
      <c r="NIU30" s="77"/>
      <c r="NIV30" s="77"/>
      <c r="NIW30" s="77"/>
      <c r="NIX30" s="77"/>
      <c r="NIY30" s="77"/>
      <c r="NIZ30" s="77"/>
      <c r="NJA30" s="77"/>
      <c r="NJB30" s="77"/>
      <c r="NJC30" s="77"/>
      <c r="NJD30" s="77"/>
      <c r="NJE30" s="77"/>
      <c r="NJF30" s="77"/>
      <c r="NJG30" s="77"/>
      <c r="NJH30" s="77"/>
      <c r="NJI30" s="77"/>
      <c r="NJJ30" s="77"/>
      <c r="NJK30" s="77"/>
      <c r="NJL30" s="77"/>
      <c r="NJM30" s="77"/>
      <c r="NJN30" s="77"/>
      <c r="NJO30" s="77"/>
      <c r="NJP30" s="77"/>
      <c r="NJQ30" s="77"/>
      <c r="NJR30" s="77"/>
      <c r="NJS30" s="77"/>
      <c r="NJT30" s="77"/>
      <c r="NJU30" s="77"/>
      <c r="NJV30" s="77"/>
      <c r="NJW30" s="77"/>
      <c r="NJX30" s="77"/>
      <c r="NJY30" s="77"/>
      <c r="NJZ30" s="77"/>
      <c r="NKA30" s="77"/>
      <c r="NKB30" s="77"/>
      <c r="NKC30" s="77"/>
      <c r="NKD30" s="77"/>
      <c r="NKE30" s="77"/>
      <c r="NKF30" s="77"/>
      <c r="NKG30" s="77"/>
      <c r="NKH30" s="77"/>
      <c r="NKI30" s="77"/>
      <c r="NKJ30" s="77"/>
      <c r="NKK30" s="77"/>
      <c r="NKL30" s="77"/>
      <c r="NKM30" s="77"/>
      <c r="NKN30" s="77"/>
      <c r="NKO30" s="77"/>
      <c r="NKP30" s="77"/>
      <c r="NKQ30" s="77"/>
      <c r="NKR30" s="77"/>
      <c r="NKS30" s="77"/>
      <c r="NKT30" s="77"/>
      <c r="NKU30" s="77"/>
      <c r="NKV30" s="77"/>
      <c r="NKW30" s="77"/>
      <c r="NKX30" s="77"/>
      <c r="NKY30" s="77"/>
      <c r="NKZ30" s="77"/>
      <c r="NLA30" s="77"/>
      <c r="NLB30" s="77"/>
      <c r="NLC30" s="77"/>
      <c r="NLD30" s="77"/>
      <c r="NLE30" s="77"/>
      <c r="NLF30" s="77"/>
      <c r="NLG30" s="77"/>
      <c r="NLH30" s="77"/>
      <c r="NLI30" s="77"/>
      <c r="NLJ30" s="77"/>
      <c r="NLK30" s="77"/>
      <c r="NLL30" s="77"/>
      <c r="NLM30" s="77"/>
      <c r="NLN30" s="77"/>
      <c r="NLO30" s="77"/>
      <c r="NLP30" s="77"/>
      <c r="NLQ30" s="77"/>
      <c r="NLR30" s="77"/>
      <c r="NLS30" s="77"/>
      <c r="NLT30" s="77"/>
      <c r="NLU30" s="77"/>
      <c r="NLV30" s="77"/>
      <c r="NLW30" s="77"/>
      <c r="NLX30" s="77"/>
      <c r="NLY30" s="77"/>
      <c r="NLZ30" s="77"/>
      <c r="NMA30" s="77"/>
      <c r="NMB30" s="77"/>
      <c r="NMC30" s="77"/>
      <c r="NMD30" s="77"/>
      <c r="NME30" s="77"/>
      <c r="NMF30" s="77"/>
      <c r="NMG30" s="77"/>
      <c r="NMH30" s="77"/>
      <c r="NMI30" s="77"/>
      <c r="NMJ30" s="77"/>
      <c r="NMK30" s="77"/>
      <c r="NML30" s="77"/>
      <c r="NMM30" s="77"/>
      <c r="NMN30" s="77"/>
      <c r="NMO30" s="77"/>
      <c r="NMP30" s="77"/>
      <c r="NMQ30" s="77"/>
      <c r="NMR30" s="77"/>
      <c r="NMS30" s="77"/>
      <c r="NMT30" s="77"/>
      <c r="NMU30" s="77"/>
      <c r="NMV30" s="77"/>
      <c r="NMW30" s="77"/>
      <c r="NMX30" s="77"/>
      <c r="NMY30" s="77"/>
      <c r="NMZ30" s="77"/>
      <c r="NNA30" s="77"/>
      <c r="NNB30" s="77"/>
      <c r="NNC30" s="77"/>
      <c r="NND30" s="77"/>
      <c r="NNE30" s="77"/>
      <c r="NNF30" s="77"/>
      <c r="NNG30" s="77"/>
      <c r="NNH30" s="77"/>
      <c r="NNI30" s="77"/>
      <c r="NNJ30" s="77"/>
      <c r="NNK30" s="77"/>
      <c r="NNL30" s="77"/>
      <c r="NNM30" s="77"/>
      <c r="NNN30" s="77"/>
      <c r="NNO30" s="77"/>
      <c r="NNP30" s="77"/>
      <c r="NNQ30" s="77"/>
      <c r="NNR30" s="77"/>
      <c r="NNS30" s="77"/>
      <c r="NNT30" s="77"/>
      <c r="NNU30" s="77"/>
      <c r="NNV30" s="77"/>
      <c r="NNW30" s="77"/>
      <c r="NNX30" s="77"/>
      <c r="NNY30" s="77"/>
      <c r="NNZ30" s="77"/>
      <c r="NOA30" s="77"/>
      <c r="NOB30" s="77"/>
      <c r="NOC30" s="77"/>
      <c r="NOD30" s="77"/>
      <c r="NOE30" s="77"/>
      <c r="NOF30" s="77"/>
      <c r="NOG30" s="77"/>
      <c r="NOH30" s="77"/>
      <c r="NOI30" s="77"/>
      <c r="NOJ30" s="77"/>
      <c r="NOK30" s="77"/>
      <c r="NOL30" s="77"/>
      <c r="NOM30" s="77"/>
      <c r="NON30" s="77"/>
      <c r="NOO30" s="77"/>
      <c r="NOP30" s="77"/>
      <c r="NOQ30" s="77"/>
      <c r="NOR30" s="77"/>
      <c r="NOS30" s="77"/>
      <c r="NOT30" s="77"/>
      <c r="NOU30" s="77"/>
      <c r="NOV30" s="77"/>
      <c r="NOW30" s="77"/>
      <c r="NOX30" s="77"/>
      <c r="NOY30" s="77"/>
      <c r="NOZ30" s="77"/>
      <c r="NPA30" s="77"/>
      <c r="NPB30" s="77"/>
      <c r="NPC30" s="77"/>
      <c r="NPD30" s="77"/>
      <c r="NPE30" s="77"/>
      <c r="NPF30" s="77"/>
      <c r="NPG30" s="77"/>
      <c r="NPH30" s="77"/>
      <c r="NPI30" s="77"/>
      <c r="NPJ30" s="77"/>
      <c r="NPK30" s="77"/>
      <c r="NPL30" s="77"/>
      <c r="NPM30" s="77"/>
      <c r="NPN30" s="77"/>
      <c r="NPO30" s="77"/>
      <c r="NPP30" s="77"/>
      <c r="NPQ30" s="77"/>
      <c r="NPR30" s="77"/>
      <c r="NPS30" s="77"/>
      <c r="NPT30" s="77"/>
      <c r="NPU30" s="77"/>
      <c r="NPV30" s="77"/>
      <c r="NPW30" s="77"/>
      <c r="NPX30" s="77"/>
      <c r="NPY30" s="77"/>
      <c r="NPZ30" s="77"/>
      <c r="NQA30" s="77"/>
      <c r="NQB30" s="77"/>
      <c r="NQC30" s="77"/>
      <c r="NQD30" s="77"/>
      <c r="NQE30" s="77"/>
      <c r="NQF30" s="77"/>
      <c r="NQG30" s="77"/>
      <c r="NQH30" s="77"/>
      <c r="NQI30" s="77"/>
      <c r="NQJ30" s="77"/>
      <c r="NQK30" s="77"/>
      <c r="NQL30" s="77"/>
      <c r="NQM30" s="77"/>
      <c r="NQN30" s="77"/>
      <c r="NQO30" s="77"/>
      <c r="NQP30" s="77"/>
      <c r="NQQ30" s="77"/>
      <c r="NQR30" s="77"/>
      <c r="NQS30" s="77"/>
      <c r="NQT30" s="77"/>
      <c r="NQU30" s="77"/>
      <c r="NQV30" s="77"/>
      <c r="NQW30" s="77"/>
      <c r="NQX30" s="77"/>
      <c r="NQY30" s="77"/>
      <c r="NQZ30" s="77"/>
      <c r="NRA30" s="77"/>
      <c r="NRB30" s="77"/>
      <c r="NRC30" s="77"/>
      <c r="NRD30" s="77"/>
      <c r="NRE30" s="77"/>
      <c r="NRF30" s="77"/>
      <c r="NRG30" s="77"/>
      <c r="NRH30" s="77"/>
      <c r="NRI30" s="77"/>
      <c r="NRJ30" s="77"/>
      <c r="NRK30" s="77"/>
      <c r="NRL30" s="77"/>
      <c r="NRM30" s="77"/>
      <c r="NRN30" s="77"/>
      <c r="NRO30" s="77"/>
      <c r="NRP30" s="77"/>
      <c r="NRQ30" s="77"/>
      <c r="NRR30" s="77"/>
      <c r="NRS30" s="77"/>
      <c r="NRT30" s="77"/>
      <c r="NRU30" s="77"/>
      <c r="NRV30" s="77"/>
      <c r="NRW30" s="77"/>
      <c r="NRX30" s="77"/>
      <c r="NRY30" s="77"/>
      <c r="NRZ30" s="77"/>
      <c r="NSA30" s="77"/>
      <c r="NSB30" s="77"/>
      <c r="NSC30" s="77"/>
      <c r="NSD30" s="77"/>
      <c r="NSE30" s="77"/>
      <c r="NSF30" s="77"/>
      <c r="NSG30" s="77"/>
      <c r="NSH30" s="77"/>
      <c r="NSI30" s="77"/>
      <c r="NSJ30" s="77"/>
      <c r="NSK30" s="77"/>
      <c r="NSL30" s="77"/>
      <c r="NSM30" s="77"/>
      <c r="NSN30" s="77"/>
      <c r="NSO30" s="77"/>
      <c r="NSP30" s="77"/>
      <c r="NSQ30" s="77"/>
      <c r="NSR30" s="77"/>
      <c r="NSS30" s="77"/>
      <c r="NST30" s="77"/>
      <c r="NSU30" s="77"/>
      <c r="NSV30" s="77"/>
      <c r="NSW30" s="77"/>
      <c r="NSX30" s="77"/>
      <c r="NSY30" s="77"/>
      <c r="NSZ30" s="77"/>
      <c r="NTA30" s="77"/>
      <c r="NTB30" s="77"/>
      <c r="NTC30" s="77"/>
      <c r="NTD30" s="77"/>
      <c r="NTE30" s="77"/>
      <c r="NTF30" s="77"/>
      <c r="NTG30" s="77"/>
      <c r="NTH30" s="77"/>
      <c r="NTI30" s="77"/>
      <c r="NTJ30" s="77"/>
      <c r="NTK30" s="77"/>
      <c r="NTL30" s="77"/>
      <c r="NTM30" s="77"/>
      <c r="NTN30" s="77"/>
      <c r="NTO30" s="77"/>
      <c r="NTP30" s="77"/>
      <c r="NTQ30" s="77"/>
      <c r="NTR30" s="77"/>
      <c r="NTS30" s="77"/>
      <c r="NTT30" s="77"/>
      <c r="NTU30" s="77"/>
      <c r="NTV30" s="77"/>
      <c r="NTW30" s="77"/>
      <c r="NTX30" s="77"/>
      <c r="NTY30" s="77"/>
      <c r="NTZ30" s="77"/>
      <c r="NUA30" s="77"/>
      <c r="NUB30" s="77"/>
      <c r="NUC30" s="77"/>
      <c r="NUD30" s="77"/>
      <c r="NUE30" s="77"/>
      <c r="NUF30" s="77"/>
      <c r="NUG30" s="77"/>
      <c r="NUH30" s="77"/>
      <c r="NUI30" s="77"/>
      <c r="NUJ30" s="77"/>
      <c r="NUK30" s="77"/>
      <c r="NUL30" s="77"/>
      <c r="NUM30" s="77"/>
      <c r="NUN30" s="77"/>
      <c r="NUO30" s="77"/>
      <c r="NUP30" s="77"/>
      <c r="NUQ30" s="77"/>
      <c r="NUR30" s="77"/>
      <c r="NUS30" s="77"/>
      <c r="NUT30" s="77"/>
      <c r="NUU30" s="77"/>
      <c r="NUV30" s="77"/>
      <c r="NUW30" s="77"/>
      <c r="NUX30" s="77"/>
      <c r="NUY30" s="77"/>
      <c r="NUZ30" s="77"/>
      <c r="NVA30" s="77"/>
      <c r="NVB30" s="77"/>
      <c r="NVC30" s="77"/>
      <c r="NVD30" s="77"/>
      <c r="NVE30" s="77"/>
      <c r="NVF30" s="77"/>
      <c r="NVG30" s="77"/>
      <c r="NVH30" s="77"/>
      <c r="NVI30" s="77"/>
      <c r="NVJ30" s="77"/>
      <c r="NVK30" s="77"/>
      <c r="NVL30" s="77"/>
      <c r="NVM30" s="77"/>
      <c r="NVN30" s="77"/>
      <c r="NVO30" s="77"/>
      <c r="NVP30" s="77"/>
      <c r="NVQ30" s="77"/>
      <c r="NVR30" s="77"/>
      <c r="NVS30" s="77"/>
      <c r="NVT30" s="77"/>
      <c r="NVU30" s="77"/>
      <c r="NVV30" s="77"/>
      <c r="NVW30" s="77"/>
      <c r="NVX30" s="77"/>
      <c r="NVY30" s="77"/>
      <c r="NVZ30" s="77"/>
      <c r="NWA30" s="77"/>
      <c r="NWB30" s="77"/>
      <c r="NWC30" s="77"/>
      <c r="NWD30" s="77"/>
      <c r="NWE30" s="77"/>
      <c r="NWF30" s="77"/>
      <c r="NWG30" s="77"/>
      <c r="NWH30" s="77"/>
      <c r="NWI30" s="77"/>
      <c r="NWJ30" s="77"/>
      <c r="NWK30" s="77"/>
      <c r="NWL30" s="77"/>
      <c r="NWM30" s="77"/>
      <c r="NWN30" s="77"/>
      <c r="NWO30" s="77"/>
      <c r="NWP30" s="77"/>
      <c r="NWQ30" s="77"/>
      <c r="NWR30" s="77"/>
      <c r="NWS30" s="77"/>
      <c r="NWT30" s="77"/>
      <c r="NWU30" s="77"/>
      <c r="NWV30" s="77"/>
      <c r="NWW30" s="77"/>
      <c r="NWX30" s="77"/>
      <c r="NWY30" s="77"/>
      <c r="NWZ30" s="77"/>
      <c r="NXA30" s="77"/>
      <c r="NXB30" s="77"/>
      <c r="NXC30" s="77"/>
      <c r="NXD30" s="77"/>
      <c r="NXE30" s="77"/>
      <c r="NXF30" s="77"/>
      <c r="NXG30" s="77"/>
      <c r="NXH30" s="77"/>
      <c r="NXI30" s="77"/>
      <c r="NXJ30" s="77"/>
      <c r="NXK30" s="77"/>
      <c r="NXL30" s="77"/>
      <c r="NXM30" s="77"/>
      <c r="NXN30" s="77"/>
      <c r="NXO30" s="77"/>
      <c r="NXP30" s="77"/>
      <c r="NXQ30" s="77"/>
      <c r="NXR30" s="77"/>
      <c r="NXS30" s="77"/>
      <c r="NXT30" s="77"/>
      <c r="NXU30" s="77"/>
      <c r="NXV30" s="77"/>
      <c r="NXW30" s="77"/>
      <c r="NXX30" s="77"/>
      <c r="NXY30" s="77"/>
      <c r="NXZ30" s="77"/>
      <c r="NYA30" s="77"/>
      <c r="NYB30" s="77"/>
      <c r="NYC30" s="77"/>
      <c r="NYD30" s="77"/>
      <c r="NYE30" s="77"/>
      <c r="NYF30" s="77"/>
      <c r="NYG30" s="77"/>
      <c r="NYH30" s="77"/>
      <c r="NYI30" s="77"/>
      <c r="NYJ30" s="77"/>
      <c r="NYK30" s="77"/>
      <c r="NYL30" s="77"/>
      <c r="NYM30" s="77"/>
      <c r="NYN30" s="77"/>
      <c r="NYO30" s="77"/>
      <c r="NYP30" s="77"/>
      <c r="NYQ30" s="77"/>
      <c r="NYR30" s="77"/>
      <c r="NYS30" s="77"/>
      <c r="NYT30" s="77"/>
      <c r="NYU30" s="77"/>
      <c r="NYV30" s="77"/>
      <c r="NYW30" s="77"/>
      <c r="NYX30" s="77"/>
      <c r="NYY30" s="77"/>
      <c r="NYZ30" s="77"/>
      <c r="NZA30" s="77"/>
      <c r="NZB30" s="77"/>
      <c r="NZC30" s="77"/>
      <c r="NZD30" s="77"/>
      <c r="NZE30" s="77"/>
      <c r="NZF30" s="77"/>
      <c r="NZG30" s="77"/>
      <c r="NZH30" s="77"/>
      <c r="NZI30" s="77"/>
      <c r="NZJ30" s="77"/>
      <c r="NZK30" s="77"/>
      <c r="NZL30" s="77"/>
      <c r="NZM30" s="77"/>
      <c r="NZN30" s="77"/>
      <c r="NZO30" s="77"/>
      <c r="NZP30" s="77"/>
      <c r="NZQ30" s="77"/>
      <c r="NZR30" s="77"/>
      <c r="NZS30" s="77"/>
      <c r="NZT30" s="77"/>
      <c r="NZU30" s="77"/>
      <c r="NZV30" s="77"/>
      <c r="NZW30" s="77"/>
      <c r="NZX30" s="77"/>
      <c r="NZY30" s="77"/>
      <c r="NZZ30" s="77"/>
      <c r="OAA30" s="77"/>
      <c r="OAB30" s="77"/>
      <c r="OAC30" s="77"/>
      <c r="OAD30" s="77"/>
      <c r="OAE30" s="77"/>
      <c r="OAF30" s="77"/>
      <c r="OAG30" s="77"/>
      <c r="OAH30" s="77"/>
      <c r="OAI30" s="77"/>
      <c r="OAJ30" s="77"/>
      <c r="OAK30" s="77"/>
      <c r="OAL30" s="77"/>
      <c r="OAM30" s="77"/>
      <c r="OAN30" s="77"/>
      <c r="OAO30" s="77"/>
      <c r="OAP30" s="77"/>
      <c r="OAQ30" s="77"/>
      <c r="OAR30" s="77"/>
      <c r="OAS30" s="77"/>
      <c r="OAT30" s="77"/>
      <c r="OAU30" s="77"/>
      <c r="OAV30" s="77"/>
      <c r="OAW30" s="77"/>
      <c r="OAX30" s="77"/>
      <c r="OAY30" s="77"/>
      <c r="OAZ30" s="77"/>
      <c r="OBA30" s="77"/>
      <c r="OBB30" s="77"/>
      <c r="OBC30" s="77"/>
      <c r="OBD30" s="77"/>
      <c r="OBE30" s="77"/>
      <c r="OBF30" s="77"/>
      <c r="OBG30" s="77"/>
      <c r="OBH30" s="77"/>
      <c r="OBI30" s="77"/>
      <c r="OBJ30" s="77"/>
      <c r="OBK30" s="77"/>
      <c r="OBL30" s="77"/>
      <c r="OBM30" s="77"/>
      <c r="OBN30" s="77"/>
      <c r="OBO30" s="77"/>
      <c r="OBP30" s="77"/>
      <c r="OBQ30" s="77"/>
      <c r="OBR30" s="77"/>
      <c r="OBS30" s="77"/>
      <c r="OBT30" s="77"/>
      <c r="OBU30" s="77"/>
      <c r="OBV30" s="77"/>
      <c r="OBW30" s="77"/>
      <c r="OBX30" s="77"/>
      <c r="OBY30" s="77"/>
      <c r="OBZ30" s="77"/>
      <c r="OCA30" s="77"/>
      <c r="OCB30" s="77"/>
      <c r="OCC30" s="77"/>
      <c r="OCD30" s="77"/>
      <c r="OCE30" s="77"/>
      <c r="OCF30" s="77"/>
      <c r="OCG30" s="77"/>
      <c r="OCH30" s="77"/>
      <c r="OCI30" s="77"/>
      <c r="OCJ30" s="77"/>
      <c r="OCK30" s="77"/>
      <c r="OCL30" s="77"/>
      <c r="OCM30" s="77"/>
      <c r="OCN30" s="77"/>
      <c r="OCO30" s="77"/>
      <c r="OCP30" s="77"/>
      <c r="OCQ30" s="77"/>
      <c r="OCR30" s="77"/>
      <c r="OCS30" s="77"/>
      <c r="OCT30" s="77"/>
      <c r="OCU30" s="77"/>
      <c r="OCV30" s="77"/>
      <c r="OCW30" s="77"/>
      <c r="OCX30" s="77"/>
      <c r="OCY30" s="77"/>
      <c r="OCZ30" s="77"/>
      <c r="ODA30" s="77"/>
      <c r="ODB30" s="77"/>
      <c r="ODC30" s="77"/>
      <c r="ODD30" s="77"/>
      <c r="ODE30" s="77"/>
      <c r="ODF30" s="77"/>
      <c r="ODG30" s="77"/>
      <c r="ODH30" s="77"/>
      <c r="ODI30" s="77"/>
      <c r="ODJ30" s="77"/>
      <c r="ODK30" s="77"/>
      <c r="ODL30" s="77"/>
      <c r="ODM30" s="77"/>
      <c r="ODN30" s="77"/>
      <c r="ODO30" s="77"/>
      <c r="ODP30" s="77"/>
      <c r="ODQ30" s="77"/>
      <c r="ODR30" s="77"/>
      <c r="ODS30" s="77"/>
      <c r="ODT30" s="77"/>
      <c r="ODU30" s="77"/>
      <c r="ODV30" s="77"/>
      <c r="ODW30" s="77"/>
      <c r="ODX30" s="77"/>
      <c r="ODY30" s="77"/>
      <c r="ODZ30" s="77"/>
      <c r="OEA30" s="77"/>
      <c r="OEB30" s="77"/>
      <c r="OEC30" s="77"/>
      <c r="OED30" s="77"/>
      <c r="OEE30" s="77"/>
      <c r="OEF30" s="77"/>
      <c r="OEG30" s="77"/>
      <c r="OEH30" s="77"/>
      <c r="OEI30" s="77"/>
      <c r="OEJ30" s="77"/>
      <c r="OEK30" s="77"/>
      <c r="OEL30" s="77"/>
      <c r="OEM30" s="77"/>
      <c r="OEN30" s="77"/>
      <c r="OEO30" s="77"/>
      <c r="OEP30" s="77"/>
      <c r="OEQ30" s="77"/>
      <c r="OER30" s="77"/>
      <c r="OES30" s="77"/>
      <c r="OET30" s="77"/>
      <c r="OEU30" s="77"/>
      <c r="OEV30" s="77"/>
      <c r="OEW30" s="77"/>
      <c r="OEX30" s="77"/>
      <c r="OEY30" s="77"/>
      <c r="OEZ30" s="77"/>
      <c r="OFA30" s="77"/>
      <c r="OFB30" s="77"/>
      <c r="OFC30" s="77"/>
      <c r="OFD30" s="77"/>
      <c r="OFE30" s="77"/>
      <c r="OFF30" s="77"/>
      <c r="OFG30" s="77"/>
      <c r="OFH30" s="77"/>
      <c r="OFI30" s="77"/>
      <c r="OFJ30" s="77"/>
      <c r="OFK30" s="77"/>
      <c r="OFL30" s="77"/>
      <c r="OFM30" s="77"/>
      <c r="OFN30" s="77"/>
      <c r="OFO30" s="77"/>
      <c r="OFP30" s="77"/>
      <c r="OFQ30" s="77"/>
      <c r="OFR30" s="77"/>
      <c r="OFS30" s="77"/>
      <c r="OFT30" s="77"/>
      <c r="OFU30" s="77"/>
      <c r="OFV30" s="77"/>
      <c r="OFW30" s="77"/>
      <c r="OFX30" s="77"/>
      <c r="OFY30" s="77"/>
      <c r="OFZ30" s="77"/>
      <c r="OGA30" s="77"/>
      <c r="OGB30" s="77"/>
      <c r="OGC30" s="77"/>
      <c r="OGD30" s="77"/>
      <c r="OGE30" s="77"/>
      <c r="OGF30" s="77"/>
      <c r="OGG30" s="77"/>
      <c r="OGH30" s="77"/>
      <c r="OGI30" s="77"/>
      <c r="OGJ30" s="77"/>
      <c r="OGK30" s="77"/>
      <c r="OGL30" s="77"/>
      <c r="OGM30" s="77"/>
      <c r="OGN30" s="77"/>
      <c r="OGO30" s="77"/>
      <c r="OGP30" s="77"/>
      <c r="OGQ30" s="77"/>
      <c r="OGR30" s="77"/>
      <c r="OGS30" s="77"/>
      <c r="OGT30" s="77"/>
      <c r="OGU30" s="77"/>
      <c r="OGV30" s="77"/>
      <c r="OGW30" s="77"/>
      <c r="OGX30" s="77"/>
      <c r="OGY30" s="77"/>
      <c r="OGZ30" s="77"/>
      <c r="OHA30" s="77"/>
      <c r="OHB30" s="77"/>
      <c r="OHC30" s="77"/>
      <c r="OHD30" s="77"/>
      <c r="OHE30" s="77"/>
      <c r="OHF30" s="77"/>
      <c r="OHG30" s="77"/>
      <c r="OHH30" s="77"/>
      <c r="OHI30" s="77"/>
      <c r="OHJ30" s="77"/>
      <c r="OHK30" s="77"/>
      <c r="OHL30" s="77"/>
      <c r="OHM30" s="77"/>
      <c r="OHN30" s="77"/>
      <c r="OHO30" s="77"/>
      <c r="OHP30" s="77"/>
      <c r="OHQ30" s="77"/>
      <c r="OHR30" s="77"/>
      <c r="OHS30" s="77"/>
      <c r="OHT30" s="77"/>
      <c r="OHU30" s="77"/>
      <c r="OHV30" s="77"/>
      <c r="OHW30" s="77"/>
      <c r="OHX30" s="77"/>
      <c r="OHY30" s="77"/>
      <c r="OHZ30" s="77"/>
      <c r="OIA30" s="77"/>
      <c r="OIB30" s="77"/>
      <c r="OIC30" s="77"/>
      <c r="OID30" s="77"/>
      <c r="OIE30" s="77"/>
      <c r="OIF30" s="77"/>
      <c r="OIG30" s="77"/>
      <c r="OIH30" s="77"/>
      <c r="OII30" s="77"/>
      <c r="OIJ30" s="77"/>
      <c r="OIK30" s="77"/>
      <c r="OIL30" s="77"/>
      <c r="OIM30" s="77"/>
      <c r="OIN30" s="77"/>
      <c r="OIO30" s="77"/>
      <c r="OIP30" s="77"/>
      <c r="OIQ30" s="77"/>
      <c r="OIR30" s="77"/>
      <c r="OIS30" s="77"/>
      <c r="OIT30" s="77"/>
      <c r="OIU30" s="77"/>
      <c r="OIV30" s="77"/>
      <c r="OIW30" s="77"/>
      <c r="OIX30" s="77"/>
      <c r="OIY30" s="77"/>
      <c r="OIZ30" s="77"/>
      <c r="OJA30" s="77"/>
      <c r="OJB30" s="77"/>
      <c r="OJC30" s="77"/>
      <c r="OJD30" s="77"/>
      <c r="OJE30" s="77"/>
      <c r="OJF30" s="77"/>
      <c r="OJG30" s="77"/>
      <c r="OJH30" s="77"/>
      <c r="OJI30" s="77"/>
      <c r="OJJ30" s="77"/>
      <c r="OJK30" s="77"/>
      <c r="OJL30" s="77"/>
      <c r="OJM30" s="77"/>
      <c r="OJN30" s="77"/>
      <c r="OJO30" s="77"/>
      <c r="OJP30" s="77"/>
      <c r="OJQ30" s="77"/>
      <c r="OJR30" s="77"/>
      <c r="OJS30" s="77"/>
      <c r="OJT30" s="77"/>
      <c r="OJU30" s="77"/>
      <c r="OJV30" s="77"/>
      <c r="OJW30" s="77"/>
      <c r="OJX30" s="77"/>
      <c r="OJY30" s="77"/>
      <c r="OJZ30" s="77"/>
      <c r="OKA30" s="77"/>
      <c r="OKB30" s="77"/>
      <c r="OKC30" s="77"/>
      <c r="OKD30" s="77"/>
      <c r="OKE30" s="77"/>
      <c r="OKF30" s="77"/>
      <c r="OKG30" s="77"/>
      <c r="OKH30" s="77"/>
      <c r="OKI30" s="77"/>
      <c r="OKJ30" s="77"/>
      <c r="OKK30" s="77"/>
      <c r="OKL30" s="77"/>
      <c r="OKM30" s="77"/>
      <c r="OKN30" s="77"/>
      <c r="OKO30" s="77"/>
      <c r="OKP30" s="77"/>
      <c r="OKQ30" s="77"/>
      <c r="OKR30" s="77"/>
      <c r="OKS30" s="77"/>
      <c r="OKT30" s="77"/>
      <c r="OKU30" s="77"/>
      <c r="OKV30" s="77"/>
      <c r="OKW30" s="77"/>
      <c r="OKX30" s="77"/>
      <c r="OKY30" s="77"/>
      <c r="OKZ30" s="77"/>
      <c r="OLA30" s="77"/>
      <c r="OLB30" s="77"/>
      <c r="OLC30" s="77"/>
      <c r="OLD30" s="77"/>
      <c r="OLE30" s="77"/>
      <c r="OLF30" s="77"/>
      <c r="OLG30" s="77"/>
      <c r="OLH30" s="77"/>
      <c r="OLI30" s="77"/>
      <c r="OLJ30" s="77"/>
      <c r="OLK30" s="77"/>
      <c r="OLL30" s="77"/>
      <c r="OLM30" s="77"/>
      <c r="OLN30" s="77"/>
      <c r="OLO30" s="77"/>
      <c r="OLP30" s="77"/>
      <c r="OLQ30" s="77"/>
      <c r="OLR30" s="77"/>
      <c r="OLS30" s="77"/>
      <c r="OLT30" s="77"/>
      <c r="OLU30" s="77"/>
      <c r="OLV30" s="77"/>
      <c r="OLW30" s="77"/>
      <c r="OLX30" s="77"/>
      <c r="OLY30" s="77"/>
      <c r="OLZ30" s="77"/>
      <c r="OMA30" s="77"/>
      <c r="OMB30" s="77"/>
      <c r="OMC30" s="77"/>
      <c r="OMD30" s="77"/>
      <c r="OME30" s="77"/>
      <c r="OMF30" s="77"/>
      <c r="OMG30" s="77"/>
      <c r="OMH30" s="77"/>
      <c r="OMI30" s="77"/>
      <c r="OMJ30" s="77"/>
      <c r="OMK30" s="77"/>
      <c r="OML30" s="77"/>
      <c r="OMM30" s="77"/>
      <c r="OMN30" s="77"/>
      <c r="OMO30" s="77"/>
      <c r="OMP30" s="77"/>
      <c r="OMQ30" s="77"/>
      <c r="OMR30" s="77"/>
      <c r="OMS30" s="77"/>
      <c r="OMT30" s="77"/>
      <c r="OMU30" s="77"/>
      <c r="OMV30" s="77"/>
      <c r="OMW30" s="77"/>
      <c r="OMX30" s="77"/>
      <c r="OMY30" s="77"/>
      <c r="OMZ30" s="77"/>
      <c r="ONA30" s="77"/>
      <c r="ONB30" s="77"/>
      <c r="ONC30" s="77"/>
      <c r="OND30" s="77"/>
      <c r="ONE30" s="77"/>
      <c r="ONF30" s="77"/>
      <c r="ONG30" s="77"/>
      <c r="ONH30" s="77"/>
      <c r="ONI30" s="77"/>
      <c r="ONJ30" s="77"/>
      <c r="ONK30" s="77"/>
      <c r="ONL30" s="77"/>
      <c r="ONM30" s="77"/>
      <c r="ONN30" s="77"/>
      <c r="ONO30" s="77"/>
      <c r="ONP30" s="77"/>
      <c r="ONQ30" s="77"/>
      <c r="ONR30" s="77"/>
      <c r="ONS30" s="77"/>
      <c r="ONT30" s="77"/>
      <c r="ONU30" s="77"/>
      <c r="ONV30" s="77"/>
      <c r="ONW30" s="77"/>
      <c r="ONX30" s="77"/>
      <c r="ONY30" s="77"/>
      <c r="ONZ30" s="77"/>
      <c r="OOA30" s="77"/>
      <c r="OOB30" s="77"/>
      <c r="OOC30" s="77"/>
      <c r="OOD30" s="77"/>
      <c r="OOE30" s="77"/>
      <c r="OOF30" s="77"/>
      <c r="OOG30" s="77"/>
      <c r="OOH30" s="77"/>
      <c r="OOI30" s="77"/>
      <c r="OOJ30" s="77"/>
      <c r="OOK30" s="77"/>
      <c r="OOL30" s="77"/>
      <c r="OOM30" s="77"/>
      <c r="OON30" s="77"/>
      <c r="OOO30" s="77"/>
      <c r="OOP30" s="77"/>
      <c r="OOQ30" s="77"/>
      <c r="OOR30" s="77"/>
      <c r="OOS30" s="77"/>
      <c r="OOT30" s="77"/>
      <c r="OOU30" s="77"/>
      <c r="OOV30" s="77"/>
      <c r="OOW30" s="77"/>
      <c r="OOX30" s="77"/>
      <c r="OOY30" s="77"/>
      <c r="OOZ30" s="77"/>
      <c r="OPA30" s="77"/>
      <c r="OPB30" s="77"/>
      <c r="OPC30" s="77"/>
      <c r="OPD30" s="77"/>
      <c r="OPE30" s="77"/>
      <c r="OPF30" s="77"/>
      <c r="OPG30" s="77"/>
      <c r="OPH30" s="77"/>
      <c r="OPI30" s="77"/>
      <c r="OPJ30" s="77"/>
      <c r="OPK30" s="77"/>
      <c r="OPL30" s="77"/>
      <c r="OPM30" s="77"/>
      <c r="OPN30" s="77"/>
      <c r="OPO30" s="77"/>
      <c r="OPP30" s="77"/>
      <c r="OPQ30" s="77"/>
      <c r="OPR30" s="77"/>
      <c r="OPS30" s="77"/>
      <c r="OPT30" s="77"/>
      <c r="OPU30" s="77"/>
      <c r="OPV30" s="77"/>
      <c r="OPW30" s="77"/>
      <c r="OPX30" s="77"/>
      <c r="OPY30" s="77"/>
      <c r="OPZ30" s="77"/>
      <c r="OQA30" s="77"/>
      <c r="OQB30" s="77"/>
      <c r="OQC30" s="77"/>
      <c r="OQD30" s="77"/>
      <c r="OQE30" s="77"/>
      <c r="OQF30" s="77"/>
      <c r="OQG30" s="77"/>
      <c r="OQH30" s="77"/>
      <c r="OQI30" s="77"/>
      <c r="OQJ30" s="77"/>
      <c r="OQK30" s="77"/>
      <c r="OQL30" s="77"/>
      <c r="OQM30" s="77"/>
      <c r="OQN30" s="77"/>
      <c r="OQO30" s="77"/>
      <c r="OQP30" s="77"/>
      <c r="OQQ30" s="77"/>
      <c r="OQR30" s="77"/>
      <c r="OQS30" s="77"/>
      <c r="OQT30" s="77"/>
      <c r="OQU30" s="77"/>
      <c r="OQV30" s="77"/>
      <c r="OQW30" s="77"/>
      <c r="OQX30" s="77"/>
      <c r="OQY30" s="77"/>
      <c r="OQZ30" s="77"/>
      <c r="ORA30" s="77"/>
      <c r="ORB30" s="77"/>
      <c r="ORC30" s="77"/>
      <c r="ORD30" s="77"/>
      <c r="ORE30" s="77"/>
      <c r="ORF30" s="77"/>
      <c r="ORG30" s="77"/>
      <c r="ORH30" s="77"/>
      <c r="ORI30" s="77"/>
      <c r="ORJ30" s="77"/>
      <c r="ORK30" s="77"/>
      <c r="ORL30" s="77"/>
      <c r="ORM30" s="77"/>
      <c r="ORN30" s="77"/>
      <c r="ORO30" s="77"/>
      <c r="ORP30" s="77"/>
      <c r="ORQ30" s="77"/>
      <c r="ORR30" s="77"/>
      <c r="ORS30" s="77"/>
      <c r="ORT30" s="77"/>
      <c r="ORU30" s="77"/>
      <c r="ORV30" s="77"/>
      <c r="ORW30" s="77"/>
      <c r="ORX30" s="77"/>
      <c r="ORY30" s="77"/>
      <c r="ORZ30" s="77"/>
      <c r="OSA30" s="77"/>
      <c r="OSB30" s="77"/>
      <c r="OSC30" s="77"/>
      <c r="OSD30" s="77"/>
      <c r="OSE30" s="77"/>
      <c r="OSF30" s="77"/>
      <c r="OSG30" s="77"/>
      <c r="OSH30" s="77"/>
      <c r="OSI30" s="77"/>
      <c r="OSJ30" s="77"/>
      <c r="OSK30" s="77"/>
      <c r="OSL30" s="77"/>
      <c r="OSM30" s="77"/>
      <c r="OSN30" s="77"/>
      <c r="OSO30" s="77"/>
      <c r="OSP30" s="77"/>
      <c r="OSQ30" s="77"/>
      <c r="OSR30" s="77"/>
      <c r="OSS30" s="77"/>
      <c r="OST30" s="77"/>
      <c r="OSU30" s="77"/>
      <c r="OSV30" s="77"/>
      <c r="OSW30" s="77"/>
      <c r="OSX30" s="77"/>
      <c r="OSY30" s="77"/>
      <c r="OSZ30" s="77"/>
      <c r="OTA30" s="77"/>
      <c r="OTB30" s="77"/>
      <c r="OTC30" s="77"/>
      <c r="OTD30" s="77"/>
      <c r="OTE30" s="77"/>
      <c r="OTF30" s="77"/>
      <c r="OTG30" s="77"/>
      <c r="OTH30" s="77"/>
      <c r="OTI30" s="77"/>
      <c r="OTJ30" s="77"/>
      <c r="OTK30" s="77"/>
      <c r="OTL30" s="77"/>
      <c r="OTM30" s="77"/>
      <c r="OTN30" s="77"/>
      <c r="OTO30" s="77"/>
      <c r="OTP30" s="77"/>
      <c r="OTQ30" s="77"/>
      <c r="OTR30" s="77"/>
      <c r="OTS30" s="77"/>
      <c r="OTT30" s="77"/>
      <c r="OTU30" s="77"/>
      <c r="OTV30" s="77"/>
      <c r="OTW30" s="77"/>
      <c r="OTX30" s="77"/>
      <c r="OTY30" s="77"/>
      <c r="OTZ30" s="77"/>
      <c r="OUA30" s="77"/>
      <c r="OUB30" s="77"/>
      <c r="OUC30" s="77"/>
      <c r="OUD30" s="77"/>
      <c r="OUE30" s="77"/>
      <c r="OUF30" s="77"/>
      <c r="OUG30" s="77"/>
      <c r="OUH30" s="77"/>
      <c r="OUI30" s="77"/>
      <c r="OUJ30" s="77"/>
      <c r="OUK30" s="77"/>
      <c r="OUL30" s="77"/>
      <c r="OUM30" s="77"/>
      <c r="OUN30" s="77"/>
      <c r="OUO30" s="77"/>
      <c r="OUP30" s="77"/>
      <c r="OUQ30" s="77"/>
      <c r="OUR30" s="77"/>
      <c r="OUS30" s="77"/>
      <c r="OUT30" s="77"/>
      <c r="OUU30" s="77"/>
      <c r="OUV30" s="77"/>
      <c r="OUW30" s="77"/>
      <c r="OUX30" s="77"/>
      <c r="OUY30" s="77"/>
      <c r="OUZ30" s="77"/>
      <c r="OVA30" s="77"/>
      <c r="OVB30" s="77"/>
      <c r="OVC30" s="77"/>
      <c r="OVD30" s="77"/>
      <c r="OVE30" s="77"/>
      <c r="OVF30" s="77"/>
      <c r="OVG30" s="77"/>
      <c r="OVH30" s="77"/>
      <c r="OVI30" s="77"/>
      <c r="OVJ30" s="77"/>
      <c r="OVK30" s="77"/>
      <c r="OVL30" s="77"/>
      <c r="OVM30" s="77"/>
      <c r="OVN30" s="77"/>
      <c r="OVO30" s="77"/>
      <c r="OVP30" s="77"/>
      <c r="OVQ30" s="77"/>
      <c r="OVR30" s="77"/>
      <c r="OVS30" s="77"/>
      <c r="OVT30" s="77"/>
      <c r="OVU30" s="77"/>
      <c r="OVV30" s="77"/>
      <c r="OVW30" s="77"/>
      <c r="OVX30" s="77"/>
      <c r="OVY30" s="77"/>
      <c r="OVZ30" s="77"/>
      <c r="OWA30" s="77"/>
      <c r="OWB30" s="77"/>
      <c r="OWC30" s="77"/>
      <c r="OWD30" s="77"/>
      <c r="OWE30" s="77"/>
      <c r="OWF30" s="77"/>
      <c r="OWG30" s="77"/>
      <c r="OWH30" s="77"/>
      <c r="OWI30" s="77"/>
      <c r="OWJ30" s="77"/>
      <c r="OWK30" s="77"/>
      <c r="OWL30" s="77"/>
      <c r="OWM30" s="77"/>
      <c r="OWN30" s="77"/>
      <c r="OWO30" s="77"/>
      <c r="OWP30" s="77"/>
      <c r="OWQ30" s="77"/>
      <c r="OWR30" s="77"/>
      <c r="OWS30" s="77"/>
      <c r="OWT30" s="77"/>
      <c r="OWU30" s="77"/>
      <c r="OWV30" s="77"/>
      <c r="OWW30" s="77"/>
      <c r="OWX30" s="77"/>
      <c r="OWY30" s="77"/>
      <c r="OWZ30" s="77"/>
      <c r="OXA30" s="77"/>
      <c r="OXB30" s="77"/>
      <c r="OXC30" s="77"/>
      <c r="OXD30" s="77"/>
      <c r="OXE30" s="77"/>
      <c r="OXF30" s="77"/>
      <c r="OXG30" s="77"/>
      <c r="OXH30" s="77"/>
      <c r="OXI30" s="77"/>
      <c r="OXJ30" s="77"/>
      <c r="OXK30" s="77"/>
      <c r="OXL30" s="77"/>
      <c r="OXM30" s="77"/>
      <c r="OXN30" s="77"/>
      <c r="OXO30" s="77"/>
      <c r="OXP30" s="77"/>
      <c r="OXQ30" s="77"/>
      <c r="OXR30" s="77"/>
      <c r="OXS30" s="77"/>
      <c r="OXT30" s="77"/>
      <c r="OXU30" s="77"/>
      <c r="OXV30" s="77"/>
      <c r="OXW30" s="77"/>
      <c r="OXX30" s="77"/>
      <c r="OXY30" s="77"/>
      <c r="OXZ30" s="77"/>
      <c r="OYA30" s="77"/>
      <c r="OYB30" s="77"/>
      <c r="OYC30" s="77"/>
      <c r="OYD30" s="77"/>
      <c r="OYE30" s="77"/>
      <c r="OYF30" s="77"/>
      <c r="OYG30" s="77"/>
      <c r="OYH30" s="77"/>
      <c r="OYI30" s="77"/>
      <c r="OYJ30" s="77"/>
      <c r="OYK30" s="77"/>
      <c r="OYL30" s="77"/>
      <c r="OYM30" s="77"/>
      <c r="OYN30" s="77"/>
      <c r="OYO30" s="77"/>
      <c r="OYP30" s="77"/>
      <c r="OYQ30" s="77"/>
      <c r="OYR30" s="77"/>
      <c r="OYS30" s="77"/>
      <c r="OYT30" s="77"/>
      <c r="OYU30" s="77"/>
      <c r="OYV30" s="77"/>
      <c r="OYW30" s="77"/>
      <c r="OYX30" s="77"/>
      <c r="OYY30" s="77"/>
      <c r="OYZ30" s="77"/>
      <c r="OZA30" s="77"/>
      <c r="OZB30" s="77"/>
      <c r="OZC30" s="77"/>
      <c r="OZD30" s="77"/>
      <c r="OZE30" s="77"/>
      <c r="OZF30" s="77"/>
      <c r="OZG30" s="77"/>
      <c r="OZH30" s="77"/>
      <c r="OZI30" s="77"/>
      <c r="OZJ30" s="77"/>
      <c r="OZK30" s="77"/>
      <c r="OZL30" s="77"/>
      <c r="OZM30" s="77"/>
      <c r="OZN30" s="77"/>
      <c r="OZO30" s="77"/>
      <c r="OZP30" s="77"/>
      <c r="OZQ30" s="77"/>
      <c r="OZR30" s="77"/>
      <c r="OZS30" s="77"/>
      <c r="OZT30" s="77"/>
      <c r="OZU30" s="77"/>
      <c r="OZV30" s="77"/>
      <c r="OZW30" s="77"/>
      <c r="OZX30" s="77"/>
      <c r="OZY30" s="77"/>
      <c r="OZZ30" s="77"/>
      <c r="PAA30" s="77"/>
      <c r="PAB30" s="77"/>
      <c r="PAC30" s="77"/>
      <c r="PAD30" s="77"/>
      <c r="PAE30" s="77"/>
      <c r="PAF30" s="77"/>
      <c r="PAG30" s="77"/>
      <c r="PAH30" s="77"/>
      <c r="PAI30" s="77"/>
      <c r="PAJ30" s="77"/>
      <c r="PAK30" s="77"/>
      <c r="PAL30" s="77"/>
      <c r="PAM30" s="77"/>
      <c r="PAN30" s="77"/>
      <c r="PAO30" s="77"/>
      <c r="PAP30" s="77"/>
      <c r="PAQ30" s="77"/>
      <c r="PAR30" s="77"/>
      <c r="PAS30" s="77"/>
      <c r="PAT30" s="77"/>
      <c r="PAU30" s="77"/>
      <c r="PAV30" s="77"/>
      <c r="PAW30" s="77"/>
      <c r="PAX30" s="77"/>
      <c r="PAY30" s="77"/>
      <c r="PAZ30" s="77"/>
      <c r="PBA30" s="77"/>
      <c r="PBB30" s="77"/>
      <c r="PBC30" s="77"/>
      <c r="PBD30" s="77"/>
      <c r="PBE30" s="77"/>
      <c r="PBF30" s="77"/>
      <c r="PBG30" s="77"/>
      <c r="PBH30" s="77"/>
      <c r="PBI30" s="77"/>
      <c r="PBJ30" s="77"/>
      <c r="PBK30" s="77"/>
      <c r="PBL30" s="77"/>
      <c r="PBM30" s="77"/>
      <c r="PBN30" s="77"/>
      <c r="PBO30" s="77"/>
      <c r="PBP30" s="77"/>
      <c r="PBQ30" s="77"/>
      <c r="PBR30" s="77"/>
      <c r="PBS30" s="77"/>
      <c r="PBT30" s="77"/>
      <c r="PBU30" s="77"/>
      <c r="PBV30" s="77"/>
      <c r="PBW30" s="77"/>
      <c r="PBX30" s="77"/>
      <c r="PBY30" s="77"/>
      <c r="PBZ30" s="77"/>
      <c r="PCA30" s="77"/>
      <c r="PCB30" s="77"/>
      <c r="PCC30" s="77"/>
      <c r="PCD30" s="77"/>
      <c r="PCE30" s="77"/>
      <c r="PCF30" s="77"/>
      <c r="PCG30" s="77"/>
      <c r="PCH30" s="77"/>
      <c r="PCI30" s="77"/>
      <c r="PCJ30" s="77"/>
      <c r="PCK30" s="77"/>
      <c r="PCL30" s="77"/>
      <c r="PCM30" s="77"/>
      <c r="PCN30" s="77"/>
      <c r="PCO30" s="77"/>
      <c r="PCP30" s="77"/>
      <c r="PCQ30" s="77"/>
      <c r="PCR30" s="77"/>
      <c r="PCS30" s="77"/>
      <c r="PCT30" s="77"/>
      <c r="PCU30" s="77"/>
      <c r="PCV30" s="77"/>
      <c r="PCW30" s="77"/>
      <c r="PCX30" s="77"/>
      <c r="PCY30" s="77"/>
      <c r="PCZ30" s="77"/>
      <c r="PDA30" s="77"/>
      <c r="PDB30" s="77"/>
      <c r="PDC30" s="77"/>
      <c r="PDD30" s="77"/>
      <c r="PDE30" s="77"/>
      <c r="PDF30" s="77"/>
      <c r="PDG30" s="77"/>
      <c r="PDH30" s="77"/>
      <c r="PDI30" s="77"/>
      <c r="PDJ30" s="77"/>
      <c r="PDK30" s="77"/>
      <c r="PDL30" s="77"/>
      <c r="PDM30" s="77"/>
      <c r="PDN30" s="77"/>
      <c r="PDO30" s="77"/>
      <c r="PDP30" s="77"/>
      <c r="PDQ30" s="77"/>
      <c r="PDR30" s="77"/>
      <c r="PDS30" s="77"/>
      <c r="PDT30" s="77"/>
      <c r="PDU30" s="77"/>
      <c r="PDV30" s="77"/>
      <c r="PDW30" s="77"/>
      <c r="PDX30" s="77"/>
      <c r="PDY30" s="77"/>
      <c r="PDZ30" s="77"/>
      <c r="PEA30" s="77"/>
      <c r="PEB30" s="77"/>
      <c r="PEC30" s="77"/>
      <c r="PED30" s="77"/>
      <c r="PEE30" s="77"/>
      <c r="PEF30" s="77"/>
      <c r="PEG30" s="77"/>
      <c r="PEH30" s="77"/>
      <c r="PEI30" s="77"/>
      <c r="PEJ30" s="77"/>
      <c r="PEK30" s="77"/>
      <c r="PEL30" s="77"/>
      <c r="PEM30" s="77"/>
      <c r="PEN30" s="77"/>
      <c r="PEO30" s="77"/>
      <c r="PEP30" s="77"/>
      <c r="PEQ30" s="77"/>
      <c r="PER30" s="77"/>
      <c r="PES30" s="77"/>
      <c r="PET30" s="77"/>
      <c r="PEU30" s="77"/>
      <c r="PEV30" s="77"/>
      <c r="PEW30" s="77"/>
      <c r="PEX30" s="77"/>
      <c r="PEY30" s="77"/>
      <c r="PEZ30" s="77"/>
      <c r="PFA30" s="77"/>
      <c r="PFB30" s="77"/>
      <c r="PFC30" s="77"/>
      <c r="PFD30" s="77"/>
      <c r="PFE30" s="77"/>
      <c r="PFF30" s="77"/>
      <c r="PFG30" s="77"/>
      <c r="PFH30" s="77"/>
      <c r="PFI30" s="77"/>
      <c r="PFJ30" s="77"/>
      <c r="PFK30" s="77"/>
      <c r="PFL30" s="77"/>
      <c r="PFM30" s="77"/>
      <c r="PFN30" s="77"/>
      <c r="PFO30" s="77"/>
      <c r="PFP30" s="77"/>
      <c r="PFQ30" s="77"/>
      <c r="PFR30" s="77"/>
      <c r="PFS30" s="77"/>
      <c r="PFT30" s="77"/>
      <c r="PFU30" s="77"/>
      <c r="PFV30" s="77"/>
      <c r="PFW30" s="77"/>
      <c r="PFX30" s="77"/>
      <c r="PFY30" s="77"/>
      <c r="PFZ30" s="77"/>
      <c r="PGA30" s="77"/>
      <c r="PGB30" s="77"/>
      <c r="PGC30" s="77"/>
      <c r="PGD30" s="77"/>
      <c r="PGE30" s="77"/>
      <c r="PGF30" s="77"/>
      <c r="PGG30" s="77"/>
      <c r="PGH30" s="77"/>
      <c r="PGI30" s="77"/>
      <c r="PGJ30" s="77"/>
      <c r="PGK30" s="77"/>
      <c r="PGL30" s="77"/>
      <c r="PGM30" s="77"/>
      <c r="PGN30" s="77"/>
      <c r="PGO30" s="77"/>
      <c r="PGP30" s="77"/>
      <c r="PGQ30" s="77"/>
      <c r="PGR30" s="77"/>
      <c r="PGS30" s="77"/>
      <c r="PGT30" s="77"/>
      <c r="PGU30" s="77"/>
      <c r="PGV30" s="77"/>
      <c r="PGW30" s="77"/>
      <c r="PGX30" s="77"/>
      <c r="PGY30" s="77"/>
      <c r="PGZ30" s="77"/>
      <c r="PHA30" s="77"/>
      <c r="PHB30" s="77"/>
      <c r="PHC30" s="77"/>
      <c r="PHD30" s="77"/>
      <c r="PHE30" s="77"/>
      <c r="PHF30" s="77"/>
      <c r="PHG30" s="77"/>
      <c r="PHH30" s="77"/>
      <c r="PHI30" s="77"/>
      <c r="PHJ30" s="77"/>
      <c r="PHK30" s="77"/>
      <c r="PHL30" s="77"/>
      <c r="PHM30" s="77"/>
      <c r="PHN30" s="77"/>
      <c r="PHO30" s="77"/>
      <c r="PHP30" s="77"/>
      <c r="PHQ30" s="77"/>
      <c r="PHR30" s="77"/>
      <c r="PHS30" s="77"/>
      <c r="PHT30" s="77"/>
      <c r="PHU30" s="77"/>
      <c r="PHV30" s="77"/>
      <c r="PHW30" s="77"/>
      <c r="PHX30" s="77"/>
      <c r="PHY30" s="77"/>
      <c r="PHZ30" s="77"/>
      <c r="PIA30" s="77"/>
      <c r="PIB30" s="77"/>
      <c r="PIC30" s="77"/>
      <c r="PID30" s="77"/>
      <c r="PIE30" s="77"/>
      <c r="PIF30" s="77"/>
      <c r="PIG30" s="77"/>
      <c r="PIH30" s="77"/>
      <c r="PII30" s="77"/>
      <c r="PIJ30" s="77"/>
      <c r="PIK30" s="77"/>
      <c r="PIL30" s="77"/>
      <c r="PIM30" s="77"/>
      <c r="PIN30" s="77"/>
      <c r="PIO30" s="77"/>
      <c r="PIP30" s="77"/>
      <c r="PIQ30" s="77"/>
      <c r="PIR30" s="77"/>
      <c r="PIS30" s="77"/>
      <c r="PIT30" s="77"/>
      <c r="PIU30" s="77"/>
      <c r="PIV30" s="77"/>
      <c r="PIW30" s="77"/>
      <c r="PIX30" s="77"/>
      <c r="PIY30" s="77"/>
      <c r="PIZ30" s="77"/>
      <c r="PJA30" s="77"/>
      <c r="PJB30" s="77"/>
      <c r="PJC30" s="77"/>
      <c r="PJD30" s="77"/>
      <c r="PJE30" s="77"/>
      <c r="PJF30" s="77"/>
      <c r="PJG30" s="77"/>
      <c r="PJH30" s="77"/>
      <c r="PJI30" s="77"/>
      <c r="PJJ30" s="77"/>
      <c r="PJK30" s="77"/>
      <c r="PJL30" s="77"/>
      <c r="PJM30" s="77"/>
      <c r="PJN30" s="77"/>
      <c r="PJO30" s="77"/>
      <c r="PJP30" s="77"/>
      <c r="PJQ30" s="77"/>
      <c r="PJR30" s="77"/>
      <c r="PJS30" s="77"/>
      <c r="PJT30" s="77"/>
      <c r="PJU30" s="77"/>
      <c r="PJV30" s="77"/>
      <c r="PJW30" s="77"/>
      <c r="PJX30" s="77"/>
      <c r="PJY30" s="77"/>
      <c r="PJZ30" s="77"/>
      <c r="PKA30" s="77"/>
      <c r="PKB30" s="77"/>
      <c r="PKC30" s="77"/>
      <c r="PKD30" s="77"/>
      <c r="PKE30" s="77"/>
      <c r="PKF30" s="77"/>
      <c r="PKG30" s="77"/>
      <c r="PKH30" s="77"/>
      <c r="PKI30" s="77"/>
      <c r="PKJ30" s="77"/>
      <c r="PKK30" s="77"/>
      <c r="PKL30" s="77"/>
      <c r="PKM30" s="77"/>
      <c r="PKN30" s="77"/>
      <c r="PKO30" s="77"/>
      <c r="PKP30" s="77"/>
      <c r="PKQ30" s="77"/>
      <c r="PKR30" s="77"/>
      <c r="PKS30" s="77"/>
      <c r="PKT30" s="77"/>
      <c r="PKU30" s="77"/>
      <c r="PKV30" s="77"/>
      <c r="PKW30" s="77"/>
      <c r="PKX30" s="77"/>
      <c r="PKY30" s="77"/>
      <c r="PKZ30" s="77"/>
      <c r="PLA30" s="77"/>
      <c r="PLB30" s="77"/>
      <c r="PLC30" s="77"/>
      <c r="PLD30" s="77"/>
      <c r="PLE30" s="77"/>
      <c r="PLF30" s="77"/>
      <c r="PLG30" s="77"/>
      <c r="PLH30" s="77"/>
      <c r="PLI30" s="77"/>
      <c r="PLJ30" s="77"/>
      <c r="PLK30" s="77"/>
      <c r="PLL30" s="77"/>
      <c r="PLM30" s="77"/>
      <c r="PLN30" s="77"/>
      <c r="PLO30" s="77"/>
      <c r="PLP30" s="77"/>
      <c r="PLQ30" s="77"/>
      <c r="PLR30" s="77"/>
      <c r="PLS30" s="77"/>
      <c r="PLT30" s="77"/>
      <c r="PLU30" s="77"/>
      <c r="PLV30" s="77"/>
      <c r="PLW30" s="77"/>
      <c r="PLX30" s="77"/>
      <c r="PLY30" s="77"/>
      <c r="PLZ30" s="77"/>
      <c r="PMA30" s="77"/>
      <c r="PMB30" s="77"/>
      <c r="PMC30" s="77"/>
      <c r="PMD30" s="77"/>
      <c r="PME30" s="77"/>
      <c r="PMF30" s="77"/>
      <c r="PMG30" s="77"/>
      <c r="PMH30" s="77"/>
      <c r="PMI30" s="77"/>
      <c r="PMJ30" s="77"/>
      <c r="PMK30" s="77"/>
      <c r="PML30" s="77"/>
      <c r="PMM30" s="77"/>
      <c r="PMN30" s="77"/>
      <c r="PMO30" s="77"/>
      <c r="PMP30" s="77"/>
      <c r="PMQ30" s="77"/>
      <c r="PMR30" s="77"/>
      <c r="PMS30" s="77"/>
      <c r="PMT30" s="77"/>
      <c r="PMU30" s="77"/>
      <c r="PMV30" s="77"/>
      <c r="PMW30" s="77"/>
      <c r="PMX30" s="77"/>
      <c r="PMY30" s="77"/>
      <c r="PMZ30" s="77"/>
      <c r="PNA30" s="77"/>
      <c r="PNB30" s="77"/>
      <c r="PNC30" s="77"/>
      <c r="PND30" s="77"/>
      <c r="PNE30" s="77"/>
      <c r="PNF30" s="77"/>
      <c r="PNG30" s="77"/>
      <c r="PNH30" s="77"/>
      <c r="PNI30" s="77"/>
      <c r="PNJ30" s="77"/>
      <c r="PNK30" s="77"/>
      <c r="PNL30" s="77"/>
      <c r="PNM30" s="77"/>
      <c r="PNN30" s="77"/>
      <c r="PNO30" s="77"/>
      <c r="PNP30" s="77"/>
      <c r="PNQ30" s="77"/>
      <c r="PNR30" s="77"/>
      <c r="PNS30" s="77"/>
      <c r="PNT30" s="77"/>
      <c r="PNU30" s="77"/>
      <c r="PNV30" s="77"/>
      <c r="PNW30" s="77"/>
      <c r="PNX30" s="77"/>
      <c r="PNY30" s="77"/>
      <c r="PNZ30" s="77"/>
      <c r="POA30" s="77"/>
      <c r="POB30" s="77"/>
      <c r="POC30" s="77"/>
      <c r="POD30" s="77"/>
      <c r="POE30" s="77"/>
      <c r="POF30" s="77"/>
      <c r="POG30" s="77"/>
      <c r="POH30" s="77"/>
      <c r="POI30" s="77"/>
      <c r="POJ30" s="77"/>
      <c r="POK30" s="77"/>
      <c r="POL30" s="77"/>
      <c r="POM30" s="77"/>
      <c r="PON30" s="77"/>
      <c r="POO30" s="77"/>
      <c r="POP30" s="77"/>
      <c r="POQ30" s="77"/>
      <c r="POR30" s="77"/>
      <c r="POS30" s="77"/>
      <c r="POT30" s="77"/>
      <c r="POU30" s="77"/>
      <c r="POV30" s="77"/>
      <c r="POW30" s="77"/>
      <c r="POX30" s="77"/>
      <c r="POY30" s="77"/>
      <c r="POZ30" s="77"/>
      <c r="PPA30" s="77"/>
      <c r="PPB30" s="77"/>
      <c r="PPC30" s="77"/>
      <c r="PPD30" s="77"/>
      <c r="PPE30" s="77"/>
      <c r="PPF30" s="77"/>
      <c r="PPG30" s="77"/>
      <c r="PPH30" s="77"/>
      <c r="PPI30" s="77"/>
      <c r="PPJ30" s="77"/>
      <c r="PPK30" s="77"/>
      <c r="PPL30" s="77"/>
      <c r="PPM30" s="77"/>
      <c r="PPN30" s="77"/>
      <c r="PPO30" s="77"/>
      <c r="PPP30" s="77"/>
      <c r="PPQ30" s="77"/>
      <c r="PPR30" s="77"/>
      <c r="PPS30" s="77"/>
      <c r="PPT30" s="77"/>
      <c r="PPU30" s="77"/>
      <c r="PPV30" s="77"/>
      <c r="PPW30" s="77"/>
      <c r="PPX30" s="77"/>
      <c r="PPY30" s="77"/>
      <c r="PPZ30" s="77"/>
      <c r="PQA30" s="77"/>
      <c r="PQB30" s="77"/>
      <c r="PQC30" s="77"/>
      <c r="PQD30" s="77"/>
      <c r="PQE30" s="77"/>
      <c r="PQF30" s="77"/>
      <c r="PQG30" s="77"/>
      <c r="PQH30" s="77"/>
      <c r="PQI30" s="77"/>
      <c r="PQJ30" s="77"/>
      <c r="PQK30" s="77"/>
      <c r="PQL30" s="77"/>
      <c r="PQM30" s="77"/>
      <c r="PQN30" s="77"/>
      <c r="PQO30" s="77"/>
      <c r="PQP30" s="77"/>
      <c r="PQQ30" s="77"/>
      <c r="PQR30" s="77"/>
      <c r="PQS30" s="77"/>
      <c r="PQT30" s="77"/>
      <c r="PQU30" s="77"/>
      <c r="PQV30" s="77"/>
      <c r="PQW30" s="77"/>
      <c r="PQX30" s="77"/>
      <c r="PQY30" s="77"/>
      <c r="PQZ30" s="77"/>
      <c r="PRA30" s="77"/>
      <c r="PRB30" s="77"/>
      <c r="PRC30" s="77"/>
      <c r="PRD30" s="77"/>
      <c r="PRE30" s="77"/>
      <c r="PRF30" s="77"/>
      <c r="PRG30" s="77"/>
      <c r="PRH30" s="77"/>
      <c r="PRI30" s="77"/>
      <c r="PRJ30" s="77"/>
      <c r="PRK30" s="77"/>
      <c r="PRL30" s="77"/>
      <c r="PRM30" s="77"/>
      <c r="PRN30" s="77"/>
      <c r="PRO30" s="77"/>
      <c r="PRP30" s="77"/>
      <c r="PRQ30" s="77"/>
      <c r="PRR30" s="77"/>
      <c r="PRS30" s="77"/>
      <c r="PRT30" s="77"/>
      <c r="PRU30" s="77"/>
      <c r="PRV30" s="77"/>
      <c r="PRW30" s="77"/>
      <c r="PRX30" s="77"/>
      <c r="PRY30" s="77"/>
      <c r="PRZ30" s="77"/>
      <c r="PSA30" s="77"/>
      <c r="PSB30" s="77"/>
      <c r="PSC30" s="77"/>
      <c r="PSD30" s="77"/>
      <c r="PSE30" s="77"/>
      <c r="PSF30" s="77"/>
      <c r="PSG30" s="77"/>
      <c r="PSH30" s="77"/>
      <c r="PSI30" s="77"/>
      <c r="PSJ30" s="77"/>
      <c r="PSK30" s="77"/>
      <c r="PSL30" s="77"/>
      <c r="PSM30" s="77"/>
      <c r="PSN30" s="77"/>
      <c r="PSO30" s="77"/>
      <c r="PSP30" s="77"/>
      <c r="PSQ30" s="77"/>
      <c r="PSR30" s="77"/>
      <c r="PSS30" s="77"/>
      <c r="PST30" s="77"/>
      <c r="PSU30" s="77"/>
      <c r="PSV30" s="77"/>
      <c r="PSW30" s="77"/>
      <c r="PSX30" s="77"/>
      <c r="PSY30" s="77"/>
      <c r="PSZ30" s="77"/>
      <c r="PTA30" s="77"/>
      <c r="PTB30" s="77"/>
      <c r="PTC30" s="77"/>
      <c r="PTD30" s="77"/>
      <c r="PTE30" s="77"/>
      <c r="PTF30" s="77"/>
      <c r="PTG30" s="77"/>
      <c r="PTH30" s="77"/>
      <c r="PTI30" s="77"/>
      <c r="PTJ30" s="77"/>
      <c r="PTK30" s="77"/>
      <c r="PTL30" s="77"/>
      <c r="PTM30" s="77"/>
      <c r="PTN30" s="77"/>
      <c r="PTO30" s="77"/>
      <c r="PTP30" s="77"/>
      <c r="PTQ30" s="77"/>
      <c r="PTR30" s="77"/>
      <c r="PTS30" s="77"/>
      <c r="PTT30" s="77"/>
      <c r="PTU30" s="77"/>
      <c r="PTV30" s="77"/>
      <c r="PTW30" s="77"/>
      <c r="PTX30" s="77"/>
      <c r="PTY30" s="77"/>
      <c r="PTZ30" s="77"/>
      <c r="PUA30" s="77"/>
      <c r="PUB30" s="77"/>
      <c r="PUC30" s="77"/>
      <c r="PUD30" s="77"/>
      <c r="PUE30" s="77"/>
      <c r="PUF30" s="77"/>
      <c r="PUG30" s="77"/>
      <c r="PUH30" s="77"/>
      <c r="PUI30" s="77"/>
      <c r="PUJ30" s="77"/>
      <c r="PUK30" s="77"/>
      <c r="PUL30" s="77"/>
      <c r="PUM30" s="77"/>
      <c r="PUN30" s="77"/>
      <c r="PUO30" s="77"/>
      <c r="PUP30" s="77"/>
      <c r="PUQ30" s="77"/>
      <c r="PUR30" s="77"/>
      <c r="PUS30" s="77"/>
      <c r="PUT30" s="77"/>
      <c r="PUU30" s="77"/>
      <c r="PUV30" s="77"/>
      <c r="PUW30" s="77"/>
      <c r="PUX30" s="77"/>
      <c r="PUY30" s="77"/>
      <c r="PUZ30" s="77"/>
      <c r="PVA30" s="77"/>
      <c r="PVB30" s="77"/>
      <c r="PVC30" s="77"/>
      <c r="PVD30" s="77"/>
      <c r="PVE30" s="77"/>
      <c r="PVF30" s="77"/>
      <c r="PVG30" s="77"/>
      <c r="PVH30" s="77"/>
      <c r="PVI30" s="77"/>
      <c r="PVJ30" s="77"/>
      <c r="PVK30" s="77"/>
      <c r="PVL30" s="77"/>
      <c r="PVM30" s="77"/>
      <c r="PVN30" s="77"/>
      <c r="PVO30" s="77"/>
      <c r="PVP30" s="77"/>
      <c r="PVQ30" s="77"/>
      <c r="PVR30" s="77"/>
      <c r="PVS30" s="77"/>
      <c r="PVT30" s="77"/>
      <c r="PVU30" s="77"/>
      <c r="PVV30" s="77"/>
      <c r="PVW30" s="77"/>
      <c r="PVX30" s="77"/>
      <c r="PVY30" s="77"/>
      <c r="PVZ30" s="77"/>
      <c r="PWA30" s="77"/>
      <c r="PWB30" s="77"/>
      <c r="PWC30" s="77"/>
      <c r="PWD30" s="77"/>
      <c r="PWE30" s="77"/>
      <c r="PWF30" s="77"/>
      <c r="PWG30" s="77"/>
      <c r="PWH30" s="77"/>
      <c r="PWI30" s="77"/>
      <c r="PWJ30" s="77"/>
      <c r="PWK30" s="77"/>
      <c r="PWL30" s="77"/>
      <c r="PWM30" s="77"/>
      <c r="PWN30" s="77"/>
      <c r="PWO30" s="77"/>
      <c r="PWP30" s="77"/>
      <c r="PWQ30" s="77"/>
      <c r="PWR30" s="77"/>
      <c r="PWS30" s="77"/>
      <c r="PWT30" s="77"/>
      <c r="PWU30" s="77"/>
      <c r="PWV30" s="77"/>
      <c r="PWW30" s="77"/>
      <c r="PWX30" s="77"/>
      <c r="PWY30" s="77"/>
      <c r="PWZ30" s="77"/>
      <c r="PXA30" s="77"/>
      <c r="PXB30" s="77"/>
      <c r="PXC30" s="77"/>
      <c r="PXD30" s="77"/>
      <c r="PXE30" s="77"/>
      <c r="PXF30" s="77"/>
      <c r="PXG30" s="77"/>
      <c r="PXH30" s="77"/>
      <c r="PXI30" s="77"/>
      <c r="PXJ30" s="77"/>
      <c r="PXK30" s="77"/>
      <c r="PXL30" s="77"/>
      <c r="PXM30" s="77"/>
      <c r="PXN30" s="77"/>
      <c r="PXO30" s="77"/>
      <c r="PXP30" s="77"/>
      <c r="PXQ30" s="77"/>
      <c r="PXR30" s="77"/>
      <c r="PXS30" s="77"/>
      <c r="PXT30" s="77"/>
      <c r="PXU30" s="77"/>
      <c r="PXV30" s="77"/>
      <c r="PXW30" s="77"/>
      <c r="PXX30" s="77"/>
      <c r="PXY30" s="77"/>
      <c r="PXZ30" s="77"/>
      <c r="PYA30" s="77"/>
      <c r="PYB30" s="77"/>
      <c r="PYC30" s="77"/>
      <c r="PYD30" s="77"/>
      <c r="PYE30" s="77"/>
      <c r="PYF30" s="77"/>
      <c r="PYG30" s="77"/>
      <c r="PYH30" s="77"/>
      <c r="PYI30" s="77"/>
      <c r="PYJ30" s="77"/>
      <c r="PYK30" s="77"/>
      <c r="PYL30" s="77"/>
      <c r="PYM30" s="77"/>
      <c r="PYN30" s="77"/>
      <c r="PYO30" s="77"/>
      <c r="PYP30" s="77"/>
      <c r="PYQ30" s="77"/>
      <c r="PYR30" s="77"/>
      <c r="PYS30" s="77"/>
      <c r="PYT30" s="77"/>
      <c r="PYU30" s="77"/>
      <c r="PYV30" s="77"/>
      <c r="PYW30" s="77"/>
      <c r="PYX30" s="77"/>
      <c r="PYY30" s="77"/>
      <c r="PYZ30" s="77"/>
      <c r="PZA30" s="77"/>
      <c r="PZB30" s="77"/>
      <c r="PZC30" s="77"/>
      <c r="PZD30" s="77"/>
      <c r="PZE30" s="77"/>
      <c r="PZF30" s="77"/>
      <c r="PZG30" s="77"/>
      <c r="PZH30" s="77"/>
      <c r="PZI30" s="77"/>
      <c r="PZJ30" s="77"/>
      <c r="PZK30" s="77"/>
      <c r="PZL30" s="77"/>
      <c r="PZM30" s="77"/>
      <c r="PZN30" s="77"/>
      <c r="PZO30" s="77"/>
      <c r="PZP30" s="77"/>
      <c r="PZQ30" s="77"/>
      <c r="PZR30" s="77"/>
      <c r="PZS30" s="77"/>
      <c r="PZT30" s="77"/>
      <c r="PZU30" s="77"/>
      <c r="PZV30" s="77"/>
      <c r="PZW30" s="77"/>
      <c r="PZX30" s="77"/>
      <c r="PZY30" s="77"/>
      <c r="PZZ30" s="77"/>
      <c r="QAA30" s="77"/>
      <c r="QAB30" s="77"/>
      <c r="QAC30" s="77"/>
      <c r="QAD30" s="77"/>
      <c r="QAE30" s="77"/>
      <c r="QAF30" s="77"/>
      <c r="QAG30" s="77"/>
      <c r="QAH30" s="77"/>
      <c r="QAI30" s="77"/>
      <c r="QAJ30" s="77"/>
      <c r="QAK30" s="77"/>
      <c r="QAL30" s="77"/>
      <c r="QAM30" s="77"/>
      <c r="QAN30" s="77"/>
      <c r="QAO30" s="77"/>
      <c r="QAP30" s="77"/>
      <c r="QAQ30" s="77"/>
      <c r="QAR30" s="77"/>
      <c r="QAS30" s="77"/>
      <c r="QAT30" s="77"/>
      <c r="QAU30" s="77"/>
      <c r="QAV30" s="77"/>
      <c r="QAW30" s="77"/>
      <c r="QAX30" s="77"/>
      <c r="QAY30" s="77"/>
      <c r="QAZ30" s="77"/>
      <c r="QBA30" s="77"/>
      <c r="QBB30" s="77"/>
      <c r="QBC30" s="77"/>
      <c r="QBD30" s="77"/>
      <c r="QBE30" s="77"/>
      <c r="QBF30" s="77"/>
      <c r="QBG30" s="77"/>
      <c r="QBH30" s="77"/>
      <c r="QBI30" s="77"/>
      <c r="QBJ30" s="77"/>
      <c r="QBK30" s="77"/>
      <c r="QBL30" s="77"/>
      <c r="QBM30" s="77"/>
      <c r="QBN30" s="77"/>
      <c r="QBO30" s="77"/>
      <c r="QBP30" s="77"/>
      <c r="QBQ30" s="77"/>
      <c r="QBR30" s="77"/>
      <c r="QBS30" s="77"/>
      <c r="QBT30" s="77"/>
      <c r="QBU30" s="77"/>
      <c r="QBV30" s="77"/>
      <c r="QBW30" s="77"/>
      <c r="QBX30" s="77"/>
      <c r="QBY30" s="77"/>
      <c r="QBZ30" s="77"/>
      <c r="QCA30" s="77"/>
      <c r="QCB30" s="77"/>
      <c r="QCC30" s="77"/>
      <c r="QCD30" s="77"/>
      <c r="QCE30" s="77"/>
      <c r="QCF30" s="77"/>
      <c r="QCG30" s="77"/>
      <c r="QCH30" s="77"/>
      <c r="QCI30" s="77"/>
      <c r="QCJ30" s="77"/>
      <c r="QCK30" s="77"/>
      <c r="QCL30" s="77"/>
      <c r="QCM30" s="77"/>
      <c r="QCN30" s="77"/>
      <c r="QCO30" s="77"/>
      <c r="QCP30" s="77"/>
      <c r="QCQ30" s="77"/>
      <c r="QCR30" s="77"/>
      <c r="QCS30" s="77"/>
      <c r="QCT30" s="77"/>
      <c r="QCU30" s="77"/>
      <c r="QCV30" s="77"/>
      <c r="QCW30" s="77"/>
      <c r="QCX30" s="77"/>
      <c r="QCY30" s="77"/>
      <c r="QCZ30" s="77"/>
      <c r="QDA30" s="77"/>
      <c r="QDB30" s="77"/>
      <c r="QDC30" s="77"/>
      <c r="QDD30" s="77"/>
      <c r="QDE30" s="77"/>
      <c r="QDF30" s="77"/>
      <c r="QDG30" s="77"/>
      <c r="QDH30" s="77"/>
      <c r="QDI30" s="77"/>
      <c r="QDJ30" s="77"/>
      <c r="QDK30" s="77"/>
      <c r="QDL30" s="77"/>
      <c r="QDM30" s="77"/>
      <c r="QDN30" s="77"/>
      <c r="QDO30" s="77"/>
      <c r="QDP30" s="77"/>
      <c r="QDQ30" s="77"/>
      <c r="QDR30" s="77"/>
      <c r="QDS30" s="77"/>
      <c r="QDT30" s="77"/>
      <c r="QDU30" s="77"/>
      <c r="QDV30" s="77"/>
      <c r="QDW30" s="77"/>
      <c r="QDX30" s="77"/>
      <c r="QDY30" s="77"/>
      <c r="QDZ30" s="77"/>
      <c r="QEA30" s="77"/>
      <c r="QEB30" s="77"/>
      <c r="QEC30" s="77"/>
      <c r="QED30" s="77"/>
      <c r="QEE30" s="77"/>
      <c r="QEF30" s="77"/>
      <c r="QEG30" s="77"/>
      <c r="QEH30" s="77"/>
      <c r="QEI30" s="77"/>
      <c r="QEJ30" s="77"/>
      <c r="QEK30" s="77"/>
      <c r="QEL30" s="77"/>
      <c r="QEM30" s="77"/>
      <c r="QEN30" s="77"/>
      <c r="QEO30" s="77"/>
      <c r="QEP30" s="77"/>
      <c r="QEQ30" s="77"/>
      <c r="QER30" s="77"/>
      <c r="QES30" s="77"/>
      <c r="QET30" s="77"/>
      <c r="QEU30" s="77"/>
      <c r="QEV30" s="77"/>
      <c r="QEW30" s="77"/>
      <c r="QEX30" s="77"/>
      <c r="QEY30" s="77"/>
      <c r="QEZ30" s="77"/>
      <c r="QFA30" s="77"/>
      <c r="QFB30" s="77"/>
      <c r="QFC30" s="77"/>
      <c r="QFD30" s="77"/>
      <c r="QFE30" s="77"/>
      <c r="QFF30" s="77"/>
      <c r="QFG30" s="77"/>
      <c r="QFH30" s="77"/>
      <c r="QFI30" s="77"/>
      <c r="QFJ30" s="77"/>
      <c r="QFK30" s="77"/>
      <c r="QFL30" s="77"/>
      <c r="QFM30" s="77"/>
      <c r="QFN30" s="77"/>
      <c r="QFO30" s="77"/>
      <c r="QFP30" s="77"/>
      <c r="QFQ30" s="77"/>
      <c r="QFR30" s="77"/>
      <c r="QFS30" s="77"/>
      <c r="QFT30" s="77"/>
      <c r="QFU30" s="77"/>
      <c r="QFV30" s="77"/>
      <c r="QFW30" s="77"/>
      <c r="QFX30" s="77"/>
      <c r="QFY30" s="77"/>
      <c r="QFZ30" s="77"/>
      <c r="QGA30" s="77"/>
      <c r="QGB30" s="77"/>
      <c r="QGC30" s="77"/>
      <c r="QGD30" s="77"/>
      <c r="QGE30" s="77"/>
      <c r="QGF30" s="77"/>
      <c r="QGG30" s="77"/>
      <c r="QGH30" s="77"/>
      <c r="QGI30" s="77"/>
      <c r="QGJ30" s="77"/>
      <c r="QGK30" s="77"/>
      <c r="QGL30" s="77"/>
      <c r="QGM30" s="77"/>
      <c r="QGN30" s="77"/>
      <c r="QGO30" s="77"/>
      <c r="QGP30" s="77"/>
      <c r="QGQ30" s="77"/>
      <c r="QGR30" s="77"/>
      <c r="QGS30" s="77"/>
      <c r="QGT30" s="77"/>
      <c r="QGU30" s="77"/>
      <c r="QGV30" s="77"/>
      <c r="QGW30" s="77"/>
      <c r="QGX30" s="77"/>
      <c r="QGY30" s="77"/>
      <c r="QGZ30" s="77"/>
      <c r="QHA30" s="77"/>
      <c r="QHB30" s="77"/>
      <c r="QHC30" s="77"/>
      <c r="QHD30" s="77"/>
      <c r="QHE30" s="77"/>
      <c r="QHF30" s="77"/>
      <c r="QHG30" s="77"/>
      <c r="QHH30" s="77"/>
      <c r="QHI30" s="77"/>
      <c r="QHJ30" s="77"/>
      <c r="QHK30" s="77"/>
      <c r="QHL30" s="77"/>
      <c r="QHM30" s="77"/>
      <c r="QHN30" s="77"/>
      <c r="QHO30" s="77"/>
      <c r="QHP30" s="77"/>
      <c r="QHQ30" s="77"/>
      <c r="QHR30" s="77"/>
      <c r="QHS30" s="77"/>
      <c r="QHT30" s="77"/>
      <c r="QHU30" s="77"/>
      <c r="QHV30" s="77"/>
      <c r="QHW30" s="77"/>
      <c r="QHX30" s="77"/>
      <c r="QHY30" s="77"/>
      <c r="QHZ30" s="77"/>
      <c r="QIA30" s="77"/>
      <c r="QIB30" s="77"/>
      <c r="QIC30" s="77"/>
      <c r="QID30" s="77"/>
      <c r="QIE30" s="77"/>
      <c r="QIF30" s="77"/>
      <c r="QIG30" s="77"/>
      <c r="QIH30" s="77"/>
      <c r="QII30" s="77"/>
      <c r="QIJ30" s="77"/>
      <c r="QIK30" s="77"/>
      <c r="QIL30" s="77"/>
      <c r="QIM30" s="77"/>
      <c r="QIN30" s="77"/>
      <c r="QIO30" s="77"/>
      <c r="QIP30" s="77"/>
      <c r="QIQ30" s="77"/>
      <c r="QIR30" s="77"/>
      <c r="QIS30" s="77"/>
      <c r="QIT30" s="77"/>
      <c r="QIU30" s="77"/>
      <c r="QIV30" s="77"/>
      <c r="QIW30" s="77"/>
      <c r="QIX30" s="77"/>
      <c r="QIY30" s="77"/>
      <c r="QIZ30" s="77"/>
      <c r="QJA30" s="77"/>
      <c r="QJB30" s="77"/>
      <c r="QJC30" s="77"/>
      <c r="QJD30" s="77"/>
      <c r="QJE30" s="77"/>
      <c r="QJF30" s="77"/>
      <c r="QJG30" s="77"/>
      <c r="QJH30" s="77"/>
      <c r="QJI30" s="77"/>
      <c r="QJJ30" s="77"/>
      <c r="QJK30" s="77"/>
      <c r="QJL30" s="77"/>
      <c r="QJM30" s="77"/>
      <c r="QJN30" s="77"/>
      <c r="QJO30" s="77"/>
      <c r="QJP30" s="77"/>
      <c r="QJQ30" s="77"/>
      <c r="QJR30" s="77"/>
      <c r="QJS30" s="77"/>
      <c r="QJT30" s="77"/>
      <c r="QJU30" s="77"/>
      <c r="QJV30" s="77"/>
      <c r="QJW30" s="77"/>
      <c r="QJX30" s="77"/>
      <c r="QJY30" s="77"/>
      <c r="QJZ30" s="77"/>
      <c r="QKA30" s="77"/>
      <c r="QKB30" s="77"/>
      <c r="QKC30" s="77"/>
      <c r="QKD30" s="77"/>
      <c r="QKE30" s="77"/>
      <c r="QKF30" s="77"/>
      <c r="QKG30" s="77"/>
      <c r="QKH30" s="77"/>
      <c r="QKI30" s="77"/>
      <c r="QKJ30" s="77"/>
      <c r="QKK30" s="77"/>
      <c r="QKL30" s="77"/>
      <c r="QKM30" s="77"/>
      <c r="QKN30" s="77"/>
      <c r="QKO30" s="77"/>
      <c r="QKP30" s="77"/>
      <c r="QKQ30" s="77"/>
      <c r="QKR30" s="77"/>
      <c r="QKS30" s="77"/>
      <c r="QKT30" s="77"/>
      <c r="QKU30" s="77"/>
      <c r="QKV30" s="77"/>
      <c r="QKW30" s="77"/>
      <c r="QKX30" s="77"/>
      <c r="QKY30" s="77"/>
      <c r="QKZ30" s="77"/>
      <c r="QLA30" s="77"/>
      <c r="QLB30" s="77"/>
      <c r="QLC30" s="77"/>
      <c r="QLD30" s="77"/>
      <c r="QLE30" s="77"/>
      <c r="QLF30" s="77"/>
      <c r="QLG30" s="77"/>
      <c r="QLH30" s="77"/>
      <c r="QLI30" s="77"/>
      <c r="QLJ30" s="77"/>
      <c r="QLK30" s="77"/>
      <c r="QLL30" s="77"/>
      <c r="QLM30" s="77"/>
      <c r="QLN30" s="77"/>
      <c r="QLO30" s="77"/>
      <c r="QLP30" s="77"/>
      <c r="QLQ30" s="77"/>
      <c r="QLR30" s="77"/>
      <c r="QLS30" s="77"/>
      <c r="QLT30" s="77"/>
      <c r="QLU30" s="77"/>
      <c r="QLV30" s="77"/>
      <c r="QLW30" s="77"/>
      <c r="QLX30" s="77"/>
      <c r="QLY30" s="77"/>
      <c r="QLZ30" s="77"/>
      <c r="QMA30" s="77"/>
      <c r="QMB30" s="77"/>
      <c r="QMC30" s="77"/>
      <c r="QMD30" s="77"/>
      <c r="QME30" s="77"/>
      <c r="QMF30" s="77"/>
      <c r="QMG30" s="77"/>
      <c r="QMH30" s="77"/>
      <c r="QMI30" s="77"/>
      <c r="QMJ30" s="77"/>
      <c r="QMK30" s="77"/>
      <c r="QML30" s="77"/>
      <c r="QMM30" s="77"/>
      <c r="QMN30" s="77"/>
      <c r="QMO30" s="77"/>
      <c r="QMP30" s="77"/>
      <c r="QMQ30" s="77"/>
      <c r="QMR30" s="77"/>
      <c r="QMS30" s="77"/>
      <c r="QMT30" s="77"/>
      <c r="QMU30" s="77"/>
      <c r="QMV30" s="77"/>
      <c r="QMW30" s="77"/>
      <c r="QMX30" s="77"/>
      <c r="QMY30" s="77"/>
      <c r="QMZ30" s="77"/>
      <c r="QNA30" s="77"/>
      <c r="QNB30" s="77"/>
      <c r="QNC30" s="77"/>
      <c r="QND30" s="77"/>
      <c r="QNE30" s="77"/>
      <c r="QNF30" s="77"/>
      <c r="QNG30" s="77"/>
      <c r="QNH30" s="77"/>
      <c r="QNI30" s="77"/>
      <c r="QNJ30" s="77"/>
      <c r="QNK30" s="77"/>
      <c r="QNL30" s="77"/>
      <c r="QNM30" s="77"/>
      <c r="QNN30" s="77"/>
      <c r="QNO30" s="77"/>
      <c r="QNP30" s="77"/>
      <c r="QNQ30" s="77"/>
      <c r="QNR30" s="77"/>
      <c r="QNS30" s="77"/>
      <c r="QNT30" s="77"/>
      <c r="QNU30" s="77"/>
      <c r="QNV30" s="77"/>
      <c r="QNW30" s="77"/>
      <c r="QNX30" s="77"/>
      <c r="QNY30" s="77"/>
      <c r="QNZ30" s="77"/>
      <c r="QOA30" s="77"/>
      <c r="QOB30" s="77"/>
      <c r="QOC30" s="77"/>
      <c r="QOD30" s="77"/>
      <c r="QOE30" s="77"/>
      <c r="QOF30" s="77"/>
      <c r="QOG30" s="77"/>
      <c r="QOH30" s="77"/>
      <c r="QOI30" s="77"/>
      <c r="QOJ30" s="77"/>
      <c r="QOK30" s="77"/>
      <c r="QOL30" s="77"/>
      <c r="QOM30" s="77"/>
      <c r="QON30" s="77"/>
      <c r="QOO30" s="77"/>
      <c r="QOP30" s="77"/>
      <c r="QOQ30" s="77"/>
      <c r="QOR30" s="77"/>
      <c r="QOS30" s="77"/>
      <c r="QOT30" s="77"/>
      <c r="QOU30" s="77"/>
      <c r="QOV30" s="77"/>
      <c r="QOW30" s="77"/>
      <c r="QOX30" s="77"/>
      <c r="QOY30" s="77"/>
      <c r="QOZ30" s="77"/>
      <c r="QPA30" s="77"/>
      <c r="QPB30" s="77"/>
      <c r="QPC30" s="77"/>
      <c r="QPD30" s="77"/>
      <c r="QPE30" s="77"/>
      <c r="QPF30" s="77"/>
      <c r="QPG30" s="77"/>
      <c r="QPH30" s="77"/>
      <c r="QPI30" s="77"/>
      <c r="QPJ30" s="77"/>
      <c r="QPK30" s="77"/>
      <c r="QPL30" s="77"/>
      <c r="QPM30" s="77"/>
      <c r="QPN30" s="77"/>
      <c r="QPO30" s="77"/>
      <c r="QPP30" s="77"/>
      <c r="QPQ30" s="77"/>
      <c r="QPR30" s="77"/>
      <c r="QPS30" s="77"/>
      <c r="QPT30" s="77"/>
      <c r="QPU30" s="77"/>
      <c r="QPV30" s="77"/>
      <c r="QPW30" s="77"/>
      <c r="QPX30" s="77"/>
      <c r="QPY30" s="77"/>
      <c r="QPZ30" s="77"/>
      <c r="QQA30" s="77"/>
      <c r="QQB30" s="77"/>
      <c r="QQC30" s="77"/>
      <c r="QQD30" s="77"/>
      <c r="QQE30" s="77"/>
      <c r="QQF30" s="77"/>
      <c r="QQG30" s="77"/>
      <c r="QQH30" s="77"/>
      <c r="QQI30" s="77"/>
      <c r="QQJ30" s="77"/>
      <c r="QQK30" s="77"/>
      <c r="QQL30" s="77"/>
      <c r="QQM30" s="77"/>
      <c r="QQN30" s="77"/>
      <c r="QQO30" s="77"/>
      <c r="QQP30" s="77"/>
      <c r="QQQ30" s="77"/>
      <c r="QQR30" s="77"/>
      <c r="QQS30" s="77"/>
      <c r="QQT30" s="77"/>
      <c r="QQU30" s="77"/>
      <c r="QQV30" s="77"/>
      <c r="QQW30" s="77"/>
      <c r="QQX30" s="77"/>
      <c r="QQY30" s="77"/>
      <c r="QQZ30" s="77"/>
      <c r="QRA30" s="77"/>
      <c r="QRB30" s="77"/>
      <c r="QRC30" s="77"/>
      <c r="QRD30" s="77"/>
      <c r="QRE30" s="77"/>
      <c r="QRF30" s="77"/>
      <c r="QRG30" s="77"/>
      <c r="QRH30" s="77"/>
      <c r="QRI30" s="77"/>
      <c r="QRJ30" s="77"/>
      <c r="QRK30" s="77"/>
      <c r="QRL30" s="77"/>
      <c r="QRM30" s="77"/>
      <c r="QRN30" s="77"/>
      <c r="QRO30" s="77"/>
      <c r="QRP30" s="77"/>
      <c r="QRQ30" s="77"/>
      <c r="QRR30" s="77"/>
      <c r="QRS30" s="77"/>
      <c r="QRT30" s="77"/>
      <c r="QRU30" s="77"/>
      <c r="QRV30" s="77"/>
      <c r="QRW30" s="77"/>
      <c r="QRX30" s="77"/>
      <c r="QRY30" s="77"/>
      <c r="QRZ30" s="77"/>
      <c r="QSA30" s="77"/>
      <c r="QSB30" s="77"/>
      <c r="QSC30" s="77"/>
      <c r="QSD30" s="77"/>
      <c r="QSE30" s="77"/>
      <c r="QSF30" s="77"/>
      <c r="QSG30" s="77"/>
      <c r="QSH30" s="77"/>
      <c r="QSI30" s="77"/>
      <c r="QSJ30" s="77"/>
      <c r="QSK30" s="77"/>
      <c r="QSL30" s="77"/>
      <c r="QSM30" s="77"/>
      <c r="QSN30" s="77"/>
      <c r="QSO30" s="77"/>
      <c r="QSP30" s="77"/>
      <c r="QSQ30" s="77"/>
      <c r="QSR30" s="77"/>
      <c r="QSS30" s="77"/>
      <c r="QST30" s="77"/>
      <c r="QSU30" s="77"/>
      <c r="QSV30" s="77"/>
      <c r="QSW30" s="77"/>
      <c r="QSX30" s="77"/>
      <c r="QSY30" s="77"/>
      <c r="QSZ30" s="77"/>
      <c r="QTA30" s="77"/>
      <c r="QTB30" s="77"/>
      <c r="QTC30" s="77"/>
      <c r="QTD30" s="77"/>
      <c r="QTE30" s="77"/>
      <c r="QTF30" s="77"/>
      <c r="QTG30" s="77"/>
      <c r="QTH30" s="77"/>
      <c r="QTI30" s="77"/>
      <c r="QTJ30" s="77"/>
      <c r="QTK30" s="77"/>
      <c r="QTL30" s="77"/>
      <c r="QTM30" s="77"/>
      <c r="QTN30" s="77"/>
      <c r="QTO30" s="77"/>
      <c r="QTP30" s="77"/>
      <c r="QTQ30" s="77"/>
      <c r="QTR30" s="77"/>
      <c r="QTS30" s="77"/>
      <c r="QTT30" s="77"/>
      <c r="QTU30" s="77"/>
      <c r="QTV30" s="77"/>
      <c r="QTW30" s="77"/>
      <c r="QTX30" s="77"/>
      <c r="QTY30" s="77"/>
      <c r="QTZ30" s="77"/>
      <c r="QUA30" s="77"/>
      <c r="QUB30" s="77"/>
      <c r="QUC30" s="77"/>
      <c r="QUD30" s="77"/>
      <c r="QUE30" s="77"/>
      <c r="QUF30" s="77"/>
      <c r="QUG30" s="77"/>
      <c r="QUH30" s="77"/>
      <c r="QUI30" s="77"/>
      <c r="QUJ30" s="77"/>
      <c r="QUK30" s="77"/>
      <c r="QUL30" s="77"/>
      <c r="QUM30" s="77"/>
      <c r="QUN30" s="77"/>
      <c r="QUO30" s="77"/>
      <c r="QUP30" s="77"/>
      <c r="QUQ30" s="77"/>
      <c r="QUR30" s="77"/>
      <c r="QUS30" s="77"/>
      <c r="QUT30" s="77"/>
      <c r="QUU30" s="77"/>
      <c r="QUV30" s="77"/>
      <c r="QUW30" s="77"/>
      <c r="QUX30" s="77"/>
      <c r="QUY30" s="77"/>
      <c r="QUZ30" s="77"/>
      <c r="QVA30" s="77"/>
      <c r="QVB30" s="77"/>
      <c r="QVC30" s="77"/>
      <c r="QVD30" s="77"/>
      <c r="QVE30" s="77"/>
      <c r="QVF30" s="77"/>
      <c r="QVG30" s="77"/>
      <c r="QVH30" s="77"/>
      <c r="QVI30" s="77"/>
      <c r="QVJ30" s="77"/>
      <c r="QVK30" s="77"/>
      <c r="QVL30" s="77"/>
      <c r="QVM30" s="77"/>
      <c r="QVN30" s="77"/>
      <c r="QVO30" s="77"/>
      <c r="QVP30" s="77"/>
      <c r="QVQ30" s="77"/>
      <c r="QVR30" s="77"/>
      <c r="QVS30" s="77"/>
      <c r="QVT30" s="77"/>
      <c r="QVU30" s="77"/>
      <c r="QVV30" s="77"/>
      <c r="QVW30" s="77"/>
      <c r="QVX30" s="77"/>
      <c r="QVY30" s="77"/>
      <c r="QVZ30" s="77"/>
      <c r="QWA30" s="77"/>
      <c r="QWB30" s="77"/>
      <c r="QWC30" s="77"/>
      <c r="QWD30" s="77"/>
      <c r="QWE30" s="77"/>
      <c r="QWF30" s="77"/>
      <c r="QWG30" s="77"/>
      <c r="QWH30" s="77"/>
      <c r="QWI30" s="77"/>
      <c r="QWJ30" s="77"/>
      <c r="QWK30" s="77"/>
      <c r="QWL30" s="77"/>
      <c r="QWM30" s="77"/>
      <c r="QWN30" s="77"/>
      <c r="QWO30" s="77"/>
      <c r="QWP30" s="77"/>
      <c r="QWQ30" s="77"/>
      <c r="QWR30" s="77"/>
      <c r="QWS30" s="77"/>
      <c r="QWT30" s="77"/>
      <c r="QWU30" s="77"/>
      <c r="QWV30" s="77"/>
      <c r="QWW30" s="77"/>
      <c r="QWX30" s="77"/>
      <c r="QWY30" s="77"/>
      <c r="QWZ30" s="77"/>
      <c r="QXA30" s="77"/>
      <c r="QXB30" s="77"/>
      <c r="QXC30" s="77"/>
      <c r="QXD30" s="77"/>
      <c r="QXE30" s="77"/>
      <c r="QXF30" s="77"/>
      <c r="QXG30" s="77"/>
      <c r="QXH30" s="77"/>
      <c r="QXI30" s="77"/>
      <c r="QXJ30" s="77"/>
      <c r="QXK30" s="77"/>
      <c r="QXL30" s="77"/>
      <c r="QXM30" s="77"/>
      <c r="QXN30" s="77"/>
      <c r="QXO30" s="77"/>
      <c r="QXP30" s="77"/>
      <c r="QXQ30" s="77"/>
      <c r="QXR30" s="77"/>
      <c r="QXS30" s="77"/>
      <c r="QXT30" s="77"/>
      <c r="QXU30" s="77"/>
      <c r="QXV30" s="77"/>
      <c r="QXW30" s="77"/>
      <c r="QXX30" s="77"/>
      <c r="QXY30" s="77"/>
      <c r="QXZ30" s="77"/>
      <c r="QYA30" s="77"/>
      <c r="QYB30" s="77"/>
      <c r="QYC30" s="77"/>
      <c r="QYD30" s="77"/>
      <c r="QYE30" s="77"/>
      <c r="QYF30" s="77"/>
      <c r="QYG30" s="77"/>
      <c r="QYH30" s="77"/>
      <c r="QYI30" s="77"/>
      <c r="QYJ30" s="77"/>
      <c r="QYK30" s="77"/>
      <c r="QYL30" s="77"/>
      <c r="QYM30" s="77"/>
      <c r="QYN30" s="77"/>
      <c r="QYO30" s="77"/>
      <c r="QYP30" s="77"/>
      <c r="QYQ30" s="77"/>
      <c r="QYR30" s="77"/>
      <c r="QYS30" s="77"/>
      <c r="QYT30" s="77"/>
      <c r="QYU30" s="77"/>
      <c r="QYV30" s="77"/>
      <c r="QYW30" s="77"/>
      <c r="QYX30" s="77"/>
      <c r="QYY30" s="77"/>
      <c r="QYZ30" s="77"/>
      <c r="QZA30" s="77"/>
      <c r="QZB30" s="77"/>
      <c r="QZC30" s="77"/>
      <c r="QZD30" s="77"/>
      <c r="QZE30" s="77"/>
      <c r="QZF30" s="77"/>
      <c r="QZG30" s="77"/>
      <c r="QZH30" s="77"/>
      <c r="QZI30" s="77"/>
      <c r="QZJ30" s="77"/>
      <c r="QZK30" s="77"/>
      <c r="QZL30" s="77"/>
      <c r="QZM30" s="77"/>
      <c r="QZN30" s="77"/>
      <c r="QZO30" s="77"/>
      <c r="QZP30" s="77"/>
      <c r="QZQ30" s="77"/>
      <c r="QZR30" s="77"/>
      <c r="QZS30" s="77"/>
      <c r="QZT30" s="77"/>
      <c r="QZU30" s="77"/>
      <c r="QZV30" s="77"/>
      <c r="QZW30" s="77"/>
      <c r="QZX30" s="77"/>
      <c r="QZY30" s="77"/>
      <c r="QZZ30" s="77"/>
      <c r="RAA30" s="77"/>
      <c r="RAB30" s="77"/>
      <c r="RAC30" s="77"/>
      <c r="RAD30" s="77"/>
      <c r="RAE30" s="77"/>
      <c r="RAF30" s="77"/>
      <c r="RAG30" s="77"/>
      <c r="RAH30" s="77"/>
      <c r="RAI30" s="77"/>
      <c r="RAJ30" s="77"/>
      <c r="RAK30" s="77"/>
      <c r="RAL30" s="77"/>
      <c r="RAM30" s="77"/>
      <c r="RAN30" s="77"/>
      <c r="RAO30" s="77"/>
      <c r="RAP30" s="77"/>
      <c r="RAQ30" s="77"/>
      <c r="RAR30" s="77"/>
      <c r="RAS30" s="77"/>
      <c r="RAT30" s="77"/>
      <c r="RAU30" s="77"/>
      <c r="RAV30" s="77"/>
      <c r="RAW30" s="77"/>
      <c r="RAX30" s="77"/>
      <c r="RAY30" s="77"/>
      <c r="RAZ30" s="77"/>
      <c r="RBA30" s="77"/>
      <c r="RBB30" s="77"/>
      <c r="RBC30" s="77"/>
      <c r="RBD30" s="77"/>
      <c r="RBE30" s="77"/>
      <c r="RBF30" s="77"/>
      <c r="RBG30" s="77"/>
      <c r="RBH30" s="77"/>
      <c r="RBI30" s="77"/>
      <c r="RBJ30" s="77"/>
      <c r="RBK30" s="77"/>
      <c r="RBL30" s="77"/>
      <c r="RBM30" s="77"/>
      <c r="RBN30" s="77"/>
      <c r="RBO30" s="77"/>
      <c r="RBP30" s="77"/>
      <c r="RBQ30" s="77"/>
      <c r="RBR30" s="77"/>
      <c r="RBS30" s="77"/>
      <c r="RBT30" s="77"/>
      <c r="RBU30" s="77"/>
      <c r="RBV30" s="77"/>
      <c r="RBW30" s="77"/>
      <c r="RBX30" s="77"/>
      <c r="RBY30" s="77"/>
      <c r="RBZ30" s="77"/>
      <c r="RCA30" s="77"/>
      <c r="RCB30" s="77"/>
      <c r="RCC30" s="77"/>
      <c r="RCD30" s="77"/>
      <c r="RCE30" s="77"/>
      <c r="RCF30" s="77"/>
      <c r="RCG30" s="77"/>
      <c r="RCH30" s="77"/>
      <c r="RCI30" s="77"/>
      <c r="RCJ30" s="77"/>
      <c r="RCK30" s="77"/>
      <c r="RCL30" s="77"/>
      <c r="RCM30" s="77"/>
      <c r="RCN30" s="77"/>
      <c r="RCO30" s="77"/>
      <c r="RCP30" s="77"/>
      <c r="RCQ30" s="77"/>
      <c r="RCR30" s="77"/>
      <c r="RCS30" s="77"/>
      <c r="RCT30" s="77"/>
      <c r="RCU30" s="77"/>
      <c r="RCV30" s="77"/>
      <c r="RCW30" s="77"/>
      <c r="RCX30" s="77"/>
      <c r="RCY30" s="77"/>
      <c r="RCZ30" s="77"/>
      <c r="RDA30" s="77"/>
      <c r="RDB30" s="77"/>
      <c r="RDC30" s="77"/>
      <c r="RDD30" s="77"/>
      <c r="RDE30" s="77"/>
      <c r="RDF30" s="77"/>
      <c r="RDG30" s="77"/>
      <c r="RDH30" s="77"/>
      <c r="RDI30" s="77"/>
      <c r="RDJ30" s="77"/>
      <c r="RDK30" s="77"/>
      <c r="RDL30" s="77"/>
      <c r="RDM30" s="77"/>
      <c r="RDN30" s="77"/>
      <c r="RDO30" s="77"/>
      <c r="RDP30" s="77"/>
      <c r="RDQ30" s="77"/>
      <c r="RDR30" s="77"/>
      <c r="RDS30" s="77"/>
      <c r="RDT30" s="77"/>
      <c r="RDU30" s="77"/>
      <c r="RDV30" s="77"/>
      <c r="RDW30" s="77"/>
      <c r="RDX30" s="77"/>
      <c r="RDY30" s="77"/>
      <c r="RDZ30" s="77"/>
      <c r="REA30" s="77"/>
      <c r="REB30" s="77"/>
      <c r="REC30" s="77"/>
      <c r="RED30" s="77"/>
      <c r="REE30" s="77"/>
      <c r="REF30" s="77"/>
      <c r="REG30" s="77"/>
      <c r="REH30" s="77"/>
      <c r="REI30" s="77"/>
      <c r="REJ30" s="77"/>
      <c r="REK30" s="77"/>
      <c r="REL30" s="77"/>
      <c r="REM30" s="77"/>
      <c r="REN30" s="77"/>
      <c r="REO30" s="77"/>
      <c r="REP30" s="77"/>
      <c r="REQ30" s="77"/>
      <c r="RER30" s="77"/>
      <c r="RES30" s="77"/>
      <c r="RET30" s="77"/>
      <c r="REU30" s="77"/>
      <c r="REV30" s="77"/>
      <c r="REW30" s="77"/>
      <c r="REX30" s="77"/>
      <c r="REY30" s="77"/>
      <c r="REZ30" s="77"/>
      <c r="RFA30" s="77"/>
      <c r="RFB30" s="77"/>
      <c r="RFC30" s="77"/>
      <c r="RFD30" s="77"/>
      <c r="RFE30" s="77"/>
      <c r="RFF30" s="77"/>
      <c r="RFG30" s="77"/>
      <c r="RFH30" s="77"/>
      <c r="RFI30" s="77"/>
      <c r="RFJ30" s="77"/>
      <c r="RFK30" s="77"/>
      <c r="RFL30" s="77"/>
      <c r="RFM30" s="77"/>
      <c r="RFN30" s="77"/>
      <c r="RFO30" s="77"/>
      <c r="RFP30" s="77"/>
      <c r="RFQ30" s="77"/>
      <c r="RFR30" s="77"/>
      <c r="RFS30" s="77"/>
      <c r="RFT30" s="77"/>
      <c r="RFU30" s="77"/>
      <c r="RFV30" s="77"/>
      <c r="RFW30" s="77"/>
      <c r="RFX30" s="77"/>
      <c r="RFY30" s="77"/>
      <c r="RFZ30" s="77"/>
      <c r="RGA30" s="77"/>
      <c r="RGB30" s="77"/>
      <c r="RGC30" s="77"/>
      <c r="RGD30" s="77"/>
      <c r="RGE30" s="77"/>
      <c r="RGF30" s="77"/>
      <c r="RGG30" s="77"/>
      <c r="RGH30" s="77"/>
      <c r="RGI30" s="77"/>
      <c r="RGJ30" s="77"/>
      <c r="RGK30" s="77"/>
      <c r="RGL30" s="77"/>
      <c r="RGM30" s="77"/>
      <c r="RGN30" s="77"/>
      <c r="RGO30" s="77"/>
      <c r="RGP30" s="77"/>
      <c r="RGQ30" s="77"/>
      <c r="RGR30" s="77"/>
      <c r="RGS30" s="77"/>
      <c r="RGT30" s="77"/>
      <c r="RGU30" s="77"/>
      <c r="RGV30" s="77"/>
      <c r="RGW30" s="77"/>
      <c r="RGX30" s="77"/>
      <c r="RGY30" s="77"/>
      <c r="RGZ30" s="77"/>
      <c r="RHA30" s="77"/>
      <c r="RHB30" s="77"/>
      <c r="RHC30" s="77"/>
      <c r="RHD30" s="77"/>
      <c r="RHE30" s="77"/>
      <c r="RHF30" s="77"/>
      <c r="RHG30" s="77"/>
      <c r="RHH30" s="77"/>
      <c r="RHI30" s="77"/>
      <c r="RHJ30" s="77"/>
      <c r="RHK30" s="77"/>
      <c r="RHL30" s="77"/>
      <c r="RHM30" s="77"/>
      <c r="RHN30" s="77"/>
      <c r="RHO30" s="77"/>
      <c r="RHP30" s="77"/>
      <c r="RHQ30" s="77"/>
      <c r="RHR30" s="77"/>
      <c r="RHS30" s="77"/>
      <c r="RHT30" s="77"/>
      <c r="RHU30" s="77"/>
      <c r="RHV30" s="77"/>
      <c r="RHW30" s="77"/>
      <c r="RHX30" s="77"/>
      <c r="RHY30" s="77"/>
      <c r="RHZ30" s="77"/>
      <c r="RIA30" s="77"/>
      <c r="RIB30" s="77"/>
      <c r="RIC30" s="77"/>
      <c r="RID30" s="77"/>
      <c r="RIE30" s="77"/>
      <c r="RIF30" s="77"/>
      <c r="RIG30" s="77"/>
      <c r="RIH30" s="77"/>
      <c r="RII30" s="77"/>
      <c r="RIJ30" s="77"/>
      <c r="RIK30" s="77"/>
      <c r="RIL30" s="77"/>
      <c r="RIM30" s="77"/>
      <c r="RIN30" s="77"/>
      <c r="RIO30" s="77"/>
      <c r="RIP30" s="77"/>
      <c r="RIQ30" s="77"/>
      <c r="RIR30" s="77"/>
      <c r="RIS30" s="77"/>
      <c r="RIT30" s="77"/>
      <c r="RIU30" s="77"/>
      <c r="RIV30" s="77"/>
      <c r="RIW30" s="77"/>
      <c r="RIX30" s="77"/>
      <c r="RIY30" s="77"/>
      <c r="RIZ30" s="77"/>
      <c r="RJA30" s="77"/>
      <c r="RJB30" s="77"/>
      <c r="RJC30" s="77"/>
      <c r="RJD30" s="77"/>
      <c r="RJE30" s="77"/>
      <c r="RJF30" s="77"/>
      <c r="RJG30" s="77"/>
      <c r="RJH30" s="77"/>
      <c r="RJI30" s="77"/>
      <c r="RJJ30" s="77"/>
      <c r="RJK30" s="77"/>
      <c r="RJL30" s="77"/>
      <c r="RJM30" s="77"/>
      <c r="RJN30" s="77"/>
      <c r="RJO30" s="77"/>
      <c r="RJP30" s="77"/>
      <c r="RJQ30" s="77"/>
      <c r="RJR30" s="77"/>
      <c r="RJS30" s="77"/>
      <c r="RJT30" s="77"/>
      <c r="RJU30" s="77"/>
      <c r="RJV30" s="77"/>
      <c r="RJW30" s="77"/>
      <c r="RJX30" s="77"/>
      <c r="RJY30" s="77"/>
      <c r="RJZ30" s="77"/>
      <c r="RKA30" s="77"/>
      <c r="RKB30" s="77"/>
      <c r="RKC30" s="77"/>
      <c r="RKD30" s="77"/>
      <c r="RKE30" s="77"/>
      <c r="RKF30" s="77"/>
      <c r="RKG30" s="77"/>
      <c r="RKH30" s="77"/>
      <c r="RKI30" s="77"/>
      <c r="RKJ30" s="77"/>
      <c r="RKK30" s="77"/>
      <c r="RKL30" s="77"/>
      <c r="RKM30" s="77"/>
      <c r="RKN30" s="77"/>
      <c r="RKO30" s="77"/>
      <c r="RKP30" s="77"/>
      <c r="RKQ30" s="77"/>
      <c r="RKR30" s="77"/>
      <c r="RKS30" s="77"/>
      <c r="RKT30" s="77"/>
      <c r="RKU30" s="77"/>
      <c r="RKV30" s="77"/>
      <c r="RKW30" s="77"/>
      <c r="RKX30" s="77"/>
      <c r="RKY30" s="77"/>
      <c r="RKZ30" s="77"/>
      <c r="RLA30" s="77"/>
      <c r="RLB30" s="77"/>
      <c r="RLC30" s="77"/>
      <c r="RLD30" s="77"/>
      <c r="RLE30" s="77"/>
      <c r="RLF30" s="77"/>
      <c r="RLG30" s="77"/>
      <c r="RLH30" s="77"/>
      <c r="RLI30" s="77"/>
      <c r="RLJ30" s="77"/>
      <c r="RLK30" s="77"/>
      <c r="RLL30" s="77"/>
      <c r="RLM30" s="77"/>
      <c r="RLN30" s="77"/>
      <c r="RLO30" s="77"/>
      <c r="RLP30" s="77"/>
      <c r="RLQ30" s="77"/>
      <c r="RLR30" s="77"/>
      <c r="RLS30" s="77"/>
      <c r="RLT30" s="77"/>
      <c r="RLU30" s="77"/>
      <c r="RLV30" s="77"/>
      <c r="RLW30" s="77"/>
      <c r="RLX30" s="77"/>
      <c r="RLY30" s="77"/>
      <c r="RLZ30" s="77"/>
      <c r="RMA30" s="77"/>
      <c r="RMB30" s="77"/>
      <c r="RMC30" s="77"/>
      <c r="RMD30" s="77"/>
      <c r="RME30" s="77"/>
      <c r="RMF30" s="77"/>
      <c r="RMG30" s="77"/>
      <c r="RMH30" s="77"/>
      <c r="RMI30" s="77"/>
      <c r="RMJ30" s="77"/>
      <c r="RMK30" s="77"/>
      <c r="RML30" s="77"/>
      <c r="RMM30" s="77"/>
      <c r="RMN30" s="77"/>
      <c r="RMO30" s="77"/>
      <c r="RMP30" s="77"/>
      <c r="RMQ30" s="77"/>
      <c r="RMR30" s="77"/>
      <c r="RMS30" s="77"/>
      <c r="RMT30" s="77"/>
      <c r="RMU30" s="77"/>
      <c r="RMV30" s="77"/>
      <c r="RMW30" s="77"/>
      <c r="RMX30" s="77"/>
      <c r="RMY30" s="77"/>
      <c r="RMZ30" s="77"/>
      <c r="RNA30" s="77"/>
      <c r="RNB30" s="77"/>
      <c r="RNC30" s="77"/>
      <c r="RND30" s="77"/>
      <c r="RNE30" s="77"/>
      <c r="RNF30" s="77"/>
      <c r="RNG30" s="77"/>
      <c r="RNH30" s="77"/>
      <c r="RNI30" s="77"/>
      <c r="RNJ30" s="77"/>
      <c r="RNK30" s="77"/>
      <c r="RNL30" s="77"/>
      <c r="RNM30" s="77"/>
      <c r="RNN30" s="77"/>
      <c r="RNO30" s="77"/>
      <c r="RNP30" s="77"/>
      <c r="RNQ30" s="77"/>
      <c r="RNR30" s="77"/>
      <c r="RNS30" s="77"/>
      <c r="RNT30" s="77"/>
      <c r="RNU30" s="77"/>
      <c r="RNV30" s="77"/>
      <c r="RNW30" s="77"/>
      <c r="RNX30" s="77"/>
      <c r="RNY30" s="77"/>
      <c r="RNZ30" s="77"/>
      <c r="ROA30" s="77"/>
      <c r="ROB30" s="77"/>
      <c r="ROC30" s="77"/>
      <c r="ROD30" s="77"/>
      <c r="ROE30" s="77"/>
      <c r="ROF30" s="77"/>
      <c r="ROG30" s="77"/>
      <c r="ROH30" s="77"/>
      <c r="ROI30" s="77"/>
      <c r="ROJ30" s="77"/>
      <c r="ROK30" s="77"/>
      <c r="ROL30" s="77"/>
      <c r="ROM30" s="77"/>
      <c r="RON30" s="77"/>
      <c r="ROO30" s="77"/>
      <c r="ROP30" s="77"/>
      <c r="ROQ30" s="77"/>
      <c r="ROR30" s="77"/>
      <c r="ROS30" s="77"/>
      <c r="ROT30" s="77"/>
      <c r="ROU30" s="77"/>
      <c r="ROV30" s="77"/>
      <c r="ROW30" s="77"/>
      <c r="ROX30" s="77"/>
      <c r="ROY30" s="77"/>
      <c r="ROZ30" s="77"/>
      <c r="RPA30" s="77"/>
      <c r="RPB30" s="77"/>
      <c r="RPC30" s="77"/>
      <c r="RPD30" s="77"/>
      <c r="RPE30" s="77"/>
      <c r="RPF30" s="77"/>
      <c r="RPG30" s="77"/>
      <c r="RPH30" s="77"/>
      <c r="RPI30" s="77"/>
      <c r="RPJ30" s="77"/>
      <c r="RPK30" s="77"/>
      <c r="RPL30" s="77"/>
      <c r="RPM30" s="77"/>
      <c r="RPN30" s="77"/>
      <c r="RPO30" s="77"/>
      <c r="RPP30" s="77"/>
      <c r="RPQ30" s="77"/>
      <c r="RPR30" s="77"/>
      <c r="RPS30" s="77"/>
      <c r="RPT30" s="77"/>
      <c r="RPU30" s="77"/>
      <c r="RPV30" s="77"/>
      <c r="RPW30" s="77"/>
      <c r="RPX30" s="77"/>
      <c r="RPY30" s="77"/>
      <c r="RPZ30" s="77"/>
      <c r="RQA30" s="77"/>
      <c r="RQB30" s="77"/>
      <c r="RQC30" s="77"/>
      <c r="RQD30" s="77"/>
      <c r="RQE30" s="77"/>
      <c r="RQF30" s="77"/>
      <c r="RQG30" s="77"/>
      <c r="RQH30" s="77"/>
      <c r="RQI30" s="77"/>
      <c r="RQJ30" s="77"/>
      <c r="RQK30" s="77"/>
      <c r="RQL30" s="77"/>
      <c r="RQM30" s="77"/>
      <c r="RQN30" s="77"/>
      <c r="RQO30" s="77"/>
      <c r="RQP30" s="77"/>
      <c r="RQQ30" s="77"/>
      <c r="RQR30" s="77"/>
      <c r="RQS30" s="77"/>
      <c r="RQT30" s="77"/>
      <c r="RQU30" s="77"/>
      <c r="RQV30" s="77"/>
      <c r="RQW30" s="77"/>
      <c r="RQX30" s="77"/>
      <c r="RQY30" s="77"/>
      <c r="RQZ30" s="77"/>
      <c r="RRA30" s="77"/>
      <c r="RRB30" s="77"/>
      <c r="RRC30" s="77"/>
      <c r="RRD30" s="77"/>
      <c r="RRE30" s="77"/>
      <c r="RRF30" s="77"/>
      <c r="RRG30" s="77"/>
      <c r="RRH30" s="77"/>
      <c r="RRI30" s="77"/>
      <c r="RRJ30" s="77"/>
      <c r="RRK30" s="77"/>
      <c r="RRL30" s="77"/>
      <c r="RRM30" s="77"/>
      <c r="RRN30" s="77"/>
      <c r="RRO30" s="77"/>
      <c r="RRP30" s="77"/>
      <c r="RRQ30" s="77"/>
      <c r="RRR30" s="77"/>
      <c r="RRS30" s="77"/>
      <c r="RRT30" s="77"/>
      <c r="RRU30" s="77"/>
      <c r="RRV30" s="77"/>
      <c r="RRW30" s="77"/>
      <c r="RRX30" s="77"/>
      <c r="RRY30" s="77"/>
      <c r="RRZ30" s="77"/>
      <c r="RSA30" s="77"/>
      <c r="RSB30" s="77"/>
      <c r="RSC30" s="77"/>
      <c r="RSD30" s="77"/>
      <c r="RSE30" s="77"/>
      <c r="RSF30" s="77"/>
      <c r="RSG30" s="77"/>
      <c r="RSH30" s="77"/>
      <c r="RSI30" s="77"/>
      <c r="RSJ30" s="77"/>
      <c r="RSK30" s="77"/>
      <c r="RSL30" s="77"/>
      <c r="RSM30" s="77"/>
      <c r="RSN30" s="77"/>
      <c r="RSO30" s="77"/>
      <c r="RSP30" s="77"/>
      <c r="RSQ30" s="77"/>
      <c r="RSR30" s="77"/>
      <c r="RSS30" s="77"/>
      <c r="RST30" s="77"/>
      <c r="RSU30" s="77"/>
      <c r="RSV30" s="77"/>
      <c r="RSW30" s="77"/>
      <c r="RSX30" s="77"/>
      <c r="RSY30" s="77"/>
      <c r="RSZ30" s="77"/>
      <c r="RTA30" s="77"/>
      <c r="RTB30" s="77"/>
      <c r="RTC30" s="77"/>
      <c r="RTD30" s="77"/>
      <c r="RTE30" s="77"/>
      <c r="RTF30" s="77"/>
      <c r="RTG30" s="77"/>
      <c r="RTH30" s="77"/>
      <c r="RTI30" s="77"/>
      <c r="RTJ30" s="77"/>
      <c r="RTK30" s="77"/>
      <c r="RTL30" s="77"/>
      <c r="RTM30" s="77"/>
      <c r="RTN30" s="77"/>
      <c r="RTO30" s="77"/>
      <c r="RTP30" s="77"/>
      <c r="RTQ30" s="77"/>
      <c r="RTR30" s="77"/>
      <c r="RTS30" s="77"/>
      <c r="RTT30" s="77"/>
      <c r="RTU30" s="77"/>
      <c r="RTV30" s="77"/>
      <c r="RTW30" s="77"/>
      <c r="RTX30" s="77"/>
      <c r="RTY30" s="77"/>
      <c r="RTZ30" s="77"/>
      <c r="RUA30" s="77"/>
      <c r="RUB30" s="77"/>
      <c r="RUC30" s="77"/>
      <c r="RUD30" s="77"/>
      <c r="RUE30" s="77"/>
      <c r="RUF30" s="77"/>
      <c r="RUG30" s="77"/>
      <c r="RUH30" s="77"/>
      <c r="RUI30" s="77"/>
      <c r="RUJ30" s="77"/>
      <c r="RUK30" s="77"/>
      <c r="RUL30" s="77"/>
      <c r="RUM30" s="77"/>
      <c r="RUN30" s="77"/>
      <c r="RUO30" s="77"/>
      <c r="RUP30" s="77"/>
      <c r="RUQ30" s="77"/>
      <c r="RUR30" s="77"/>
      <c r="RUS30" s="77"/>
      <c r="RUT30" s="77"/>
      <c r="RUU30" s="77"/>
      <c r="RUV30" s="77"/>
      <c r="RUW30" s="77"/>
      <c r="RUX30" s="77"/>
      <c r="RUY30" s="77"/>
      <c r="RUZ30" s="77"/>
      <c r="RVA30" s="77"/>
      <c r="RVB30" s="77"/>
      <c r="RVC30" s="77"/>
      <c r="RVD30" s="77"/>
      <c r="RVE30" s="77"/>
      <c r="RVF30" s="77"/>
      <c r="RVG30" s="77"/>
      <c r="RVH30" s="77"/>
      <c r="RVI30" s="77"/>
      <c r="RVJ30" s="77"/>
      <c r="RVK30" s="77"/>
      <c r="RVL30" s="77"/>
      <c r="RVM30" s="77"/>
      <c r="RVN30" s="77"/>
      <c r="RVO30" s="77"/>
      <c r="RVP30" s="77"/>
      <c r="RVQ30" s="77"/>
      <c r="RVR30" s="77"/>
      <c r="RVS30" s="77"/>
      <c r="RVT30" s="77"/>
      <c r="RVU30" s="77"/>
      <c r="RVV30" s="77"/>
      <c r="RVW30" s="77"/>
      <c r="RVX30" s="77"/>
      <c r="RVY30" s="77"/>
      <c r="RVZ30" s="77"/>
      <c r="RWA30" s="77"/>
      <c r="RWB30" s="77"/>
      <c r="RWC30" s="77"/>
      <c r="RWD30" s="77"/>
      <c r="RWE30" s="77"/>
      <c r="RWF30" s="77"/>
      <c r="RWG30" s="77"/>
      <c r="RWH30" s="77"/>
      <c r="RWI30" s="77"/>
      <c r="RWJ30" s="77"/>
      <c r="RWK30" s="77"/>
      <c r="RWL30" s="77"/>
      <c r="RWM30" s="77"/>
      <c r="RWN30" s="77"/>
      <c r="RWO30" s="77"/>
      <c r="RWP30" s="77"/>
      <c r="RWQ30" s="77"/>
      <c r="RWR30" s="77"/>
      <c r="RWS30" s="77"/>
      <c r="RWT30" s="77"/>
      <c r="RWU30" s="77"/>
      <c r="RWV30" s="77"/>
      <c r="RWW30" s="77"/>
      <c r="RWX30" s="77"/>
      <c r="RWY30" s="77"/>
      <c r="RWZ30" s="77"/>
      <c r="RXA30" s="77"/>
      <c r="RXB30" s="77"/>
      <c r="RXC30" s="77"/>
      <c r="RXD30" s="77"/>
      <c r="RXE30" s="77"/>
      <c r="RXF30" s="77"/>
      <c r="RXG30" s="77"/>
      <c r="RXH30" s="77"/>
      <c r="RXI30" s="77"/>
      <c r="RXJ30" s="77"/>
      <c r="RXK30" s="77"/>
      <c r="RXL30" s="77"/>
      <c r="RXM30" s="77"/>
      <c r="RXN30" s="77"/>
      <c r="RXO30" s="77"/>
      <c r="RXP30" s="77"/>
      <c r="RXQ30" s="77"/>
      <c r="RXR30" s="77"/>
      <c r="RXS30" s="77"/>
      <c r="RXT30" s="77"/>
      <c r="RXU30" s="77"/>
      <c r="RXV30" s="77"/>
      <c r="RXW30" s="77"/>
      <c r="RXX30" s="77"/>
      <c r="RXY30" s="77"/>
      <c r="RXZ30" s="77"/>
      <c r="RYA30" s="77"/>
      <c r="RYB30" s="77"/>
      <c r="RYC30" s="77"/>
      <c r="RYD30" s="77"/>
      <c r="RYE30" s="77"/>
      <c r="RYF30" s="77"/>
      <c r="RYG30" s="77"/>
      <c r="RYH30" s="77"/>
      <c r="RYI30" s="77"/>
      <c r="RYJ30" s="77"/>
      <c r="RYK30" s="77"/>
      <c r="RYL30" s="77"/>
      <c r="RYM30" s="77"/>
      <c r="RYN30" s="77"/>
      <c r="RYO30" s="77"/>
      <c r="RYP30" s="77"/>
      <c r="RYQ30" s="77"/>
      <c r="RYR30" s="77"/>
      <c r="RYS30" s="77"/>
      <c r="RYT30" s="77"/>
      <c r="RYU30" s="77"/>
      <c r="RYV30" s="77"/>
      <c r="RYW30" s="77"/>
      <c r="RYX30" s="77"/>
      <c r="RYY30" s="77"/>
      <c r="RYZ30" s="77"/>
      <c r="RZA30" s="77"/>
      <c r="RZB30" s="77"/>
      <c r="RZC30" s="77"/>
      <c r="RZD30" s="77"/>
      <c r="RZE30" s="77"/>
      <c r="RZF30" s="77"/>
      <c r="RZG30" s="77"/>
      <c r="RZH30" s="77"/>
      <c r="RZI30" s="77"/>
      <c r="RZJ30" s="77"/>
      <c r="RZK30" s="77"/>
      <c r="RZL30" s="77"/>
      <c r="RZM30" s="77"/>
      <c r="RZN30" s="77"/>
      <c r="RZO30" s="77"/>
      <c r="RZP30" s="77"/>
      <c r="RZQ30" s="77"/>
      <c r="RZR30" s="77"/>
      <c r="RZS30" s="77"/>
      <c r="RZT30" s="77"/>
      <c r="RZU30" s="77"/>
      <c r="RZV30" s="77"/>
      <c r="RZW30" s="77"/>
      <c r="RZX30" s="77"/>
      <c r="RZY30" s="77"/>
      <c r="RZZ30" s="77"/>
      <c r="SAA30" s="77"/>
      <c r="SAB30" s="77"/>
      <c r="SAC30" s="77"/>
      <c r="SAD30" s="77"/>
      <c r="SAE30" s="77"/>
      <c r="SAF30" s="77"/>
      <c r="SAG30" s="77"/>
      <c r="SAH30" s="77"/>
      <c r="SAI30" s="77"/>
      <c r="SAJ30" s="77"/>
      <c r="SAK30" s="77"/>
      <c r="SAL30" s="77"/>
      <c r="SAM30" s="77"/>
      <c r="SAN30" s="77"/>
      <c r="SAO30" s="77"/>
      <c r="SAP30" s="77"/>
      <c r="SAQ30" s="77"/>
      <c r="SAR30" s="77"/>
      <c r="SAS30" s="77"/>
      <c r="SAT30" s="77"/>
      <c r="SAU30" s="77"/>
      <c r="SAV30" s="77"/>
      <c r="SAW30" s="77"/>
      <c r="SAX30" s="77"/>
      <c r="SAY30" s="77"/>
      <c r="SAZ30" s="77"/>
      <c r="SBA30" s="77"/>
      <c r="SBB30" s="77"/>
      <c r="SBC30" s="77"/>
      <c r="SBD30" s="77"/>
      <c r="SBE30" s="77"/>
      <c r="SBF30" s="77"/>
      <c r="SBG30" s="77"/>
      <c r="SBH30" s="77"/>
      <c r="SBI30" s="77"/>
      <c r="SBJ30" s="77"/>
      <c r="SBK30" s="77"/>
      <c r="SBL30" s="77"/>
      <c r="SBM30" s="77"/>
      <c r="SBN30" s="77"/>
      <c r="SBO30" s="77"/>
      <c r="SBP30" s="77"/>
      <c r="SBQ30" s="77"/>
      <c r="SBR30" s="77"/>
      <c r="SBS30" s="77"/>
      <c r="SBT30" s="77"/>
      <c r="SBU30" s="77"/>
      <c r="SBV30" s="77"/>
      <c r="SBW30" s="77"/>
      <c r="SBX30" s="77"/>
      <c r="SBY30" s="77"/>
      <c r="SBZ30" s="77"/>
      <c r="SCA30" s="77"/>
      <c r="SCB30" s="77"/>
      <c r="SCC30" s="77"/>
      <c r="SCD30" s="77"/>
      <c r="SCE30" s="77"/>
      <c r="SCF30" s="77"/>
      <c r="SCG30" s="77"/>
      <c r="SCH30" s="77"/>
      <c r="SCI30" s="77"/>
      <c r="SCJ30" s="77"/>
      <c r="SCK30" s="77"/>
      <c r="SCL30" s="77"/>
      <c r="SCM30" s="77"/>
      <c r="SCN30" s="77"/>
      <c r="SCO30" s="77"/>
      <c r="SCP30" s="77"/>
      <c r="SCQ30" s="77"/>
      <c r="SCR30" s="77"/>
      <c r="SCS30" s="77"/>
      <c r="SCT30" s="77"/>
      <c r="SCU30" s="77"/>
      <c r="SCV30" s="77"/>
      <c r="SCW30" s="77"/>
      <c r="SCX30" s="77"/>
      <c r="SCY30" s="77"/>
      <c r="SCZ30" s="77"/>
      <c r="SDA30" s="77"/>
      <c r="SDB30" s="77"/>
      <c r="SDC30" s="77"/>
      <c r="SDD30" s="77"/>
      <c r="SDE30" s="77"/>
      <c r="SDF30" s="77"/>
      <c r="SDG30" s="77"/>
      <c r="SDH30" s="77"/>
      <c r="SDI30" s="77"/>
      <c r="SDJ30" s="77"/>
      <c r="SDK30" s="77"/>
      <c r="SDL30" s="77"/>
      <c r="SDM30" s="77"/>
      <c r="SDN30" s="77"/>
      <c r="SDO30" s="77"/>
      <c r="SDP30" s="77"/>
      <c r="SDQ30" s="77"/>
      <c r="SDR30" s="77"/>
      <c r="SDS30" s="77"/>
      <c r="SDT30" s="77"/>
      <c r="SDU30" s="77"/>
      <c r="SDV30" s="77"/>
      <c r="SDW30" s="77"/>
      <c r="SDX30" s="77"/>
      <c r="SDY30" s="77"/>
      <c r="SDZ30" s="77"/>
      <c r="SEA30" s="77"/>
      <c r="SEB30" s="77"/>
      <c r="SEC30" s="77"/>
      <c r="SED30" s="77"/>
      <c r="SEE30" s="77"/>
      <c r="SEF30" s="77"/>
      <c r="SEG30" s="77"/>
      <c r="SEH30" s="77"/>
      <c r="SEI30" s="77"/>
      <c r="SEJ30" s="77"/>
      <c r="SEK30" s="77"/>
      <c r="SEL30" s="77"/>
      <c r="SEM30" s="77"/>
      <c r="SEN30" s="77"/>
      <c r="SEO30" s="77"/>
      <c r="SEP30" s="77"/>
      <c r="SEQ30" s="77"/>
      <c r="SER30" s="77"/>
      <c r="SES30" s="77"/>
      <c r="SET30" s="77"/>
      <c r="SEU30" s="77"/>
      <c r="SEV30" s="77"/>
      <c r="SEW30" s="77"/>
      <c r="SEX30" s="77"/>
      <c r="SEY30" s="77"/>
      <c r="SEZ30" s="77"/>
      <c r="SFA30" s="77"/>
      <c r="SFB30" s="77"/>
      <c r="SFC30" s="77"/>
      <c r="SFD30" s="77"/>
      <c r="SFE30" s="77"/>
      <c r="SFF30" s="77"/>
      <c r="SFG30" s="77"/>
      <c r="SFH30" s="77"/>
      <c r="SFI30" s="77"/>
      <c r="SFJ30" s="77"/>
      <c r="SFK30" s="77"/>
      <c r="SFL30" s="77"/>
      <c r="SFM30" s="77"/>
      <c r="SFN30" s="77"/>
      <c r="SFO30" s="77"/>
      <c r="SFP30" s="77"/>
      <c r="SFQ30" s="77"/>
      <c r="SFR30" s="77"/>
      <c r="SFS30" s="77"/>
      <c r="SFT30" s="77"/>
      <c r="SFU30" s="77"/>
      <c r="SFV30" s="77"/>
      <c r="SFW30" s="77"/>
      <c r="SFX30" s="77"/>
      <c r="SFY30" s="77"/>
      <c r="SFZ30" s="77"/>
      <c r="SGA30" s="77"/>
      <c r="SGB30" s="77"/>
      <c r="SGC30" s="77"/>
      <c r="SGD30" s="77"/>
      <c r="SGE30" s="77"/>
      <c r="SGF30" s="77"/>
      <c r="SGG30" s="77"/>
      <c r="SGH30" s="77"/>
      <c r="SGI30" s="77"/>
      <c r="SGJ30" s="77"/>
      <c r="SGK30" s="77"/>
      <c r="SGL30" s="77"/>
      <c r="SGM30" s="77"/>
      <c r="SGN30" s="77"/>
      <c r="SGO30" s="77"/>
      <c r="SGP30" s="77"/>
      <c r="SGQ30" s="77"/>
      <c r="SGR30" s="77"/>
      <c r="SGS30" s="77"/>
      <c r="SGT30" s="77"/>
      <c r="SGU30" s="77"/>
      <c r="SGV30" s="77"/>
      <c r="SGW30" s="77"/>
      <c r="SGX30" s="77"/>
      <c r="SGY30" s="77"/>
      <c r="SGZ30" s="77"/>
      <c r="SHA30" s="77"/>
      <c r="SHB30" s="77"/>
      <c r="SHC30" s="77"/>
      <c r="SHD30" s="77"/>
      <c r="SHE30" s="77"/>
      <c r="SHF30" s="77"/>
      <c r="SHG30" s="77"/>
      <c r="SHH30" s="77"/>
      <c r="SHI30" s="77"/>
      <c r="SHJ30" s="77"/>
      <c r="SHK30" s="77"/>
      <c r="SHL30" s="77"/>
      <c r="SHM30" s="77"/>
      <c r="SHN30" s="77"/>
      <c r="SHO30" s="77"/>
      <c r="SHP30" s="77"/>
      <c r="SHQ30" s="77"/>
      <c r="SHR30" s="77"/>
      <c r="SHS30" s="77"/>
      <c r="SHT30" s="77"/>
      <c r="SHU30" s="77"/>
      <c r="SHV30" s="77"/>
      <c r="SHW30" s="77"/>
      <c r="SHX30" s="77"/>
      <c r="SHY30" s="77"/>
      <c r="SHZ30" s="77"/>
      <c r="SIA30" s="77"/>
      <c r="SIB30" s="77"/>
      <c r="SIC30" s="77"/>
      <c r="SID30" s="77"/>
      <c r="SIE30" s="77"/>
      <c r="SIF30" s="77"/>
      <c r="SIG30" s="77"/>
      <c r="SIH30" s="77"/>
      <c r="SII30" s="77"/>
      <c r="SIJ30" s="77"/>
      <c r="SIK30" s="77"/>
      <c r="SIL30" s="77"/>
      <c r="SIM30" s="77"/>
      <c r="SIN30" s="77"/>
      <c r="SIO30" s="77"/>
      <c r="SIP30" s="77"/>
      <c r="SIQ30" s="77"/>
      <c r="SIR30" s="77"/>
      <c r="SIS30" s="77"/>
      <c r="SIT30" s="77"/>
      <c r="SIU30" s="77"/>
      <c r="SIV30" s="77"/>
      <c r="SIW30" s="77"/>
      <c r="SIX30" s="77"/>
      <c r="SIY30" s="77"/>
      <c r="SIZ30" s="77"/>
      <c r="SJA30" s="77"/>
      <c r="SJB30" s="77"/>
      <c r="SJC30" s="77"/>
      <c r="SJD30" s="77"/>
      <c r="SJE30" s="77"/>
      <c r="SJF30" s="77"/>
      <c r="SJG30" s="77"/>
      <c r="SJH30" s="77"/>
      <c r="SJI30" s="77"/>
      <c r="SJJ30" s="77"/>
      <c r="SJK30" s="77"/>
      <c r="SJL30" s="77"/>
      <c r="SJM30" s="77"/>
      <c r="SJN30" s="77"/>
      <c r="SJO30" s="77"/>
      <c r="SJP30" s="77"/>
      <c r="SJQ30" s="77"/>
      <c r="SJR30" s="77"/>
      <c r="SJS30" s="77"/>
      <c r="SJT30" s="77"/>
      <c r="SJU30" s="77"/>
      <c r="SJV30" s="77"/>
      <c r="SJW30" s="77"/>
      <c r="SJX30" s="77"/>
      <c r="SJY30" s="77"/>
      <c r="SJZ30" s="77"/>
      <c r="SKA30" s="77"/>
      <c r="SKB30" s="77"/>
      <c r="SKC30" s="77"/>
      <c r="SKD30" s="77"/>
      <c r="SKE30" s="77"/>
      <c r="SKF30" s="77"/>
      <c r="SKG30" s="77"/>
      <c r="SKH30" s="77"/>
      <c r="SKI30" s="77"/>
      <c r="SKJ30" s="77"/>
      <c r="SKK30" s="77"/>
      <c r="SKL30" s="77"/>
      <c r="SKM30" s="77"/>
      <c r="SKN30" s="77"/>
      <c r="SKO30" s="77"/>
      <c r="SKP30" s="77"/>
      <c r="SKQ30" s="77"/>
      <c r="SKR30" s="77"/>
      <c r="SKS30" s="77"/>
      <c r="SKT30" s="77"/>
      <c r="SKU30" s="77"/>
      <c r="SKV30" s="77"/>
      <c r="SKW30" s="77"/>
      <c r="SKX30" s="77"/>
      <c r="SKY30" s="77"/>
      <c r="SKZ30" s="77"/>
      <c r="SLA30" s="77"/>
      <c r="SLB30" s="77"/>
      <c r="SLC30" s="77"/>
      <c r="SLD30" s="77"/>
      <c r="SLE30" s="77"/>
      <c r="SLF30" s="77"/>
      <c r="SLG30" s="77"/>
      <c r="SLH30" s="77"/>
      <c r="SLI30" s="77"/>
      <c r="SLJ30" s="77"/>
      <c r="SLK30" s="77"/>
      <c r="SLL30" s="77"/>
      <c r="SLM30" s="77"/>
      <c r="SLN30" s="77"/>
      <c r="SLO30" s="77"/>
      <c r="SLP30" s="77"/>
      <c r="SLQ30" s="77"/>
      <c r="SLR30" s="77"/>
      <c r="SLS30" s="77"/>
      <c r="SLT30" s="77"/>
      <c r="SLU30" s="77"/>
      <c r="SLV30" s="77"/>
      <c r="SLW30" s="77"/>
      <c r="SLX30" s="77"/>
      <c r="SLY30" s="77"/>
      <c r="SLZ30" s="77"/>
      <c r="SMA30" s="77"/>
      <c r="SMB30" s="77"/>
      <c r="SMC30" s="77"/>
      <c r="SMD30" s="77"/>
      <c r="SME30" s="77"/>
      <c r="SMF30" s="77"/>
      <c r="SMG30" s="77"/>
      <c r="SMH30" s="77"/>
      <c r="SMI30" s="77"/>
      <c r="SMJ30" s="77"/>
      <c r="SMK30" s="77"/>
      <c r="SML30" s="77"/>
      <c r="SMM30" s="77"/>
      <c r="SMN30" s="77"/>
      <c r="SMO30" s="77"/>
      <c r="SMP30" s="77"/>
      <c r="SMQ30" s="77"/>
      <c r="SMR30" s="77"/>
      <c r="SMS30" s="77"/>
      <c r="SMT30" s="77"/>
      <c r="SMU30" s="77"/>
      <c r="SMV30" s="77"/>
      <c r="SMW30" s="77"/>
      <c r="SMX30" s="77"/>
      <c r="SMY30" s="77"/>
      <c r="SMZ30" s="77"/>
      <c r="SNA30" s="77"/>
      <c r="SNB30" s="77"/>
      <c r="SNC30" s="77"/>
      <c r="SND30" s="77"/>
      <c r="SNE30" s="77"/>
      <c r="SNF30" s="77"/>
      <c r="SNG30" s="77"/>
      <c r="SNH30" s="77"/>
      <c r="SNI30" s="77"/>
      <c r="SNJ30" s="77"/>
      <c r="SNK30" s="77"/>
      <c r="SNL30" s="77"/>
      <c r="SNM30" s="77"/>
      <c r="SNN30" s="77"/>
      <c r="SNO30" s="77"/>
      <c r="SNP30" s="77"/>
      <c r="SNQ30" s="77"/>
      <c r="SNR30" s="77"/>
      <c r="SNS30" s="77"/>
      <c r="SNT30" s="77"/>
      <c r="SNU30" s="77"/>
      <c r="SNV30" s="77"/>
      <c r="SNW30" s="77"/>
      <c r="SNX30" s="77"/>
      <c r="SNY30" s="77"/>
      <c r="SNZ30" s="77"/>
      <c r="SOA30" s="77"/>
      <c r="SOB30" s="77"/>
      <c r="SOC30" s="77"/>
      <c r="SOD30" s="77"/>
      <c r="SOE30" s="77"/>
      <c r="SOF30" s="77"/>
      <c r="SOG30" s="77"/>
      <c r="SOH30" s="77"/>
      <c r="SOI30" s="77"/>
      <c r="SOJ30" s="77"/>
      <c r="SOK30" s="77"/>
      <c r="SOL30" s="77"/>
      <c r="SOM30" s="77"/>
      <c r="SON30" s="77"/>
      <c r="SOO30" s="77"/>
      <c r="SOP30" s="77"/>
      <c r="SOQ30" s="77"/>
      <c r="SOR30" s="77"/>
      <c r="SOS30" s="77"/>
      <c r="SOT30" s="77"/>
      <c r="SOU30" s="77"/>
      <c r="SOV30" s="77"/>
      <c r="SOW30" s="77"/>
      <c r="SOX30" s="77"/>
      <c r="SOY30" s="77"/>
      <c r="SOZ30" s="77"/>
      <c r="SPA30" s="77"/>
      <c r="SPB30" s="77"/>
      <c r="SPC30" s="77"/>
      <c r="SPD30" s="77"/>
      <c r="SPE30" s="77"/>
      <c r="SPF30" s="77"/>
      <c r="SPG30" s="77"/>
      <c r="SPH30" s="77"/>
      <c r="SPI30" s="77"/>
      <c r="SPJ30" s="77"/>
      <c r="SPK30" s="77"/>
      <c r="SPL30" s="77"/>
      <c r="SPM30" s="77"/>
      <c r="SPN30" s="77"/>
      <c r="SPO30" s="77"/>
      <c r="SPP30" s="77"/>
      <c r="SPQ30" s="77"/>
      <c r="SPR30" s="77"/>
      <c r="SPS30" s="77"/>
      <c r="SPT30" s="77"/>
      <c r="SPU30" s="77"/>
      <c r="SPV30" s="77"/>
      <c r="SPW30" s="77"/>
      <c r="SPX30" s="77"/>
      <c r="SPY30" s="77"/>
      <c r="SPZ30" s="77"/>
      <c r="SQA30" s="77"/>
      <c r="SQB30" s="77"/>
      <c r="SQC30" s="77"/>
      <c r="SQD30" s="77"/>
      <c r="SQE30" s="77"/>
      <c r="SQF30" s="77"/>
      <c r="SQG30" s="77"/>
      <c r="SQH30" s="77"/>
      <c r="SQI30" s="77"/>
      <c r="SQJ30" s="77"/>
      <c r="SQK30" s="77"/>
      <c r="SQL30" s="77"/>
      <c r="SQM30" s="77"/>
      <c r="SQN30" s="77"/>
      <c r="SQO30" s="77"/>
      <c r="SQP30" s="77"/>
      <c r="SQQ30" s="77"/>
      <c r="SQR30" s="77"/>
      <c r="SQS30" s="77"/>
      <c r="SQT30" s="77"/>
      <c r="SQU30" s="77"/>
      <c r="SQV30" s="77"/>
      <c r="SQW30" s="77"/>
      <c r="SQX30" s="77"/>
      <c r="SQY30" s="77"/>
      <c r="SQZ30" s="77"/>
      <c r="SRA30" s="77"/>
      <c r="SRB30" s="77"/>
      <c r="SRC30" s="77"/>
      <c r="SRD30" s="77"/>
      <c r="SRE30" s="77"/>
      <c r="SRF30" s="77"/>
      <c r="SRG30" s="77"/>
      <c r="SRH30" s="77"/>
      <c r="SRI30" s="77"/>
      <c r="SRJ30" s="77"/>
      <c r="SRK30" s="77"/>
      <c r="SRL30" s="77"/>
      <c r="SRM30" s="77"/>
      <c r="SRN30" s="77"/>
      <c r="SRO30" s="77"/>
      <c r="SRP30" s="77"/>
      <c r="SRQ30" s="77"/>
      <c r="SRR30" s="77"/>
      <c r="SRS30" s="77"/>
      <c r="SRT30" s="77"/>
      <c r="SRU30" s="77"/>
      <c r="SRV30" s="77"/>
      <c r="SRW30" s="77"/>
      <c r="SRX30" s="77"/>
      <c r="SRY30" s="77"/>
      <c r="SRZ30" s="77"/>
      <c r="SSA30" s="77"/>
      <c r="SSB30" s="77"/>
      <c r="SSC30" s="77"/>
      <c r="SSD30" s="77"/>
      <c r="SSE30" s="77"/>
      <c r="SSF30" s="77"/>
      <c r="SSG30" s="77"/>
      <c r="SSH30" s="77"/>
      <c r="SSI30" s="77"/>
      <c r="SSJ30" s="77"/>
      <c r="SSK30" s="77"/>
      <c r="SSL30" s="77"/>
      <c r="SSM30" s="77"/>
      <c r="SSN30" s="77"/>
      <c r="SSO30" s="77"/>
      <c r="SSP30" s="77"/>
      <c r="SSQ30" s="77"/>
      <c r="SSR30" s="77"/>
      <c r="SSS30" s="77"/>
      <c r="SST30" s="77"/>
      <c r="SSU30" s="77"/>
      <c r="SSV30" s="77"/>
      <c r="SSW30" s="77"/>
      <c r="SSX30" s="77"/>
      <c r="SSY30" s="77"/>
      <c r="SSZ30" s="77"/>
      <c r="STA30" s="77"/>
      <c r="STB30" s="77"/>
      <c r="STC30" s="77"/>
      <c r="STD30" s="77"/>
      <c r="STE30" s="77"/>
      <c r="STF30" s="77"/>
      <c r="STG30" s="77"/>
      <c r="STH30" s="77"/>
      <c r="STI30" s="77"/>
      <c r="STJ30" s="77"/>
      <c r="STK30" s="77"/>
      <c r="STL30" s="77"/>
      <c r="STM30" s="77"/>
      <c r="STN30" s="77"/>
      <c r="STO30" s="77"/>
      <c r="STP30" s="77"/>
      <c r="STQ30" s="77"/>
      <c r="STR30" s="77"/>
      <c r="STS30" s="77"/>
      <c r="STT30" s="77"/>
      <c r="STU30" s="77"/>
      <c r="STV30" s="77"/>
      <c r="STW30" s="77"/>
      <c r="STX30" s="77"/>
      <c r="STY30" s="77"/>
      <c r="STZ30" s="77"/>
      <c r="SUA30" s="77"/>
      <c r="SUB30" s="77"/>
      <c r="SUC30" s="77"/>
      <c r="SUD30" s="77"/>
      <c r="SUE30" s="77"/>
      <c r="SUF30" s="77"/>
      <c r="SUG30" s="77"/>
      <c r="SUH30" s="77"/>
      <c r="SUI30" s="77"/>
      <c r="SUJ30" s="77"/>
      <c r="SUK30" s="77"/>
      <c r="SUL30" s="77"/>
      <c r="SUM30" s="77"/>
      <c r="SUN30" s="77"/>
      <c r="SUO30" s="77"/>
      <c r="SUP30" s="77"/>
      <c r="SUQ30" s="77"/>
      <c r="SUR30" s="77"/>
      <c r="SUS30" s="77"/>
      <c r="SUT30" s="77"/>
      <c r="SUU30" s="77"/>
      <c r="SUV30" s="77"/>
      <c r="SUW30" s="77"/>
      <c r="SUX30" s="77"/>
      <c r="SUY30" s="77"/>
      <c r="SUZ30" s="77"/>
      <c r="SVA30" s="77"/>
      <c r="SVB30" s="77"/>
      <c r="SVC30" s="77"/>
      <c r="SVD30" s="77"/>
      <c r="SVE30" s="77"/>
      <c r="SVF30" s="77"/>
      <c r="SVG30" s="77"/>
      <c r="SVH30" s="77"/>
      <c r="SVI30" s="77"/>
      <c r="SVJ30" s="77"/>
      <c r="SVK30" s="77"/>
      <c r="SVL30" s="77"/>
      <c r="SVM30" s="77"/>
      <c r="SVN30" s="77"/>
      <c r="SVO30" s="77"/>
      <c r="SVP30" s="77"/>
      <c r="SVQ30" s="77"/>
      <c r="SVR30" s="77"/>
      <c r="SVS30" s="77"/>
      <c r="SVT30" s="77"/>
      <c r="SVU30" s="77"/>
      <c r="SVV30" s="77"/>
      <c r="SVW30" s="77"/>
      <c r="SVX30" s="77"/>
      <c r="SVY30" s="77"/>
      <c r="SVZ30" s="77"/>
      <c r="SWA30" s="77"/>
      <c r="SWB30" s="77"/>
      <c r="SWC30" s="77"/>
      <c r="SWD30" s="77"/>
      <c r="SWE30" s="77"/>
      <c r="SWF30" s="77"/>
      <c r="SWG30" s="77"/>
      <c r="SWH30" s="77"/>
      <c r="SWI30" s="77"/>
      <c r="SWJ30" s="77"/>
      <c r="SWK30" s="77"/>
      <c r="SWL30" s="77"/>
      <c r="SWM30" s="77"/>
      <c r="SWN30" s="77"/>
      <c r="SWO30" s="77"/>
      <c r="SWP30" s="77"/>
      <c r="SWQ30" s="77"/>
      <c r="SWR30" s="77"/>
      <c r="SWS30" s="77"/>
      <c r="SWT30" s="77"/>
      <c r="SWU30" s="77"/>
      <c r="SWV30" s="77"/>
      <c r="SWW30" s="77"/>
      <c r="SWX30" s="77"/>
      <c r="SWY30" s="77"/>
      <c r="SWZ30" s="77"/>
      <c r="SXA30" s="77"/>
      <c r="SXB30" s="77"/>
      <c r="SXC30" s="77"/>
      <c r="SXD30" s="77"/>
      <c r="SXE30" s="77"/>
      <c r="SXF30" s="77"/>
      <c r="SXG30" s="77"/>
      <c r="SXH30" s="77"/>
      <c r="SXI30" s="77"/>
      <c r="SXJ30" s="77"/>
      <c r="SXK30" s="77"/>
      <c r="SXL30" s="77"/>
      <c r="SXM30" s="77"/>
      <c r="SXN30" s="77"/>
      <c r="SXO30" s="77"/>
      <c r="SXP30" s="77"/>
      <c r="SXQ30" s="77"/>
      <c r="SXR30" s="77"/>
      <c r="SXS30" s="77"/>
      <c r="SXT30" s="77"/>
      <c r="SXU30" s="77"/>
      <c r="SXV30" s="77"/>
      <c r="SXW30" s="77"/>
      <c r="SXX30" s="77"/>
      <c r="SXY30" s="77"/>
      <c r="SXZ30" s="77"/>
      <c r="SYA30" s="77"/>
      <c r="SYB30" s="77"/>
      <c r="SYC30" s="77"/>
      <c r="SYD30" s="77"/>
      <c r="SYE30" s="77"/>
      <c r="SYF30" s="77"/>
      <c r="SYG30" s="77"/>
      <c r="SYH30" s="77"/>
      <c r="SYI30" s="77"/>
      <c r="SYJ30" s="77"/>
      <c r="SYK30" s="77"/>
      <c r="SYL30" s="77"/>
      <c r="SYM30" s="77"/>
      <c r="SYN30" s="77"/>
      <c r="SYO30" s="77"/>
      <c r="SYP30" s="77"/>
      <c r="SYQ30" s="77"/>
      <c r="SYR30" s="77"/>
      <c r="SYS30" s="77"/>
      <c r="SYT30" s="77"/>
      <c r="SYU30" s="77"/>
      <c r="SYV30" s="77"/>
      <c r="SYW30" s="77"/>
      <c r="SYX30" s="77"/>
      <c r="SYY30" s="77"/>
      <c r="SYZ30" s="77"/>
      <c r="SZA30" s="77"/>
      <c r="SZB30" s="77"/>
      <c r="SZC30" s="77"/>
      <c r="SZD30" s="77"/>
      <c r="SZE30" s="77"/>
      <c r="SZF30" s="77"/>
      <c r="SZG30" s="77"/>
      <c r="SZH30" s="77"/>
      <c r="SZI30" s="77"/>
      <c r="SZJ30" s="77"/>
      <c r="SZK30" s="77"/>
      <c r="SZL30" s="77"/>
      <c r="SZM30" s="77"/>
      <c r="SZN30" s="77"/>
      <c r="SZO30" s="77"/>
      <c r="SZP30" s="77"/>
      <c r="SZQ30" s="77"/>
      <c r="SZR30" s="77"/>
      <c r="SZS30" s="77"/>
      <c r="SZT30" s="77"/>
      <c r="SZU30" s="77"/>
      <c r="SZV30" s="77"/>
      <c r="SZW30" s="77"/>
      <c r="SZX30" s="77"/>
      <c r="SZY30" s="77"/>
      <c r="SZZ30" s="77"/>
      <c r="TAA30" s="77"/>
      <c r="TAB30" s="77"/>
      <c r="TAC30" s="77"/>
      <c r="TAD30" s="77"/>
      <c r="TAE30" s="77"/>
      <c r="TAF30" s="77"/>
      <c r="TAG30" s="77"/>
      <c r="TAH30" s="77"/>
      <c r="TAI30" s="77"/>
      <c r="TAJ30" s="77"/>
      <c r="TAK30" s="77"/>
      <c r="TAL30" s="77"/>
      <c r="TAM30" s="77"/>
      <c r="TAN30" s="77"/>
      <c r="TAO30" s="77"/>
      <c r="TAP30" s="77"/>
      <c r="TAQ30" s="77"/>
      <c r="TAR30" s="77"/>
      <c r="TAS30" s="77"/>
      <c r="TAT30" s="77"/>
      <c r="TAU30" s="77"/>
      <c r="TAV30" s="77"/>
      <c r="TAW30" s="77"/>
      <c r="TAX30" s="77"/>
      <c r="TAY30" s="77"/>
      <c r="TAZ30" s="77"/>
      <c r="TBA30" s="77"/>
      <c r="TBB30" s="77"/>
      <c r="TBC30" s="77"/>
      <c r="TBD30" s="77"/>
      <c r="TBE30" s="77"/>
      <c r="TBF30" s="77"/>
      <c r="TBG30" s="77"/>
      <c r="TBH30" s="77"/>
      <c r="TBI30" s="77"/>
      <c r="TBJ30" s="77"/>
      <c r="TBK30" s="77"/>
      <c r="TBL30" s="77"/>
      <c r="TBM30" s="77"/>
      <c r="TBN30" s="77"/>
      <c r="TBO30" s="77"/>
      <c r="TBP30" s="77"/>
      <c r="TBQ30" s="77"/>
      <c r="TBR30" s="77"/>
      <c r="TBS30" s="77"/>
      <c r="TBT30" s="77"/>
      <c r="TBU30" s="77"/>
      <c r="TBV30" s="77"/>
      <c r="TBW30" s="77"/>
      <c r="TBX30" s="77"/>
      <c r="TBY30" s="77"/>
      <c r="TBZ30" s="77"/>
      <c r="TCA30" s="77"/>
      <c r="TCB30" s="77"/>
      <c r="TCC30" s="77"/>
      <c r="TCD30" s="77"/>
      <c r="TCE30" s="77"/>
      <c r="TCF30" s="77"/>
      <c r="TCG30" s="77"/>
      <c r="TCH30" s="77"/>
      <c r="TCI30" s="77"/>
      <c r="TCJ30" s="77"/>
      <c r="TCK30" s="77"/>
      <c r="TCL30" s="77"/>
      <c r="TCM30" s="77"/>
      <c r="TCN30" s="77"/>
      <c r="TCO30" s="77"/>
      <c r="TCP30" s="77"/>
      <c r="TCQ30" s="77"/>
      <c r="TCR30" s="77"/>
      <c r="TCS30" s="77"/>
      <c r="TCT30" s="77"/>
      <c r="TCU30" s="77"/>
      <c r="TCV30" s="77"/>
      <c r="TCW30" s="77"/>
      <c r="TCX30" s="77"/>
      <c r="TCY30" s="77"/>
      <c r="TCZ30" s="77"/>
      <c r="TDA30" s="77"/>
      <c r="TDB30" s="77"/>
      <c r="TDC30" s="77"/>
      <c r="TDD30" s="77"/>
      <c r="TDE30" s="77"/>
      <c r="TDF30" s="77"/>
      <c r="TDG30" s="77"/>
      <c r="TDH30" s="77"/>
      <c r="TDI30" s="77"/>
      <c r="TDJ30" s="77"/>
      <c r="TDK30" s="77"/>
      <c r="TDL30" s="77"/>
      <c r="TDM30" s="77"/>
      <c r="TDN30" s="77"/>
      <c r="TDO30" s="77"/>
      <c r="TDP30" s="77"/>
      <c r="TDQ30" s="77"/>
      <c r="TDR30" s="77"/>
      <c r="TDS30" s="77"/>
      <c r="TDT30" s="77"/>
      <c r="TDU30" s="77"/>
      <c r="TDV30" s="77"/>
      <c r="TDW30" s="77"/>
      <c r="TDX30" s="77"/>
      <c r="TDY30" s="77"/>
      <c r="TDZ30" s="77"/>
      <c r="TEA30" s="77"/>
      <c r="TEB30" s="77"/>
      <c r="TEC30" s="77"/>
      <c r="TED30" s="77"/>
      <c r="TEE30" s="77"/>
      <c r="TEF30" s="77"/>
      <c r="TEG30" s="77"/>
      <c r="TEH30" s="77"/>
      <c r="TEI30" s="77"/>
      <c r="TEJ30" s="77"/>
      <c r="TEK30" s="77"/>
      <c r="TEL30" s="77"/>
      <c r="TEM30" s="77"/>
      <c r="TEN30" s="77"/>
      <c r="TEO30" s="77"/>
      <c r="TEP30" s="77"/>
      <c r="TEQ30" s="77"/>
      <c r="TER30" s="77"/>
      <c r="TES30" s="77"/>
      <c r="TET30" s="77"/>
      <c r="TEU30" s="77"/>
      <c r="TEV30" s="77"/>
      <c r="TEW30" s="77"/>
      <c r="TEX30" s="77"/>
      <c r="TEY30" s="77"/>
      <c r="TEZ30" s="77"/>
      <c r="TFA30" s="77"/>
      <c r="TFB30" s="77"/>
      <c r="TFC30" s="77"/>
      <c r="TFD30" s="77"/>
      <c r="TFE30" s="77"/>
      <c r="TFF30" s="77"/>
      <c r="TFG30" s="77"/>
      <c r="TFH30" s="77"/>
      <c r="TFI30" s="77"/>
      <c r="TFJ30" s="77"/>
      <c r="TFK30" s="77"/>
      <c r="TFL30" s="77"/>
      <c r="TFM30" s="77"/>
      <c r="TFN30" s="77"/>
      <c r="TFO30" s="77"/>
      <c r="TFP30" s="77"/>
      <c r="TFQ30" s="77"/>
      <c r="TFR30" s="77"/>
      <c r="TFS30" s="77"/>
      <c r="TFT30" s="77"/>
      <c r="TFU30" s="77"/>
      <c r="TFV30" s="77"/>
      <c r="TFW30" s="77"/>
      <c r="TFX30" s="77"/>
      <c r="TFY30" s="77"/>
      <c r="TFZ30" s="77"/>
      <c r="TGA30" s="77"/>
      <c r="TGB30" s="77"/>
      <c r="TGC30" s="77"/>
      <c r="TGD30" s="77"/>
      <c r="TGE30" s="77"/>
      <c r="TGF30" s="77"/>
      <c r="TGG30" s="77"/>
      <c r="TGH30" s="77"/>
      <c r="TGI30" s="77"/>
      <c r="TGJ30" s="77"/>
      <c r="TGK30" s="77"/>
      <c r="TGL30" s="77"/>
      <c r="TGM30" s="77"/>
      <c r="TGN30" s="77"/>
      <c r="TGO30" s="77"/>
      <c r="TGP30" s="77"/>
      <c r="TGQ30" s="77"/>
      <c r="TGR30" s="77"/>
      <c r="TGS30" s="77"/>
      <c r="TGT30" s="77"/>
      <c r="TGU30" s="77"/>
      <c r="TGV30" s="77"/>
      <c r="TGW30" s="77"/>
      <c r="TGX30" s="77"/>
      <c r="TGY30" s="77"/>
      <c r="TGZ30" s="77"/>
      <c r="THA30" s="77"/>
      <c r="THB30" s="77"/>
      <c r="THC30" s="77"/>
      <c r="THD30" s="77"/>
      <c r="THE30" s="77"/>
      <c r="THF30" s="77"/>
      <c r="THG30" s="77"/>
      <c r="THH30" s="77"/>
      <c r="THI30" s="77"/>
      <c r="THJ30" s="77"/>
      <c r="THK30" s="77"/>
      <c r="THL30" s="77"/>
      <c r="THM30" s="77"/>
      <c r="THN30" s="77"/>
      <c r="THO30" s="77"/>
      <c r="THP30" s="77"/>
      <c r="THQ30" s="77"/>
      <c r="THR30" s="77"/>
      <c r="THS30" s="77"/>
      <c r="THT30" s="77"/>
      <c r="THU30" s="77"/>
      <c r="THV30" s="77"/>
      <c r="THW30" s="77"/>
      <c r="THX30" s="77"/>
      <c r="THY30" s="77"/>
      <c r="THZ30" s="77"/>
      <c r="TIA30" s="77"/>
      <c r="TIB30" s="77"/>
      <c r="TIC30" s="77"/>
      <c r="TID30" s="77"/>
      <c r="TIE30" s="77"/>
      <c r="TIF30" s="77"/>
      <c r="TIG30" s="77"/>
      <c r="TIH30" s="77"/>
      <c r="TII30" s="77"/>
      <c r="TIJ30" s="77"/>
      <c r="TIK30" s="77"/>
      <c r="TIL30" s="77"/>
      <c r="TIM30" s="77"/>
      <c r="TIN30" s="77"/>
      <c r="TIO30" s="77"/>
      <c r="TIP30" s="77"/>
      <c r="TIQ30" s="77"/>
      <c r="TIR30" s="77"/>
      <c r="TIS30" s="77"/>
      <c r="TIT30" s="77"/>
      <c r="TIU30" s="77"/>
      <c r="TIV30" s="77"/>
      <c r="TIW30" s="77"/>
      <c r="TIX30" s="77"/>
      <c r="TIY30" s="77"/>
      <c r="TIZ30" s="77"/>
      <c r="TJA30" s="77"/>
      <c r="TJB30" s="77"/>
      <c r="TJC30" s="77"/>
      <c r="TJD30" s="77"/>
      <c r="TJE30" s="77"/>
      <c r="TJF30" s="77"/>
      <c r="TJG30" s="77"/>
      <c r="TJH30" s="77"/>
      <c r="TJI30" s="77"/>
      <c r="TJJ30" s="77"/>
      <c r="TJK30" s="77"/>
      <c r="TJL30" s="77"/>
      <c r="TJM30" s="77"/>
      <c r="TJN30" s="77"/>
      <c r="TJO30" s="77"/>
      <c r="TJP30" s="77"/>
      <c r="TJQ30" s="77"/>
      <c r="TJR30" s="77"/>
      <c r="TJS30" s="77"/>
      <c r="TJT30" s="77"/>
      <c r="TJU30" s="77"/>
      <c r="TJV30" s="77"/>
      <c r="TJW30" s="77"/>
      <c r="TJX30" s="77"/>
      <c r="TJY30" s="77"/>
      <c r="TJZ30" s="77"/>
      <c r="TKA30" s="77"/>
      <c r="TKB30" s="77"/>
      <c r="TKC30" s="77"/>
      <c r="TKD30" s="77"/>
      <c r="TKE30" s="77"/>
      <c r="TKF30" s="77"/>
      <c r="TKG30" s="77"/>
      <c r="TKH30" s="77"/>
      <c r="TKI30" s="77"/>
      <c r="TKJ30" s="77"/>
      <c r="TKK30" s="77"/>
      <c r="TKL30" s="77"/>
      <c r="TKM30" s="77"/>
      <c r="TKN30" s="77"/>
      <c r="TKO30" s="77"/>
      <c r="TKP30" s="77"/>
      <c r="TKQ30" s="77"/>
      <c r="TKR30" s="77"/>
      <c r="TKS30" s="77"/>
      <c r="TKT30" s="77"/>
      <c r="TKU30" s="77"/>
      <c r="TKV30" s="77"/>
      <c r="TKW30" s="77"/>
      <c r="TKX30" s="77"/>
      <c r="TKY30" s="77"/>
      <c r="TKZ30" s="77"/>
      <c r="TLA30" s="77"/>
      <c r="TLB30" s="77"/>
      <c r="TLC30" s="77"/>
      <c r="TLD30" s="77"/>
      <c r="TLE30" s="77"/>
      <c r="TLF30" s="77"/>
      <c r="TLG30" s="77"/>
      <c r="TLH30" s="77"/>
      <c r="TLI30" s="77"/>
      <c r="TLJ30" s="77"/>
      <c r="TLK30" s="77"/>
      <c r="TLL30" s="77"/>
      <c r="TLM30" s="77"/>
      <c r="TLN30" s="77"/>
      <c r="TLO30" s="77"/>
      <c r="TLP30" s="77"/>
      <c r="TLQ30" s="77"/>
      <c r="TLR30" s="77"/>
      <c r="TLS30" s="77"/>
      <c r="TLT30" s="77"/>
      <c r="TLU30" s="77"/>
      <c r="TLV30" s="77"/>
      <c r="TLW30" s="77"/>
      <c r="TLX30" s="77"/>
      <c r="TLY30" s="77"/>
      <c r="TLZ30" s="77"/>
      <c r="TMA30" s="77"/>
      <c r="TMB30" s="77"/>
      <c r="TMC30" s="77"/>
      <c r="TMD30" s="77"/>
      <c r="TME30" s="77"/>
      <c r="TMF30" s="77"/>
      <c r="TMG30" s="77"/>
      <c r="TMH30" s="77"/>
      <c r="TMI30" s="77"/>
      <c r="TMJ30" s="77"/>
      <c r="TMK30" s="77"/>
      <c r="TML30" s="77"/>
      <c r="TMM30" s="77"/>
      <c r="TMN30" s="77"/>
      <c r="TMO30" s="77"/>
      <c r="TMP30" s="77"/>
      <c r="TMQ30" s="77"/>
      <c r="TMR30" s="77"/>
      <c r="TMS30" s="77"/>
      <c r="TMT30" s="77"/>
      <c r="TMU30" s="77"/>
      <c r="TMV30" s="77"/>
      <c r="TMW30" s="77"/>
      <c r="TMX30" s="77"/>
      <c r="TMY30" s="77"/>
      <c r="TMZ30" s="77"/>
      <c r="TNA30" s="77"/>
      <c r="TNB30" s="77"/>
      <c r="TNC30" s="77"/>
      <c r="TND30" s="77"/>
      <c r="TNE30" s="77"/>
      <c r="TNF30" s="77"/>
      <c r="TNG30" s="77"/>
      <c r="TNH30" s="77"/>
      <c r="TNI30" s="77"/>
      <c r="TNJ30" s="77"/>
      <c r="TNK30" s="77"/>
      <c r="TNL30" s="77"/>
      <c r="TNM30" s="77"/>
      <c r="TNN30" s="77"/>
      <c r="TNO30" s="77"/>
      <c r="TNP30" s="77"/>
      <c r="TNQ30" s="77"/>
      <c r="TNR30" s="77"/>
      <c r="TNS30" s="77"/>
      <c r="TNT30" s="77"/>
      <c r="TNU30" s="77"/>
      <c r="TNV30" s="77"/>
      <c r="TNW30" s="77"/>
      <c r="TNX30" s="77"/>
      <c r="TNY30" s="77"/>
      <c r="TNZ30" s="77"/>
      <c r="TOA30" s="77"/>
      <c r="TOB30" s="77"/>
      <c r="TOC30" s="77"/>
      <c r="TOD30" s="77"/>
      <c r="TOE30" s="77"/>
      <c r="TOF30" s="77"/>
      <c r="TOG30" s="77"/>
      <c r="TOH30" s="77"/>
      <c r="TOI30" s="77"/>
      <c r="TOJ30" s="77"/>
      <c r="TOK30" s="77"/>
      <c r="TOL30" s="77"/>
      <c r="TOM30" s="77"/>
      <c r="TON30" s="77"/>
      <c r="TOO30" s="77"/>
      <c r="TOP30" s="77"/>
      <c r="TOQ30" s="77"/>
      <c r="TOR30" s="77"/>
      <c r="TOS30" s="77"/>
      <c r="TOT30" s="77"/>
      <c r="TOU30" s="77"/>
      <c r="TOV30" s="77"/>
      <c r="TOW30" s="77"/>
      <c r="TOX30" s="77"/>
      <c r="TOY30" s="77"/>
      <c r="TOZ30" s="77"/>
      <c r="TPA30" s="77"/>
      <c r="TPB30" s="77"/>
      <c r="TPC30" s="77"/>
      <c r="TPD30" s="77"/>
      <c r="TPE30" s="77"/>
      <c r="TPF30" s="77"/>
      <c r="TPG30" s="77"/>
      <c r="TPH30" s="77"/>
      <c r="TPI30" s="77"/>
      <c r="TPJ30" s="77"/>
      <c r="TPK30" s="77"/>
      <c r="TPL30" s="77"/>
      <c r="TPM30" s="77"/>
      <c r="TPN30" s="77"/>
      <c r="TPO30" s="77"/>
      <c r="TPP30" s="77"/>
      <c r="TPQ30" s="77"/>
      <c r="TPR30" s="77"/>
      <c r="TPS30" s="77"/>
      <c r="TPT30" s="77"/>
      <c r="TPU30" s="77"/>
      <c r="TPV30" s="77"/>
      <c r="TPW30" s="77"/>
      <c r="TPX30" s="77"/>
      <c r="TPY30" s="77"/>
      <c r="TPZ30" s="77"/>
      <c r="TQA30" s="77"/>
      <c r="TQB30" s="77"/>
      <c r="TQC30" s="77"/>
      <c r="TQD30" s="77"/>
      <c r="TQE30" s="77"/>
      <c r="TQF30" s="77"/>
      <c r="TQG30" s="77"/>
      <c r="TQH30" s="77"/>
      <c r="TQI30" s="77"/>
      <c r="TQJ30" s="77"/>
      <c r="TQK30" s="77"/>
      <c r="TQL30" s="77"/>
      <c r="TQM30" s="77"/>
      <c r="TQN30" s="77"/>
      <c r="TQO30" s="77"/>
      <c r="TQP30" s="77"/>
      <c r="TQQ30" s="77"/>
      <c r="TQR30" s="77"/>
      <c r="TQS30" s="77"/>
      <c r="TQT30" s="77"/>
      <c r="TQU30" s="77"/>
      <c r="TQV30" s="77"/>
      <c r="TQW30" s="77"/>
      <c r="TQX30" s="77"/>
      <c r="TQY30" s="77"/>
      <c r="TQZ30" s="77"/>
      <c r="TRA30" s="77"/>
      <c r="TRB30" s="77"/>
      <c r="TRC30" s="77"/>
      <c r="TRD30" s="77"/>
      <c r="TRE30" s="77"/>
      <c r="TRF30" s="77"/>
      <c r="TRG30" s="77"/>
      <c r="TRH30" s="77"/>
      <c r="TRI30" s="77"/>
      <c r="TRJ30" s="77"/>
      <c r="TRK30" s="77"/>
      <c r="TRL30" s="77"/>
      <c r="TRM30" s="77"/>
      <c r="TRN30" s="77"/>
      <c r="TRO30" s="77"/>
      <c r="TRP30" s="77"/>
      <c r="TRQ30" s="77"/>
      <c r="TRR30" s="77"/>
      <c r="TRS30" s="77"/>
      <c r="TRT30" s="77"/>
      <c r="TRU30" s="77"/>
      <c r="TRV30" s="77"/>
      <c r="TRW30" s="77"/>
      <c r="TRX30" s="77"/>
      <c r="TRY30" s="77"/>
      <c r="TRZ30" s="77"/>
      <c r="TSA30" s="77"/>
      <c r="TSB30" s="77"/>
      <c r="TSC30" s="77"/>
      <c r="TSD30" s="77"/>
      <c r="TSE30" s="77"/>
      <c r="TSF30" s="77"/>
      <c r="TSG30" s="77"/>
      <c r="TSH30" s="77"/>
      <c r="TSI30" s="77"/>
      <c r="TSJ30" s="77"/>
      <c r="TSK30" s="77"/>
      <c r="TSL30" s="77"/>
      <c r="TSM30" s="77"/>
      <c r="TSN30" s="77"/>
      <c r="TSO30" s="77"/>
      <c r="TSP30" s="77"/>
      <c r="TSQ30" s="77"/>
      <c r="TSR30" s="77"/>
      <c r="TSS30" s="77"/>
      <c r="TST30" s="77"/>
      <c r="TSU30" s="77"/>
      <c r="TSV30" s="77"/>
      <c r="TSW30" s="77"/>
      <c r="TSX30" s="77"/>
      <c r="TSY30" s="77"/>
      <c r="TSZ30" s="77"/>
      <c r="TTA30" s="77"/>
      <c r="TTB30" s="77"/>
      <c r="TTC30" s="77"/>
      <c r="TTD30" s="77"/>
      <c r="TTE30" s="77"/>
      <c r="TTF30" s="77"/>
      <c r="TTG30" s="77"/>
      <c r="TTH30" s="77"/>
      <c r="TTI30" s="77"/>
      <c r="TTJ30" s="77"/>
      <c r="TTK30" s="77"/>
      <c r="TTL30" s="77"/>
      <c r="TTM30" s="77"/>
      <c r="TTN30" s="77"/>
      <c r="TTO30" s="77"/>
      <c r="TTP30" s="77"/>
      <c r="TTQ30" s="77"/>
      <c r="TTR30" s="77"/>
      <c r="TTS30" s="77"/>
      <c r="TTT30" s="77"/>
      <c r="TTU30" s="77"/>
      <c r="TTV30" s="77"/>
      <c r="TTW30" s="77"/>
      <c r="TTX30" s="77"/>
      <c r="TTY30" s="77"/>
      <c r="TTZ30" s="77"/>
      <c r="TUA30" s="77"/>
      <c r="TUB30" s="77"/>
      <c r="TUC30" s="77"/>
      <c r="TUD30" s="77"/>
      <c r="TUE30" s="77"/>
      <c r="TUF30" s="77"/>
      <c r="TUG30" s="77"/>
      <c r="TUH30" s="77"/>
      <c r="TUI30" s="77"/>
      <c r="TUJ30" s="77"/>
      <c r="TUK30" s="77"/>
      <c r="TUL30" s="77"/>
      <c r="TUM30" s="77"/>
      <c r="TUN30" s="77"/>
      <c r="TUO30" s="77"/>
      <c r="TUP30" s="77"/>
      <c r="TUQ30" s="77"/>
      <c r="TUR30" s="77"/>
      <c r="TUS30" s="77"/>
      <c r="TUT30" s="77"/>
      <c r="TUU30" s="77"/>
      <c r="TUV30" s="77"/>
      <c r="TUW30" s="77"/>
      <c r="TUX30" s="77"/>
      <c r="TUY30" s="77"/>
      <c r="TUZ30" s="77"/>
      <c r="TVA30" s="77"/>
      <c r="TVB30" s="77"/>
      <c r="TVC30" s="77"/>
      <c r="TVD30" s="77"/>
      <c r="TVE30" s="77"/>
      <c r="TVF30" s="77"/>
      <c r="TVG30" s="77"/>
      <c r="TVH30" s="77"/>
      <c r="TVI30" s="77"/>
      <c r="TVJ30" s="77"/>
      <c r="TVK30" s="77"/>
      <c r="TVL30" s="77"/>
      <c r="TVM30" s="77"/>
      <c r="TVN30" s="77"/>
      <c r="TVO30" s="77"/>
      <c r="TVP30" s="77"/>
      <c r="TVQ30" s="77"/>
      <c r="TVR30" s="77"/>
      <c r="TVS30" s="77"/>
      <c r="TVT30" s="77"/>
      <c r="TVU30" s="77"/>
      <c r="TVV30" s="77"/>
      <c r="TVW30" s="77"/>
      <c r="TVX30" s="77"/>
      <c r="TVY30" s="77"/>
      <c r="TVZ30" s="77"/>
      <c r="TWA30" s="77"/>
      <c r="TWB30" s="77"/>
      <c r="TWC30" s="77"/>
      <c r="TWD30" s="77"/>
      <c r="TWE30" s="77"/>
      <c r="TWF30" s="77"/>
      <c r="TWG30" s="77"/>
      <c r="TWH30" s="77"/>
      <c r="TWI30" s="77"/>
      <c r="TWJ30" s="77"/>
      <c r="TWK30" s="77"/>
      <c r="TWL30" s="77"/>
      <c r="TWM30" s="77"/>
      <c r="TWN30" s="77"/>
      <c r="TWO30" s="77"/>
      <c r="TWP30" s="77"/>
      <c r="TWQ30" s="77"/>
      <c r="TWR30" s="77"/>
      <c r="TWS30" s="77"/>
      <c r="TWT30" s="77"/>
      <c r="TWU30" s="77"/>
      <c r="TWV30" s="77"/>
      <c r="TWW30" s="77"/>
      <c r="TWX30" s="77"/>
      <c r="TWY30" s="77"/>
      <c r="TWZ30" s="77"/>
      <c r="TXA30" s="77"/>
      <c r="TXB30" s="77"/>
      <c r="TXC30" s="77"/>
      <c r="TXD30" s="77"/>
      <c r="TXE30" s="77"/>
      <c r="TXF30" s="77"/>
      <c r="TXG30" s="77"/>
      <c r="TXH30" s="77"/>
      <c r="TXI30" s="77"/>
      <c r="TXJ30" s="77"/>
      <c r="TXK30" s="77"/>
      <c r="TXL30" s="77"/>
      <c r="TXM30" s="77"/>
      <c r="TXN30" s="77"/>
      <c r="TXO30" s="77"/>
      <c r="TXP30" s="77"/>
      <c r="TXQ30" s="77"/>
      <c r="TXR30" s="77"/>
      <c r="TXS30" s="77"/>
      <c r="TXT30" s="77"/>
      <c r="TXU30" s="77"/>
      <c r="TXV30" s="77"/>
      <c r="TXW30" s="77"/>
      <c r="TXX30" s="77"/>
      <c r="TXY30" s="77"/>
      <c r="TXZ30" s="77"/>
      <c r="TYA30" s="77"/>
      <c r="TYB30" s="77"/>
      <c r="TYC30" s="77"/>
      <c r="TYD30" s="77"/>
      <c r="TYE30" s="77"/>
      <c r="TYF30" s="77"/>
      <c r="TYG30" s="77"/>
      <c r="TYH30" s="77"/>
      <c r="TYI30" s="77"/>
      <c r="TYJ30" s="77"/>
      <c r="TYK30" s="77"/>
      <c r="TYL30" s="77"/>
      <c r="TYM30" s="77"/>
      <c r="TYN30" s="77"/>
      <c r="TYO30" s="77"/>
      <c r="TYP30" s="77"/>
      <c r="TYQ30" s="77"/>
      <c r="TYR30" s="77"/>
      <c r="TYS30" s="77"/>
      <c r="TYT30" s="77"/>
      <c r="TYU30" s="77"/>
      <c r="TYV30" s="77"/>
      <c r="TYW30" s="77"/>
      <c r="TYX30" s="77"/>
      <c r="TYY30" s="77"/>
      <c r="TYZ30" s="77"/>
      <c r="TZA30" s="77"/>
      <c r="TZB30" s="77"/>
      <c r="TZC30" s="77"/>
      <c r="TZD30" s="77"/>
      <c r="TZE30" s="77"/>
      <c r="TZF30" s="77"/>
      <c r="TZG30" s="77"/>
      <c r="TZH30" s="77"/>
      <c r="TZI30" s="77"/>
      <c r="TZJ30" s="77"/>
      <c r="TZK30" s="77"/>
      <c r="TZL30" s="77"/>
      <c r="TZM30" s="77"/>
      <c r="TZN30" s="77"/>
      <c r="TZO30" s="77"/>
      <c r="TZP30" s="77"/>
      <c r="TZQ30" s="77"/>
      <c r="TZR30" s="77"/>
      <c r="TZS30" s="77"/>
      <c r="TZT30" s="77"/>
      <c r="TZU30" s="77"/>
      <c r="TZV30" s="77"/>
      <c r="TZW30" s="77"/>
      <c r="TZX30" s="77"/>
      <c r="TZY30" s="77"/>
      <c r="TZZ30" s="77"/>
      <c r="UAA30" s="77"/>
      <c r="UAB30" s="77"/>
      <c r="UAC30" s="77"/>
      <c r="UAD30" s="77"/>
      <c r="UAE30" s="77"/>
      <c r="UAF30" s="77"/>
      <c r="UAG30" s="77"/>
      <c r="UAH30" s="77"/>
      <c r="UAI30" s="77"/>
      <c r="UAJ30" s="77"/>
      <c r="UAK30" s="77"/>
      <c r="UAL30" s="77"/>
      <c r="UAM30" s="77"/>
      <c r="UAN30" s="77"/>
      <c r="UAO30" s="77"/>
      <c r="UAP30" s="77"/>
      <c r="UAQ30" s="77"/>
      <c r="UAR30" s="77"/>
      <c r="UAS30" s="77"/>
      <c r="UAT30" s="77"/>
      <c r="UAU30" s="77"/>
      <c r="UAV30" s="77"/>
      <c r="UAW30" s="77"/>
      <c r="UAX30" s="77"/>
      <c r="UAY30" s="77"/>
      <c r="UAZ30" s="77"/>
      <c r="UBA30" s="77"/>
      <c r="UBB30" s="77"/>
      <c r="UBC30" s="77"/>
      <c r="UBD30" s="77"/>
      <c r="UBE30" s="77"/>
      <c r="UBF30" s="77"/>
      <c r="UBG30" s="77"/>
      <c r="UBH30" s="77"/>
      <c r="UBI30" s="77"/>
      <c r="UBJ30" s="77"/>
      <c r="UBK30" s="77"/>
      <c r="UBL30" s="77"/>
      <c r="UBM30" s="77"/>
      <c r="UBN30" s="77"/>
      <c r="UBO30" s="77"/>
      <c r="UBP30" s="77"/>
      <c r="UBQ30" s="77"/>
      <c r="UBR30" s="77"/>
      <c r="UBS30" s="77"/>
      <c r="UBT30" s="77"/>
      <c r="UBU30" s="77"/>
      <c r="UBV30" s="77"/>
      <c r="UBW30" s="77"/>
      <c r="UBX30" s="77"/>
      <c r="UBY30" s="77"/>
      <c r="UBZ30" s="77"/>
      <c r="UCA30" s="77"/>
      <c r="UCB30" s="77"/>
      <c r="UCC30" s="77"/>
      <c r="UCD30" s="77"/>
      <c r="UCE30" s="77"/>
      <c r="UCF30" s="77"/>
      <c r="UCG30" s="77"/>
      <c r="UCH30" s="77"/>
      <c r="UCI30" s="77"/>
      <c r="UCJ30" s="77"/>
      <c r="UCK30" s="77"/>
      <c r="UCL30" s="77"/>
      <c r="UCM30" s="77"/>
      <c r="UCN30" s="77"/>
      <c r="UCO30" s="77"/>
      <c r="UCP30" s="77"/>
      <c r="UCQ30" s="77"/>
      <c r="UCR30" s="77"/>
      <c r="UCS30" s="77"/>
      <c r="UCT30" s="77"/>
      <c r="UCU30" s="77"/>
      <c r="UCV30" s="77"/>
      <c r="UCW30" s="77"/>
      <c r="UCX30" s="77"/>
      <c r="UCY30" s="77"/>
      <c r="UCZ30" s="77"/>
      <c r="UDA30" s="77"/>
      <c r="UDB30" s="77"/>
      <c r="UDC30" s="77"/>
      <c r="UDD30" s="77"/>
      <c r="UDE30" s="77"/>
      <c r="UDF30" s="77"/>
      <c r="UDG30" s="77"/>
      <c r="UDH30" s="77"/>
      <c r="UDI30" s="77"/>
      <c r="UDJ30" s="77"/>
      <c r="UDK30" s="77"/>
      <c r="UDL30" s="77"/>
      <c r="UDM30" s="77"/>
      <c r="UDN30" s="77"/>
      <c r="UDO30" s="77"/>
      <c r="UDP30" s="77"/>
      <c r="UDQ30" s="77"/>
      <c r="UDR30" s="77"/>
      <c r="UDS30" s="77"/>
      <c r="UDT30" s="77"/>
      <c r="UDU30" s="77"/>
      <c r="UDV30" s="77"/>
      <c r="UDW30" s="77"/>
      <c r="UDX30" s="77"/>
      <c r="UDY30" s="77"/>
      <c r="UDZ30" s="77"/>
      <c r="UEA30" s="77"/>
      <c r="UEB30" s="77"/>
      <c r="UEC30" s="77"/>
      <c r="UED30" s="77"/>
      <c r="UEE30" s="77"/>
      <c r="UEF30" s="77"/>
      <c r="UEG30" s="77"/>
      <c r="UEH30" s="77"/>
      <c r="UEI30" s="77"/>
      <c r="UEJ30" s="77"/>
      <c r="UEK30" s="77"/>
      <c r="UEL30" s="77"/>
      <c r="UEM30" s="77"/>
      <c r="UEN30" s="77"/>
      <c r="UEO30" s="77"/>
      <c r="UEP30" s="77"/>
      <c r="UEQ30" s="77"/>
      <c r="UER30" s="77"/>
      <c r="UES30" s="77"/>
      <c r="UET30" s="77"/>
      <c r="UEU30" s="77"/>
      <c r="UEV30" s="77"/>
      <c r="UEW30" s="77"/>
      <c r="UEX30" s="77"/>
      <c r="UEY30" s="77"/>
      <c r="UEZ30" s="77"/>
      <c r="UFA30" s="77"/>
      <c r="UFB30" s="77"/>
      <c r="UFC30" s="77"/>
      <c r="UFD30" s="77"/>
      <c r="UFE30" s="77"/>
      <c r="UFF30" s="77"/>
      <c r="UFG30" s="77"/>
      <c r="UFH30" s="77"/>
      <c r="UFI30" s="77"/>
      <c r="UFJ30" s="77"/>
      <c r="UFK30" s="77"/>
      <c r="UFL30" s="77"/>
      <c r="UFM30" s="77"/>
      <c r="UFN30" s="77"/>
      <c r="UFO30" s="77"/>
      <c r="UFP30" s="77"/>
      <c r="UFQ30" s="77"/>
      <c r="UFR30" s="77"/>
      <c r="UFS30" s="77"/>
      <c r="UFT30" s="77"/>
      <c r="UFU30" s="77"/>
      <c r="UFV30" s="77"/>
      <c r="UFW30" s="77"/>
      <c r="UFX30" s="77"/>
      <c r="UFY30" s="77"/>
      <c r="UFZ30" s="77"/>
      <c r="UGA30" s="77"/>
      <c r="UGB30" s="77"/>
      <c r="UGC30" s="77"/>
      <c r="UGD30" s="77"/>
      <c r="UGE30" s="77"/>
      <c r="UGF30" s="77"/>
      <c r="UGG30" s="77"/>
      <c r="UGH30" s="77"/>
      <c r="UGI30" s="77"/>
      <c r="UGJ30" s="77"/>
      <c r="UGK30" s="77"/>
      <c r="UGL30" s="77"/>
      <c r="UGM30" s="77"/>
      <c r="UGN30" s="77"/>
      <c r="UGO30" s="77"/>
      <c r="UGP30" s="77"/>
      <c r="UGQ30" s="77"/>
      <c r="UGR30" s="77"/>
      <c r="UGS30" s="77"/>
      <c r="UGT30" s="77"/>
      <c r="UGU30" s="77"/>
      <c r="UGV30" s="77"/>
      <c r="UGW30" s="77"/>
      <c r="UGX30" s="77"/>
      <c r="UGY30" s="77"/>
      <c r="UGZ30" s="77"/>
      <c r="UHA30" s="77"/>
      <c r="UHB30" s="77"/>
      <c r="UHC30" s="77"/>
      <c r="UHD30" s="77"/>
      <c r="UHE30" s="77"/>
      <c r="UHF30" s="77"/>
      <c r="UHG30" s="77"/>
      <c r="UHH30" s="77"/>
      <c r="UHI30" s="77"/>
      <c r="UHJ30" s="77"/>
      <c r="UHK30" s="77"/>
      <c r="UHL30" s="77"/>
      <c r="UHM30" s="77"/>
      <c r="UHN30" s="77"/>
      <c r="UHO30" s="77"/>
      <c r="UHP30" s="77"/>
      <c r="UHQ30" s="77"/>
      <c r="UHR30" s="77"/>
      <c r="UHS30" s="77"/>
      <c r="UHT30" s="77"/>
      <c r="UHU30" s="77"/>
      <c r="UHV30" s="77"/>
      <c r="UHW30" s="77"/>
      <c r="UHX30" s="77"/>
      <c r="UHY30" s="77"/>
      <c r="UHZ30" s="77"/>
      <c r="UIA30" s="77"/>
      <c r="UIB30" s="77"/>
      <c r="UIC30" s="77"/>
      <c r="UID30" s="77"/>
      <c r="UIE30" s="77"/>
      <c r="UIF30" s="77"/>
      <c r="UIG30" s="77"/>
      <c r="UIH30" s="77"/>
      <c r="UII30" s="77"/>
      <c r="UIJ30" s="77"/>
      <c r="UIK30" s="77"/>
      <c r="UIL30" s="77"/>
      <c r="UIM30" s="77"/>
      <c r="UIN30" s="77"/>
      <c r="UIO30" s="77"/>
      <c r="UIP30" s="77"/>
      <c r="UIQ30" s="77"/>
      <c r="UIR30" s="77"/>
      <c r="UIS30" s="77"/>
      <c r="UIT30" s="77"/>
      <c r="UIU30" s="77"/>
      <c r="UIV30" s="77"/>
      <c r="UIW30" s="77"/>
      <c r="UIX30" s="77"/>
      <c r="UIY30" s="77"/>
      <c r="UIZ30" s="77"/>
      <c r="UJA30" s="77"/>
      <c r="UJB30" s="77"/>
      <c r="UJC30" s="77"/>
      <c r="UJD30" s="77"/>
      <c r="UJE30" s="77"/>
      <c r="UJF30" s="77"/>
      <c r="UJG30" s="77"/>
      <c r="UJH30" s="77"/>
      <c r="UJI30" s="77"/>
      <c r="UJJ30" s="77"/>
      <c r="UJK30" s="77"/>
      <c r="UJL30" s="77"/>
      <c r="UJM30" s="77"/>
      <c r="UJN30" s="77"/>
      <c r="UJO30" s="77"/>
      <c r="UJP30" s="77"/>
      <c r="UJQ30" s="77"/>
      <c r="UJR30" s="77"/>
      <c r="UJS30" s="77"/>
      <c r="UJT30" s="77"/>
      <c r="UJU30" s="77"/>
      <c r="UJV30" s="77"/>
      <c r="UJW30" s="77"/>
      <c r="UJX30" s="77"/>
      <c r="UJY30" s="77"/>
      <c r="UJZ30" s="77"/>
      <c r="UKA30" s="77"/>
      <c r="UKB30" s="77"/>
      <c r="UKC30" s="77"/>
      <c r="UKD30" s="77"/>
      <c r="UKE30" s="77"/>
      <c r="UKF30" s="77"/>
      <c r="UKG30" s="77"/>
      <c r="UKH30" s="77"/>
      <c r="UKI30" s="77"/>
      <c r="UKJ30" s="77"/>
      <c r="UKK30" s="77"/>
      <c r="UKL30" s="77"/>
      <c r="UKM30" s="77"/>
      <c r="UKN30" s="77"/>
      <c r="UKO30" s="77"/>
      <c r="UKP30" s="77"/>
      <c r="UKQ30" s="77"/>
      <c r="UKR30" s="77"/>
      <c r="UKS30" s="77"/>
      <c r="UKT30" s="77"/>
      <c r="UKU30" s="77"/>
      <c r="UKV30" s="77"/>
      <c r="UKW30" s="77"/>
      <c r="UKX30" s="77"/>
      <c r="UKY30" s="77"/>
      <c r="UKZ30" s="77"/>
      <c r="ULA30" s="77"/>
      <c r="ULB30" s="77"/>
      <c r="ULC30" s="77"/>
      <c r="ULD30" s="77"/>
      <c r="ULE30" s="77"/>
      <c r="ULF30" s="77"/>
      <c r="ULG30" s="77"/>
      <c r="ULH30" s="77"/>
      <c r="ULI30" s="77"/>
      <c r="ULJ30" s="77"/>
      <c r="ULK30" s="77"/>
      <c r="ULL30" s="77"/>
      <c r="ULM30" s="77"/>
      <c r="ULN30" s="77"/>
      <c r="ULO30" s="77"/>
      <c r="ULP30" s="77"/>
      <c r="ULQ30" s="77"/>
      <c r="ULR30" s="77"/>
      <c r="ULS30" s="77"/>
      <c r="ULT30" s="77"/>
      <c r="ULU30" s="77"/>
      <c r="ULV30" s="77"/>
      <c r="ULW30" s="77"/>
      <c r="ULX30" s="77"/>
      <c r="ULY30" s="77"/>
      <c r="ULZ30" s="77"/>
      <c r="UMA30" s="77"/>
      <c r="UMB30" s="77"/>
      <c r="UMC30" s="77"/>
      <c r="UMD30" s="77"/>
      <c r="UME30" s="77"/>
      <c r="UMF30" s="77"/>
      <c r="UMG30" s="77"/>
      <c r="UMH30" s="77"/>
      <c r="UMI30" s="77"/>
      <c r="UMJ30" s="77"/>
      <c r="UMK30" s="77"/>
      <c r="UML30" s="77"/>
      <c r="UMM30" s="77"/>
      <c r="UMN30" s="77"/>
      <c r="UMO30" s="77"/>
      <c r="UMP30" s="77"/>
      <c r="UMQ30" s="77"/>
      <c r="UMR30" s="77"/>
      <c r="UMS30" s="77"/>
      <c r="UMT30" s="77"/>
      <c r="UMU30" s="77"/>
      <c r="UMV30" s="77"/>
      <c r="UMW30" s="77"/>
      <c r="UMX30" s="77"/>
      <c r="UMY30" s="77"/>
      <c r="UMZ30" s="77"/>
      <c r="UNA30" s="77"/>
      <c r="UNB30" s="77"/>
      <c r="UNC30" s="77"/>
      <c r="UND30" s="77"/>
      <c r="UNE30" s="77"/>
      <c r="UNF30" s="77"/>
      <c r="UNG30" s="77"/>
      <c r="UNH30" s="77"/>
      <c r="UNI30" s="77"/>
      <c r="UNJ30" s="77"/>
      <c r="UNK30" s="77"/>
      <c r="UNL30" s="77"/>
      <c r="UNM30" s="77"/>
      <c r="UNN30" s="77"/>
      <c r="UNO30" s="77"/>
      <c r="UNP30" s="77"/>
      <c r="UNQ30" s="77"/>
      <c r="UNR30" s="77"/>
      <c r="UNS30" s="77"/>
      <c r="UNT30" s="77"/>
      <c r="UNU30" s="77"/>
      <c r="UNV30" s="77"/>
      <c r="UNW30" s="77"/>
      <c r="UNX30" s="77"/>
      <c r="UNY30" s="77"/>
      <c r="UNZ30" s="77"/>
      <c r="UOA30" s="77"/>
      <c r="UOB30" s="77"/>
      <c r="UOC30" s="77"/>
      <c r="UOD30" s="77"/>
      <c r="UOE30" s="77"/>
      <c r="UOF30" s="77"/>
      <c r="UOG30" s="77"/>
      <c r="UOH30" s="77"/>
      <c r="UOI30" s="77"/>
      <c r="UOJ30" s="77"/>
      <c r="UOK30" s="77"/>
      <c r="UOL30" s="77"/>
      <c r="UOM30" s="77"/>
      <c r="UON30" s="77"/>
      <c r="UOO30" s="77"/>
      <c r="UOP30" s="77"/>
      <c r="UOQ30" s="77"/>
      <c r="UOR30" s="77"/>
      <c r="UOS30" s="77"/>
      <c r="UOT30" s="77"/>
      <c r="UOU30" s="77"/>
      <c r="UOV30" s="77"/>
      <c r="UOW30" s="77"/>
      <c r="UOX30" s="77"/>
      <c r="UOY30" s="77"/>
      <c r="UOZ30" s="77"/>
      <c r="UPA30" s="77"/>
      <c r="UPB30" s="77"/>
      <c r="UPC30" s="77"/>
      <c r="UPD30" s="77"/>
      <c r="UPE30" s="77"/>
      <c r="UPF30" s="77"/>
      <c r="UPG30" s="77"/>
      <c r="UPH30" s="77"/>
      <c r="UPI30" s="77"/>
      <c r="UPJ30" s="77"/>
      <c r="UPK30" s="77"/>
      <c r="UPL30" s="77"/>
      <c r="UPM30" s="77"/>
      <c r="UPN30" s="77"/>
      <c r="UPO30" s="77"/>
      <c r="UPP30" s="77"/>
      <c r="UPQ30" s="77"/>
      <c r="UPR30" s="77"/>
      <c r="UPS30" s="77"/>
      <c r="UPT30" s="77"/>
      <c r="UPU30" s="77"/>
      <c r="UPV30" s="77"/>
      <c r="UPW30" s="77"/>
      <c r="UPX30" s="77"/>
      <c r="UPY30" s="77"/>
      <c r="UPZ30" s="77"/>
      <c r="UQA30" s="77"/>
      <c r="UQB30" s="77"/>
      <c r="UQC30" s="77"/>
      <c r="UQD30" s="77"/>
      <c r="UQE30" s="77"/>
      <c r="UQF30" s="77"/>
      <c r="UQG30" s="77"/>
      <c r="UQH30" s="77"/>
      <c r="UQI30" s="77"/>
      <c r="UQJ30" s="77"/>
      <c r="UQK30" s="77"/>
      <c r="UQL30" s="77"/>
      <c r="UQM30" s="77"/>
      <c r="UQN30" s="77"/>
      <c r="UQO30" s="77"/>
      <c r="UQP30" s="77"/>
      <c r="UQQ30" s="77"/>
      <c r="UQR30" s="77"/>
      <c r="UQS30" s="77"/>
      <c r="UQT30" s="77"/>
      <c r="UQU30" s="77"/>
      <c r="UQV30" s="77"/>
      <c r="UQW30" s="77"/>
      <c r="UQX30" s="77"/>
      <c r="UQY30" s="77"/>
      <c r="UQZ30" s="77"/>
      <c r="URA30" s="77"/>
      <c r="URB30" s="77"/>
      <c r="URC30" s="77"/>
      <c r="URD30" s="77"/>
      <c r="URE30" s="77"/>
      <c r="URF30" s="77"/>
      <c r="URG30" s="77"/>
      <c r="URH30" s="77"/>
      <c r="URI30" s="77"/>
      <c r="URJ30" s="77"/>
      <c r="URK30" s="77"/>
      <c r="URL30" s="77"/>
      <c r="URM30" s="77"/>
      <c r="URN30" s="77"/>
      <c r="URO30" s="77"/>
      <c r="URP30" s="77"/>
      <c r="URQ30" s="77"/>
      <c r="URR30" s="77"/>
      <c r="URS30" s="77"/>
      <c r="URT30" s="77"/>
      <c r="URU30" s="77"/>
      <c r="URV30" s="77"/>
      <c r="URW30" s="77"/>
      <c r="URX30" s="77"/>
      <c r="URY30" s="77"/>
      <c r="URZ30" s="77"/>
      <c r="USA30" s="77"/>
      <c r="USB30" s="77"/>
      <c r="USC30" s="77"/>
      <c r="USD30" s="77"/>
      <c r="USE30" s="77"/>
      <c r="USF30" s="77"/>
      <c r="USG30" s="77"/>
      <c r="USH30" s="77"/>
      <c r="USI30" s="77"/>
      <c r="USJ30" s="77"/>
      <c r="USK30" s="77"/>
      <c r="USL30" s="77"/>
      <c r="USM30" s="77"/>
      <c r="USN30" s="77"/>
      <c r="USO30" s="77"/>
      <c r="USP30" s="77"/>
      <c r="USQ30" s="77"/>
      <c r="USR30" s="77"/>
      <c r="USS30" s="77"/>
      <c r="UST30" s="77"/>
      <c r="USU30" s="77"/>
      <c r="USV30" s="77"/>
      <c r="USW30" s="77"/>
      <c r="USX30" s="77"/>
      <c r="USY30" s="77"/>
      <c r="USZ30" s="77"/>
      <c r="UTA30" s="77"/>
      <c r="UTB30" s="77"/>
      <c r="UTC30" s="77"/>
      <c r="UTD30" s="77"/>
      <c r="UTE30" s="77"/>
      <c r="UTF30" s="77"/>
      <c r="UTG30" s="77"/>
      <c r="UTH30" s="77"/>
      <c r="UTI30" s="77"/>
      <c r="UTJ30" s="77"/>
      <c r="UTK30" s="77"/>
      <c r="UTL30" s="77"/>
      <c r="UTM30" s="77"/>
      <c r="UTN30" s="77"/>
      <c r="UTO30" s="77"/>
      <c r="UTP30" s="77"/>
      <c r="UTQ30" s="77"/>
      <c r="UTR30" s="77"/>
      <c r="UTS30" s="77"/>
      <c r="UTT30" s="77"/>
      <c r="UTU30" s="77"/>
      <c r="UTV30" s="77"/>
      <c r="UTW30" s="77"/>
      <c r="UTX30" s="77"/>
      <c r="UTY30" s="77"/>
      <c r="UTZ30" s="77"/>
      <c r="UUA30" s="77"/>
      <c r="UUB30" s="77"/>
      <c r="UUC30" s="77"/>
      <c r="UUD30" s="77"/>
      <c r="UUE30" s="77"/>
      <c r="UUF30" s="77"/>
      <c r="UUG30" s="77"/>
      <c r="UUH30" s="77"/>
      <c r="UUI30" s="77"/>
      <c r="UUJ30" s="77"/>
      <c r="UUK30" s="77"/>
      <c r="UUL30" s="77"/>
      <c r="UUM30" s="77"/>
      <c r="UUN30" s="77"/>
      <c r="UUO30" s="77"/>
      <c r="UUP30" s="77"/>
      <c r="UUQ30" s="77"/>
      <c r="UUR30" s="77"/>
      <c r="UUS30" s="77"/>
      <c r="UUT30" s="77"/>
      <c r="UUU30" s="77"/>
      <c r="UUV30" s="77"/>
      <c r="UUW30" s="77"/>
      <c r="UUX30" s="77"/>
      <c r="UUY30" s="77"/>
      <c r="UUZ30" s="77"/>
      <c r="UVA30" s="77"/>
      <c r="UVB30" s="77"/>
      <c r="UVC30" s="77"/>
      <c r="UVD30" s="77"/>
      <c r="UVE30" s="77"/>
      <c r="UVF30" s="77"/>
      <c r="UVG30" s="77"/>
      <c r="UVH30" s="77"/>
      <c r="UVI30" s="77"/>
      <c r="UVJ30" s="77"/>
      <c r="UVK30" s="77"/>
      <c r="UVL30" s="77"/>
      <c r="UVM30" s="77"/>
      <c r="UVN30" s="77"/>
      <c r="UVO30" s="77"/>
      <c r="UVP30" s="77"/>
      <c r="UVQ30" s="77"/>
      <c r="UVR30" s="77"/>
      <c r="UVS30" s="77"/>
      <c r="UVT30" s="77"/>
      <c r="UVU30" s="77"/>
      <c r="UVV30" s="77"/>
      <c r="UVW30" s="77"/>
      <c r="UVX30" s="77"/>
      <c r="UVY30" s="77"/>
      <c r="UVZ30" s="77"/>
      <c r="UWA30" s="77"/>
      <c r="UWB30" s="77"/>
      <c r="UWC30" s="77"/>
      <c r="UWD30" s="77"/>
      <c r="UWE30" s="77"/>
      <c r="UWF30" s="77"/>
      <c r="UWG30" s="77"/>
      <c r="UWH30" s="77"/>
      <c r="UWI30" s="77"/>
      <c r="UWJ30" s="77"/>
      <c r="UWK30" s="77"/>
      <c r="UWL30" s="77"/>
      <c r="UWM30" s="77"/>
      <c r="UWN30" s="77"/>
      <c r="UWO30" s="77"/>
      <c r="UWP30" s="77"/>
      <c r="UWQ30" s="77"/>
      <c r="UWR30" s="77"/>
      <c r="UWS30" s="77"/>
      <c r="UWT30" s="77"/>
      <c r="UWU30" s="77"/>
      <c r="UWV30" s="77"/>
      <c r="UWW30" s="77"/>
      <c r="UWX30" s="77"/>
      <c r="UWY30" s="77"/>
      <c r="UWZ30" s="77"/>
      <c r="UXA30" s="77"/>
      <c r="UXB30" s="77"/>
      <c r="UXC30" s="77"/>
      <c r="UXD30" s="77"/>
      <c r="UXE30" s="77"/>
      <c r="UXF30" s="77"/>
      <c r="UXG30" s="77"/>
      <c r="UXH30" s="77"/>
      <c r="UXI30" s="77"/>
      <c r="UXJ30" s="77"/>
      <c r="UXK30" s="77"/>
      <c r="UXL30" s="77"/>
      <c r="UXM30" s="77"/>
      <c r="UXN30" s="77"/>
      <c r="UXO30" s="77"/>
      <c r="UXP30" s="77"/>
      <c r="UXQ30" s="77"/>
      <c r="UXR30" s="77"/>
      <c r="UXS30" s="77"/>
      <c r="UXT30" s="77"/>
      <c r="UXU30" s="77"/>
      <c r="UXV30" s="77"/>
      <c r="UXW30" s="77"/>
      <c r="UXX30" s="77"/>
      <c r="UXY30" s="77"/>
      <c r="UXZ30" s="77"/>
      <c r="UYA30" s="77"/>
      <c r="UYB30" s="77"/>
      <c r="UYC30" s="77"/>
      <c r="UYD30" s="77"/>
      <c r="UYE30" s="77"/>
      <c r="UYF30" s="77"/>
      <c r="UYG30" s="77"/>
      <c r="UYH30" s="77"/>
      <c r="UYI30" s="77"/>
      <c r="UYJ30" s="77"/>
      <c r="UYK30" s="77"/>
      <c r="UYL30" s="77"/>
      <c r="UYM30" s="77"/>
      <c r="UYN30" s="77"/>
      <c r="UYO30" s="77"/>
      <c r="UYP30" s="77"/>
      <c r="UYQ30" s="77"/>
      <c r="UYR30" s="77"/>
      <c r="UYS30" s="77"/>
      <c r="UYT30" s="77"/>
      <c r="UYU30" s="77"/>
      <c r="UYV30" s="77"/>
      <c r="UYW30" s="77"/>
      <c r="UYX30" s="77"/>
      <c r="UYY30" s="77"/>
      <c r="UYZ30" s="77"/>
      <c r="UZA30" s="77"/>
      <c r="UZB30" s="77"/>
      <c r="UZC30" s="77"/>
      <c r="UZD30" s="77"/>
      <c r="UZE30" s="77"/>
      <c r="UZF30" s="77"/>
      <c r="UZG30" s="77"/>
      <c r="UZH30" s="77"/>
      <c r="UZI30" s="77"/>
      <c r="UZJ30" s="77"/>
      <c r="UZK30" s="77"/>
      <c r="UZL30" s="77"/>
      <c r="UZM30" s="77"/>
      <c r="UZN30" s="77"/>
      <c r="UZO30" s="77"/>
      <c r="UZP30" s="77"/>
      <c r="UZQ30" s="77"/>
      <c r="UZR30" s="77"/>
      <c r="UZS30" s="77"/>
      <c r="UZT30" s="77"/>
      <c r="UZU30" s="77"/>
      <c r="UZV30" s="77"/>
      <c r="UZW30" s="77"/>
      <c r="UZX30" s="77"/>
      <c r="UZY30" s="77"/>
      <c r="UZZ30" s="77"/>
      <c r="VAA30" s="77"/>
      <c r="VAB30" s="77"/>
      <c r="VAC30" s="77"/>
      <c r="VAD30" s="77"/>
      <c r="VAE30" s="77"/>
      <c r="VAF30" s="77"/>
      <c r="VAG30" s="77"/>
      <c r="VAH30" s="77"/>
      <c r="VAI30" s="77"/>
      <c r="VAJ30" s="77"/>
      <c r="VAK30" s="77"/>
      <c r="VAL30" s="77"/>
      <c r="VAM30" s="77"/>
      <c r="VAN30" s="77"/>
      <c r="VAO30" s="77"/>
      <c r="VAP30" s="77"/>
      <c r="VAQ30" s="77"/>
      <c r="VAR30" s="77"/>
      <c r="VAS30" s="77"/>
      <c r="VAT30" s="77"/>
      <c r="VAU30" s="77"/>
      <c r="VAV30" s="77"/>
      <c r="VAW30" s="77"/>
      <c r="VAX30" s="77"/>
      <c r="VAY30" s="77"/>
      <c r="VAZ30" s="77"/>
      <c r="VBA30" s="77"/>
      <c r="VBB30" s="77"/>
      <c r="VBC30" s="77"/>
      <c r="VBD30" s="77"/>
      <c r="VBE30" s="77"/>
      <c r="VBF30" s="77"/>
      <c r="VBG30" s="77"/>
      <c r="VBH30" s="77"/>
      <c r="VBI30" s="77"/>
      <c r="VBJ30" s="77"/>
      <c r="VBK30" s="77"/>
      <c r="VBL30" s="77"/>
      <c r="VBM30" s="77"/>
      <c r="VBN30" s="77"/>
      <c r="VBO30" s="77"/>
      <c r="VBP30" s="77"/>
      <c r="VBQ30" s="77"/>
      <c r="VBR30" s="77"/>
      <c r="VBS30" s="77"/>
      <c r="VBT30" s="77"/>
      <c r="VBU30" s="77"/>
      <c r="VBV30" s="77"/>
      <c r="VBW30" s="77"/>
      <c r="VBX30" s="77"/>
      <c r="VBY30" s="77"/>
      <c r="VBZ30" s="77"/>
      <c r="VCA30" s="77"/>
      <c r="VCB30" s="77"/>
      <c r="VCC30" s="77"/>
      <c r="VCD30" s="77"/>
      <c r="VCE30" s="77"/>
      <c r="VCF30" s="77"/>
      <c r="VCG30" s="77"/>
      <c r="VCH30" s="77"/>
      <c r="VCI30" s="77"/>
      <c r="VCJ30" s="77"/>
      <c r="VCK30" s="77"/>
      <c r="VCL30" s="77"/>
      <c r="VCM30" s="77"/>
      <c r="VCN30" s="77"/>
      <c r="VCO30" s="77"/>
      <c r="VCP30" s="77"/>
      <c r="VCQ30" s="77"/>
      <c r="VCR30" s="77"/>
      <c r="VCS30" s="77"/>
      <c r="VCT30" s="77"/>
      <c r="VCU30" s="77"/>
      <c r="VCV30" s="77"/>
      <c r="VCW30" s="77"/>
      <c r="VCX30" s="77"/>
      <c r="VCY30" s="77"/>
      <c r="VCZ30" s="77"/>
      <c r="VDA30" s="77"/>
      <c r="VDB30" s="77"/>
      <c r="VDC30" s="77"/>
      <c r="VDD30" s="77"/>
      <c r="VDE30" s="77"/>
      <c r="VDF30" s="77"/>
      <c r="VDG30" s="77"/>
      <c r="VDH30" s="77"/>
      <c r="VDI30" s="77"/>
      <c r="VDJ30" s="77"/>
      <c r="VDK30" s="77"/>
      <c r="VDL30" s="77"/>
      <c r="VDM30" s="77"/>
      <c r="VDN30" s="77"/>
      <c r="VDO30" s="77"/>
      <c r="VDP30" s="77"/>
      <c r="VDQ30" s="77"/>
      <c r="VDR30" s="77"/>
      <c r="VDS30" s="77"/>
      <c r="VDT30" s="77"/>
      <c r="VDU30" s="77"/>
      <c r="VDV30" s="77"/>
      <c r="VDW30" s="77"/>
      <c r="VDX30" s="77"/>
      <c r="VDY30" s="77"/>
      <c r="VDZ30" s="77"/>
      <c r="VEA30" s="77"/>
      <c r="VEB30" s="77"/>
      <c r="VEC30" s="77"/>
      <c r="VED30" s="77"/>
      <c r="VEE30" s="77"/>
      <c r="VEF30" s="77"/>
      <c r="VEG30" s="77"/>
      <c r="VEH30" s="77"/>
      <c r="VEI30" s="77"/>
      <c r="VEJ30" s="77"/>
      <c r="VEK30" s="77"/>
      <c r="VEL30" s="77"/>
      <c r="VEM30" s="77"/>
      <c r="VEN30" s="77"/>
      <c r="VEO30" s="77"/>
      <c r="VEP30" s="77"/>
      <c r="VEQ30" s="77"/>
      <c r="VER30" s="77"/>
      <c r="VES30" s="77"/>
      <c r="VET30" s="77"/>
      <c r="VEU30" s="77"/>
      <c r="VEV30" s="77"/>
      <c r="VEW30" s="77"/>
      <c r="VEX30" s="77"/>
      <c r="VEY30" s="77"/>
      <c r="VEZ30" s="77"/>
      <c r="VFA30" s="77"/>
      <c r="VFB30" s="77"/>
      <c r="VFC30" s="77"/>
      <c r="VFD30" s="77"/>
      <c r="VFE30" s="77"/>
      <c r="VFF30" s="77"/>
      <c r="VFG30" s="77"/>
      <c r="VFH30" s="77"/>
      <c r="VFI30" s="77"/>
      <c r="VFJ30" s="77"/>
      <c r="VFK30" s="77"/>
      <c r="VFL30" s="77"/>
      <c r="VFM30" s="77"/>
      <c r="VFN30" s="77"/>
      <c r="VFO30" s="77"/>
      <c r="VFP30" s="77"/>
      <c r="VFQ30" s="77"/>
      <c r="VFR30" s="77"/>
      <c r="VFS30" s="77"/>
      <c r="VFT30" s="77"/>
      <c r="VFU30" s="77"/>
      <c r="VFV30" s="77"/>
      <c r="VFW30" s="77"/>
      <c r="VFX30" s="77"/>
      <c r="VFY30" s="77"/>
      <c r="VFZ30" s="77"/>
      <c r="VGA30" s="77"/>
      <c r="VGB30" s="77"/>
      <c r="VGC30" s="77"/>
      <c r="VGD30" s="77"/>
      <c r="VGE30" s="77"/>
      <c r="VGF30" s="77"/>
      <c r="VGG30" s="77"/>
      <c r="VGH30" s="77"/>
      <c r="VGI30" s="77"/>
      <c r="VGJ30" s="77"/>
      <c r="VGK30" s="77"/>
      <c r="VGL30" s="77"/>
      <c r="VGM30" s="77"/>
      <c r="VGN30" s="77"/>
      <c r="VGO30" s="77"/>
      <c r="VGP30" s="77"/>
      <c r="VGQ30" s="77"/>
      <c r="VGR30" s="77"/>
      <c r="VGS30" s="77"/>
      <c r="VGT30" s="77"/>
      <c r="VGU30" s="77"/>
      <c r="VGV30" s="77"/>
      <c r="VGW30" s="77"/>
      <c r="VGX30" s="77"/>
      <c r="VGY30" s="77"/>
      <c r="VGZ30" s="77"/>
      <c r="VHA30" s="77"/>
      <c r="VHB30" s="77"/>
      <c r="VHC30" s="77"/>
      <c r="VHD30" s="77"/>
      <c r="VHE30" s="77"/>
      <c r="VHF30" s="77"/>
      <c r="VHG30" s="77"/>
      <c r="VHH30" s="77"/>
      <c r="VHI30" s="77"/>
      <c r="VHJ30" s="77"/>
      <c r="VHK30" s="77"/>
      <c r="VHL30" s="77"/>
      <c r="VHM30" s="77"/>
      <c r="VHN30" s="77"/>
      <c r="VHO30" s="77"/>
      <c r="VHP30" s="77"/>
      <c r="VHQ30" s="77"/>
      <c r="VHR30" s="77"/>
      <c r="VHS30" s="77"/>
      <c r="VHT30" s="77"/>
      <c r="VHU30" s="77"/>
      <c r="VHV30" s="77"/>
      <c r="VHW30" s="77"/>
      <c r="VHX30" s="77"/>
      <c r="VHY30" s="77"/>
      <c r="VHZ30" s="77"/>
      <c r="VIA30" s="77"/>
      <c r="VIB30" s="77"/>
      <c r="VIC30" s="77"/>
      <c r="VID30" s="77"/>
      <c r="VIE30" s="77"/>
      <c r="VIF30" s="77"/>
      <c r="VIG30" s="77"/>
      <c r="VIH30" s="77"/>
      <c r="VII30" s="77"/>
      <c r="VIJ30" s="77"/>
      <c r="VIK30" s="77"/>
      <c r="VIL30" s="77"/>
      <c r="VIM30" s="77"/>
      <c r="VIN30" s="77"/>
      <c r="VIO30" s="77"/>
      <c r="VIP30" s="77"/>
      <c r="VIQ30" s="77"/>
      <c r="VIR30" s="77"/>
      <c r="VIS30" s="77"/>
      <c r="VIT30" s="77"/>
      <c r="VIU30" s="77"/>
      <c r="VIV30" s="77"/>
      <c r="VIW30" s="77"/>
      <c r="VIX30" s="77"/>
      <c r="VIY30" s="77"/>
      <c r="VIZ30" s="77"/>
      <c r="VJA30" s="77"/>
      <c r="VJB30" s="77"/>
      <c r="VJC30" s="77"/>
      <c r="VJD30" s="77"/>
      <c r="VJE30" s="77"/>
      <c r="VJF30" s="77"/>
      <c r="VJG30" s="77"/>
      <c r="VJH30" s="77"/>
      <c r="VJI30" s="77"/>
      <c r="VJJ30" s="77"/>
      <c r="VJK30" s="77"/>
      <c r="VJL30" s="77"/>
      <c r="VJM30" s="77"/>
      <c r="VJN30" s="77"/>
      <c r="VJO30" s="77"/>
      <c r="VJP30" s="77"/>
      <c r="VJQ30" s="77"/>
      <c r="VJR30" s="77"/>
      <c r="VJS30" s="77"/>
      <c r="VJT30" s="77"/>
      <c r="VJU30" s="77"/>
      <c r="VJV30" s="77"/>
      <c r="VJW30" s="77"/>
      <c r="VJX30" s="77"/>
      <c r="VJY30" s="77"/>
      <c r="VJZ30" s="77"/>
      <c r="VKA30" s="77"/>
      <c r="VKB30" s="77"/>
      <c r="VKC30" s="77"/>
      <c r="VKD30" s="77"/>
      <c r="VKE30" s="77"/>
      <c r="VKF30" s="77"/>
      <c r="VKG30" s="77"/>
      <c r="VKH30" s="77"/>
      <c r="VKI30" s="77"/>
      <c r="VKJ30" s="77"/>
      <c r="VKK30" s="77"/>
      <c r="VKL30" s="77"/>
      <c r="VKM30" s="77"/>
      <c r="VKN30" s="77"/>
      <c r="VKO30" s="77"/>
      <c r="VKP30" s="77"/>
      <c r="VKQ30" s="77"/>
      <c r="VKR30" s="77"/>
      <c r="VKS30" s="77"/>
      <c r="VKT30" s="77"/>
      <c r="VKU30" s="77"/>
      <c r="VKV30" s="77"/>
      <c r="VKW30" s="77"/>
      <c r="VKX30" s="77"/>
      <c r="VKY30" s="77"/>
      <c r="VKZ30" s="77"/>
      <c r="VLA30" s="77"/>
      <c r="VLB30" s="77"/>
      <c r="VLC30" s="77"/>
      <c r="VLD30" s="77"/>
      <c r="VLE30" s="77"/>
      <c r="VLF30" s="77"/>
      <c r="VLG30" s="77"/>
      <c r="VLH30" s="77"/>
      <c r="VLI30" s="77"/>
      <c r="VLJ30" s="77"/>
      <c r="VLK30" s="77"/>
      <c r="VLL30" s="77"/>
      <c r="VLM30" s="77"/>
      <c r="VLN30" s="77"/>
      <c r="VLO30" s="77"/>
      <c r="VLP30" s="77"/>
      <c r="VLQ30" s="77"/>
      <c r="VLR30" s="77"/>
      <c r="VLS30" s="77"/>
      <c r="VLT30" s="77"/>
      <c r="VLU30" s="77"/>
      <c r="VLV30" s="77"/>
      <c r="VLW30" s="77"/>
      <c r="VLX30" s="77"/>
      <c r="VLY30" s="77"/>
      <c r="VLZ30" s="77"/>
      <c r="VMA30" s="77"/>
      <c r="VMB30" s="77"/>
      <c r="VMC30" s="77"/>
      <c r="VMD30" s="77"/>
      <c r="VME30" s="77"/>
      <c r="VMF30" s="77"/>
      <c r="VMG30" s="77"/>
      <c r="VMH30" s="77"/>
      <c r="VMI30" s="77"/>
      <c r="VMJ30" s="77"/>
      <c r="VMK30" s="77"/>
      <c r="VML30" s="77"/>
      <c r="VMM30" s="77"/>
      <c r="VMN30" s="77"/>
      <c r="VMO30" s="77"/>
      <c r="VMP30" s="77"/>
      <c r="VMQ30" s="77"/>
      <c r="VMR30" s="77"/>
      <c r="VMS30" s="77"/>
      <c r="VMT30" s="77"/>
      <c r="VMU30" s="77"/>
      <c r="VMV30" s="77"/>
      <c r="VMW30" s="77"/>
      <c r="VMX30" s="77"/>
      <c r="VMY30" s="77"/>
      <c r="VMZ30" s="77"/>
      <c r="VNA30" s="77"/>
      <c r="VNB30" s="77"/>
      <c r="VNC30" s="77"/>
      <c r="VND30" s="77"/>
      <c r="VNE30" s="77"/>
      <c r="VNF30" s="77"/>
      <c r="VNG30" s="77"/>
      <c r="VNH30" s="77"/>
      <c r="VNI30" s="77"/>
      <c r="VNJ30" s="77"/>
      <c r="VNK30" s="77"/>
      <c r="VNL30" s="77"/>
      <c r="VNM30" s="77"/>
      <c r="VNN30" s="77"/>
      <c r="VNO30" s="77"/>
      <c r="VNP30" s="77"/>
      <c r="VNQ30" s="77"/>
      <c r="VNR30" s="77"/>
      <c r="VNS30" s="77"/>
      <c r="VNT30" s="77"/>
      <c r="VNU30" s="77"/>
      <c r="VNV30" s="77"/>
      <c r="VNW30" s="77"/>
      <c r="VNX30" s="77"/>
      <c r="VNY30" s="77"/>
      <c r="VNZ30" s="77"/>
      <c r="VOA30" s="77"/>
      <c r="VOB30" s="77"/>
      <c r="VOC30" s="77"/>
      <c r="VOD30" s="77"/>
      <c r="VOE30" s="77"/>
      <c r="VOF30" s="77"/>
      <c r="VOG30" s="77"/>
      <c r="VOH30" s="77"/>
      <c r="VOI30" s="77"/>
      <c r="VOJ30" s="77"/>
      <c r="VOK30" s="77"/>
      <c r="VOL30" s="77"/>
      <c r="VOM30" s="77"/>
      <c r="VON30" s="77"/>
      <c r="VOO30" s="77"/>
      <c r="VOP30" s="77"/>
      <c r="VOQ30" s="77"/>
      <c r="VOR30" s="77"/>
      <c r="VOS30" s="77"/>
      <c r="VOT30" s="77"/>
      <c r="VOU30" s="77"/>
      <c r="VOV30" s="77"/>
      <c r="VOW30" s="77"/>
      <c r="VOX30" s="77"/>
      <c r="VOY30" s="77"/>
      <c r="VOZ30" s="77"/>
      <c r="VPA30" s="77"/>
      <c r="VPB30" s="77"/>
      <c r="VPC30" s="77"/>
      <c r="VPD30" s="77"/>
      <c r="VPE30" s="77"/>
      <c r="VPF30" s="77"/>
      <c r="VPG30" s="77"/>
      <c r="VPH30" s="77"/>
      <c r="VPI30" s="77"/>
      <c r="VPJ30" s="77"/>
      <c r="VPK30" s="77"/>
      <c r="VPL30" s="77"/>
      <c r="VPM30" s="77"/>
      <c r="VPN30" s="77"/>
      <c r="VPO30" s="77"/>
      <c r="VPP30" s="77"/>
      <c r="VPQ30" s="77"/>
      <c r="VPR30" s="77"/>
      <c r="VPS30" s="77"/>
      <c r="VPT30" s="77"/>
      <c r="VPU30" s="77"/>
      <c r="VPV30" s="77"/>
      <c r="VPW30" s="77"/>
      <c r="VPX30" s="77"/>
      <c r="VPY30" s="77"/>
      <c r="VPZ30" s="77"/>
      <c r="VQA30" s="77"/>
      <c r="VQB30" s="77"/>
      <c r="VQC30" s="77"/>
      <c r="VQD30" s="77"/>
      <c r="VQE30" s="77"/>
      <c r="VQF30" s="77"/>
      <c r="VQG30" s="77"/>
      <c r="VQH30" s="77"/>
      <c r="VQI30" s="77"/>
      <c r="VQJ30" s="77"/>
      <c r="VQK30" s="77"/>
      <c r="VQL30" s="77"/>
      <c r="VQM30" s="77"/>
      <c r="VQN30" s="77"/>
      <c r="VQO30" s="77"/>
      <c r="VQP30" s="77"/>
      <c r="VQQ30" s="77"/>
      <c r="VQR30" s="77"/>
      <c r="VQS30" s="77"/>
      <c r="VQT30" s="77"/>
      <c r="VQU30" s="77"/>
      <c r="VQV30" s="77"/>
      <c r="VQW30" s="77"/>
      <c r="VQX30" s="77"/>
      <c r="VQY30" s="77"/>
      <c r="VQZ30" s="77"/>
      <c r="VRA30" s="77"/>
      <c r="VRB30" s="77"/>
      <c r="VRC30" s="77"/>
      <c r="VRD30" s="77"/>
      <c r="VRE30" s="77"/>
      <c r="VRF30" s="77"/>
      <c r="VRG30" s="77"/>
      <c r="VRH30" s="77"/>
      <c r="VRI30" s="77"/>
      <c r="VRJ30" s="77"/>
      <c r="VRK30" s="77"/>
      <c r="VRL30" s="77"/>
      <c r="VRM30" s="77"/>
      <c r="VRN30" s="77"/>
      <c r="VRO30" s="77"/>
      <c r="VRP30" s="77"/>
      <c r="VRQ30" s="77"/>
      <c r="VRR30" s="77"/>
      <c r="VRS30" s="77"/>
      <c r="VRT30" s="77"/>
      <c r="VRU30" s="77"/>
      <c r="VRV30" s="77"/>
      <c r="VRW30" s="77"/>
      <c r="VRX30" s="77"/>
      <c r="VRY30" s="77"/>
      <c r="VRZ30" s="77"/>
      <c r="VSA30" s="77"/>
      <c r="VSB30" s="77"/>
      <c r="VSC30" s="77"/>
      <c r="VSD30" s="77"/>
      <c r="VSE30" s="77"/>
      <c r="VSF30" s="77"/>
      <c r="VSG30" s="77"/>
      <c r="VSH30" s="77"/>
      <c r="VSI30" s="77"/>
      <c r="VSJ30" s="77"/>
      <c r="VSK30" s="77"/>
      <c r="VSL30" s="77"/>
      <c r="VSM30" s="77"/>
      <c r="VSN30" s="77"/>
      <c r="VSO30" s="77"/>
      <c r="VSP30" s="77"/>
      <c r="VSQ30" s="77"/>
      <c r="VSR30" s="77"/>
      <c r="VSS30" s="77"/>
      <c r="VST30" s="77"/>
      <c r="VSU30" s="77"/>
      <c r="VSV30" s="77"/>
      <c r="VSW30" s="77"/>
      <c r="VSX30" s="77"/>
      <c r="VSY30" s="77"/>
      <c r="VSZ30" s="77"/>
      <c r="VTA30" s="77"/>
      <c r="VTB30" s="77"/>
      <c r="VTC30" s="77"/>
      <c r="VTD30" s="77"/>
      <c r="VTE30" s="77"/>
      <c r="VTF30" s="77"/>
      <c r="VTG30" s="77"/>
      <c r="VTH30" s="77"/>
      <c r="VTI30" s="77"/>
      <c r="VTJ30" s="77"/>
      <c r="VTK30" s="77"/>
      <c r="VTL30" s="77"/>
      <c r="VTM30" s="77"/>
      <c r="VTN30" s="77"/>
      <c r="VTO30" s="77"/>
      <c r="VTP30" s="77"/>
      <c r="VTQ30" s="77"/>
      <c r="VTR30" s="77"/>
      <c r="VTS30" s="77"/>
      <c r="VTT30" s="77"/>
      <c r="VTU30" s="77"/>
      <c r="VTV30" s="77"/>
      <c r="VTW30" s="77"/>
      <c r="VTX30" s="77"/>
      <c r="VTY30" s="77"/>
      <c r="VTZ30" s="77"/>
      <c r="VUA30" s="77"/>
      <c r="VUB30" s="77"/>
      <c r="VUC30" s="77"/>
      <c r="VUD30" s="77"/>
      <c r="VUE30" s="77"/>
      <c r="VUF30" s="77"/>
      <c r="VUG30" s="77"/>
      <c r="VUH30" s="77"/>
      <c r="VUI30" s="77"/>
      <c r="VUJ30" s="77"/>
      <c r="VUK30" s="77"/>
      <c r="VUL30" s="77"/>
      <c r="VUM30" s="77"/>
      <c r="VUN30" s="77"/>
      <c r="VUO30" s="77"/>
      <c r="VUP30" s="77"/>
      <c r="VUQ30" s="77"/>
      <c r="VUR30" s="77"/>
      <c r="VUS30" s="77"/>
      <c r="VUT30" s="77"/>
      <c r="VUU30" s="77"/>
      <c r="VUV30" s="77"/>
      <c r="VUW30" s="77"/>
      <c r="VUX30" s="77"/>
      <c r="VUY30" s="77"/>
      <c r="VUZ30" s="77"/>
      <c r="VVA30" s="77"/>
      <c r="VVB30" s="77"/>
      <c r="VVC30" s="77"/>
      <c r="VVD30" s="77"/>
      <c r="VVE30" s="77"/>
      <c r="VVF30" s="77"/>
      <c r="VVG30" s="77"/>
      <c r="VVH30" s="77"/>
      <c r="VVI30" s="77"/>
      <c r="VVJ30" s="77"/>
      <c r="VVK30" s="77"/>
      <c r="VVL30" s="77"/>
      <c r="VVM30" s="77"/>
      <c r="VVN30" s="77"/>
      <c r="VVO30" s="77"/>
      <c r="VVP30" s="77"/>
      <c r="VVQ30" s="77"/>
      <c r="VVR30" s="77"/>
      <c r="VVS30" s="77"/>
      <c r="VVT30" s="77"/>
      <c r="VVU30" s="77"/>
      <c r="VVV30" s="77"/>
      <c r="VVW30" s="77"/>
      <c r="VVX30" s="77"/>
      <c r="VVY30" s="77"/>
      <c r="VVZ30" s="77"/>
      <c r="VWA30" s="77"/>
      <c r="VWB30" s="77"/>
      <c r="VWC30" s="77"/>
      <c r="VWD30" s="77"/>
      <c r="VWE30" s="77"/>
      <c r="VWF30" s="77"/>
      <c r="VWG30" s="77"/>
      <c r="VWH30" s="77"/>
      <c r="VWI30" s="77"/>
      <c r="VWJ30" s="77"/>
      <c r="VWK30" s="77"/>
      <c r="VWL30" s="77"/>
      <c r="VWM30" s="77"/>
      <c r="VWN30" s="77"/>
      <c r="VWO30" s="77"/>
      <c r="VWP30" s="77"/>
      <c r="VWQ30" s="77"/>
      <c r="VWR30" s="77"/>
      <c r="VWS30" s="77"/>
      <c r="VWT30" s="77"/>
      <c r="VWU30" s="77"/>
      <c r="VWV30" s="77"/>
      <c r="VWW30" s="77"/>
      <c r="VWX30" s="77"/>
      <c r="VWY30" s="77"/>
      <c r="VWZ30" s="77"/>
      <c r="VXA30" s="77"/>
      <c r="VXB30" s="77"/>
      <c r="VXC30" s="77"/>
      <c r="VXD30" s="77"/>
      <c r="VXE30" s="77"/>
      <c r="VXF30" s="77"/>
      <c r="VXG30" s="77"/>
      <c r="VXH30" s="77"/>
      <c r="VXI30" s="77"/>
      <c r="VXJ30" s="77"/>
      <c r="VXK30" s="77"/>
      <c r="VXL30" s="77"/>
      <c r="VXM30" s="77"/>
      <c r="VXN30" s="77"/>
      <c r="VXO30" s="77"/>
      <c r="VXP30" s="77"/>
      <c r="VXQ30" s="77"/>
      <c r="VXR30" s="77"/>
      <c r="VXS30" s="77"/>
      <c r="VXT30" s="77"/>
      <c r="VXU30" s="77"/>
      <c r="VXV30" s="77"/>
      <c r="VXW30" s="77"/>
      <c r="VXX30" s="77"/>
      <c r="VXY30" s="77"/>
      <c r="VXZ30" s="77"/>
      <c r="VYA30" s="77"/>
      <c r="VYB30" s="77"/>
      <c r="VYC30" s="77"/>
      <c r="VYD30" s="77"/>
      <c r="VYE30" s="77"/>
      <c r="VYF30" s="77"/>
      <c r="VYG30" s="77"/>
      <c r="VYH30" s="77"/>
      <c r="VYI30" s="77"/>
      <c r="VYJ30" s="77"/>
      <c r="VYK30" s="77"/>
      <c r="VYL30" s="77"/>
      <c r="VYM30" s="77"/>
      <c r="VYN30" s="77"/>
      <c r="VYO30" s="77"/>
      <c r="VYP30" s="77"/>
      <c r="VYQ30" s="77"/>
      <c r="VYR30" s="77"/>
      <c r="VYS30" s="77"/>
      <c r="VYT30" s="77"/>
      <c r="VYU30" s="77"/>
      <c r="VYV30" s="77"/>
      <c r="VYW30" s="77"/>
      <c r="VYX30" s="77"/>
      <c r="VYY30" s="77"/>
      <c r="VYZ30" s="77"/>
      <c r="VZA30" s="77"/>
      <c r="VZB30" s="77"/>
      <c r="VZC30" s="77"/>
      <c r="VZD30" s="77"/>
      <c r="VZE30" s="77"/>
      <c r="VZF30" s="77"/>
      <c r="VZG30" s="77"/>
      <c r="VZH30" s="77"/>
      <c r="VZI30" s="77"/>
      <c r="VZJ30" s="77"/>
      <c r="VZK30" s="77"/>
      <c r="VZL30" s="77"/>
      <c r="VZM30" s="77"/>
      <c r="VZN30" s="77"/>
      <c r="VZO30" s="77"/>
      <c r="VZP30" s="77"/>
      <c r="VZQ30" s="77"/>
      <c r="VZR30" s="77"/>
      <c r="VZS30" s="77"/>
      <c r="VZT30" s="77"/>
      <c r="VZU30" s="77"/>
      <c r="VZV30" s="77"/>
      <c r="VZW30" s="77"/>
      <c r="VZX30" s="77"/>
      <c r="VZY30" s="77"/>
      <c r="VZZ30" s="77"/>
      <c r="WAA30" s="77"/>
      <c r="WAB30" s="77"/>
      <c r="WAC30" s="77"/>
      <c r="WAD30" s="77"/>
      <c r="WAE30" s="77"/>
      <c r="WAF30" s="77"/>
      <c r="WAG30" s="77"/>
      <c r="WAH30" s="77"/>
      <c r="WAI30" s="77"/>
      <c r="WAJ30" s="77"/>
      <c r="WAK30" s="77"/>
      <c r="WAL30" s="77"/>
      <c r="WAM30" s="77"/>
      <c r="WAN30" s="77"/>
      <c r="WAO30" s="77"/>
      <c r="WAP30" s="77"/>
      <c r="WAQ30" s="77"/>
      <c r="WAR30" s="77"/>
      <c r="WAS30" s="77"/>
      <c r="WAT30" s="77"/>
      <c r="WAU30" s="77"/>
      <c r="WAV30" s="77"/>
      <c r="WAW30" s="77"/>
      <c r="WAX30" s="77"/>
      <c r="WAY30" s="77"/>
      <c r="WAZ30" s="77"/>
      <c r="WBA30" s="77"/>
      <c r="WBB30" s="77"/>
      <c r="WBC30" s="77"/>
      <c r="WBD30" s="77"/>
      <c r="WBE30" s="77"/>
      <c r="WBF30" s="77"/>
      <c r="WBG30" s="77"/>
      <c r="WBH30" s="77"/>
      <c r="WBI30" s="77"/>
      <c r="WBJ30" s="77"/>
      <c r="WBK30" s="77"/>
      <c r="WBL30" s="77"/>
      <c r="WBM30" s="77"/>
      <c r="WBN30" s="77"/>
      <c r="WBO30" s="77"/>
      <c r="WBP30" s="77"/>
      <c r="WBQ30" s="77"/>
      <c r="WBR30" s="77"/>
      <c r="WBS30" s="77"/>
      <c r="WBT30" s="77"/>
      <c r="WBU30" s="77"/>
      <c r="WBV30" s="77"/>
      <c r="WBW30" s="77"/>
      <c r="WBX30" s="77"/>
      <c r="WBY30" s="77"/>
      <c r="WBZ30" s="77"/>
      <c r="WCA30" s="77"/>
      <c r="WCB30" s="77"/>
      <c r="WCC30" s="77"/>
      <c r="WCD30" s="77"/>
      <c r="WCE30" s="77"/>
      <c r="WCF30" s="77"/>
      <c r="WCG30" s="77"/>
      <c r="WCH30" s="77"/>
      <c r="WCI30" s="77"/>
      <c r="WCJ30" s="77"/>
      <c r="WCK30" s="77"/>
      <c r="WCL30" s="77"/>
      <c r="WCM30" s="77"/>
      <c r="WCN30" s="77"/>
      <c r="WCO30" s="77"/>
      <c r="WCP30" s="77"/>
      <c r="WCQ30" s="77"/>
      <c r="WCR30" s="77"/>
      <c r="WCS30" s="77"/>
      <c r="WCT30" s="77"/>
      <c r="WCU30" s="77"/>
      <c r="WCV30" s="77"/>
      <c r="WCW30" s="77"/>
      <c r="WCX30" s="77"/>
      <c r="WCY30" s="77"/>
      <c r="WCZ30" s="77"/>
      <c r="WDA30" s="77"/>
      <c r="WDB30" s="77"/>
      <c r="WDC30" s="77"/>
      <c r="WDD30" s="77"/>
      <c r="WDE30" s="77"/>
      <c r="WDF30" s="77"/>
      <c r="WDG30" s="77"/>
      <c r="WDH30" s="77"/>
      <c r="WDI30" s="77"/>
      <c r="WDJ30" s="77"/>
      <c r="WDK30" s="77"/>
      <c r="WDL30" s="77"/>
      <c r="WDM30" s="77"/>
      <c r="WDN30" s="77"/>
      <c r="WDO30" s="77"/>
      <c r="WDP30" s="77"/>
      <c r="WDQ30" s="77"/>
      <c r="WDR30" s="77"/>
      <c r="WDS30" s="77"/>
      <c r="WDT30" s="77"/>
      <c r="WDU30" s="77"/>
      <c r="WDV30" s="77"/>
      <c r="WDW30" s="77"/>
      <c r="WDX30" s="77"/>
      <c r="WDY30" s="77"/>
      <c r="WDZ30" s="77"/>
      <c r="WEA30" s="77"/>
      <c r="WEB30" s="77"/>
      <c r="WEC30" s="77"/>
      <c r="WED30" s="77"/>
      <c r="WEE30" s="77"/>
      <c r="WEF30" s="77"/>
      <c r="WEG30" s="77"/>
      <c r="WEH30" s="77"/>
      <c r="WEI30" s="77"/>
      <c r="WEJ30" s="77"/>
      <c r="WEK30" s="77"/>
      <c r="WEL30" s="77"/>
      <c r="WEM30" s="77"/>
      <c r="WEN30" s="77"/>
      <c r="WEO30" s="77"/>
      <c r="WEP30" s="77"/>
      <c r="WEQ30" s="77"/>
      <c r="WER30" s="77"/>
      <c r="WES30" s="77"/>
      <c r="WET30" s="77"/>
      <c r="WEU30" s="77"/>
      <c r="WEV30" s="77"/>
      <c r="WEW30" s="77"/>
      <c r="WEX30" s="77"/>
      <c r="WEY30" s="77"/>
      <c r="WEZ30" s="77"/>
      <c r="WFA30" s="77"/>
      <c r="WFB30" s="77"/>
      <c r="WFC30" s="77"/>
      <c r="WFD30" s="77"/>
      <c r="WFE30" s="77"/>
      <c r="WFF30" s="77"/>
      <c r="WFG30" s="77"/>
      <c r="WFH30" s="77"/>
      <c r="WFI30" s="77"/>
      <c r="WFJ30" s="77"/>
      <c r="WFK30" s="77"/>
      <c r="WFL30" s="77"/>
      <c r="WFM30" s="77"/>
      <c r="WFN30" s="77"/>
      <c r="WFO30" s="77"/>
      <c r="WFP30" s="77"/>
      <c r="WFQ30" s="77"/>
      <c r="WFR30" s="77"/>
      <c r="WFS30" s="77"/>
      <c r="WFT30" s="77"/>
      <c r="WFU30" s="77"/>
      <c r="WFV30" s="77"/>
      <c r="WFW30" s="77"/>
      <c r="WFX30" s="77"/>
      <c r="WFY30" s="77"/>
      <c r="WFZ30" s="77"/>
      <c r="WGA30" s="77"/>
      <c r="WGB30" s="77"/>
      <c r="WGC30" s="77"/>
      <c r="WGD30" s="77"/>
      <c r="WGE30" s="77"/>
      <c r="WGF30" s="77"/>
      <c r="WGG30" s="77"/>
      <c r="WGH30" s="77"/>
      <c r="WGI30" s="77"/>
      <c r="WGJ30" s="77"/>
      <c r="WGK30" s="77"/>
      <c r="WGL30" s="77"/>
      <c r="WGM30" s="77"/>
      <c r="WGN30" s="77"/>
      <c r="WGO30" s="77"/>
      <c r="WGP30" s="77"/>
      <c r="WGQ30" s="77"/>
      <c r="WGR30" s="77"/>
      <c r="WGS30" s="77"/>
      <c r="WGT30" s="77"/>
      <c r="WGU30" s="77"/>
      <c r="WGV30" s="77"/>
      <c r="WGW30" s="77"/>
      <c r="WGX30" s="77"/>
      <c r="WGY30" s="77"/>
      <c r="WGZ30" s="77"/>
      <c r="WHA30" s="77"/>
      <c r="WHB30" s="77"/>
      <c r="WHC30" s="77"/>
      <c r="WHD30" s="77"/>
      <c r="WHE30" s="77"/>
      <c r="WHF30" s="77"/>
      <c r="WHG30" s="77"/>
      <c r="WHH30" s="77"/>
      <c r="WHI30" s="77"/>
      <c r="WHJ30" s="77"/>
      <c r="WHK30" s="77"/>
      <c r="WHL30" s="77"/>
      <c r="WHM30" s="77"/>
      <c r="WHN30" s="77"/>
      <c r="WHO30" s="77"/>
      <c r="WHP30" s="77"/>
      <c r="WHQ30" s="77"/>
      <c r="WHR30" s="77"/>
      <c r="WHS30" s="77"/>
      <c r="WHT30" s="77"/>
      <c r="WHU30" s="77"/>
      <c r="WHV30" s="77"/>
      <c r="WHW30" s="77"/>
      <c r="WHX30" s="77"/>
      <c r="WHY30" s="77"/>
      <c r="WHZ30" s="77"/>
      <c r="WIA30" s="77"/>
      <c r="WIB30" s="77"/>
      <c r="WIC30" s="77"/>
      <c r="WID30" s="77"/>
      <c r="WIE30" s="77"/>
      <c r="WIF30" s="77"/>
      <c r="WIG30" s="77"/>
      <c r="WIH30" s="77"/>
      <c r="WII30" s="77"/>
      <c r="WIJ30" s="77"/>
      <c r="WIK30" s="77"/>
      <c r="WIL30" s="77"/>
      <c r="WIM30" s="77"/>
      <c r="WIN30" s="77"/>
      <c r="WIO30" s="77"/>
      <c r="WIP30" s="77"/>
      <c r="WIQ30" s="77"/>
      <c r="WIR30" s="77"/>
      <c r="WIS30" s="77"/>
      <c r="WIT30" s="77"/>
      <c r="WIU30" s="77"/>
      <c r="WIV30" s="77"/>
      <c r="WIW30" s="77"/>
      <c r="WIX30" s="77"/>
      <c r="WIY30" s="77"/>
      <c r="WIZ30" s="77"/>
      <c r="WJA30" s="77"/>
      <c r="WJB30" s="77"/>
      <c r="WJC30" s="77"/>
      <c r="WJD30" s="77"/>
      <c r="WJE30" s="77"/>
      <c r="WJF30" s="77"/>
      <c r="WJG30" s="77"/>
      <c r="WJH30" s="77"/>
      <c r="WJI30" s="77"/>
      <c r="WJJ30" s="77"/>
      <c r="WJK30" s="77"/>
      <c r="WJL30" s="77"/>
      <c r="WJM30" s="77"/>
      <c r="WJN30" s="77"/>
      <c r="WJO30" s="77"/>
      <c r="WJP30" s="77"/>
      <c r="WJQ30" s="77"/>
      <c r="WJR30" s="77"/>
      <c r="WJS30" s="77"/>
      <c r="WJT30" s="77"/>
      <c r="WJU30" s="77"/>
      <c r="WJV30" s="77"/>
      <c r="WJW30" s="77"/>
      <c r="WJX30" s="77"/>
      <c r="WJY30" s="77"/>
      <c r="WJZ30" s="77"/>
      <c r="WKA30" s="77"/>
      <c r="WKB30" s="77"/>
      <c r="WKC30" s="77"/>
      <c r="WKD30" s="77"/>
      <c r="WKE30" s="77"/>
      <c r="WKF30" s="77"/>
      <c r="WKG30" s="77"/>
      <c r="WKH30" s="77"/>
      <c r="WKI30" s="77"/>
      <c r="WKJ30" s="77"/>
      <c r="WKK30" s="77"/>
      <c r="WKL30" s="77"/>
      <c r="WKM30" s="77"/>
      <c r="WKN30" s="77"/>
      <c r="WKO30" s="77"/>
      <c r="WKP30" s="77"/>
      <c r="WKQ30" s="77"/>
      <c r="WKR30" s="77"/>
      <c r="WKS30" s="77"/>
      <c r="WKT30" s="77"/>
      <c r="WKU30" s="77"/>
      <c r="WKV30" s="77"/>
      <c r="WKW30" s="77"/>
      <c r="WKX30" s="77"/>
      <c r="WKY30" s="77"/>
      <c r="WKZ30" s="77"/>
      <c r="WLA30" s="77"/>
      <c r="WLB30" s="77"/>
      <c r="WLC30" s="77"/>
      <c r="WLD30" s="77"/>
      <c r="WLE30" s="77"/>
      <c r="WLF30" s="77"/>
      <c r="WLG30" s="77"/>
      <c r="WLH30" s="77"/>
      <c r="WLI30" s="77"/>
      <c r="WLJ30" s="77"/>
      <c r="WLK30" s="77"/>
      <c r="WLL30" s="77"/>
      <c r="WLM30" s="77"/>
      <c r="WLN30" s="77"/>
      <c r="WLO30" s="77"/>
      <c r="WLP30" s="77"/>
      <c r="WLQ30" s="77"/>
      <c r="WLR30" s="77"/>
      <c r="WLS30" s="77"/>
      <c r="WLT30" s="77"/>
      <c r="WLU30" s="77"/>
      <c r="WLV30" s="77"/>
      <c r="WLW30" s="77"/>
      <c r="WLX30" s="77"/>
      <c r="WLY30" s="77"/>
      <c r="WLZ30" s="77"/>
      <c r="WMA30" s="77"/>
      <c r="WMB30" s="77"/>
      <c r="WMC30" s="77"/>
      <c r="WMD30" s="77"/>
      <c r="WME30" s="77"/>
      <c r="WMF30" s="77"/>
      <c r="WMG30" s="77"/>
      <c r="WMH30" s="77"/>
      <c r="WMI30" s="77"/>
      <c r="WMJ30" s="77"/>
      <c r="WMK30" s="77"/>
      <c r="WML30" s="77"/>
      <c r="WMM30" s="77"/>
      <c r="WMN30" s="77"/>
      <c r="WMO30" s="77"/>
      <c r="WMP30" s="77"/>
      <c r="WMQ30" s="77"/>
      <c r="WMR30" s="77"/>
      <c r="WMS30" s="77"/>
      <c r="WMT30" s="77"/>
      <c r="WMU30" s="77"/>
      <c r="WMV30" s="77"/>
      <c r="WMW30" s="77"/>
      <c r="WMX30" s="77"/>
      <c r="WMY30" s="77"/>
      <c r="WMZ30" s="77"/>
      <c r="WNA30" s="77"/>
      <c r="WNB30" s="77"/>
      <c r="WNC30" s="77"/>
      <c r="WND30" s="77"/>
      <c r="WNE30" s="77"/>
      <c r="WNF30" s="77"/>
      <c r="WNG30" s="77"/>
      <c r="WNH30" s="77"/>
      <c r="WNI30" s="77"/>
      <c r="WNJ30" s="77"/>
      <c r="WNK30" s="77"/>
      <c r="WNL30" s="77"/>
      <c r="WNM30" s="77"/>
      <c r="WNN30" s="77"/>
      <c r="WNO30" s="77"/>
      <c r="WNP30" s="77"/>
      <c r="WNQ30" s="77"/>
      <c r="WNR30" s="77"/>
      <c r="WNS30" s="77"/>
      <c r="WNT30" s="77"/>
      <c r="WNU30" s="77"/>
      <c r="WNV30" s="77"/>
      <c r="WNW30" s="77"/>
      <c r="WNX30" s="77"/>
      <c r="WNY30" s="77"/>
      <c r="WNZ30" s="77"/>
      <c r="WOA30" s="77"/>
      <c r="WOB30" s="77"/>
      <c r="WOC30" s="77"/>
      <c r="WOD30" s="77"/>
      <c r="WOE30" s="77"/>
      <c r="WOF30" s="77"/>
      <c r="WOG30" s="77"/>
      <c r="WOH30" s="77"/>
      <c r="WOI30" s="77"/>
      <c r="WOJ30" s="77"/>
      <c r="WOK30" s="77"/>
      <c r="WOL30" s="77"/>
      <c r="WOM30" s="77"/>
      <c r="WON30" s="77"/>
      <c r="WOO30" s="77"/>
      <c r="WOP30" s="77"/>
      <c r="WOQ30" s="77"/>
      <c r="WOR30" s="77"/>
      <c r="WOS30" s="77"/>
      <c r="WOT30" s="77"/>
      <c r="WOU30" s="77"/>
      <c r="WOV30" s="77"/>
      <c r="WOW30" s="77"/>
      <c r="WOX30" s="77"/>
      <c r="WOY30" s="77"/>
      <c r="WOZ30" s="77"/>
      <c r="WPA30" s="77"/>
      <c r="WPB30" s="77"/>
      <c r="WPC30" s="77"/>
      <c r="WPD30" s="77"/>
      <c r="WPE30" s="77"/>
      <c r="WPF30" s="77"/>
      <c r="WPG30" s="77"/>
      <c r="WPH30" s="77"/>
      <c r="WPI30" s="77"/>
      <c r="WPJ30" s="77"/>
      <c r="WPK30" s="77"/>
      <c r="WPL30" s="77"/>
      <c r="WPM30" s="77"/>
      <c r="WPN30" s="77"/>
      <c r="WPO30" s="77"/>
      <c r="WPP30" s="77"/>
      <c r="WPQ30" s="77"/>
      <c r="WPR30" s="77"/>
      <c r="WPS30" s="77"/>
      <c r="WPT30" s="77"/>
      <c r="WPU30" s="77"/>
      <c r="WPV30" s="77"/>
      <c r="WPW30" s="77"/>
      <c r="WPX30" s="77"/>
      <c r="WPY30" s="77"/>
      <c r="WPZ30" s="77"/>
      <c r="WQA30" s="77"/>
      <c r="WQB30" s="77"/>
      <c r="WQC30" s="77"/>
      <c r="WQD30" s="77"/>
      <c r="WQE30" s="77"/>
      <c r="WQF30" s="77"/>
      <c r="WQG30" s="77"/>
      <c r="WQH30" s="77"/>
      <c r="WQI30" s="77"/>
      <c r="WQJ30" s="77"/>
      <c r="WQK30" s="77"/>
      <c r="WQL30" s="77"/>
      <c r="WQM30" s="77"/>
      <c r="WQN30" s="77"/>
      <c r="WQO30" s="77"/>
      <c r="WQP30" s="77"/>
      <c r="WQQ30" s="77"/>
      <c r="WQR30" s="77"/>
      <c r="WQS30" s="77"/>
      <c r="WQT30" s="77"/>
      <c r="WQU30" s="77"/>
      <c r="WQV30" s="77"/>
      <c r="WQW30" s="77"/>
      <c r="WQX30" s="77"/>
      <c r="WQY30" s="77"/>
      <c r="WQZ30" s="77"/>
      <c r="WRA30" s="77"/>
      <c r="WRB30" s="77"/>
      <c r="WRC30" s="77"/>
      <c r="WRD30" s="77"/>
      <c r="WRE30" s="77"/>
      <c r="WRF30" s="77"/>
      <c r="WRG30" s="77"/>
      <c r="WRH30" s="77"/>
      <c r="WRI30" s="77"/>
      <c r="WRJ30" s="77"/>
      <c r="WRK30" s="77"/>
      <c r="WRL30" s="77"/>
      <c r="WRM30" s="77"/>
      <c r="WRN30" s="77"/>
      <c r="WRO30" s="77"/>
      <c r="WRP30" s="77"/>
      <c r="WRQ30" s="77"/>
      <c r="WRR30" s="77"/>
      <c r="WRS30" s="77"/>
      <c r="WRT30" s="77"/>
      <c r="WRU30" s="77"/>
      <c r="WRV30" s="77"/>
      <c r="WRW30" s="77"/>
      <c r="WRX30" s="77"/>
      <c r="WRY30" s="77"/>
      <c r="WRZ30" s="77"/>
      <c r="WSA30" s="77"/>
      <c r="WSB30" s="77"/>
      <c r="WSC30" s="77"/>
      <c r="WSD30" s="77"/>
      <c r="WSE30" s="77"/>
      <c r="WSF30" s="77"/>
      <c r="WSG30" s="77"/>
      <c r="WSH30" s="77"/>
      <c r="WSI30" s="77"/>
      <c r="WSJ30" s="77"/>
      <c r="WSK30" s="77"/>
      <c r="WSL30" s="77"/>
      <c r="WSM30" s="77"/>
      <c r="WSN30" s="77"/>
      <c r="WSO30" s="77"/>
      <c r="WSP30" s="77"/>
      <c r="WSQ30" s="77"/>
      <c r="WSR30" s="77"/>
      <c r="WSS30" s="77"/>
      <c r="WST30" s="77"/>
      <c r="WSU30" s="77"/>
      <c r="WSV30" s="77"/>
      <c r="WSW30" s="77"/>
      <c r="WSX30" s="77"/>
      <c r="WSY30" s="77"/>
      <c r="WSZ30" s="77"/>
      <c r="WTA30" s="77"/>
      <c r="WTB30" s="77"/>
      <c r="WTC30" s="77"/>
      <c r="WTD30" s="77"/>
      <c r="WTE30" s="77"/>
      <c r="WTF30" s="77"/>
      <c r="WTG30" s="77"/>
      <c r="WTH30" s="77"/>
      <c r="WTI30" s="77"/>
      <c r="WTJ30" s="77"/>
      <c r="WTK30" s="77"/>
      <c r="WTL30" s="77"/>
      <c r="WTM30" s="77"/>
      <c r="WTN30" s="77"/>
      <c r="WTO30" s="77"/>
      <c r="WTP30" s="77"/>
      <c r="WTQ30" s="77"/>
      <c r="WTR30" s="77"/>
      <c r="WTS30" s="77"/>
      <c r="WTT30" s="77"/>
      <c r="WTU30" s="77"/>
      <c r="WTV30" s="77"/>
      <c r="WTW30" s="77"/>
      <c r="WTX30" s="77"/>
      <c r="WTY30" s="77"/>
      <c r="WTZ30" s="77"/>
      <c r="WUA30" s="77"/>
      <c r="WUB30" s="77"/>
      <c r="WUC30" s="77"/>
      <c r="WUD30" s="77"/>
      <c r="WUE30" s="77"/>
      <c r="WUF30" s="77"/>
      <c r="WUG30" s="77"/>
      <c r="WUH30" s="77"/>
      <c r="WUI30" s="77"/>
      <c r="WUJ30" s="77"/>
      <c r="WUK30" s="77"/>
      <c r="WUL30" s="77"/>
      <c r="WUM30" s="77"/>
      <c r="WUN30" s="77"/>
      <c r="WUO30" s="77"/>
      <c r="WUP30" s="77"/>
      <c r="WUQ30" s="77"/>
      <c r="WUR30" s="77"/>
      <c r="WUS30" s="77"/>
      <c r="WUT30" s="77"/>
      <c r="WUU30" s="77"/>
      <c r="WUV30" s="77"/>
      <c r="WUW30" s="77"/>
      <c r="WUX30" s="77"/>
      <c r="WUY30" s="77"/>
      <c r="WUZ30" s="77"/>
      <c r="WVA30" s="77"/>
      <c r="WVB30" s="77"/>
      <c r="WVC30" s="77"/>
      <c r="WVD30" s="77"/>
      <c r="WVE30" s="77"/>
      <c r="WVF30" s="77"/>
      <c r="WVG30" s="77"/>
      <c r="WVH30" s="77"/>
      <c r="WVI30" s="77"/>
      <c r="WVJ30" s="77"/>
      <c r="WVK30" s="77"/>
      <c r="WVL30" s="77"/>
      <c r="WVM30" s="77"/>
      <c r="WVN30" s="77"/>
      <c r="WVO30" s="77"/>
      <c r="WVP30" s="77"/>
      <c r="WVQ30" s="77"/>
      <c r="WVR30" s="77"/>
      <c r="WVS30" s="77"/>
      <c r="WVT30" s="77"/>
      <c r="WVU30" s="77"/>
      <c r="WVV30" s="77"/>
      <c r="WVW30" s="77"/>
      <c r="WVX30" s="77"/>
      <c r="WVY30" s="77"/>
      <c r="WVZ30" s="77"/>
      <c r="WWA30" s="77"/>
      <c r="WWB30" s="77"/>
      <c r="WWC30" s="77"/>
      <c r="WWD30" s="77"/>
      <c r="WWE30" s="77"/>
      <c r="WWF30" s="77"/>
      <c r="WWG30" s="77"/>
      <c r="WWH30" s="77"/>
      <c r="WWI30" s="77"/>
      <c r="WWJ30" s="77"/>
      <c r="WWK30" s="77"/>
      <c r="WWL30" s="77"/>
      <c r="WWM30" s="77"/>
      <c r="WWN30" s="77"/>
      <c r="WWO30" s="77"/>
      <c r="WWP30" s="77"/>
      <c r="WWQ30" s="77"/>
      <c r="WWR30" s="77"/>
      <c r="WWS30" s="77"/>
      <c r="WWT30" s="77"/>
      <c r="WWU30" s="77"/>
      <c r="WWV30" s="77"/>
      <c r="WWW30" s="77"/>
      <c r="WWX30" s="77"/>
      <c r="WWY30" s="77"/>
      <c r="WWZ30" s="77"/>
      <c r="WXA30" s="77"/>
      <c r="WXB30" s="77"/>
      <c r="WXC30" s="77"/>
      <c r="WXD30" s="77"/>
      <c r="WXE30" s="77"/>
      <c r="WXF30" s="77"/>
      <c r="WXG30" s="77"/>
      <c r="WXH30" s="77"/>
      <c r="WXI30" s="77"/>
      <c r="WXJ30" s="77"/>
      <c r="WXK30" s="77"/>
      <c r="WXL30" s="77"/>
      <c r="WXM30" s="77"/>
      <c r="WXN30" s="77"/>
      <c r="WXO30" s="77"/>
      <c r="WXP30" s="77"/>
      <c r="WXQ30" s="77"/>
      <c r="WXR30" s="77"/>
      <c r="WXS30" s="77"/>
      <c r="WXT30" s="77"/>
      <c r="WXU30" s="77"/>
      <c r="WXV30" s="77"/>
      <c r="WXW30" s="77"/>
      <c r="WXX30" s="77"/>
      <c r="WXY30" s="77"/>
      <c r="WXZ30" s="77"/>
      <c r="WYA30" s="77"/>
      <c r="WYB30" s="77"/>
      <c r="WYC30" s="77"/>
      <c r="WYD30" s="77"/>
      <c r="WYE30" s="77"/>
      <c r="WYF30" s="77"/>
      <c r="WYG30" s="77"/>
      <c r="WYH30" s="77"/>
    </row>
    <row r="31" spans="1:16206" s="77" customFormat="1" ht="15.95" customHeight="1" x14ac:dyDescent="0.2">
      <c r="A31" s="73" t="s">
        <v>29</v>
      </c>
      <c r="B31" s="67" t="s">
        <v>103</v>
      </c>
      <c r="C31" s="68">
        <v>15</v>
      </c>
      <c r="D31" s="68">
        <v>17</v>
      </c>
      <c r="E31" s="68">
        <v>5218603</v>
      </c>
    </row>
    <row r="32" spans="1:16206" s="77" customFormat="1" ht="15.95" customHeight="1" x14ac:dyDescent="0.2">
      <c r="A32" s="69"/>
      <c r="B32" s="67" t="s">
        <v>23</v>
      </c>
      <c r="C32" s="68">
        <v>6</v>
      </c>
      <c r="D32" s="68">
        <v>8</v>
      </c>
      <c r="E32" s="68">
        <v>701453</v>
      </c>
    </row>
    <row r="33" spans="1:16206" s="77" customFormat="1" ht="15.95" customHeight="1" x14ac:dyDescent="0.2">
      <c r="A33" s="69"/>
      <c r="B33" s="67" t="s">
        <v>146</v>
      </c>
      <c r="C33" s="68">
        <v>1</v>
      </c>
      <c r="D33" s="68">
        <v>10</v>
      </c>
      <c r="E33" s="68">
        <v>2701234</v>
      </c>
    </row>
    <row r="34" spans="1:16206" s="77" customFormat="1" ht="15.95" customHeight="1" x14ac:dyDescent="0.2">
      <c r="A34" s="70" t="s">
        <v>135</v>
      </c>
      <c r="B34" s="71" t="s">
        <v>0</v>
      </c>
      <c r="C34" s="47">
        <f>SUM(C31:C33)</f>
        <v>22</v>
      </c>
      <c r="D34" s="47">
        <f>SUM(D31:D33)</f>
        <v>35</v>
      </c>
      <c r="E34" s="47">
        <f>SUM(E31:E33)</f>
        <v>8621290</v>
      </c>
    </row>
    <row r="35" spans="1:16206" s="19" customFormat="1" ht="15.95" customHeight="1" x14ac:dyDescent="0.2">
      <c r="A35" s="225" t="s">
        <v>30</v>
      </c>
      <c r="B35" s="67" t="s">
        <v>104</v>
      </c>
      <c r="C35" s="68">
        <v>5</v>
      </c>
      <c r="D35" s="68">
        <v>18</v>
      </c>
      <c r="E35" s="68">
        <v>3426253</v>
      </c>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c r="IW35" s="77"/>
      <c r="IX35" s="77"/>
      <c r="IY35" s="77"/>
      <c r="IZ35" s="77"/>
      <c r="JA35" s="77"/>
      <c r="JB35" s="77"/>
      <c r="JC35" s="77"/>
      <c r="JD35" s="77"/>
      <c r="JE35" s="77"/>
      <c r="JF35" s="77"/>
      <c r="JG35" s="77"/>
      <c r="JH35" s="77"/>
      <c r="JI35" s="77"/>
      <c r="JJ35" s="77"/>
      <c r="JK35" s="77"/>
      <c r="JL35" s="77"/>
      <c r="JM35" s="77"/>
      <c r="JN35" s="77"/>
      <c r="JO35" s="77"/>
      <c r="JP35" s="77"/>
      <c r="JQ35" s="77"/>
      <c r="JR35" s="77"/>
      <c r="JS35" s="77"/>
      <c r="JT35" s="77"/>
      <c r="JU35" s="77"/>
      <c r="JV35" s="77"/>
      <c r="JW35" s="77"/>
      <c r="JX35" s="77"/>
      <c r="JY35" s="77"/>
      <c r="JZ35" s="77"/>
      <c r="KA35" s="77"/>
      <c r="KB35" s="77"/>
      <c r="KC35" s="77"/>
      <c r="KD35" s="77"/>
      <c r="KE35" s="77"/>
      <c r="KF35" s="77"/>
      <c r="KG35" s="77"/>
      <c r="KH35" s="77"/>
      <c r="KI35" s="77"/>
      <c r="KJ35" s="77"/>
      <c r="KK35" s="77"/>
      <c r="KL35" s="77"/>
      <c r="KM35" s="77"/>
      <c r="KN35" s="77"/>
      <c r="KO35" s="77"/>
      <c r="KP35" s="77"/>
      <c r="KQ35" s="77"/>
      <c r="KR35" s="77"/>
      <c r="KS35" s="77"/>
      <c r="KT35" s="77"/>
      <c r="KU35" s="77"/>
      <c r="KV35" s="77"/>
      <c r="KW35" s="77"/>
      <c r="KX35" s="77"/>
      <c r="KY35" s="77"/>
      <c r="KZ35" s="77"/>
      <c r="LA35" s="77"/>
      <c r="LB35" s="77"/>
      <c r="LC35" s="77"/>
      <c r="LD35" s="77"/>
      <c r="LE35" s="77"/>
      <c r="LF35" s="77"/>
      <c r="LG35" s="77"/>
      <c r="LH35" s="77"/>
      <c r="LI35" s="77"/>
      <c r="LJ35" s="77"/>
      <c r="LK35" s="77"/>
      <c r="LL35" s="77"/>
      <c r="LM35" s="77"/>
      <c r="LN35" s="77"/>
      <c r="LO35" s="77"/>
      <c r="LP35" s="77"/>
      <c r="LQ35" s="77"/>
      <c r="LR35" s="77"/>
      <c r="LS35" s="77"/>
      <c r="LT35" s="77"/>
      <c r="LU35" s="77"/>
      <c r="LV35" s="77"/>
      <c r="LW35" s="77"/>
      <c r="LX35" s="77"/>
      <c r="LY35" s="77"/>
      <c r="LZ35" s="77"/>
      <c r="MA35" s="77"/>
      <c r="MB35" s="77"/>
      <c r="MC35" s="77"/>
      <c r="MD35" s="77"/>
      <c r="ME35" s="77"/>
      <c r="MF35" s="77"/>
      <c r="MG35" s="77"/>
      <c r="MH35" s="77"/>
      <c r="MI35" s="77"/>
      <c r="MJ35" s="77"/>
      <c r="MK35" s="77"/>
      <c r="ML35" s="77"/>
      <c r="MM35" s="77"/>
      <c r="MN35" s="77"/>
      <c r="MO35" s="77"/>
      <c r="MP35" s="77"/>
      <c r="MQ35" s="77"/>
      <c r="MR35" s="77"/>
      <c r="MS35" s="77"/>
      <c r="MT35" s="77"/>
      <c r="MU35" s="77"/>
      <c r="MV35" s="77"/>
      <c r="MW35" s="77"/>
      <c r="MX35" s="77"/>
      <c r="MY35" s="77"/>
      <c r="MZ35" s="77"/>
      <c r="NA35" s="77"/>
      <c r="NB35" s="77"/>
      <c r="NC35" s="77"/>
      <c r="ND35" s="77"/>
      <c r="NE35" s="77"/>
      <c r="NF35" s="77"/>
      <c r="NG35" s="77"/>
      <c r="NH35" s="77"/>
      <c r="NI35" s="77"/>
      <c r="NJ35" s="77"/>
      <c r="NK35" s="77"/>
      <c r="NL35" s="77"/>
      <c r="NM35" s="77"/>
      <c r="NN35" s="77"/>
      <c r="NO35" s="77"/>
      <c r="NP35" s="77"/>
      <c r="NQ35" s="77"/>
      <c r="NR35" s="77"/>
      <c r="NS35" s="77"/>
      <c r="NT35" s="77"/>
      <c r="NU35" s="77"/>
      <c r="NV35" s="77"/>
      <c r="NW35" s="77"/>
      <c r="NX35" s="77"/>
      <c r="NY35" s="77"/>
      <c r="NZ35" s="77"/>
      <c r="OA35" s="77"/>
      <c r="OB35" s="77"/>
      <c r="OC35" s="77"/>
      <c r="OD35" s="77"/>
      <c r="OE35" s="77"/>
      <c r="OF35" s="77"/>
      <c r="OG35" s="77"/>
      <c r="OH35" s="77"/>
      <c r="OI35" s="77"/>
      <c r="OJ35" s="77"/>
      <c r="OK35" s="77"/>
      <c r="OL35" s="77"/>
      <c r="OM35" s="77"/>
      <c r="ON35" s="77"/>
      <c r="OO35" s="77"/>
      <c r="OP35" s="77"/>
      <c r="OQ35" s="77"/>
      <c r="OR35" s="77"/>
      <c r="OS35" s="77"/>
      <c r="OT35" s="77"/>
      <c r="OU35" s="77"/>
      <c r="OV35" s="77"/>
      <c r="OW35" s="77"/>
      <c r="OX35" s="77"/>
      <c r="OY35" s="77"/>
      <c r="OZ35" s="77"/>
      <c r="PA35" s="77"/>
      <c r="PB35" s="77"/>
      <c r="PC35" s="77"/>
      <c r="PD35" s="77"/>
      <c r="PE35" s="77"/>
      <c r="PF35" s="77"/>
      <c r="PG35" s="77"/>
      <c r="PH35" s="77"/>
      <c r="PI35" s="77"/>
      <c r="PJ35" s="77"/>
      <c r="PK35" s="77"/>
      <c r="PL35" s="77"/>
      <c r="PM35" s="77"/>
      <c r="PN35" s="77"/>
      <c r="PO35" s="77"/>
      <c r="PP35" s="77"/>
      <c r="PQ35" s="77"/>
      <c r="PR35" s="77"/>
      <c r="PS35" s="77"/>
      <c r="PT35" s="77"/>
      <c r="PU35" s="77"/>
      <c r="PV35" s="77"/>
      <c r="PW35" s="77"/>
      <c r="PX35" s="77"/>
      <c r="PY35" s="77"/>
      <c r="PZ35" s="77"/>
      <c r="QA35" s="77"/>
      <c r="QB35" s="77"/>
      <c r="QC35" s="77"/>
      <c r="QD35" s="77"/>
      <c r="QE35" s="77"/>
      <c r="QF35" s="77"/>
      <c r="QG35" s="77"/>
      <c r="QH35" s="77"/>
      <c r="QI35" s="77"/>
      <c r="QJ35" s="77"/>
      <c r="QK35" s="77"/>
      <c r="QL35" s="77"/>
      <c r="QM35" s="77"/>
      <c r="QN35" s="77"/>
      <c r="QO35" s="77"/>
      <c r="QP35" s="77"/>
      <c r="QQ35" s="77"/>
      <c r="QR35" s="77"/>
      <c r="QS35" s="77"/>
      <c r="QT35" s="77"/>
      <c r="QU35" s="77"/>
      <c r="QV35" s="77"/>
      <c r="QW35" s="77"/>
      <c r="QX35" s="77"/>
      <c r="QY35" s="77"/>
      <c r="QZ35" s="77"/>
      <c r="RA35" s="77"/>
      <c r="RB35" s="77"/>
      <c r="RC35" s="77"/>
      <c r="RD35" s="77"/>
      <c r="RE35" s="77"/>
      <c r="RF35" s="77"/>
      <c r="RG35" s="77"/>
      <c r="RH35" s="77"/>
      <c r="RI35" s="77"/>
      <c r="RJ35" s="77"/>
      <c r="RK35" s="77"/>
      <c r="RL35" s="77"/>
      <c r="RM35" s="77"/>
      <c r="RN35" s="77"/>
      <c r="RO35" s="77"/>
      <c r="RP35" s="77"/>
      <c r="RQ35" s="77"/>
      <c r="RR35" s="77"/>
      <c r="RS35" s="77"/>
      <c r="RT35" s="77"/>
      <c r="RU35" s="77"/>
      <c r="RV35" s="77"/>
      <c r="RW35" s="77"/>
      <c r="RX35" s="77"/>
      <c r="RY35" s="77"/>
      <c r="RZ35" s="77"/>
      <c r="SA35" s="77"/>
      <c r="SB35" s="77"/>
      <c r="SC35" s="77"/>
      <c r="SD35" s="77"/>
      <c r="SE35" s="77"/>
      <c r="SF35" s="77"/>
      <c r="SG35" s="77"/>
      <c r="SH35" s="77"/>
      <c r="SI35" s="77"/>
      <c r="SJ35" s="77"/>
      <c r="SK35" s="77"/>
      <c r="SL35" s="77"/>
      <c r="SM35" s="77"/>
      <c r="SN35" s="77"/>
      <c r="SO35" s="77"/>
      <c r="SP35" s="77"/>
      <c r="SQ35" s="77"/>
      <c r="SR35" s="77"/>
      <c r="SS35" s="77"/>
      <c r="ST35" s="77"/>
      <c r="SU35" s="77"/>
      <c r="SV35" s="77"/>
      <c r="SW35" s="77"/>
      <c r="SX35" s="77"/>
      <c r="SY35" s="77"/>
      <c r="SZ35" s="77"/>
      <c r="TA35" s="77"/>
      <c r="TB35" s="77"/>
      <c r="TC35" s="77"/>
      <c r="TD35" s="77"/>
      <c r="TE35" s="77"/>
      <c r="TF35" s="77"/>
      <c r="TG35" s="77"/>
      <c r="TH35" s="77"/>
      <c r="TI35" s="77"/>
      <c r="TJ35" s="77"/>
      <c r="TK35" s="77"/>
      <c r="TL35" s="77"/>
      <c r="TM35" s="77"/>
      <c r="TN35" s="77"/>
      <c r="TO35" s="77"/>
      <c r="TP35" s="77"/>
      <c r="TQ35" s="77"/>
      <c r="TR35" s="77"/>
      <c r="TS35" s="77"/>
      <c r="TT35" s="77"/>
      <c r="TU35" s="77"/>
      <c r="TV35" s="77"/>
      <c r="TW35" s="77"/>
      <c r="TX35" s="77"/>
      <c r="TY35" s="77"/>
      <c r="TZ35" s="77"/>
      <c r="UA35" s="77"/>
      <c r="UB35" s="77"/>
      <c r="UC35" s="77"/>
      <c r="UD35" s="77"/>
      <c r="UE35" s="77"/>
      <c r="UF35" s="77"/>
      <c r="UG35" s="77"/>
      <c r="UH35" s="77"/>
      <c r="UI35" s="77"/>
      <c r="UJ35" s="77"/>
      <c r="UK35" s="77"/>
      <c r="UL35" s="77"/>
      <c r="UM35" s="77"/>
      <c r="UN35" s="77"/>
      <c r="UO35" s="77"/>
      <c r="UP35" s="77"/>
      <c r="UQ35" s="77"/>
      <c r="UR35" s="77"/>
      <c r="US35" s="77"/>
      <c r="UT35" s="77"/>
      <c r="UU35" s="77"/>
      <c r="UV35" s="77"/>
      <c r="UW35" s="77"/>
      <c r="UX35" s="77"/>
      <c r="UY35" s="77"/>
      <c r="UZ35" s="77"/>
      <c r="VA35" s="77"/>
      <c r="VB35" s="77"/>
      <c r="VC35" s="77"/>
      <c r="VD35" s="77"/>
      <c r="VE35" s="77"/>
      <c r="VF35" s="77"/>
      <c r="VG35" s="77"/>
      <c r="VH35" s="77"/>
      <c r="VI35" s="77"/>
      <c r="VJ35" s="77"/>
      <c r="VK35" s="77"/>
      <c r="VL35" s="77"/>
      <c r="VM35" s="77"/>
      <c r="VN35" s="77"/>
      <c r="VO35" s="77"/>
      <c r="VP35" s="77"/>
      <c r="VQ35" s="77"/>
      <c r="VR35" s="77"/>
      <c r="VS35" s="77"/>
      <c r="VT35" s="77"/>
      <c r="VU35" s="77"/>
      <c r="VV35" s="77"/>
      <c r="VW35" s="77"/>
      <c r="VX35" s="77"/>
      <c r="VY35" s="77"/>
      <c r="VZ35" s="77"/>
      <c r="WA35" s="77"/>
      <c r="WB35" s="77"/>
      <c r="WC35" s="77"/>
      <c r="WD35" s="77"/>
      <c r="WE35" s="77"/>
      <c r="WF35" s="77"/>
      <c r="WG35" s="77"/>
      <c r="WH35" s="77"/>
      <c r="WI35" s="77"/>
      <c r="WJ35" s="77"/>
      <c r="WK35" s="77"/>
      <c r="WL35" s="77"/>
      <c r="WM35" s="77"/>
      <c r="WN35" s="77"/>
      <c r="WO35" s="77"/>
      <c r="WP35" s="77"/>
      <c r="WQ35" s="77"/>
      <c r="WR35" s="77"/>
      <c r="WS35" s="77"/>
      <c r="WT35" s="77"/>
      <c r="WU35" s="77"/>
      <c r="WV35" s="77"/>
      <c r="WW35" s="77"/>
      <c r="WX35" s="77"/>
      <c r="WY35" s="77"/>
      <c r="WZ35" s="77"/>
      <c r="XA35" s="77"/>
      <c r="XB35" s="77"/>
      <c r="XC35" s="77"/>
      <c r="XD35" s="77"/>
      <c r="XE35" s="77"/>
      <c r="XF35" s="77"/>
      <c r="XG35" s="77"/>
      <c r="XH35" s="77"/>
      <c r="XI35" s="77"/>
      <c r="XJ35" s="77"/>
      <c r="XK35" s="77"/>
      <c r="XL35" s="77"/>
      <c r="XM35" s="77"/>
      <c r="XN35" s="77"/>
      <c r="XO35" s="77"/>
      <c r="XP35" s="77"/>
      <c r="XQ35" s="77"/>
      <c r="XR35" s="77"/>
      <c r="XS35" s="77"/>
      <c r="XT35" s="77"/>
      <c r="XU35" s="77"/>
      <c r="XV35" s="77"/>
      <c r="XW35" s="77"/>
      <c r="XX35" s="77"/>
      <c r="XY35" s="77"/>
      <c r="XZ35" s="77"/>
      <c r="YA35" s="77"/>
      <c r="YB35" s="77"/>
      <c r="YC35" s="77"/>
      <c r="YD35" s="77"/>
      <c r="YE35" s="77"/>
      <c r="YF35" s="77"/>
      <c r="YG35" s="77"/>
      <c r="YH35" s="77"/>
      <c r="YI35" s="77"/>
      <c r="YJ35" s="77"/>
      <c r="YK35" s="77"/>
      <c r="YL35" s="77"/>
      <c r="YM35" s="77"/>
      <c r="YN35" s="77"/>
      <c r="YO35" s="77"/>
      <c r="YP35" s="77"/>
      <c r="YQ35" s="77"/>
      <c r="YR35" s="77"/>
      <c r="YS35" s="77"/>
      <c r="YT35" s="77"/>
      <c r="YU35" s="77"/>
      <c r="YV35" s="77"/>
      <c r="YW35" s="77"/>
      <c r="YX35" s="77"/>
      <c r="YY35" s="77"/>
      <c r="YZ35" s="77"/>
      <c r="ZA35" s="77"/>
      <c r="ZB35" s="77"/>
      <c r="ZC35" s="77"/>
      <c r="ZD35" s="77"/>
      <c r="ZE35" s="77"/>
      <c r="ZF35" s="77"/>
      <c r="ZG35" s="77"/>
      <c r="ZH35" s="77"/>
      <c r="ZI35" s="77"/>
      <c r="ZJ35" s="77"/>
      <c r="ZK35" s="77"/>
      <c r="ZL35" s="77"/>
      <c r="ZM35" s="77"/>
      <c r="ZN35" s="77"/>
      <c r="ZO35" s="77"/>
      <c r="ZP35" s="77"/>
      <c r="ZQ35" s="77"/>
      <c r="ZR35" s="77"/>
      <c r="ZS35" s="77"/>
      <c r="ZT35" s="77"/>
      <c r="ZU35" s="77"/>
      <c r="ZV35" s="77"/>
      <c r="ZW35" s="77"/>
      <c r="ZX35" s="77"/>
      <c r="ZY35" s="77"/>
      <c r="ZZ35" s="77"/>
      <c r="AAA35" s="77"/>
      <c r="AAB35" s="77"/>
      <c r="AAC35" s="77"/>
      <c r="AAD35" s="77"/>
      <c r="AAE35" s="77"/>
      <c r="AAF35" s="77"/>
      <c r="AAG35" s="77"/>
      <c r="AAH35" s="77"/>
      <c r="AAI35" s="77"/>
      <c r="AAJ35" s="77"/>
      <c r="AAK35" s="77"/>
      <c r="AAL35" s="77"/>
      <c r="AAM35" s="77"/>
      <c r="AAN35" s="77"/>
      <c r="AAO35" s="77"/>
      <c r="AAP35" s="77"/>
      <c r="AAQ35" s="77"/>
      <c r="AAR35" s="77"/>
      <c r="AAS35" s="77"/>
      <c r="AAT35" s="77"/>
      <c r="AAU35" s="77"/>
      <c r="AAV35" s="77"/>
      <c r="AAW35" s="77"/>
      <c r="AAX35" s="77"/>
      <c r="AAY35" s="77"/>
      <c r="AAZ35" s="77"/>
      <c r="ABA35" s="77"/>
      <c r="ABB35" s="77"/>
      <c r="ABC35" s="77"/>
      <c r="ABD35" s="77"/>
      <c r="ABE35" s="77"/>
      <c r="ABF35" s="77"/>
      <c r="ABG35" s="77"/>
      <c r="ABH35" s="77"/>
      <c r="ABI35" s="77"/>
      <c r="ABJ35" s="77"/>
      <c r="ABK35" s="77"/>
      <c r="ABL35" s="77"/>
      <c r="ABM35" s="77"/>
      <c r="ABN35" s="77"/>
      <c r="ABO35" s="77"/>
      <c r="ABP35" s="77"/>
      <c r="ABQ35" s="77"/>
      <c r="ABR35" s="77"/>
      <c r="ABS35" s="77"/>
      <c r="ABT35" s="77"/>
      <c r="ABU35" s="77"/>
      <c r="ABV35" s="77"/>
      <c r="ABW35" s="77"/>
      <c r="ABX35" s="77"/>
      <c r="ABY35" s="77"/>
      <c r="ABZ35" s="77"/>
      <c r="ACA35" s="77"/>
      <c r="ACB35" s="77"/>
      <c r="ACC35" s="77"/>
      <c r="ACD35" s="77"/>
      <c r="ACE35" s="77"/>
      <c r="ACF35" s="77"/>
      <c r="ACG35" s="77"/>
      <c r="ACH35" s="77"/>
      <c r="ACI35" s="77"/>
      <c r="ACJ35" s="77"/>
      <c r="ACK35" s="77"/>
      <c r="ACL35" s="77"/>
      <c r="ACM35" s="77"/>
      <c r="ACN35" s="77"/>
      <c r="ACO35" s="77"/>
      <c r="ACP35" s="77"/>
      <c r="ACQ35" s="77"/>
      <c r="ACR35" s="77"/>
      <c r="ACS35" s="77"/>
      <c r="ACT35" s="77"/>
      <c r="ACU35" s="77"/>
      <c r="ACV35" s="77"/>
      <c r="ACW35" s="77"/>
      <c r="ACX35" s="77"/>
      <c r="ACY35" s="77"/>
      <c r="ACZ35" s="77"/>
      <c r="ADA35" s="77"/>
      <c r="ADB35" s="77"/>
      <c r="ADC35" s="77"/>
      <c r="ADD35" s="77"/>
      <c r="ADE35" s="77"/>
      <c r="ADF35" s="77"/>
      <c r="ADG35" s="77"/>
      <c r="ADH35" s="77"/>
      <c r="ADI35" s="77"/>
      <c r="ADJ35" s="77"/>
      <c r="ADK35" s="77"/>
      <c r="ADL35" s="77"/>
      <c r="ADM35" s="77"/>
      <c r="ADN35" s="77"/>
      <c r="ADO35" s="77"/>
      <c r="ADP35" s="77"/>
      <c r="ADQ35" s="77"/>
      <c r="ADR35" s="77"/>
      <c r="ADS35" s="77"/>
      <c r="ADT35" s="77"/>
      <c r="ADU35" s="77"/>
      <c r="ADV35" s="77"/>
      <c r="ADW35" s="77"/>
      <c r="ADX35" s="77"/>
      <c r="ADY35" s="77"/>
      <c r="ADZ35" s="77"/>
      <c r="AEA35" s="77"/>
      <c r="AEB35" s="77"/>
      <c r="AEC35" s="77"/>
      <c r="AED35" s="77"/>
      <c r="AEE35" s="77"/>
      <c r="AEF35" s="77"/>
      <c r="AEG35" s="77"/>
      <c r="AEH35" s="77"/>
      <c r="AEI35" s="77"/>
      <c r="AEJ35" s="77"/>
      <c r="AEK35" s="77"/>
      <c r="AEL35" s="77"/>
      <c r="AEM35" s="77"/>
      <c r="AEN35" s="77"/>
      <c r="AEO35" s="77"/>
      <c r="AEP35" s="77"/>
      <c r="AEQ35" s="77"/>
      <c r="AER35" s="77"/>
      <c r="AES35" s="77"/>
      <c r="AET35" s="77"/>
      <c r="AEU35" s="77"/>
      <c r="AEV35" s="77"/>
      <c r="AEW35" s="77"/>
      <c r="AEX35" s="77"/>
      <c r="AEY35" s="77"/>
      <c r="AEZ35" s="77"/>
      <c r="AFA35" s="77"/>
      <c r="AFB35" s="77"/>
      <c r="AFC35" s="77"/>
      <c r="AFD35" s="77"/>
      <c r="AFE35" s="77"/>
      <c r="AFF35" s="77"/>
      <c r="AFG35" s="77"/>
      <c r="AFH35" s="77"/>
      <c r="AFI35" s="77"/>
      <c r="AFJ35" s="77"/>
      <c r="AFK35" s="77"/>
      <c r="AFL35" s="77"/>
      <c r="AFM35" s="77"/>
      <c r="AFN35" s="77"/>
      <c r="AFO35" s="77"/>
      <c r="AFP35" s="77"/>
      <c r="AFQ35" s="77"/>
      <c r="AFR35" s="77"/>
      <c r="AFS35" s="77"/>
      <c r="AFT35" s="77"/>
      <c r="AFU35" s="77"/>
      <c r="AFV35" s="77"/>
      <c r="AFW35" s="77"/>
      <c r="AFX35" s="77"/>
      <c r="AFY35" s="77"/>
      <c r="AFZ35" s="77"/>
      <c r="AGA35" s="77"/>
      <c r="AGB35" s="77"/>
      <c r="AGC35" s="77"/>
      <c r="AGD35" s="77"/>
      <c r="AGE35" s="77"/>
      <c r="AGF35" s="77"/>
      <c r="AGG35" s="77"/>
      <c r="AGH35" s="77"/>
      <c r="AGI35" s="77"/>
      <c r="AGJ35" s="77"/>
      <c r="AGK35" s="77"/>
      <c r="AGL35" s="77"/>
      <c r="AGM35" s="77"/>
      <c r="AGN35" s="77"/>
      <c r="AGO35" s="77"/>
      <c r="AGP35" s="77"/>
      <c r="AGQ35" s="77"/>
      <c r="AGR35" s="77"/>
      <c r="AGS35" s="77"/>
      <c r="AGT35" s="77"/>
      <c r="AGU35" s="77"/>
      <c r="AGV35" s="77"/>
      <c r="AGW35" s="77"/>
      <c r="AGX35" s="77"/>
      <c r="AGY35" s="77"/>
      <c r="AGZ35" s="77"/>
      <c r="AHA35" s="77"/>
      <c r="AHB35" s="77"/>
      <c r="AHC35" s="77"/>
      <c r="AHD35" s="77"/>
      <c r="AHE35" s="77"/>
      <c r="AHF35" s="77"/>
      <c r="AHG35" s="77"/>
      <c r="AHH35" s="77"/>
      <c r="AHI35" s="77"/>
      <c r="AHJ35" s="77"/>
      <c r="AHK35" s="77"/>
      <c r="AHL35" s="77"/>
      <c r="AHM35" s="77"/>
      <c r="AHN35" s="77"/>
      <c r="AHO35" s="77"/>
      <c r="AHP35" s="77"/>
      <c r="AHQ35" s="77"/>
      <c r="AHR35" s="77"/>
      <c r="AHS35" s="77"/>
      <c r="AHT35" s="77"/>
      <c r="AHU35" s="77"/>
      <c r="AHV35" s="77"/>
      <c r="AHW35" s="77"/>
      <c r="AHX35" s="77"/>
      <c r="AHY35" s="77"/>
      <c r="AHZ35" s="77"/>
      <c r="AIA35" s="77"/>
      <c r="AIB35" s="77"/>
      <c r="AIC35" s="77"/>
      <c r="AID35" s="77"/>
      <c r="AIE35" s="77"/>
      <c r="AIF35" s="77"/>
      <c r="AIG35" s="77"/>
      <c r="AIH35" s="77"/>
      <c r="AII35" s="77"/>
      <c r="AIJ35" s="77"/>
      <c r="AIK35" s="77"/>
      <c r="AIL35" s="77"/>
      <c r="AIM35" s="77"/>
      <c r="AIN35" s="77"/>
      <c r="AIO35" s="77"/>
      <c r="AIP35" s="77"/>
      <c r="AIQ35" s="77"/>
      <c r="AIR35" s="77"/>
      <c r="AIS35" s="77"/>
      <c r="AIT35" s="77"/>
      <c r="AIU35" s="77"/>
      <c r="AIV35" s="77"/>
      <c r="AIW35" s="77"/>
      <c r="AIX35" s="77"/>
      <c r="AIY35" s="77"/>
      <c r="AIZ35" s="77"/>
      <c r="AJA35" s="77"/>
      <c r="AJB35" s="77"/>
      <c r="AJC35" s="77"/>
      <c r="AJD35" s="77"/>
      <c r="AJE35" s="77"/>
      <c r="AJF35" s="77"/>
      <c r="AJG35" s="77"/>
      <c r="AJH35" s="77"/>
      <c r="AJI35" s="77"/>
      <c r="AJJ35" s="77"/>
      <c r="AJK35" s="77"/>
      <c r="AJL35" s="77"/>
      <c r="AJM35" s="77"/>
      <c r="AJN35" s="77"/>
      <c r="AJO35" s="77"/>
      <c r="AJP35" s="77"/>
      <c r="AJQ35" s="77"/>
      <c r="AJR35" s="77"/>
      <c r="AJS35" s="77"/>
      <c r="AJT35" s="77"/>
      <c r="AJU35" s="77"/>
      <c r="AJV35" s="77"/>
      <c r="AJW35" s="77"/>
      <c r="AJX35" s="77"/>
      <c r="AJY35" s="77"/>
      <c r="AJZ35" s="77"/>
      <c r="AKA35" s="77"/>
      <c r="AKB35" s="77"/>
      <c r="AKC35" s="77"/>
      <c r="AKD35" s="77"/>
      <c r="AKE35" s="77"/>
      <c r="AKF35" s="77"/>
      <c r="AKG35" s="77"/>
      <c r="AKH35" s="77"/>
      <c r="AKI35" s="77"/>
      <c r="AKJ35" s="77"/>
      <c r="AKK35" s="77"/>
      <c r="AKL35" s="77"/>
      <c r="AKM35" s="77"/>
      <c r="AKN35" s="77"/>
      <c r="AKO35" s="77"/>
      <c r="AKP35" s="77"/>
      <c r="AKQ35" s="77"/>
      <c r="AKR35" s="77"/>
      <c r="AKS35" s="77"/>
      <c r="AKT35" s="77"/>
      <c r="AKU35" s="77"/>
      <c r="AKV35" s="77"/>
      <c r="AKW35" s="77"/>
      <c r="AKX35" s="77"/>
      <c r="AKY35" s="77"/>
      <c r="AKZ35" s="77"/>
      <c r="ALA35" s="77"/>
      <c r="ALB35" s="77"/>
      <c r="ALC35" s="77"/>
      <c r="ALD35" s="77"/>
      <c r="ALE35" s="77"/>
      <c r="ALF35" s="77"/>
      <c r="ALG35" s="77"/>
      <c r="ALH35" s="77"/>
      <c r="ALI35" s="77"/>
      <c r="ALJ35" s="77"/>
      <c r="ALK35" s="77"/>
      <c r="ALL35" s="77"/>
      <c r="ALM35" s="77"/>
      <c r="ALN35" s="77"/>
      <c r="ALO35" s="77"/>
      <c r="ALP35" s="77"/>
      <c r="ALQ35" s="77"/>
      <c r="ALR35" s="77"/>
      <c r="ALS35" s="77"/>
      <c r="ALT35" s="77"/>
      <c r="ALU35" s="77"/>
      <c r="ALV35" s="77"/>
      <c r="ALW35" s="77"/>
      <c r="ALX35" s="77"/>
      <c r="ALY35" s="77"/>
      <c r="ALZ35" s="77"/>
      <c r="AMA35" s="77"/>
      <c r="AMB35" s="77"/>
      <c r="AMC35" s="77"/>
      <c r="AMD35" s="77"/>
      <c r="AME35" s="77"/>
      <c r="AMF35" s="77"/>
      <c r="AMG35" s="77"/>
      <c r="AMH35" s="77"/>
      <c r="AMI35" s="77"/>
      <c r="AMJ35" s="77"/>
      <c r="AMK35" s="77"/>
      <c r="AML35" s="77"/>
      <c r="AMM35" s="77"/>
      <c r="AMN35" s="77"/>
      <c r="AMO35" s="77"/>
      <c r="AMP35" s="77"/>
      <c r="AMQ35" s="77"/>
      <c r="AMR35" s="77"/>
      <c r="AMS35" s="77"/>
      <c r="AMT35" s="77"/>
      <c r="AMU35" s="77"/>
      <c r="AMV35" s="77"/>
      <c r="AMW35" s="77"/>
      <c r="AMX35" s="77"/>
      <c r="AMY35" s="77"/>
      <c r="AMZ35" s="77"/>
      <c r="ANA35" s="77"/>
      <c r="ANB35" s="77"/>
      <c r="ANC35" s="77"/>
      <c r="AND35" s="77"/>
      <c r="ANE35" s="77"/>
      <c r="ANF35" s="77"/>
      <c r="ANG35" s="77"/>
      <c r="ANH35" s="77"/>
      <c r="ANI35" s="77"/>
      <c r="ANJ35" s="77"/>
      <c r="ANK35" s="77"/>
      <c r="ANL35" s="77"/>
      <c r="ANM35" s="77"/>
      <c r="ANN35" s="77"/>
      <c r="ANO35" s="77"/>
      <c r="ANP35" s="77"/>
      <c r="ANQ35" s="77"/>
      <c r="ANR35" s="77"/>
      <c r="ANS35" s="77"/>
      <c r="ANT35" s="77"/>
      <c r="ANU35" s="77"/>
      <c r="ANV35" s="77"/>
      <c r="ANW35" s="77"/>
      <c r="ANX35" s="77"/>
      <c r="ANY35" s="77"/>
      <c r="ANZ35" s="77"/>
      <c r="AOA35" s="77"/>
      <c r="AOB35" s="77"/>
      <c r="AOC35" s="77"/>
      <c r="AOD35" s="77"/>
      <c r="AOE35" s="77"/>
      <c r="AOF35" s="77"/>
      <c r="AOG35" s="77"/>
      <c r="AOH35" s="77"/>
      <c r="AOI35" s="77"/>
      <c r="AOJ35" s="77"/>
      <c r="AOK35" s="77"/>
      <c r="AOL35" s="77"/>
      <c r="AOM35" s="77"/>
      <c r="AON35" s="77"/>
      <c r="AOO35" s="77"/>
      <c r="AOP35" s="77"/>
      <c r="AOQ35" s="77"/>
      <c r="AOR35" s="77"/>
      <c r="AOS35" s="77"/>
      <c r="AOT35" s="77"/>
      <c r="AOU35" s="77"/>
      <c r="AOV35" s="77"/>
      <c r="AOW35" s="77"/>
      <c r="AOX35" s="77"/>
      <c r="AOY35" s="77"/>
      <c r="AOZ35" s="77"/>
      <c r="APA35" s="77"/>
      <c r="APB35" s="77"/>
      <c r="APC35" s="77"/>
      <c r="APD35" s="77"/>
      <c r="APE35" s="77"/>
      <c r="APF35" s="77"/>
      <c r="APG35" s="77"/>
      <c r="APH35" s="77"/>
      <c r="API35" s="77"/>
      <c r="APJ35" s="77"/>
      <c r="APK35" s="77"/>
      <c r="APL35" s="77"/>
      <c r="APM35" s="77"/>
      <c r="APN35" s="77"/>
      <c r="APO35" s="77"/>
      <c r="APP35" s="77"/>
      <c r="APQ35" s="77"/>
      <c r="APR35" s="77"/>
      <c r="APS35" s="77"/>
      <c r="APT35" s="77"/>
      <c r="APU35" s="77"/>
      <c r="APV35" s="77"/>
      <c r="APW35" s="77"/>
      <c r="APX35" s="77"/>
      <c r="APY35" s="77"/>
      <c r="APZ35" s="77"/>
      <c r="AQA35" s="77"/>
      <c r="AQB35" s="77"/>
      <c r="AQC35" s="77"/>
      <c r="AQD35" s="77"/>
      <c r="AQE35" s="77"/>
      <c r="AQF35" s="77"/>
      <c r="AQG35" s="77"/>
      <c r="AQH35" s="77"/>
      <c r="AQI35" s="77"/>
      <c r="AQJ35" s="77"/>
      <c r="AQK35" s="77"/>
      <c r="AQL35" s="77"/>
      <c r="AQM35" s="77"/>
      <c r="AQN35" s="77"/>
      <c r="AQO35" s="77"/>
      <c r="AQP35" s="77"/>
      <c r="AQQ35" s="77"/>
      <c r="AQR35" s="77"/>
      <c r="AQS35" s="77"/>
      <c r="AQT35" s="77"/>
      <c r="AQU35" s="77"/>
      <c r="AQV35" s="77"/>
      <c r="AQW35" s="77"/>
      <c r="AQX35" s="77"/>
      <c r="AQY35" s="77"/>
      <c r="AQZ35" s="77"/>
      <c r="ARA35" s="77"/>
      <c r="ARB35" s="77"/>
      <c r="ARC35" s="77"/>
      <c r="ARD35" s="77"/>
      <c r="ARE35" s="77"/>
      <c r="ARF35" s="77"/>
      <c r="ARG35" s="77"/>
      <c r="ARH35" s="77"/>
      <c r="ARI35" s="77"/>
      <c r="ARJ35" s="77"/>
      <c r="ARK35" s="77"/>
      <c r="ARL35" s="77"/>
      <c r="ARM35" s="77"/>
      <c r="ARN35" s="77"/>
      <c r="ARO35" s="77"/>
      <c r="ARP35" s="77"/>
      <c r="ARQ35" s="77"/>
      <c r="ARR35" s="77"/>
      <c r="ARS35" s="77"/>
      <c r="ART35" s="77"/>
      <c r="ARU35" s="77"/>
      <c r="ARV35" s="77"/>
      <c r="ARW35" s="77"/>
      <c r="ARX35" s="77"/>
      <c r="ARY35" s="77"/>
      <c r="ARZ35" s="77"/>
      <c r="ASA35" s="77"/>
      <c r="ASB35" s="77"/>
      <c r="ASC35" s="77"/>
      <c r="ASD35" s="77"/>
      <c r="ASE35" s="77"/>
      <c r="ASF35" s="77"/>
      <c r="ASG35" s="77"/>
      <c r="ASH35" s="77"/>
      <c r="ASI35" s="77"/>
      <c r="ASJ35" s="77"/>
      <c r="ASK35" s="77"/>
      <c r="ASL35" s="77"/>
      <c r="ASM35" s="77"/>
      <c r="ASN35" s="77"/>
      <c r="ASO35" s="77"/>
      <c r="ASP35" s="77"/>
      <c r="ASQ35" s="77"/>
      <c r="ASR35" s="77"/>
      <c r="ASS35" s="77"/>
      <c r="AST35" s="77"/>
      <c r="ASU35" s="77"/>
      <c r="ASV35" s="77"/>
      <c r="ASW35" s="77"/>
      <c r="ASX35" s="77"/>
      <c r="ASY35" s="77"/>
      <c r="ASZ35" s="77"/>
      <c r="ATA35" s="77"/>
      <c r="ATB35" s="77"/>
      <c r="ATC35" s="77"/>
      <c r="ATD35" s="77"/>
      <c r="ATE35" s="77"/>
      <c r="ATF35" s="77"/>
      <c r="ATG35" s="77"/>
      <c r="ATH35" s="77"/>
      <c r="ATI35" s="77"/>
      <c r="ATJ35" s="77"/>
      <c r="ATK35" s="77"/>
      <c r="ATL35" s="77"/>
      <c r="ATM35" s="77"/>
      <c r="ATN35" s="77"/>
      <c r="ATO35" s="77"/>
      <c r="ATP35" s="77"/>
      <c r="ATQ35" s="77"/>
      <c r="ATR35" s="77"/>
      <c r="ATS35" s="77"/>
      <c r="ATT35" s="77"/>
      <c r="ATU35" s="77"/>
      <c r="ATV35" s="77"/>
      <c r="ATW35" s="77"/>
      <c r="ATX35" s="77"/>
      <c r="ATY35" s="77"/>
      <c r="ATZ35" s="77"/>
      <c r="AUA35" s="77"/>
      <c r="AUB35" s="77"/>
      <c r="AUC35" s="77"/>
      <c r="AUD35" s="77"/>
      <c r="AUE35" s="77"/>
      <c r="AUF35" s="77"/>
      <c r="AUG35" s="77"/>
      <c r="AUH35" s="77"/>
      <c r="AUI35" s="77"/>
      <c r="AUJ35" s="77"/>
      <c r="AUK35" s="77"/>
      <c r="AUL35" s="77"/>
      <c r="AUM35" s="77"/>
      <c r="AUN35" s="77"/>
      <c r="AUO35" s="77"/>
      <c r="AUP35" s="77"/>
      <c r="AUQ35" s="77"/>
      <c r="AUR35" s="77"/>
      <c r="AUS35" s="77"/>
      <c r="AUT35" s="77"/>
      <c r="AUU35" s="77"/>
      <c r="AUV35" s="77"/>
      <c r="AUW35" s="77"/>
      <c r="AUX35" s="77"/>
      <c r="AUY35" s="77"/>
      <c r="AUZ35" s="77"/>
      <c r="AVA35" s="77"/>
      <c r="AVB35" s="77"/>
      <c r="AVC35" s="77"/>
      <c r="AVD35" s="77"/>
      <c r="AVE35" s="77"/>
      <c r="AVF35" s="77"/>
      <c r="AVG35" s="77"/>
      <c r="AVH35" s="77"/>
      <c r="AVI35" s="77"/>
      <c r="AVJ35" s="77"/>
      <c r="AVK35" s="77"/>
      <c r="AVL35" s="77"/>
      <c r="AVM35" s="77"/>
      <c r="AVN35" s="77"/>
      <c r="AVO35" s="77"/>
      <c r="AVP35" s="77"/>
      <c r="AVQ35" s="77"/>
      <c r="AVR35" s="77"/>
      <c r="AVS35" s="77"/>
      <c r="AVT35" s="77"/>
      <c r="AVU35" s="77"/>
      <c r="AVV35" s="77"/>
      <c r="AVW35" s="77"/>
      <c r="AVX35" s="77"/>
      <c r="AVY35" s="77"/>
      <c r="AVZ35" s="77"/>
      <c r="AWA35" s="77"/>
      <c r="AWB35" s="77"/>
      <c r="AWC35" s="77"/>
      <c r="AWD35" s="77"/>
      <c r="AWE35" s="77"/>
      <c r="AWF35" s="77"/>
      <c r="AWG35" s="77"/>
      <c r="AWH35" s="77"/>
      <c r="AWI35" s="77"/>
      <c r="AWJ35" s="77"/>
      <c r="AWK35" s="77"/>
      <c r="AWL35" s="77"/>
      <c r="AWM35" s="77"/>
      <c r="AWN35" s="77"/>
      <c r="AWO35" s="77"/>
      <c r="AWP35" s="77"/>
      <c r="AWQ35" s="77"/>
      <c r="AWR35" s="77"/>
      <c r="AWS35" s="77"/>
      <c r="AWT35" s="77"/>
      <c r="AWU35" s="77"/>
      <c r="AWV35" s="77"/>
      <c r="AWW35" s="77"/>
      <c r="AWX35" s="77"/>
      <c r="AWY35" s="77"/>
      <c r="AWZ35" s="77"/>
      <c r="AXA35" s="77"/>
      <c r="AXB35" s="77"/>
      <c r="AXC35" s="77"/>
      <c r="AXD35" s="77"/>
      <c r="AXE35" s="77"/>
      <c r="AXF35" s="77"/>
      <c r="AXG35" s="77"/>
      <c r="AXH35" s="77"/>
      <c r="AXI35" s="77"/>
      <c r="AXJ35" s="77"/>
      <c r="AXK35" s="77"/>
      <c r="AXL35" s="77"/>
      <c r="AXM35" s="77"/>
      <c r="AXN35" s="77"/>
      <c r="AXO35" s="77"/>
      <c r="AXP35" s="77"/>
      <c r="AXQ35" s="77"/>
      <c r="AXR35" s="77"/>
      <c r="AXS35" s="77"/>
      <c r="AXT35" s="77"/>
      <c r="AXU35" s="77"/>
      <c r="AXV35" s="77"/>
      <c r="AXW35" s="77"/>
      <c r="AXX35" s="77"/>
      <c r="AXY35" s="77"/>
      <c r="AXZ35" s="77"/>
      <c r="AYA35" s="77"/>
      <c r="AYB35" s="77"/>
      <c r="AYC35" s="77"/>
      <c r="AYD35" s="77"/>
      <c r="AYE35" s="77"/>
      <c r="AYF35" s="77"/>
      <c r="AYG35" s="77"/>
      <c r="AYH35" s="77"/>
      <c r="AYI35" s="77"/>
      <c r="AYJ35" s="77"/>
      <c r="AYK35" s="77"/>
      <c r="AYL35" s="77"/>
      <c r="AYM35" s="77"/>
      <c r="AYN35" s="77"/>
      <c r="AYO35" s="77"/>
      <c r="AYP35" s="77"/>
      <c r="AYQ35" s="77"/>
      <c r="AYR35" s="77"/>
      <c r="AYS35" s="77"/>
      <c r="AYT35" s="77"/>
      <c r="AYU35" s="77"/>
      <c r="AYV35" s="77"/>
      <c r="AYW35" s="77"/>
      <c r="AYX35" s="77"/>
      <c r="AYY35" s="77"/>
      <c r="AYZ35" s="77"/>
      <c r="AZA35" s="77"/>
      <c r="AZB35" s="77"/>
      <c r="AZC35" s="77"/>
      <c r="AZD35" s="77"/>
      <c r="AZE35" s="77"/>
      <c r="AZF35" s="77"/>
      <c r="AZG35" s="77"/>
      <c r="AZH35" s="77"/>
      <c r="AZI35" s="77"/>
      <c r="AZJ35" s="77"/>
      <c r="AZK35" s="77"/>
      <c r="AZL35" s="77"/>
      <c r="AZM35" s="77"/>
      <c r="AZN35" s="77"/>
      <c r="AZO35" s="77"/>
      <c r="AZP35" s="77"/>
      <c r="AZQ35" s="77"/>
      <c r="AZR35" s="77"/>
      <c r="AZS35" s="77"/>
      <c r="AZT35" s="77"/>
      <c r="AZU35" s="77"/>
      <c r="AZV35" s="77"/>
      <c r="AZW35" s="77"/>
      <c r="AZX35" s="77"/>
      <c r="AZY35" s="77"/>
      <c r="AZZ35" s="77"/>
      <c r="BAA35" s="77"/>
      <c r="BAB35" s="77"/>
      <c r="BAC35" s="77"/>
      <c r="BAD35" s="77"/>
      <c r="BAE35" s="77"/>
      <c r="BAF35" s="77"/>
      <c r="BAG35" s="77"/>
      <c r="BAH35" s="77"/>
      <c r="BAI35" s="77"/>
      <c r="BAJ35" s="77"/>
      <c r="BAK35" s="77"/>
      <c r="BAL35" s="77"/>
      <c r="BAM35" s="77"/>
      <c r="BAN35" s="77"/>
      <c r="BAO35" s="77"/>
      <c r="BAP35" s="77"/>
      <c r="BAQ35" s="77"/>
      <c r="BAR35" s="77"/>
      <c r="BAS35" s="77"/>
      <c r="BAT35" s="77"/>
      <c r="BAU35" s="77"/>
      <c r="BAV35" s="77"/>
      <c r="BAW35" s="77"/>
      <c r="BAX35" s="77"/>
      <c r="BAY35" s="77"/>
      <c r="BAZ35" s="77"/>
      <c r="BBA35" s="77"/>
      <c r="BBB35" s="77"/>
      <c r="BBC35" s="77"/>
      <c r="BBD35" s="77"/>
      <c r="BBE35" s="77"/>
      <c r="BBF35" s="77"/>
      <c r="BBG35" s="77"/>
      <c r="BBH35" s="77"/>
      <c r="BBI35" s="77"/>
      <c r="BBJ35" s="77"/>
      <c r="BBK35" s="77"/>
      <c r="BBL35" s="77"/>
      <c r="BBM35" s="77"/>
      <c r="BBN35" s="77"/>
      <c r="BBO35" s="77"/>
      <c r="BBP35" s="77"/>
      <c r="BBQ35" s="77"/>
      <c r="BBR35" s="77"/>
      <c r="BBS35" s="77"/>
      <c r="BBT35" s="77"/>
      <c r="BBU35" s="77"/>
      <c r="BBV35" s="77"/>
      <c r="BBW35" s="77"/>
      <c r="BBX35" s="77"/>
      <c r="BBY35" s="77"/>
      <c r="BBZ35" s="77"/>
      <c r="BCA35" s="77"/>
      <c r="BCB35" s="77"/>
      <c r="BCC35" s="77"/>
      <c r="BCD35" s="77"/>
      <c r="BCE35" s="77"/>
      <c r="BCF35" s="77"/>
      <c r="BCG35" s="77"/>
      <c r="BCH35" s="77"/>
      <c r="BCI35" s="77"/>
      <c r="BCJ35" s="77"/>
      <c r="BCK35" s="77"/>
      <c r="BCL35" s="77"/>
      <c r="BCM35" s="77"/>
      <c r="BCN35" s="77"/>
      <c r="BCO35" s="77"/>
      <c r="BCP35" s="77"/>
      <c r="BCQ35" s="77"/>
      <c r="BCR35" s="77"/>
      <c r="BCS35" s="77"/>
      <c r="BCT35" s="77"/>
      <c r="BCU35" s="77"/>
      <c r="BCV35" s="77"/>
      <c r="BCW35" s="77"/>
      <c r="BCX35" s="77"/>
      <c r="BCY35" s="77"/>
      <c r="BCZ35" s="77"/>
      <c r="BDA35" s="77"/>
      <c r="BDB35" s="77"/>
      <c r="BDC35" s="77"/>
      <c r="BDD35" s="77"/>
      <c r="BDE35" s="77"/>
      <c r="BDF35" s="77"/>
      <c r="BDG35" s="77"/>
      <c r="BDH35" s="77"/>
      <c r="BDI35" s="77"/>
      <c r="BDJ35" s="77"/>
      <c r="BDK35" s="77"/>
      <c r="BDL35" s="77"/>
      <c r="BDM35" s="77"/>
      <c r="BDN35" s="77"/>
      <c r="BDO35" s="77"/>
      <c r="BDP35" s="77"/>
      <c r="BDQ35" s="77"/>
      <c r="BDR35" s="77"/>
      <c r="BDS35" s="77"/>
      <c r="BDT35" s="77"/>
      <c r="BDU35" s="77"/>
      <c r="BDV35" s="77"/>
      <c r="BDW35" s="77"/>
      <c r="BDX35" s="77"/>
      <c r="BDY35" s="77"/>
      <c r="BDZ35" s="77"/>
      <c r="BEA35" s="77"/>
      <c r="BEB35" s="77"/>
      <c r="BEC35" s="77"/>
      <c r="BED35" s="77"/>
      <c r="BEE35" s="77"/>
      <c r="BEF35" s="77"/>
      <c r="BEG35" s="77"/>
      <c r="BEH35" s="77"/>
      <c r="BEI35" s="77"/>
      <c r="BEJ35" s="77"/>
      <c r="BEK35" s="77"/>
      <c r="BEL35" s="77"/>
      <c r="BEM35" s="77"/>
      <c r="BEN35" s="77"/>
      <c r="BEO35" s="77"/>
      <c r="BEP35" s="77"/>
      <c r="BEQ35" s="77"/>
      <c r="BER35" s="77"/>
      <c r="BES35" s="77"/>
      <c r="BET35" s="77"/>
      <c r="BEU35" s="77"/>
      <c r="BEV35" s="77"/>
      <c r="BEW35" s="77"/>
      <c r="BEX35" s="77"/>
      <c r="BEY35" s="77"/>
      <c r="BEZ35" s="77"/>
      <c r="BFA35" s="77"/>
      <c r="BFB35" s="77"/>
      <c r="BFC35" s="77"/>
      <c r="BFD35" s="77"/>
      <c r="BFE35" s="77"/>
      <c r="BFF35" s="77"/>
      <c r="BFG35" s="77"/>
      <c r="BFH35" s="77"/>
      <c r="BFI35" s="77"/>
      <c r="BFJ35" s="77"/>
      <c r="BFK35" s="77"/>
      <c r="BFL35" s="77"/>
      <c r="BFM35" s="77"/>
      <c r="BFN35" s="77"/>
      <c r="BFO35" s="77"/>
      <c r="BFP35" s="77"/>
      <c r="BFQ35" s="77"/>
      <c r="BFR35" s="77"/>
      <c r="BFS35" s="77"/>
      <c r="BFT35" s="77"/>
      <c r="BFU35" s="77"/>
      <c r="BFV35" s="77"/>
      <c r="BFW35" s="77"/>
      <c r="BFX35" s="77"/>
      <c r="BFY35" s="77"/>
      <c r="BFZ35" s="77"/>
      <c r="BGA35" s="77"/>
      <c r="BGB35" s="77"/>
      <c r="BGC35" s="77"/>
      <c r="BGD35" s="77"/>
      <c r="BGE35" s="77"/>
      <c r="BGF35" s="77"/>
      <c r="BGG35" s="77"/>
      <c r="BGH35" s="77"/>
      <c r="BGI35" s="77"/>
      <c r="BGJ35" s="77"/>
      <c r="BGK35" s="77"/>
      <c r="BGL35" s="77"/>
      <c r="BGM35" s="77"/>
      <c r="BGN35" s="77"/>
      <c r="BGO35" s="77"/>
      <c r="BGP35" s="77"/>
      <c r="BGQ35" s="77"/>
      <c r="BGR35" s="77"/>
      <c r="BGS35" s="77"/>
      <c r="BGT35" s="77"/>
      <c r="BGU35" s="77"/>
      <c r="BGV35" s="77"/>
      <c r="BGW35" s="77"/>
      <c r="BGX35" s="77"/>
      <c r="BGY35" s="77"/>
      <c r="BGZ35" s="77"/>
      <c r="BHA35" s="77"/>
      <c r="BHB35" s="77"/>
      <c r="BHC35" s="77"/>
      <c r="BHD35" s="77"/>
      <c r="BHE35" s="77"/>
      <c r="BHF35" s="77"/>
      <c r="BHG35" s="77"/>
      <c r="BHH35" s="77"/>
      <c r="BHI35" s="77"/>
      <c r="BHJ35" s="77"/>
      <c r="BHK35" s="77"/>
      <c r="BHL35" s="77"/>
      <c r="BHM35" s="77"/>
      <c r="BHN35" s="77"/>
      <c r="BHO35" s="77"/>
      <c r="BHP35" s="77"/>
      <c r="BHQ35" s="77"/>
      <c r="BHR35" s="77"/>
      <c r="BHS35" s="77"/>
      <c r="BHT35" s="77"/>
      <c r="BHU35" s="77"/>
      <c r="BHV35" s="77"/>
      <c r="BHW35" s="77"/>
      <c r="BHX35" s="77"/>
      <c r="BHY35" s="77"/>
      <c r="BHZ35" s="77"/>
      <c r="BIA35" s="77"/>
      <c r="BIB35" s="77"/>
      <c r="BIC35" s="77"/>
      <c r="BID35" s="77"/>
      <c r="BIE35" s="77"/>
      <c r="BIF35" s="77"/>
      <c r="BIG35" s="77"/>
      <c r="BIH35" s="77"/>
      <c r="BII35" s="77"/>
      <c r="BIJ35" s="77"/>
      <c r="BIK35" s="77"/>
      <c r="BIL35" s="77"/>
      <c r="BIM35" s="77"/>
      <c r="BIN35" s="77"/>
      <c r="BIO35" s="77"/>
      <c r="BIP35" s="77"/>
      <c r="BIQ35" s="77"/>
      <c r="BIR35" s="77"/>
      <c r="BIS35" s="77"/>
      <c r="BIT35" s="77"/>
      <c r="BIU35" s="77"/>
      <c r="BIV35" s="77"/>
      <c r="BIW35" s="77"/>
      <c r="BIX35" s="77"/>
      <c r="BIY35" s="77"/>
      <c r="BIZ35" s="77"/>
      <c r="BJA35" s="77"/>
      <c r="BJB35" s="77"/>
      <c r="BJC35" s="77"/>
      <c r="BJD35" s="77"/>
      <c r="BJE35" s="77"/>
      <c r="BJF35" s="77"/>
      <c r="BJG35" s="77"/>
      <c r="BJH35" s="77"/>
      <c r="BJI35" s="77"/>
      <c r="BJJ35" s="77"/>
      <c r="BJK35" s="77"/>
      <c r="BJL35" s="77"/>
      <c r="BJM35" s="77"/>
      <c r="BJN35" s="77"/>
      <c r="BJO35" s="77"/>
      <c r="BJP35" s="77"/>
      <c r="BJQ35" s="77"/>
      <c r="BJR35" s="77"/>
      <c r="BJS35" s="77"/>
      <c r="BJT35" s="77"/>
      <c r="BJU35" s="77"/>
      <c r="BJV35" s="77"/>
      <c r="BJW35" s="77"/>
      <c r="BJX35" s="77"/>
      <c r="BJY35" s="77"/>
      <c r="BJZ35" s="77"/>
      <c r="BKA35" s="77"/>
      <c r="BKB35" s="77"/>
      <c r="BKC35" s="77"/>
      <c r="BKD35" s="77"/>
      <c r="BKE35" s="77"/>
      <c r="BKF35" s="77"/>
      <c r="BKG35" s="77"/>
      <c r="BKH35" s="77"/>
      <c r="BKI35" s="77"/>
      <c r="BKJ35" s="77"/>
      <c r="BKK35" s="77"/>
      <c r="BKL35" s="77"/>
      <c r="BKM35" s="77"/>
      <c r="BKN35" s="77"/>
      <c r="BKO35" s="77"/>
      <c r="BKP35" s="77"/>
      <c r="BKQ35" s="77"/>
      <c r="BKR35" s="77"/>
      <c r="BKS35" s="77"/>
      <c r="BKT35" s="77"/>
      <c r="BKU35" s="77"/>
      <c r="BKV35" s="77"/>
      <c r="BKW35" s="77"/>
      <c r="BKX35" s="77"/>
      <c r="BKY35" s="77"/>
      <c r="BKZ35" s="77"/>
      <c r="BLA35" s="77"/>
      <c r="BLB35" s="77"/>
      <c r="BLC35" s="77"/>
      <c r="BLD35" s="77"/>
      <c r="BLE35" s="77"/>
      <c r="BLF35" s="77"/>
      <c r="BLG35" s="77"/>
      <c r="BLH35" s="77"/>
      <c r="BLI35" s="77"/>
      <c r="BLJ35" s="77"/>
      <c r="BLK35" s="77"/>
      <c r="BLL35" s="77"/>
      <c r="BLM35" s="77"/>
      <c r="BLN35" s="77"/>
      <c r="BLO35" s="77"/>
      <c r="BLP35" s="77"/>
      <c r="BLQ35" s="77"/>
      <c r="BLR35" s="77"/>
      <c r="BLS35" s="77"/>
      <c r="BLT35" s="77"/>
      <c r="BLU35" s="77"/>
      <c r="BLV35" s="77"/>
      <c r="BLW35" s="77"/>
      <c r="BLX35" s="77"/>
      <c r="BLY35" s="77"/>
      <c r="BLZ35" s="77"/>
      <c r="BMA35" s="77"/>
      <c r="BMB35" s="77"/>
      <c r="BMC35" s="77"/>
      <c r="BMD35" s="77"/>
      <c r="BME35" s="77"/>
      <c r="BMF35" s="77"/>
      <c r="BMG35" s="77"/>
      <c r="BMH35" s="77"/>
      <c r="BMI35" s="77"/>
      <c r="BMJ35" s="77"/>
      <c r="BMK35" s="77"/>
      <c r="BML35" s="77"/>
      <c r="BMM35" s="77"/>
      <c r="BMN35" s="77"/>
      <c r="BMO35" s="77"/>
      <c r="BMP35" s="77"/>
      <c r="BMQ35" s="77"/>
      <c r="BMR35" s="77"/>
      <c r="BMS35" s="77"/>
      <c r="BMT35" s="77"/>
      <c r="BMU35" s="77"/>
      <c r="BMV35" s="77"/>
      <c r="BMW35" s="77"/>
      <c r="BMX35" s="77"/>
      <c r="BMY35" s="77"/>
      <c r="BMZ35" s="77"/>
      <c r="BNA35" s="77"/>
      <c r="BNB35" s="77"/>
      <c r="BNC35" s="77"/>
      <c r="BND35" s="77"/>
      <c r="BNE35" s="77"/>
      <c r="BNF35" s="77"/>
      <c r="BNG35" s="77"/>
      <c r="BNH35" s="77"/>
      <c r="BNI35" s="77"/>
      <c r="BNJ35" s="77"/>
      <c r="BNK35" s="77"/>
      <c r="BNL35" s="77"/>
      <c r="BNM35" s="77"/>
      <c r="BNN35" s="77"/>
      <c r="BNO35" s="77"/>
      <c r="BNP35" s="77"/>
      <c r="BNQ35" s="77"/>
      <c r="BNR35" s="77"/>
      <c r="BNS35" s="77"/>
      <c r="BNT35" s="77"/>
      <c r="BNU35" s="77"/>
      <c r="BNV35" s="77"/>
      <c r="BNW35" s="77"/>
      <c r="BNX35" s="77"/>
      <c r="BNY35" s="77"/>
      <c r="BNZ35" s="77"/>
      <c r="BOA35" s="77"/>
      <c r="BOB35" s="77"/>
      <c r="BOC35" s="77"/>
      <c r="BOD35" s="77"/>
      <c r="BOE35" s="77"/>
      <c r="BOF35" s="77"/>
      <c r="BOG35" s="77"/>
      <c r="BOH35" s="77"/>
      <c r="BOI35" s="77"/>
      <c r="BOJ35" s="77"/>
      <c r="BOK35" s="77"/>
      <c r="BOL35" s="77"/>
      <c r="BOM35" s="77"/>
      <c r="BON35" s="77"/>
      <c r="BOO35" s="77"/>
      <c r="BOP35" s="77"/>
      <c r="BOQ35" s="77"/>
      <c r="BOR35" s="77"/>
      <c r="BOS35" s="77"/>
      <c r="BOT35" s="77"/>
      <c r="BOU35" s="77"/>
      <c r="BOV35" s="77"/>
      <c r="BOW35" s="77"/>
      <c r="BOX35" s="77"/>
      <c r="BOY35" s="77"/>
      <c r="BOZ35" s="77"/>
      <c r="BPA35" s="77"/>
      <c r="BPB35" s="77"/>
      <c r="BPC35" s="77"/>
      <c r="BPD35" s="77"/>
      <c r="BPE35" s="77"/>
      <c r="BPF35" s="77"/>
      <c r="BPG35" s="77"/>
      <c r="BPH35" s="77"/>
      <c r="BPI35" s="77"/>
      <c r="BPJ35" s="77"/>
      <c r="BPK35" s="77"/>
      <c r="BPL35" s="77"/>
      <c r="BPM35" s="77"/>
      <c r="BPN35" s="77"/>
      <c r="BPO35" s="77"/>
      <c r="BPP35" s="77"/>
      <c r="BPQ35" s="77"/>
      <c r="BPR35" s="77"/>
      <c r="BPS35" s="77"/>
      <c r="BPT35" s="77"/>
      <c r="BPU35" s="77"/>
      <c r="BPV35" s="77"/>
      <c r="BPW35" s="77"/>
      <c r="BPX35" s="77"/>
      <c r="BPY35" s="77"/>
      <c r="BPZ35" s="77"/>
      <c r="BQA35" s="77"/>
      <c r="BQB35" s="77"/>
      <c r="BQC35" s="77"/>
      <c r="BQD35" s="77"/>
      <c r="BQE35" s="77"/>
      <c r="BQF35" s="77"/>
      <c r="BQG35" s="77"/>
      <c r="BQH35" s="77"/>
      <c r="BQI35" s="77"/>
      <c r="BQJ35" s="77"/>
      <c r="BQK35" s="77"/>
      <c r="BQL35" s="77"/>
      <c r="BQM35" s="77"/>
      <c r="BQN35" s="77"/>
      <c r="BQO35" s="77"/>
      <c r="BQP35" s="77"/>
      <c r="BQQ35" s="77"/>
      <c r="BQR35" s="77"/>
      <c r="BQS35" s="77"/>
      <c r="BQT35" s="77"/>
      <c r="BQU35" s="77"/>
      <c r="BQV35" s="77"/>
      <c r="BQW35" s="77"/>
      <c r="BQX35" s="77"/>
      <c r="BQY35" s="77"/>
      <c r="BQZ35" s="77"/>
      <c r="BRA35" s="77"/>
      <c r="BRB35" s="77"/>
      <c r="BRC35" s="77"/>
      <c r="BRD35" s="77"/>
      <c r="BRE35" s="77"/>
      <c r="BRF35" s="77"/>
      <c r="BRG35" s="77"/>
      <c r="BRH35" s="77"/>
      <c r="BRI35" s="77"/>
      <c r="BRJ35" s="77"/>
      <c r="BRK35" s="77"/>
      <c r="BRL35" s="77"/>
      <c r="BRM35" s="77"/>
      <c r="BRN35" s="77"/>
      <c r="BRO35" s="77"/>
      <c r="BRP35" s="77"/>
      <c r="BRQ35" s="77"/>
      <c r="BRR35" s="77"/>
      <c r="BRS35" s="77"/>
      <c r="BRT35" s="77"/>
      <c r="BRU35" s="77"/>
      <c r="BRV35" s="77"/>
      <c r="BRW35" s="77"/>
      <c r="BRX35" s="77"/>
      <c r="BRY35" s="77"/>
      <c r="BRZ35" s="77"/>
      <c r="BSA35" s="77"/>
      <c r="BSB35" s="77"/>
      <c r="BSC35" s="77"/>
      <c r="BSD35" s="77"/>
      <c r="BSE35" s="77"/>
      <c r="BSF35" s="77"/>
      <c r="BSG35" s="77"/>
      <c r="BSH35" s="77"/>
      <c r="BSI35" s="77"/>
      <c r="BSJ35" s="77"/>
      <c r="BSK35" s="77"/>
      <c r="BSL35" s="77"/>
      <c r="BSM35" s="77"/>
      <c r="BSN35" s="77"/>
      <c r="BSO35" s="77"/>
      <c r="BSP35" s="77"/>
      <c r="BSQ35" s="77"/>
      <c r="BSR35" s="77"/>
      <c r="BSS35" s="77"/>
      <c r="BST35" s="77"/>
      <c r="BSU35" s="77"/>
      <c r="BSV35" s="77"/>
      <c r="BSW35" s="77"/>
      <c r="BSX35" s="77"/>
      <c r="BSY35" s="77"/>
      <c r="BSZ35" s="77"/>
      <c r="BTA35" s="77"/>
      <c r="BTB35" s="77"/>
      <c r="BTC35" s="77"/>
      <c r="BTD35" s="77"/>
      <c r="BTE35" s="77"/>
      <c r="BTF35" s="77"/>
      <c r="BTG35" s="77"/>
      <c r="BTH35" s="77"/>
      <c r="BTI35" s="77"/>
      <c r="BTJ35" s="77"/>
      <c r="BTK35" s="77"/>
      <c r="BTL35" s="77"/>
      <c r="BTM35" s="77"/>
      <c r="BTN35" s="77"/>
      <c r="BTO35" s="77"/>
      <c r="BTP35" s="77"/>
      <c r="BTQ35" s="77"/>
      <c r="BTR35" s="77"/>
      <c r="BTS35" s="77"/>
      <c r="BTT35" s="77"/>
      <c r="BTU35" s="77"/>
      <c r="BTV35" s="77"/>
      <c r="BTW35" s="77"/>
      <c r="BTX35" s="77"/>
      <c r="BTY35" s="77"/>
      <c r="BTZ35" s="77"/>
      <c r="BUA35" s="77"/>
      <c r="BUB35" s="77"/>
      <c r="BUC35" s="77"/>
      <c r="BUD35" s="77"/>
      <c r="BUE35" s="77"/>
      <c r="BUF35" s="77"/>
      <c r="BUG35" s="77"/>
      <c r="BUH35" s="77"/>
      <c r="BUI35" s="77"/>
      <c r="BUJ35" s="77"/>
      <c r="BUK35" s="77"/>
      <c r="BUL35" s="77"/>
      <c r="BUM35" s="77"/>
      <c r="BUN35" s="77"/>
      <c r="BUO35" s="77"/>
      <c r="BUP35" s="77"/>
      <c r="BUQ35" s="77"/>
      <c r="BUR35" s="77"/>
      <c r="BUS35" s="77"/>
      <c r="BUT35" s="77"/>
      <c r="BUU35" s="77"/>
      <c r="BUV35" s="77"/>
      <c r="BUW35" s="77"/>
      <c r="BUX35" s="77"/>
      <c r="BUY35" s="77"/>
      <c r="BUZ35" s="77"/>
      <c r="BVA35" s="77"/>
      <c r="BVB35" s="77"/>
      <c r="BVC35" s="77"/>
      <c r="BVD35" s="77"/>
      <c r="BVE35" s="77"/>
      <c r="BVF35" s="77"/>
      <c r="BVG35" s="77"/>
      <c r="BVH35" s="77"/>
      <c r="BVI35" s="77"/>
      <c r="BVJ35" s="77"/>
      <c r="BVK35" s="77"/>
      <c r="BVL35" s="77"/>
      <c r="BVM35" s="77"/>
      <c r="BVN35" s="77"/>
      <c r="BVO35" s="77"/>
      <c r="BVP35" s="77"/>
      <c r="BVQ35" s="77"/>
      <c r="BVR35" s="77"/>
      <c r="BVS35" s="77"/>
      <c r="BVT35" s="77"/>
      <c r="BVU35" s="77"/>
      <c r="BVV35" s="77"/>
      <c r="BVW35" s="77"/>
      <c r="BVX35" s="77"/>
      <c r="BVY35" s="77"/>
      <c r="BVZ35" s="77"/>
      <c r="BWA35" s="77"/>
      <c r="BWB35" s="77"/>
      <c r="BWC35" s="77"/>
      <c r="BWD35" s="77"/>
      <c r="BWE35" s="77"/>
      <c r="BWF35" s="77"/>
      <c r="BWG35" s="77"/>
      <c r="BWH35" s="77"/>
      <c r="BWI35" s="77"/>
      <c r="BWJ35" s="77"/>
      <c r="BWK35" s="77"/>
      <c r="BWL35" s="77"/>
      <c r="BWM35" s="77"/>
      <c r="BWN35" s="77"/>
      <c r="BWO35" s="77"/>
      <c r="BWP35" s="77"/>
      <c r="BWQ35" s="77"/>
      <c r="BWR35" s="77"/>
      <c r="BWS35" s="77"/>
      <c r="BWT35" s="77"/>
      <c r="BWU35" s="77"/>
      <c r="BWV35" s="77"/>
      <c r="BWW35" s="77"/>
      <c r="BWX35" s="77"/>
      <c r="BWY35" s="77"/>
      <c r="BWZ35" s="77"/>
      <c r="BXA35" s="77"/>
      <c r="BXB35" s="77"/>
      <c r="BXC35" s="77"/>
      <c r="BXD35" s="77"/>
      <c r="BXE35" s="77"/>
      <c r="BXF35" s="77"/>
      <c r="BXG35" s="77"/>
      <c r="BXH35" s="77"/>
      <c r="BXI35" s="77"/>
      <c r="BXJ35" s="77"/>
      <c r="BXK35" s="77"/>
      <c r="BXL35" s="77"/>
      <c r="BXM35" s="77"/>
      <c r="BXN35" s="77"/>
      <c r="BXO35" s="77"/>
      <c r="BXP35" s="77"/>
      <c r="BXQ35" s="77"/>
      <c r="BXR35" s="77"/>
      <c r="BXS35" s="77"/>
      <c r="BXT35" s="77"/>
      <c r="BXU35" s="77"/>
      <c r="BXV35" s="77"/>
      <c r="BXW35" s="77"/>
      <c r="BXX35" s="77"/>
      <c r="BXY35" s="77"/>
      <c r="BXZ35" s="77"/>
      <c r="BYA35" s="77"/>
      <c r="BYB35" s="77"/>
      <c r="BYC35" s="77"/>
      <c r="BYD35" s="77"/>
      <c r="BYE35" s="77"/>
      <c r="BYF35" s="77"/>
      <c r="BYG35" s="77"/>
      <c r="BYH35" s="77"/>
      <c r="BYI35" s="77"/>
      <c r="BYJ35" s="77"/>
      <c r="BYK35" s="77"/>
      <c r="BYL35" s="77"/>
      <c r="BYM35" s="77"/>
      <c r="BYN35" s="77"/>
      <c r="BYO35" s="77"/>
      <c r="BYP35" s="77"/>
      <c r="BYQ35" s="77"/>
      <c r="BYR35" s="77"/>
      <c r="BYS35" s="77"/>
      <c r="BYT35" s="77"/>
      <c r="BYU35" s="77"/>
      <c r="BYV35" s="77"/>
      <c r="BYW35" s="77"/>
      <c r="BYX35" s="77"/>
      <c r="BYY35" s="77"/>
      <c r="BYZ35" s="77"/>
      <c r="BZA35" s="77"/>
      <c r="BZB35" s="77"/>
      <c r="BZC35" s="77"/>
      <c r="BZD35" s="77"/>
      <c r="BZE35" s="77"/>
      <c r="BZF35" s="77"/>
      <c r="BZG35" s="77"/>
      <c r="BZH35" s="77"/>
      <c r="BZI35" s="77"/>
      <c r="BZJ35" s="77"/>
      <c r="BZK35" s="77"/>
      <c r="BZL35" s="77"/>
      <c r="BZM35" s="77"/>
      <c r="BZN35" s="77"/>
      <c r="BZO35" s="77"/>
      <c r="BZP35" s="77"/>
      <c r="BZQ35" s="77"/>
      <c r="BZR35" s="77"/>
      <c r="BZS35" s="77"/>
      <c r="BZT35" s="77"/>
      <c r="BZU35" s="77"/>
      <c r="BZV35" s="77"/>
      <c r="BZW35" s="77"/>
      <c r="BZX35" s="77"/>
      <c r="BZY35" s="77"/>
      <c r="BZZ35" s="77"/>
      <c r="CAA35" s="77"/>
      <c r="CAB35" s="77"/>
      <c r="CAC35" s="77"/>
      <c r="CAD35" s="77"/>
      <c r="CAE35" s="77"/>
      <c r="CAF35" s="77"/>
      <c r="CAG35" s="77"/>
      <c r="CAH35" s="77"/>
      <c r="CAI35" s="77"/>
      <c r="CAJ35" s="77"/>
      <c r="CAK35" s="77"/>
      <c r="CAL35" s="77"/>
      <c r="CAM35" s="77"/>
      <c r="CAN35" s="77"/>
      <c r="CAO35" s="77"/>
      <c r="CAP35" s="77"/>
      <c r="CAQ35" s="77"/>
      <c r="CAR35" s="77"/>
      <c r="CAS35" s="77"/>
      <c r="CAT35" s="77"/>
      <c r="CAU35" s="77"/>
      <c r="CAV35" s="77"/>
      <c r="CAW35" s="77"/>
      <c r="CAX35" s="77"/>
      <c r="CAY35" s="77"/>
      <c r="CAZ35" s="77"/>
      <c r="CBA35" s="77"/>
      <c r="CBB35" s="77"/>
      <c r="CBC35" s="77"/>
      <c r="CBD35" s="77"/>
      <c r="CBE35" s="77"/>
      <c r="CBF35" s="77"/>
      <c r="CBG35" s="77"/>
      <c r="CBH35" s="77"/>
      <c r="CBI35" s="77"/>
      <c r="CBJ35" s="77"/>
      <c r="CBK35" s="77"/>
      <c r="CBL35" s="77"/>
      <c r="CBM35" s="77"/>
      <c r="CBN35" s="77"/>
      <c r="CBO35" s="77"/>
      <c r="CBP35" s="77"/>
      <c r="CBQ35" s="77"/>
      <c r="CBR35" s="77"/>
      <c r="CBS35" s="77"/>
      <c r="CBT35" s="77"/>
      <c r="CBU35" s="77"/>
      <c r="CBV35" s="77"/>
      <c r="CBW35" s="77"/>
      <c r="CBX35" s="77"/>
      <c r="CBY35" s="77"/>
      <c r="CBZ35" s="77"/>
      <c r="CCA35" s="77"/>
      <c r="CCB35" s="77"/>
      <c r="CCC35" s="77"/>
      <c r="CCD35" s="77"/>
      <c r="CCE35" s="77"/>
      <c r="CCF35" s="77"/>
      <c r="CCG35" s="77"/>
      <c r="CCH35" s="77"/>
      <c r="CCI35" s="77"/>
      <c r="CCJ35" s="77"/>
      <c r="CCK35" s="77"/>
      <c r="CCL35" s="77"/>
      <c r="CCM35" s="77"/>
      <c r="CCN35" s="77"/>
      <c r="CCO35" s="77"/>
      <c r="CCP35" s="77"/>
      <c r="CCQ35" s="77"/>
      <c r="CCR35" s="77"/>
      <c r="CCS35" s="77"/>
      <c r="CCT35" s="77"/>
      <c r="CCU35" s="77"/>
      <c r="CCV35" s="77"/>
      <c r="CCW35" s="77"/>
      <c r="CCX35" s="77"/>
      <c r="CCY35" s="77"/>
      <c r="CCZ35" s="77"/>
      <c r="CDA35" s="77"/>
      <c r="CDB35" s="77"/>
      <c r="CDC35" s="77"/>
      <c r="CDD35" s="77"/>
      <c r="CDE35" s="77"/>
      <c r="CDF35" s="77"/>
      <c r="CDG35" s="77"/>
      <c r="CDH35" s="77"/>
      <c r="CDI35" s="77"/>
      <c r="CDJ35" s="77"/>
      <c r="CDK35" s="77"/>
      <c r="CDL35" s="77"/>
      <c r="CDM35" s="77"/>
      <c r="CDN35" s="77"/>
      <c r="CDO35" s="77"/>
      <c r="CDP35" s="77"/>
      <c r="CDQ35" s="77"/>
      <c r="CDR35" s="77"/>
      <c r="CDS35" s="77"/>
      <c r="CDT35" s="77"/>
      <c r="CDU35" s="77"/>
      <c r="CDV35" s="77"/>
      <c r="CDW35" s="77"/>
      <c r="CDX35" s="77"/>
      <c r="CDY35" s="77"/>
      <c r="CDZ35" s="77"/>
      <c r="CEA35" s="77"/>
      <c r="CEB35" s="77"/>
      <c r="CEC35" s="77"/>
      <c r="CED35" s="77"/>
      <c r="CEE35" s="77"/>
      <c r="CEF35" s="77"/>
      <c r="CEG35" s="77"/>
      <c r="CEH35" s="77"/>
      <c r="CEI35" s="77"/>
      <c r="CEJ35" s="77"/>
      <c r="CEK35" s="77"/>
      <c r="CEL35" s="77"/>
      <c r="CEM35" s="77"/>
      <c r="CEN35" s="77"/>
      <c r="CEO35" s="77"/>
      <c r="CEP35" s="77"/>
      <c r="CEQ35" s="77"/>
      <c r="CER35" s="77"/>
      <c r="CES35" s="77"/>
      <c r="CET35" s="77"/>
      <c r="CEU35" s="77"/>
      <c r="CEV35" s="77"/>
      <c r="CEW35" s="77"/>
      <c r="CEX35" s="77"/>
      <c r="CEY35" s="77"/>
      <c r="CEZ35" s="77"/>
      <c r="CFA35" s="77"/>
      <c r="CFB35" s="77"/>
      <c r="CFC35" s="77"/>
      <c r="CFD35" s="77"/>
      <c r="CFE35" s="77"/>
      <c r="CFF35" s="77"/>
      <c r="CFG35" s="77"/>
      <c r="CFH35" s="77"/>
      <c r="CFI35" s="77"/>
      <c r="CFJ35" s="77"/>
      <c r="CFK35" s="77"/>
      <c r="CFL35" s="77"/>
      <c r="CFM35" s="77"/>
      <c r="CFN35" s="77"/>
      <c r="CFO35" s="77"/>
      <c r="CFP35" s="77"/>
      <c r="CFQ35" s="77"/>
      <c r="CFR35" s="77"/>
      <c r="CFS35" s="77"/>
      <c r="CFT35" s="77"/>
      <c r="CFU35" s="77"/>
      <c r="CFV35" s="77"/>
      <c r="CFW35" s="77"/>
      <c r="CFX35" s="77"/>
      <c r="CFY35" s="77"/>
      <c r="CFZ35" s="77"/>
      <c r="CGA35" s="77"/>
      <c r="CGB35" s="77"/>
      <c r="CGC35" s="77"/>
      <c r="CGD35" s="77"/>
      <c r="CGE35" s="77"/>
      <c r="CGF35" s="77"/>
      <c r="CGG35" s="77"/>
      <c r="CGH35" s="77"/>
      <c r="CGI35" s="77"/>
      <c r="CGJ35" s="77"/>
      <c r="CGK35" s="77"/>
      <c r="CGL35" s="77"/>
      <c r="CGM35" s="77"/>
      <c r="CGN35" s="77"/>
      <c r="CGO35" s="77"/>
      <c r="CGP35" s="77"/>
      <c r="CGQ35" s="77"/>
      <c r="CGR35" s="77"/>
      <c r="CGS35" s="77"/>
      <c r="CGT35" s="77"/>
      <c r="CGU35" s="77"/>
      <c r="CGV35" s="77"/>
      <c r="CGW35" s="77"/>
      <c r="CGX35" s="77"/>
      <c r="CGY35" s="77"/>
      <c r="CGZ35" s="77"/>
      <c r="CHA35" s="77"/>
      <c r="CHB35" s="77"/>
      <c r="CHC35" s="77"/>
      <c r="CHD35" s="77"/>
      <c r="CHE35" s="77"/>
      <c r="CHF35" s="77"/>
      <c r="CHG35" s="77"/>
      <c r="CHH35" s="77"/>
      <c r="CHI35" s="77"/>
      <c r="CHJ35" s="77"/>
      <c r="CHK35" s="77"/>
      <c r="CHL35" s="77"/>
      <c r="CHM35" s="77"/>
      <c r="CHN35" s="77"/>
      <c r="CHO35" s="77"/>
      <c r="CHP35" s="77"/>
      <c r="CHQ35" s="77"/>
      <c r="CHR35" s="77"/>
      <c r="CHS35" s="77"/>
      <c r="CHT35" s="77"/>
      <c r="CHU35" s="77"/>
      <c r="CHV35" s="77"/>
      <c r="CHW35" s="77"/>
      <c r="CHX35" s="77"/>
      <c r="CHY35" s="77"/>
      <c r="CHZ35" s="77"/>
      <c r="CIA35" s="77"/>
      <c r="CIB35" s="77"/>
      <c r="CIC35" s="77"/>
      <c r="CID35" s="77"/>
      <c r="CIE35" s="77"/>
      <c r="CIF35" s="77"/>
      <c r="CIG35" s="77"/>
      <c r="CIH35" s="77"/>
      <c r="CII35" s="77"/>
      <c r="CIJ35" s="77"/>
      <c r="CIK35" s="77"/>
      <c r="CIL35" s="77"/>
      <c r="CIM35" s="77"/>
      <c r="CIN35" s="77"/>
      <c r="CIO35" s="77"/>
      <c r="CIP35" s="77"/>
      <c r="CIQ35" s="77"/>
      <c r="CIR35" s="77"/>
      <c r="CIS35" s="77"/>
      <c r="CIT35" s="77"/>
      <c r="CIU35" s="77"/>
      <c r="CIV35" s="77"/>
      <c r="CIW35" s="77"/>
      <c r="CIX35" s="77"/>
      <c r="CIY35" s="77"/>
      <c r="CIZ35" s="77"/>
      <c r="CJA35" s="77"/>
      <c r="CJB35" s="77"/>
      <c r="CJC35" s="77"/>
      <c r="CJD35" s="77"/>
      <c r="CJE35" s="77"/>
      <c r="CJF35" s="77"/>
      <c r="CJG35" s="77"/>
      <c r="CJH35" s="77"/>
      <c r="CJI35" s="77"/>
      <c r="CJJ35" s="77"/>
      <c r="CJK35" s="77"/>
      <c r="CJL35" s="77"/>
      <c r="CJM35" s="77"/>
      <c r="CJN35" s="77"/>
      <c r="CJO35" s="77"/>
      <c r="CJP35" s="77"/>
      <c r="CJQ35" s="77"/>
      <c r="CJR35" s="77"/>
      <c r="CJS35" s="77"/>
      <c r="CJT35" s="77"/>
      <c r="CJU35" s="77"/>
      <c r="CJV35" s="77"/>
      <c r="CJW35" s="77"/>
      <c r="CJX35" s="77"/>
      <c r="CJY35" s="77"/>
      <c r="CJZ35" s="77"/>
      <c r="CKA35" s="77"/>
      <c r="CKB35" s="77"/>
      <c r="CKC35" s="77"/>
      <c r="CKD35" s="77"/>
      <c r="CKE35" s="77"/>
      <c r="CKF35" s="77"/>
      <c r="CKG35" s="77"/>
      <c r="CKH35" s="77"/>
      <c r="CKI35" s="77"/>
      <c r="CKJ35" s="77"/>
      <c r="CKK35" s="77"/>
      <c r="CKL35" s="77"/>
      <c r="CKM35" s="77"/>
      <c r="CKN35" s="77"/>
      <c r="CKO35" s="77"/>
      <c r="CKP35" s="77"/>
      <c r="CKQ35" s="77"/>
      <c r="CKR35" s="77"/>
      <c r="CKS35" s="77"/>
      <c r="CKT35" s="77"/>
      <c r="CKU35" s="77"/>
      <c r="CKV35" s="77"/>
      <c r="CKW35" s="77"/>
      <c r="CKX35" s="77"/>
      <c r="CKY35" s="77"/>
      <c r="CKZ35" s="77"/>
      <c r="CLA35" s="77"/>
      <c r="CLB35" s="77"/>
      <c r="CLC35" s="77"/>
      <c r="CLD35" s="77"/>
      <c r="CLE35" s="77"/>
      <c r="CLF35" s="77"/>
      <c r="CLG35" s="77"/>
      <c r="CLH35" s="77"/>
      <c r="CLI35" s="77"/>
      <c r="CLJ35" s="77"/>
      <c r="CLK35" s="77"/>
      <c r="CLL35" s="77"/>
      <c r="CLM35" s="77"/>
      <c r="CLN35" s="77"/>
      <c r="CLO35" s="77"/>
      <c r="CLP35" s="77"/>
      <c r="CLQ35" s="77"/>
      <c r="CLR35" s="77"/>
      <c r="CLS35" s="77"/>
      <c r="CLT35" s="77"/>
      <c r="CLU35" s="77"/>
      <c r="CLV35" s="77"/>
      <c r="CLW35" s="77"/>
      <c r="CLX35" s="77"/>
      <c r="CLY35" s="77"/>
      <c r="CLZ35" s="77"/>
      <c r="CMA35" s="77"/>
      <c r="CMB35" s="77"/>
      <c r="CMC35" s="77"/>
      <c r="CMD35" s="77"/>
      <c r="CME35" s="77"/>
      <c r="CMF35" s="77"/>
      <c r="CMG35" s="77"/>
      <c r="CMH35" s="77"/>
      <c r="CMI35" s="77"/>
      <c r="CMJ35" s="77"/>
      <c r="CMK35" s="77"/>
      <c r="CML35" s="77"/>
      <c r="CMM35" s="77"/>
      <c r="CMN35" s="77"/>
      <c r="CMO35" s="77"/>
      <c r="CMP35" s="77"/>
      <c r="CMQ35" s="77"/>
      <c r="CMR35" s="77"/>
      <c r="CMS35" s="77"/>
      <c r="CMT35" s="77"/>
      <c r="CMU35" s="77"/>
      <c r="CMV35" s="77"/>
      <c r="CMW35" s="77"/>
      <c r="CMX35" s="77"/>
      <c r="CMY35" s="77"/>
      <c r="CMZ35" s="77"/>
      <c r="CNA35" s="77"/>
      <c r="CNB35" s="77"/>
      <c r="CNC35" s="77"/>
      <c r="CND35" s="77"/>
      <c r="CNE35" s="77"/>
      <c r="CNF35" s="77"/>
      <c r="CNG35" s="77"/>
      <c r="CNH35" s="77"/>
      <c r="CNI35" s="77"/>
      <c r="CNJ35" s="77"/>
      <c r="CNK35" s="77"/>
      <c r="CNL35" s="77"/>
      <c r="CNM35" s="77"/>
      <c r="CNN35" s="77"/>
      <c r="CNO35" s="77"/>
      <c r="CNP35" s="77"/>
      <c r="CNQ35" s="77"/>
      <c r="CNR35" s="77"/>
      <c r="CNS35" s="77"/>
      <c r="CNT35" s="77"/>
      <c r="CNU35" s="77"/>
      <c r="CNV35" s="77"/>
      <c r="CNW35" s="77"/>
      <c r="CNX35" s="77"/>
      <c r="CNY35" s="77"/>
      <c r="CNZ35" s="77"/>
      <c r="COA35" s="77"/>
      <c r="COB35" s="77"/>
      <c r="COC35" s="77"/>
      <c r="COD35" s="77"/>
      <c r="COE35" s="77"/>
      <c r="COF35" s="77"/>
      <c r="COG35" s="77"/>
      <c r="COH35" s="77"/>
      <c r="COI35" s="77"/>
      <c r="COJ35" s="77"/>
      <c r="COK35" s="77"/>
      <c r="COL35" s="77"/>
      <c r="COM35" s="77"/>
      <c r="CON35" s="77"/>
      <c r="COO35" s="77"/>
      <c r="COP35" s="77"/>
      <c r="COQ35" s="77"/>
      <c r="COR35" s="77"/>
      <c r="COS35" s="77"/>
      <c r="COT35" s="77"/>
      <c r="COU35" s="77"/>
      <c r="COV35" s="77"/>
      <c r="COW35" s="77"/>
      <c r="COX35" s="77"/>
      <c r="COY35" s="77"/>
      <c r="COZ35" s="77"/>
      <c r="CPA35" s="77"/>
      <c r="CPB35" s="77"/>
      <c r="CPC35" s="77"/>
      <c r="CPD35" s="77"/>
      <c r="CPE35" s="77"/>
      <c r="CPF35" s="77"/>
      <c r="CPG35" s="77"/>
      <c r="CPH35" s="77"/>
      <c r="CPI35" s="77"/>
      <c r="CPJ35" s="77"/>
      <c r="CPK35" s="77"/>
      <c r="CPL35" s="77"/>
      <c r="CPM35" s="77"/>
      <c r="CPN35" s="77"/>
      <c r="CPO35" s="77"/>
      <c r="CPP35" s="77"/>
      <c r="CPQ35" s="77"/>
      <c r="CPR35" s="77"/>
      <c r="CPS35" s="77"/>
      <c r="CPT35" s="77"/>
      <c r="CPU35" s="77"/>
      <c r="CPV35" s="77"/>
      <c r="CPW35" s="77"/>
      <c r="CPX35" s="77"/>
      <c r="CPY35" s="77"/>
      <c r="CPZ35" s="77"/>
      <c r="CQA35" s="77"/>
      <c r="CQB35" s="77"/>
      <c r="CQC35" s="77"/>
      <c r="CQD35" s="77"/>
      <c r="CQE35" s="77"/>
      <c r="CQF35" s="77"/>
      <c r="CQG35" s="77"/>
      <c r="CQH35" s="77"/>
      <c r="CQI35" s="77"/>
      <c r="CQJ35" s="77"/>
      <c r="CQK35" s="77"/>
      <c r="CQL35" s="77"/>
      <c r="CQM35" s="77"/>
      <c r="CQN35" s="77"/>
      <c r="CQO35" s="77"/>
      <c r="CQP35" s="77"/>
      <c r="CQQ35" s="77"/>
      <c r="CQR35" s="77"/>
      <c r="CQS35" s="77"/>
      <c r="CQT35" s="77"/>
      <c r="CQU35" s="77"/>
      <c r="CQV35" s="77"/>
      <c r="CQW35" s="77"/>
      <c r="CQX35" s="77"/>
      <c r="CQY35" s="77"/>
      <c r="CQZ35" s="77"/>
      <c r="CRA35" s="77"/>
      <c r="CRB35" s="77"/>
      <c r="CRC35" s="77"/>
      <c r="CRD35" s="77"/>
      <c r="CRE35" s="77"/>
      <c r="CRF35" s="77"/>
      <c r="CRG35" s="77"/>
      <c r="CRH35" s="77"/>
      <c r="CRI35" s="77"/>
      <c r="CRJ35" s="77"/>
      <c r="CRK35" s="77"/>
      <c r="CRL35" s="77"/>
      <c r="CRM35" s="77"/>
      <c r="CRN35" s="77"/>
      <c r="CRO35" s="77"/>
      <c r="CRP35" s="77"/>
      <c r="CRQ35" s="77"/>
      <c r="CRR35" s="77"/>
      <c r="CRS35" s="77"/>
      <c r="CRT35" s="77"/>
      <c r="CRU35" s="77"/>
      <c r="CRV35" s="77"/>
      <c r="CRW35" s="77"/>
      <c r="CRX35" s="77"/>
      <c r="CRY35" s="77"/>
      <c r="CRZ35" s="77"/>
      <c r="CSA35" s="77"/>
      <c r="CSB35" s="77"/>
      <c r="CSC35" s="77"/>
      <c r="CSD35" s="77"/>
      <c r="CSE35" s="77"/>
      <c r="CSF35" s="77"/>
      <c r="CSG35" s="77"/>
      <c r="CSH35" s="77"/>
      <c r="CSI35" s="77"/>
      <c r="CSJ35" s="77"/>
      <c r="CSK35" s="77"/>
      <c r="CSL35" s="77"/>
      <c r="CSM35" s="77"/>
      <c r="CSN35" s="77"/>
      <c r="CSO35" s="77"/>
      <c r="CSP35" s="77"/>
      <c r="CSQ35" s="77"/>
      <c r="CSR35" s="77"/>
      <c r="CSS35" s="77"/>
      <c r="CST35" s="77"/>
      <c r="CSU35" s="77"/>
      <c r="CSV35" s="77"/>
      <c r="CSW35" s="77"/>
      <c r="CSX35" s="77"/>
      <c r="CSY35" s="77"/>
      <c r="CSZ35" s="77"/>
      <c r="CTA35" s="77"/>
      <c r="CTB35" s="77"/>
      <c r="CTC35" s="77"/>
      <c r="CTD35" s="77"/>
      <c r="CTE35" s="77"/>
      <c r="CTF35" s="77"/>
      <c r="CTG35" s="77"/>
      <c r="CTH35" s="77"/>
      <c r="CTI35" s="77"/>
      <c r="CTJ35" s="77"/>
      <c r="CTK35" s="77"/>
      <c r="CTL35" s="77"/>
      <c r="CTM35" s="77"/>
      <c r="CTN35" s="77"/>
      <c r="CTO35" s="77"/>
      <c r="CTP35" s="77"/>
      <c r="CTQ35" s="77"/>
      <c r="CTR35" s="77"/>
      <c r="CTS35" s="77"/>
      <c r="CTT35" s="77"/>
      <c r="CTU35" s="77"/>
      <c r="CTV35" s="77"/>
      <c r="CTW35" s="77"/>
      <c r="CTX35" s="77"/>
      <c r="CTY35" s="77"/>
      <c r="CTZ35" s="77"/>
      <c r="CUA35" s="77"/>
      <c r="CUB35" s="77"/>
      <c r="CUC35" s="77"/>
      <c r="CUD35" s="77"/>
      <c r="CUE35" s="77"/>
      <c r="CUF35" s="77"/>
      <c r="CUG35" s="77"/>
      <c r="CUH35" s="77"/>
      <c r="CUI35" s="77"/>
      <c r="CUJ35" s="77"/>
      <c r="CUK35" s="77"/>
      <c r="CUL35" s="77"/>
      <c r="CUM35" s="77"/>
      <c r="CUN35" s="77"/>
      <c r="CUO35" s="77"/>
      <c r="CUP35" s="77"/>
      <c r="CUQ35" s="77"/>
      <c r="CUR35" s="77"/>
      <c r="CUS35" s="77"/>
      <c r="CUT35" s="77"/>
      <c r="CUU35" s="77"/>
      <c r="CUV35" s="77"/>
      <c r="CUW35" s="77"/>
      <c r="CUX35" s="77"/>
      <c r="CUY35" s="77"/>
      <c r="CUZ35" s="77"/>
      <c r="CVA35" s="77"/>
      <c r="CVB35" s="77"/>
      <c r="CVC35" s="77"/>
      <c r="CVD35" s="77"/>
      <c r="CVE35" s="77"/>
      <c r="CVF35" s="77"/>
      <c r="CVG35" s="77"/>
      <c r="CVH35" s="77"/>
      <c r="CVI35" s="77"/>
      <c r="CVJ35" s="77"/>
      <c r="CVK35" s="77"/>
      <c r="CVL35" s="77"/>
      <c r="CVM35" s="77"/>
      <c r="CVN35" s="77"/>
      <c r="CVO35" s="77"/>
      <c r="CVP35" s="77"/>
      <c r="CVQ35" s="77"/>
      <c r="CVR35" s="77"/>
      <c r="CVS35" s="77"/>
      <c r="CVT35" s="77"/>
      <c r="CVU35" s="77"/>
      <c r="CVV35" s="77"/>
      <c r="CVW35" s="77"/>
      <c r="CVX35" s="77"/>
      <c r="CVY35" s="77"/>
      <c r="CVZ35" s="77"/>
      <c r="CWA35" s="77"/>
      <c r="CWB35" s="77"/>
      <c r="CWC35" s="77"/>
      <c r="CWD35" s="77"/>
      <c r="CWE35" s="77"/>
      <c r="CWF35" s="77"/>
      <c r="CWG35" s="77"/>
      <c r="CWH35" s="77"/>
      <c r="CWI35" s="77"/>
      <c r="CWJ35" s="77"/>
      <c r="CWK35" s="77"/>
      <c r="CWL35" s="77"/>
      <c r="CWM35" s="77"/>
      <c r="CWN35" s="77"/>
      <c r="CWO35" s="77"/>
      <c r="CWP35" s="77"/>
      <c r="CWQ35" s="77"/>
      <c r="CWR35" s="77"/>
      <c r="CWS35" s="77"/>
      <c r="CWT35" s="77"/>
      <c r="CWU35" s="77"/>
      <c r="CWV35" s="77"/>
      <c r="CWW35" s="77"/>
      <c r="CWX35" s="77"/>
      <c r="CWY35" s="77"/>
      <c r="CWZ35" s="77"/>
      <c r="CXA35" s="77"/>
      <c r="CXB35" s="77"/>
      <c r="CXC35" s="77"/>
      <c r="CXD35" s="77"/>
      <c r="CXE35" s="77"/>
      <c r="CXF35" s="77"/>
      <c r="CXG35" s="77"/>
      <c r="CXH35" s="77"/>
      <c r="CXI35" s="77"/>
      <c r="CXJ35" s="77"/>
      <c r="CXK35" s="77"/>
      <c r="CXL35" s="77"/>
      <c r="CXM35" s="77"/>
      <c r="CXN35" s="77"/>
      <c r="CXO35" s="77"/>
      <c r="CXP35" s="77"/>
      <c r="CXQ35" s="77"/>
      <c r="CXR35" s="77"/>
      <c r="CXS35" s="77"/>
      <c r="CXT35" s="77"/>
      <c r="CXU35" s="77"/>
      <c r="CXV35" s="77"/>
      <c r="CXW35" s="77"/>
      <c r="CXX35" s="77"/>
      <c r="CXY35" s="77"/>
      <c r="CXZ35" s="77"/>
      <c r="CYA35" s="77"/>
      <c r="CYB35" s="77"/>
      <c r="CYC35" s="77"/>
      <c r="CYD35" s="77"/>
      <c r="CYE35" s="77"/>
      <c r="CYF35" s="77"/>
      <c r="CYG35" s="77"/>
      <c r="CYH35" s="77"/>
      <c r="CYI35" s="77"/>
      <c r="CYJ35" s="77"/>
      <c r="CYK35" s="77"/>
      <c r="CYL35" s="77"/>
      <c r="CYM35" s="77"/>
      <c r="CYN35" s="77"/>
      <c r="CYO35" s="77"/>
      <c r="CYP35" s="77"/>
      <c r="CYQ35" s="77"/>
      <c r="CYR35" s="77"/>
      <c r="CYS35" s="77"/>
      <c r="CYT35" s="77"/>
      <c r="CYU35" s="77"/>
      <c r="CYV35" s="77"/>
      <c r="CYW35" s="77"/>
      <c r="CYX35" s="77"/>
      <c r="CYY35" s="77"/>
      <c r="CYZ35" s="77"/>
      <c r="CZA35" s="77"/>
      <c r="CZB35" s="77"/>
      <c r="CZC35" s="77"/>
      <c r="CZD35" s="77"/>
      <c r="CZE35" s="77"/>
      <c r="CZF35" s="77"/>
      <c r="CZG35" s="77"/>
      <c r="CZH35" s="77"/>
      <c r="CZI35" s="77"/>
      <c r="CZJ35" s="77"/>
      <c r="CZK35" s="77"/>
      <c r="CZL35" s="77"/>
      <c r="CZM35" s="77"/>
      <c r="CZN35" s="77"/>
      <c r="CZO35" s="77"/>
      <c r="CZP35" s="77"/>
      <c r="CZQ35" s="77"/>
      <c r="CZR35" s="77"/>
      <c r="CZS35" s="77"/>
      <c r="CZT35" s="77"/>
      <c r="CZU35" s="77"/>
      <c r="CZV35" s="77"/>
      <c r="CZW35" s="77"/>
      <c r="CZX35" s="77"/>
      <c r="CZY35" s="77"/>
      <c r="CZZ35" s="77"/>
      <c r="DAA35" s="77"/>
      <c r="DAB35" s="77"/>
      <c r="DAC35" s="77"/>
      <c r="DAD35" s="77"/>
      <c r="DAE35" s="77"/>
      <c r="DAF35" s="77"/>
      <c r="DAG35" s="77"/>
      <c r="DAH35" s="77"/>
      <c r="DAI35" s="77"/>
      <c r="DAJ35" s="77"/>
      <c r="DAK35" s="77"/>
      <c r="DAL35" s="77"/>
      <c r="DAM35" s="77"/>
      <c r="DAN35" s="77"/>
      <c r="DAO35" s="77"/>
      <c r="DAP35" s="77"/>
      <c r="DAQ35" s="77"/>
      <c r="DAR35" s="77"/>
      <c r="DAS35" s="77"/>
      <c r="DAT35" s="77"/>
      <c r="DAU35" s="77"/>
      <c r="DAV35" s="77"/>
      <c r="DAW35" s="77"/>
      <c r="DAX35" s="77"/>
      <c r="DAY35" s="77"/>
      <c r="DAZ35" s="77"/>
      <c r="DBA35" s="77"/>
      <c r="DBB35" s="77"/>
      <c r="DBC35" s="77"/>
      <c r="DBD35" s="77"/>
      <c r="DBE35" s="77"/>
      <c r="DBF35" s="77"/>
      <c r="DBG35" s="77"/>
      <c r="DBH35" s="77"/>
      <c r="DBI35" s="77"/>
      <c r="DBJ35" s="77"/>
      <c r="DBK35" s="77"/>
      <c r="DBL35" s="77"/>
      <c r="DBM35" s="77"/>
      <c r="DBN35" s="77"/>
      <c r="DBO35" s="77"/>
      <c r="DBP35" s="77"/>
      <c r="DBQ35" s="77"/>
      <c r="DBR35" s="77"/>
      <c r="DBS35" s="77"/>
      <c r="DBT35" s="77"/>
      <c r="DBU35" s="77"/>
      <c r="DBV35" s="77"/>
      <c r="DBW35" s="77"/>
      <c r="DBX35" s="77"/>
      <c r="DBY35" s="77"/>
      <c r="DBZ35" s="77"/>
      <c r="DCA35" s="77"/>
      <c r="DCB35" s="77"/>
      <c r="DCC35" s="77"/>
      <c r="DCD35" s="77"/>
      <c r="DCE35" s="77"/>
      <c r="DCF35" s="77"/>
      <c r="DCG35" s="77"/>
      <c r="DCH35" s="77"/>
      <c r="DCI35" s="77"/>
      <c r="DCJ35" s="77"/>
      <c r="DCK35" s="77"/>
      <c r="DCL35" s="77"/>
      <c r="DCM35" s="77"/>
      <c r="DCN35" s="77"/>
      <c r="DCO35" s="77"/>
      <c r="DCP35" s="77"/>
      <c r="DCQ35" s="77"/>
      <c r="DCR35" s="77"/>
      <c r="DCS35" s="77"/>
      <c r="DCT35" s="77"/>
      <c r="DCU35" s="77"/>
      <c r="DCV35" s="77"/>
      <c r="DCW35" s="77"/>
      <c r="DCX35" s="77"/>
      <c r="DCY35" s="77"/>
      <c r="DCZ35" s="77"/>
      <c r="DDA35" s="77"/>
      <c r="DDB35" s="77"/>
      <c r="DDC35" s="77"/>
      <c r="DDD35" s="77"/>
      <c r="DDE35" s="77"/>
      <c r="DDF35" s="77"/>
      <c r="DDG35" s="77"/>
      <c r="DDH35" s="77"/>
      <c r="DDI35" s="77"/>
      <c r="DDJ35" s="77"/>
      <c r="DDK35" s="77"/>
      <c r="DDL35" s="77"/>
      <c r="DDM35" s="77"/>
      <c r="DDN35" s="77"/>
      <c r="DDO35" s="77"/>
      <c r="DDP35" s="77"/>
      <c r="DDQ35" s="77"/>
      <c r="DDR35" s="77"/>
      <c r="DDS35" s="77"/>
      <c r="DDT35" s="77"/>
      <c r="DDU35" s="77"/>
      <c r="DDV35" s="77"/>
      <c r="DDW35" s="77"/>
      <c r="DDX35" s="77"/>
      <c r="DDY35" s="77"/>
      <c r="DDZ35" s="77"/>
      <c r="DEA35" s="77"/>
      <c r="DEB35" s="77"/>
      <c r="DEC35" s="77"/>
      <c r="DED35" s="77"/>
      <c r="DEE35" s="77"/>
      <c r="DEF35" s="77"/>
      <c r="DEG35" s="77"/>
      <c r="DEH35" s="77"/>
      <c r="DEI35" s="77"/>
      <c r="DEJ35" s="77"/>
      <c r="DEK35" s="77"/>
      <c r="DEL35" s="77"/>
      <c r="DEM35" s="77"/>
      <c r="DEN35" s="77"/>
      <c r="DEO35" s="77"/>
      <c r="DEP35" s="77"/>
      <c r="DEQ35" s="77"/>
      <c r="DER35" s="77"/>
      <c r="DES35" s="77"/>
      <c r="DET35" s="77"/>
      <c r="DEU35" s="77"/>
      <c r="DEV35" s="77"/>
      <c r="DEW35" s="77"/>
      <c r="DEX35" s="77"/>
      <c r="DEY35" s="77"/>
      <c r="DEZ35" s="77"/>
      <c r="DFA35" s="77"/>
      <c r="DFB35" s="77"/>
      <c r="DFC35" s="77"/>
      <c r="DFD35" s="77"/>
      <c r="DFE35" s="77"/>
      <c r="DFF35" s="77"/>
      <c r="DFG35" s="77"/>
      <c r="DFH35" s="77"/>
      <c r="DFI35" s="77"/>
      <c r="DFJ35" s="77"/>
      <c r="DFK35" s="77"/>
      <c r="DFL35" s="77"/>
      <c r="DFM35" s="77"/>
      <c r="DFN35" s="77"/>
      <c r="DFO35" s="77"/>
      <c r="DFP35" s="77"/>
      <c r="DFQ35" s="77"/>
      <c r="DFR35" s="77"/>
      <c r="DFS35" s="77"/>
      <c r="DFT35" s="77"/>
      <c r="DFU35" s="77"/>
      <c r="DFV35" s="77"/>
      <c r="DFW35" s="77"/>
      <c r="DFX35" s="77"/>
      <c r="DFY35" s="77"/>
      <c r="DFZ35" s="77"/>
      <c r="DGA35" s="77"/>
      <c r="DGB35" s="77"/>
      <c r="DGC35" s="77"/>
      <c r="DGD35" s="77"/>
      <c r="DGE35" s="77"/>
      <c r="DGF35" s="77"/>
      <c r="DGG35" s="77"/>
      <c r="DGH35" s="77"/>
      <c r="DGI35" s="77"/>
      <c r="DGJ35" s="77"/>
      <c r="DGK35" s="77"/>
      <c r="DGL35" s="77"/>
      <c r="DGM35" s="77"/>
      <c r="DGN35" s="77"/>
      <c r="DGO35" s="77"/>
      <c r="DGP35" s="77"/>
      <c r="DGQ35" s="77"/>
      <c r="DGR35" s="77"/>
      <c r="DGS35" s="77"/>
      <c r="DGT35" s="77"/>
      <c r="DGU35" s="77"/>
      <c r="DGV35" s="77"/>
      <c r="DGW35" s="77"/>
      <c r="DGX35" s="77"/>
      <c r="DGY35" s="77"/>
      <c r="DGZ35" s="77"/>
      <c r="DHA35" s="77"/>
      <c r="DHB35" s="77"/>
      <c r="DHC35" s="77"/>
      <c r="DHD35" s="77"/>
      <c r="DHE35" s="77"/>
      <c r="DHF35" s="77"/>
      <c r="DHG35" s="77"/>
      <c r="DHH35" s="77"/>
      <c r="DHI35" s="77"/>
      <c r="DHJ35" s="77"/>
      <c r="DHK35" s="77"/>
      <c r="DHL35" s="77"/>
      <c r="DHM35" s="77"/>
      <c r="DHN35" s="77"/>
      <c r="DHO35" s="77"/>
      <c r="DHP35" s="77"/>
      <c r="DHQ35" s="77"/>
      <c r="DHR35" s="77"/>
      <c r="DHS35" s="77"/>
      <c r="DHT35" s="77"/>
      <c r="DHU35" s="77"/>
      <c r="DHV35" s="77"/>
      <c r="DHW35" s="77"/>
      <c r="DHX35" s="77"/>
      <c r="DHY35" s="77"/>
      <c r="DHZ35" s="77"/>
      <c r="DIA35" s="77"/>
      <c r="DIB35" s="77"/>
      <c r="DIC35" s="77"/>
      <c r="DID35" s="77"/>
      <c r="DIE35" s="77"/>
      <c r="DIF35" s="77"/>
      <c r="DIG35" s="77"/>
      <c r="DIH35" s="77"/>
      <c r="DII35" s="77"/>
      <c r="DIJ35" s="77"/>
      <c r="DIK35" s="77"/>
      <c r="DIL35" s="77"/>
      <c r="DIM35" s="77"/>
      <c r="DIN35" s="77"/>
      <c r="DIO35" s="77"/>
      <c r="DIP35" s="77"/>
      <c r="DIQ35" s="77"/>
      <c r="DIR35" s="77"/>
      <c r="DIS35" s="77"/>
      <c r="DIT35" s="77"/>
      <c r="DIU35" s="77"/>
      <c r="DIV35" s="77"/>
      <c r="DIW35" s="77"/>
      <c r="DIX35" s="77"/>
      <c r="DIY35" s="77"/>
      <c r="DIZ35" s="77"/>
      <c r="DJA35" s="77"/>
      <c r="DJB35" s="77"/>
      <c r="DJC35" s="77"/>
      <c r="DJD35" s="77"/>
      <c r="DJE35" s="77"/>
      <c r="DJF35" s="77"/>
      <c r="DJG35" s="77"/>
      <c r="DJH35" s="77"/>
      <c r="DJI35" s="77"/>
      <c r="DJJ35" s="77"/>
      <c r="DJK35" s="77"/>
      <c r="DJL35" s="77"/>
      <c r="DJM35" s="77"/>
      <c r="DJN35" s="77"/>
      <c r="DJO35" s="77"/>
      <c r="DJP35" s="77"/>
      <c r="DJQ35" s="77"/>
      <c r="DJR35" s="77"/>
      <c r="DJS35" s="77"/>
      <c r="DJT35" s="77"/>
      <c r="DJU35" s="77"/>
      <c r="DJV35" s="77"/>
      <c r="DJW35" s="77"/>
      <c r="DJX35" s="77"/>
      <c r="DJY35" s="77"/>
      <c r="DJZ35" s="77"/>
      <c r="DKA35" s="77"/>
      <c r="DKB35" s="77"/>
      <c r="DKC35" s="77"/>
      <c r="DKD35" s="77"/>
      <c r="DKE35" s="77"/>
      <c r="DKF35" s="77"/>
      <c r="DKG35" s="77"/>
      <c r="DKH35" s="77"/>
      <c r="DKI35" s="77"/>
      <c r="DKJ35" s="77"/>
      <c r="DKK35" s="77"/>
      <c r="DKL35" s="77"/>
      <c r="DKM35" s="77"/>
      <c r="DKN35" s="77"/>
      <c r="DKO35" s="77"/>
      <c r="DKP35" s="77"/>
      <c r="DKQ35" s="77"/>
      <c r="DKR35" s="77"/>
      <c r="DKS35" s="77"/>
      <c r="DKT35" s="77"/>
      <c r="DKU35" s="77"/>
      <c r="DKV35" s="77"/>
      <c r="DKW35" s="77"/>
      <c r="DKX35" s="77"/>
      <c r="DKY35" s="77"/>
      <c r="DKZ35" s="77"/>
      <c r="DLA35" s="77"/>
      <c r="DLB35" s="77"/>
      <c r="DLC35" s="77"/>
      <c r="DLD35" s="77"/>
      <c r="DLE35" s="77"/>
      <c r="DLF35" s="77"/>
      <c r="DLG35" s="77"/>
      <c r="DLH35" s="77"/>
      <c r="DLI35" s="77"/>
      <c r="DLJ35" s="77"/>
      <c r="DLK35" s="77"/>
      <c r="DLL35" s="77"/>
      <c r="DLM35" s="77"/>
      <c r="DLN35" s="77"/>
      <c r="DLO35" s="77"/>
      <c r="DLP35" s="77"/>
      <c r="DLQ35" s="77"/>
      <c r="DLR35" s="77"/>
      <c r="DLS35" s="77"/>
      <c r="DLT35" s="77"/>
      <c r="DLU35" s="77"/>
      <c r="DLV35" s="77"/>
      <c r="DLW35" s="77"/>
      <c r="DLX35" s="77"/>
      <c r="DLY35" s="77"/>
      <c r="DLZ35" s="77"/>
      <c r="DMA35" s="77"/>
      <c r="DMB35" s="77"/>
      <c r="DMC35" s="77"/>
      <c r="DMD35" s="77"/>
      <c r="DME35" s="77"/>
      <c r="DMF35" s="77"/>
      <c r="DMG35" s="77"/>
      <c r="DMH35" s="77"/>
      <c r="DMI35" s="77"/>
      <c r="DMJ35" s="77"/>
      <c r="DMK35" s="77"/>
      <c r="DML35" s="77"/>
      <c r="DMM35" s="77"/>
      <c r="DMN35" s="77"/>
      <c r="DMO35" s="77"/>
      <c r="DMP35" s="77"/>
      <c r="DMQ35" s="77"/>
      <c r="DMR35" s="77"/>
      <c r="DMS35" s="77"/>
      <c r="DMT35" s="77"/>
      <c r="DMU35" s="77"/>
      <c r="DMV35" s="77"/>
      <c r="DMW35" s="77"/>
      <c r="DMX35" s="77"/>
      <c r="DMY35" s="77"/>
      <c r="DMZ35" s="77"/>
      <c r="DNA35" s="77"/>
      <c r="DNB35" s="77"/>
      <c r="DNC35" s="77"/>
      <c r="DND35" s="77"/>
      <c r="DNE35" s="77"/>
      <c r="DNF35" s="77"/>
      <c r="DNG35" s="77"/>
      <c r="DNH35" s="77"/>
      <c r="DNI35" s="77"/>
      <c r="DNJ35" s="77"/>
      <c r="DNK35" s="77"/>
      <c r="DNL35" s="77"/>
      <c r="DNM35" s="77"/>
      <c r="DNN35" s="77"/>
      <c r="DNO35" s="77"/>
      <c r="DNP35" s="77"/>
      <c r="DNQ35" s="77"/>
      <c r="DNR35" s="77"/>
      <c r="DNS35" s="77"/>
      <c r="DNT35" s="77"/>
      <c r="DNU35" s="77"/>
      <c r="DNV35" s="77"/>
      <c r="DNW35" s="77"/>
      <c r="DNX35" s="77"/>
      <c r="DNY35" s="77"/>
      <c r="DNZ35" s="77"/>
      <c r="DOA35" s="77"/>
      <c r="DOB35" s="77"/>
      <c r="DOC35" s="77"/>
      <c r="DOD35" s="77"/>
      <c r="DOE35" s="77"/>
      <c r="DOF35" s="77"/>
      <c r="DOG35" s="77"/>
      <c r="DOH35" s="77"/>
      <c r="DOI35" s="77"/>
      <c r="DOJ35" s="77"/>
      <c r="DOK35" s="77"/>
      <c r="DOL35" s="77"/>
      <c r="DOM35" s="77"/>
      <c r="DON35" s="77"/>
      <c r="DOO35" s="77"/>
      <c r="DOP35" s="77"/>
      <c r="DOQ35" s="77"/>
      <c r="DOR35" s="77"/>
      <c r="DOS35" s="77"/>
      <c r="DOT35" s="77"/>
      <c r="DOU35" s="77"/>
      <c r="DOV35" s="77"/>
      <c r="DOW35" s="77"/>
      <c r="DOX35" s="77"/>
      <c r="DOY35" s="77"/>
      <c r="DOZ35" s="77"/>
      <c r="DPA35" s="77"/>
      <c r="DPB35" s="77"/>
      <c r="DPC35" s="77"/>
      <c r="DPD35" s="77"/>
      <c r="DPE35" s="77"/>
      <c r="DPF35" s="77"/>
      <c r="DPG35" s="77"/>
      <c r="DPH35" s="77"/>
      <c r="DPI35" s="77"/>
      <c r="DPJ35" s="77"/>
      <c r="DPK35" s="77"/>
      <c r="DPL35" s="77"/>
      <c r="DPM35" s="77"/>
      <c r="DPN35" s="77"/>
      <c r="DPO35" s="77"/>
      <c r="DPP35" s="77"/>
      <c r="DPQ35" s="77"/>
      <c r="DPR35" s="77"/>
      <c r="DPS35" s="77"/>
      <c r="DPT35" s="77"/>
      <c r="DPU35" s="77"/>
      <c r="DPV35" s="77"/>
      <c r="DPW35" s="77"/>
      <c r="DPX35" s="77"/>
      <c r="DPY35" s="77"/>
      <c r="DPZ35" s="77"/>
      <c r="DQA35" s="77"/>
      <c r="DQB35" s="77"/>
      <c r="DQC35" s="77"/>
      <c r="DQD35" s="77"/>
      <c r="DQE35" s="77"/>
      <c r="DQF35" s="77"/>
      <c r="DQG35" s="77"/>
      <c r="DQH35" s="77"/>
      <c r="DQI35" s="77"/>
      <c r="DQJ35" s="77"/>
      <c r="DQK35" s="77"/>
      <c r="DQL35" s="77"/>
      <c r="DQM35" s="77"/>
      <c r="DQN35" s="77"/>
      <c r="DQO35" s="77"/>
      <c r="DQP35" s="77"/>
      <c r="DQQ35" s="77"/>
      <c r="DQR35" s="77"/>
      <c r="DQS35" s="77"/>
      <c r="DQT35" s="77"/>
      <c r="DQU35" s="77"/>
      <c r="DQV35" s="77"/>
      <c r="DQW35" s="77"/>
      <c r="DQX35" s="77"/>
      <c r="DQY35" s="77"/>
      <c r="DQZ35" s="77"/>
      <c r="DRA35" s="77"/>
      <c r="DRB35" s="77"/>
      <c r="DRC35" s="77"/>
      <c r="DRD35" s="77"/>
      <c r="DRE35" s="77"/>
      <c r="DRF35" s="77"/>
      <c r="DRG35" s="77"/>
      <c r="DRH35" s="77"/>
      <c r="DRI35" s="77"/>
      <c r="DRJ35" s="77"/>
      <c r="DRK35" s="77"/>
      <c r="DRL35" s="77"/>
      <c r="DRM35" s="77"/>
      <c r="DRN35" s="77"/>
      <c r="DRO35" s="77"/>
      <c r="DRP35" s="77"/>
      <c r="DRQ35" s="77"/>
      <c r="DRR35" s="77"/>
      <c r="DRS35" s="77"/>
      <c r="DRT35" s="77"/>
      <c r="DRU35" s="77"/>
      <c r="DRV35" s="77"/>
      <c r="DRW35" s="77"/>
      <c r="DRX35" s="77"/>
      <c r="DRY35" s="77"/>
      <c r="DRZ35" s="77"/>
      <c r="DSA35" s="77"/>
      <c r="DSB35" s="77"/>
      <c r="DSC35" s="77"/>
      <c r="DSD35" s="77"/>
      <c r="DSE35" s="77"/>
      <c r="DSF35" s="77"/>
      <c r="DSG35" s="77"/>
      <c r="DSH35" s="77"/>
      <c r="DSI35" s="77"/>
      <c r="DSJ35" s="77"/>
      <c r="DSK35" s="77"/>
      <c r="DSL35" s="77"/>
      <c r="DSM35" s="77"/>
      <c r="DSN35" s="77"/>
      <c r="DSO35" s="77"/>
      <c r="DSP35" s="77"/>
      <c r="DSQ35" s="77"/>
      <c r="DSR35" s="77"/>
      <c r="DSS35" s="77"/>
      <c r="DST35" s="77"/>
      <c r="DSU35" s="77"/>
      <c r="DSV35" s="77"/>
      <c r="DSW35" s="77"/>
      <c r="DSX35" s="77"/>
      <c r="DSY35" s="77"/>
      <c r="DSZ35" s="77"/>
      <c r="DTA35" s="77"/>
      <c r="DTB35" s="77"/>
      <c r="DTC35" s="77"/>
      <c r="DTD35" s="77"/>
      <c r="DTE35" s="77"/>
      <c r="DTF35" s="77"/>
      <c r="DTG35" s="77"/>
      <c r="DTH35" s="77"/>
      <c r="DTI35" s="77"/>
      <c r="DTJ35" s="77"/>
      <c r="DTK35" s="77"/>
      <c r="DTL35" s="77"/>
      <c r="DTM35" s="77"/>
      <c r="DTN35" s="77"/>
      <c r="DTO35" s="77"/>
      <c r="DTP35" s="77"/>
      <c r="DTQ35" s="77"/>
      <c r="DTR35" s="77"/>
      <c r="DTS35" s="77"/>
      <c r="DTT35" s="77"/>
      <c r="DTU35" s="77"/>
      <c r="DTV35" s="77"/>
      <c r="DTW35" s="77"/>
      <c r="DTX35" s="77"/>
      <c r="DTY35" s="77"/>
      <c r="DTZ35" s="77"/>
      <c r="DUA35" s="77"/>
      <c r="DUB35" s="77"/>
      <c r="DUC35" s="77"/>
      <c r="DUD35" s="77"/>
      <c r="DUE35" s="77"/>
      <c r="DUF35" s="77"/>
      <c r="DUG35" s="77"/>
      <c r="DUH35" s="77"/>
      <c r="DUI35" s="77"/>
      <c r="DUJ35" s="77"/>
      <c r="DUK35" s="77"/>
      <c r="DUL35" s="77"/>
      <c r="DUM35" s="77"/>
      <c r="DUN35" s="77"/>
      <c r="DUO35" s="77"/>
      <c r="DUP35" s="77"/>
      <c r="DUQ35" s="77"/>
      <c r="DUR35" s="77"/>
      <c r="DUS35" s="77"/>
      <c r="DUT35" s="77"/>
      <c r="DUU35" s="77"/>
      <c r="DUV35" s="77"/>
      <c r="DUW35" s="77"/>
      <c r="DUX35" s="77"/>
      <c r="DUY35" s="77"/>
      <c r="DUZ35" s="77"/>
      <c r="DVA35" s="77"/>
      <c r="DVB35" s="77"/>
      <c r="DVC35" s="77"/>
      <c r="DVD35" s="77"/>
      <c r="DVE35" s="77"/>
      <c r="DVF35" s="77"/>
      <c r="DVG35" s="77"/>
      <c r="DVH35" s="77"/>
      <c r="DVI35" s="77"/>
      <c r="DVJ35" s="77"/>
      <c r="DVK35" s="77"/>
      <c r="DVL35" s="77"/>
      <c r="DVM35" s="77"/>
      <c r="DVN35" s="77"/>
      <c r="DVO35" s="77"/>
      <c r="DVP35" s="77"/>
      <c r="DVQ35" s="77"/>
      <c r="DVR35" s="77"/>
      <c r="DVS35" s="77"/>
      <c r="DVT35" s="77"/>
      <c r="DVU35" s="77"/>
      <c r="DVV35" s="77"/>
      <c r="DVW35" s="77"/>
      <c r="DVX35" s="77"/>
      <c r="DVY35" s="77"/>
      <c r="DVZ35" s="77"/>
      <c r="DWA35" s="77"/>
      <c r="DWB35" s="77"/>
      <c r="DWC35" s="77"/>
      <c r="DWD35" s="77"/>
      <c r="DWE35" s="77"/>
      <c r="DWF35" s="77"/>
      <c r="DWG35" s="77"/>
      <c r="DWH35" s="77"/>
      <c r="DWI35" s="77"/>
      <c r="DWJ35" s="77"/>
      <c r="DWK35" s="77"/>
      <c r="DWL35" s="77"/>
      <c r="DWM35" s="77"/>
      <c r="DWN35" s="77"/>
      <c r="DWO35" s="77"/>
      <c r="DWP35" s="77"/>
      <c r="DWQ35" s="77"/>
      <c r="DWR35" s="77"/>
      <c r="DWS35" s="77"/>
      <c r="DWT35" s="77"/>
      <c r="DWU35" s="77"/>
      <c r="DWV35" s="77"/>
      <c r="DWW35" s="77"/>
      <c r="DWX35" s="77"/>
      <c r="DWY35" s="77"/>
      <c r="DWZ35" s="77"/>
      <c r="DXA35" s="77"/>
      <c r="DXB35" s="77"/>
      <c r="DXC35" s="77"/>
      <c r="DXD35" s="77"/>
      <c r="DXE35" s="77"/>
      <c r="DXF35" s="77"/>
      <c r="DXG35" s="77"/>
      <c r="DXH35" s="77"/>
      <c r="DXI35" s="77"/>
      <c r="DXJ35" s="77"/>
      <c r="DXK35" s="77"/>
      <c r="DXL35" s="77"/>
      <c r="DXM35" s="77"/>
      <c r="DXN35" s="77"/>
      <c r="DXO35" s="77"/>
      <c r="DXP35" s="77"/>
      <c r="DXQ35" s="77"/>
      <c r="DXR35" s="77"/>
      <c r="DXS35" s="77"/>
      <c r="DXT35" s="77"/>
      <c r="DXU35" s="77"/>
      <c r="DXV35" s="77"/>
      <c r="DXW35" s="77"/>
      <c r="DXX35" s="77"/>
      <c r="DXY35" s="77"/>
      <c r="DXZ35" s="77"/>
      <c r="DYA35" s="77"/>
      <c r="DYB35" s="77"/>
      <c r="DYC35" s="77"/>
      <c r="DYD35" s="77"/>
      <c r="DYE35" s="77"/>
      <c r="DYF35" s="77"/>
      <c r="DYG35" s="77"/>
      <c r="DYH35" s="77"/>
      <c r="DYI35" s="77"/>
      <c r="DYJ35" s="77"/>
      <c r="DYK35" s="77"/>
      <c r="DYL35" s="77"/>
      <c r="DYM35" s="77"/>
      <c r="DYN35" s="77"/>
      <c r="DYO35" s="77"/>
      <c r="DYP35" s="77"/>
      <c r="DYQ35" s="77"/>
      <c r="DYR35" s="77"/>
      <c r="DYS35" s="77"/>
      <c r="DYT35" s="77"/>
      <c r="DYU35" s="77"/>
      <c r="DYV35" s="77"/>
      <c r="DYW35" s="77"/>
      <c r="DYX35" s="77"/>
      <c r="DYY35" s="77"/>
      <c r="DYZ35" s="77"/>
      <c r="DZA35" s="77"/>
      <c r="DZB35" s="77"/>
      <c r="DZC35" s="77"/>
      <c r="DZD35" s="77"/>
      <c r="DZE35" s="77"/>
      <c r="DZF35" s="77"/>
      <c r="DZG35" s="77"/>
      <c r="DZH35" s="77"/>
      <c r="DZI35" s="77"/>
      <c r="DZJ35" s="77"/>
      <c r="DZK35" s="77"/>
      <c r="DZL35" s="77"/>
      <c r="DZM35" s="77"/>
      <c r="DZN35" s="77"/>
      <c r="DZO35" s="77"/>
      <c r="DZP35" s="77"/>
      <c r="DZQ35" s="77"/>
      <c r="DZR35" s="77"/>
      <c r="DZS35" s="77"/>
      <c r="DZT35" s="77"/>
      <c r="DZU35" s="77"/>
      <c r="DZV35" s="77"/>
      <c r="DZW35" s="77"/>
      <c r="DZX35" s="77"/>
      <c r="DZY35" s="77"/>
      <c r="DZZ35" s="77"/>
      <c r="EAA35" s="77"/>
      <c r="EAB35" s="77"/>
      <c r="EAC35" s="77"/>
      <c r="EAD35" s="77"/>
      <c r="EAE35" s="77"/>
      <c r="EAF35" s="77"/>
      <c r="EAG35" s="77"/>
      <c r="EAH35" s="77"/>
      <c r="EAI35" s="77"/>
      <c r="EAJ35" s="77"/>
      <c r="EAK35" s="77"/>
      <c r="EAL35" s="77"/>
      <c r="EAM35" s="77"/>
      <c r="EAN35" s="77"/>
      <c r="EAO35" s="77"/>
      <c r="EAP35" s="77"/>
      <c r="EAQ35" s="77"/>
      <c r="EAR35" s="77"/>
      <c r="EAS35" s="77"/>
      <c r="EAT35" s="77"/>
      <c r="EAU35" s="77"/>
      <c r="EAV35" s="77"/>
      <c r="EAW35" s="77"/>
      <c r="EAX35" s="77"/>
      <c r="EAY35" s="77"/>
      <c r="EAZ35" s="77"/>
      <c r="EBA35" s="77"/>
      <c r="EBB35" s="77"/>
      <c r="EBC35" s="77"/>
      <c r="EBD35" s="77"/>
      <c r="EBE35" s="77"/>
      <c r="EBF35" s="77"/>
      <c r="EBG35" s="77"/>
      <c r="EBH35" s="77"/>
      <c r="EBI35" s="77"/>
      <c r="EBJ35" s="77"/>
      <c r="EBK35" s="77"/>
      <c r="EBL35" s="77"/>
      <c r="EBM35" s="77"/>
      <c r="EBN35" s="77"/>
      <c r="EBO35" s="77"/>
      <c r="EBP35" s="77"/>
      <c r="EBQ35" s="77"/>
      <c r="EBR35" s="77"/>
      <c r="EBS35" s="77"/>
      <c r="EBT35" s="77"/>
      <c r="EBU35" s="77"/>
      <c r="EBV35" s="77"/>
      <c r="EBW35" s="77"/>
      <c r="EBX35" s="77"/>
      <c r="EBY35" s="77"/>
      <c r="EBZ35" s="77"/>
      <c r="ECA35" s="77"/>
      <c r="ECB35" s="77"/>
      <c r="ECC35" s="77"/>
      <c r="ECD35" s="77"/>
      <c r="ECE35" s="77"/>
      <c r="ECF35" s="77"/>
      <c r="ECG35" s="77"/>
      <c r="ECH35" s="77"/>
      <c r="ECI35" s="77"/>
      <c r="ECJ35" s="77"/>
      <c r="ECK35" s="77"/>
      <c r="ECL35" s="77"/>
      <c r="ECM35" s="77"/>
      <c r="ECN35" s="77"/>
      <c r="ECO35" s="77"/>
      <c r="ECP35" s="77"/>
      <c r="ECQ35" s="77"/>
      <c r="ECR35" s="77"/>
      <c r="ECS35" s="77"/>
      <c r="ECT35" s="77"/>
      <c r="ECU35" s="77"/>
      <c r="ECV35" s="77"/>
      <c r="ECW35" s="77"/>
      <c r="ECX35" s="77"/>
      <c r="ECY35" s="77"/>
      <c r="ECZ35" s="77"/>
      <c r="EDA35" s="77"/>
      <c r="EDB35" s="77"/>
      <c r="EDC35" s="77"/>
      <c r="EDD35" s="77"/>
      <c r="EDE35" s="77"/>
      <c r="EDF35" s="77"/>
      <c r="EDG35" s="77"/>
      <c r="EDH35" s="77"/>
      <c r="EDI35" s="77"/>
      <c r="EDJ35" s="77"/>
      <c r="EDK35" s="77"/>
      <c r="EDL35" s="77"/>
      <c r="EDM35" s="77"/>
      <c r="EDN35" s="77"/>
      <c r="EDO35" s="77"/>
      <c r="EDP35" s="77"/>
      <c r="EDQ35" s="77"/>
      <c r="EDR35" s="77"/>
      <c r="EDS35" s="77"/>
      <c r="EDT35" s="77"/>
      <c r="EDU35" s="77"/>
      <c r="EDV35" s="77"/>
      <c r="EDW35" s="77"/>
      <c r="EDX35" s="77"/>
      <c r="EDY35" s="77"/>
      <c r="EDZ35" s="77"/>
      <c r="EEA35" s="77"/>
      <c r="EEB35" s="77"/>
      <c r="EEC35" s="77"/>
      <c r="EED35" s="77"/>
      <c r="EEE35" s="77"/>
      <c r="EEF35" s="77"/>
      <c r="EEG35" s="77"/>
      <c r="EEH35" s="77"/>
      <c r="EEI35" s="77"/>
      <c r="EEJ35" s="77"/>
      <c r="EEK35" s="77"/>
      <c r="EEL35" s="77"/>
      <c r="EEM35" s="77"/>
      <c r="EEN35" s="77"/>
      <c r="EEO35" s="77"/>
      <c r="EEP35" s="77"/>
      <c r="EEQ35" s="77"/>
      <c r="EER35" s="77"/>
      <c r="EES35" s="77"/>
      <c r="EET35" s="77"/>
      <c r="EEU35" s="77"/>
      <c r="EEV35" s="77"/>
      <c r="EEW35" s="77"/>
      <c r="EEX35" s="77"/>
      <c r="EEY35" s="77"/>
      <c r="EEZ35" s="77"/>
      <c r="EFA35" s="77"/>
      <c r="EFB35" s="77"/>
      <c r="EFC35" s="77"/>
      <c r="EFD35" s="77"/>
      <c r="EFE35" s="77"/>
      <c r="EFF35" s="77"/>
      <c r="EFG35" s="77"/>
      <c r="EFH35" s="77"/>
      <c r="EFI35" s="77"/>
      <c r="EFJ35" s="77"/>
      <c r="EFK35" s="77"/>
      <c r="EFL35" s="77"/>
      <c r="EFM35" s="77"/>
      <c r="EFN35" s="77"/>
      <c r="EFO35" s="77"/>
      <c r="EFP35" s="77"/>
      <c r="EFQ35" s="77"/>
      <c r="EFR35" s="77"/>
      <c r="EFS35" s="77"/>
      <c r="EFT35" s="77"/>
      <c r="EFU35" s="77"/>
      <c r="EFV35" s="77"/>
      <c r="EFW35" s="77"/>
      <c r="EFX35" s="77"/>
      <c r="EFY35" s="77"/>
      <c r="EFZ35" s="77"/>
      <c r="EGA35" s="77"/>
      <c r="EGB35" s="77"/>
      <c r="EGC35" s="77"/>
      <c r="EGD35" s="77"/>
      <c r="EGE35" s="77"/>
      <c r="EGF35" s="77"/>
      <c r="EGG35" s="77"/>
      <c r="EGH35" s="77"/>
      <c r="EGI35" s="77"/>
      <c r="EGJ35" s="77"/>
      <c r="EGK35" s="77"/>
      <c r="EGL35" s="77"/>
      <c r="EGM35" s="77"/>
      <c r="EGN35" s="77"/>
      <c r="EGO35" s="77"/>
      <c r="EGP35" s="77"/>
      <c r="EGQ35" s="77"/>
      <c r="EGR35" s="77"/>
      <c r="EGS35" s="77"/>
      <c r="EGT35" s="77"/>
      <c r="EGU35" s="77"/>
      <c r="EGV35" s="77"/>
      <c r="EGW35" s="77"/>
      <c r="EGX35" s="77"/>
      <c r="EGY35" s="77"/>
      <c r="EGZ35" s="77"/>
      <c r="EHA35" s="77"/>
      <c r="EHB35" s="77"/>
      <c r="EHC35" s="77"/>
      <c r="EHD35" s="77"/>
      <c r="EHE35" s="77"/>
      <c r="EHF35" s="77"/>
      <c r="EHG35" s="77"/>
      <c r="EHH35" s="77"/>
      <c r="EHI35" s="77"/>
      <c r="EHJ35" s="77"/>
      <c r="EHK35" s="77"/>
      <c r="EHL35" s="77"/>
      <c r="EHM35" s="77"/>
      <c r="EHN35" s="77"/>
      <c r="EHO35" s="77"/>
      <c r="EHP35" s="77"/>
      <c r="EHQ35" s="77"/>
      <c r="EHR35" s="77"/>
      <c r="EHS35" s="77"/>
      <c r="EHT35" s="77"/>
      <c r="EHU35" s="77"/>
      <c r="EHV35" s="77"/>
      <c r="EHW35" s="77"/>
      <c r="EHX35" s="77"/>
      <c r="EHY35" s="77"/>
      <c r="EHZ35" s="77"/>
      <c r="EIA35" s="77"/>
      <c r="EIB35" s="77"/>
      <c r="EIC35" s="77"/>
      <c r="EID35" s="77"/>
      <c r="EIE35" s="77"/>
      <c r="EIF35" s="77"/>
      <c r="EIG35" s="77"/>
      <c r="EIH35" s="77"/>
      <c r="EII35" s="77"/>
      <c r="EIJ35" s="77"/>
      <c r="EIK35" s="77"/>
      <c r="EIL35" s="77"/>
      <c r="EIM35" s="77"/>
      <c r="EIN35" s="77"/>
      <c r="EIO35" s="77"/>
      <c r="EIP35" s="77"/>
      <c r="EIQ35" s="77"/>
      <c r="EIR35" s="77"/>
      <c r="EIS35" s="77"/>
      <c r="EIT35" s="77"/>
      <c r="EIU35" s="77"/>
      <c r="EIV35" s="77"/>
      <c r="EIW35" s="77"/>
      <c r="EIX35" s="77"/>
      <c r="EIY35" s="77"/>
      <c r="EIZ35" s="77"/>
      <c r="EJA35" s="77"/>
      <c r="EJB35" s="77"/>
      <c r="EJC35" s="77"/>
      <c r="EJD35" s="77"/>
      <c r="EJE35" s="77"/>
      <c r="EJF35" s="77"/>
      <c r="EJG35" s="77"/>
      <c r="EJH35" s="77"/>
      <c r="EJI35" s="77"/>
      <c r="EJJ35" s="77"/>
      <c r="EJK35" s="77"/>
      <c r="EJL35" s="77"/>
      <c r="EJM35" s="77"/>
      <c r="EJN35" s="77"/>
      <c r="EJO35" s="77"/>
      <c r="EJP35" s="77"/>
      <c r="EJQ35" s="77"/>
      <c r="EJR35" s="77"/>
      <c r="EJS35" s="77"/>
      <c r="EJT35" s="77"/>
      <c r="EJU35" s="77"/>
      <c r="EJV35" s="77"/>
      <c r="EJW35" s="77"/>
      <c r="EJX35" s="77"/>
      <c r="EJY35" s="77"/>
      <c r="EJZ35" s="77"/>
      <c r="EKA35" s="77"/>
      <c r="EKB35" s="77"/>
      <c r="EKC35" s="77"/>
      <c r="EKD35" s="77"/>
      <c r="EKE35" s="77"/>
      <c r="EKF35" s="77"/>
      <c r="EKG35" s="77"/>
      <c r="EKH35" s="77"/>
      <c r="EKI35" s="77"/>
      <c r="EKJ35" s="77"/>
      <c r="EKK35" s="77"/>
      <c r="EKL35" s="77"/>
      <c r="EKM35" s="77"/>
      <c r="EKN35" s="77"/>
      <c r="EKO35" s="77"/>
      <c r="EKP35" s="77"/>
      <c r="EKQ35" s="77"/>
      <c r="EKR35" s="77"/>
      <c r="EKS35" s="77"/>
      <c r="EKT35" s="77"/>
      <c r="EKU35" s="77"/>
      <c r="EKV35" s="77"/>
      <c r="EKW35" s="77"/>
      <c r="EKX35" s="77"/>
      <c r="EKY35" s="77"/>
      <c r="EKZ35" s="77"/>
      <c r="ELA35" s="77"/>
      <c r="ELB35" s="77"/>
      <c r="ELC35" s="77"/>
      <c r="ELD35" s="77"/>
      <c r="ELE35" s="77"/>
      <c r="ELF35" s="77"/>
      <c r="ELG35" s="77"/>
      <c r="ELH35" s="77"/>
      <c r="ELI35" s="77"/>
      <c r="ELJ35" s="77"/>
      <c r="ELK35" s="77"/>
      <c r="ELL35" s="77"/>
      <c r="ELM35" s="77"/>
      <c r="ELN35" s="77"/>
      <c r="ELO35" s="77"/>
      <c r="ELP35" s="77"/>
      <c r="ELQ35" s="77"/>
      <c r="ELR35" s="77"/>
      <c r="ELS35" s="77"/>
      <c r="ELT35" s="77"/>
      <c r="ELU35" s="77"/>
      <c r="ELV35" s="77"/>
      <c r="ELW35" s="77"/>
      <c r="ELX35" s="77"/>
      <c r="ELY35" s="77"/>
      <c r="ELZ35" s="77"/>
      <c r="EMA35" s="77"/>
      <c r="EMB35" s="77"/>
      <c r="EMC35" s="77"/>
      <c r="EMD35" s="77"/>
      <c r="EME35" s="77"/>
      <c r="EMF35" s="77"/>
      <c r="EMG35" s="77"/>
      <c r="EMH35" s="77"/>
      <c r="EMI35" s="77"/>
      <c r="EMJ35" s="77"/>
      <c r="EMK35" s="77"/>
      <c r="EML35" s="77"/>
      <c r="EMM35" s="77"/>
      <c r="EMN35" s="77"/>
      <c r="EMO35" s="77"/>
      <c r="EMP35" s="77"/>
      <c r="EMQ35" s="77"/>
      <c r="EMR35" s="77"/>
      <c r="EMS35" s="77"/>
      <c r="EMT35" s="77"/>
      <c r="EMU35" s="77"/>
      <c r="EMV35" s="77"/>
      <c r="EMW35" s="77"/>
      <c r="EMX35" s="77"/>
      <c r="EMY35" s="77"/>
      <c r="EMZ35" s="77"/>
      <c r="ENA35" s="77"/>
      <c r="ENB35" s="77"/>
      <c r="ENC35" s="77"/>
      <c r="END35" s="77"/>
      <c r="ENE35" s="77"/>
      <c r="ENF35" s="77"/>
      <c r="ENG35" s="77"/>
      <c r="ENH35" s="77"/>
      <c r="ENI35" s="77"/>
      <c r="ENJ35" s="77"/>
      <c r="ENK35" s="77"/>
      <c r="ENL35" s="77"/>
      <c r="ENM35" s="77"/>
      <c r="ENN35" s="77"/>
      <c r="ENO35" s="77"/>
      <c r="ENP35" s="77"/>
      <c r="ENQ35" s="77"/>
      <c r="ENR35" s="77"/>
      <c r="ENS35" s="77"/>
      <c r="ENT35" s="77"/>
      <c r="ENU35" s="77"/>
      <c r="ENV35" s="77"/>
      <c r="ENW35" s="77"/>
      <c r="ENX35" s="77"/>
      <c r="ENY35" s="77"/>
      <c r="ENZ35" s="77"/>
      <c r="EOA35" s="77"/>
      <c r="EOB35" s="77"/>
      <c r="EOC35" s="77"/>
      <c r="EOD35" s="77"/>
      <c r="EOE35" s="77"/>
      <c r="EOF35" s="77"/>
      <c r="EOG35" s="77"/>
      <c r="EOH35" s="77"/>
      <c r="EOI35" s="77"/>
      <c r="EOJ35" s="77"/>
      <c r="EOK35" s="77"/>
      <c r="EOL35" s="77"/>
      <c r="EOM35" s="77"/>
      <c r="EON35" s="77"/>
      <c r="EOO35" s="77"/>
      <c r="EOP35" s="77"/>
      <c r="EOQ35" s="77"/>
      <c r="EOR35" s="77"/>
      <c r="EOS35" s="77"/>
      <c r="EOT35" s="77"/>
      <c r="EOU35" s="77"/>
      <c r="EOV35" s="77"/>
      <c r="EOW35" s="77"/>
      <c r="EOX35" s="77"/>
      <c r="EOY35" s="77"/>
      <c r="EOZ35" s="77"/>
      <c r="EPA35" s="77"/>
      <c r="EPB35" s="77"/>
      <c r="EPC35" s="77"/>
      <c r="EPD35" s="77"/>
      <c r="EPE35" s="77"/>
      <c r="EPF35" s="77"/>
      <c r="EPG35" s="77"/>
      <c r="EPH35" s="77"/>
      <c r="EPI35" s="77"/>
      <c r="EPJ35" s="77"/>
      <c r="EPK35" s="77"/>
      <c r="EPL35" s="77"/>
      <c r="EPM35" s="77"/>
      <c r="EPN35" s="77"/>
      <c r="EPO35" s="77"/>
      <c r="EPP35" s="77"/>
      <c r="EPQ35" s="77"/>
      <c r="EPR35" s="77"/>
      <c r="EPS35" s="77"/>
      <c r="EPT35" s="77"/>
      <c r="EPU35" s="77"/>
      <c r="EPV35" s="77"/>
      <c r="EPW35" s="77"/>
      <c r="EPX35" s="77"/>
      <c r="EPY35" s="77"/>
      <c r="EPZ35" s="77"/>
      <c r="EQA35" s="77"/>
      <c r="EQB35" s="77"/>
      <c r="EQC35" s="77"/>
      <c r="EQD35" s="77"/>
      <c r="EQE35" s="77"/>
      <c r="EQF35" s="77"/>
      <c r="EQG35" s="77"/>
      <c r="EQH35" s="77"/>
      <c r="EQI35" s="77"/>
      <c r="EQJ35" s="77"/>
      <c r="EQK35" s="77"/>
      <c r="EQL35" s="77"/>
      <c r="EQM35" s="77"/>
      <c r="EQN35" s="77"/>
      <c r="EQO35" s="77"/>
      <c r="EQP35" s="77"/>
      <c r="EQQ35" s="77"/>
      <c r="EQR35" s="77"/>
      <c r="EQS35" s="77"/>
      <c r="EQT35" s="77"/>
      <c r="EQU35" s="77"/>
      <c r="EQV35" s="77"/>
      <c r="EQW35" s="77"/>
      <c r="EQX35" s="77"/>
      <c r="EQY35" s="77"/>
      <c r="EQZ35" s="77"/>
      <c r="ERA35" s="77"/>
      <c r="ERB35" s="77"/>
      <c r="ERC35" s="77"/>
      <c r="ERD35" s="77"/>
      <c r="ERE35" s="77"/>
      <c r="ERF35" s="77"/>
      <c r="ERG35" s="77"/>
      <c r="ERH35" s="77"/>
      <c r="ERI35" s="77"/>
      <c r="ERJ35" s="77"/>
      <c r="ERK35" s="77"/>
      <c r="ERL35" s="77"/>
      <c r="ERM35" s="77"/>
      <c r="ERN35" s="77"/>
      <c r="ERO35" s="77"/>
      <c r="ERP35" s="77"/>
      <c r="ERQ35" s="77"/>
      <c r="ERR35" s="77"/>
      <c r="ERS35" s="77"/>
      <c r="ERT35" s="77"/>
      <c r="ERU35" s="77"/>
      <c r="ERV35" s="77"/>
      <c r="ERW35" s="77"/>
      <c r="ERX35" s="77"/>
      <c r="ERY35" s="77"/>
      <c r="ERZ35" s="77"/>
      <c r="ESA35" s="77"/>
      <c r="ESB35" s="77"/>
      <c r="ESC35" s="77"/>
      <c r="ESD35" s="77"/>
      <c r="ESE35" s="77"/>
      <c r="ESF35" s="77"/>
      <c r="ESG35" s="77"/>
      <c r="ESH35" s="77"/>
      <c r="ESI35" s="77"/>
      <c r="ESJ35" s="77"/>
      <c r="ESK35" s="77"/>
      <c r="ESL35" s="77"/>
      <c r="ESM35" s="77"/>
      <c r="ESN35" s="77"/>
      <c r="ESO35" s="77"/>
      <c r="ESP35" s="77"/>
      <c r="ESQ35" s="77"/>
      <c r="ESR35" s="77"/>
      <c r="ESS35" s="77"/>
      <c r="EST35" s="77"/>
      <c r="ESU35" s="77"/>
      <c r="ESV35" s="77"/>
      <c r="ESW35" s="77"/>
      <c r="ESX35" s="77"/>
      <c r="ESY35" s="77"/>
      <c r="ESZ35" s="77"/>
      <c r="ETA35" s="77"/>
      <c r="ETB35" s="77"/>
      <c r="ETC35" s="77"/>
      <c r="ETD35" s="77"/>
      <c r="ETE35" s="77"/>
      <c r="ETF35" s="77"/>
      <c r="ETG35" s="77"/>
      <c r="ETH35" s="77"/>
      <c r="ETI35" s="77"/>
      <c r="ETJ35" s="77"/>
      <c r="ETK35" s="77"/>
      <c r="ETL35" s="77"/>
      <c r="ETM35" s="77"/>
      <c r="ETN35" s="77"/>
      <c r="ETO35" s="77"/>
      <c r="ETP35" s="77"/>
      <c r="ETQ35" s="77"/>
      <c r="ETR35" s="77"/>
      <c r="ETS35" s="77"/>
      <c r="ETT35" s="77"/>
      <c r="ETU35" s="77"/>
      <c r="ETV35" s="77"/>
      <c r="ETW35" s="77"/>
      <c r="ETX35" s="77"/>
      <c r="ETY35" s="77"/>
      <c r="ETZ35" s="77"/>
      <c r="EUA35" s="77"/>
      <c r="EUB35" s="77"/>
      <c r="EUC35" s="77"/>
      <c r="EUD35" s="77"/>
      <c r="EUE35" s="77"/>
      <c r="EUF35" s="77"/>
      <c r="EUG35" s="77"/>
      <c r="EUH35" s="77"/>
      <c r="EUI35" s="77"/>
      <c r="EUJ35" s="77"/>
      <c r="EUK35" s="77"/>
      <c r="EUL35" s="77"/>
      <c r="EUM35" s="77"/>
      <c r="EUN35" s="77"/>
      <c r="EUO35" s="77"/>
      <c r="EUP35" s="77"/>
      <c r="EUQ35" s="77"/>
      <c r="EUR35" s="77"/>
      <c r="EUS35" s="77"/>
      <c r="EUT35" s="77"/>
      <c r="EUU35" s="77"/>
      <c r="EUV35" s="77"/>
      <c r="EUW35" s="77"/>
      <c r="EUX35" s="77"/>
      <c r="EUY35" s="77"/>
      <c r="EUZ35" s="77"/>
      <c r="EVA35" s="77"/>
      <c r="EVB35" s="77"/>
      <c r="EVC35" s="77"/>
      <c r="EVD35" s="77"/>
      <c r="EVE35" s="77"/>
      <c r="EVF35" s="77"/>
      <c r="EVG35" s="77"/>
      <c r="EVH35" s="77"/>
      <c r="EVI35" s="77"/>
      <c r="EVJ35" s="77"/>
      <c r="EVK35" s="77"/>
      <c r="EVL35" s="77"/>
      <c r="EVM35" s="77"/>
      <c r="EVN35" s="77"/>
      <c r="EVO35" s="77"/>
      <c r="EVP35" s="77"/>
      <c r="EVQ35" s="77"/>
      <c r="EVR35" s="77"/>
      <c r="EVS35" s="77"/>
      <c r="EVT35" s="77"/>
      <c r="EVU35" s="77"/>
      <c r="EVV35" s="77"/>
      <c r="EVW35" s="77"/>
      <c r="EVX35" s="77"/>
      <c r="EVY35" s="77"/>
      <c r="EVZ35" s="77"/>
      <c r="EWA35" s="77"/>
      <c r="EWB35" s="77"/>
      <c r="EWC35" s="77"/>
      <c r="EWD35" s="77"/>
      <c r="EWE35" s="77"/>
      <c r="EWF35" s="77"/>
      <c r="EWG35" s="77"/>
      <c r="EWH35" s="77"/>
      <c r="EWI35" s="77"/>
      <c r="EWJ35" s="77"/>
      <c r="EWK35" s="77"/>
      <c r="EWL35" s="77"/>
      <c r="EWM35" s="77"/>
      <c r="EWN35" s="77"/>
      <c r="EWO35" s="77"/>
      <c r="EWP35" s="77"/>
      <c r="EWQ35" s="77"/>
      <c r="EWR35" s="77"/>
      <c r="EWS35" s="77"/>
      <c r="EWT35" s="77"/>
      <c r="EWU35" s="77"/>
      <c r="EWV35" s="77"/>
      <c r="EWW35" s="77"/>
      <c r="EWX35" s="77"/>
      <c r="EWY35" s="77"/>
      <c r="EWZ35" s="77"/>
      <c r="EXA35" s="77"/>
      <c r="EXB35" s="77"/>
      <c r="EXC35" s="77"/>
      <c r="EXD35" s="77"/>
      <c r="EXE35" s="77"/>
      <c r="EXF35" s="77"/>
      <c r="EXG35" s="77"/>
      <c r="EXH35" s="77"/>
      <c r="EXI35" s="77"/>
      <c r="EXJ35" s="77"/>
      <c r="EXK35" s="77"/>
      <c r="EXL35" s="77"/>
      <c r="EXM35" s="77"/>
      <c r="EXN35" s="77"/>
      <c r="EXO35" s="77"/>
      <c r="EXP35" s="77"/>
      <c r="EXQ35" s="77"/>
      <c r="EXR35" s="77"/>
      <c r="EXS35" s="77"/>
      <c r="EXT35" s="77"/>
      <c r="EXU35" s="77"/>
      <c r="EXV35" s="77"/>
      <c r="EXW35" s="77"/>
      <c r="EXX35" s="77"/>
      <c r="EXY35" s="77"/>
      <c r="EXZ35" s="77"/>
      <c r="EYA35" s="77"/>
      <c r="EYB35" s="77"/>
      <c r="EYC35" s="77"/>
      <c r="EYD35" s="77"/>
      <c r="EYE35" s="77"/>
      <c r="EYF35" s="77"/>
      <c r="EYG35" s="77"/>
      <c r="EYH35" s="77"/>
      <c r="EYI35" s="77"/>
      <c r="EYJ35" s="77"/>
      <c r="EYK35" s="77"/>
      <c r="EYL35" s="77"/>
      <c r="EYM35" s="77"/>
      <c r="EYN35" s="77"/>
      <c r="EYO35" s="77"/>
      <c r="EYP35" s="77"/>
      <c r="EYQ35" s="77"/>
      <c r="EYR35" s="77"/>
      <c r="EYS35" s="77"/>
      <c r="EYT35" s="77"/>
      <c r="EYU35" s="77"/>
      <c r="EYV35" s="77"/>
      <c r="EYW35" s="77"/>
      <c r="EYX35" s="77"/>
      <c r="EYY35" s="77"/>
      <c r="EYZ35" s="77"/>
      <c r="EZA35" s="77"/>
      <c r="EZB35" s="77"/>
      <c r="EZC35" s="77"/>
      <c r="EZD35" s="77"/>
      <c r="EZE35" s="77"/>
      <c r="EZF35" s="77"/>
      <c r="EZG35" s="77"/>
      <c r="EZH35" s="77"/>
      <c r="EZI35" s="77"/>
      <c r="EZJ35" s="77"/>
      <c r="EZK35" s="77"/>
      <c r="EZL35" s="77"/>
      <c r="EZM35" s="77"/>
      <c r="EZN35" s="77"/>
      <c r="EZO35" s="77"/>
      <c r="EZP35" s="77"/>
      <c r="EZQ35" s="77"/>
      <c r="EZR35" s="77"/>
      <c r="EZS35" s="77"/>
      <c r="EZT35" s="77"/>
      <c r="EZU35" s="77"/>
      <c r="EZV35" s="77"/>
      <c r="EZW35" s="77"/>
      <c r="EZX35" s="77"/>
      <c r="EZY35" s="77"/>
      <c r="EZZ35" s="77"/>
      <c r="FAA35" s="77"/>
      <c r="FAB35" s="77"/>
      <c r="FAC35" s="77"/>
      <c r="FAD35" s="77"/>
      <c r="FAE35" s="77"/>
      <c r="FAF35" s="77"/>
      <c r="FAG35" s="77"/>
      <c r="FAH35" s="77"/>
      <c r="FAI35" s="77"/>
      <c r="FAJ35" s="77"/>
      <c r="FAK35" s="77"/>
      <c r="FAL35" s="77"/>
      <c r="FAM35" s="77"/>
      <c r="FAN35" s="77"/>
      <c r="FAO35" s="77"/>
      <c r="FAP35" s="77"/>
      <c r="FAQ35" s="77"/>
      <c r="FAR35" s="77"/>
      <c r="FAS35" s="77"/>
      <c r="FAT35" s="77"/>
      <c r="FAU35" s="77"/>
      <c r="FAV35" s="77"/>
      <c r="FAW35" s="77"/>
      <c r="FAX35" s="77"/>
      <c r="FAY35" s="77"/>
      <c r="FAZ35" s="77"/>
      <c r="FBA35" s="77"/>
      <c r="FBB35" s="77"/>
      <c r="FBC35" s="77"/>
      <c r="FBD35" s="77"/>
      <c r="FBE35" s="77"/>
      <c r="FBF35" s="77"/>
      <c r="FBG35" s="77"/>
      <c r="FBH35" s="77"/>
      <c r="FBI35" s="77"/>
      <c r="FBJ35" s="77"/>
      <c r="FBK35" s="77"/>
      <c r="FBL35" s="77"/>
      <c r="FBM35" s="77"/>
      <c r="FBN35" s="77"/>
      <c r="FBO35" s="77"/>
      <c r="FBP35" s="77"/>
      <c r="FBQ35" s="77"/>
      <c r="FBR35" s="77"/>
      <c r="FBS35" s="77"/>
      <c r="FBT35" s="77"/>
      <c r="FBU35" s="77"/>
      <c r="FBV35" s="77"/>
      <c r="FBW35" s="77"/>
      <c r="FBX35" s="77"/>
      <c r="FBY35" s="77"/>
      <c r="FBZ35" s="77"/>
      <c r="FCA35" s="77"/>
      <c r="FCB35" s="77"/>
      <c r="FCC35" s="77"/>
      <c r="FCD35" s="77"/>
      <c r="FCE35" s="77"/>
      <c r="FCF35" s="77"/>
      <c r="FCG35" s="77"/>
      <c r="FCH35" s="77"/>
      <c r="FCI35" s="77"/>
      <c r="FCJ35" s="77"/>
      <c r="FCK35" s="77"/>
      <c r="FCL35" s="77"/>
      <c r="FCM35" s="77"/>
      <c r="FCN35" s="77"/>
      <c r="FCO35" s="77"/>
      <c r="FCP35" s="77"/>
      <c r="FCQ35" s="77"/>
      <c r="FCR35" s="77"/>
      <c r="FCS35" s="77"/>
      <c r="FCT35" s="77"/>
      <c r="FCU35" s="77"/>
      <c r="FCV35" s="77"/>
      <c r="FCW35" s="77"/>
      <c r="FCX35" s="77"/>
      <c r="FCY35" s="77"/>
      <c r="FCZ35" s="77"/>
      <c r="FDA35" s="77"/>
      <c r="FDB35" s="77"/>
      <c r="FDC35" s="77"/>
      <c r="FDD35" s="77"/>
      <c r="FDE35" s="77"/>
      <c r="FDF35" s="77"/>
      <c r="FDG35" s="77"/>
      <c r="FDH35" s="77"/>
      <c r="FDI35" s="77"/>
      <c r="FDJ35" s="77"/>
      <c r="FDK35" s="77"/>
      <c r="FDL35" s="77"/>
      <c r="FDM35" s="77"/>
      <c r="FDN35" s="77"/>
      <c r="FDO35" s="77"/>
      <c r="FDP35" s="77"/>
      <c r="FDQ35" s="77"/>
      <c r="FDR35" s="77"/>
      <c r="FDS35" s="77"/>
      <c r="FDT35" s="77"/>
      <c r="FDU35" s="77"/>
      <c r="FDV35" s="77"/>
      <c r="FDW35" s="77"/>
      <c r="FDX35" s="77"/>
      <c r="FDY35" s="77"/>
      <c r="FDZ35" s="77"/>
      <c r="FEA35" s="77"/>
      <c r="FEB35" s="77"/>
      <c r="FEC35" s="77"/>
      <c r="FED35" s="77"/>
      <c r="FEE35" s="77"/>
      <c r="FEF35" s="77"/>
      <c r="FEG35" s="77"/>
      <c r="FEH35" s="77"/>
      <c r="FEI35" s="77"/>
      <c r="FEJ35" s="77"/>
      <c r="FEK35" s="77"/>
      <c r="FEL35" s="77"/>
      <c r="FEM35" s="77"/>
      <c r="FEN35" s="77"/>
      <c r="FEO35" s="77"/>
      <c r="FEP35" s="77"/>
      <c r="FEQ35" s="77"/>
      <c r="FER35" s="77"/>
      <c r="FES35" s="77"/>
      <c r="FET35" s="77"/>
      <c r="FEU35" s="77"/>
      <c r="FEV35" s="77"/>
      <c r="FEW35" s="77"/>
      <c r="FEX35" s="77"/>
      <c r="FEY35" s="77"/>
      <c r="FEZ35" s="77"/>
      <c r="FFA35" s="77"/>
      <c r="FFB35" s="77"/>
      <c r="FFC35" s="77"/>
      <c r="FFD35" s="77"/>
      <c r="FFE35" s="77"/>
      <c r="FFF35" s="77"/>
      <c r="FFG35" s="77"/>
      <c r="FFH35" s="77"/>
      <c r="FFI35" s="77"/>
      <c r="FFJ35" s="77"/>
      <c r="FFK35" s="77"/>
      <c r="FFL35" s="77"/>
      <c r="FFM35" s="77"/>
      <c r="FFN35" s="77"/>
      <c r="FFO35" s="77"/>
      <c r="FFP35" s="77"/>
      <c r="FFQ35" s="77"/>
      <c r="FFR35" s="77"/>
      <c r="FFS35" s="77"/>
      <c r="FFT35" s="77"/>
      <c r="FFU35" s="77"/>
      <c r="FFV35" s="77"/>
      <c r="FFW35" s="77"/>
      <c r="FFX35" s="77"/>
      <c r="FFY35" s="77"/>
      <c r="FFZ35" s="77"/>
      <c r="FGA35" s="77"/>
      <c r="FGB35" s="77"/>
      <c r="FGC35" s="77"/>
      <c r="FGD35" s="77"/>
      <c r="FGE35" s="77"/>
      <c r="FGF35" s="77"/>
      <c r="FGG35" s="77"/>
      <c r="FGH35" s="77"/>
      <c r="FGI35" s="77"/>
      <c r="FGJ35" s="77"/>
      <c r="FGK35" s="77"/>
      <c r="FGL35" s="77"/>
      <c r="FGM35" s="77"/>
      <c r="FGN35" s="77"/>
      <c r="FGO35" s="77"/>
      <c r="FGP35" s="77"/>
      <c r="FGQ35" s="77"/>
      <c r="FGR35" s="77"/>
      <c r="FGS35" s="77"/>
      <c r="FGT35" s="77"/>
      <c r="FGU35" s="77"/>
      <c r="FGV35" s="77"/>
      <c r="FGW35" s="77"/>
      <c r="FGX35" s="77"/>
      <c r="FGY35" s="77"/>
      <c r="FGZ35" s="77"/>
      <c r="FHA35" s="77"/>
      <c r="FHB35" s="77"/>
      <c r="FHC35" s="77"/>
      <c r="FHD35" s="77"/>
      <c r="FHE35" s="77"/>
      <c r="FHF35" s="77"/>
      <c r="FHG35" s="77"/>
      <c r="FHH35" s="77"/>
      <c r="FHI35" s="77"/>
      <c r="FHJ35" s="77"/>
      <c r="FHK35" s="77"/>
      <c r="FHL35" s="77"/>
      <c r="FHM35" s="77"/>
      <c r="FHN35" s="77"/>
      <c r="FHO35" s="77"/>
      <c r="FHP35" s="77"/>
      <c r="FHQ35" s="77"/>
      <c r="FHR35" s="77"/>
      <c r="FHS35" s="77"/>
      <c r="FHT35" s="77"/>
      <c r="FHU35" s="77"/>
      <c r="FHV35" s="77"/>
      <c r="FHW35" s="77"/>
      <c r="FHX35" s="77"/>
      <c r="FHY35" s="77"/>
      <c r="FHZ35" s="77"/>
      <c r="FIA35" s="77"/>
      <c r="FIB35" s="77"/>
      <c r="FIC35" s="77"/>
      <c r="FID35" s="77"/>
      <c r="FIE35" s="77"/>
      <c r="FIF35" s="77"/>
      <c r="FIG35" s="77"/>
      <c r="FIH35" s="77"/>
      <c r="FII35" s="77"/>
      <c r="FIJ35" s="77"/>
      <c r="FIK35" s="77"/>
      <c r="FIL35" s="77"/>
      <c r="FIM35" s="77"/>
      <c r="FIN35" s="77"/>
      <c r="FIO35" s="77"/>
      <c r="FIP35" s="77"/>
      <c r="FIQ35" s="77"/>
      <c r="FIR35" s="77"/>
      <c r="FIS35" s="77"/>
      <c r="FIT35" s="77"/>
      <c r="FIU35" s="77"/>
      <c r="FIV35" s="77"/>
      <c r="FIW35" s="77"/>
      <c r="FIX35" s="77"/>
      <c r="FIY35" s="77"/>
      <c r="FIZ35" s="77"/>
      <c r="FJA35" s="77"/>
      <c r="FJB35" s="77"/>
      <c r="FJC35" s="77"/>
      <c r="FJD35" s="77"/>
      <c r="FJE35" s="77"/>
      <c r="FJF35" s="77"/>
      <c r="FJG35" s="77"/>
      <c r="FJH35" s="77"/>
      <c r="FJI35" s="77"/>
      <c r="FJJ35" s="77"/>
      <c r="FJK35" s="77"/>
      <c r="FJL35" s="77"/>
      <c r="FJM35" s="77"/>
      <c r="FJN35" s="77"/>
      <c r="FJO35" s="77"/>
      <c r="FJP35" s="77"/>
      <c r="FJQ35" s="77"/>
      <c r="FJR35" s="77"/>
      <c r="FJS35" s="77"/>
      <c r="FJT35" s="77"/>
      <c r="FJU35" s="77"/>
      <c r="FJV35" s="77"/>
      <c r="FJW35" s="77"/>
      <c r="FJX35" s="77"/>
      <c r="FJY35" s="77"/>
      <c r="FJZ35" s="77"/>
      <c r="FKA35" s="77"/>
      <c r="FKB35" s="77"/>
      <c r="FKC35" s="77"/>
      <c r="FKD35" s="77"/>
      <c r="FKE35" s="77"/>
      <c r="FKF35" s="77"/>
      <c r="FKG35" s="77"/>
      <c r="FKH35" s="77"/>
      <c r="FKI35" s="77"/>
      <c r="FKJ35" s="77"/>
      <c r="FKK35" s="77"/>
      <c r="FKL35" s="77"/>
      <c r="FKM35" s="77"/>
      <c r="FKN35" s="77"/>
      <c r="FKO35" s="77"/>
      <c r="FKP35" s="77"/>
      <c r="FKQ35" s="77"/>
      <c r="FKR35" s="77"/>
      <c r="FKS35" s="77"/>
      <c r="FKT35" s="77"/>
      <c r="FKU35" s="77"/>
      <c r="FKV35" s="77"/>
      <c r="FKW35" s="77"/>
      <c r="FKX35" s="77"/>
      <c r="FKY35" s="77"/>
      <c r="FKZ35" s="77"/>
      <c r="FLA35" s="77"/>
      <c r="FLB35" s="77"/>
      <c r="FLC35" s="77"/>
      <c r="FLD35" s="77"/>
      <c r="FLE35" s="77"/>
      <c r="FLF35" s="77"/>
      <c r="FLG35" s="77"/>
      <c r="FLH35" s="77"/>
      <c r="FLI35" s="77"/>
      <c r="FLJ35" s="77"/>
      <c r="FLK35" s="77"/>
      <c r="FLL35" s="77"/>
      <c r="FLM35" s="77"/>
      <c r="FLN35" s="77"/>
      <c r="FLO35" s="77"/>
      <c r="FLP35" s="77"/>
      <c r="FLQ35" s="77"/>
      <c r="FLR35" s="77"/>
      <c r="FLS35" s="77"/>
      <c r="FLT35" s="77"/>
      <c r="FLU35" s="77"/>
      <c r="FLV35" s="77"/>
      <c r="FLW35" s="77"/>
      <c r="FLX35" s="77"/>
      <c r="FLY35" s="77"/>
      <c r="FLZ35" s="77"/>
      <c r="FMA35" s="77"/>
      <c r="FMB35" s="77"/>
      <c r="FMC35" s="77"/>
      <c r="FMD35" s="77"/>
      <c r="FME35" s="77"/>
      <c r="FMF35" s="77"/>
      <c r="FMG35" s="77"/>
      <c r="FMH35" s="77"/>
      <c r="FMI35" s="77"/>
      <c r="FMJ35" s="77"/>
      <c r="FMK35" s="77"/>
      <c r="FML35" s="77"/>
      <c r="FMM35" s="77"/>
      <c r="FMN35" s="77"/>
      <c r="FMO35" s="77"/>
      <c r="FMP35" s="77"/>
      <c r="FMQ35" s="77"/>
      <c r="FMR35" s="77"/>
      <c r="FMS35" s="77"/>
      <c r="FMT35" s="77"/>
      <c r="FMU35" s="77"/>
      <c r="FMV35" s="77"/>
      <c r="FMW35" s="77"/>
      <c r="FMX35" s="77"/>
      <c r="FMY35" s="77"/>
      <c r="FMZ35" s="77"/>
      <c r="FNA35" s="77"/>
      <c r="FNB35" s="77"/>
      <c r="FNC35" s="77"/>
      <c r="FND35" s="77"/>
      <c r="FNE35" s="77"/>
      <c r="FNF35" s="77"/>
      <c r="FNG35" s="77"/>
      <c r="FNH35" s="77"/>
      <c r="FNI35" s="77"/>
      <c r="FNJ35" s="77"/>
      <c r="FNK35" s="77"/>
      <c r="FNL35" s="77"/>
      <c r="FNM35" s="77"/>
      <c r="FNN35" s="77"/>
      <c r="FNO35" s="77"/>
      <c r="FNP35" s="77"/>
      <c r="FNQ35" s="77"/>
      <c r="FNR35" s="77"/>
      <c r="FNS35" s="77"/>
      <c r="FNT35" s="77"/>
      <c r="FNU35" s="77"/>
      <c r="FNV35" s="77"/>
      <c r="FNW35" s="77"/>
      <c r="FNX35" s="77"/>
      <c r="FNY35" s="77"/>
      <c r="FNZ35" s="77"/>
      <c r="FOA35" s="77"/>
      <c r="FOB35" s="77"/>
      <c r="FOC35" s="77"/>
      <c r="FOD35" s="77"/>
      <c r="FOE35" s="77"/>
      <c r="FOF35" s="77"/>
      <c r="FOG35" s="77"/>
      <c r="FOH35" s="77"/>
      <c r="FOI35" s="77"/>
      <c r="FOJ35" s="77"/>
      <c r="FOK35" s="77"/>
      <c r="FOL35" s="77"/>
      <c r="FOM35" s="77"/>
      <c r="FON35" s="77"/>
      <c r="FOO35" s="77"/>
      <c r="FOP35" s="77"/>
      <c r="FOQ35" s="77"/>
      <c r="FOR35" s="77"/>
      <c r="FOS35" s="77"/>
      <c r="FOT35" s="77"/>
      <c r="FOU35" s="77"/>
      <c r="FOV35" s="77"/>
      <c r="FOW35" s="77"/>
      <c r="FOX35" s="77"/>
      <c r="FOY35" s="77"/>
      <c r="FOZ35" s="77"/>
      <c r="FPA35" s="77"/>
      <c r="FPB35" s="77"/>
      <c r="FPC35" s="77"/>
      <c r="FPD35" s="77"/>
      <c r="FPE35" s="77"/>
      <c r="FPF35" s="77"/>
      <c r="FPG35" s="77"/>
      <c r="FPH35" s="77"/>
      <c r="FPI35" s="77"/>
      <c r="FPJ35" s="77"/>
      <c r="FPK35" s="77"/>
      <c r="FPL35" s="77"/>
      <c r="FPM35" s="77"/>
      <c r="FPN35" s="77"/>
      <c r="FPO35" s="77"/>
      <c r="FPP35" s="77"/>
      <c r="FPQ35" s="77"/>
      <c r="FPR35" s="77"/>
      <c r="FPS35" s="77"/>
      <c r="FPT35" s="77"/>
      <c r="FPU35" s="77"/>
      <c r="FPV35" s="77"/>
      <c r="FPW35" s="77"/>
      <c r="FPX35" s="77"/>
      <c r="FPY35" s="77"/>
      <c r="FPZ35" s="77"/>
      <c r="FQA35" s="77"/>
      <c r="FQB35" s="77"/>
      <c r="FQC35" s="77"/>
      <c r="FQD35" s="77"/>
      <c r="FQE35" s="77"/>
      <c r="FQF35" s="77"/>
      <c r="FQG35" s="77"/>
      <c r="FQH35" s="77"/>
      <c r="FQI35" s="77"/>
      <c r="FQJ35" s="77"/>
      <c r="FQK35" s="77"/>
      <c r="FQL35" s="77"/>
      <c r="FQM35" s="77"/>
      <c r="FQN35" s="77"/>
      <c r="FQO35" s="77"/>
      <c r="FQP35" s="77"/>
      <c r="FQQ35" s="77"/>
      <c r="FQR35" s="77"/>
      <c r="FQS35" s="77"/>
      <c r="FQT35" s="77"/>
      <c r="FQU35" s="77"/>
      <c r="FQV35" s="77"/>
      <c r="FQW35" s="77"/>
      <c r="FQX35" s="77"/>
      <c r="FQY35" s="77"/>
      <c r="FQZ35" s="77"/>
      <c r="FRA35" s="77"/>
      <c r="FRB35" s="77"/>
      <c r="FRC35" s="77"/>
      <c r="FRD35" s="77"/>
      <c r="FRE35" s="77"/>
      <c r="FRF35" s="77"/>
      <c r="FRG35" s="77"/>
      <c r="FRH35" s="77"/>
      <c r="FRI35" s="77"/>
      <c r="FRJ35" s="77"/>
      <c r="FRK35" s="77"/>
      <c r="FRL35" s="77"/>
      <c r="FRM35" s="77"/>
      <c r="FRN35" s="77"/>
      <c r="FRO35" s="77"/>
      <c r="FRP35" s="77"/>
      <c r="FRQ35" s="77"/>
      <c r="FRR35" s="77"/>
      <c r="FRS35" s="77"/>
      <c r="FRT35" s="77"/>
      <c r="FRU35" s="77"/>
      <c r="FRV35" s="77"/>
      <c r="FRW35" s="77"/>
      <c r="FRX35" s="77"/>
      <c r="FRY35" s="77"/>
      <c r="FRZ35" s="77"/>
      <c r="FSA35" s="77"/>
      <c r="FSB35" s="77"/>
      <c r="FSC35" s="77"/>
      <c r="FSD35" s="77"/>
      <c r="FSE35" s="77"/>
      <c r="FSF35" s="77"/>
      <c r="FSG35" s="77"/>
      <c r="FSH35" s="77"/>
      <c r="FSI35" s="77"/>
      <c r="FSJ35" s="77"/>
      <c r="FSK35" s="77"/>
      <c r="FSL35" s="77"/>
      <c r="FSM35" s="77"/>
      <c r="FSN35" s="77"/>
      <c r="FSO35" s="77"/>
      <c r="FSP35" s="77"/>
      <c r="FSQ35" s="77"/>
      <c r="FSR35" s="77"/>
      <c r="FSS35" s="77"/>
      <c r="FST35" s="77"/>
      <c r="FSU35" s="77"/>
      <c r="FSV35" s="77"/>
      <c r="FSW35" s="77"/>
      <c r="FSX35" s="77"/>
      <c r="FSY35" s="77"/>
      <c r="FSZ35" s="77"/>
      <c r="FTA35" s="77"/>
      <c r="FTB35" s="77"/>
      <c r="FTC35" s="77"/>
      <c r="FTD35" s="77"/>
      <c r="FTE35" s="77"/>
      <c r="FTF35" s="77"/>
      <c r="FTG35" s="77"/>
      <c r="FTH35" s="77"/>
      <c r="FTI35" s="77"/>
      <c r="FTJ35" s="77"/>
      <c r="FTK35" s="77"/>
      <c r="FTL35" s="77"/>
      <c r="FTM35" s="77"/>
      <c r="FTN35" s="77"/>
      <c r="FTO35" s="77"/>
      <c r="FTP35" s="77"/>
      <c r="FTQ35" s="77"/>
      <c r="FTR35" s="77"/>
      <c r="FTS35" s="77"/>
      <c r="FTT35" s="77"/>
      <c r="FTU35" s="77"/>
      <c r="FTV35" s="77"/>
      <c r="FTW35" s="77"/>
      <c r="FTX35" s="77"/>
      <c r="FTY35" s="77"/>
      <c r="FTZ35" s="77"/>
      <c r="FUA35" s="77"/>
      <c r="FUB35" s="77"/>
      <c r="FUC35" s="77"/>
      <c r="FUD35" s="77"/>
      <c r="FUE35" s="77"/>
      <c r="FUF35" s="77"/>
      <c r="FUG35" s="77"/>
      <c r="FUH35" s="77"/>
      <c r="FUI35" s="77"/>
      <c r="FUJ35" s="77"/>
      <c r="FUK35" s="77"/>
      <c r="FUL35" s="77"/>
      <c r="FUM35" s="77"/>
      <c r="FUN35" s="77"/>
      <c r="FUO35" s="77"/>
      <c r="FUP35" s="77"/>
      <c r="FUQ35" s="77"/>
      <c r="FUR35" s="77"/>
      <c r="FUS35" s="77"/>
      <c r="FUT35" s="77"/>
      <c r="FUU35" s="77"/>
      <c r="FUV35" s="77"/>
      <c r="FUW35" s="77"/>
      <c r="FUX35" s="77"/>
      <c r="FUY35" s="77"/>
      <c r="FUZ35" s="77"/>
      <c r="FVA35" s="77"/>
      <c r="FVB35" s="77"/>
      <c r="FVC35" s="77"/>
      <c r="FVD35" s="77"/>
      <c r="FVE35" s="77"/>
      <c r="FVF35" s="77"/>
      <c r="FVG35" s="77"/>
      <c r="FVH35" s="77"/>
      <c r="FVI35" s="77"/>
      <c r="FVJ35" s="77"/>
      <c r="FVK35" s="77"/>
      <c r="FVL35" s="77"/>
      <c r="FVM35" s="77"/>
      <c r="FVN35" s="77"/>
      <c r="FVO35" s="77"/>
      <c r="FVP35" s="77"/>
      <c r="FVQ35" s="77"/>
      <c r="FVR35" s="77"/>
      <c r="FVS35" s="77"/>
      <c r="FVT35" s="77"/>
      <c r="FVU35" s="77"/>
      <c r="FVV35" s="77"/>
      <c r="FVW35" s="77"/>
      <c r="FVX35" s="77"/>
      <c r="FVY35" s="77"/>
      <c r="FVZ35" s="77"/>
      <c r="FWA35" s="77"/>
      <c r="FWB35" s="77"/>
      <c r="FWC35" s="77"/>
      <c r="FWD35" s="77"/>
      <c r="FWE35" s="77"/>
      <c r="FWF35" s="77"/>
      <c r="FWG35" s="77"/>
      <c r="FWH35" s="77"/>
      <c r="FWI35" s="77"/>
      <c r="FWJ35" s="77"/>
      <c r="FWK35" s="77"/>
      <c r="FWL35" s="77"/>
      <c r="FWM35" s="77"/>
      <c r="FWN35" s="77"/>
      <c r="FWO35" s="77"/>
      <c r="FWP35" s="77"/>
      <c r="FWQ35" s="77"/>
      <c r="FWR35" s="77"/>
      <c r="FWS35" s="77"/>
      <c r="FWT35" s="77"/>
      <c r="FWU35" s="77"/>
      <c r="FWV35" s="77"/>
      <c r="FWW35" s="77"/>
      <c r="FWX35" s="77"/>
      <c r="FWY35" s="77"/>
      <c r="FWZ35" s="77"/>
      <c r="FXA35" s="77"/>
      <c r="FXB35" s="77"/>
      <c r="FXC35" s="77"/>
      <c r="FXD35" s="77"/>
      <c r="FXE35" s="77"/>
      <c r="FXF35" s="77"/>
      <c r="FXG35" s="77"/>
      <c r="FXH35" s="77"/>
      <c r="FXI35" s="77"/>
      <c r="FXJ35" s="77"/>
      <c r="FXK35" s="77"/>
      <c r="FXL35" s="77"/>
      <c r="FXM35" s="77"/>
      <c r="FXN35" s="77"/>
      <c r="FXO35" s="77"/>
      <c r="FXP35" s="77"/>
      <c r="FXQ35" s="77"/>
      <c r="FXR35" s="77"/>
      <c r="FXS35" s="77"/>
      <c r="FXT35" s="77"/>
      <c r="FXU35" s="77"/>
      <c r="FXV35" s="77"/>
      <c r="FXW35" s="77"/>
      <c r="FXX35" s="77"/>
      <c r="FXY35" s="77"/>
      <c r="FXZ35" s="77"/>
      <c r="FYA35" s="77"/>
      <c r="FYB35" s="77"/>
      <c r="FYC35" s="77"/>
      <c r="FYD35" s="77"/>
      <c r="FYE35" s="77"/>
      <c r="FYF35" s="77"/>
      <c r="FYG35" s="77"/>
      <c r="FYH35" s="77"/>
      <c r="FYI35" s="77"/>
      <c r="FYJ35" s="77"/>
      <c r="FYK35" s="77"/>
      <c r="FYL35" s="77"/>
      <c r="FYM35" s="77"/>
      <c r="FYN35" s="77"/>
      <c r="FYO35" s="77"/>
      <c r="FYP35" s="77"/>
      <c r="FYQ35" s="77"/>
      <c r="FYR35" s="77"/>
      <c r="FYS35" s="77"/>
      <c r="FYT35" s="77"/>
      <c r="FYU35" s="77"/>
      <c r="FYV35" s="77"/>
      <c r="FYW35" s="77"/>
      <c r="FYX35" s="77"/>
      <c r="FYY35" s="77"/>
      <c r="FYZ35" s="77"/>
      <c r="FZA35" s="77"/>
      <c r="FZB35" s="77"/>
      <c r="FZC35" s="77"/>
      <c r="FZD35" s="77"/>
      <c r="FZE35" s="77"/>
      <c r="FZF35" s="77"/>
      <c r="FZG35" s="77"/>
      <c r="FZH35" s="77"/>
      <c r="FZI35" s="77"/>
      <c r="FZJ35" s="77"/>
      <c r="FZK35" s="77"/>
      <c r="FZL35" s="77"/>
      <c r="FZM35" s="77"/>
      <c r="FZN35" s="77"/>
      <c r="FZO35" s="77"/>
      <c r="FZP35" s="77"/>
      <c r="FZQ35" s="77"/>
      <c r="FZR35" s="77"/>
      <c r="FZS35" s="77"/>
      <c r="FZT35" s="77"/>
      <c r="FZU35" s="77"/>
      <c r="FZV35" s="77"/>
      <c r="FZW35" s="77"/>
      <c r="FZX35" s="77"/>
      <c r="FZY35" s="77"/>
      <c r="FZZ35" s="77"/>
      <c r="GAA35" s="77"/>
      <c r="GAB35" s="77"/>
      <c r="GAC35" s="77"/>
      <c r="GAD35" s="77"/>
      <c r="GAE35" s="77"/>
      <c r="GAF35" s="77"/>
      <c r="GAG35" s="77"/>
      <c r="GAH35" s="77"/>
      <c r="GAI35" s="77"/>
      <c r="GAJ35" s="77"/>
      <c r="GAK35" s="77"/>
      <c r="GAL35" s="77"/>
      <c r="GAM35" s="77"/>
      <c r="GAN35" s="77"/>
      <c r="GAO35" s="77"/>
      <c r="GAP35" s="77"/>
      <c r="GAQ35" s="77"/>
      <c r="GAR35" s="77"/>
      <c r="GAS35" s="77"/>
      <c r="GAT35" s="77"/>
      <c r="GAU35" s="77"/>
      <c r="GAV35" s="77"/>
      <c r="GAW35" s="77"/>
      <c r="GAX35" s="77"/>
      <c r="GAY35" s="77"/>
      <c r="GAZ35" s="77"/>
      <c r="GBA35" s="77"/>
      <c r="GBB35" s="77"/>
      <c r="GBC35" s="77"/>
      <c r="GBD35" s="77"/>
      <c r="GBE35" s="77"/>
      <c r="GBF35" s="77"/>
      <c r="GBG35" s="77"/>
      <c r="GBH35" s="77"/>
      <c r="GBI35" s="77"/>
      <c r="GBJ35" s="77"/>
      <c r="GBK35" s="77"/>
      <c r="GBL35" s="77"/>
      <c r="GBM35" s="77"/>
      <c r="GBN35" s="77"/>
      <c r="GBO35" s="77"/>
      <c r="GBP35" s="77"/>
      <c r="GBQ35" s="77"/>
      <c r="GBR35" s="77"/>
      <c r="GBS35" s="77"/>
      <c r="GBT35" s="77"/>
      <c r="GBU35" s="77"/>
      <c r="GBV35" s="77"/>
      <c r="GBW35" s="77"/>
      <c r="GBX35" s="77"/>
      <c r="GBY35" s="77"/>
      <c r="GBZ35" s="77"/>
      <c r="GCA35" s="77"/>
      <c r="GCB35" s="77"/>
      <c r="GCC35" s="77"/>
      <c r="GCD35" s="77"/>
      <c r="GCE35" s="77"/>
      <c r="GCF35" s="77"/>
      <c r="GCG35" s="77"/>
      <c r="GCH35" s="77"/>
      <c r="GCI35" s="77"/>
      <c r="GCJ35" s="77"/>
      <c r="GCK35" s="77"/>
      <c r="GCL35" s="77"/>
      <c r="GCM35" s="77"/>
      <c r="GCN35" s="77"/>
      <c r="GCO35" s="77"/>
      <c r="GCP35" s="77"/>
      <c r="GCQ35" s="77"/>
      <c r="GCR35" s="77"/>
      <c r="GCS35" s="77"/>
      <c r="GCT35" s="77"/>
      <c r="GCU35" s="77"/>
      <c r="GCV35" s="77"/>
      <c r="GCW35" s="77"/>
      <c r="GCX35" s="77"/>
      <c r="GCY35" s="77"/>
      <c r="GCZ35" s="77"/>
      <c r="GDA35" s="77"/>
      <c r="GDB35" s="77"/>
      <c r="GDC35" s="77"/>
      <c r="GDD35" s="77"/>
      <c r="GDE35" s="77"/>
      <c r="GDF35" s="77"/>
      <c r="GDG35" s="77"/>
      <c r="GDH35" s="77"/>
      <c r="GDI35" s="77"/>
      <c r="GDJ35" s="77"/>
      <c r="GDK35" s="77"/>
      <c r="GDL35" s="77"/>
      <c r="GDM35" s="77"/>
      <c r="GDN35" s="77"/>
      <c r="GDO35" s="77"/>
      <c r="GDP35" s="77"/>
      <c r="GDQ35" s="77"/>
      <c r="GDR35" s="77"/>
      <c r="GDS35" s="77"/>
      <c r="GDT35" s="77"/>
      <c r="GDU35" s="77"/>
      <c r="GDV35" s="77"/>
      <c r="GDW35" s="77"/>
      <c r="GDX35" s="77"/>
      <c r="GDY35" s="77"/>
      <c r="GDZ35" s="77"/>
      <c r="GEA35" s="77"/>
      <c r="GEB35" s="77"/>
      <c r="GEC35" s="77"/>
      <c r="GED35" s="77"/>
      <c r="GEE35" s="77"/>
      <c r="GEF35" s="77"/>
      <c r="GEG35" s="77"/>
      <c r="GEH35" s="77"/>
      <c r="GEI35" s="77"/>
      <c r="GEJ35" s="77"/>
      <c r="GEK35" s="77"/>
      <c r="GEL35" s="77"/>
      <c r="GEM35" s="77"/>
      <c r="GEN35" s="77"/>
      <c r="GEO35" s="77"/>
      <c r="GEP35" s="77"/>
      <c r="GEQ35" s="77"/>
      <c r="GER35" s="77"/>
      <c r="GES35" s="77"/>
      <c r="GET35" s="77"/>
      <c r="GEU35" s="77"/>
      <c r="GEV35" s="77"/>
      <c r="GEW35" s="77"/>
      <c r="GEX35" s="77"/>
      <c r="GEY35" s="77"/>
      <c r="GEZ35" s="77"/>
      <c r="GFA35" s="77"/>
      <c r="GFB35" s="77"/>
      <c r="GFC35" s="77"/>
      <c r="GFD35" s="77"/>
      <c r="GFE35" s="77"/>
      <c r="GFF35" s="77"/>
      <c r="GFG35" s="77"/>
      <c r="GFH35" s="77"/>
      <c r="GFI35" s="77"/>
      <c r="GFJ35" s="77"/>
      <c r="GFK35" s="77"/>
      <c r="GFL35" s="77"/>
      <c r="GFM35" s="77"/>
      <c r="GFN35" s="77"/>
      <c r="GFO35" s="77"/>
      <c r="GFP35" s="77"/>
      <c r="GFQ35" s="77"/>
      <c r="GFR35" s="77"/>
      <c r="GFS35" s="77"/>
      <c r="GFT35" s="77"/>
      <c r="GFU35" s="77"/>
      <c r="GFV35" s="77"/>
      <c r="GFW35" s="77"/>
      <c r="GFX35" s="77"/>
      <c r="GFY35" s="77"/>
      <c r="GFZ35" s="77"/>
      <c r="GGA35" s="77"/>
      <c r="GGB35" s="77"/>
      <c r="GGC35" s="77"/>
      <c r="GGD35" s="77"/>
      <c r="GGE35" s="77"/>
      <c r="GGF35" s="77"/>
      <c r="GGG35" s="77"/>
      <c r="GGH35" s="77"/>
      <c r="GGI35" s="77"/>
      <c r="GGJ35" s="77"/>
      <c r="GGK35" s="77"/>
      <c r="GGL35" s="77"/>
      <c r="GGM35" s="77"/>
      <c r="GGN35" s="77"/>
      <c r="GGO35" s="77"/>
      <c r="GGP35" s="77"/>
      <c r="GGQ35" s="77"/>
      <c r="GGR35" s="77"/>
      <c r="GGS35" s="77"/>
      <c r="GGT35" s="77"/>
      <c r="GGU35" s="77"/>
      <c r="GGV35" s="77"/>
      <c r="GGW35" s="77"/>
      <c r="GGX35" s="77"/>
      <c r="GGY35" s="77"/>
      <c r="GGZ35" s="77"/>
      <c r="GHA35" s="77"/>
      <c r="GHB35" s="77"/>
      <c r="GHC35" s="77"/>
      <c r="GHD35" s="77"/>
      <c r="GHE35" s="77"/>
      <c r="GHF35" s="77"/>
      <c r="GHG35" s="77"/>
      <c r="GHH35" s="77"/>
      <c r="GHI35" s="77"/>
      <c r="GHJ35" s="77"/>
      <c r="GHK35" s="77"/>
      <c r="GHL35" s="77"/>
      <c r="GHM35" s="77"/>
      <c r="GHN35" s="77"/>
      <c r="GHO35" s="77"/>
      <c r="GHP35" s="77"/>
      <c r="GHQ35" s="77"/>
      <c r="GHR35" s="77"/>
      <c r="GHS35" s="77"/>
      <c r="GHT35" s="77"/>
      <c r="GHU35" s="77"/>
      <c r="GHV35" s="77"/>
      <c r="GHW35" s="77"/>
      <c r="GHX35" s="77"/>
      <c r="GHY35" s="77"/>
      <c r="GHZ35" s="77"/>
      <c r="GIA35" s="77"/>
      <c r="GIB35" s="77"/>
      <c r="GIC35" s="77"/>
      <c r="GID35" s="77"/>
      <c r="GIE35" s="77"/>
      <c r="GIF35" s="77"/>
      <c r="GIG35" s="77"/>
      <c r="GIH35" s="77"/>
      <c r="GII35" s="77"/>
      <c r="GIJ35" s="77"/>
      <c r="GIK35" s="77"/>
      <c r="GIL35" s="77"/>
      <c r="GIM35" s="77"/>
      <c r="GIN35" s="77"/>
      <c r="GIO35" s="77"/>
      <c r="GIP35" s="77"/>
      <c r="GIQ35" s="77"/>
      <c r="GIR35" s="77"/>
      <c r="GIS35" s="77"/>
      <c r="GIT35" s="77"/>
      <c r="GIU35" s="77"/>
      <c r="GIV35" s="77"/>
      <c r="GIW35" s="77"/>
      <c r="GIX35" s="77"/>
      <c r="GIY35" s="77"/>
      <c r="GIZ35" s="77"/>
      <c r="GJA35" s="77"/>
      <c r="GJB35" s="77"/>
      <c r="GJC35" s="77"/>
      <c r="GJD35" s="77"/>
      <c r="GJE35" s="77"/>
      <c r="GJF35" s="77"/>
      <c r="GJG35" s="77"/>
      <c r="GJH35" s="77"/>
      <c r="GJI35" s="77"/>
      <c r="GJJ35" s="77"/>
      <c r="GJK35" s="77"/>
      <c r="GJL35" s="77"/>
      <c r="GJM35" s="77"/>
      <c r="GJN35" s="77"/>
      <c r="GJO35" s="77"/>
      <c r="GJP35" s="77"/>
      <c r="GJQ35" s="77"/>
      <c r="GJR35" s="77"/>
      <c r="GJS35" s="77"/>
      <c r="GJT35" s="77"/>
      <c r="GJU35" s="77"/>
      <c r="GJV35" s="77"/>
      <c r="GJW35" s="77"/>
      <c r="GJX35" s="77"/>
      <c r="GJY35" s="77"/>
      <c r="GJZ35" s="77"/>
      <c r="GKA35" s="77"/>
      <c r="GKB35" s="77"/>
      <c r="GKC35" s="77"/>
      <c r="GKD35" s="77"/>
      <c r="GKE35" s="77"/>
      <c r="GKF35" s="77"/>
      <c r="GKG35" s="77"/>
      <c r="GKH35" s="77"/>
      <c r="GKI35" s="77"/>
      <c r="GKJ35" s="77"/>
      <c r="GKK35" s="77"/>
      <c r="GKL35" s="77"/>
      <c r="GKM35" s="77"/>
      <c r="GKN35" s="77"/>
      <c r="GKO35" s="77"/>
      <c r="GKP35" s="77"/>
      <c r="GKQ35" s="77"/>
      <c r="GKR35" s="77"/>
      <c r="GKS35" s="77"/>
      <c r="GKT35" s="77"/>
      <c r="GKU35" s="77"/>
      <c r="GKV35" s="77"/>
      <c r="GKW35" s="77"/>
      <c r="GKX35" s="77"/>
      <c r="GKY35" s="77"/>
      <c r="GKZ35" s="77"/>
      <c r="GLA35" s="77"/>
      <c r="GLB35" s="77"/>
      <c r="GLC35" s="77"/>
      <c r="GLD35" s="77"/>
      <c r="GLE35" s="77"/>
      <c r="GLF35" s="77"/>
      <c r="GLG35" s="77"/>
      <c r="GLH35" s="77"/>
      <c r="GLI35" s="77"/>
      <c r="GLJ35" s="77"/>
      <c r="GLK35" s="77"/>
      <c r="GLL35" s="77"/>
      <c r="GLM35" s="77"/>
      <c r="GLN35" s="77"/>
      <c r="GLO35" s="77"/>
      <c r="GLP35" s="77"/>
      <c r="GLQ35" s="77"/>
      <c r="GLR35" s="77"/>
      <c r="GLS35" s="77"/>
      <c r="GLT35" s="77"/>
      <c r="GLU35" s="77"/>
      <c r="GLV35" s="77"/>
      <c r="GLW35" s="77"/>
      <c r="GLX35" s="77"/>
      <c r="GLY35" s="77"/>
      <c r="GLZ35" s="77"/>
      <c r="GMA35" s="77"/>
      <c r="GMB35" s="77"/>
      <c r="GMC35" s="77"/>
      <c r="GMD35" s="77"/>
      <c r="GME35" s="77"/>
      <c r="GMF35" s="77"/>
      <c r="GMG35" s="77"/>
      <c r="GMH35" s="77"/>
      <c r="GMI35" s="77"/>
      <c r="GMJ35" s="77"/>
      <c r="GMK35" s="77"/>
      <c r="GML35" s="77"/>
      <c r="GMM35" s="77"/>
      <c r="GMN35" s="77"/>
      <c r="GMO35" s="77"/>
      <c r="GMP35" s="77"/>
      <c r="GMQ35" s="77"/>
      <c r="GMR35" s="77"/>
      <c r="GMS35" s="77"/>
      <c r="GMT35" s="77"/>
      <c r="GMU35" s="77"/>
      <c r="GMV35" s="77"/>
      <c r="GMW35" s="77"/>
      <c r="GMX35" s="77"/>
      <c r="GMY35" s="77"/>
      <c r="GMZ35" s="77"/>
      <c r="GNA35" s="77"/>
      <c r="GNB35" s="77"/>
      <c r="GNC35" s="77"/>
      <c r="GND35" s="77"/>
      <c r="GNE35" s="77"/>
      <c r="GNF35" s="77"/>
      <c r="GNG35" s="77"/>
      <c r="GNH35" s="77"/>
      <c r="GNI35" s="77"/>
      <c r="GNJ35" s="77"/>
      <c r="GNK35" s="77"/>
      <c r="GNL35" s="77"/>
      <c r="GNM35" s="77"/>
      <c r="GNN35" s="77"/>
      <c r="GNO35" s="77"/>
      <c r="GNP35" s="77"/>
      <c r="GNQ35" s="77"/>
      <c r="GNR35" s="77"/>
      <c r="GNS35" s="77"/>
      <c r="GNT35" s="77"/>
      <c r="GNU35" s="77"/>
      <c r="GNV35" s="77"/>
      <c r="GNW35" s="77"/>
      <c r="GNX35" s="77"/>
      <c r="GNY35" s="77"/>
      <c r="GNZ35" s="77"/>
      <c r="GOA35" s="77"/>
      <c r="GOB35" s="77"/>
      <c r="GOC35" s="77"/>
      <c r="GOD35" s="77"/>
      <c r="GOE35" s="77"/>
      <c r="GOF35" s="77"/>
      <c r="GOG35" s="77"/>
      <c r="GOH35" s="77"/>
      <c r="GOI35" s="77"/>
      <c r="GOJ35" s="77"/>
      <c r="GOK35" s="77"/>
      <c r="GOL35" s="77"/>
      <c r="GOM35" s="77"/>
      <c r="GON35" s="77"/>
      <c r="GOO35" s="77"/>
      <c r="GOP35" s="77"/>
      <c r="GOQ35" s="77"/>
      <c r="GOR35" s="77"/>
      <c r="GOS35" s="77"/>
      <c r="GOT35" s="77"/>
      <c r="GOU35" s="77"/>
      <c r="GOV35" s="77"/>
      <c r="GOW35" s="77"/>
      <c r="GOX35" s="77"/>
      <c r="GOY35" s="77"/>
      <c r="GOZ35" s="77"/>
      <c r="GPA35" s="77"/>
      <c r="GPB35" s="77"/>
      <c r="GPC35" s="77"/>
      <c r="GPD35" s="77"/>
      <c r="GPE35" s="77"/>
      <c r="GPF35" s="77"/>
      <c r="GPG35" s="77"/>
      <c r="GPH35" s="77"/>
      <c r="GPI35" s="77"/>
      <c r="GPJ35" s="77"/>
      <c r="GPK35" s="77"/>
      <c r="GPL35" s="77"/>
      <c r="GPM35" s="77"/>
      <c r="GPN35" s="77"/>
      <c r="GPO35" s="77"/>
      <c r="GPP35" s="77"/>
      <c r="GPQ35" s="77"/>
      <c r="GPR35" s="77"/>
      <c r="GPS35" s="77"/>
      <c r="GPT35" s="77"/>
      <c r="GPU35" s="77"/>
      <c r="GPV35" s="77"/>
      <c r="GPW35" s="77"/>
      <c r="GPX35" s="77"/>
      <c r="GPY35" s="77"/>
      <c r="GPZ35" s="77"/>
      <c r="GQA35" s="77"/>
      <c r="GQB35" s="77"/>
      <c r="GQC35" s="77"/>
      <c r="GQD35" s="77"/>
      <c r="GQE35" s="77"/>
      <c r="GQF35" s="77"/>
      <c r="GQG35" s="77"/>
      <c r="GQH35" s="77"/>
      <c r="GQI35" s="77"/>
      <c r="GQJ35" s="77"/>
      <c r="GQK35" s="77"/>
      <c r="GQL35" s="77"/>
      <c r="GQM35" s="77"/>
      <c r="GQN35" s="77"/>
      <c r="GQO35" s="77"/>
      <c r="GQP35" s="77"/>
      <c r="GQQ35" s="77"/>
      <c r="GQR35" s="77"/>
      <c r="GQS35" s="77"/>
      <c r="GQT35" s="77"/>
      <c r="GQU35" s="77"/>
      <c r="GQV35" s="77"/>
      <c r="GQW35" s="77"/>
      <c r="GQX35" s="77"/>
      <c r="GQY35" s="77"/>
      <c r="GQZ35" s="77"/>
      <c r="GRA35" s="77"/>
      <c r="GRB35" s="77"/>
      <c r="GRC35" s="77"/>
      <c r="GRD35" s="77"/>
      <c r="GRE35" s="77"/>
      <c r="GRF35" s="77"/>
      <c r="GRG35" s="77"/>
      <c r="GRH35" s="77"/>
      <c r="GRI35" s="77"/>
      <c r="GRJ35" s="77"/>
      <c r="GRK35" s="77"/>
      <c r="GRL35" s="77"/>
      <c r="GRM35" s="77"/>
      <c r="GRN35" s="77"/>
      <c r="GRO35" s="77"/>
      <c r="GRP35" s="77"/>
      <c r="GRQ35" s="77"/>
      <c r="GRR35" s="77"/>
      <c r="GRS35" s="77"/>
      <c r="GRT35" s="77"/>
      <c r="GRU35" s="77"/>
      <c r="GRV35" s="77"/>
      <c r="GRW35" s="77"/>
      <c r="GRX35" s="77"/>
      <c r="GRY35" s="77"/>
      <c r="GRZ35" s="77"/>
      <c r="GSA35" s="77"/>
      <c r="GSB35" s="77"/>
      <c r="GSC35" s="77"/>
      <c r="GSD35" s="77"/>
      <c r="GSE35" s="77"/>
      <c r="GSF35" s="77"/>
      <c r="GSG35" s="77"/>
      <c r="GSH35" s="77"/>
      <c r="GSI35" s="77"/>
      <c r="GSJ35" s="77"/>
      <c r="GSK35" s="77"/>
      <c r="GSL35" s="77"/>
      <c r="GSM35" s="77"/>
      <c r="GSN35" s="77"/>
      <c r="GSO35" s="77"/>
      <c r="GSP35" s="77"/>
      <c r="GSQ35" s="77"/>
      <c r="GSR35" s="77"/>
      <c r="GSS35" s="77"/>
      <c r="GST35" s="77"/>
      <c r="GSU35" s="77"/>
      <c r="GSV35" s="77"/>
      <c r="GSW35" s="77"/>
      <c r="GSX35" s="77"/>
      <c r="GSY35" s="77"/>
      <c r="GSZ35" s="77"/>
      <c r="GTA35" s="77"/>
      <c r="GTB35" s="77"/>
      <c r="GTC35" s="77"/>
      <c r="GTD35" s="77"/>
      <c r="GTE35" s="77"/>
      <c r="GTF35" s="77"/>
      <c r="GTG35" s="77"/>
      <c r="GTH35" s="77"/>
      <c r="GTI35" s="77"/>
      <c r="GTJ35" s="77"/>
      <c r="GTK35" s="77"/>
      <c r="GTL35" s="77"/>
      <c r="GTM35" s="77"/>
      <c r="GTN35" s="77"/>
      <c r="GTO35" s="77"/>
      <c r="GTP35" s="77"/>
      <c r="GTQ35" s="77"/>
      <c r="GTR35" s="77"/>
      <c r="GTS35" s="77"/>
      <c r="GTT35" s="77"/>
      <c r="GTU35" s="77"/>
      <c r="GTV35" s="77"/>
      <c r="GTW35" s="77"/>
      <c r="GTX35" s="77"/>
      <c r="GTY35" s="77"/>
      <c r="GTZ35" s="77"/>
      <c r="GUA35" s="77"/>
      <c r="GUB35" s="77"/>
      <c r="GUC35" s="77"/>
      <c r="GUD35" s="77"/>
      <c r="GUE35" s="77"/>
      <c r="GUF35" s="77"/>
      <c r="GUG35" s="77"/>
      <c r="GUH35" s="77"/>
      <c r="GUI35" s="77"/>
      <c r="GUJ35" s="77"/>
      <c r="GUK35" s="77"/>
      <c r="GUL35" s="77"/>
      <c r="GUM35" s="77"/>
      <c r="GUN35" s="77"/>
      <c r="GUO35" s="77"/>
      <c r="GUP35" s="77"/>
      <c r="GUQ35" s="77"/>
      <c r="GUR35" s="77"/>
      <c r="GUS35" s="77"/>
      <c r="GUT35" s="77"/>
      <c r="GUU35" s="77"/>
      <c r="GUV35" s="77"/>
      <c r="GUW35" s="77"/>
      <c r="GUX35" s="77"/>
      <c r="GUY35" s="77"/>
      <c r="GUZ35" s="77"/>
      <c r="GVA35" s="77"/>
      <c r="GVB35" s="77"/>
      <c r="GVC35" s="77"/>
      <c r="GVD35" s="77"/>
      <c r="GVE35" s="77"/>
      <c r="GVF35" s="77"/>
      <c r="GVG35" s="77"/>
      <c r="GVH35" s="77"/>
      <c r="GVI35" s="77"/>
      <c r="GVJ35" s="77"/>
      <c r="GVK35" s="77"/>
      <c r="GVL35" s="77"/>
      <c r="GVM35" s="77"/>
      <c r="GVN35" s="77"/>
      <c r="GVO35" s="77"/>
      <c r="GVP35" s="77"/>
      <c r="GVQ35" s="77"/>
      <c r="GVR35" s="77"/>
      <c r="GVS35" s="77"/>
      <c r="GVT35" s="77"/>
      <c r="GVU35" s="77"/>
      <c r="GVV35" s="77"/>
      <c r="GVW35" s="77"/>
      <c r="GVX35" s="77"/>
      <c r="GVY35" s="77"/>
      <c r="GVZ35" s="77"/>
      <c r="GWA35" s="77"/>
      <c r="GWB35" s="77"/>
      <c r="GWC35" s="77"/>
      <c r="GWD35" s="77"/>
      <c r="GWE35" s="77"/>
      <c r="GWF35" s="77"/>
      <c r="GWG35" s="77"/>
      <c r="GWH35" s="77"/>
      <c r="GWI35" s="77"/>
      <c r="GWJ35" s="77"/>
      <c r="GWK35" s="77"/>
      <c r="GWL35" s="77"/>
      <c r="GWM35" s="77"/>
      <c r="GWN35" s="77"/>
      <c r="GWO35" s="77"/>
      <c r="GWP35" s="77"/>
      <c r="GWQ35" s="77"/>
      <c r="GWR35" s="77"/>
      <c r="GWS35" s="77"/>
      <c r="GWT35" s="77"/>
      <c r="GWU35" s="77"/>
      <c r="GWV35" s="77"/>
      <c r="GWW35" s="77"/>
      <c r="GWX35" s="77"/>
      <c r="GWY35" s="77"/>
      <c r="GWZ35" s="77"/>
      <c r="GXA35" s="77"/>
      <c r="GXB35" s="77"/>
      <c r="GXC35" s="77"/>
      <c r="GXD35" s="77"/>
      <c r="GXE35" s="77"/>
      <c r="GXF35" s="77"/>
      <c r="GXG35" s="77"/>
      <c r="GXH35" s="77"/>
      <c r="GXI35" s="77"/>
      <c r="GXJ35" s="77"/>
      <c r="GXK35" s="77"/>
      <c r="GXL35" s="77"/>
      <c r="GXM35" s="77"/>
      <c r="GXN35" s="77"/>
      <c r="GXO35" s="77"/>
      <c r="GXP35" s="77"/>
      <c r="GXQ35" s="77"/>
      <c r="GXR35" s="77"/>
      <c r="GXS35" s="77"/>
      <c r="GXT35" s="77"/>
      <c r="GXU35" s="77"/>
      <c r="GXV35" s="77"/>
      <c r="GXW35" s="77"/>
      <c r="GXX35" s="77"/>
      <c r="GXY35" s="77"/>
      <c r="GXZ35" s="77"/>
      <c r="GYA35" s="77"/>
      <c r="GYB35" s="77"/>
      <c r="GYC35" s="77"/>
      <c r="GYD35" s="77"/>
      <c r="GYE35" s="77"/>
      <c r="GYF35" s="77"/>
      <c r="GYG35" s="77"/>
      <c r="GYH35" s="77"/>
      <c r="GYI35" s="77"/>
      <c r="GYJ35" s="77"/>
      <c r="GYK35" s="77"/>
      <c r="GYL35" s="77"/>
      <c r="GYM35" s="77"/>
      <c r="GYN35" s="77"/>
      <c r="GYO35" s="77"/>
      <c r="GYP35" s="77"/>
      <c r="GYQ35" s="77"/>
      <c r="GYR35" s="77"/>
      <c r="GYS35" s="77"/>
      <c r="GYT35" s="77"/>
      <c r="GYU35" s="77"/>
      <c r="GYV35" s="77"/>
      <c r="GYW35" s="77"/>
      <c r="GYX35" s="77"/>
      <c r="GYY35" s="77"/>
      <c r="GYZ35" s="77"/>
      <c r="GZA35" s="77"/>
      <c r="GZB35" s="77"/>
      <c r="GZC35" s="77"/>
      <c r="GZD35" s="77"/>
      <c r="GZE35" s="77"/>
      <c r="GZF35" s="77"/>
      <c r="GZG35" s="77"/>
      <c r="GZH35" s="77"/>
      <c r="GZI35" s="77"/>
      <c r="GZJ35" s="77"/>
      <c r="GZK35" s="77"/>
      <c r="GZL35" s="77"/>
      <c r="GZM35" s="77"/>
      <c r="GZN35" s="77"/>
      <c r="GZO35" s="77"/>
      <c r="GZP35" s="77"/>
      <c r="GZQ35" s="77"/>
      <c r="GZR35" s="77"/>
      <c r="GZS35" s="77"/>
      <c r="GZT35" s="77"/>
      <c r="GZU35" s="77"/>
      <c r="GZV35" s="77"/>
      <c r="GZW35" s="77"/>
      <c r="GZX35" s="77"/>
      <c r="GZY35" s="77"/>
      <c r="GZZ35" s="77"/>
      <c r="HAA35" s="77"/>
      <c r="HAB35" s="77"/>
      <c r="HAC35" s="77"/>
      <c r="HAD35" s="77"/>
      <c r="HAE35" s="77"/>
      <c r="HAF35" s="77"/>
      <c r="HAG35" s="77"/>
      <c r="HAH35" s="77"/>
      <c r="HAI35" s="77"/>
      <c r="HAJ35" s="77"/>
      <c r="HAK35" s="77"/>
      <c r="HAL35" s="77"/>
      <c r="HAM35" s="77"/>
      <c r="HAN35" s="77"/>
      <c r="HAO35" s="77"/>
      <c r="HAP35" s="77"/>
      <c r="HAQ35" s="77"/>
      <c r="HAR35" s="77"/>
      <c r="HAS35" s="77"/>
      <c r="HAT35" s="77"/>
      <c r="HAU35" s="77"/>
      <c r="HAV35" s="77"/>
      <c r="HAW35" s="77"/>
      <c r="HAX35" s="77"/>
      <c r="HAY35" s="77"/>
      <c r="HAZ35" s="77"/>
      <c r="HBA35" s="77"/>
      <c r="HBB35" s="77"/>
      <c r="HBC35" s="77"/>
      <c r="HBD35" s="77"/>
      <c r="HBE35" s="77"/>
      <c r="HBF35" s="77"/>
      <c r="HBG35" s="77"/>
      <c r="HBH35" s="77"/>
      <c r="HBI35" s="77"/>
      <c r="HBJ35" s="77"/>
      <c r="HBK35" s="77"/>
      <c r="HBL35" s="77"/>
      <c r="HBM35" s="77"/>
      <c r="HBN35" s="77"/>
      <c r="HBO35" s="77"/>
      <c r="HBP35" s="77"/>
      <c r="HBQ35" s="77"/>
      <c r="HBR35" s="77"/>
      <c r="HBS35" s="77"/>
      <c r="HBT35" s="77"/>
      <c r="HBU35" s="77"/>
      <c r="HBV35" s="77"/>
      <c r="HBW35" s="77"/>
      <c r="HBX35" s="77"/>
      <c r="HBY35" s="77"/>
      <c r="HBZ35" s="77"/>
      <c r="HCA35" s="77"/>
      <c r="HCB35" s="77"/>
      <c r="HCC35" s="77"/>
      <c r="HCD35" s="77"/>
      <c r="HCE35" s="77"/>
      <c r="HCF35" s="77"/>
      <c r="HCG35" s="77"/>
      <c r="HCH35" s="77"/>
      <c r="HCI35" s="77"/>
      <c r="HCJ35" s="77"/>
      <c r="HCK35" s="77"/>
      <c r="HCL35" s="77"/>
      <c r="HCM35" s="77"/>
      <c r="HCN35" s="77"/>
      <c r="HCO35" s="77"/>
      <c r="HCP35" s="77"/>
      <c r="HCQ35" s="77"/>
      <c r="HCR35" s="77"/>
      <c r="HCS35" s="77"/>
      <c r="HCT35" s="77"/>
      <c r="HCU35" s="77"/>
      <c r="HCV35" s="77"/>
      <c r="HCW35" s="77"/>
      <c r="HCX35" s="77"/>
      <c r="HCY35" s="77"/>
      <c r="HCZ35" s="77"/>
      <c r="HDA35" s="77"/>
      <c r="HDB35" s="77"/>
      <c r="HDC35" s="77"/>
      <c r="HDD35" s="77"/>
      <c r="HDE35" s="77"/>
      <c r="HDF35" s="77"/>
      <c r="HDG35" s="77"/>
      <c r="HDH35" s="77"/>
      <c r="HDI35" s="77"/>
      <c r="HDJ35" s="77"/>
      <c r="HDK35" s="77"/>
      <c r="HDL35" s="77"/>
      <c r="HDM35" s="77"/>
      <c r="HDN35" s="77"/>
      <c r="HDO35" s="77"/>
      <c r="HDP35" s="77"/>
      <c r="HDQ35" s="77"/>
      <c r="HDR35" s="77"/>
      <c r="HDS35" s="77"/>
      <c r="HDT35" s="77"/>
      <c r="HDU35" s="77"/>
      <c r="HDV35" s="77"/>
      <c r="HDW35" s="77"/>
      <c r="HDX35" s="77"/>
      <c r="HDY35" s="77"/>
      <c r="HDZ35" s="77"/>
      <c r="HEA35" s="77"/>
      <c r="HEB35" s="77"/>
      <c r="HEC35" s="77"/>
      <c r="HED35" s="77"/>
      <c r="HEE35" s="77"/>
      <c r="HEF35" s="77"/>
      <c r="HEG35" s="77"/>
      <c r="HEH35" s="77"/>
      <c r="HEI35" s="77"/>
      <c r="HEJ35" s="77"/>
      <c r="HEK35" s="77"/>
      <c r="HEL35" s="77"/>
      <c r="HEM35" s="77"/>
      <c r="HEN35" s="77"/>
      <c r="HEO35" s="77"/>
      <c r="HEP35" s="77"/>
      <c r="HEQ35" s="77"/>
      <c r="HER35" s="77"/>
      <c r="HES35" s="77"/>
      <c r="HET35" s="77"/>
      <c r="HEU35" s="77"/>
      <c r="HEV35" s="77"/>
      <c r="HEW35" s="77"/>
      <c r="HEX35" s="77"/>
      <c r="HEY35" s="77"/>
      <c r="HEZ35" s="77"/>
      <c r="HFA35" s="77"/>
      <c r="HFB35" s="77"/>
      <c r="HFC35" s="77"/>
      <c r="HFD35" s="77"/>
      <c r="HFE35" s="77"/>
      <c r="HFF35" s="77"/>
      <c r="HFG35" s="77"/>
      <c r="HFH35" s="77"/>
      <c r="HFI35" s="77"/>
      <c r="HFJ35" s="77"/>
      <c r="HFK35" s="77"/>
      <c r="HFL35" s="77"/>
      <c r="HFM35" s="77"/>
      <c r="HFN35" s="77"/>
      <c r="HFO35" s="77"/>
      <c r="HFP35" s="77"/>
      <c r="HFQ35" s="77"/>
      <c r="HFR35" s="77"/>
      <c r="HFS35" s="77"/>
      <c r="HFT35" s="77"/>
      <c r="HFU35" s="77"/>
      <c r="HFV35" s="77"/>
      <c r="HFW35" s="77"/>
      <c r="HFX35" s="77"/>
      <c r="HFY35" s="77"/>
      <c r="HFZ35" s="77"/>
      <c r="HGA35" s="77"/>
      <c r="HGB35" s="77"/>
      <c r="HGC35" s="77"/>
      <c r="HGD35" s="77"/>
      <c r="HGE35" s="77"/>
      <c r="HGF35" s="77"/>
      <c r="HGG35" s="77"/>
      <c r="HGH35" s="77"/>
      <c r="HGI35" s="77"/>
      <c r="HGJ35" s="77"/>
      <c r="HGK35" s="77"/>
      <c r="HGL35" s="77"/>
      <c r="HGM35" s="77"/>
      <c r="HGN35" s="77"/>
      <c r="HGO35" s="77"/>
      <c r="HGP35" s="77"/>
      <c r="HGQ35" s="77"/>
      <c r="HGR35" s="77"/>
      <c r="HGS35" s="77"/>
      <c r="HGT35" s="77"/>
      <c r="HGU35" s="77"/>
      <c r="HGV35" s="77"/>
      <c r="HGW35" s="77"/>
      <c r="HGX35" s="77"/>
      <c r="HGY35" s="77"/>
      <c r="HGZ35" s="77"/>
      <c r="HHA35" s="77"/>
      <c r="HHB35" s="77"/>
      <c r="HHC35" s="77"/>
      <c r="HHD35" s="77"/>
      <c r="HHE35" s="77"/>
      <c r="HHF35" s="77"/>
      <c r="HHG35" s="77"/>
      <c r="HHH35" s="77"/>
      <c r="HHI35" s="77"/>
      <c r="HHJ35" s="77"/>
      <c r="HHK35" s="77"/>
      <c r="HHL35" s="77"/>
      <c r="HHM35" s="77"/>
      <c r="HHN35" s="77"/>
      <c r="HHO35" s="77"/>
      <c r="HHP35" s="77"/>
      <c r="HHQ35" s="77"/>
      <c r="HHR35" s="77"/>
      <c r="HHS35" s="77"/>
      <c r="HHT35" s="77"/>
      <c r="HHU35" s="77"/>
      <c r="HHV35" s="77"/>
      <c r="HHW35" s="77"/>
      <c r="HHX35" s="77"/>
      <c r="HHY35" s="77"/>
      <c r="HHZ35" s="77"/>
      <c r="HIA35" s="77"/>
      <c r="HIB35" s="77"/>
      <c r="HIC35" s="77"/>
      <c r="HID35" s="77"/>
      <c r="HIE35" s="77"/>
      <c r="HIF35" s="77"/>
      <c r="HIG35" s="77"/>
      <c r="HIH35" s="77"/>
      <c r="HII35" s="77"/>
      <c r="HIJ35" s="77"/>
      <c r="HIK35" s="77"/>
      <c r="HIL35" s="77"/>
      <c r="HIM35" s="77"/>
      <c r="HIN35" s="77"/>
      <c r="HIO35" s="77"/>
      <c r="HIP35" s="77"/>
      <c r="HIQ35" s="77"/>
      <c r="HIR35" s="77"/>
      <c r="HIS35" s="77"/>
      <c r="HIT35" s="77"/>
      <c r="HIU35" s="77"/>
      <c r="HIV35" s="77"/>
      <c r="HIW35" s="77"/>
      <c r="HIX35" s="77"/>
      <c r="HIY35" s="77"/>
      <c r="HIZ35" s="77"/>
      <c r="HJA35" s="77"/>
      <c r="HJB35" s="77"/>
      <c r="HJC35" s="77"/>
      <c r="HJD35" s="77"/>
      <c r="HJE35" s="77"/>
      <c r="HJF35" s="77"/>
      <c r="HJG35" s="77"/>
      <c r="HJH35" s="77"/>
      <c r="HJI35" s="77"/>
      <c r="HJJ35" s="77"/>
      <c r="HJK35" s="77"/>
      <c r="HJL35" s="77"/>
      <c r="HJM35" s="77"/>
      <c r="HJN35" s="77"/>
      <c r="HJO35" s="77"/>
      <c r="HJP35" s="77"/>
      <c r="HJQ35" s="77"/>
      <c r="HJR35" s="77"/>
      <c r="HJS35" s="77"/>
      <c r="HJT35" s="77"/>
      <c r="HJU35" s="77"/>
      <c r="HJV35" s="77"/>
      <c r="HJW35" s="77"/>
      <c r="HJX35" s="77"/>
      <c r="HJY35" s="77"/>
      <c r="HJZ35" s="77"/>
      <c r="HKA35" s="77"/>
      <c r="HKB35" s="77"/>
      <c r="HKC35" s="77"/>
      <c r="HKD35" s="77"/>
      <c r="HKE35" s="77"/>
      <c r="HKF35" s="77"/>
      <c r="HKG35" s="77"/>
      <c r="HKH35" s="77"/>
      <c r="HKI35" s="77"/>
      <c r="HKJ35" s="77"/>
      <c r="HKK35" s="77"/>
      <c r="HKL35" s="77"/>
      <c r="HKM35" s="77"/>
      <c r="HKN35" s="77"/>
      <c r="HKO35" s="77"/>
      <c r="HKP35" s="77"/>
      <c r="HKQ35" s="77"/>
      <c r="HKR35" s="77"/>
      <c r="HKS35" s="77"/>
      <c r="HKT35" s="77"/>
      <c r="HKU35" s="77"/>
      <c r="HKV35" s="77"/>
      <c r="HKW35" s="77"/>
      <c r="HKX35" s="77"/>
      <c r="HKY35" s="77"/>
      <c r="HKZ35" s="77"/>
      <c r="HLA35" s="77"/>
      <c r="HLB35" s="77"/>
      <c r="HLC35" s="77"/>
      <c r="HLD35" s="77"/>
      <c r="HLE35" s="77"/>
      <c r="HLF35" s="77"/>
      <c r="HLG35" s="77"/>
      <c r="HLH35" s="77"/>
      <c r="HLI35" s="77"/>
      <c r="HLJ35" s="77"/>
      <c r="HLK35" s="77"/>
      <c r="HLL35" s="77"/>
      <c r="HLM35" s="77"/>
      <c r="HLN35" s="77"/>
      <c r="HLO35" s="77"/>
      <c r="HLP35" s="77"/>
      <c r="HLQ35" s="77"/>
      <c r="HLR35" s="77"/>
      <c r="HLS35" s="77"/>
      <c r="HLT35" s="77"/>
      <c r="HLU35" s="77"/>
      <c r="HLV35" s="77"/>
      <c r="HLW35" s="77"/>
      <c r="HLX35" s="77"/>
      <c r="HLY35" s="77"/>
      <c r="HLZ35" s="77"/>
      <c r="HMA35" s="77"/>
      <c r="HMB35" s="77"/>
      <c r="HMC35" s="77"/>
      <c r="HMD35" s="77"/>
      <c r="HME35" s="77"/>
      <c r="HMF35" s="77"/>
      <c r="HMG35" s="77"/>
      <c r="HMH35" s="77"/>
      <c r="HMI35" s="77"/>
      <c r="HMJ35" s="77"/>
      <c r="HMK35" s="77"/>
      <c r="HML35" s="77"/>
      <c r="HMM35" s="77"/>
      <c r="HMN35" s="77"/>
      <c r="HMO35" s="77"/>
      <c r="HMP35" s="77"/>
      <c r="HMQ35" s="77"/>
      <c r="HMR35" s="77"/>
      <c r="HMS35" s="77"/>
      <c r="HMT35" s="77"/>
      <c r="HMU35" s="77"/>
      <c r="HMV35" s="77"/>
      <c r="HMW35" s="77"/>
      <c r="HMX35" s="77"/>
      <c r="HMY35" s="77"/>
      <c r="HMZ35" s="77"/>
      <c r="HNA35" s="77"/>
      <c r="HNB35" s="77"/>
      <c r="HNC35" s="77"/>
      <c r="HND35" s="77"/>
      <c r="HNE35" s="77"/>
      <c r="HNF35" s="77"/>
      <c r="HNG35" s="77"/>
      <c r="HNH35" s="77"/>
      <c r="HNI35" s="77"/>
      <c r="HNJ35" s="77"/>
      <c r="HNK35" s="77"/>
      <c r="HNL35" s="77"/>
      <c r="HNM35" s="77"/>
      <c r="HNN35" s="77"/>
      <c r="HNO35" s="77"/>
      <c r="HNP35" s="77"/>
      <c r="HNQ35" s="77"/>
      <c r="HNR35" s="77"/>
      <c r="HNS35" s="77"/>
      <c r="HNT35" s="77"/>
      <c r="HNU35" s="77"/>
      <c r="HNV35" s="77"/>
      <c r="HNW35" s="77"/>
      <c r="HNX35" s="77"/>
      <c r="HNY35" s="77"/>
      <c r="HNZ35" s="77"/>
      <c r="HOA35" s="77"/>
      <c r="HOB35" s="77"/>
      <c r="HOC35" s="77"/>
      <c r="HOD35" s="77"/>
      <c r="HOE35" s="77"/>
      <c r="HOF35" s="77"/>
      <c r="HOG35" s="77"/>
      <c r="HOH35" s="77"/>
      <c r="HOI35" s="77"/>
      <c r="HOJ35" s="77"/>
      <c r="HOK35" s="77"/>
      <c r="HOL35" s="77"/>
      <c r="HOM35" s="77"/>
      <c r="HON35" s="77"/>
      <c r="HOO35" s="77"/>
      <c r="HOP35" s="77"/>
      <c r="HOQ35" s="77"/>
      <c r="HOR35" s="77"/>
      <c r="HOS35" s="77"/>
      <c r="HOT35" s="77"/>
      <c r="HOU35" s="77"/>
      <c r="HOV35" s="77"/>
      <c r="HOW35" s="77"/>
      <c r="HOX35" s="77"/>
      <c r="HOY35" s="77"/>
      <c r="HOZ35" s="77"/>
      <c r="HPA35" s="77"/>
      <c r="HPB35" s="77"/>
      <c r="HPC35" s="77"/>
      <c r="HPD35" s="77"/>
      <c r="HPE35" s="77"/>
      <c r="HPF35" s="77"/>
      <c r="HPG35" s="77"/>
      <c r="HPH35" s="77"/>
      <c r="HPI35" s="77"/>
      <c r="HPJ35" s="77"/>
      <c r="HPK35" s="77"/>
      <c r="HPL35" s="77"/>
      <c r="HPM35" s="77"/>
      <c r="HPN35" s="77"/>
      <c r="HPO35" s="77"/>
      <c r="HPP35" s="77"/>
      <c r="HPQ35" s="77"/>
      <c r="HPR35" s="77"/>
      <c r="HPS35" s="77"/>
      <c r="HPT35" s="77"/>
      <c r="HPU35" s="77"/>
      <c r="HPV35" s="77"/>
      <c r="HPW35" s="77"/>
      <c r="HPX35" s="77"/>
      <c r="HPY35" s="77"/>
      <c r="HPZ35" s="77"/>
      <c r="HQA35" s="77"/>
      <c r="HQB35" s="77"/>
      <c r="HQC35" s="77"/>
      <c r="HQD35" s="77"/>
      <c r="HQE35" s="77"/>
      <c r="HQF35" s="77"/>
      <c r="HQG35" s="77"/>
      <c r="HQH35" s="77"/>
      <c r="HQI35" s="77"/>
      <c r="HQJ35" s="77"/>
      <c r="HQK35" s="77"/>
      <c r="HQL35" s="77"/>
      <c r="HQM35" s="77"/>
      <c r="HQN35" s="77"/>
      <c r="HQO35" s="77"/>
      <c r="HQP35" s="77"/>
      <c r="HQQ35" s="77"/>
      <c r="HQR35" s="77"/>
      <c r="HQS35" s="77"/>
      <c r="HQT35" s="77"/>
      <c r="HQU35" s="77"/>
      <c r="HQV35" s="77"/>
      <c r="HQW35" s="77"/>
      <c r="HQX35" s="77"/>
      <c r="HQY35" s="77"/>
      <c r="HQZ35" s="77"/>
      <c r="HRA35" s="77"/>
      <c r="HRB35" s="77"/>
      <c r="HRC35" s="77"/>
      <c r="HRD35" s="77"/>
      <c r="HRE35" s="77"/>
      <c r="HRF35" s="77"/>
      <c r="HRG35" s="77"/>
      <c r="HRH35" s="77"/>
      <c r="HRI35" s="77"/>
      <c r="HRJ35" s="77"/>
      <c r="HRK35" s="77"/>
      <c r="HRL35" s="77"/>
      <c r="HRM35" s="77"/>
      <c r="HRN35" s="77"/>
      <c r="HRO35" s="77"/>
      <c r="HRP35" s="77"/>
      <c r="HRQ35" s="77"/>
      <c r="HRR35" s="77"/>
      <c r="HRS35" s="77"/>
      <c r="HRT35" s="77"/>
      <c r="HRU35" s="77"/>
      <c r="HRV35" s="77"/>
      <c r="HRW35" s="77"/>
      <c r="HRX35" s="77"/>
      <c r="HRY35" s="77"/>
      <c r="HRZ35" s="77"/>
      <c r="HSA35" s="77"/>
      <c r="HSB35" s="77"/>
      <c r="HSC35" s="77"/>
      <c r="HSD35" s="77"/>
      <c r="HSE35" s="77"/>
      <c r="HSF35" s="77"/>
      <c r="HSG35" s="77"/>
      <c r="HSH35" s="77"/>
      <c r="HSI35" s="77"/>
      <c r="HSJ35" s="77"/>
      <c r="HSK35" s="77"/>
      <c r="HSL35" s="77"/>
      <c r="HSM35" s="77"/>
      <c r="HSN35" s="77"/>
      <c r="HSO35" s="77"/>
      <c r="HSP35" s="77"/>
      <c r="HSQ35" s="77"/>
      <c r="HSR35" s="77"/>
      <c r="HSS35" s="77"/>
      <c r="HST35" s="77"/>
      <c r="HSU35" s="77"/>
      <c r="HSV35" s="77"/>
      <c r="HSW35" s="77"/>
      <c r="HSX35" s="77"/>
      <c r="HSY35" s="77"/>
      <c r="HSZ35" s="77"/>
      <c r="HTA35" s="77"/>
      <c r="HTB35" s="77"/>
      <c r="HTC35" s="77"/>
      <c r="HTD35" s="77"/>
      <c r="HTE35" s="77"/>
      <c r="HTF35" s="77"/>
      <c r="HTG35" s="77"/>
      <c r="HTH35" s="77"/>
      <c r="HTI35" s="77"/>
      <c r="HTJ35" s="77"/>
      <c r="HTK35" s="77"/>
      <c r="HTL35" s="77"/>
      <c r="HTM35" s="77"/>
      <c r="HTN35" s="77"/>
      <c r="HTO35" s="77"/>
      <c r="HTP35" s="77"/>
      <c r="HTQ35" s="77"/>
      <c r="HTR35" s="77"/>
      <c r="HTS35" s="77"/>
      <c r="HTT35" s="77"/>
      <c r="HTU35" s="77"/>
      <c r="HTV35" s="77"/>
      <c r="HTW35" s="77"/>
      <c r="HTX35" s="77"/>
      <c r="HTY35" s="77"/>
      <c r="HTZ35" s="77"/>
      <c r="HUA35" s="77"/>
      <c r="HUB35" s="77"/>
      <c r="HUC35" s="77"/>
      <c r="HUD35" s="77"/>
      <c r="HUE35" s="77"/>
      <c r="HUF35" s="77"/>
      <c r="HUG35" s="77"/>
      <c r="HUH35" s="77"/>
      <c r="HUI35" s="77"/>
      <c r="HUJ35" s="77"/>
      <c r="HUK35" s="77"/>
      <c r="HUL35" s="77"/>
      <c r="HUM35" s="77"/>
      <c r="HUN35" s="77"/>
      <c r="HUO35" s="77"/>
      <c r="HUP35" s="77"/>
      <c r="HUQ35" s="77"/>
      <c r="HUR35" s="77"/>
      <c r="HUS35" s="77"/>
      <c r="HUT35" s="77"/>
      <c r="HUU35" s="77"/>
      <c r="HUV35" s="77"/>
      <c r="HUW35" s="77"/>
      <c r="HUX35" s="77"/>
      <c r="HUY35" s="77"/>
      <c r="HUZ35" s="77"/>
      <c r="HVA35" s="77"/>
      <c r="HVB35" s="77"/>
      <c r="HVC35" s="77"/>
      <c r="HVD35" s="77"/>
      <c r="HVE35" s="77"/>
      <c r="HVF35" s="77"/>
      <c r="HVG35" s="77"/>
      <c r="HVH35" s="77"/>
      <c r="HVI35" s="77"/>
      <c r="HVJ35" s="77"/>
      <c r="HVK35" s="77"/>
      <c r="HVL35" s="77"/>
      <c r="HVM35" s="77"/>
      <c r="HVN35" s="77"/>
      <c r="HVO35" s="77"/>
      <c r="HVP35" s="77"/>
      <c r="HVQ35" s="77"/>
      <c r="HVR35" s="77"/>
      <c r="HVS35" s="77"/>
      <c r="HVT35" s="77"/>
      <c r="HVU35" s="77"/>
      <c r="HVV35" s="77"/>
      <c r="HVW35" s="77"/>
      <c r="HVX35" s="77"/>
      <c r="HVY35" s="77"/>
      <c r="HVZ35" s="77"/>
      <c r="HWA35" s="77"/>
      <c r="HWB35" s="77"/>
      <c r="HWC35" s="77"/>
      <c r="HWD35" s="77"/>
      <c r="HWE35" s="77"/>
      <c r="HWF35" s="77"/>
      <c r="HWG35" s="77"/>
      <c r="HWH35" s="77"/>
      <c r="HWI35" s="77"/>
      <c r="HWJ35" s="77"/>
      <c r="HWK35" s="77"/>
      <c r="HWL35" s="77"/>
      <c r="HWM35" s="77"/>
      <c r="HWN35" s="77"/>
      <c r="HWO35" s="77"/>
      <c r="HWP35" s="77"/>
      <c r="HWQ35" s="77"/>
      <c r="HWR35" s="77"/>
      <c r="HWS35" s="77"/>
      <c r="HWT35" s="77"/>
      <c r="HWU35" s="77"/>
      <c r="HWV35" s="77"/>
      <c r="HWW35" s="77"/>
      <c r="HWX35" s="77"/>
      <c r="HWY35" s="77"/>
      <c r="HWZ35" s="77"/>
      <c r="HXA35" s="77"/>
      <c r="HXB35" s="77"/>
      <c r="HXC35" s="77"/>
      <c r="HXD35" s="77"/>
      <c r="HXE35" s="77"/>
      <c r="HXF35" s="77"/>
      <c r="HXG35" s="77"/>
      <c r="HXH35" s="77"/>
      <c r="HXI35" s="77"/>
      <c r="HXJ35" s="77"/>
      <c r="HXK35" s="77"/>
      <c r="HXL35" s="77"/>
      <c r="HXM35" s="77"/>
      <c r="HXN35" s="77"/>
      <c r="HXO35" s="77"/>
      <c r="HXP35" s="77"/>
      <c r="HXQ35" s="77"/>
      <c r="HXR35" s="77"/>
      <c r="HXS35" s="77"/>
      <c r="HXT35" s="77"/>
      <c r="HXU35" s="77"/>
      <c r="HXV35" s="77"/>
      <c r="HXW35" s="77"/>
      <c r="HXX35" s="77"/>
      <c r="HXY35" s="77"/>
      <c r="HXZ35" s="77"/>
      <c r="HYA35" s="77"/>
      <c r="HYB35" s="77"/>
      <c r="HYC35" s="77"/>
      <c r="HYD35" s="77"/>
      <c r="HYE35" s="77"/>
      <c r="HYF35" s="77"/>
      <c r="HYG35" s="77"/>
      <c r="HYH35" s="77"/>
      <c r="HYI35" s="77"/>
      <c r="HYJ35" s="77"/>
      <c r="HYK35" s="77"/>
      <c r="HYL35" s="77"/>
      <c r="HYM35" s="77"/>
      <c r="HYN35" s="77"/>
      <c r="HYO35" s="77"/>
      <c r="HYP35" s="77"/>
      <c r="HYQ35" s="77"/>
      <c r="HYR35" s="77"/>
      <c r="HYS35" s="77"/>
      <c r="HYT35" s="77"/>
      <c r="HYU35" s="77"/>
      <c r="HYV35" s="77"/>
      <c r="HYW35" s="77"/>
      <c r="HYX35" s="77"/>
      <c r="HYY35" s="77"/>
      <c r="HYZ35" s="77"/>
      <c r="HZA35" s="77"/>
      <c r="HZB35" s="77"/>
      <c r="HZC35" s="77"/>
      <c r="HZD35" s="77"/>
      <c r="HZE35" s="77"/>
      <c r="HZF35" s="77"/>
      <c r="HZG35" s="77"/>
      <c r="HZH35" s="77"/>
      <c r="HZI35" s="77"/>
      <c r="HZJ35" s="77"/>
      <c r="HZK35" s="77"/>
      <c r="HZL35" s="77"/>
      <c r="HZM35" s="77"/>
      <c r="HZN35" s="77"/>
      <c r="HZO35" s="77"/>
      <c r="HZP35" s="77"/>
      <c r="HZQ35" s="77"/>
      <c r="HZR35" s="77"/>
      <c r="HZS35" s="77"/>
      <c r="HZT35" s="77"/>
      <c r="HZU35" s="77"/>
      <c r="HZV35" s="77"/>
      <c r="HZW35" s="77"/>
      <c r="HZX35" s="77"/>
      <c r="HZY35" s="77"/>
      <c r="HZZ35" s="77"/>
      <c r="IAA35" s="77"/>
      <c r="IAB35" s="77"/>
      <c r="IAC35" s="77"/>
      <c r="IAD35" s="77"/>
      <c r="IAE35" s="77"/>
      <c r="IAF35" s="77"/>
      <c r="IAG35" s="77"/>
      <c r="IAH35" s="77"/>
      <c r="IAI35" s="77"/>
      <c r="IAJ35" s="77"/>
      <c r="IAK35" s="77"/>
      <c r="IAL35" s="77"/>
      <c r="IAM35" s="77"/>
      <c r="IAN35" s="77"/>
      <c r="IAO35" s="77"/>
      <c r="IAP35" s="77"/>
      <c r="IAQ35" s="77"/>
      <c r="IAR35" s="77"/>
      <c r="IAS35" s="77"/>
      <c r="IAT35" s="77"/>
      <c r="IAU35" s="77"/>
      <c r="IAV35" s="77"/>
      <c r="IAW35" s="77"/>
      <c r="IAX35" s="77"/>
      <c r="IAY35" s="77"/>
      <c r="IAZ35" s="77"/>
      <c r="IBA35" s="77"/>
      <c r="IBB35" s="77"/>
      <c r="IBC35" s="77"/>
      <c r="IBD35" s="77"/>
      <c r="IBE35" s="77"/>
      <c r="IBF35" s="77"/>
      <c r="IBG35" s="77"/>
      <c r="IBH35" s="77"/>
      <c r="IBI35" s="77"/>
      <c r="IBJ35" s="77"/>
      <c r="IBK35" s="77"/>
      <c r="IBL35" s="77"/>
      <c r="IBM35" s="77"/>
      <c r="IBN35" s="77"/>
      <c r="IBO35" s="77"/>
      <c r="IBP35" s="77"/>
      <c r="IBQ35" s="77"/>
      <c r="IBR35" s="77"/>
      <c r="IBS35" s="77"/>
      <c r="IBT35" s="77"/>
      <c r="IBU35" s="77"/>
      <c r="IBV35" s="77"/>
      <c r="IBW35" s="77"/>
      <c r="IBX35" s="77"/>
      <c r="IBY35" s="77"/>
      <c r="IBZ35" s="77"/>
      <c r="ICA35" s="77"/>
      <c r="ICB35" s="77"/>
      <c r="ICC35" s="77"/>
      <c r="ICD35" s="77"/>
      <c r="ICE35" s="77"/>
      <c r="ICF35" s="77"/>
      <c r="ICG35" s="77"/>
      <c r="ICH35" s="77"/>
      <c r="ICI35" s="77"/>
      <c r="ICJ35" s="77"/>
      <c r="ICK35" s="77"/>
      <c r="ICL35" s="77"/>
      <c r="ICM35" s="77"/>
      <c r="ICN35" s="77"/>
      <c r="ICO35" s="77"/>
      <c r="ICP35" s="77"/>
      <c r="ICQ35" s="77"/>
      <c r="ICR35" s="77"/>
      <c r="ICS35" s="77"/>
      <c r="ICT35" s="77"/>
      <c r="ICU35" s="77"/>
      <c r="ICV35" s="77"/>
      <c r="ICW35" s="77"/>
      <c r="ICX35" s="77"/>
      <c r="ICY35" s="77"/>
      <c r="ICZ35" s="77"/>
      <c r="IDA35" s="77"/>
      <c r="IDB35" s="77"/>
      <c r="IDC35" s="77"/>
      <c r="IDD35" s="77"/>
      <c r="IDE35" s="77"/>
      <c r="IDF35" s="77"/>
      <c r="IDG35" s="77"/>
      <c r="IDH35" s="77"/>
      <c r="IDI35" s="77"/>
      <c r="IDJ35" s="77"/>
      <c r="IDK35" s="77"/>
      <c r="IDL35" s="77"/>
      <c r="IDM35" s="77"/>
      <c r="IDN35" s="77"/>
      <c r="IDO35" s="77"/>
      <c r="IDP35" s="77"/>
      <c r="IDQ35" s="77"/>
      <c r="IDR35" s="77"/>
      <c r="IDS35" s="77"/>
      <c r="IDT35" s="77"/>
      <c r="IDU35" s="77"/>
      <c r="IDV35" s="77"/>
      <c r="IDW35" s="77"/>
      <c r="IDX35" s="77"/>
      <c r="IDY35" s="77"/>
      <c r="IDZ35" s="77"/>
      <c r="IEA35" s="77"/>
      <c r="IEB35" s="77"/>
      <c r="IEC35" s="77"/>
      <c r="IED35" s="77"/>
      <c r="IEE35" s="77"/>
      <c r="IEF35" s="77"/>
      <c r="IEG35" s="77"/>
      <c r="IEH35" s="77"/>
      <c r="IEI35" s="77"/>
      <c r="IEJ35" s="77"/>
      <c r="IEK35" s="77"/>
      <c r="IEL35" s="77"/>
      <c r="IEM35" s="77"/>
      <c r="IEN35" s="77"/>
      <c r="IEO35" s="77"/>
      <c r="IEP35" s="77"/>
      <c r="IEQ35" s="77"/>
      <c r="IER35" s="77"/>
      <c r="IES35" s="77"/>
      <c r="IET35" s="77"/>
      <c r="IEU35" s="77"/>
      <c r="IEV35" s="77"/>
      <c r="IEW35" s="77"/>
      <c r="IEX35" s="77"/>
      <c r="IEY35" s="77"/>
      <c r="IEZ35" s="77"/>
      <c r="IFA35" s="77"/>
      <c r="IFB35" s="77"/>
      <c r="IFC35" s="77"/>
      <c r="IFD35" s="77"/>
      <c r="IFE35" s="77"/>
      <c r="IFF35" s="77"/>
      <c r="IFG35" s="77"/>
      <c r="IFH35" s="77"/>
      <c r="IFI35" s="77"/>
      <c r="IFJ35" s="77"/>
      <c r="IFK35" s="77"/>
      <c r="IFL35" s="77"/>
      <c r="IFM35" s="77"/>
      <c r="IFN35" s="77"/>
      <c r="IFO35" s="77"/>
      <c r="IFP35" s="77"/>
      <c r="IFQ35" s="77"/>
      <c r="IFR35" s="77"/>
      <c r="IFS35" s="77"/>
      <c r="IFT35" s="77"/>
      <c r="IFU35" s="77"/>
      <c r="IFV35" s="77"/>
      <c r="IFW35" s="77"/>
      <c r="IFX35" s="77"/>
      <c r="IFY35" s="77"/>
      <c r="IFZ35" s="77"/>
      <c r="IGA35" s="77"/>
      <c r="IGB35" s="77"/>
      <c r="IGC35" s="77"/>
      <c r="IGD35" s="77"/>
      <c r="IGE35" s="77"/>
      <c r="IGF35" s="77"/>
      <c r="IGG35" s="77"/>
      <c r="IGH35" s="77"/>
      <c r="IGI35" s="77"/>
      <c r="IGJ35" s="77"/>
      <c r="IGK35" s="77"/>
      <c r="IGL35" s="77"/>
      <c r="IGM35" s="77"/>
      <c r="IGN35" s="77"/>
      <c r="IGO35" s="77"/>
      <c r="IGP35" s="77"/>
      <c r="IGQ35" s="77"/>
      <c r="IGR35" s="77"/>
      <c r="IGS35" s="77"/>
      <c r="IGT35" s="77"/>
      <c r="IGU35" s="77"/>
      <c r="IGV35" s="77"/>
      <c r="IGW35" s="77"/>
      <c r="IGX35" s="77"/>
      <c r="IGY35" s="77"/>
      <c r="IGZ35" s="77"/>
      <c r="IHA35" s="77"/>
      <c r="IHB35" s="77"/>
      <c r="IHC35" s="77"/>
      <c r="IHD35" s="77"/>
      <c r="IHE35" s="77"/>
      <c r="IHF35" s="77"/>
      <c r="IHG35" s="77"/>
      <c r="IHH35" s="77"/>
      <c r="IHI35" s="77"/>
      <c r="IHJ35" s="77"/>
      <c r="IHK35" s="77"/>
      <c r="IHL35" s="77"/>
      <c r="IHM35" s="77"/>
      <c r="IHN35" s="77"/>
      <c r="IHO35" s="77"/>
      <c r="IHP35" s="77"/>
      <c r="IHQ35" s="77"/>
      <c r="IHR35" s="77"/>
      <c r="IHS35" s="77"/>
      <c r="IHT35" s="77"/>
      <c r="IHU35" s="77"/>
      <c r="IHV35" s="77"/>
      <c r="IHW35" s="77"/>
      <c r="IHX35" s="77"/>
      <c r="IHY35" s="77"/>
      <c r="IHZ35" s="77"/>
      <c r="IIA35" s="77"/>
      <c r="IIB35" s="77"/>
      <c r="IIC35" s="77"/>
      <c r="IID35" s="77"/>
      <c r="IIE35" s="77"/>
      <c r="IIF35" s="77"/>
      <c r="IIG35" s="77"/>
      <c r="IIH35" s="77"/>
      <c r="III35" s="77"/>
      <c r="IIJ35" s="77"/>
      <c r="IIK35" s="77"/>
      <c r="IIL35" s="77"/>
      <c r="IIM35" s="77"/>
      <c r="IIN35" s="77"/>
      <c r="IIO35" s="77"/>
      <c r="IIP35" s="77"/>
      <c r="IIQ35" s="77"/>
      <c r="IIR35" s="77"/>
      <c r="IIS35" s="77"/>
      <c r="IIT35" s="77"/>
      <c r="IIU35" s="77"/>
      <c r="IIV35" s="77"/>
      <c r="IIW35" s="77"/>
      <c r="IIX35" s="77"/>
      <c r="IIY35" s="77"/>
      <c r="IIZ35" s="77"/>
      <c r="IJA35" s="77"/>
      <c r="IJB35" s="77"/>
      <c r="IJC35" s="77"/>
      <c r="IJD35" s="77"/>
      <c r="IJE35" s="77"/>
      <c r="IJF35" s="77"/>
      <c r="IJG35" s="77"/>
      <c r="IJH35" s="77"/>
      <c r="IJI35" s="77"/>
      <c r="IJJ35" s="77"/>
      <c r="IJK35" s="77"/>
      <c r="IJL35" s="77"/>
      <c r="IJM35" s="77"/>
      <c r="IJN35" s="77"/>
      <c r="IJO35" s="77"/>
      <c r="IJP35" s="77"/>
      <c r="IJQ35" s="77"/>
      <c r="IJR35" s="77"/>
      <c r="IJS35" s="77"/>
      <c r="IJT35" s="77"/>
      <c r="IJU35" s="77"/>
      <c r="IJV35" s="77"/>
      <c r="IJW35" s="77"/>
      <c r="IJX35" s="77"/>
      <c r="IJY35" s="77"/>
      <c r="IJZ35" s="77"/>
      <c r="IKA35" s="77"/>
      <c r="IKB35" s="77"/>
      <c r="IKC35" s="77"/>
      <c r="IKD35" s="77"/>
      <c r="IKE35" s="77"/>
      <c r="IKF35" s="77"/>
      <c r="IKG35" s="77"/>
      <c r="IKH35" s="77"/>
      <c r="IKI35" s="77"/>
      <c r="IKJ35" s="77"/>
      <c r="IKK35" s="77"/>
      <c r="IKL35" s="77"/>
      <c r="IKM35" s="77"/>
      <c r="IKN35" s="77"/>
      <c r="IKO35" s="77"/>
      <c r="IKP35" s="77"/>
      <c r="IKQ35" s="77"/>
      <c r="IKR35" s="77"/>
      <c r="IKS35" s="77"/>
      <c r="IKT35" s="77"/>
      <c r="IKU35" s="77"/>
      <c r="IKV35" s="77"/>
      <c r="IKW35" s="77"/>
      <c r="IKX35" s="77"/>
      <c r="IKY35" s="77"/>
      <c r="IKZ35" s="77"/>
      <c r="ILA35" s="77"/>
      <c r="ILB35" s="77"/>
      <c r="ILC35" s="77"/>
      <c r="ILD35" s="77"/>
      <c r="ILE35" s="77"/>
      <c r="ILF35" s="77"/>
      <c r="ILG35" s="77"/>
      <c r="ILH35" s="77"/>
      <c r="ILI35" s="77"/>
      <c r="ILJ35" s="77"/>
      <c r="ILK35" s="77"/>
      <c r="ILL35" s="77"/>
      <c r="ILM35" s="77"/>
      <c r="ILN35" s="77"/>
      <c r="ILO35" s="77"/>
      <c r="ILP35" s="77"/>
      <c r="ILQ35" s="77"/>
      <c r="ILR35" s="77"/>
      <c r="ILS35" s="77"/>
      <c r="ILT35" s="77"/>
      <c r="ILU35" s="77"/>
      <c r="ILV35" s="77"/>
      <c r="ILW35" s="77"/>
      <c r="ILX35" s="77"/>
      <c r="ILY35" s="77"/>
      <c r="ILZ35" s="77"/>
      <c r="IMA35" s="77"/>
      <c r="IMB35" s="77"/>
      <c r="IMC35" s="77"/>
      <c r="IMD35" s="77"/>
      <c r="IME35" s="77"/>
      <c r="IMF35" s="77"/>
      <c r="IMG35" s="77"/>
      <c r="IMH35" s="77"/>
      <c r="IMI35" s="77"/>
      <c r="IMJ35" s="77"/>
      <c r="IMK35" s="77"/>
      <c r="IML35" s="77"/>
      <c r="IMM35" s="77"/>
      <c r="IMN35" s="77"/>
      <c r="IMO35" s="77"/>
      <c r="IMP35" s="77"/>
      <c r="IMQ35" s="77"/>
      <c r="IMR35" s="77"/>
      <c r="IMS35" s="77"/>
      <c r="IMT35" s="77"/>
      <c r="IMU35" s="77"/>
      <c r="IMV35" s="77"/>
      <c r="IMW35" s="77"/>
      <c r="IMX35" s="77"/>
      <c r="IMY35" s="77"/>
      <c r="IMZ35" s="77"/>
      <c r="INA35" s="77"/>
      <c r="INB35" s="77"/>
      <c r="INC35" s="77"/>
      <c r="IND35" s="77"/>
      <c r="INE35" s="77"/>
      <c r="INF35" s="77"/>
      <c r="ING35" s="77"/>
      <c r="INH35" s="77"/>
      <c r="INI35" s="77"/>
      <c r="INJ35" s="77"/>
      <c r="INK35" s="77"/>
      <c r="INL35" s="77"/>
      <c r="INM35" s="77"/>
      <c r="INN35" s="77"/>
      <c r="INO35" s="77"/>
      <c r="INP35" s="77"/>
      <c r="INQ35" s="77"/>
      <c r="INR35" s="77"/>
      <c r="INS35" s="77"/>
      <c r="INT35" s="77"/>
      <c r="INU35" s="77"/>
      <c r="INV35" s="77"/>
      <c r="INW35" s="77"/>
      <c r="INX35" s="77"/>
      <c r="INY35" s="77"/>
      <c r="INZ35" s="77"/>
      <c r="IOA35" s="77"/>
      <c r="IOB35" s="77"/>
      <c r="IOC35" s="77"/>
      <c r="IOD35" s="77"/>
      <c r="IOE35" s="77"/>
      <c r="IOF35" s="77"/>
      <c r="IOG35" s="77"/>
      <c r="IOH35" s="77"/>
      <c r="IOI35" s="77"/>
      <c r="IOJ35" s="77"/>
      <c r="IOK35" s="77"/>
      <c r="IOL35" s="77"/>
      <c r="IOM35" s="77"/>
      <c r="ION35" s="77"/>
      <c r="IOO35" s="77"/>
      <c r="IOP35" s="77"/>
      <c r="IOQ35" s="77"/>
      <c r="IOR35" s="77"/>
      <c r="IOS35" s="77"/>
      <c r="IOT35" s="77"/>
      <c r="IOU35" s="77"/>
      <c r="IOV35" s="77"/>
      <c r="IOW35" s="77"/>
      <c r="IOX35" s="77"/>
      <c r="IOY35" s="77"/>
      <c r="IOZ35" s="77"/>
      <c r="IPA35" s="77"/>
      <c r="IPB35" s="77"/>
      <c r="IPC35" s="77"/>
      <c r="IPD35" s="77"/>
      <c r="IPE35" s="77"/>
      <c r="IPF35" s="77"/>
      <c r="IPG35" s="77"/>
      <c r="IPH35" s="77"/>
      <c r="IPI35" s="77"/>
      <c r="IPJ35" s="77"/>
      <c r="IPK35" s="77"/>
      <c r="IPL35" s="77"/>
      <c r="IPM35" s="77"/>
      <c r="IPN35" s="77"/>
      <c r="IPO35" s="77"/>
      <c r="IPP35" s="77"/>
      <c r="IPQ35" s="77"/>
      <c r="IPR35" s="77"/>
      <c r="IPS35" s="77"/>
      <c r="IPT35" s="77"/>
      <c r="IPU35" s="77"/>
      <c r="IPV35" s="77"/>
      <c r="IPW35" s="77"/>
      <c r="IPX35" s="77"/>
      <c r="IPY35" s="77"/>
      <c r="IPZ35" s="77"/>
      <c r="IQA35" s="77"/>
      <c r="IQB35" s="77"/>
      <c r="IQC35" s="77"/>
      <c r="IQD35" s="77"/>
      <c r="IQE35" s="77"/>
      <c r="IQF35" s="77"/>
      <c r="IQG35" s="77"/>
      <c r="IQH35" s="77"/>
      <c r="IQI35" s="77"/>
      <c r="IQJ35" s="77"/>
      <c r="IQK35" s="77"/>
      <c r="IQL35" s="77"/>
      <c r="IQM35" s="77"/>
      <c r="IQN35" s="77"/>
      <c r="IQO35" s="77"/>
      <c r="IQP35" s="77"/>
      <c r="IQQ35" s="77"/>
      <c r="IQR35" s="77"/>
      <c r="IQS35" s="77"/>
      <c r="IQT35" s="77"/>
      <c r="IQU35" s="77"/>
      <c r="IQV35" s="77"/>
      <c r="IQW35" s="77"/>
      <c r="IQX35" s="77"/>
      <c r="IQY35" s="77"/>
      <c r="IQZ35" s="77"/>
      <c r="IRA35" s="77"/>
      <c r="IRB35" s="77"/>
      <c r="IRC35" s="77"/>
      <c r="IRD35" s="77"/>
      <c r="IRE35" s="77"/>
      <c r="IRF35" s="77"/>
      <c r="IRG35" s="77"/>
      <c r="IRH35" s="77"/>
      <c r="IRI35" s="77"/>
      <c r="IRJ35" s="77"/>
      <c r="IRK35" s="77"/>
      <c r="IRL35" s="77"/>
      <c r="IRM35" s="77"/>
      <c r="IRN35" s="77"/>
      <c r="IRO35" s="77"/>
      <c r="IRP35" s="77"/>
      <c r="IRQ35" s="77"/>
      <c r="IRR35" s="77"/>
      <c r="IRS35" s="77"/>
      <c r="IRT35" s="77"/>
      <c r="IRU35" s="77"/>
      <c r="IRV35" s="77"/>
      <c r="IRW35" s="77"/>
      <c r="IRX35" s="77"/>
      <c r="IRY35" s="77"/>
      <c r="IRZ35" s="77"/>
      <c r="ISA35" s="77"/>
      <c r="ISB35" s="77"/>
      <c r="ISC35" s="77"/>
      <c r="ISD35" s="77"/>
      <c r="ISE35" s="77"/>
      <c r="ISF35" s="77"/>
      <c r="ISG35" s="77"/>
      <c r="ISH35" s="77"/>
      <c r="ISI35" s="77"/>
      <c r="ISJ35" s="77"/>
      <c r="ISK35" s="77"/>
      <c r="ISL35" s="77"/>
      <c r="ISM35" s="77"/>
      <c r="ISN35" s="77"/>
      <c r="ISO35" s="77"/>
      <c r="ISP35" s="77"/>
      <c r="ISQ35" s="77"/>
      <c r="ISR35" s="77"/>
      <c r="ISS35" s="77"/>
      <c r="IST35" s="77"/>
      <c r="ISU35" s="77"/>
      <c r="ISV35" s="77"/>
      <c r="ISW35" s="77"/>
      <c r="ISX35" s="77"/>
      <c r="ISY35" s="77"/>
      <c r="ISZ35" s="77"/>
      <c r="ITA35" s="77"/>
      <c r="ITB35" s="77"/>
      <c r="ITC35" s="77"/>
      <c r="ITD35" s="77"/>
      <c r="ITE35" s="77"/>
      <c r="ITF35" s="77"/>
      <c r="ITG35" s="77"/>
      <c r="ITH35" s="77"/>
      <c r="ITI35" s="77"/>
      <c r="ITJ35" s="77"/>
      <c r="ITK35" s="77"/>
      <c r="ITL35" s="77"/>
      <c r="ITM35" s="77"/>
      <c r="ITN35" s="77"/>
      <c r="ITO35" s="77"/>
      <c r="ITP35" s="77"/>
      <c r="ITQ35" s="77"/>
      <c r="ITR35" s="77"/>
      <c r="ITS35" s="77"/>
      <c r="ITT35" s="77"/>
      <c r="ITU35" s="77"/>
      <c r="ITV35" s="77"/>
      <c r="ITW35" s="77"/>
      <c r="ITX35" s="77"/>
      <c r="ITY35" s="77"/>
      <c r="ITZ35" s="77"/>
      <c r="IUA35" s="77"/>
      <c r="IUB35" s="77"/>
      <c r="IUC35" s="77"/>
      <c r="IUD35" s="77"/>
      <c r="IUE35" s="77"/>
      <c r="IUF35" s="77"/>
      <c r="IUG35" s="77"/>
      <c r="IUH35" s="77"/>
      <c r="IUI35" s="77"/>
      <c r="IUJ35" s="77"/>
      <c r="IUK35" s="77"/>
      <c r="IUL35" s="77"/>
      <c r="IUM35" s="77"/>
      <c r="IUN35" s="77"/>
      <c r="IUO35" s="77"/>
      <c r="IUP35" s="77"/>
      <c r="IUQ35" s="77"/>
      <c r="IUR35" s="77"/>
      <c r="IUS35" s="77"/>
      <c r="IUT35" s="77"/>
      <c r="IUU35" s="77"/>
      <c r="IUV35" s="77"/>
      <c r="IUW35" s="77"/>
      <c r="IUX35" s="77"/>
      <c r="IUY35" s="77"/>
      <c r="IUZ35" s="77"/>
      <c r="IVA35" s="77"/>
      <c r="IVB35" s="77"/>
      <c r="IVC35" s="77"/>
      <c r="IVD35" s="77"/>
      <c r="IVE35" s="77"/>
      <c r="IVF35" s="77"/>
      <c r="IVG35" s="77"/>
      <c r="IVH35" s="77"/>
      <c r="IVI35" s="77"/>
      <c r="IVJ35" s="77"/>
      <c r="IVK35" s="77"/>
      <c r="IVL35" s="77"/>
      <c r="IVM35" s="77"/>
      <c r="IVN35" s="77"/>
      <c r="IVO35" s="77"/>
      <c r="IVP35" s="77"/>
      <c r="IVQ35" s="77"/>
      <c r="IVR35" s="77"/>
      <c r="IVS35" s="77"/>
      <c r="IVT35" s="77"/>
      <c r="IVU35" s="77"/>
      <c r="IVV35" s="77"/>
      <c r="IVW35" s="77"/>
      <c r="IVX35" s="77"/>
      <c r="IVY35" s="77"/>
      <c r="IVZ35" s="77"/>
      <c r="IWA35" s="77"/>
      <c r="IWB35" s="77"/>
      <c r="IWC35" s="77"/>
      <c r="IWD35" s="77"/>
      <c r="IWE35" s="77"/>
      <c r="IWF35" s="77"/>
      <c r="IWG35" s="77"/>
      <c r="IWH35" s="77"/>
      <c r="IWI35" s="77"/>
      <c r="IWJ35" s="77"/>
      <c r="IWK35" s="77"/>
      <c r="IWL35" s="77"/>
      <c r="IWM35" s="77"/>
      <c r="IWN35" s="77"/>
      <c r="IWO35" s="77"/>
      <c r="IWP35" s="77"/>
      <c r="IWQ35" s="77"/>
      <c r="IWR35" s="77"/>
      <c r="IWS35" s="77"/>
      <c r="IWT35" s="77"/>
      <c r="IWU35" s="77"/>
      <c r="IWV35" s="77"/>
      <c r="IWW35" s="77"/>
      <c r="IWX35" s="77"/>
      <c r="IWY35" s="77"/>
      <c r="IWZ35" s="77"/>
      <c r="IXA35" s="77"/>
      <c r="IXB35" s="77"/>
      <c r="IXC35" s="77"/>
      <c r="IXD35" s="77"/>
      <c r="IXE35" s="77"/>
      <c r="IXF35" s="77"/>
      <c r="IXG35" s="77"/>
      <c r="IXH35" s="77"/>
      <c r="IXI35" s="77"/>
      <c r="IXJ35" s="77"/>
      <c r="IXK35" s="77"/>
      <c r="IXL35" s="77"/>
      <c r="IXM35" s="77"/>
      <c r="IXN35" s="77"/>
      <c r="IXO35" s="77"/>
      <c r="IXP35" s="77"/>
      <c r="IXQ35" s="77"/>
      <c r="IXR35" s="77"/>
      <c r="IXS35" s="77"/>
      <c r="IXT35" s="77"/>
      <c r="IXU35" s="77"/>
      <c r="IXV35" s="77"/>
      <c r="IXW35" s="77"/>
      <c r="IXX35" s="77"/>
      <c r="IXY35" s="77"/>
      <c r="IXZ35" s="77"/>
      <c r="IYA35" s="77"/>
      <c r="IYB35" s="77"/>
      <c r="IYC35" s="77"/>
      <c r="IYD35" s="77"/>
      <c r="IYE35" s="77"/>
      <c r="IYF35" s="77"/>
      <c r="IYG35" s="77"/>
      <c r="IYH35" s="77"/>
      <c r="IYI35" s="77"/>
      <c r="IYJ35" s="77"/>
      <c r="IYK35" s="77"/>
      <c r="IYL35" s="77"/>
      <c r="IYM35" s="77"/>
      <c r="IYN35" s="77"/>
      <c r="IYO35" s="77"/>
      <c r="IYP35" s="77"/>
      <c r="IYQ35" s="77"/>
      <c r="IYR35" s="77"/>
      <c r="IYS35" s="77"/>
      <c r="IYT35" s="77"/>
      <c r="IYU35" s="77"/>
      <c r="IYV35" s="77"/>
      <c r="IYW35" s="77"/>
      <c r="IYX35" s="77"/>
      <c r="IYY35" s="77"/>
      <c r="IYZ35" s="77"/>
      <c r="IZA35" s="77"/>
      <c r="IZB35" s="77"/>
      <c r="IZC35" s="77"/>
      <c r="IZD35" s="77"/>
      <c r="IZE35" s="77"/>
      <c r="IZF35" s="77"/>
      <c r="IZG35" s="77"/>
      <c r="IZH35" s="77"/>
      <c r="IZI35" s="77"/>
      <c r="IZJ35" s="77"/>
      <c r="IZK35" s="77"/>
      <c r="IZL35" s="77"/>
      <c r="IZM35" s="77"/>
      <c r="IZN35" s="77"/>
      <c r="IZO35" s="77"/>
      <c r="IZP35" s="77"/>
      <c r="IZQ35" s="77"/>
      <c r="IZR35" s="77"/>
      <c r="IZS35" s="77"/>
      <c r="IZT35" s="77"/>
      <c r="IZU35" s="77"/>
      <c r="IZV35" s="77"/>
      <c r="IZW35" s="77"/>
      <c r="IZX35" s="77"/>
      <c r="IZY35" s="77"/>
      <c r="IZZ35" s="77"/>
      <c r="JAA35" s="77"/>
      <c r="JAB35" s="77"/>
      <c r="JAC35" s="77"/>
      <c r="JAD35" s="77"/>
      <c r="JAE35" s="77"/>
      <c r="JAF35" s="77"/>
      <c r="JAG35" s="77"/>
      <c r="JAH35" s="77"/>
      <c r="JAI35" s="77"/>
      <c r="JAJ35" s="77"/>
      <c r="JAK35" s="77"/>
      <c r="JAL35" s="77"/>
      <c r="JAM35" s="77"/>
      <c r="JAN35" s="77"/>
      <c r="JAO35" s="77"/>
      <c r="JAP35" s="77"/>
      <c r="JAQ35" s="77"/>
      <c r="JAR35" s="77"/>
      <c r="JAS35" s="77"/>
      <c r="JAT35" s="77"/>
      <c r="JAU35" s="77"/>
      <c r="JAV35" s="77"/>
      <c r="JAW35" s="77"/>
      <c r="JAX35" s="77"/>
      <c r="JAY35" s="77"/>
      <c r="JAZ35" s="77"/>
      <c r="JBA35" s="77"/>
      <c r="JBB35" s="77"/>
      <c r="JBC35" s="77"/>
      <c r="JBD35" s="77"/>
      <c r="JBE35" s="77"/>
      <c r="JBF35" s="77"/>
      <c r="JBG35" s="77"/>
      <c r="JBH35" s="77"/>
      <c r="JBI35" s="77"/>
      <c r="JBJ35" s="77"/>
      <c r="JBK35" s="77"/>
      <c r="JBL35" s="77"/>
      <c r="JBM35" s="77"/>
      <c r="JBN35" s="77"/>
      <c r="JBO35" s="77"/>
      <c r="JBP35" s="77"/>
      <c r="JBQ35" s="77"/>
      <c r="JBR35" s="77"/>
      <c r="JBS35" s="77"/>
      <c r="JBT35" s="77"/>
      <c r="JBU35" s="77"/>
      <c r="JBV35" s="77"/>
      <c r="JBW35" s="77"/>
      <c r="JBX35" s="77"/>
      <c r="JBY35" s="77"/>
      <c r="JBZ35" s="77"/>
      <c r="JCA35" s="77"/>
      <c r="JCB35" s="77"/>
      <c r="JCC35" s="77"/>
      <c r="JCD35" s="77"/>
      <c r="JCE35" s="77"/>
      <c r="JCF35" s="77"/>
      <c r="JCG35" s="77"/>
      <c r="JCH35" s="77"/>
      <c r="JCI35" s="77"/>
      <c r="JCJ35" s="77"/>
      <c r="JCK35" s="77"/>
      <c r="JCL35" s="77"/>
      <c r="JCM35" s="77"/>
      <c r="JCN35" s="77"/>
      <c r="JCO35" s="77"/>
      <c r="JCP35" s="77"/>
      <c r="JCQ35" s="77"/>
      <c r="JCR35" s="77"/>
      <c r="JCS35" s="77"/>
      <c r="JCT35" s="77"/>
      <c r="JCU35" s="77"/>
      <c r="JCV35" s="77"/>
      <c r="JCW35" s="77"/>
      <c r="JCX35" s="77"/>
      <c r="JCY35" s="77"/>
      <c r="JCZ35" s="77"/>
      <c r="JDA35" s="77"/>
      <c r="JDB35" s="77"/>
      <c r="JDC35" s="77"/>
      <c r="JDD35" s="77"/>
      <c r="JDE35" s="77"/>
      <c r="JDF35" s="77"/>
      <c r="JDG35" s="77"/>
      <c r="JDH35" s="77"/>
      <c r="JDI35" s="77"/>
      <c r="JDJ35" s="77"/>
      <c r="JDK35" s="77"/>
      <c r="JDL35" s="77"/>
      <c r="JDM35" s="77"/>
      <c r="JDN35" s="77"/>
      <c r="JDO35" s="77"/>
      <c r="JDP35" s="77"/>
      <c r="JDQ35" s="77"/>
      <c r="JDR35" s="77"/>
      <c r="JDS35" s="77"/>
      <c r="JDT35" s="77"/>
      <c r="JDU35" s="77"/>
      <c r="JDV35" s="77"/>
      <c r="JDW35" s="77"/>
      <c r="JDX35" s="77"/>
      <c r="JDY35" s="77"/>
      <c r="JDZ35" s="77"/>
      <c r="JEA35" s="77"/>
      <c r="JEB35" s="77"/>
      <c r="JEC35" s="77"/>
      <c r="JED35" s="77"/>
      <c r="JEE35" s="77"/>
      <c r="JEF35" s="77"/>
      <c r="JEG35" s="77"/>
      <c r="JEH35" s="77"/>
      <c r="JEI35" s="77"/>
      <c r="JEJ35" s="77"/>
      <c r="JEK35" s="77"/>
      <c r="JEL35" s="77"/>
      <c r="JEM35" s="77"/>
      <c r="JEN35" s="77"/>
      <c r="JEO35" s="77"/>
      <c r="JEP35" s="77"/>
      <c r="JEQ35" s="77"/>
      <c r="JER35" s="77"/>
      <c r="JES35" s="77"/>
      <c r="JET35" s="77"/>
      <c r="JEU35" s="77"/>
      <c r="JEV35" s="77"/>
      <c r="JEW35" s="77"/>
      <c r="JEX35" s="77"/>
      <c r="JEY35" s="77"/>
      <c r="JEZ35" s="77"/>
      <c r="JFA35" s="77"/>
      <c r="JFB35" s="77"/>
      <c r="JFC35" s="77"/>
      <c r="JFD35" s="77"/>
      <c r="JFE35" s="77"/>
      <c r="JFF35" s="77"/>
      <c r="JFG35" s="77"/>
      <c r="JFH35" s="77"/>
      <c r="JFI35" s="77"/>
      <c r="JFJ35" s="77"/>
      <c r="JFK35" s="77"/>
      <c r="JFL35" s="77"/>
      <c r="JFM35" s="77"/>
      <c r="JFN35" s="77"/>
      <c r="JFO35" s="77"/>
      <c r="JFP35" s="77"/>
      <c r="JFQ35" s="77"/>
      <c r="JFR35" s="77"/>
      <c r="JFS35" s="77"/>
      <c r="JFT35" s="77"/>
      <c r="JFU35" s="77"/>
      <c r="JFV35" s="77"/>
      <c r="JFW35" s="77"/>
      <c r="JFX35" s="77"/>
      <c r="JFY35" s="77"/>
      <c r="JFZ35" s="77"/>
      <c r="JGA35" s="77"/>
      <c r="JGB35" s="77"/>
      <c r="JGC35" s="77"/>
      <c r="JGD35" s="77"/>
      <c r="JGE35" s="77"/>
      <c r="JGF35" s="77"/>
      <c r="JGG35" s="77"/>
      <c r="JGH35" s="77"/>
      <c r="JGI35" s="77"/>
      <c r="JGJ35" s="77"/>
      <c r="JGK35" s="77"/>
      <c r="JGL35" s="77"/>
      <c r="JGM35" s="77"/>
      <c r="JGN35" s="77"/>
      <c r="JGO35" s="77"/>
      <c r="JGP35" s="77"/>
      <c r="JGQ35" s="77"/>
      <c r="JGR35" s="77"/>
      <c r="JGS35" s="77"/>
      <c r="JGT35" s="77"/>
      <c r="JGU35" s="77"/>
      <c r="JGV35" s="77"/>
      <c r="JGW35" s="77"/>
      <c r="JGX35" s="77"/>
      <c r="JGY35" s="77"/>
      <c r="JGZ35" s="77"/>
      <c r="JHA35" s="77"/>
      <c r="JHB35" s="77"/>
      <c r="JHC35" s="77"/>
      <c r="JHD35" s="77"/>
      <c r="JHE35" s="77"/>
      <c r="JHF35" s="77"/>
      <c r="JHG35" s="77"/>
      <c r="JHH35" s="77"/>
      <c r="JHI35" s="77"/>
      <c r="JHJ35" s="77"/>
      <c r="JHK35" s="77"/>
      <c r="JHL35" s="77"/>
      <c r="JHM35" s="77"/>
      <c r="JHN35" s="77"/>
      <c r="JHO35" s="77"/>
      <c r="JHP35" s="77"/>
      <c r="JHQ35" s="77"/>
      <c r="JHR35" s="77"/>
      <c r="JHS35" s="77"/>
      <c r="JHT35" s="77"/>
      <c r="JHU35" s="77"/>
      <c r="JHV35" s="77"/>
      <c r="JHW35" s="77"/>
      <c r="JHX35" s="77"/>
      <c r="JHY35" s="77"/>
      <c r="JHZ35" s="77"/>
      <c r="JIA35" s="77"/>
      <c r="JIB35" s="77"/>
      <c r="JIC35" s="77"/>
      <c r="JID35" s="77"/>
      <c r="JIE35" s="77"/>
      <c r="JIF35" s="77"/>
      <c r="JIG35" s="77"/>
      <c r="JIH35" s="77"/>
      <c r="JII35" s="77"/>
      <c r="JIJ35" s="77"/>
      <c r="JIK35" s="77"/>
      <c r="JIL35" s="77"/>
      <c r="JIM35" s="77"/>
      <c r="JIN35" s="77"/>
      <c r="JIO35" s="77"/>
      <c r="JIP35" s="77"/>
      <c r="JIQ35" s="77"/>
      <c r="JIR35" s="77"/>
      <c r="JIS35" s="77"/>
      <c r="JIT35" s="77"/>
      <c r="JIU35" s="77"/>
      <c r="JIV35" s="77"/>
      <c r="JIW35" s="77"/>
      <c r="JIX35" s="77"/>
      <c r="JIY35" s="77"/>
      <c r="JIZ35" s="77"/>
      <c r="JJA35" s="77"/>
      <c r="JJB35" s="77"/>
      <c r="JJC35" s="77"/>
      <c r="JJD35" s="77"/>
      <c r="JJE35" s="77"/>
      <c r="JJF35" s="77"/>
      <c r="JJG35" s="77"/>
      <c r="JJH35" s="77"/>
      <c r="JJI35" s="77"/>
      <c r="JJJ35" s="77"/>
      <c r="JJK35" s="77"/>
      <c r="JJL35" s="77"/>
      <c r="JJM35" s="77"/>
      <c r="JJN35" s="77"/>
      <c r="JJO35" s="77"/>
      <c r="JJP35" s="77"/>
      <c r="JJQ35" s="77"/>
      <c r="JJR35" s="77"/>
      <c r="JJS35" s="77"/>
      <c r="JJT35" s="77"/>
      <c r="JJU35" s="77"/>
      <c r="JJV35" s="77"/>
      <c r="JJW35" s="77"/>
      <c r="JJX35" s="77"/>
      <c r="JJY35" s="77"/>
      <c r="JJZ35" s="77"/>
      <c r="JKA35" s="77"/>
      <c r="JKB35" s="77"/>
      <c r="JKC35" s="77"/>
      <c r="JKD35" s="77"/>
      <c r="JKE35" s="77"/>
      <c r="JKF35" s="77"/>
      <c r="JKG35" s="77"/>
      <c r="JKH35" s="77"/>
      <c r="JKI35" s="77"/>
      <c r="JKJ35" s="77"/>
      <c r="JKK35" s="77"/>
      <c r="JKL35" s="77"/>
      <c r="JKM35" s="77"/>
      <c r="JKN35" s="77"/>
      <c r="JKO35" s="77"/>
      <c r="JKP35" s="77"/>
      <c r="JKQ35" s="77"/>
      <c r="JKR35" s="77"/>
      <c r="JKS35" s="77"/>
      <c r="JKT35" s="77"/>
      <c r="JKU35" s="77"/>
      <c r="JKV35" s="77"/>
      <c r="JKW35" s="77"/>
      <c r="JKX35" s="77"/>
      <c r="JKY35" s="77"/>
      <c r="JKZ35" s="77"/>
      <c r="JLA35" s="77"/>
      <c r="JLB35" s="77"/>
      <c r="JLC35" s="77"/>
      <c r="JLD35" s="77"/>
      <c r="JLE35" s="77"/>
      <c r="JLF35" s="77"/>
      <c r="JLG35" s="77"/>
      <c r="JLH35" s="77"/>
      <c r="JLI35" s="77"/>
      <c r="JLJ35" s="77"/>
      <c r="JLK35" s="77"/>
      <c r="JLL35" s="77"/>
      <c r="JLM35" s="77"/>
      <c r="JLN35" s="77"/>
      <c r="JLO35" s="77"/>
      <c r="JLP35" s="77"/>
      <c r="JLQ35" s="77"/>
      <c r="JLR35" s="77"/>
      <c r="JLS35" s="77"/>
      <c r="JLT35" s="77"/>
      <c r="JLU35" s="77"/>
      <c r="JLV35" s="77"/>
      <c r="JLW35" s="77"/>
      <c r="JLX35" s="77"/>
      <c r="JLY35" s="77"/>
      <c r="JLZ35" s="77"/>
      <c r="JMA35" s="77"/>
      <c r="JMB35" s="77"/>
      <c r="JMC35" s="77"/>
      <c r="JMD35" s="77"/>
      <c r="JME35" s="77"/>
      <c r="JMF35" s="77"/>
      <c r="JMG35" s="77"/>
      <c r="JMH35" s="77"/>
      <c r="JMI35" s="77"/>
      <c r="JMJ35" s="77"/>
      <c r="JMK35" s="77"/>
      <c r="JML35" s="77"/>
      <c r="JMM35" s="77"/>
      <c r="JMN35" s="77"/>
      <c r="JMO35" s="77"/>
      <c r="JMP35" s="77"/>
      <c r="JMQ35" s="77"/>
      <c r="JMR35" s="77"/>
      <c r="JMS35" s="77"/>
      <c r="JMT35" s="77"/>
      <c r="JMU35" s="77"/>
      <c r="JMV35" s="77"/>
      <c r="JMW35" s="77"/>
      <c r="JMX35" s="77"/>
      <c r="JMY35" s="77"/>
      <c r="JMZ35" s="77"/>
      <c r="JNA35" s="77"/>
      <c r="JNB35" s="77"/>
      <c r="JNC35" s="77"/>
      <c r="JND35" s="77"/>
      <c r="JNE35" s="77"/>
      <c r="JNF35" s="77"/>
      <c r="JNG35" s="77"/>
      <c r="JNH35" s="77"/>
      <c r="JNI35" s="77"/>
      <c r="JNJ35" s="77"/>
      <c r="JNK35" s="77"/>
      <c r="JNL35" s="77"/>
      <c r="JNM35" s="77"/>
      <c r="JNN35" s="77"/>
      <c r="JNO35" s="77"/>
      <c r="JNP35" s="77"/>
      <c r="JNQ35" s="77"/>
      <c r="JNR35" s="77"/>
      <c r="JNS35" s="77"/>
      <c r="JNT35" s="77"/>
      <c r="JNU35" s="77"/>
      <c r="JNV35" s="77"/>
      <c r="JNW35" s="77"/>
      <c r="JNX35" s="77"/>
      <c r="JNY35" s="77"/>
      <c r="JNZ35" s="77"/>
      <c r="JOA35" s="77"/>
      <c r="JOB35" s="77"/>
      <c r="JOC35" s="77"/>
      <c r="JOD35" s="77"/>
      <c r="JOE35" s="77"/>
      <c r="JOF35" s="77"/>
      <c r="JOG35" s="77"/>
      <c r="JOH35" s="77"/>
      <c r="JOI35" s="77"/>
      <c r="JOJ35" s="77"/>
      <c r="JOK35" s="77"/>
      <c r="JOL35" s="77"/>
      <c r="JOM35" s="77"/>
      <c r="JON35" s="77"/>
      <c r="JOO35" s="77"/>
      <c r="JOP35" s="77"/>
      <c r="JOQ35" s="77"/>
      <c r="JOR35" s="77"/>
      <c r="JOS35" s="77"/>
      <c r="JOT35" s="77"/>
      <c r="JOU35" s="77"/>
      <c r="JOV35" s="77"/>
      <c r="JOW35" s="77"/>
      <c r="JOX35" s="77"/>
      <c r="JOY35" s="77"/>
      <c r="JOZ35" s="77"/>
      <c r="JPA35" s="77"/>
      <c r="JPB35" s="77"/>
      <c r="JPC35" s="77"/>
      <c r="JPD35" s="77"/>
      <c r="JPE35" s="77"/>
      <c r="JPF35" s="77"/>
      <c r="JPG35" s="77"/>
      <c r="JPH35" s="77"/>
      <c r="JPI35" s="77"/>
      <c r="JPJ35" s="77"/>
      <c r="JPK35" s="77"/>
      <c r="JPL35" s="77"/>
      <c r="JPM35" s="77"/>
      <c r="JPN35" s="77"/>
      <c r="JPO35" s="77"/>
      <c r="JPP35" s="77"/>
      <c r="JPQ35" s="77"/>
      <c r="JPR35" s="77"/>
      <c r="JPS35" s="77"/>
      <c r="JPT35" s="77"/>
      <c r="JPU35" s="77"/>
      <c r="JPV35" s="77"/>
      <c r="JPW35" s="77"/>
      <c r="JPX35" s="77"/>
      <c r="JPY35" s="77"/>
      <c r="JPZ35" s="77"/>
      <c r="JQA35" s="77"/>
      <c r="JQB35" s="77"/>
      <c r="JQC35" s="77"/>
      <c r="JQD35" s="77"/>
      <c r="JQE35" s="77"/>
      <c r="JQF35" s="77"/>
      <c r="JQG35" s="77"/>
      <c r="JQH35" s="77"/>
      <c r="JQI35" s="77"/>
      <c r="JQJ35" s="77"/>
      <c r="JQK35" s="77"/>
      <c r="JQL35" s="77"/>
      <c r="JQM35" s="77"/>
      <c r="JQN35" s="77"/>
      <c r="JQO35" s="77"/>
      <c r="JQP35" s="77"/>
      <c r="JQQ35" s="77"/>
      <c r="JQR35" s="77"/>
      <c r="JQS35" s="77"/>
      <c r="JQT35" s="77"/>
      <c r="JQU35" s="77"/>
      <c r="JQV35" s="77"/>
      <c r="JQW35" s="77"/>
      <c r="JQX35" s="77"/>
      <c r="JQY35" s="77"/>
      <c r="JQZ35" s="77"/>
      <c r="JRA35" s="77"/>
      <c r="JRB35" s="77"/>
      <c r="JRC35" s="77"/>
      <c r="JRD35" s="77"/>
      <c r="JRE35" s="77"/>
      <c r="JRF35" s="77"/>
      <c r="JRG35" s="77"/>
      <c r="JRH35" s="77"/>
      <c r="JRI35" s="77"/>
      <c r="JRJ35" s="77"/>
      <c r="JRK35" s="77"/>
      <c r="JRL35" s="77"/>
      <c r="JRM35" s="77"/>
      <c r="JRN35" s="77"/>
      <c r="JRO35" s="77"/>
      <c r="JRP35" s="77"/>
      <c r="JRQ35" s="77"/>
      <c r="JRR35" s="77"/>
      <c r="JRS35" s="77"/>
      <c r="JRT35" s="77"/>
      <c r="JRU35" s="77"/>
      <c r="JRV35" s="77"/>
      <c r="JRW35" s="77"/>
      <c r="JRX35" s="77"/>
      <c r="JRY35" s="77"/>
      <c r="JRZ35" s="77"/>
      <c r="JSA35" s="77"/>
      <c r="JSB35" s="77"/>
      <c r="JSC35" s="77"/>
      <c r="JSD35" s="77"/>
      <c r="JSE35" s="77"/>
      <c r="JSF35" s="77"/>
      <c r="JSG35" s="77"/>
      <c r="JSH35" s="77"/>
      <c r="JSI35" s="77"/>
      <c r="JSJ35" s="77"/>
      <c r="JSK35" s="77"/>
      <c r="JSL35" s="77"/>
      <c r="JSM35" s="77"/>
      <c r="JSN35" s="77"/>
      <c r="JSO35" s="77"/>
      <c r="JSP35" s="77"/>
      <c r="JSQ35" s="77"/>
      <c r="JSR35" s="77"/>
      <c r="JSS35" s="77"/>
      <c r="JST35" s="77"/>
      <c r="JSU35" s="77"/>
      <c r="JSV35" s="77"/>
      <c r="JSW35" s="77"/>
      <c r="JSX35" s="77"/>
      <c r="JSY35" s="77"/>
      <c r="JSZ35" s="77"/>
      <c r="JTA35" s="77"/>
      <c r="JTB35" s="77"/>
      <c r="JTC35" s="77"/>
      <c r="JTD35" s="77"/>
      <c r="JTE35" s="77"/>
      <c r="JTF35" s="77"/>
      <c r="JTG35" s="77"/>
      <c r="JTH35" s="77"/>
      <c r="JTI35" s="77"/>
      <c r="JTJ35" s="77"/>
      <c r="JTK35" s="77"/>
      <c r="JTL35" s="77"/>
      <c r="JTM35" s="77"/>
      <c r="JTN35" s="77"/>
      <c r="JTO35" s="77"/>
      <c r="JTP35" s="77"/>
      <c r="JTQ35" s="77"/>
      <c r="JTR35" s="77"/>
      <c r="JTS35" s="77"/>
      <c r="JTT35" s="77"/>
      <c r="JTU35" s="77"/>
      <c r="JTV35" s="77"/>
      <c r="JTW35" s="77"/>
      <c r="JTX35" s="77"/>
      <c r="JTY35" s="77"/>
      <c r="JTZ35" s="77"/>
      <c r="JUA35" s="77"/>
      <c r="JUB35" s="77"/>
      <c r="JUC35" s="77"/>
      <c r="JUD35" s="77"/>
      <c r="JUE35" s="77"/>
      <c r="JUF35" s="77"/>
      <c r="JUG35" s="77"/>
      <c r="JUH35" s="77"/>
      <c r="JUI35" s="77"/>
      <c r="JUJ35" s="77"/>
      <c r="JUK35" s="77"/>
      <c r="JUL35" s="77"/>
      <c r="JUM35" s="77"/>
      <c r="JUN35" s="77"/>
      <c r="JUO35" s="77"/>
      <c r="JUP35" s="77"/>
      <c r="JUQ35" s="77"/>
      <c r="JUR35" s="77"/>
      <c r="JUS35" s="77"/>
      <c r="JUT35" s="77"/>
      <c r="JUU35" s="77"/>
      <c r="JUV35" s="77"/>
      <c r="JUW35" s="77"/>
      <c r="JUX35" s="77"/>
      <c r="JUY35" s="77"/>
      <c r="JUZ35" s="77"/>
      <c r="JVA35" s="77"/>
      <c r="JVB35" s="77"/>
      <c r="JVC35" s="77"/>
      <c r="JVD35" s="77"/>
      <c r="JVE35" s="77"/>
      <c r="JVF35" s="77"/>
      <c r="JVG35" s="77"/>
      <c r="JVH35" s="77"/>
      <c r="JVI35" s="77"/>
      <c r="JVJ35" s="77"/>
      <c r="JVK35" s="77"/>
      <c r="JVL35" s="77"/>
      <c r="JVM35" s="77"/>
      <c r="JVN35" s="77"/>
      <c r="JVO35" s="77"/>
      <c r="JVP35" s="77"/>
      <c r="JVQ35" s="77"/>
      <c r="JVR35" s="77"/>
      <c r="JVS35" s="77"/>
      <c r="JVT35" s="77"/>
      <c r="JVU35" s="77"/>
      <c r="JVV35" s="77"/>
      <c r="JVW35" s="77"/>
      <c r="JVX35" s="77"/>
      <c r="JVY35" s="77"/>
      <c r="JVZ35" s="77"/>
      <c r="JWA35" s="77"/>
      <c r="JWB35" s="77"/>
      <c r="JWC35" s="77"/>
      <c r="JWD35" s="77"/>
      <c r="JWE35" s="77"/>
      <c r="JWF35" s="77"/>
      <c r="JWG35" s="77"/>
      <c r="JWH35" s="77"/>
      <c r="JWI35" s="77"/>
      <c r="JWJ35" s="77"/>
      <c r="JWK35" s="77"/>
      <c r="JWL35" s="77"/>
      <c r="JWM35" s="77"/>
      <c r="JWN35" s="77"/>
      <c r="JWO35" s="77"/>
      <c r="JWP35" s="77"/>
      <c r="JWQ35" s="77"/>
      <c r="JWR35" s="77"/>
      <c r="JWS35" s="77"/>
      <c r="JWT35" s="77"/>
      <c r="JWU35" s="77"/>
      <c r="JWV35" s="77"/>
      <c r="JWW35" s="77"/>
      <c r="JWX35" s="77"/>
      <c r="JWY35" s="77"/>
      <c r="JWZ35" s="77"/>
      <c r="JXA35" s="77"/>
      <c r="JXB35" s="77"/>
      <c r="JXC35" s="77"/>
      <c r="JXD35" s="77"/>
      <c r="JXE35" s="77"/>
      <c r="JXF35" s="77"/>
      <c r="JXG35" s="77"/>
      <c r="JXH35" s="77"/>
      <c r="JXI35" s="77"/>
      <c r="JXJ35" s="77"/>
      <c r="JXK35" s="77"/>
      <c r="JXL35" s="77"/>
      <c r="JXM35" s="77"/>
      <c r="JXN35" s="77"/>
      <c r="JXO35" s="77"/>
      <c r="JXP35" s="77"/>
      <c r="JXQ35" s="77"/>
      <c r="JXR35" s="77"/>
      <c r="JXS35" s="77"/>
      <c r="JXT35" s="77"/>
      <c r="JXU35" s="77"/>
      <c r="JXV35" s="77"/>
      <c r="JXW35" s="77"/>
      <c r="JXX35" s="77"/>
      <c r="JXY35" s="77"/>
      <c r="JXZ35" s="77"/>
      <c r="JYA35" s="77"/>
      <c r="JYB35" s="77"/>
      <c r="JYC35" s="77"/>
      <c r="JYD35" s="77"/>
      <c r="JYE35" s="77"/>
      <c r="JYF35" s="77"/>
      <c r="JYG35" s="77"/>
      <c r="JYH35" s="77"/>
      <c r="JYI35" s="77"/>
      <c r="JYJ35" s="77"/>
      <c r="JYK35" s="77"/>
      <c r="JYL35" s="77"/>
      <c r="JYM35" s="77"/>
      <c r="JYN35" s="77"/>
      <c r="JYO35" s="77"/>
      <c r="JYP35" s="77"/>
      <c r="JYQ35" s="77"/>
      <c r="JYR35" s="77"/>
      <c r="JYS35" s="77"/>
      <c r="JYT35" s="77"/>
      <c r="JYU35" s="77"/>
      <c r="JYV35" s="77"/>
      <c r="JYW35" s="77"/>
      <c r="JYX35" s="77"/>
      <c r="JYY35" s="77"/>
      <c r="JYZ35" s="77"/>
      <c r="JZA35" s="77"/>
      <c r="JZB35" s="77"/>
      <c r="JZC35" s="77"/>
      <c r="JZD35" s="77"/>
      <c r="JZE35" s="77"/>
      <c r="JZF35" s="77"/>
      <c r="JZG35" s="77"/>
      <c r="JZH35" s="77"/>
      <c r="JZI35" s="77"/>
      <c r="JZJ35" s="77"/>
      <c r="JZK35" s="77"/>
      <c r="JZL35" s="77"/>
      <c r="JZM35" s="77"/>
      <c r="JZN35" s="77"/>
      <c r="JZO35" s="77"/>
      <c r="JZP35" s="77"/>
      <c r="JZQ35" s="77"/>
      <c r="JZR35" s="77"/>
      <c r="JZS35" s="77"/>
      <c r="JZT35" s="77"/>
      <c r="JZU35" s="77"/>
      <c r="JZV35" s="77"/>
      <c r="JZW35" s="77"/>
      <c r="JZX35" s="77"/>
      <c r="JZY35" s="77"/>
      <c r="JZZ35" s="77"/>
      <c r="KAA35" s="77"/>
      <c r="KAB35" s="77"/>
      <c r="KAC35" s="77"/>
      <c r="KAD35" s="77"/>
      <c r="KAE35" s="77"/>
      <c r="KAF35" s="77"/>
      <c r="KAG35" s="77"/>
      <c r="KAH35" s="77"/>
      <c r="KAI35" s="77"/>
      <c r="KAJ35" s="77"/>
      <c r="KAK35" s="77"/>
      <c r="KAL35" s="77"/>
      <c r="KAM35" s="77"/>
      <c r="KAN35" s="77"/>
      <c r="KAO35" s="77"/>
      <c r="KAP35" s="77"/>
      <c r="KAQ35" s="77"/>
      <c r="KAR35" s="77"/>
      <c r="KAS35" s="77"/>
      <c r="KAT35" s="77"/>
      <c r="KAU35" s="77"/>
      <c r="KAV35" s="77"/>
      <c r="KAW35" s="77"/>
      <c r="KAX35" s="77"/>
      <c r="KAY35" s="77"/>
      <c r="KAZ35" s="77"/>
      <c r="KBA35" s="77"/>
      <c r="KBB35" s="77"/>
      <c r="KBC35" s="77"/>
      <c r="KBD35" s="77"/>
      <c r="KBE35" s="77"/>
      <c r="KBF35" s="77"/>
      <c r="KBG35" s="77"/>
      <c r="KBH35" s="77"/>
      <c r="KBI35" s="77"/>
      <c r="KBJ35" s="77"/>
      <c r="KBK35" s="77"/>
      <c r="KBL35" s="77"/>
      <c r="KBM35" s="77"/>
      <c r="KBN35" s="77"/>
      <c r="KBO35" s="77"/>
      <c r="KBP35" s="77"/>
      <c r="KBQ35" s="77"/>
      <c r="KBR35" s="77"/>
      <c r="KBS35" s="77"/>
      <c r="KBT35" s="77"/>
      <c r="KBU35" s="77"/>
      <c r="KBV35" s="77"/>
      <c r="KBW35" s="77"/>
      <c r="KBX35" s="77"/>
      <c r="KBY35" s="77"/>
      <c r="KBZ35" s="77"/>
      <c r="KCA35" s="77"/>
      <c r="KCB35" s="77"/>
      <c r="KCC35" s="77"/>
      <c r="KCD35" s="77"/>
      <c r="KCE35" s="77"/>
      <c r="KCF35" s="77"/>
      <c r="KCG35" s="77"/>
      <c r="KCH35" s="77"/>
      <c r="KCI35" s="77"/>
      <c r="KCJ35" s="77"/>
      <c r="KCK35" s="77"/>
      <c r="KCL35" s="77"/>
      <c r="KCM35" s="77"/>
      <c r="KCN35" s="77"/>
      <c r="KCO35" s="77"/>
      <c r="KCP35" s="77"/>
      <c r="KCQ35" s="77"/>
      <c r="KCR35" s="77"/>
      <c r="KCS35" s="77"/>
      <c r="KCT35" s="77"/>
      <c r="KCU35" s="77"/>
      <c r="KCV35" s="77"/>
      <c r="KCW35" s="77"/>
      <c r="KCX35" s="77"/>
      <c r="KCY35" s="77"/>
      <c r="KCZ35" s="77"/>
      <c r="KDA35" s="77"/>
      <c r="KDB35" s="77"/>
      <c r="KDC35" s="77"/>
      <c r="KDD35" s="77"/>
      <c r="KDE35" s="77"/>
      <c r="KDF35" s="77"/>
      <c r="KDG35" s="77"/>
      <c r="KDH35" s="77"/>
      <c r="KDI35" s="77"/>
      <c r="KDJ35" s="77"/>
      <c r="KDK35" s="77"/>
      <c r="KDL35" s="77"/>
      <c r="KDM35" s="77"/>
      <c r="KDN35" s="77"/>
      <c r="KDO35" s="77"/>
      <c r="KDP35" s="77"/>
      <c r="KDQ35" s="77"/>
      <c r="KDR35" s="77"/>
      <c r="KDS35" s="77"/>
      <c r="KDT35" s="77"/>
      <c r="KDU35" s="77"/>
      <c r="KDV35" s="77"/>
      <c r="KDW35" s="77"/>
      <c r="KDX35" s="77"/>
      <c r="KDY35" s="77"/>
      <c r="KDZ35" s="77"/>
      <c r="KEA35" s="77"/>
      <c r="KEB35" s="77"/>
      <c r="KEC35" s="77"/>
      <c r="KED35" s="77"/>
      <c r="KEE35" s="77"/>
      <c r="KEF35" s="77"/>
      <c r="KEG35" s="77"/>
      <c r="KEH35" s="77"/>
      <c r="KEI35" s="77"/>
      <c r="KEJ35" s="77"/>
      <c r="KEK35" s="77"/>
      <c r="KEL35" s="77"/>
      <c r="KEM35" s="77"/>
      <c r="KEN35" s="77"/>
      <c r="KEO35" s="77"/>
      <c r="KEP35" s="77"/>
      <c r="KEQ35" s="77"/>
      <c r="KER35" s="77"/>
      <c r="KES35" s="77"/>
      <c r="KET35" s="77"/>
      <c r="KEU35" s="77"/>
      <c r="KEV35" s="77"/>
      <c r="KEW35" s="77"/>
      <c r="KEX35" s="77"/>
      <c r="KEY35" s="77"/>
      <c r="KEZ35" s="77"/>
      <c r="KFA35" s="77"/>
      <c r="KFB35" s="77"/>
      <c r="KFC35" s="77"/>
      <c r="KFD35" s="77"/>
      <c r="KFE35" s="77"/>
      <c r="KFF35" s="77"/>
      <c r="KFG35" s="77"/>
      <c r="KFH35" s="77"/>
      <c r="KFI35" s="77"/>
      <c r="KFJ35" s="77"/>
      <c r="KFK35" s="77"/>
      <c r="KFL35" s="77"/>
      <c r="KFM35" s="77"/>
      <c r="KFN35" s="77"/>
      <c r="KFO35" s="77"/>
      <c r="KFP35" s="77"/>
      <c r="KFQ35" s="77"/>
      <c r="KFR35" s="77"/>
      <c r="KFS35" s="77"/>
      <c r="KFT35" s="77"/>
      <c r="KFU35" s="77"/>
      <c r="KFV35" s="77"/>
      <c r="KFW35" s="77"/>
      <c r="KFX35" s="77"/>
      <c r="KFY35" s="77"/>
      <c r="KFZ35" s="77"/>
      <c r="KGA35" s="77"/>
      <c r="KGB35" s="77"/>
      <c r="KGC35" s="77"/>
      <c r="KGD35" s="77"/>
      <c r="KGE35" s="77"/>
      <c r="KGF35" s="77"/>
      <c r="KGG35" s="77"/>
      <c r="KGH35" s="77"/>
      <c r="KGI35" s="77"/>
      <c r="KGJ35" s="77"/>
      <c r="KGK35" s="77"/>
      <c r="KGL35" s="77"/>
      <c r="KGM35" s="77"/>
      <c r="KGN35" s="77"/>
      <c r="KGO35" s="77"/>
      <c r="KGP35" s="77"/>
      <c r="KGQ35" s="77"/>
      <c r="KGR35" s="77"/>
      <c r="KGS35" s="77"/>
      <c r="KGT35" s="77"/>
      <c r="KGU35" s="77"/>
      <c r="KGV35" s="77"/>
      <c r="KGW35" s="77"/>
      <c r="KGX35" s="77"/>
      <c r="KGY35" s="77"/>
      <c r="KGZ35" s="77"/>
      <c r="KHA35" s="77"/>
      <c r="KHB35" s="77"/>
      <c r="KHC35" s="77"/>
      <c r="KHD35" s="77"/>
      <c r="KHE35" s="77"/>
      <c r="KHF35" s="77"/>
      <c r="KHG35" s="77"/>
      <c r="KHH35" s="77"/>
      <c r="KHI35" s="77"/>
      <c r="KHJ35" s="77"/>
      <c r="KHK35" s="77"/>
      <c r="KHL35" s="77"/>
      <c r="KHM35" s="77"/>
      <c r="KHN35" s="77"/>
      <c r="KHO35" s="77"/>
      <c r="KHP35" s="77"/>
      <c r="KHQ35" s="77"/>
      <c r="KHR35" s="77"/>
      <c r="KHS35" s="77"/>
      <c r="KHT35" s="77"/>
      <c r="KHU35" s="77"/>
      <c r="KHV35" s="77"/>
      <c r="KHW35" s="77"/>
      <c r="KHX35" s="77"/>
      <c r="KHY35" s="77"/>
      <c r="KHZ35" s="77"/>
      <c r="KIA35" s="77"/>
      <c r="KIB35" s="77"/>
      <c r="KIC35" s="77"/>
      <c r="KID35" s="77"/>
      <c r="KIE35" s="77"/>
      <c r="KIF35" s="77"/>
      <c r="KIG35" s="77"/>
      <c r="KIH35" s="77"/>
      <c r="KII35" s="77"/>
      <c r="KIJ35" s="77"/>
      <c r="KIK35" s="77"/>
      <c r="KIL35" s="77"/>
      <c r="KIM35" s="77"/>
      <c r="KIN35" s="77"/>
      <c r="KIO35" s="77"/>
      <c r="KIP35" s="77"/>
      <c r="KIQ35" s="77"/>
      <c r="KIR35" s="77"/>
      <c r="KIS35" s="77"/>
      <c r="KIT35" s="77"/>
      <c r="KIU35" s="77"/>
      <c r="KIV35" s="77"/>
      <c r="KIW35" s="77"/>
      <c r="KIX35" s="77"/>
      <c r="KIY35" s="77"/>
      <c r="KIZ35" s="77"/>
      <c r="KJA35" s="77"/>
      <c r="KJB35" s="77"/>
      <c r="KJC35" s="77"/>
      <c r="KJD35" s="77"/>
      <c r="KJE35" s="77"/>
      <c r="KJF35" s="77"/>
      <c r="KJG35" s="77"/>
      <c r="KJH35" s="77"/>
      <c r="KJI35" s="77"/>
      <c r="KJJ35" s="77"/>
      <c r="KJK35" s="77"/>
      <c r="KJL35" s="77"/>
      <c r="KJM35" s="77"/>
      <c r="KJN35" s="77"/>
      <c r="KJO35" s="77"/>
      <c r="KJP35" s="77"/>
      <c r="KJQ35" s="77"/>
      <c r="KJR35" s="77"/>
      <c r="KJS35" s="77"/>
      <c r="KJT35" s="77"/>
      <c r="KJU35" s="77"/>
      <c r="KJV35" s="77"/>
      <c r="KJW35" s="77"/>
      <c r="KJX35" s="77"/>
      <c r="KJY35" s="77"/>
      <c r="KJZ35" s="77"/>
      <c r="KKA35" s="77"/>
      <c r="KKB35" s="77"/>
      <c r="KKC35" s="77"/>
      <c r="KKD35" s="77"/>
      <c r="KKE35" s="77"/>
      <c r="KKF35" s="77"/>
      <c r="KKG35" s="77"/>
      <c r="KKH35" s="77"/>
      <c r="KKI35" s="77"/>
      <c r="KKJ35" s="77"/>
      <c r="KKK35" s="77"/>
      <c r="KKL35" s="77"/>
      <c r="KKM35" s="77"/>
      <c r="KKN35" s="77"/>
      <c r="KKO35" s="77"/>
      <c r="KKP35" s="77"/>
      <c r="KKQ35" s="77"/>
      <c r="KKR35" s="77"/>
      <c r="KKS35" s="77"/>
      <c r="KKT35" s="77"/>
      <c r="KKU35" s="77"/>
      <c r="KKV35" s="77"/>
      <c r="KKW35" s="77"/>
      <c r="KKX35" s="77"/>
      <c r="KKY35" s="77"/>
      <c r="KKZ35" s="77"/>
      <c r="KLA35" s="77"/>
      <c r="KLB35" s="77"/>
      <c r="KLC35" s="77"/>
      <c r="KLD35" s="77"/>
      <c r="KLE35" s="77"/>
      <c r="KLF35" s="77"/>
      <c r="KLG35" s="77"/>
      <c r="KLH35" s="77"/>
      <c r="KLI35" s="77"/>
      <c r="KLJ35" s="77"/>
      <c r="KLK35" s="77"/>
      <c r="KLL35" s="77"/>
      <c r="KLM35" s="77"/>
      <c r="KLN35" s="77"/>
      <c r="KLO35" s="77"/>
      <c r="KLP35" s="77"/>
      <c r="KLQ35" s="77"/>
      <c r="KLR35" s="77"/>
      <c r="KLS35" s="77"/>
      <c r="KLT35" s="77"/>
      <c r="KLU35" s="77"/>
      <c r="KLV35" s="77"/>
      <c r="KLW35" s="77"/>
      <c r="KLX35" s="77"/>
      <c r="KLY35" s="77"/>
      <c r="KLZ35" s="77"/>
      <c r="KMA35" s="77"/>
      <c r="KMB35" s="77"/>
      <c r="KMC35" s="77"/>
      <c r="KMD35" s="77"/>
      <c r="KME35" s="77"/>
      <c r="KMF35" s="77"/>
      <c r="KMG35" s="77"/>
      <c r="KMH35" s="77"/>
      <c r="KMI35" s="77"/>
      <c r="KMJ35" s="77"/>
      <c r="KMK35" s="77"/>
      <c r="KML35" s="77"/>
      <c r="KMM35" s="77"/>
      <c r="KMN35" s="77"/>
      <c r="KMO35" s="77"/>
      <c r="KMP35" s="77"/>
      <c r="KMQ35" s="77"/>
      <c r="KMR35" s="77"/>
      <c r="KMS35" s="77"/>
      <c r="KMT35" s="77"/>
      <c r="KMU35" s="77"/>
      <c r="KMV35" s="77"/>
      <c r="KMW35" s="77"/>
      <c r="KMX35" s="77"/>
      <c r="KMY35" s="77"/>
      <c r="KMZ35" s="77"/>
      <c r="KNA35" s="77"/>
      <c r="KNB35" s="77"/>
      <c r="KNC35" s="77"/>
      <c r="KND35" s="77"/>
      <c r="KNE35" s="77"/>
      <c r="KNF35" s="77"/>
      <c r="KNG35" s="77"/>
      <c r="KNH35" s="77"/>
      <c r="KNI35" s="77"/>
      <c r="KNJ35" s="77"/>
      <c r="KNK35" s="77"/>
      <c r="KNL35" s="77"/>
      <c r="KNM35" s="77"/>
      <c r="KNN35" s="77"/>
      <c r="KNO35" s="77"/>
      <c r="KNP35" s="77"/>
      <c r="KNQ35" s="77"/>
      <c r="KNR35" s="77"/>
      <c r="KNS35" s="77"/>
      <c r="KNT35" s="77"/>
      <c r="KNU35" s="77"/>
      <c r="KNV35" s="77"/>
      <c r="KNW35" s="77"/>
      <c r="KNX35" s="77"/>
      <c r="KNY35" s="77"/>
      <c r="KNZ35" s="77"/>
      <c r="KOA35" s="77"/>
      <c r="KOB35" s="77"/>
      <c r="KOC35" s="77"/>
      <c r="KOD35" s="77"/>
      <c r="KOE35" s="77"/>
      <c r="KOF35" s="77"/>
      <c r="KOG35" s="77"/>
      <c r="KOH35" s="77"/>
      <c r="KOI35" s="77"/>
      <c r="KOJ35" s="77"/>
      <c r="KOK35" s="77"/>
      <c r="KOL35" s="77"/>
      <c r="KOM35" s="77"/>
      <c r="KON35" s="77"/>
      <c r="KOO35" s="77"/>
      <c r="KOP35" s="77"/>
      <c r="KOQ35" s="77"/>
      <c r="KOR35" s="77"/>
      <c r="KOS35" s="77"/>
      <c r="KOT35" s="77"/>
      <c r="KOU35" s="77"/>
      <c r="KOV35" s="77"/>
      <c r="KOW35" s="77"/>
      <c r="KOX35" s="77"/>
      <c r="KOY35" s="77"/>
      <c r="KOZ35" s="77"/>
      <c r="KPA35" s="77"/>
      <c r="KPB35" s="77"/>
      <c r="KPC35" s="77"/>
      <c r="KPD35" s="77"/>
      <c r="KPE35" s="77"/>
      <c r="KPF35" s="77"/>
      <c r="KPG35" s="77"/>
      <c r="KPH35" s="77"/>
      <c r="KPI35" s="77"/>
      <c r="KPJ35" s="77"/>
      <c r="KPK35" s="77"/>
      <c r="KPL35" s="77"/>
      <c r="KPM35" s="77"/>
      <c r="KPN35" s="77"/>
      <c r="KPO35" s="77"/>
      <c r="KPP35" s="77"/>
      <c r="KPQ35" s="77"/>
      <c r="KPR35" s="77"/>
      <c r="KPS35" s="77"/>
      <c r="KPT35" s="77"/>
      <c r="KPU35" s="77"/>
      <c r="KPV35" s="77"/>
      <c r="KPW35" s="77"/>
      <c r="KPX35" s="77"/>
      <c r="KPY35" s="77"/>
      <c r="KPZ35" s="77"/>
      <c r="KQA35" s="77"/>
      <c r="KQB35" s="77"/>
      <c r="KQC35" s="77"/>
      <c r="KQD35" s="77"/>
      <c r="KQE35" s="77"/>
      <c r="KQF35" s="77"/>
      <c r="KQG35" s="77"/>
      <c r="KQH35" s="77"/>
      <c r="KQI35" s="77"/>
      <c r="KQJ35" s="77"/>
      <c r="KQK35" s="77"/>
      <c r="KQL35" s="77"/>
      <c r="KQM35" s="77"/>
      <c r="KQN35" s="77"/>
      <c r="KQO35" s="77"/>
      <c r="KQP35" s="77"/>
      <c r="KQQ35" s="77"/>
      <c r="KQR35" s="77"/>
      <c r="KQS35" s="77"/>
      <c r="KQT35" s="77"/>
      <c r="KQU35" s="77"/>
      <c r="KQV35" s="77"/>
      <c r="KQW35" s="77"/>
      <c r="KQX35" s="77"/>
      <c r="KQY35" s="77"/>
      <c r="KQZ35" s="77"/>
      <c r="KRA35" s="77"/>
      <c r="KRB35" s="77"/>
      <c r="KRC35" s="77"/>
      <c r="KRD35" s="77"/>
      <c r="KRE35" s="77"/>
      <c r="KRF35" s="77"/>
      <c r="KRG35" s="77"/>
      <c r="KRH35" s="77"/>
      <c r="KRI35" s="77"/>
      <c r="KRJ35" s="77"/>
      <c r="KRK35" s="77"/>
      <c r="KRL35" s="77"/>
      <c r="KRM35" s="77"/>
      <c r="KRN35" s="77"/>
      <c r="KRO35" s="77"/>
      <c r="KRP35" s="77"/>
      <c r="KRQ35" s="77"/>
      <c r="KRR35" s="77"/>
      <c r="KRS35" s="77"/>
      <c r="KRT35" s="77"/>
      <c r="KRU35" s="77"/>
      <c r="KRV35" s="77"/>
      <c r="KRW35" s="77"/>
      <c r="KRX35" s="77"/>
      <c r="KRY35" s="77"/>
      <c r="KRZ35" s="77"/>
      <c r="KSA35" s="77"/>
      <c r="KSB35" s="77"/>
      <c r="KSC35" s="77"/>
      <c r="KSD35" s="77"/>
      <c r="KSE35" s="77"/>
      <c r="KSF35" s="77"/>
      <c r="KSG35" s="77"/>
      <c r="KSH35" s="77"/>
      <c r="KSI35" s="77"/>
      <c r="KSJ35" s="77"/>
      <c r="KSK35" s="77"/>
      <c r="KSL35" s="77"/>
      <c r="KSM35" s="77"/>
      <c r="KSN35" s="77"/>
      <c r="KSO35" s="77"/>
      <c r="KSP35" s="77"/>
      <c r="KSQ35" s="77"/>
      <c r="KSR35" s="77"/>
      <c r="KSS35" s="77"/>
      <c r="KST35" s="77"/>
      <c r="KSU35" s="77"/>
      <c r="KSV35" s="77"/>
      <c r="KSW35" s="77"/>
      <c r="KSX35" s="77"/>
      <c r="KSY35" s="77"/>
      <c r="KSZ35" s="77"/>
      <c r="KTA35" s="77"/>
      <c r="KTB35" s="77"/>
      <c r="KTC35" s="77"/>
      <c r="KTD35" s="77"/>
      <c r="KTE35" s="77"/>
      <c r="KTF35" s="77"/>
      <c r="KTG35" s="77"/>
      <c r="KTH35" s="77"/>
      <c r="KTI35" s="77"/>
      <c r="KTJ35" s="77"/>
      <c r="KTK35" s="77"/>
      <c r="KTL35" s="77"/>
      <c r="KTM35" s="77"/>
      <c r="KTN35" s="77"/>
      <c r="KTO35" s="77"/>
      <c r="KTP35" s="77"/>
      <c r="KTQ35" s="77"/>
      <c r="KTR35" s="77"/>
      <c r="KTS35" s="77"/>
      <c r="KTT35" s="77"/>
      <c r="KTU35" s="77"/>
      <c r="KTV35" s="77"/>
      <c r="KTW35" s="77"/>
      <c r="KTX35" s="77"/>
      <c r="KTY35" s="77"/>
      <c r="KTZ35" s="77"/>
      <c r="KUA35" s="77"/>
      <c r="KUB35" s="77"/>
      <c r="KUC35" s="77"/>
      <c r="KUD35" s="77"/>
      <c r="KUE35" s="77"/>
      <c r="KUF35" s="77"/>
      <c r="KUG35" s="77"/>
      <c r="KUH35" s="77"/>
      <c r="KUI35" s="77"/>
      <c r="KUJ35" s="77"/>
      <c r="KUK35" s="77"/>
      <c r="KUL35" s="77"/>
      <c r="KUM35" s="77"/>
      <c r="KUN35" s="77"/>
      <c r="KUO35" s="77"/>
      <c r="KUP35" s="77"/>
      <c r="KUQ35" s="77"/>
      <c r="KUR35" s="77"/>
      <c r="KUS35" s="77"/>
      <c r="KUT35" s="77"/>
      <c r="KUU35" s="77"/>
      <c r="KUV35" s="77"/>
      <c r="KUW35" s="77"/>
      <c r="KUX35" s="77"/>
      <c r="KUY35" s="77"/>
      <c r="KUZ35" s="77"/>
      <c r="KVA35" s="77"/>
      <c r="KVB35" s="77"/>
      <c r="KVC35" s="77"/>
      <c r="KVD35" s="77"/>
      <c r="KVE35" s="77"/>
      <c r="KVF35" s="77"/>
      <c r="KVG35" s="77"/>
      <c r="KVH35" s="77"/>
      <c r="KVI35" s="77"/>
      <c r="KVJ35" s="77"/>
      <c r="KVK35" s="77"/>
      <c r="KVL35" s="77"/>
      <c r="KVM35" s="77"/>
      <c r="KVN35" s="77"/>
      <c r="KVO35" s="77"/>
      <c r="KVP35" s="77"/>
      <c r="KVQ35" s="77"/>
      <c r="KVR35" s="77"/>
      <c r="KVS35" s="77"/>
      <c r="KVT35" s="77"/>
      <c r="KVU35" s="77"/>
      <c r="KVV35" s="77"/>
      <c r="KVW35" s="77"/>
      <c r="KVX35" s="77"/>
      <c r="KVY35" s="77"/>
      <c r="KVZ35" s="77"/>
      <c r="KWA35" s="77"/>
      <c r="KWB35" s="77"/>
      <c r="KWC35" s="77"/>
      <c r="KWD35" s="77"/>
      <c r="KWE35" s="77"/>
      <c r="KWF35" s="77"/>
      <c r="KWG35" s="77"/>
      <c r="KWH35" s="77"/>
      <c r="KWI35" s="77"/>
      <c r="KWJ35" s="77"/>
      <c r="KWK35" s="77"/>
      <c r="KWL35" s="77"/>
      <c r="KWM35" s="77"/>
      <c r="KWN35" s="77"/>
      <c r="KWO35" s="77"/>
      <c r="KWP35" s="77"/>
      <c r="KWQ35" s="77"/>
      <c r="KWR35" s="77"/>
      <c r="KWS35" s="77"/>
      <c r="KWT35" s="77"/>
      <c r="KWU35" s="77"/>
      <c r="KWV35" s="77"/>
      <c r="KWW35" s="77"/>
      <c r="KWX35" s="77"/>
      <c r="KWY35" s="77"/>
      <c r="KWZ35" s="77"/>
      <c r="KXA35" s="77"/>
      <c r="KXB35" s="77"/>
      <c r="KXC35" s="77"/>
      <c r="KXD35" s="77"/>
      <c r="KXE35" s="77"/>
      <c r="KXF35" s="77"/>
      <c r="KXG35" s="77"/>
      <c r="KXH35" s="77"/>
      <c r="KXI35" s="77"/>
      <c r="KXJ35" s="77"/>
      <c r="KXK35" s="77"/>
      <c r="KXL35" s="77"/>
      <c r="KXM35" s="77"/>
      <c r="KXN35" s="77"/>
      <c r="KXO35" s="77"/>
      <c r="KXP35" s="77"/>
      <c r="KXQ35" s="77"/>
      <c r="KXR35" s="77"/>
      <c r="KXS35" s="77"/>
      <c r="KXT35" s="77"/>
      <c r="KXU35" s="77"/>
      <c r="KXV35" s="77"/>
      <c r="KXW35" s="77"/>
      <c r="KXX35" s="77"/>
      <c r="KXY35" s="77"/>
      <c r="KXZ35" s="77"/>
      <c r="KYA35" s="77"/>
      <c r="KYB35" s="77"/>
      <c r="KYC35" s="77"/>
      <c r="KYD35" s="77"/>
      <c r="KYE35" s="77"/>
      <c r="KYF35" s="77"/>
      <c r="KYG35" s="77"/>
      <c r="KYH35" s="77"/>
      <c r="KYI35" s="77"/>
      <c r="KYJ35" s="77"/>
      <c r="KYK35" s="77"/>
      <c r="KYL35" s="77"/>
      <c r="KYM35" s="77"/>
      <c r="KYN35" s="77"/>
      <c r="KYO35" s="77"/>
      <c r="KYP35" s="77"/>
      <c r="KYQ35" s="77"/>
      <c r="KYR35" s="77"/>
      <c r="KYS35" s="77"/>
      <c r="KYT35" s="77"/>
      <c r="KYU35" s="77"/>
      <c r="KYV35" s="77"/>
      <c r="KYW35" s="77"/>
      <c r="KYX35" s="77"/>
      <c r="KYY35" s="77"/>
      <c r="KYZ35" s="77"/>
      <c r="KZA35" s="77"/>
      <c r="KZB35" s="77"/>
      <c r="KZC35" s="77"/>
      <c r="KZD35" s="77"/>
      <c r="KZE35" s="77"/>
      <c r="KZF35" s="77"/>
      <c r="KZG35" s="77"/>
      <c r="KZH35" s="77"/>
      <c r="KZI35" s="77"/>
      <c r="KZJ35" s="77"/>
      <c r="KZK35" s="77"/>
      <c r="KZL35" s="77"/>
      <c r="KZM35" s="77"/>
      <c r="KZN35" s="77"/>
      <c r="KZO35" s="77"/>
      <c r="KZP35" s="77"/>
      <c r="KZQ35" s="77"/>
      <c r="KZR35" s="77"/>
      <c r="KZS35" s="77"/>
      <c r="KZT35" s="77"/>
      <c r="KZU35" s="77"/>
      <c r="KZV35" s="77"/>
      <c r="KZW35" s="77"/>
      <c r="KZX35" s="77"/>
      <c r="KZY35" s="77"/>
      <c r="KZZ35" s="77"/>
      <c r="LAA35" s="77"/>
      <c r="LAB35" s="77"/>
      <c r="LAC35" s="77"/>
      <c r="LAD35" s="77"/>
      <c r="LAE35" s="77"/>
      <c r="LAF35" s="77"/>
      <c r="LAG35" s="77"/>
      <c r="LAH35" s="77"/>
      <c r="LAI35" s="77"/>
      <c r="LAJ35" s="77"/>
      <c r="LAK35" s="77"/>
      <c r="LAL35" s="77"/>
      <c r="LAM35" s="77"/>
      <c r="LAN35" s="77"/>
      <c r="LAO35" s="77"/>
      <c r="LAP35" s="77"/>
      <c r="LAQ35" s="77"/>
      <c r="LAR35" s="77"/>
      <c r="LAS35" s="77"/>
      <c r="LAT35" s="77"/>
      <c r="LAU35" s="77"/>
      <c r="LAV35" s="77"/>
      <c r="LAW35" s="77"/>
      <c r="LAX35" s="77"/>
      <c r="LAY35" s="77"/>
      <c r="LAZ35" s="77"/>
      <c r="LBA35" s="77"/>
      <c r="LBB35" s="77"/>
      <c r="LBC35" s="77"/>
      <c r="LBD35" s="77"/>
      <c r="LBE35" s="77"/>
      <c r="LBF35" s="77"/>
      <c r="LBG35" s="77"/>
      <c r="LBH35" s="77"/>
      <c r="LBI35" s="77"/>
      <c r="LBJ35" s="77"/>
      <c r="LBK35" s="77"/>
      <c r="LBL35" s="77"/>
      <c r="LBM35" s="77"/>
      <c r="LBN35" s="77"/>
      <c r="LBO35" s="77"/>
      <c r="LBP35" s="77"/>
      <c r="LBQ35" s="77"/>
      <c r="LBR35" s="77"/>
      <c r="LBS35" s="77"/>
      <c r="LBT35" s="77"/>
      <c r="LBU35" s="77"/>
      <c r="LBV35" s="77"/>
      <c r="LBW35" s="77"/>
      <c r="LBX35" s="77"/>
      <c r="LBY35" s="77"/>
      <c r="LBZ35" s="77"/>
      <c r="LCA35" s="77"/>
      <c r="LCB35" s="77"/>
      <c r="LCC35" s="77"/>
      <c r="LCD35" s="77"/>
      <c r="LCE35" s="77"/>
      <c r="LCF35" s="77"/>
      <c r="LCG35" s="77"/>
      <c r="LCH35" s="77"/>
      <c r="LCI35" s="77"/>
      <c r="LCJ35" s="77"/>
      <c r="LCK35" s="77"/>
      <c r="LCL35" s="77"/>
      <c r="LCM35" s="77"/>
      <c r="LCN35" s="77"/>
      <c r="LCO35" s="77"/>
      <c r="LCP35" s="77"/>
      <c r="LCQ35" s="77"/>
      <c r="LCR35" s="77"/>
      <c r="LCS35" s="77"/>
      <c r="LCT35" s="77"/>
      <c r="LCU35" s="77"/>
      <c r="LCV35" s="77"/>
      <c r="LCW35" s="77"/>
      <c r="LCX35" s="77"/>
      <c r="LCY35" s="77"/>
      <c r="LCZ35" s="77"/>
      <c r="LDA35" s="77"/>
      <c r="LDB35" s="77"/>
      <c r="LDC35" s="77"/>
      <c r="LDD35" s="77"/>
      <c r="LDE35" s="77"/>
      <c r="LDF35" s="77"/>
      <c r="LDG35" s="77"/>
      <c r="LDH35" s="77"/>
      <c r="LDI35" s="77"/>
      <c r="LDJ35" s="77"/>
      <c r="LDK35" s="77"/>
      <c r="LDL35" s="77"/>
      <c r="LDM35" s="77"/>
      <c r="LDN35" s="77"/>
      <c r="LDO35" s="77"/>
      <c r="LDP35" s="77"/>
      <c r="LDQ35" s="77"/>
      <c r="LDR35" s="77"/>
      <c r="LDS35" s="77"/>
      <c r="LDT35" s="77"/>
      <c r="LDU35" s="77"/>
      <c r="LDV35" s="77"/>
      <c r="LDW35" s="77"/>
      <c r="LDX35" s="77"/>
      <c r="LDY35" s="77"/>
      <c r="LDZ35" s="77"/>
      <c r="LEA35" s="77"/>
      <c r="LEB35" s="77"/>
      <c r="LEC35" s="77"/>
      <c r="LED35" s="77"/>
      <c r="LEE35" s="77"/>
      <c r="LEF35" s="77"/>
      <c r="LEG35" s="77"/>
      <c r="LEH35" s="77"/>
      <c r="LEI35" s="77"/>
      <c r="LEJ35" s="77"/>
      <c r="LEK35" s="77"/>
      <c r="LEL35" s="77"/>
      <c r="LEM35" s="77"/>
      <c r="LEN35" s="77"/>
      <c r="LEO35" s="77"/>
      <c r="LEP35" s="77"/>
      <c r="LEQ35" s="77"/>
      <c r="LER35" s="77"/>
      <c r="LES35" s="77"/>
      <c r="LET35" s="77"/>
      <c r="LEU35" s="77"/>
      <c r="LEV35" s="77"/>
      <c r="LEW35" s="77"/>
      <c r="LEX35" s="77"/>
      <c r="LEY35" s="77"/>
      <c r="LEZ35" s="77"/>
      <c r="LFA35" s="77"/>
      <c r="LFB35" s="77"/>
      <c r="LFC35" s="77"/>
      <c r="LFD35" s="77"/>
      <c r="LFE35" s="77"/>
      <c r="LFF35" s="77"/>
      <c r="LFG35" s="77"/>
      <c r="LFH35" s="77"/>
      <c r="LFI35" s="77"/>
      <c r="LFJ35" s="77"/>
      <c r="LFK35" s="77"/>
      <c r="LFL35" s="77"/>
      <c r="LFM35" s="77"/>
      <c r="LFN35" s="77"/>
      <c r="LFO35" s="77"/>
      <c r="LFP35" s="77"/>
      <c r="LFQ35" s="77"/>
      <c r="LFR35" s="77"/>
      <c r="LFS35" s="77"/>
      <c r="LFT35" s="77"/>
      <c r="LFU35" s="77"/>
      <c r="LFV35" s="77"/>
      <c r="LFW35" s="77"/>
      <c r="LFX35" s="77"/>
      <c r="LFY35" s="77"/>
      <c r="LFZ35" s="77"/>
      <c r="LGA35" s="77"/>
      <c r="LGB35" s="77"/>
      <c r="LGC35" s="77"/>
      <c r="LGD35" s="77"/>
      <c r="LGE35" s="77"/>
      <c r="LGF35" s="77"/>
      <c r="LGG35" s="77"/>
      <c r="LGH35" s="77"/>
      <c r="LGI35" s="77"/>
      <c r="LGJ35" s="77"/>
      <c r="LGK35" s="77"/>
      <c r="LGL35" s="77"/>
      <c r="LGM35" s="77"/>
      <c r="LGN35" s="77"/>
      <c r="LGO35" s="77"/>
      <c r="LGP35" s="77"/>
      <c r="LGQ35" s="77"/>
      <c r="LGR35" s="77"/>
      <c r="LGS35" s="77"/>
      <c r="LGT35" s="77"/>
      <c r="LGU35" s="77"/>
      <c r="LGV35" s="77"/>
      <c r="LGW35" s="77"/>
      <c r="LGX35" s="77"/>
      <c r="LGY35" s="77"/>
      <c r="LGZ35" s="77"/>
      <c r="LHA35" s="77"/>
      <c r="LHB35" s="77"/>
      <c r="LHC35" s="77"/>
      <c r="LHD35" s="77"/>
      <c r="LHE35" s="77"/>
      <c r="LHF35" s="77"/>
      <c r="LHG35" s="77"/>
      <c r="LHH35" s="77"/>
      <c r="LHI35" s="77"/>
      <c r="LHJ35" s="77"/>
      <c r="LHK35" s="77"/>
      <c r="LHL35" s="77"/>
      <c r="LHM35" s="77"/>
      <c r="LHN35" s="77"/>
      <c r="LHO35" s="77"/>
      <c r="LHP35" s="77"/>
      <c r="LHQ35" s="77"/>
      <c r="LHR35" s="77"/>
      <c r="LHS35" s="77"/>
      <c r="LHT35" s="77"/>
      <c r="LHU35" s="77"/>
      <c r="LHV35" s="77"/>
      <c r="LHW35" s="77"/>
      <c r="LHX35" s="77"/>
      <c r="LHY35" s="77"/>
      <c r="LHZ35" s="77"/>
      <c r="LIA35" s="77"/>
      <c r="LIB35" s="77"/>
      <c r="LIC35" s="77"/>
      <c r="LID35" s="77"/>
      <c r="LIE35" s="77"/>
      <c r="LIF35" s="77"/>
      <c r="LIG35" s="77"/>
      <c r="LIH35" s="77"/>
      <c r="LII35" s="77"/>
      <c r="LIJ35" s="77"/>
      <c r="LIK35" s="77"/>
      <c r="LIL35" s="77"/>
      <c r="LIM35" s="77"/>
      <c r="LIN35" s="77"/>
      <c r="LIO35" s="77"/>
      <c r="LIP35" s="77"/>
      <c r="LIQ35" s="77"/>
      <c r="LIR35" s="77"/>
      <c r="LIS35" s="77"/>
      <c r="LIT35" s="77"/>
      <c r="LIU35" s="77"/>
      <c r="LIV35" s="77"/>
      <c r="LIW35" s="77"/>
      <c r="LIX35" s="77"/>
      <c r="LIY35" s="77"/>
      <c r="LIZ35" s="77"/>
      <c r="LJA35" s="77"/>
      <c r="LJB35" s="77"/>
      <c r="LJC35" s="77"/>
      <c r="LJD35" s="77"/>
      <c r="LJE35" s="77"/>
      <c r="LJF35" s="77"/>
      <c r="LJG35" s="77"/>
      <c r="LJH35" s="77"/>
      <c r="LJI35" s="77"/>
      <c r="LJJ35" s="77"/>
      <c r="LJK35" s="77"/>
      <c r="LJL35" s="77"/>
      <c r="LJM35" s="77"/>
      <c r="LJN35" s="77"/>
      <c r="LJO35" s="77"/>
      <c r="LJP35" s="77"/>
      <c r="LJQ35" s="77"/>
      <c r="LJR35" s="77"/>
      <c r="LJS35" s="77"/>
      <c r="LJT35" s="77"/>
      <c r="LJU35" s="77"/>
      <c r="LJV35" s="77"/>
      <c r="LJW35" s="77"/>
      <c r="LJX35" s="77"/>
      <c r="LJY35" s="77"/>
      <c r="LJZ35" s="77"/>
      <c r="LKA35" s="77"/>
      <c r="LKB35" s="77"/>
      <c r="LKC35" s="77"/>
      <c r="LKD35" s="77"/>
      <c r="LKE35" s="77"/>
      <c r="LKF35" s="77"/>
      <c r="LKG35" s="77"/>
      <c r="LKH35" s="77"/>
      <c r="LKI35" s="77"/>
      <c r="LKJ35" s="77"/>
      <c r="LKK35" s="77"/>
      <c r="LKL35" s="77"/>
      <c r="LKM35" s="77"/>
      <c r="LKN35" s="77"/>
      <c r="LKO35" s="77"/>
      <c r="LKP35" s="77"/>
      <c r="LKQ35" s="77"/>
      <c r="LKR35" s="77"/>
      <c r="LKS35" s="77"/>
      <c r="LKT35" s="77"/>
      <c r="LKU35" s="77"/>
      <c r="LKV35" s="77"/>
      <c r="LKW35" s="77"/>
      <c r="LKX35" s="77"/>
      <c r="LKY35" s="77"/>
      <c r="LKZ35" s="77"/>
      <c r="LLA35" s="77"/>
      <c r="LLB35" s="77"/>
      <c r="LLC35" s="77"/>
      <c r="LLD35" s="77"/>
      <c r="LLE35" s="77"/>
      <c r="LLF35" s="77"/>
      <c r="LLG35" s="77"/>
      <c r="LLH35" s="77"/>
      <c r="LLI35" s="77"/>
      <c r="LLJ35" s="77"/>
      <c r="LLK35" s="77"/>
      <c r="LLL35" s="77"/>
      <c r="LLM35" s="77"/>
      <c r="LLN35" s="77"/>
      <c r="LLO35" s="77"/>
      <c r="LLP35" s="77"/>
      <c r="LLQ35" s="77"/>
      <c r="LLR35" s="77"/>
      <c r="LLS35" s="77"/>
      <c r="LLT35" s="77"/>
      <c r="LLU35" s="77"/>
      <c r="LLV35" s="77"/>
      <c r="LLW35" s="77"/>
      <c r="LLX35" s="77"/>
      <c r="LLY35" s="77"/>
      <c r="LLZ35" s="77"/>
      <c r="LMA35" s="77"/>
      <c r="LMB35" s="77"/>
      <c r="LMC35" s="77"/>
      <c r="LMD35" s="77"/>
      <c r="LME35" s="77"/>
      <c r="LMF35" s="77"/>
      <c r="LMG35" s="77"/>
      <c r="LMH35" s="77"/>
      <c r="LMI35" s="77"/>
      <c r="LMJ35" s="77"/>
      <c r="LMK35" s="77"/>
      <c r="LML35" s="77"/>
      <c r="LMM35" s="77"/>
      <c r="LMN35" s="77"/>
      <c r="LMO35" s="77"/>
      <c r="LMP35" s="77"/>
      <c r="LMQ35" s="77"/>
      <c r="LMR35" s="77"/>
      <c r="LMS35" s="77"/>
      <c r="LMT35" s="77"/>
      <c r="LMU35" s="77"/>
      <c r="LMV35" s="77"/>
      <c r="LMW35" s="77"/>
      <c r="LMX35" s="77"/>
      <c r="LMY35" s="77"/>
      <c r="LMZ35" s="77"/>
      <c r="LNA35" s="77"/>
      <c r="LNB35" s="77"/>
      <c r="LNC35" s="77"/>
      <c r="LND35" s="77"/>
      <c r="LNE35" s="77"/>
      <c r="LNF35" s="77"/>
      <c r="LNG35" s="77"/>
      <c r="LNH35" s="77"/>
      <c r="LNI35" s="77"/>
      <c r="LNJ35" s="77"/>
      <c r="LNK35" s="77"/>
      <c r="LNL35" s="77"/>
      <c r="LNM35" s="77"/>
      <c r="LNN35" s="77"/>
      <c r="LNO35" s="77"/>
      <c r="LNP35" s="77"/>
      <c r="LNQ35" s="77"/>
      <c r="LNR35" s="77"/>
      <c r="LNS35" s="77"/>
      <c r="LNT35" s="77"/>
      <c r="LNU35" s="77"/>
      <c r="LNV35" s="77"/>
      <c r="LNW35" s="77"/>
      <c r="LNX35" s="77"/>
      <c r="LNY35" s="77"/>
      <c r="LNZ35" s="77"/>
      <c r="LOA35" s="77"/>
      <c r="LOB35" s="77"/>
      <c r="LOC35" s="77"/>
      <c r="LOD35" s="77"/>
      <c r="LOE35" s="77"/>
      <c r="LOF35" s="77"/>
      <c r="LOG35" s="77"/>
      <c r="LOH35" s="77"/>
      <c r="LOI35" s="77"/>
      <c r="LOJ35" s="77"/>
      <c r="LOK35" s="77"/>
      <c r="LOL35" s="77"/>
      <c r="LOM35" s="77"/>
      <c r="LON35" s="77"/>
      <c r="LOO35" s="77"/>
      <c r="LOP35" s="77"/>
      <c r="LOQ35" s="77"/>
      <c r="LOR35" s="77"/>
      <c r="LOS35" s="77"/>
      <c r="LOT35" s="77"/>
      <c r="LOU35" s="77"/>
      <c r="LOV35" s="77"/>
      <c r="LOW35" s="77"/>
      <c r="LOX35" s="77"/>
      <c r="LOY35" s="77"/>
      <c r="LOZ35" s="77"/>
      <c r="LPA35" s="77"/>
      <c r="LPB35" s="77"/>
      <c r="LPC35" s="77"/>
      <c r="LPD35" s="77"/>
      <c r="LPE35" s="77"/>
      <c r="LPF35" s="77"/>
      <c r="LPG35" s="77"/>
      <c r="LPH35" s="77"/>
      <c r="LPI35" s="77"/>
      <c r="LPJ35" s="77"/>
      <c r="LPK35" s="77"/>
      <c r="LPL35" s="77"/>
      <c r="LPM35" s="77"/>
      <c r="LPN35" s="77"/>
      <c r="LPO35" s="77"/>
      <c r="LPP35" s="77"/>
      <c r="LPQ35" s="77"/>
      <c r="LPR35" s="77"/>
      <c r="LPS35" s="77"/>
      <c r="LPT35" s="77"/>
      <c r="LPU35" s="77"/>
      <c r="LPV35" s="77"/>
      <c r="LPW35" s="77"/>
      <c r="LPX35" s="77"/>
      <c r="LPY35" s="77"/>
      <c r="LPZ35" s="77"/>
      <c r="LQA35" s="77"/>
      <c r="LQB35" s="77"/>
      <c r="LQC35" s="77"/>
      <c r="LQD35" s="77"/>
      <c r="LQE35" s="77"/>
      <c r="LQF35" s="77"/>
      <c r="LQG35" s="77"/>
      <c r="LQH35" s="77"/>
      <c r="LQI35" s="77"/>
      <c r="LQJ35" s="77"/>
      <c r="LQK35" s="77"/>
      <c r="LQL35" s="77"/>
      <c r="LQM35" s="77"/>
      <c r="LQN35" s="77"/>
      <c r="LQO35" s="77"/>
      <c r="LQP35" s="77"/>
      <c r="LQQ35" s="77"/>
      <c r="LQR35" s="77"/>
      <c r="LQS35" s="77"/>
      <c r="LQT35" s="77"/>
      <c r="LQU35" s="77"/>
      <c r="LQV35" s="77"/>
      <c r="LQW35" s="77"/>
      <c r="LQX35" s="77"/>
      <c r="LQY35" s="77"/>
      <c r="LQZ35" s="77"/>
      <c r="LRA35" s="77"/>
      <c r="LRB35" s="77"/>
      <c r="LRC35" s="77"/>
      <c r="LRD35" s="77"/>
      <c r="LRE35" s="77"/>
      <c r="LRF35" s="77"/>
      <c r="LRG35" s="77"/>
      <c r="LRH35" s="77"/>
      <c r="LRI35" s="77"/>
      <c r="LRJ35" s="77"/>
      <c r="LRK35" s="77"/>
      <c r="LRL35" s="77"/>
      <c r="LRM35" s="77"/>
      <c r="LRN35" s="77"/>
      <c r="LRO35" s="77"/>
      <c r="LRP35" s="77"/>
      <c r="LRQ35" s="77"/>
      <c r="LRR35" s="77"/>
      <c r="LRS35" s="77"/>
      <c r="LRT35" s="77"/>
      <c r="LRU35" s="77"/>
      <c r="LRV35" s="77"/>
      <c r="LRW35" s="77"/>
      <c r="LRX35" s="77"/>
      <c r="LRY35" s="77"/>
      <c r="LRZ35" s="77"/>
      <c r="LSA35" s="77"/>
      <c r="LSB35" s="77"/>
      <c r="LSC35" s="77"/>
      <c r="LSD35" s="77"/>
      <c r="LSE35" s="77"/>
      <c r="LSF35" s="77"/>
      <c r="LSG35" s="77"/>
      <c r="LSH35" s="77"/>
      <c r="LSI35" s="77"/>
      <c r="LSJ35" s="77"/>
      <c r="LSK35" s="77"/>
      <c r="LSL35" s="77"/>
      <c r="LSM35" s="77"/>
      <c r="LSN35" s="77"/>
      <c r="LSO35" s="77"/>
      <c r="LSP35" s="77"/>
      <c r="LSQ35" s="77"/>
      <c r="LSR35" s="77"/>
      <c r="LSS35" s="77"/>
      <c r="LST35" s="77"/>
      <c r="LSU35" s="77"/>
      <c r="LSV35" s="77"/>
      <c r="LSW35" s="77"/>
      <c r="LSX35" s="77"/>
      <c r="LSY35" s="77"/>
      <c r="LSZ35" s="77"/>
      <c r="LTA35" s="77"/>
      <c r="LTB35" s="77"/>
      <c r="LTC35" s="77"/>
      <c r="LTD35" s="77"/>
      <c r="LTE35" s="77"/>
      <c r="LTF35" s="77"/>
      <c r="LTG35" s="77"/>
      <c r="LTH35" s="77"/>
      <c r="LTI35" s="77"/>
      <c r="LTJ35" s="77"/>
      <c r="LTK35" s="77"/>
      <c r="LTL35" s="77"/>
      <c r="LTM35" s="77"/>
      <c r="LTN35" s="77"/>
      <c r="LTO35" s="77"/>
      <c r="LTP35" s="77"/>
      <c r="LTQ35" s="77"/>
      <c r="LTR35" s="77"/>
      <c r="LTS35" s="77"/>
      <c r="LTT35" s="77"/>
      <c r="LTU35" s="77"/>
      <c r="LTV35" s="77"/>
      <c r="LTW35" s="77"/>
      <c r="LTX35" s="77"/>
      <c r="LTY35" s="77"/>
      <c r="LTZ35" s="77"/>
      <c r="LUA35" s="77"/>
      <c r="LUB35" s="77"/>
      <c r="LUC35" s="77"/>
      <c r="LUD35" s="77"/>
      <c r="LUE35" s="77"/>
      <c r="LUF35" s="77"/>
      <c r="LUG35" s="77"/>
      <c r="LUH35" s="77"/>
      <c r="LUI35" s="77"/>
      <c r="LUJ35" s="77"/>
      <c r="LUK35" s="77"/>
      <c r="LUL35" s="77"/>
      <c r="LUM35" s="77"/>
      <c r="LUN35" s="77"/>
      <c r="LUO35" s="77"/>
      <c r="LUP35" s="77"/>
      <c r="LUQ35" s="77"/>
      <c r="LUR35" s="77"/>
      <c r="LUS35" s="77"/>
      <c r="LUT35" s="77"/>
      <c r="LUU35" s="77"/>
      <c r="LUV35" s="77"/>
      <c r="LUW35" s="77"/>
      <c r="LUX35" s="77"/>
      <c r="LUY35" s="77"/>
      <c r="LUZ35" s="77"/>
      <c r="LVA35" s="77"/>
      <c r="LVB35" s="77"/>
      <c r="LVC35" s="77"/>
      <c r="LVD35" s="77"/>
      <c r="LVE35" s="77"/>
      <c r="LVF35" s="77"/>
      <c r="LVG35" s="77"/>
      <c r="LVH35" s="77"/>
      <c r="LVI35" s="77"/>
      <c r="LVJ35" s="77"/>
      <c r="LVK35" s="77"/>
      <c r="LVL35" s="77"/>
      <c r="LVM35" s="77"/>
      <c r="LVN35" s="77"/>
      <c r="LVO35" s="77"/>
      <c r="LVP35" s="77"/>
      <c r="LVQ35" s="77"/>
      <c r="LVR35" s="77"/>
      <c r="LVS35" s="77"/>
      <c r="LVT35" s="77"/>
      <c r="LVU35" s="77"/>
      <c r="LVV35" s="77"/>
      <c r="LVW35" s="77"/>
      <c r="LVX35" s="77"/>
      <c r="LVY35" s="77"/>
      <c r="LVZ35" s="77"/>
      <c r="LWA35" s="77"/>
      <c r="LWB35" s="77"/>
      <c r="LWC35" s="77"/>
      <c r="LWD35" s="77"/>
      <c r="LWE35" s="77"/>
      <c r="LWF35" s="77"/>
      <c r="LWG35" s="77"/>
      <c r="LWH35" s="77"/>
      <c r="LWI35" s="77"/>
      <c r="LWJ35" s="77"/>
      <c r="LWK35" s="77"/>
      <c r="LWL35" s="77"/>
      <c r="LWM35" s="77"/>
      <c r="LWN35" s="77"/>
      <c r="LWO35" s="77"/>
      <c r="LWP35" s="77"/>
      <c r="LWQ35" s="77"/>
      <c r="LWR35" s="77"/>
      <c r="LWS35" s="77"/>
      <c r="LWT35" s="77"/>
      <c r="LWU35" s="77"/>
      <c r="LWV35" s="77"/>
      <c r="LWW35" s="77"/>
      <c r="LWX35" s="77"/>
      <c r="LWY35" s="77"/>
      <c r="LWZ35" s="77"/>
      <c r="LXA35" s="77"/>
      <c r="LXB35" s="77"/>
      <c r="LXC35" s="77"/>
      <c r="LXD35" s="77"/>
      <c r="LXE35" s="77"/>
      <c r="LXF35" s="77"/>
      <c r="LXG35" s="77"/>
      <c r="LXH35" s="77"/>
      <c r="LXI35" s="77"/>
      <c r="LXJ35" s="77"/>
      <c r="LXK35" s="77"/>
      <c r="LXL35" s="77"/>
      <c r="LXM35" s="77"/>
      <c r="LXN35" s="77"/>
      <c r="LXO35" s="77"/>
      <c r="LXP35" s="77"/>
      <c r="LXQ35" s="77"/>
      <c r="LXR35" s="77"/>
      <c r="LXS35" s="77"/>
      <c r="LXT35" s="77"/>
      <c r="LXU35" s="77"/>
      <c r="LXV35" s="77"/>
      <c r="LXW35" s="77"/>
      <c r="LXX35" s="77"/>
      <c r="LXY35" s="77"/>
      <c r="LXZ35" s="77"/>
      <c r="LYA35" s="77"/>
      <c r="LYB35" s="77"/>
      <c r="LYC35" s="77"/>
      <c r="LYD35" s="77"/>
      <c r="LYE35" s="77"/>
      <c r="LYF35" s="77"/>
      <c r="LYG35" s="77"/>
      <c r="LYH35" s="77"/>
      <c r="LYI35" s="77"/>
      <c r="LYJ35" s="77"/>
      <c r="LYK35" s="77"/>
      <c r="LYL35" s="77"/>
      <c r="LYM35" s="77"/>
      <c r="LYN35" s="77"/>
      <c r="LYO35" s="77"/>
      <c r="LYP35" s="77"/>
      <c r="LYQ35" s="77"/>
      <c r="LYR35" s="77"/>
      <c r="LYS35" s="77"/>
      <c r="LYT35" s="77"/>
      <c r="LYU35" s="77"/>
      <c r="LYV35" s="77"/>
      <c r="LYW35" s="77"/>
      <c r="LYX35" s="77"/>
      <c r="LYY35" s="77"/>
      <c r="LYZ35" s="77"/>
      <c r="LZA35" s="77"/>
      <c r="LZB35" s="77"/>
      <c r="LZC35" s="77"/>
      <c r="LZD35" s="77"/>
      <c r="LZE35" s="77"/>
      <c r="LZF35" s="77"/>
      <c r="LZG35" s="77"/>
      <c r="LZH35" s="77"/>
      <c r="LZI35" s="77"/>
      <c r="LZJ35" s="77"/>
      <c r="LZK35" s="77"/>
      <c r="LZL35" s="77"/>
      <c r="LZM35" s="77"/>
      <c r="LZN35" s="77"/>
      <c r="LZO35" s="77"/>
      <c r="LZP35" s="77"/>
      <c r="LZQ35" s="77"/>
      <c r="LZR35" s="77"/>
      <c r="LZS35" s="77"/>
      <c r="LZT35" s="77"/>
      <c r="LZU35" s="77"/>
      <c r="LZV35" s="77"/>
      <c r="LZW35" s="77"/>
      <c r="LZX35" s="77"/>
      <c r="LZY35" s="77"/>
      <c r="LZZ35" s="77"/>
      <c r="MAA35" s="77"/>
      <c r="MAB35" s="77"/>
      <c r="MAC35" s="77"/>
      <c r="MAD35" s="77"/>
      <c r="MAE35" s="77"/>
      <c r="MAF35" s="77"/>
      <c r="MAG35" s="77"/>
      <c r="MAH35" s="77"/>
      <c r="MAI35" s="77"/>
      <c r="MAJ35" s="77"/>
      <c r="MAK35" s="77"/>
      <c r="MAL35" s="77"/>
      <c r="MAM35" s="77"/>
      <c r="MAN35" s="77"/>
      <c r="MAO35" s="77"/>
      <c r="MAP35" s="77"/>
      <c r="MAQ35" s="77"/>
      <c r="MAR35" s="77"/>
      <c r="MAS35" s="77"/>
      <c r="MAT35" s="77"/>
      <c r="MAU35" s="77"/>
      <c r="MAV35" s="77"/>
      <c r="MAW35" s="77"/>
      <c r="MAX35" s="77"/>
      <c r="MAY35" s="77"/>
      <c r="MAZ35" s="77"/>
      <c r="MBA35" s="77"/>
      <c r="MBB35" s="77"/>
      <c r="MBC35" s="77"/>
      <c r="MBD35" s="77"/>
      <c r="MBE35" s="77"/>
      <c r="MBF35" s="77"/>
      <c r="MBG35" s="77"/>
      <c r="MBH35" s="77"/>
      <c r="MBI35" s="77"/>
      <c r="MBJ35" s="77"/>
      <c r="MBK35" s="77"/>
      <c r="MBL35" s="77"/>
      <c r="MBM35" s="77"/>
      <c r="MBN35" s="77"/>
      <c r="MBO35" s="77"/>
      <c r="MBP35" s="77"/>
      <c r="MBQ35" s="77"/>
      <c r="MBR35" s="77"/>
      <c r="MBS35" s="77"/>
      <c r="MBT35" s="77"/>
      <c r="MBU35" s="77"/>
      <c r="MBV35" s="77"/>
      <c r="MBW35" s="77"/>
      <c r="MBX35" s="77"/>
      <c r="MBY35" s="77"/>
      <c r="MBZ35" s="77"/>
      <c r="MCA35" s="77"/>
      <c r="MCB35" s="77"/>
      <c r="MCC35" s="77"/>
      <c r="MCD35" s="77"/>
      <c r="MCE35" s="77"/>
      <c r="MCF35" s="77"/>
      <c r="MCG35" s="77"/>
      <c r="MCH35" s="77"/>
      <c r="MCI35" s="77"/>
      <c r="MCJ35" s="77"/>
      <c r="MCK35" s="77"/>
      <c r="MCL35" s="77"/>
      <c r="MCM35" s="77"/>
      <c r="MCN35" s="77"/>
      <c r="MCO35" s="77"/>
      <c r="MCP35" s="77"/>
      <c r="MCQ35" s="77"/>
      <c r="MCR35" s="77"/>
      <c r="MCS35" s="77"/>
      <c r="MCT35" s="77"/>
      <c r="MCU35" s="77"/>
      <c r="MCV35" s="77"/>
      <c r="MCW35" s="77"/>
      <c r="MCX35" s="77"/>
      <c r="MCY35" s="77"/>
      <c r="MCZ35" s="77"/>
      <c r="MDA35" s="77"/>
      <c r="MDB35" s="77"/>
      <c r="MDC35" s="77"/>
      <c r="MDD35" s="77"/>
      <c r="MDE35" s="77"/>
      <c r="MDF35" s="77"/>
      <c r="MDG35" s="77"/>
      <c r="MDH35" s="77"/>
      <c r="MDI35" s="77"/>
      <c r="MDJ35" s="77"/>
      <c r="MDK35" s="77"/>
      <c r="MDL35" s="77"/>
      <c r="MDM35" s="77"/>
      <c r="MDN35" s="77"/>
      <c r="MDO35" s="77"/>
      <c r="MDP35" s="77"/>
      <c r="MDQ35" s="77"/>
      <c r="MDR35" s="77"/>
      <c r="MDS35" s="77"/>
      <c r="MDT35" s="77"/>
      <c r="MDU35" s="77"/>
      <c r="MDV35" s="77"/>
      <c r="MDW35" s="77"/>
      <c r="MDX35" s="77"/>
      <c r="MDY35" s="77"/>
      <c r="MDZ35" s="77"/>
      <c r="MEA35" s="77"/>
      <c r="MEB35" s="77"/>
      <c r="MEC35" s="77"/>
      <c r="MED35" s="77"/>
      <c r="MEE35" s="77"/>
      <c r="MEF35" s="77"/>
      <c r="MEG35" s="77"/>
      <c r="MEH35" s="77"/>
      <c r="MEI35" s="77"/>
      <c r="MEJ35" s="77"/>
      <c r="MEK35" s="77"/>
      <c r="MEL35" s="77"/>
      <c r="MEM35" s="77"/>
      <c r="MEN35" s="77"/>
      <c r="MEO35" s="77"/>
      <c r="MEP35" s="77"/>
      <c r="MEQ35" s="77"/>
      <c r="MER35" s="77"/>
      <c r="MES35" s="77"/>
      <c r="MET35" s="77"/>
      <c r="MEU35" s="77"/>
      <c r="MEV35" s="77"/>
      <c r="MEW35" s="77"/>
      <c r="MEX35" s="77"/>
      <c r="MEY35" s="77"/>
      <c r="MEZ35" s="77"/>
      <c r="MFA35" s="77"/>
      <c r="MFB35" s="77"/>
      <c r="MFC35" s="77"/>
      <c r="MFD35" s="77"/>
      <c r="MFE35" s="77"/>
      <c r="MFF35" s="77"/>
      <c r="MFG35" s="77"/>
      <c r="MFH35" s="77"/>
      <c r="MFI35" s="77"/>
      <c r="MFJ35" s="77"/>
      <c r="MFK35" s="77"/>
      <c r="MFL35" s="77"/>
      <c r="MFM35" s="77"/>
      <c r="MFN35" s="77"/>
      <c r="MFO35" s="77"/>
      <c r="MFP35" s="77"/>
      <c r="MFQ35" s="77"/>
      <c r="MFR35" s="77"/>
      <c r="MFS35" s="77"/>
      <c r="MFT35" s="77"/>
      <c r="MFU35" s="77"/>
      <c r="MFV35" s="77"/>
      <c r="MFW35" s="77"/>
      <c r="MFX35" s="77"/>
      <c r="MFY35" s="77"/>
      <c r="MFZ35" s="77"/>
      <c r="MGA35" s="77"/>
      <c r="MGB35" s="77"/>
      <c r="MGC35" s="77"/>
      <c r="MGD35" s="77"/>
      <c r="MGE35" s="77"/>
      <c r="MGF35" s="77"/>
      <c r="MGG35" s="77"/>
      <c r="MGH35" s="77"/>
      <c r="MGI35" s="77"/>
      <c r="MGJ35" s="77"/>
      <c r="MGK35" s="77"/>
      <c r="MGL35" s="77"/>
      <c r="MGM35" s="77"/>
      <c r="MGN35" s="77"/>
      <c r="MGO35" s="77"/>
      <c r="MGP35" s="77"/>
      <c r="MGQ35" s="77"/>
      <c r="MGR35" s="77"/>
      <c r="MGS35" s="77"/>
      <c r="MGT35" s="77"/>
      <c r="MGU35" s="77"/>
      <c r="MGV35" s="77"/>
      <c r="MGW35" s="77"/>
      <c r="MGX35" s="77"/>
      <c r="MGY35" s="77"/>
      <c r="MGZ35" s="77"/>
      <c r="MHA35" s="77"/>
      <c r="MHB35" s="77"/>
      <c r="MHC35" s="77"/>
      <c r="MHD35" s="77"/>
      <c r="MHE35" s="77"/>
      <c r="MHF35" s="77"/>
      <c r="MHG35" s="77"/>
      <c r="MHH35" s="77"/>
      <c r="MHI35" s="77"/>
      <c r="MHJ35" s="77"/>
      <c r="MHK35" s="77"/>
      <c r="MHL35" s="77"/>
      <c r="MHM35" s="77"/>
      <c r="MHN35" s="77"/>
      <c r="MHO35" s="77"/>
      <c r="MHP35" s="77"/>
      <c r="MHQ35" s="77"/>
      <c r="MHR35" s="77"/>
      <c r="MHS35" s="77"/>
      <c r="MHT35" s="77"/>
      <c r="MHU35" s="77"/>
      <c r="MHV35" s="77"/>
      <c r="MHW35" s="77"/>
      <c r="MHX35" s="77"/>
      <c r="MHY35" s="77"/>
      <c r="MHZ35" s="77"/>
      <c r="MIA35" s="77"/>
      <c r="MIB35" s="77"/>
      <c r="MIC35" s="77"/>
      <c r="MID35" s="77"/>
      <c r="MIE35" s="77"/>
      <c r="MIF35" s="77"/>
      <c r="MIG35" s="77"/>
      <c r="MIH35" s="77"/>
      <c r="MII35" s="77"/>
      <c r="MIJ35" s="77"/>
      <c r="MIK35" s="77"/>
      <c r="MIL35" s="77"/>
      <c r="MIM35" s="77"/>
      <c r="MIN35" s="77"/>
      <c r="MIO35" s="77"/>
      <c r="MIP35" s="77"/>
      <c r="MIQ35" s="77"/>
      <c r="MIR35" s="77"/>
      <c r="MIS35" s="77"/>
      <c r="MIT35" s="77"/>
      <c r="MIU35" s="77"/>
      <c r="MIV35" s="77"/>
      <c r="MIW35" s="77"/>
      <c r="MIX35" s="77"/>
      <c r="MIY35" s="77"/>
      <c r="MIZ35" s="77"/>
      <c r="MJA35" s="77"/>
      <c r="MJB35" s="77"/>
      <c r="MJC35" s="77"/>
      <c r="MJD35" s="77"/>
      <c r="MJE35" s="77"/>
      <c r="MJF35" s="77"/>
      <c r="MJG35" s="77"/>
      <c r="MJH35" s="77"/>
      <c r="MJI35" s="77"/>
      <c r="MJJ35" s="77"/>
      <c r="MJK35" s="77"/>
      <c r="MJL35" s="77"/>
      <c r="MJM35" s="77"/>
      <c r="MJN35" s="77"/>
      <c r="MJO35" s="77"/>
      <c r="MJP35" s="77"/>
      <c r="MJQ35" s="77"/>
      <c r="MJR35" s="77"/>
      <c r="MJS35" s="77"/>
      <c r="MJT35" s="77"/>
      <c r="MJU35" s="77"/>
      <c r="MJV35" s="77"/>
      <c r="MJW35" s="77"/>
      <c r="MJX35" s="77"/>
      <c r="MJY35" s="77"/>
      <c r="MJZ35" s="77"/>
      <c r="MKA35" s="77"/>
      <c r="MKB35" s="77"/>
      <c r="MKC35" s="77"/>
      <c r="MKD35" s="77"/>
      <c r="MKE35" s="77"/>
      <c r="MKF35" s="77"/>
      <c r="MKG35" s="77"/>
      <c r="MKH35" s="77"/>
      <c r="MKI35" s="77"/>
      <c r="MKJ35" s="77"/>
      <c r="MKK35" s="77"/>
      <c r="MKL35" s="77"/>
      <c r="MKM35" s="77"/>
      <c r="MKN35" s="77"/>
      <c r="MKO35" s="77"/>
      <c r="MKP35" s="77"/>
      <c r="MKQ35" s="77"/>
      <c r="MKR35" s="77"/>
      <c r="MKS35" s="77"/>
      <c r="MKT35" s="77"/>
      <c r="MKU35" s="77"/>
      <c r="MKV35" s="77"/>
      <c r="MKW35" s="77"/>
      <c r="MKX35" s="77"/>
      <c r="MKY35" s="77"/>
      <c r="MKZ35" s="77"/>
      <c r="MLA35" s="77"/>
      <c r="MLB35" s="77"/>
      <c r="MLC35" s="77"/>
      <c r="MLD35" s="77"/>
      <c r="MLE35" s="77"/>
      <c r="MLF35" s="77"/>
      <c r="MLG35" s="77"/>
      <c r="MLH35" s="77"/>
      <c r="MLI35" s="77"/>
      <c r="MLJ35" s="77"/>
      <c r="MLK35" s="77"/>
      <c r="MLL35" s="77"/>
      <c r="MLM35" s="77"/>
      <c r="MLN35" s="77"/>
      <c r="MLO35" s="77"/>
      <c r="MLP35" s="77"/>
      <c r="MLQ35" s="77"/>
      <c r="MLR35" s="77"/>
      <c r="MLS35" s="77"/>
      <c r="MLT35" s="77"/>
      <c r="MLU35" s="77"/>
      <c r="MLV35" s="77"/>
      <c r="MLW35" s="77"/>
      <c r="MLX35" s="77"/>
      <c r="MLY35" s="77"/>
      <c r="MLZ35" s="77"/>
      <c r="MMA35" s="77"/>
      <c r="MMB35" s="77"/>
      <c r="MMC35" s="77"/>
      <c r="MMD35" s="77"/>
      <c r="MME35" s="77"/>
      <c r="MMF35" s="77"/>
      <c r="MMG35" s="77"/>
      <c r="MMH35" s="77"/>
      <c r="MMI35" s="77"/>
      <c r="MMJ35" s="77"/>
      <c r="MMK35" s="77"/>
      <c r="MML35" s="77"/>
      <c r="MMM35" s="77"/>
      <c r="MMN35" s="77"/>
      <c r="MMO35" s="77"/>
      <c r="MMP35" s="77"/>
      <c r="MMQ35" s="77"/>
      <c r="MMR35" s="77"/>
      <c r="MMS35" s="77"/>
      <c r="MMT35" s="77"/>
      <c r="MMU35" s="77"/>
      <c r="MMV35" s="77"/>
      <c r="MMW35" s="77"/>
      <c r="MMX35" s="77"/>
      <c r="MMY35" s="77"/>
      <c r="MMZ35" s="77"/>
      <c r="MNA35" s="77"/>
      <c r="MNB35" s="77"/>
      <c r="MNC35" s="77"/>
      <c r="MND35" s="77"/>
      <c r="MNE35" s="77"/>
      <c r="MNF35" s="77"/>
      <c r="MNG35" s="77"/>
      <c r="MNH35" s="77"/>
      <c r="MNI35" s="77"/>
      <c r="MNJ35" s="77"/>
      <c r="MNK35" s="77"/>
      <c r="MNL35" s="77"/>
      <c r="MNM35" s="77"/>
      <c r="MNN35" s="77"/>
      <c r="MNO35" s="77"/>
      <c r="MNP35" s="77"/>
      <c r="MNQ35" s="77"/>
      <c r="MNR35" s="77"/>
      <c r="MNS35" s="77"/>
      <c r="MNT35" s="77"/>
      <c r="MNU35" s="77"/>
      <c r="MNV35" s="77"/>
      <c r="MNW35" s="77"/>
      <c r="MNX35" s="77"/>
      <c r="MNY35" s="77"/>
      <c r="MNZ35" s="77"/>
      <c r="MOA35" s="77"/>
      <c r="MOB35" s="77"/>
      <c r="MOC35" s="77"/>
      <c r="MOD35" s="77"/>
      <c r="MOE35" s="77"/>
      <c r="MOF35" s="77"/>
      <c r="MOG35" s="77"/>
      <c r="MOH35" s="77"/>
      <c r="MOI35" s="77"/>
      <c r="MOJ35" s="77"/>
      <c r="MOK35" s="77"/>
      <c r="MOL35" s="77"/>
      <c r="MOM35" s="77"/>
      <c r="MON35" s="77"/>
      <c r="MOO35" s="77"/>
      <c r="MOP35" s="77"/>
      <c r="MOQ35" s="77"/>
      <c r="MOR35" s="77"/>
      <c r="MOS35" s="77"/>
      <c r="MOT35" s="77"/>
      <c r="MOU35" s="77"/>
      <c r="MOV35" s="77"/>
      <c r="MOW35" s="77"/>
      <c r="MOX35" s="77"/>
      <c r="MOY35" s="77"/>
      <c r="MOZ35" s="77"/>
      <c r="MPA35" s="77"/>
      <c r="MPB35" s="77"/>
      <c r="MPC35" s="77"/>
      <c r="MPD35" s="77"/>
      <c r="MPE35" s="77"/>
      <c r="MPF35" s="77"/>
      <c r="MPG35" s="77"/>
      <c r="MPH35" s="77"/>
      <c r="MPI35" s="77"/>
      <c r="MPJ35" s="77"/>
      <c r="MPK35" s="77"/>
      <c r="MPL35" s="77"/>
      <c r="MPM35" s="77"/>
      <c r="MPN35" s="77"/>
      <c r="MPO35" s="77"/>
      <c r="MPP35" s="77"/>
      <c r="MPQ35" s="77"/>
      <c r="MPR35" s="77"/>
      <c r="MPS35" s="77"/>
      <c r="MPT35" s="77"/>
      <c r="MPU35" s="77"/>
      <c r="MPV35" s="77"/>
      <c r="MPW35" s="77"/>
      <c r="MPX35" s="77"/>
      <c r="MPY35" s="77"/>
      <c r="MPZ35" s="77"/>
      <c r="MQA35" s="77"/>
      <c r="MQB35" s="77"/>
      <c r="MQC35" s="77"/>
      <c r="MQD35" s="77"/>
      <c r="MQE35" s="77"/>
      <c r="MQF35" s="77"/>
      <c r="MQG35" s="77"/>
      <c r="MQH35" s="77"/>
      <c r="MQI35" s="77"/>
      <c r="MQJ35" s="77"/>
      <c r="MQK35" s="77"/>
      <c r="MQL35" s="77"/>
      <c r="MQM35" s="77"/>
      <c r="MQN35" s="77"/>
      <c r="MQO35" s="77"/>
      <c r="MQP35" s="77"/>
      <c r="MQQ35" s="77"/>
      <c r="MQR35" s="77"/>
      <c r="MQS35" s="77"/>
      <c r="MQT35" s="77"/>
      <c r="MQU35" s="77"/>
      <c r="MQV35" s="77"/>
      <c r="MQW35" s="77"/>
      <c r="MQX35" s="77"/>
      <c r="MQY35" s="77"/>
      <c r="MQZ35" s="77"/>
      <c r="MRA35" s="77"/>
      <c r="MRB35" s="77"/>
      <c r="MRC35" s="77"/>
      <c r="MRD35" s="77"/>
      <c r="MRE35" s="77"/>
      <c r="MRF35" s="77"/>
      <c r="MRG35" s="77"/>
      <c r="MRH35" s="77"/>
      <c r="MRI35" s="77"/>
      <c r="MRJ35" s="77"/>
      <c r="MRK35" s="77"/>
      <c r="MRL35" s="77"/>
      <c r="MRM35" s="77"/>
      <c r="MRN35" s="77"/>
      <c r="MRO35" s="77"/>
      <c r="MRP35" s="77"/>
      <c r="MRQ35" s="77"/>
      <c r="MRR35" s="77"/>
      <c r="MRS35" s="77"/>
      <c r="MRT35" s="77"/>
      <c r="MRU35" s="77"/>
      <c r="MRV35" s="77"/>
      <c r="MRW35" s="77"/>
      <c r="MRX35" s="77"/>
      <c r="MRY35" s="77"/>
      <c r="MRZ35" s="77"/>
      <c r="MSA35" s="77"/>
      <c r="MSB35" s="77"/>
      <c r="MSC35" s="77"/>
      <c r="MSD35" s="77"/>
      <c r="MSE35" s="77"/>
      <c r="MSF35" s="77"/>
      <c r="MSG35" s="77"/>
      <c r="MSH35" s="77"/>
      <c r="MSI35" s="77"/>
      <c r="MSJ35" s="77"/>
      <c r="MSK35" s="77"/>
      <c r="MSL35" s="77"/>
      <c r="MSM35" s="77"/>
      <c r="MSN35" s="77"/>
      <c r="MSO35" s="77"/>
      <c r="MSP35" s="77"/>
      <c r="MSQ35" s="77"/>
      <c r="MSR35" s="77"/>
      <c r="MSS35" s="77"/>
      <c r="MST35" s="77"/>
      <c r="MSU35" s="77"/>
      <c r="MSV35" s="77"/>
      <c r="MSW35" s="77"/>
      <c r="MSX35" s="77"/>
      <c r="MSY35" s="77"/>
      <c r="MSZ35" s="77"/>
      <c r="MTA35" s="77"/>
      <c r="MTB35" s="77"/>
      <c r="MTC35" s="77"/>
      <c r="MTD35" s="77"/>
      <c r="MTE35" s="77"/>
      <c r="MTF35" s="77"/>
      <c r="MTG35" s="77"/>
      <c r="MTH35" s="77"/>
      <c r="MTI35" s="77"/>
      <c r="MTJ35" s="77"/>
      <c r="MTK35" s="77"/>
      <c r="MTL35" s="77"/>
      <c r="MTM35" s="77"/>
      <c r="MTN35" s="77"/>
      <c r="MTO35" s="77"/>
      <c r="MTP35" s="77"/>
      <c r="MTQ35" s="77"/>
      <c r="MTR35" s="77"/>
      <c r="MTS35" s="77"/>
      <c r="MTT35" s="77"/>
      <c r="MTU35" s="77"/>
      <c r="MTV35" s="77"/>
      <c r="MTW35" s="77"/>
      <c r="MTX35" s="77"/>
      <c r="MTY35" s="77"/>
      <c r="MTZ35" s="77"/>
      <c r="MUA35" s="77"/>
      <c r="MUB35" s="77"/>
      <c r="MUC35" s="77"/>
      <c r="MUD35" s="77"/>
      <c r="MUE35" s="77"/>
      <c r="MUF35" s="77"/>
      <c r="MUG35" s="77"/>
      <c r="MUH35" s="77"/>
      <c r="MUI35" s="77"/>
      <c r="MUJ35" s="77"/>
      <c r="MUK35" s="77"/>
      <c r="MUL35" s="77"/>
      <c r="MUM35" s="77"/>
      <c r="MUN35" s="77"/>
      <c r="MUO35" s="77"/>
      <c r="MUP35" s="77"/>
      <c r="MUQ35" s="77"/>
      <c r="MUR35" s="77"/>
      <c r="MUS35" s="77"/>
      <c r="MUT35" s="77"/>
      <c r="MUU35" s="77"/>
      <c r="MUV35" s="77"/>
      <c r="MUW35" s="77"/>
      <c r="MUX35" s="77"/>
      <c r="MUY35" s="77"/>
      <c r="MUZ35" s="77"/>
      <c r="MVA35" s="77"/>
      <c r="MVB35" s="77"/>
      <c r="MVC35" s="77"/>
      <c r="MVD35" s="77"/>
      <c r="MVE35" s="77"/>
      <c r="MVF35" s="77"/>
      <c r="MVG35" s="77"/>
      <c r="MVH35" s="77"/>
      <c r="MVI35" s="77"/>
      <c r="MVJ35" s="77"/>
      <c r="MVK35" s="77"/>
      <c r="MVL35" s="77"/>
      <c r="MVM35" s="77"/>
      <c r="MVN35" s="77"/>
      <c r="MVO35" s="77"/>
      <c r="MVP35" s="77"/>
      <c r="MVQ35" s="77"/>
      <c r="MVR35" s="77"/>
      <c r="MVS35" s="77"/>
      <c r="MVT35" s="77"/>
      <c r="MVU35" s="77"/>
      <c r="MVV35" s="77"/>
      <c r="MVW35" s="77"/>
      <c r="MVX35" s="77"/>
      <c r="MVY35" s="77"/>
      <c r="MVZ35" s="77"/>
      <c r="MWA35" s="77"/>
      <c r="MWB35" s="77"/>
      <c r="MWC35" s="77"/>
      <c r="MWD35" s="77"/>
      <c r="MWE35" s="77"/>
      <c r="MWF35" s="77"/>
      <c r="MWG35" s="77"/>
      <c r="MWH35" s="77"/>
      <c r="MWI35" s="77"/>
      <c r="MWJ35" s="77"/>
      <c r="MWK35" s="77"/>
      <c r="MWL35" s="77"/>
      <c r="MWM35" s="77"/>
      <c r="MWN35" s="77"/>
      <c r="MWO35" s="77"/>
      <c r="MWP35" s="77"/>
      <c r="MWQ35" s="77"/>
      <c r="MWR35" s="77"/>
      <c r="MWS35" s="77"/>
      <c r="MWT35" s="77"/>
      <c r="MWU35" s="77"/>
      <c r="MWV35" s="77"/>
      <c r="MWW35" s="77"/>
      <c r="MWX35" s="77"/>
      <c r="MWY35" s="77"/>
      <c r="MWZ35" s="77"/>
      <c r="MXA35" s="77"/>
      <c r="MXB35" s="77"/>
      <c r="MXC35" s="77"/>
      <c r="MXD35" s="77"/>
      <c r="MXE35" s="77"/>
      <c r="MXF35" s="77"/>
      <c r="MXG35" s="77"/>
      <c r="MXH35" s="77"/>
      <c r="MXI35" s="77"/>
      <c r="MXJ35" s="77"/>
      <c r="MXK35" s="77"/>
      <c r="MXL35" s="77"/>
      <c r="MXM35" s="77"/>
      <c r="MXN35" s="77"/>
      <c r="MXO35" s="77"/>
      <c r="MXP35" s="77"/>
      <c r="MXQ35" s="77"/>
      <c r="MXR35" s="77"/>
      <c r="MXS35" s="77"/>
      <c r="MXT35" s="77"/>
      <c r="MXU35" s="77"/>
      <c r="MXV35" s="77"/>
      <c r="MXW35" s="77"/>
      <c r="MXX35" s="77"/>
      <c r="MXY35" s="77"/>
      <c r="MXZ35" s="77"/>
      <c r="MYA35" s="77"/>
      <c r="MYB35" s="77"/>
      <c r="MYC35" s="77"/>
      <c r="MYD35" s="77"/>
      <c r="MYE35" s="77"/>
      <c r="MYF35" s="77"/>
      <c r="MYG35" s="77"/>
      <c r="MYH35" s="77"/>
      <c r="MYI35" s="77"/>
      <c r="MYJ35" s="77"/>
      <c r="MYK35" s="77"/>
      <c r="MYL35" s="77"/>
      <c r="MYM35" s="77"/>
      <c r="MYN35" s="77"/>
      <c r="MYO35" s="77"/>
      <c r="MYP35" s="77"/>
      <c r="MYQ35" s="77"/>
      <c r="MYR35" s="77"/>
      <c r="MYS35" s="77"/>
      <c r="MYT35" s="77"/>
      <c r="MYU35" s="77"/>
      <c r="MYV35" s="77"/>
      <c r="MYW35" s="77"/>
      <c r="MYX35" s="77"/>
      <c r="MYY35" s="77"/>
      <c r="MYZ35" s="77"/>
      <c r="MZA35" s="77"/>
      <c r="MZB35" s="77"/>
      <c r="MZC35" s="77"/>
      <c r="MZD35" s="77"/>
      <c r="MZE35" s="77"/>
      <c r="MZF35" s="77"/>
      <c r="MZG35" s="77"/>
      <c r="MZH35" s="77"/>
      <c r="MZI35" s="77"/>
      <c r="MZJ35" s="77"/>
      <c r="MZK35" s="77"/>
      <c r="MZL35" s="77"/>
      <c r="MZM35" s="77"/>
      <c r="MZN35" s="77"/>
      <c r="MZO35" s="77"/>
      <c r="MZP35" s="77"/>
      <c r="MZQ35" s="77"/>
      <c r="MZR35" s="77"/>
      <c r="MZS35" s="77"/>
      <c r="MZT35" s="77"/>
      <c r="MZU35" s="77"/>
      <c r="MZV35" s="77"/>
      <c r="MZW35" s="77"/>
      <c r="MZX35" s="77"/>
      <c r="MZY35" s="77"/>
      <c r="MZZ35" s="77"/>
      <c r="NAA35" s="77"/>
      <c r="NAB35" s="77"/>
      <c r="NAC35" s="77"/>
      <c r="NAD35" s="77"/>
      <c r="NAE35" s="77"/>
      <c r="NAF35" s="77"/>
      <c r="NAG35" s="77"/>
      <c r="NAH35" s="77"/>
      <c r="NAI35" s="77"/>
      <c r="NAJ35" s="77"/>
      <c r="NAK35" s="77"/>
      <c r="NAL35" s="77"/>
      <c r="NAM35" s="77"/>
      <c r="NAN35" s="77"/>
      <c r="NAO35" s="77"/>
      <c r="NAP35" s="77"/>
      <c r="NAQ35" s="77"/>
      <c r="NAR35" s="77"/>
      <c r="NAS35" s="77"/>
      <c r="NAT35" s="77"/>
      <c r="NAU35" s="77"/>
      <c r="NAV35" s="77"/>
      <c r="NAW35" s="77"/>
      <c r="NAX35" s="77"/>
      <c r="NAY35" s="77"/>
      <c r="NAZ35" s="77"/>
      <c r="NBA35" s="77"/>
      <c r="NBB35" s="77"/>
      <c r="NBC35" s="77"/>
      <c r="NBD35" s="77"/>
      <c r="NBE35" s="77"/>
      <c r="NBF35" s="77"/>
      <c r="NBG35" s="77"/>
      <c r="NBH35" s="77"/>
      <c r="NBI35" s="77"/>
      <c r="NBJ35" s="77"/>
      <c r="NBK35" s="77"/>
      <c r="NBL35" s="77"/>
      <c r="NBM35" s="77"/>
      <c r="NBN35" s="77"/>
      <c r="NBO35" s="77"/>
      <c r="NBP35" s="77"/>
      <c r="NBQ35" s="77"/>
      <c r="NBR35" s="77"/>
      <c r="NBS35" s="77"/>
      <c r="NBT35" s="77"/>
      <c r="NBU35" s="77"/>
      <c r="NBV35" s="77"/>
      <c r="NBW35" s="77"/>
      <c r="NBX35" s="77"/>
      <c r="NBY35" s="77"/>
      <c r="NBZ35" s="77"/>
      <c r="NCA35" s="77"/>
      <c r="NCB35" s="77"/>
      <c r="NCC35" s="77"/>
      <c r="NCD35" s="77"/>
      <c r="NCE35" s="77"/>
      <c r="NCF35" s="77"/>
      <c r="NCG35" s="77"/>
      <c r="NCH35" s="77"/>
      <c r="NCI35" s="77"/>
      <c r="NCJ35" s="77"/>
      <c r="NCK35" s="77"/>
      <c r="NCL35" s="77"/>
      <c r="NCM35" s="77"/>
      <c r="NCN35" s="77"/>
      <c r="NCO35" s="77"/>
      <c r="NCP35" s="77"/>
      <c r="NCQ35" s="77"/>
      <c r="NCR35" s="77"/>
      <c r="NCS35" s="77"/>
      <c r="NCT35" s="77"/>
      <c r="NCU35" s="77"/>
      <c r="NCV35" s="77"/>
      <c r="NCW35" s="77"/>
      <c r="NCX35" s="77"/>
      <c r="NCY35" s="77"/>
      <c r="NCZ35" s="77"/>
      <c r="NDA35" s="77"/>
      <c r="NDB35" s="77"/>
      <c r="NDC35" s="77"/>
      <c r="NDD35" s="77"/>
      <c r="NDE35" s="77"/>
      <c r="NDF35" s="77"/>
      <c r="NDG35" s="77"/>
      <c r="NDH35" s="77"/>
      <c r="NDI35" s="77"/>
      <c r="NDJ35" s="77"/>
      <c r="NDK35" s="77"/>
      <c r="NDL35" s="77"/>
      <c r="NDM35" s="77"/>
      <c r="NDN35" s="77"/>
      <c r="NDO35" s="77"/>
      <c r="NDP35" s="77"/>
      <c r="NDQ35" s="77"/>
      <c r="NDR35" s="77"/>
      <c r="NDS35" s="77"/>
      <c r="NDT35" s="77"/>
      <c r="NDU35" s="77"/>
      <c r="NDV35" s="77"/>
      <c r="NDW35" s="77"/>
      <c r="NDX35" s="77"/>
      <c r="NDY35" s="77"/>
      <c r="NDZ35" s="77"/>
      <c r="NEA35" s="77"/>
      <c r="NEB35" s="77"/>
      <c r="NEC35" s="77"/>
      <c r="NED35" s="77"/>
      <c r="NEE35" s="77"/>
      <c r="NEF35" s="77"/>
      <c r="NEG35" s="77"/>
      <c r="NEH35" s="77"/>
      <c r="NEI35" s="77"/>
      <c r="NEJ35" s="77"/>
      <c r="NEK35" s="77"/>
      <c r="NEL35" s="77"/>
      <c r="NEM35" s="77"/>
      <c r="NEN35" s="77"/>
      <c r="NEO35" s="77"/>
      <c r="NEP35" s="77"/>
      <c r="NEQ35" s="77"/>
      <c r="NER35" s="77"/>
      <c r="NES35" s="77"/>
      <c r="NET35" s="77"/>
      <c r="NEU35" s="77"/>
      <c r="NEV35" s="77"/>
      <c r="NEW35" s="77"/>
      <c r="NEX35" s="77"/>
      <c r="NEY35" s="77"/>
      <c r="NEZ35" s="77"/>
      <c r="NFA35" s="77"/>
      <c r="NFB35" s="77"/>
      <c r="NFC35" s="77"/>
      <c r="NFD35" s="77"/>
      <c r="NFE35" s="77"/>
      <c r="NFF35" s="77"/>
      <c r="NFG35" s="77"/>
      <c r="NFH35" s="77"/>
      <c r="NFI35" s="77"/>
      <c r="NFJ35" s="77"/>
      <c r="NFK35" s="77"/>
      <c r="NFL35" s="77"/>
      <c r="NFM35" s="77"/>
      <c r="NFN35" s="77"/>
      <c r="NFO35" s="77"/>
      <c r="NFP35" s="77"/>
      <c r="NFQ35" s="77"/>
      <c r="NFR35" s="77"/>
      <c r="NFS35" s="77"/>
      <c r="NFT35" s="77"/>
      <c r="NFU35" s="77"/>
      <c r="NFV35" s="77"/>
      <c r="NFW35" s="77"/>
      <c r="NFX35" s="77"/>
      <c r="NFY35" s="77"/>
      <c r="NFZ35" s="77"/>
      <c r="NGA35" s="77"/>
      <c r="NGB35" s="77"/>
      <c r="NGC35" s="77"/>
      <c r="NGD35" s="77"/>
      <c r="NGE35" s="77"/>
      <c r="NGF35" s="77"/>
      <c r="NGG35" s="77"/>
      <c r="NGH35" s="77"/>
      <c r="NGI35" s="77"/>
      <c r="NGJ35" s="77"/>
      <c r="NGK35" s="77"/>
      <c r="NGL35" s="77"/>
      <c r="NGM35" s="77"/>
      <c r="NGN35" s="77"/>
      <c r="NGO35" s="77"/>
      <c r="NGP35" s="77"/>
      <c r="NGQ35" s="77"/>
      <c r="NGR35" s="77"/>
      <c r="NGS35" s="77"/>
      <c r="NGT35" s="77"/>
      <c r="NGU35" s="77"/>
      <c r="NGV35" s="77"/>
      <c r="NGW35" s="77"/>
      <c r="NGX35" s="77"/>
      <c r="NGY35" s="77"/>
      <c r="NGZ35" s="77"/>
      <c r="NHA35" s="77"/>
      <c r="NHB35" s="77"/>
      <c r="NHC35" s="77"/>
      <c r="NHD35" s="77"/>
      <c r="NHE35" s="77"/>
      <c r="NHF35" s="77"/>
      <c r="NHG35" s="77"/>
      <c r="NHH35" s="77"/>
      <c r="NHI35" s="77"/>
      <c r="NHJ35" s="77"/>
      <c r="NHK35" s="77"/>
      <c r="NHL35" s="77"/>
      <c r="NHM35" s="77"/>
      <c r="NHN35" s="77"/>
      <c r="NHO35" s="77"/>
      <c r="NHP35" s="77"/>
      <c r="NHQ35" s="77"/>
      <c r="NHR35" s="77"/>
      <c r="NHS35" s="77"/>
      <c r="NHT35" s="77"/>
      <c r="NHU35" s="77"/>
      <c r="NHV35" s="77"/>
      <c r="NHW35" s="77"/>
      <c r="NHX35" s="77"/>
      <c r="NHY35" s="77"/>
      <c r="NHZ35" s="77"/>
      <c r="NIA35" s="77"/>
      <c r="NIB35" s="77"/>
      <c r="NIC35" s="77"/>
      <c r="NID35" s="77"/>
      <c r="NIE35" s="77"/>
      <c r="NIF35" s="77"/>
      <c r="NIG35" s="77"/>
      <c r="NIH35" s="77"/>
      <c r="NII35" s="77"/>
      <c r="NIJ35" s="77"/>
      <c r="NIK35" s="77"/>
      <c r="NIL35" s="77"/>
      <c r="NIM35" s="77"/>
      <c r="NIN35" s="77"/>
      <c r="NIO35" s="77"/>
      <c r="NIP35" s="77"/>
      <c r="NIQ35" s="77"/>
      <c r="NIR35" s="77"/>
      <c r="NIS35" s="77"/>
      <c r="NIT35" s="77"/>
      <c r="NIU35" s="77"/>
      <c r="NIV35" s="77"/>
      <c r="NIW35" s="77"/>
      <c r="NIX35" s="77"/>
      <c r="NIY35" s="77"/>
      <c r="NIZ35" s="77"/>
      <c r="NJA35" s="77"/>
      <c r="NJB35" s="77"/>
      <c r="NJC35" s="77"/>
      <c r="NJD35" s="77"/>
      <c r="NJE35" s="77"/>
      <c r="NJF35" s="77"/>
      <c r="NJG35" s="77"/>
      <c r="NJH35" s="77"/>
      <c r="NJI35" s="77"/>
      <c r="NJJ35" s="77"/>
      <c r="NJK35" s="77"/>
      <c r="NJL35" s="77"/>
      <c r="NJM35" s="77"/>
      <c r="NJN35" s="77"/>
      <c r="NJO35" s="77"/>
      <c r="NJP35" s="77"/>
      <c r="NJQ35" s="77"/>
      <c r="NJR35" s="77"/>
      <c r="NJS35" s="77"/>
      <c r="NJT35" s="77"/>
      <c r="NJU35" s="77"/>
      <c r="NJV35" s="77"/>
      <c r="NJW35" s="77"/>
      <c r="NJX35" s="77"/>
      <c r="NJY35" s="77"/>
      <c r="NJZ35" s="77"/>
      <c r="NKA35" s="77"/>
      <c r="NKB35" s="77"/>
      <c r="NKC35" s="77"/>
      <c r="NKD35" s="77"/>
      <c r="NKE35" s="77"/>
      <c r="NKF35" s="77"/>
      <c r="NKG35" s="77"/>
      <c r="NKH35" s="77"/>
      <c r="NKI35" s="77"/>
      <c r="NKJ35" s="77"/>
      <c r="NKK35" s="77"/>
      <c r="NKL35" s="77"/>
      <c r="NKM35" s="77"/>
      <c r="NKN35" s="77"/>
      <c r="NKO35" s="77"/>
      <c r="NKP35" s="77"/>
      <c r="NKQ35" s="77"/>
      <c r="NKR35" s="77"/>
      <c r="NKS35" s="77"/>
      <c r="NKT35" s="77"/>
      <c r="NKU35" s="77"/>
      <c r="NKV35" s="77"/>
      <c r="NKW35" s="77"/>
      <c r="NKX35" s="77"/>
      <c r="NKY35" s="77"/>
      <c r="NKZ35" s="77"/>
      <c r="NLA35" s="77"/>
      <c r="NLB35" s="77"/>
      <c r="NLC35" s="77"/>
      <c r="NLD35" s="77"/>
      <c r="NLE35" s="77"/>
      <c r="NLF35" s="77"/>
      <c r="NLG35" s="77"/>
      <c r="NLH35" s="77"/>
      <c r="NLI35" s="77"/>
      <c r="NLJ35" s="77"/>
      <c r="NLK35" s="77"/>
      <c r="NLL35" s="77"/>
      <c r="NLM35" s="77"/>
      <c r="NLN35" s="77"/>
      <c r="NLO35" s="77"/>
      <c r="NLP35" s="77"/>
      <c r="NLQ35" s="77"/>
      <c r="NLR35" s="77"/>
      <c r="NLS35" s="77"/>
      <c r="NLT35" s="77"/>
      <c r="NLU35" s="77"/>
      <c r="NLV35" s="77"/>
      <c r="NLW35" s="77"/>
      <c r="NLX35" s="77"/>
      <c r="NLY35" s="77"/>
      <c r="NLZ35" s="77"/>
      <c r="NMA35" s="77"/>
      <c r="NMB35" s="77"/>
      <c r="NMC35" s="77"/>
      <c r="NMD35" s="77"/>
      <c r="NME35" s="77"/>
      <c r="NMF35" s="77"/>
      <c r="NMG35" s="77"/>
      <c r="NMH35" s="77"/>
      <c r="NMI35" s="77"/>
      <c r="NMJ35" s="77"/>
      <c r="NMK35" s="77"/>
      <c r="NML35" s="77"/>
      <c r="NMM35" s="77"/>
      <c r="NMN35" s="77"/>
      <c r="NMO35" s="77"/>
      <c r="NMP35" s="77"/>
      <c r="NMQ35" s="77"/>
      <c r="NMR35" s="77"/>
      <c r="NMS35" s="77"/>
      <c r="NMT35" s="77"/>
      <c r="NMU35" s="77"/>
      <c r="NMV35" s="77"/>
      <c r="NMW35" s="77"/>
      <c r="NMX35" s="77"/>
      <c r="NMY35" s="77"/>
      <c r="NMZ35" s="77"/>
      <c r="NNA35" s="77"/>
      <c r="NNB35" s="77"/>
      <c r="NNC35" s="77"/>
      <c r="NND35" s="77"/>
      <c r="NNE35" s="77"/>
      <c r="NNF35" s="77"/>
      <c r="NNG35" s="77"/>
      <c r="NNH35" s="77"/>
      <c r="NNI35" s="77"/>
      <c r="NNJ35" s="77"/>
      <c r="NNK35" s="77"/>
      <c r="NNL35" s="77"/>
      <c r="NNM35" s="77"/>
      <c r="NNN35" s="77"/>
      <c r="NNO35" s="77"/>
      <c r="NNP35" s="77"/>
      <c r="NNQ35" s="77"/>
      <c r="NNR35" s="77"/>
      <c r="NNS35" s="77"/>
      <c r="NNT35" s="77"/>
      <c r="NNU35" s="77"/>
      <c r="NNV35" s="77"/>
      <c r="NNW35" s="77"/>
      <c r="NNX35" s="77"/>
      <c r="NNY35" s="77"/>
      <c r="NNZ35" s="77"/>
      <c r="NOA35" s="77"/>
      <c r="NOB35" s="77"/>
      <c r="NOC35" s="77"/>
      <c r="NOD35" s="77"/>
      <c r="NOE35" s="77"/>
      <c r="NOF35" s="77"/>
      <c r="NOG35" s="77"/>
      <c r="NOH35" s="77"/>
      <c r="NOI35" s="77"/>
      <c r="NOJ35" s="77"/>
      <c r="NOK35" s="77"/>
      <c r="NOL35" s="77"/>
      <c r="NOM35" s="77"/>
      <c r="NON35" s="77"/>
      <c r="NOO35" s="77"/>
      <c r="NOP35" s="77"/>
      <c r="NOQ35" s="77"/>
      <c r="NOR35" s="77"/>
      <c r="NOS35" s="77"/>
      <c r="NOT35" s="77"/>
      <c r="NOU35" s="77"/>
      <c r="NOV35" s="77"/>
      <c r="NOW35" s="77"/>
      <c r="NOX35" s="77"/>
      <c r="NOY35" s="77"/>
      <c r="NOZ35" s="77"/>
      <c r="NPA35" s="77"/>
      <c r="NPB35" s="77"/>
      <c r="NPC35" s="77"/>
      <c r="NPD35" s="77"/>
      <c r="NPE35" s="77"/>
      <c r="NPF35" s="77"/>
      <c r="NPG35" s="77"/>
      <c r="NPH35" s="77"/>
      <c r="NPI35" s="77"/>
      <c r="NPJ35" s="77"/>
      <c r="NPK35" s="77"/>
      <c r="NPL35" s="77"/>
      <c r="NPM35" s="77"/>
      <c r="NPN35" s="77"/>
      <c r="NPO35" s="77"/>
      <c r="NPP35" s="77"/>
      <c r="NPQ35" s="77"/>
      <c r="NPR35" s="77"/>
      <c r="NPS35" s="77"/>
      <c r="NPT35" s="77"/>
      <c r="NPU35" s="77"/>
      <c r="NPV35" s="77"/>
      <c r="NPW35" s="77"/>
      <c r="NPX35" s="77"/>
      <c r="NPY35" s="77"/>
      <c r="NPZ35" s="77"/>
      <c r="NQA35" s="77"/>
      <c r="NQB35" s="77"/>
      <c r="NQC35" s="77"/>
      <c r="NQD35" s="77"/>
      <c r="NQE35" s="77"/>
      <c r="NQF35" s="77"/>
      <c r="NQG35" s="77"/>
      <c r="NQH35" s="77"/>
      <c r="NQI35" s="77"/>
      <c r="NQJ35" s="77"/>
      <c r="NQK35" s="77"/>
      <c r="NQL35" s="77"/>
      <c r="NQM35" s="77"/>
      <c r="NQN35" s="77"/>
      <c r="NQO35" s="77"/>
      <c r="NQP35" s="77"/>
      <c r="NQQ35" s="77"/>
      <c r="NQR35" s="77"/>
      <c r="NQS35" s="77"/>
      <c r="NQT35" s="77"/>
      <c r="NQU35" s="77"/>
      <c r="NQV35" s="77"/>
      <c r="NQW35" s="77"/>
      <c r="NQX35" s="77"/>
      <c r="NQY35" s="77"/>
      <c r="NQZ35" s="77"/>
      <c r="NRA35" s="77"/>
      <c r="NRB35" s="77"/>
      <c r="NRC35" s="77"/>
      <c r="NRD35" s="77"/>
      <c r="NRE35" s="77"/>
      <c r="NRF35" s="77"/>
      <c r="NRG35" s="77"/>
      <c r="NRH35" s="77"/>
      <c r="NRI35" s="77"/>
      <c r="NRJ35" s="77"/>
      <c r="NRK35" s="77"/>
      <c r="NRL35" s="77"/>
      <c r="NRM35" s="77"/>
      <c r="NRN35" s="77"/>
      <c r="NRO35" s="77"/>
      <c r="NRP35" s="77"/>
      <c r="NRQ35" s="77"/>
      <c r="NRR35" s="77"/>
      <c r="NRS35" s="77"/>
      <c r="NRT35" s="77"/>
      <c r="NRU35" s="77"/>
      <c r="NRV35" s="77"/>
      <c r="NRW35" s="77"/>
      <c r="NRX35" s="77"/>
      <c r="NRY35" s="77"/>
      <c r="NRZ35" s="77"/>
      <c r="NSA35" s="77"/>
      <c r="NSB35" s="77"/>
      <c r="NSC35" s="77"/>
      <c r="NSD35" s="77"/>
      <c r="NSE35" s="77"/>
      <c r="NSF35" s="77"/>
      <c r="NSG35" s="77"/>
      <c r="NSH35" s="77"/>
      <c r="NSI35" s="77"/>
      <c r="NSJ35" s="77"/>
      <c r="NSK35" s="77"/>
      <c r="NSL35" s="77"/>
      <c r="NSM35" s="77"/>
      <c r="NSN35" s="77"/>
      <c r="NSO35" s="77"/>
      <c r="NSP35" s="77"/>
      <c r="NSQ35" s="77"/>
      <c r="NSR35" s="77"/>
      <c r="NSS35" s="77"/>
      <c r="NST35" s="77"/>
      <c r="NSU35" s="77"/>
      <c r="NSV35" s="77"/>
      <c r="NSW35" s="77"/>
      <c r="NSX35" s="77"/>
      <c r="NSY35" s="77"/>
      <c r="NSZ35" s="77"/>
      <c r="NTA35" s="77"/>
      <c r="NTB35" s="77"/>
      <c r="NTC35" s="77"/>
      <c r="NTD35" s="77"/>
      <c r="NTE35" s="77"/>
      <c r="NTF35" s="77"/>
      <c r="NTG35" s="77"/>
      <c r="NTH35" s="77"/>
      <c r="NTI35" s="77"/>
      <c r="NTJ35" s="77"/>
      <c r="NTK35" s="77"/>
      <c r="NTL35" s="77"/>
      <c r="NTM35" s="77"/>
      <c r="NTN35" s="77"/>
      <c r="NTO35" s="77"/>
      <c r="NTP35" s="77"/>
      <c r="NTQ35" s="77"/>
      <c r="NTR35" s="77"/>
      <c r="NTS35" s="77"/>
      <c r="NTT35" s="77"/>
      <c r="NTU35" s="77"/>
      <c r="NTV35" s="77"/>
      <c r="NTW35" s="77"/>
      <c r="NTX35" s="77"/>
      <c r="NTY35" s="77"/>
      <c r="NTZ35" s="77"/>
      <c r="NUA35" s="77"/>
      <c r="NUB35" s="77"/>
      <c r="NUC35" s="77"/>
      <c r="NUD35" s="77"/>
      <c r="NUE35" s="77"/>
      <c r="NUF35" s="77"/>
      <c r="NUG35" s="77"/>
      <c r="NUH35" s="77"/>
      <c r="NUI35" s="77"/>
      <c r="NUJ35" s="77"/>
      <c r="NUK35" s="77"/>
      <c r="NUL35" s="77"/>
      <c r="NUM35" s="77"/>
      <c r="NUN35" s="77"/>
      <c r="NUO35" s="77"/>
      <c r="NUP35" s="77"/>
      <c r="NUQ35" s="77"/>
      <c r="NUR35" s="77"/>
      <c r="NUS35" s="77"/>
      <c r="NUT35" s="77"/>
      <c r="NUU35" s="77"/>
      <c r="NUV35" s="77"/>
      <c r="NUW35" s="77"/>
      <c r="NUX35" s="77"/>
      <c r="NUY35" s="77"/>
      <c r="NUZ35" s="77"/>
      <c r="NVA35" s="77"/>
      <c r="NVB35" s="77"/>
      <c r="NVC35" s="77"/>
      <c r="NVD35" s="77"/>
      <c r="NVE35" s="77"/>
      <c r="NVF35" s="77"/>
      <c r="NVG35" s="77"/>
      <c r="NVH35" s="77"/>
      <c r="NVI35" s="77"/>
      <c r="NVJ35" s="77"/>
      <c r="NVK35" s="77"/>
      <c r="NVL35" s="77"/>
      <c r="NVM35" s="77"/>
      <c r="NVN35" s="77"/>
      <c r="NVO35" s="77"/>
      <c r="NVP35" s="77"/>
      <c r="NVQ35" s="77"/>
      <c r="NVR35" s="77"/>
      <c r="NVS35" s="77"/>
      <c r="NVT35" s="77"/>
      <c r="NVU35" s="77"/>
      <c r="NVV35" s="77"/>
      <c r="NVW35" s="77"/>
      <c r="NVX35" s="77"/>
      <c r="NVY35" s="77"/>
      <c r="NVZ35" s="77"/>
      <c r="NWA35" s="77"/>
      <c r="NWB35" s="77"/>
      <c r="NWC35" s="77"/>
      <c r="NWD35" s="77"/>
      <c r="NWE35" s="77"/>
      <c r="NWF35" s="77"/>
      <c r="NWG35" s="77"/>
      <c r="NWH35" s="77"/>
      <c r="NWI35" s="77"/>
      <c r="NWJ35" s="77"/>
      <c r="NWK35" s="77"/>
      <c r="NWL35" s="77"/>
      <c r="NWM35" s="77"/>
      <c r="NWN35" s="77"/>
      <c r="NWO35" s="77"/>
      <c r="NWP35" s="77"/>
      <c r="NWQ35" s="77"/>
      <c r="NWR35" s="77"/>
      <c r="NWS35" s="77"/>
      <c r="NWT35" s="77"/>
      <c r="NWU35" s="77"/>
      <c r="NWV35" s="77"/>
      <c r="NWW35" s="77"/>
      <c r="NWX35" s="77"/>
      <c r="NWY35" s="77"/>
      <c r="NWZ35" s="77"/>
      <c r="NXA35" s="77"/>
      <c r="NXB35" s="77"/>
      <c r="NXC35" s="77"/>
      <c r="NXD35" s="77"/>
      <c r="NXE35" s="77"/>
      <c r="NXF35" s="77"/>
      <c r="NXG35" s="77"/>
      <c r="NXH35" s="77"/>
      <c r="NXI35" s="77"/>
      <c r="NXJ35" s="77"/>
      <c r="NXK35" s="77"/>
      <c r="NXL35" s="77"/>
      <c r="NXM35" s="77"/>
      <c r="NXN35" s="77"/>
      <c r="NXO35" s="77"/>
      <c r="NXP35" s="77"/>
      <c r="NXQ35" s="77"/>
      <c r="NXR35" s="77"/>
      <c r="NXS35" s="77"/>
      <c r="NXT35" s="77"/>
      <c r="NXU35" s="77"/>
      <c r="NXV35" s="77"/>
      <c r="NXW35" s="77"/>
      <c r="NXX35" s="77"/>
      <c r="NXY35" s="77"/>
      <c r="NXZ35" s="77"/>
      <c r="NYA35" s="77"/>
      <c r="NYB35" s="77"/>
      <c r="NYC35" s="77"/>
      <c r="NYD35" s="77"/>
      <c r="NYE35" s="77"/>
      <c r="NYF35" s="77"/>
      <c r="NYG35" s="77"/>
      <c r="NYH35" s="77"/>
      <c r="NYI35" s="77"/>
      <c r="NYJ35" s="77"/>
      <c r="NYK35" s="77"/>
      <c r="NYL35" s="77"/>
      <c r="NYM35" s="77"/>
      <c r="NYN35" s="77"/>
      <c r="NYO35" s="77"/>
      <c r="NYP35" s="77"/>
      <c r="NYQ35" s="77"/>
      <c r="NYR35" s="77"/>
      <c r="NYS35" s="77"/>
      <c r="NYT35" s="77"/>
      <c r="NYU35" s="77"/>
      <c r="NYV35" s="77"/>
      <c r="NYW35" s="77"/>
      <c r="NYX35" s="77"/>
      <c r="NYY35" s="77"/>
      <c r="NYZ35" s="77"/>
      <c r="NZA35" s="77"/>
      <c r="NZB35" s="77"/>
      <c r="NZC35" s="77"/>
      <c r="NZD35" s="77"/>
      <c r="NZE35" s="77"/>
      <c r="NZF35" s="77"/>
      <c r="NZG35" s="77"/>
      <c r="NZH35" s="77"/>
      <c r="NZI35" s="77"/>
      <c r="NZJ35" s="77"/>
      <c r="NZK35" s="77"/>
      <c r="NZL35" s="77"/>
      <c r="NZM35" s="77"/>
      <c r="NZN35" s="77"/>
      <c r="NZO35" s="77"/>
      <c r="NZP35" s="77"/>
      <c r="NZQ35" s="77"/>
      <c r="NZR35" s="77"/>
      <c r="NZS35" s="77"/>
      <c r="NZT35" s="77"/>
      <c r="NZU35" s="77"/>
      <c r="NZV35" s="77"/>
      <c r="NZW35" s="77"/>
      <c r="NZX35" s="77"/>
      <c r="NZY35" s="77"/>
      <c r="NZZ35" s="77"/>
      <c r="OAA35" s="77"/>
      <c r="OAB35" s="77"/>
      <c r="OAC35" s="77"/>
      <c r="OAD35" s="77"/>
      <c r="OAE35" s="77"/>
      <c r="OAF35" s="77"/>
      <c r="OAG35" s="77"/>
      <c r="OAH35" s="77"/>
      <c r="OAI35" s="77"/>
      <c r="OAJ35" s="77"/>
      <c r="OAK35" s="77"/>
      <c r="OAL35" s="77"/>
      <c r="OAM35" s="77"/>
      <c r="OAN35" s="77"/>
      <c r="OAO35" s="77"/>
      <c r="OAP35" s="77"/>
      <c r="OAQ35" s="77"/>
      <c r="OAR35" s="77"/>
      <c r="OAS35" s="77"/>
      <c r="OAT35" s="77"/>
      <c r="OAU35" s="77"/>
      <c r="OAV35" s="77"/>
      <c r="OAW35" s="77"/>
      <c r="OAX35" s="77"/>
      <c r="OAY35" s="77"/>
      <c r="OAZ35" s="77"/>
      <c r="OBA35" s="77"/>
      <c r="OBB35" s="77"/>
      <c r="OBC35" s="77"/>
      <c r="OBD35" s="77"/>
      <c r="OBE35" s="77"/>
      <c r="OBF35" s="77"/>
      <c r="OBG35" s="77"/>
      <c r="OBH35" s="77"/>
      <c r="OBI35" s="77"/>
      <c r="OBJ35" s="77"/>
      <c r="OBK35" s="77"/>
      <c r="OBL35" s="77"/>
      <c r="OBM35" s="77"/>
      <c r="OBN35" s="77"/>
      <c r="OBO35" s="77"/>
      <c r="OBP35" s="77"/>
      <c r="OBQ35" s="77"/>
      <c r="OBR35" s="77"/>
      <c r="OBS35" s="77"/>
      <c r="OBT35" s="77"/>
      <c r="OBU35" s="77"/>
      <c r="OBV35" s="77"/>
      <c r="OBW35" s="77"/>
      <c r="OBX35" s="77"/>
      <c r="OBY35" s="77"/>
      <c r="OBZ35" s="77"/>
      <c r="OCA35" s="77"/>
      <c r="OCB35" s="77"/>
      <c r="OCC35" s="77"/>
      <c r="OCD35" s="77"/>
      <c r="OCE35" s="77"/>
      <c r="OCF35" s="77"/>
      <c r="OCG35" s="77"/>
      <c r="OCH35" s="77"/>
      <c r="OCI35" s="77"/>
      <c r="OCJ35" s="77"/>
      <c r="OCK35" s="77"/>
      <c r="OCL35" s="77"/>
      <c r="OCM35" s="77"/>
      <c r="OCN35" s="77"/>
      <c r="OCO35" s="77"/>
      <c r="OCP35" s="77"/>
      <c r="OCQ35" s="77"/>
      <c r="OCR35" s="77"/>
      <c r="OCS35" s="77"/>
      <c r="OCT35" s="77"/>
      <c r="OCU35" s="77"/>
      <c r="OCV35" s="77"/>
      <c r="OCW35" s="77"/>
      <c r="OCX35" s="77"/>
      <c r="OCY35" s="77"/>
      <c r="OCZ35" s="77"/>
      <c r="ODA35" s="77"/>
      <c r="ODB35" s="77"/>
      <c r="ODC35" s="77"/>
      <c r="ODD35" s="77"/>
      <c r="ODE35" s="77"/>
      <c r="ODF35" s="77"/>
      <c r="ODG35" s="77"/>
      <c r="ODH35" s="77"/>
      <c r="ODI35" s="77"/>
      <c r="ODJ35" s="77"/>
      <c r="ODK35" s="77"/>
      <c r="ODL35" s="77"/>
      <c r="ODM35" s="77"/>
      <c r="ODN35" s="77"/>
      <c r="ODO35" s="77"/>
      <c r="ODP35" s="77"/>
      <c r="ODQ35" s="77"/>
      <c r="ODR35" s="77"/>
      <c r="ODS35" s="77"/>
      <c r="ODT35" s="77"/>
      <c r="ODU35" s="77"/>
      <c r="ODV35" s="77"/>
      <c r="ODW35" s="77"/>
      <c r="ODX35" s="77"/>
      <c r="ODY35" s="77"/>
      <c r="ODZ35" s="77"/>
      <c r="OEA35" s="77"/>
      <c r="OEB35" s="77"/>
      <c r="OEC35" s="77"/>
      <c r="OED35" s="77"/>
      <c r="OEE35" s="77"/>
      <c r="OEF35" s="77"/>
      <c r="OEG35" s="77"/>
      <c r="OEH35" s="77"/>
      <c r="OEI35" s="77"/>
      <c r="OEJ35" s="77"/>
      <c r="OEK35" s="77"/>
      <c r="OEL35" s="77"/>
      <c r="OEM35" s="77"/>
      <c r="OEN35" s="77"/>
      <c r="OEO35" s="77"/>
      <c r="OEP35" s="77"/>
      <c r="OEQ35" s="77"/>
      <c r="OER35" s="77"/>
      <c r="OES35" s="77"/>
      <c r="OET35" s="77"/>
      <c r="OEU35" s="77"/>
      <c r="OEV35" s="77"/>
      <c r="OEW35" s="77"/>
      <c r="OEX35" s="77"/>
      <c r="OEY35" s="77"/>
      <c r="OEZ35" s="77"/>
      <c r="OFA35" s="77"/>
      <c r="OFB35" s="77"/>
      <c r="OFC35" s="77"/>
      <c r="OFD35" s="77"/>
      <c r="OFE35" s="77"/>
      <c r="OFF35" s="77"/>
      <c r="OFG35" s="77"/>
      <c r="OFH35" s="77"/>
      <c r="OFI35" s="77"/>
      <c r="OFJ35" s="77"/>
      <c r="OFK35" s="77"/>
      <c r="OFL35" s="77"/>
      <c r="OFM35" s="77"/>
      <c r="OFN35" s="77"/>
      <c r="OFO35" s="77"/>
      <c r="OFP35" s="77"/>
      <c r="OFQ35" s="77"/>
      <c r="OFR35" s="77"/>
      <c r="OFS35" s="77"/>
      <c r="OFT35" s="77"/>
      <c r="OFU35" s="77"/>
      <c r="OFV35" s="77"/>
      <c r="OFW35" s="77"/>
      <c r="OFX35" s="77"/>
      <c r="OFY35" s="77"/>
      <c r="OFZ35" s="77"/>
      <c r="OGA35" s="77"/>
      <c r="OGB35" s="77"/>
      <c r="OGC35" s="77"/>
      <c r="OGD35" s="77"/>
      <c r="OGE35" s="77"/>
      <c r="OGF35" s="77"/>
      <c r="OGG35" s="77"/>
      <c r="OGH35" s="77"/>
      <c r="OGI35" s="77"/>
      <c r="OGJ35" s="77"/>
      <c r="OGK35" s="77"/>
      <c r="OGL35" s="77"/>
      <c r="OGM35" s="77"/>
      <c r="OGN35" s="77"/>
      <c r="OGO35" s="77"/>
      <c r="OGP35" s="77"/>
      <c r="OGQ35" s="77"/>
      <c r="OGR35" s="77"/>
      <c r="OGS35" s="77"/>
      <c r="OGT35" s="77"/>
      <c r="OGU35" s="77"/>
      <c r="OGV35" s="77"/>
      <c r="OGW35" s="77"/>
      <c r="OGX35" s="77"/>
      <c r="OGY35" s="77"/>
      <c r="OGZ35" s="77"/>
      <c r="OHA35" s="77"/>
      <c r="OHB35" s="77"/>
      <c r="OHC35" s="77"/>
      <c r="OHD35" s="77"/>
      <c r="OHE35" s="77"/>
      <c r="OHF35" s="77"/>
      <c r="OHG35" s="77"/>
      <c r="OHH35" s="77"/>
      <c r="OHI35" s="77"/>
      <c r="OHJ35" s="77"/>
      <c r="OHK35" s="77"/>
      <c r="OHL35" s="77"/>
      <c r="OHM35" s="77"/>
      <c r="OHN35" s="77"/>
      <c r="OHO35" s="77"/>
      <c r="OHP35" s="77"/>
      <c r="OHQ35" s="77"/>
      <c r="OHR35" s="77"/>
      <c r="OHS35" s="77"/>
      <c r="OHT35" s="77"/>
      <c r="OHU35" s="77"/>
      <c r="OHV35" s="77"/>
      <c r="OHW35" s="77"/>
      <c r="OHX35" s="77"/>
      <c r="OHY35" s="77"/>
      <c r="OHZ35" s="77"/>
      <c r="OIA35" s="77"/>
      <c r="OIB35" s="77"/>
      <c r="OIC35" s="77"/>
      <c r="OID35" s="77"/>
      <c r="OIE35" s="77"/>
      <c r="OIF35" s="77"/>
      <c r="OIG35" s="77"/>
      <c r="OIH35" s="77"/>
      <c r="OII35" s="77"/>
      <c r="OIJ35" s="77"/>
      <c r="OIK35" s="77"/>
      <c r="OIL35" s="77"/>
      <c r="OIM35" s="77"/>
      <c r="OIN35" s="77"/>
      <c r="OIO35" s="77"/>
      <c r="OIP35" s="77"/>
      <c r="OIQ35" s="77"/>
      <c r="OIR35" s="77"/>
      <c r="OIS35" s="77"/>
      <c r="OIT35" s="77"/>
      <c r="OIU35" s="77"/>
      <c r="OIV35" s="77"/>
      <c r="OIW35" s="77"/>
      <c r="OIX35" s="77"/>
      <c r="OIY35" s="77"/>
      <c r="OIZ35" s="77"/>
      <c r="OJA35" s="77"/>
      <c r="OJB35" s="77"/>
      <c r="OJC35" s="77"/>
      <c r="OJD35" s="77"/>
      <c r="OJE35" s="77"/>
      <c r="OJF35" s="77"/>
      <c r="OJG35" s="77"/>
      <c r="OJH35" s="77"/>
      <c r="OJI35" s="77"/>
      <c r="OJJ35" s="77"/>
      <c r="OJK35" s="77"/>
      <c r="OJL35" s="77"/>
      <c r="OJM35" s="77"/>
      <c r="OJN35" s="77"/>
      <c r="OJO35" s="77"/>
      <c r="OJP35" s="77"/>
      <c r="OJQ35" s="77"/>
      <c r="OJR35" s="77"/>
      <c r="OJS35" s="77"/>
      <c r="OJT35" s="77"/>
      <c r="OJU35" s="77"/>
      <c r="OJV35" s="77"/>
      <c r="OJW35" s="77"/>
      <c r="OJX35" s="77"/>
      <c r="OJY35" s="77"/>
      <c r="OJZ35" s="77"/>
      <c r="OKA35" s="77"/>
      <c r="OKB35" s="77"/>
      <c r="OKC35" s="77"/>
      <c r="OKD35" s="77"/>
      <c r="OKE35" s="77"/>
      <c r="OKF35" s="77"/>
      <c r="OKG35" s="77"/>
      <c r="OKH35" s="77"/>
      <c r="OKI35" s="77"/>
      <c r="OKJ35" s="77"/>
      <c r="OKK35" s="77"/>
      <c r="OKL35" s="77"/>
      <c r="OKM35" s="77"/>
      <c r="OKN35" s="77"/>
      <c r="OKO35" s="77"/>
      <c r="OKP35" s="77"/>
      <c r="OKQ35" s="77"/>
      <c r="OKR35" s="77"/>
      <c r="OKS35" s="77"/>
      <c r="OKT35" s="77"/>
      <c r="OKU35" s="77"/>
      <c r="OKV35" s="77"/>
      <c r="OKW35" s="77"/>
      <c r="OKX35" s="77"/>
      <c r="OKY35" s="77"/>
      <c r="OKZ35" s="77"/>
      <c r="OLA35" s="77"/>
      <c r="OLB35" s="77"/>
      <c r="OLC35" s="77"/>
      <c r="OLD35" s="77"/>
      <c r="OLE35" s="77"/>
      <c r="OLF35" s="77"/>
      <c r="OLG35" s="77"/>
      <c r="OLH35" s="77"/>
      <c r="OLI35" s="77"/>
      <c r="OLJ35" s="77"/>
      <c r="OLK35" s="77"/>
      <c r="OLL35" s="77"/>
      <c r="OLM35" s="77"/>
      <c r="OLN35" s="77"/>
      <c r="OLO35" s="77"/>
      <c r="OLP35" s="77"/>
      <c r="OLQ35" s="77"/>
      <c r="OLR35" s="77"/>
      <c r="OLS35" s="77"/>
      <c r="OLT35" s="77"/>
      <c r="OLU35" s="77"/>
      <c r="OLV35" s="77"/>
      <c r="OLW35" s="77"/>
      <c r="OLX35" s="77"/>
      <c r="OLY35" s="77"/>
      <c r="OLZ35" s="77"/>
      <c r="OMA35" s="77"/>
      <c r="OMB35" s="77"/>
      <c r="OMC35" s="77"/>
      <c r="OMD35" s="77"/>
      <c r="OME35" s="77"/>
      <c r="OMF35" s="77"/>
      <c r="OMG35" s="77"/>
      <c r="OMH35" s="77"/>
      <c r="OMI35" s="77"/>
      <c r="OMJ35" s="77"/>
      <c r="OMK35" s="77"/>
      <c r="OML35" s="77"/>
      <c r="OMM35" s="77"/>
      <c r="OMN35" s="77"/>
      <c r="OMO35" s="77"/>
      <c r="OMP35" s="77"/>
      <c r="OMQ35" s="77"/>
      <c r="OMR35" s="77"/>
      <c r="OMS35" s="77"/>
      <c r="OMT35" s="77"/>
      <c r="OMU35" s="77"/>
      <c r="OMV35" s="77"/>
      <c r="OMW35" s="77"/>
      <c r="OMX35" s="77"/>
      <c r="OMY35" s="77"/>
      <c r="OMZ35" s="77"/>
      <c r="ONA35" s="77"/>
      <c r="ONB35" s="77"/>
      <c r="ONC35" s="77"/>
      <c r="OND35" s="77"/>
      <c r="ONE35" s="77"/>
      <c r="ONF35" s="77"/>
      <c r="ONG35" s="77"/>
      <c r="ONH35" s="77"/>
      <c r="ONI35" s="77"/>
      <c r="ONJ35" s="77"/>
      <c r="ONK35" s="77"/>
      <c r="ONL35" s="77"/>
      <c r="ONM35" s="77"/>
      <c r="ONN35" s="77"/>
      <c r="ONO35" s="77"/>
      <c r="ONP35" s="77"/>
      <c r="ONQ35" s="77"/>
      <c r="ONR35" s="77"/>
      <c r="ONS35" s="77"/>
      <c r="ONT35" s="77"/>
      <c r="ONU35" s="77"/>
      <c r="ONV35" s="77"/>
      <c r="ONW35" s="77"/>
      <c r="ONX35" s="77"/>
      <c r="ONY35" s="77"/>
      <c r="ONZ35" s="77"/>
      <c r="OOA35" s="77"/>
      <c r="OOB35" s="77"/>
      <c r="OOC35" s="77"/>
      <c r="OOD35" s="77"/>
      <c r="OOE35" s="77"/>
      <c r="OOF35" s="77"/>
      <c r="OOG35" s="77"/>
      <c r="OOH35" s="77"/>
      <c r="OOI35" s="77"/>
      <c r="OOJ35" s="77"/>
      <c r="OOK35" s="77"/>
      <c r="OOL35" s="77"/>
      <c r="OOM35" s="77"/>
      <c r="OON35" s="77"/>
      <c r="OOO35" s="77"/>
      <c r="OOP35" s="77"/>
      <c r="OOQ35" s="77"/>
      <c r="OOR35" s="77"/>
      <c r="OOS35" s="77"/>
      <c r="OOT35" s="77"/>
      <c r="OOU35" s="77"/>
      <c r="OOV35" s="77"/>
      <c r="OOW35" s="77"/>
      <c r="OOX35" s="77"/>
      <c r="OOY35" s="77"/>
      <c r="OOZ35" s="77"/>
      <c r="OPA35" s="77"/>
      <c r="OPB35" s="77"/>
      <c r="OPC35" s="77"/>
      <c r="OPD35" s="77"/>
      <c r="OPE35" s="77"/>
      <c r="OPF35" s="77"/>
      <c r="OPG35" s="77"/>
      <c r="OPH35" s="77"/>
      <c r="OPI35" s="77"/>
      <c r="OPJ35" s="77"/>
      <c r="OPK35" s="77"/>
      <c r="OPL35" s="77"/>
      <c r="OPM35" s="77"/>
      <c r="OPN35" s="77"/>
      <c r="OPO35" s="77"/>
      <c r="OPP35" s="77"/>
      <c r="OPQ35" s="77"/>
      <c r="OPR35" s="77"/>
      <c r="OPS35" s="77"/>
      <c r="OPT35" s="77"/>
      <c r="OPU35" s="77"/>
      <c r="OPV35" s="77"/>
      <c r="OPW35" s="77"/>
      <c r="OPX35" s="77"/>
      <c r="OPY35" s="77"/>
      <c r="OPZ35" s="77"/>
      <c r="OQA35" s="77"/>
      <c r="OQB35" s="77"/>
      <c r="OQC35" s="77"/>
      <c r="OQD35" s="77"/>
      <c r="OQE35" s="77"/>
      <c r="OQF35" s="77"/>
      <c r="OQG35" s="77"/>
      <c r="OQH35" s="77"/>
      <c r="OQI35" s="77"/>
      <c r="OQJ35" s="77"/>
      <c r="OQK35" s="77"/>
      <c r="OQL35" s="77"/>
      <c r="OQM35" s="77"/>
      <c r="OQN35" s="77"/>
      <c r="OQO35" s="77"/>
      <c r="OQP35" s="77"/>
      <c r="OQQ35" s="77"/>
      <c r="OQR35" s="77"/>
      <c r="OQS35" s="77"/>
      <c r="OQT35" s="77"/>
      <c r="OQU35" s="77"/>
      <c r="OQV35" s="77"/>
      <c r="OQW35" s="77"/>
      <c r="OQX35" s="77"/>
      <c r="OQY35" s="77"/>
      <c r="OQZ35" s="77"/>
      <c r="ORA35" s="77"/>
      <c r="ORB35" s="77"/>
      <c r="ORC35" s="77"/>
      <c r="ORD35" s="77"/>
      <c r="ORE35" s="77"/>
      <c r="ORF35" s="77"/>
      <c r="ORG35" s="77"/>
      <c r="ORH35" s="77"/>
      <c r="ORI35" s="77"/>
      <c r="ORJ35" s="77"/>
      <c r="ORK35" s="77"/>
      <c r="ORL35" s="77"/>
      <c r="ORM35" s="77"/>
      <c r="ORN35" s="77"/>
      <c r="ORO35" s="77"/>
      <c r="ORP35" s="77"/>
      <c r="ORQ35" s="77"/>
      <c r="ORR35" s="77"/>
      <c r="ORS35" s="77"/>
      <c r="ORT35" s="77"/>
      <c r="ORU35" s="77"/>
      <c r="ORV35" s="77"/>
      <c r="ORW35" s="77"/>
      <c r="ORX35" s="77"/>
      <c r="ORY35" s="77"/>
      <c r="ORZ35" s="77"/>
      <c r="OSA35" s="77"/>
      <c r="OSB35" s="77"/>
      <c r="OSC35" s="77"/>
      <c r="OSD35" s="77"/>
      <c r="OSE35" s="77"/>
      <c r="OSF35" s="77"/>
      <c r="OSG35" s="77"/>
      <c r="OSH35" s="77"/>
      <c r="OSI35" s="77"/>
      <c r="OSJ35" s="77"/>
      <c r="OSK35" s="77"/>
      <c r="OSL35" s="77"/>
      <c r="OSM35" s="77"/>
      <c r="OSN35" s="77"/>
      <c r="OSO35" s="77"/>
      <c r="OSP35" s="77"/>
      <c r="OSQ35" s="77"/>
      <c r="OSR35" s="77"/>
      <c r="OSS35" s="77"/>
      <c r="OST35" s="77"/>
      <c r="OSU35" s="77"/>
      <c r="OSV35" s="77"/>
      <c r="OSW35" s="77"/>
      <c r="OSX35" s="77"/>
      <c r="OSY35" s="77"/>
      <c r="OSZ35" s="77"/>
      <c r="OTA35" s="77"/>
      <c r="OTB35" s="77"/>
      <c r="OTC35" s="77"/>
      <c r="OTD35" s="77"/>
      <c r="OTE35" s="77"/>
      <c r="OTF35" s="77"/>
      <c r="OTG35" s="77"/>
      <c r="OTH35" s="77"/>
      <c r="OTI35" s="77"/>
      <c r="OTJ35" s="77"/>
      <c r="OTK35" s="77"/>
      <c r="OTL35" s="77"/>
      <c r="OTM35" s="77"/>
      <c r="OTN35" s="77"/>
      <c r="OTO35" s="77"/>
      <c r="OTP35" s="77"/>
      <c r="OTQ35" s="77"/>
      <c r="OTR35" s="77"/>
      <c r="OTS35" s="77"/>
      <c r="OTT35" s="77"/>
      <c r="OTU35" s="77"/>
      <c r="OTV35" s="77"/>
      <c r="OTW35" s="77"/>
      <c r="OTX35" s="77"/>
      <c r="OTY35" s="77"/>
      <c r="OTZ35" s="77"/>
      <c r="OUA35" s="77"/>
      <c r="OUB35" s="77"/>
      <c r="OUC35" s="77"/>
      <c r="OUD35" s="77"/>
      <c r="OUE35" s="77"/>
      <c r="OUF35" s="77"/>
      <c r="OUG35" s="77"/>
      <c r="OUH35" s="77"/>
      <c r="OUI35" s="77"/>
      <c r="OUJ35" s="77"/>
      <c r="OUK35" s="77"/>
      <c r="OUL35" s="77"/>
      <c r="OUM35" s="77"/>
      <c r="OUN35" s="77"/>
      <c r="OUO35" s="77"/>
      <c r="OUP35" s="77"/>
      <c r="OUQ35" s="77"/>
      <c r="OUR35" s="77"/>
      <c r="OUS35" s="77"/>
      <c r="OUT35" s="77"/>
      <c r="OUU35" s="77"/>
      <c r="OUV35" s="77"/>
      <c r="OUW35" s="77"/>
      <c r="OUX35" s="77"/>
      <c r="OUY35" s="77"/>
      <c r="OUZ35" s="77"/>
      <c r="OVA35" s="77"/>
      <c r="OVB35" s="77"/>
      <c r="OVC35" s="77"/>
      <c r="OVD35" s="77"/>
      <c r="OVE35" s="77"/>
      <c r="OVF35" s="77"/>
      <c r="OVG35" s="77"/>
      <c r="OVH35" s="77"/>
      <c r="OVI35" s="77"/>
      <c r="OVJ35" s="77"/>
      <c r="OVK35" s="77"/>
      <c r="OVL35" s="77"/>
      <c r="OVM35" s="77"/>
      <c r="OVN35" s="77"/>
      <c r="OVO35" s="77"/>
      <c r="OVP35" s="77"/>
      <c r="OVQ35" s="77"/>
      <c r="OVR35" s="77"/>
      <c r="OVS35" s="77"/>
      <c r="OVT35" s="77"/>
      <c r="OVU35" s="77"/>
      <c r="OVV35" s="77"/>
      <c r="OVW35" s="77"/>
      <c r="OVX35" s="77"/>
      <c r="OVY35" s="77"/>
      <c r="OVZ35" s="77"/>
      <c r="OWA35" s="77"/>
      <c r="OWB35" s="77"/>
      <c r="OWC35" s="77"/>
      <c r="OWD35" s="77"/>
      <c r="OWE35" s="77"/>
      <c r="OWF35" s="77"/>
      <c r="OWG35" s="77"/>
      <c r="OWH35" s="77"/>
      <c r="OWI35" s="77"/>
      <c r="OWJ35" s="77"/>
      <c r="OWK35" s="77"/>
      <c r="OWL35" s="77"/>
      <c r="OWM35" s="77"/>
      <c r="OWN35" s="77"/>
      <c r="OWO35" s="77"/>
      <c r="OWP35" s="77"/>
      <c r="OWQ35" s="77"/>
      <c r="OWR35" s="77"/>
      <c r="OWS35" s="77"/>
      <c r="OWT35" s="77"/>
      <c r="OWU35" s="77"/>
      <c r="OWV35" s="77"/>
      <c r="OWW35" s="77"/>
      <c r="OWX35" s="77"/>
      <c r="OWY35" s="77"/>
      <c r="OWZ35" s="77"/>
      <c r="OXA35" s="77"/>
      <c r="OXB35" s="77"/>
      <c r="OXC35" s="77"/>
      <c r="OXD35" s="77"/>
      <c r="OXE35" s="77"/>
      <c r="OXF35" s="77"/>
      <c r="OXG35" s="77"/>
      <c r="OXH35" s="77"/>
      <c r="OXI35" s="77"/>
      <c r="OXJ35" s="77"/>
      <c r="OXK35" s="77"/>
      <c r="OXL35" s="77"/>
      <c r="OXM35" s="77"/>
      <c r="OXN35" s="77"/>
      <c r="OXO35" s="77"/>
      <c r="OXP35" s="77"/>
      <c r="OXQ35" s="77"/>
      <c r="OXR35" s="77"/>
      <c r="OXS35" s="77"/>
      <c r="OXT35" s="77"/>
      <c r="OXU35" s="77"/>
      <c r="OXV35" s="77"/>
      <c r="OXW35" s="77"/>
      <c r="OXX35" s="77"/>
      <c r="OXY35" s="77"/>
      <c r="OXZ35" s="77"/>
      <c r="OYA35" s="77"/>
      <c r="OYB35" s="77"/>
      <c r="OYC35" s="77"/>
      <c r="OYD35" s="77"/>
      <c r="OYE35" s="77"/>
      <c r="OYF35" s="77"/>
      <c r="OYG35" s="77"/>
      <c r="OYH35" s="77"/>
      <c r="OYI35" s="77"/>
      <c r="OYJ35" s="77"/>
      <c r="OYK35" s="77"/>
      <c r="OYL35" s="77"/>
      <c r="OYM35" s="77"/>
      <c r="OYN35" s="77"/>
      <c r="OYO35" s="77"/>
      <c r="OYP35" s="77"/>
      <c r="OYQ35" s="77"/>
      <c r="OYR35" s="77"/>
      <c r="OYS35" s="77"/>
      <c r="OYT35" s="77"/>
      <c r="OYU35" s="77"/>
      <c r="OYV35" s="77"/>
      <c r="OYW35" s="77"/>
      <c r="OYX35" s="77"/>
      <c r="OYY35" s="77"/>
      <c r="OYZ35" s="77"/>
      <c r="OZA35" s="77"/>
      <c r="OZB35" s="77"/>
      <c r="OZC35" s="77"/>
      <c r="OZD35" s="77"/>
      <c r="OZE35" s="77"/>
      <c r="OZF35" s="77"/>
      <c r="OZG35" s="77"/>
      <c r="OZH35" s="77"/>
      <c r="OZI35" s="77"/>
      <c r="OZJ35" s="77"/>
      <c r="OZK35" s="77"/>
      <c r="OZL35" s="77"/>
      <c r="OZM35" s="77"/>
      <c r="OZN35" s="77"/>
      <c r="OZO35" s="77"/>
      <c r="OZP35" s="77"/>
      <c r="OZQ35" s="77"/>
      <c r="OZR35" s="77"/>
      <c r="OZS35" s="77"/>
      <c r="OZT35" s="77"/>
      <c r="OZU35" s="77"/>
      <c r="OZV35" s="77"/>
      <c r="OZW35" s="77"/>
      <c r="OZX35" s="77"/>
      <c r="OZY35" s="77"/>
      <c r="OZZ35" s="77"/>
      <c r="PAA35" s="77"/>
      <c r="PAB35" s="77"/>
      <c r="PAC35" s="77"/>
      <c r="PAD35" s="77"/>
      <c r="PAE35" s="77"/>
      <c r="PAF35" s="77"/>
      <c r="PAG35" s="77"/>
      <c r="PAH35" s="77"/>
      <c r="PAI35" s="77"/>
      <c r="PAJ35" s="77"/>
      <c r="PAK35" s="77"/>
      <c r="PAL35" s="77"/>
      <c r="PAM35" s="77"/>
      <c r="PAN35" s="77"/>
      <c r="PAO35" s="77"/>
      <c r="PAP35" s="77"/>
      <c r="PAQ35" s="77"/>
      <c r="PAR35" s="77"/>
      <c r="PAS35" s="77"/>
      <c r="PAT35" s="77"/>
      <c r="PAU35" s="77"/>
      <c r="PAV35" s="77"/>
      <c r="PAW35" s="77"/>
      <c r="PAX35" s="77"/>
      <c r="PAY35" s="77"/>
      <c r="PAZ35" s="77"/>
      <c r="PBA35" s="77"/>
      <c r="PBB35" s="77"/>
      <c r="PBC35" s="77"/>
      <c r="PBD35" s="77"/>
      <c r="PBE35" s="77"/>
      <c r="PBF35" s="77"/>
      <c r="PBG35" s="77"/>
      <c r="PBH35" s="77"/>
      <c r="PBI35" s="77"/>
      <c r="PBJ35" s="77"/>
      <c r="PBK35" s="77"/>
      <c r="PBL35" s="77"/>
      <c r="PBM35" s="77"/>
      <c r="PBN35" s="77"/>
      <c r="PBO35" s="77"/>
      <c r="PBP35" s="77"/>
      <c r="PBQ35" s="77"/>
      <c r="PBR35" s="77"/>
      <c r="PBS35" s="77"/>
      <c r="PBT35" s="77"/>
      <c r="PBU35" s="77"/>
      <c r="PBV35" s="77"/>
      <c r="PBW35" s="77"/>
      <c r="PBX35" s="77"/>
      <c r="PBY35" s="77"/>
      <c r="PBZ35" s="77"/>
      <c r="PCA35" s="77"/>
      <c r="PCB35" s="77"/>
      <c r="PCC35" s="77"/>
      <c r="PCD35" s="77"/>
      <c r="PCE35" s="77"/>
      <c r="PCF35" s="77"/>
      <c r="PCG35" s="77"/>
      <c r="PCH35" s="77"/>
      <c r="PCI35" s="77"/>
      <c r="PCJ35" s="77"/>
      <c r="PCK35" s="77"/>
      <c r="PCL35" s="77"/>
      <c r="PCM35" s="77"/>
      <c r="PCN35" s="77"/>
      <c r="PCO35" s="77"/>
      <c r="PCP35" s="77"/>
      <c r="PCQ35" s="77"/>
      <c r="PCR35" s="77"/>
      <c r="PCS35" s="77"/>
      <c r="PCT35" s="77"/>
      <c r="PCU35" s="77"/>
      <c r="PCV35" s="77"/>
      <c r="PCW35" s="77"/>
      <c r="PCX35" s="77"/>
      <c r="PCY35" s="77"/>
      <c r="PCZ35" s="77"/>
      <c r="PDA35" s="77"/>
      <c r="PDB35" s="77"/>
      <c r="PDC35" s="77"/>
      <c r="PDD35" s="77"/>
      <c r="PDE35" s="77"/>
      <c r="PDF35" s="77"/>
      <c r="PDG35" s="77"/>
      <c r="PDH35" s="77"/>
      <c r="PDI35" s="77"/>
      <c r="PDJ35" s="77"/>
      <c r="PDK35" s="77"/>
      <c r="PDL35" s="77"/>
      <c r="PDM35" s="77"/>
      <c r="PDN35" s="77"/>
      <c r="PDO35" s="77"/>
      <c r="PDP35" s="77"/>
      <c r="PDQ35" s="77"/>
      <c r="PDR35" s="77"/>
      <c r="PDS35" s="77"/>
      <c r="PDT35" s="77"/>
      <c r="PDU35" s="77"/>
      <c r="PDV35" s="77"/>
      <c r="PDW35" s="77"/>
      <c r="PDX35" s="77"/>
      <c r="PDY35" s="77"/>
      <c r="PDZ35" s="77"/>
      <c r="PEA35" s="77"/>
      <c r="PEB35" s="77"/>
      <c r="PEC35" s="77"/>
      <c r="PED35" s="77"/>
      <c r="PEE35" s="77"/>
      <c r="PEF35" s="77"/>
      <c r="PEG35" s="77"/>
      <c r="PEH35" s="77"/>
      <c r="PEI35" s="77"/>
      <c r="PEJ35" s="77"/>
      <c r="PEK35" s="77"/>
      <c r="PEL35" s="77"/>
      <c r="PEM35" s="77"/>
      <c r="PEN35" s="77"/>
      <c r="PEO35" s="77"/>
      <c r="PEP35" s="77"/>
      <c r="PEQ35" s="77"/>
      <c r="PER35" s="77"/>
      <c r="PES35" s="77"/>
      <c r="PET35" s="77"/>
      <c r="PEU35" s="77"/>
      <c r="PEV35" s="77"/>
      <c r="PEW35" s="77"/>
      <c r="PEX35" s="77"/>
      <c r="PEY35" s="77"/>
      <c r="PEZ35" s="77"/>
      <c r="PFA35" s="77"/>
      <c r="PFB35" s="77"/>
      <c r="PFC35" s="77"/>
      <c r="PFD35" s="77"/>
      <c r="PFE35" s="77"/>
      <c r="PFF35" s="77"/>
      <c r="PFG35" s="77"/>
      <c r="PFH35" s="77"/>
      <c r="PFI35" s="77"/>
      <c r="PFJ35" s="77"/>
      <c r="PFK35" s="77"/>
      <c r="PFL35" s="77"/>
      <c r="PFM35" s="77"/>
      <c r="PFN35" s="77"/>
      <c r="PFO35" s="77"/>
      <c r="PFP35" s="77"/>
      <c r="PFQ35" s="77"/>
      <c r="PFR35" s="77"/>
      <c r="PFS35" s="77"/>
      <c r="PFT35" s="77"/>
      <c r="PFU35" s="77"/>
      <c r="PFV35" s="77"/>
      <c r="PFW35" s="77"/>
      <c r="PFX35" s="77"/>
      <c r="PFY35" s="77"/>
      <c r="PFZ35" s="77"/>
      <c r="PGA35" s="77"/>
      <c r="PGB35" s="77"/>
      <c r="PGC35" s="77"/>
      <c r="PGD35" s="77"/>
      <c r="PGE35" s="77"/>
      <c r="PGF35" s="77"/>
      <c r="PGG35" s="77"/>
      <c r="PGH35" s="77"/>
      <c r="PGI35" s="77"/>
      <c r="PGJ35" s="77"/>
      <c r="PGK35" s="77"/>
      <c r="PGL35" s="77"/>
      <c r="PGM35" s="77"/>
      <c r="PGN35" s="77"/>
      <c r="PGO35" s="77"/>
      <c r="PGP35" s="77"/>
      <c r="PGQ35" s="77"/>
      <c r="PGR35" s="77"/>
      <c r="PGS35" s="77"/>
      <c r="PGT35" s="77"/>
      <c r="PGU35" s="77"/>
      <c r="PGV35" s="77"/>
      <c r="PGW35" s="77"/>
      <c r="PGX35" s="77"/>
      <c r="PGY35" s="77"/>
      <c r="PGZ35" s="77"/>
      <c r="PHA35" s="77"/>
      <c r="PHB35" s="77"/>
      <c r="PHC35" s="77"/>
      <c r="PHD35" s="77"/>
      <c r="PHE35" s="77"/>
      <c r="PHF35" s="77"/>
      <c r="PHG35" s="77"/>
      <c r="PHH35" s="77"/>
      <c r="PHI35" s="77"/>
      <c r="PHJ35" s="77"/>
      <c r="PHK35" s="77"/>
      <c r="PHL35" s="77"/>
      <c r="PHM35" s="77"/>
      <c r="PHN35" s="77"/>
      <c r="PHO35" s="77"/>
      <c r="PHP35" s="77"/>
      <c r="PHQ35" s="77"/>
      <c r="PHR35" s="77"/>
      <c r="PHS35" s="77"/>
      <c r="PHT35" s="77"/>
      <c r="PHU35" s="77"/>
      <c r="PHV35" s="77"/>
      <c r="PHW35" s="77"/>
      <c r="PHX35" s="77"/>
      <c r="PHY35" s="77"/>
      <c r="PHZ35" s="77"/>
      <c r="PIA35" s="77"/>
      <c r="PIB35" s="77"/>
      <c r="PIC35" s="77"/>
      <c r="PID35" s="77"/>
      <c r="PIE35" s="77"/>
      <c r="PIF35" s="77"/>
      <c r="PIG35" s="77"/>
      <c r="PIH35" s="77"/>
      <c r="PII35" s="77"/>
      <c r="PIJ35" s="77"/>
      <c r="PIK35" s="77"/>
      <c r="PIL35" s="77"/>
      <c r="PIM35" s="77"/>
      <c r="PIN35" s="77"/>
      <c r="PIO35" s="77"/>
      <c r="PIP35" s="77"/>
      <c r="PIQ35" s="77"/>
      <c r="PIR35" s="77"/>
      <c r="PIS35" s="77"/>
      <c r="PIT35" s="77"/>
      <c r="PIU35" s="77"/>
      <c r="PIV35" s="77"/>
      <c r="PIW35" s="77"/>
      <c r="PIX35" s="77"/>
      <c r="PIY35" s="77"/>
      <c r="PIZ35" s="77"/>
      <c r="PJA35" s="77"/>
      <c r="PJB35" s="77"/>
      <c r="PJC35" s="77"/>
      <c r="PJD35" s="77"/>
      <c r="PJE35" s="77"/>
      <c r="PJF35" s="77"/>
      <c r="PJG35" s="77"/>
      <c r="PJH35" s="77"/>
      <c r="PJI35" s="77"/>
      <c r="PJJ35" s="77"/>
      <c r="PJK35" s="77"/>
      <c r="PJL35" s="77"/>
      <c r="PJM35" s="77"/>
      <c r="PJN35" s="77"/>
      <c r="PJO35" s="77"/>
      <c r="PJP35" s="77"/>
      <c r="PJQ35" s="77"/>
      <c r="PJR35" s="77"/>
      <c r="PJS35" s="77"/>
      <c r="PJT35" s="77"/>
      <c r="PJU35" s="77"/>
      <c r="PJV35" s="77"/>
      <c r="PJW35" s="77"/>
      <c r="PJX35" s="77"/>
      <c r="PJY35" s="77"/>
      <c r="PJZ35" s="77"/>
      <c r="PKA35" s="77"/>
      <c r="PKB35" s="77"/>
      <c r="PKC35" s="77"/>
      <c r="PKD35" s="77"/>
      <c r="PKE35" s="77"/>
      <c r="PKF35" s="77"/>
      <c r="PKG35" s="77"/>
      <c r="PKH35" s="77"/>
      <c r="PKI35" s="77"/>
      <c r="PKJ35" s="77"/>
      <c r="PKK35" s="77"/>
      <c r="PKL35" s="77"/>
      <c r="PKM35" s="77"/>
      <c r="PKN35" s="77"/>
      <c r="PKO35" s="77"/>
      <c r="PKP35" s="77"/>
      <c r="PKQ35" s="77"/>
      <c r="PKR35" s="77"/>
      <c r="PKS35" s="77"/>
      <c r="PKT35" s="77"/>
      <c r="PKU35" s="77"/>
      <c r="PKV35" s="77"/>
      <c r="PKW35" s="77"/>
      <c r="PKX35" s="77"/>
      <c r="PKY35" s="77"/>
      <c r="PKZ35" s="77"/>
      <c r="PLA35" s="77"/>
      <c r="PLB35" s="77"/>
      <c r="PLC35" s="77"/>
      <c r="PLD35" s="77"/>
      <c r="PLE35" s="77"/>
      <c r="PLF35" s="77"/>
      <c r="PLG35" s="77"/>
      <c r="PLH35" s="77"/>
      <c r="PLI35" s="77"/>
      <c r="PLJ35" s="77"/>
      <c r="PLK35" s="77"/>
      <c r="PLL35" s="77"/>
      <c r="PLM35" s="77"/>
      <c r="PLN35" s="77"/>
      <c r="PLO35" s="77"/>
      <c r="PLP35" s="77"/>
      <c r="PLQ35" s="77"/>
      <c r="PLR35" s="77"/>
      <c r="PLS35" s="77"/>
      <c r="PLT35" s="77"/>
      <c r="PLU35" s="77"/>
      <c r="PLV35" s="77"/>
      <c r="PLW35" s="77"/>
      <c r="PLX35" s="77"/>
      <c r="PLY35" s="77"/>
      <c r="PLZ35" s="77"/>
      <c r="PMA35" s="77"/>
      <c r="PMB35" s="77"/>
      <c r="PMC35" s="77"/>
      <c r="PMD35" s="77"/>
      <c r="PME35" s="77"/>
      <c r="PMF35" s="77"/>
      <c r="PMG35" s="77"/>
      <c r="PMH35" s="77"/>
      <c r="PMI35" s="77"/>
      <c r="PMJ35" s="77"/>
      <c r="PMK35" s="77"/>
      <c r="PML35" s="77"/>
      <c r="PMM35" s="77"/>
      <c r="PMN35" s="77"/>
      <c r="PMO35" s="77"/>
      <c r="PMP35" s="77"/>
      <c r="PMQ35" s="77"/>
      <c r="PMR35" s="77"/>
      <c r="PMS35" s="77"/>
      <c r="PMT35" s="77"/>
      <c r="PMU35" s="77"/>
      <c r="PMV35" s="77"/>
      <c r="PMW35" s="77"/>
      <c r="PMX35" s="77"/>
      <c r="PMY35" s="77"/>
      <c r="PMZ35" s="77"/>
      <c r="PNA35" s="77"/>
      <c r="PNB35" s="77"/>
      <c r="PNC35" s="77"/>
      <c r="PND35" s="77"/>
      <c r="PNE35" s="77"/>
      <c r="PNF35" s="77"/>
      <c r="PNG35" s="77"/>
      <c r="PNH35" s="77"/>
      <c r="PNI35" s="77"/>
      <c r="PNJ35" s="77"/>
      <c r="PNK35" s="77"/>
      <c r="PNL35" s="77"/>
      <c r="PNM35" s="77"/>
      <c r="PNN35" s="77"/>
      <c r="PNO35" s="77"/>
      <c r="PNP35" s="77"/>
      <c r="PNQ35" s="77"/>
      <c r="PNR35" s="77"/>
      <c r="PNS35" s="77"/>
      <c r="PNT35" s="77"/>
      <c r="PNU35" s="77"/>
      <c r="PNV35" s="77"/>
      <c r="PNW35" s="77"/>
      <c r="PNX35" s="77"/>
      <c r="PNY35" s="77"/>
      <c r="PNZ35" s="77"/>
      <c r="POA35" s="77"/>
      <c r="POB35" s="77"/>
      <c r="POC35" s="77"/>
      <c r="POD35" s="77"/>
      <c r="POE35" s="77"/>
      <c r="POF35" s="77"/>
      <c r="POG35" s="77"/>
      <c r="POH35" s="77"/>
      <c r="POI35" s="77"/>
      <c r="POJ35" s="77"/>
      <c r="POK35" s="77"/>
      <c r="POL35" s="77"/>
      <c r="POM35" s="77"/>
      <c r="PON35" s="77"/>
      <c r="POO35" s="77"/>
      <c r="POP35" s="77"/>
      <c r="POQ35" s="77"/>
      <c r="POR35" s="77"/>
      <c r="POS35" s="77"/>
      <c r="POT35" s="77"/>
      <c r="POU35" s="77"/>
      <c r="POV35" s="77"/>
      <c r="POW35" s="77"/>
      <c r="POX35" s="77"/>
      <c r="POY35" s="77"/>
      <c r="POZ35" s="77"/>
      <c r="PPA35" s="77"/>
      <c r="PPB35" s="77"/>
      <c r="PPC35" s="77"/>
      <c r="PPD35" s="77"/>
      <c r="PPE35" s="77"/>
      <c r="PPF35" s="77"/>
      <c r="PPG35" s="77"/>
      <c r="PPH35" s="77"/>
      <c r="PPI35" s="77"/>
      <c r="PPJ35" s="77"/>
      <c r="PPK35" s="77"/>
      <c r="PPL35" s="77"/>
      <c r="PPM35" s="77"/>
      <c r="PPN35" s="77"/>
      <c r="PPO35" s="77"/>
      <c r="PPP35" s="77"/>
      <c r="PPQ35" s="77"/>
      <c r="PPR35" s="77"/>
      <c r="PPS35" s="77"/>
      <c r="PPT35" s="77"/>
      <c r="PPU35" s="77"/>
      <c r="PPV35" s="77"/>
      <c r="PPW35" s="77"/>
      <c r="PPX35" s="77"/>
      <c r="PPY35" s="77"/>
      <c r="PPZ35" s="77"/>
      <c r="PQA35" s="77"/>
      <c r="PQB35" s="77"/>
      <c r="PQC35" s="77"/>
      <c r="PQD35" s="77"/>
      <c r="PQE35" s="77"/>
      <c r="PQF35" s="77"/>
      <c r="PQG35" s="77"/>
      <c r="PQH35" s="77"/>
      <c r="PQI35" s="77"/>
      <c r="PQJ35" s="77"/>
      <c r="PQK35" s="77"/>
      <c r="PQL35" s="77"/>
      <c r="PQM35" s="77"/>
      <c r="PQN35" s="77"/>
      <c r="PQO35" s="77"/>
      <c r="PQP35" s="77"/>
      <c r="PQQ35" s="77"/>
      <c r="PQR35" s="77"/>
      <c r="PQS35" s="77"/>
      <c r="PQT35" s="77"/>
      <c r="PQU35" s="77"/>
      <c r="PQV35" s="77"/>
      <c r="PQW35" s="77"/>
      <c r="PQX35" s="77"/>
      <c r="PQY35" s="77"/>
      <c r="PQZ35" s="77"/>
      <c r="PRA35" s="77"/>
      <c r="PRB35" s="77"/>
      <c r="PRC35" s="77"/>
      <c r="PRD35" s="77"/>
      <c r="PRE35" s="77"/>
      <c r="PRF35" s="77"/>
      <c r="PRG35" s="77"/>
      <c r="PRH35" s="77"/>
      <c r="PRI35" s="77"/>
      <c r="PRJ35" s="77"/>
      <c r="PRK35" s="77"/>
      <c r="PRL35" s="77"/>
      <c r="PRM35" s="77"/>
      <c r="PRN35" s="77"/>
      <c r="PRO35" s="77"/>
      <c r="PRP35" s="77"/>
      <c r="PRQ35" s="77"/>
      <c r="PRR35" s="77"/>
      <c r="PRS35" s="77"/>
      <c r="PRT35" s="77"/>
      <c r="PRU35" s="77"/>
      <c r="PRV35" s="77"/>
      <c r="PRW35" s="77"/>
      <c r="PRX35" s="77"/>
      <c r="PRY35" s="77"/>
      <c r="PRZ35" s="77"/>
      <c r="PSA35" s="77"/>
      <c r="PSB35" s="77"/>
      <c r="PSC35" s="77"/>
      <c r="PSD35" s="77"/>
      <c r="PSE35" s="77"/>
      <c r="PSF35" s="77"/>
      <c r="PSG35" s="77"/>
      <c r="PSH35" s="77"/>
      <c r="PSI35" s="77"/>
      <c r="PSJ35" s="77"/>
      <c r="PSK35" s="77"/>
      <c r="PSL35" s="77"/>
      <c r="PSM35" s="77"/>
      <c r="PSN35" s="77"/>
      <c r="PSO35" s="77"/>
      <c r="PSP35" s="77"/>
      <c r="PSQ35" s="77"/>
      <c r="PSR35" s="77"/>
      <c r="PSS35" s="77"/>
      <c r="PST35" s="77"/>
      <c r="PSU35" s="77"/>
      <c r="PSV35" s="77"/>
      <c r="PSW35" s="77"/>
      <c r="PSX35" s="77"/>
      <c r="PSY35" s="77"/>
      <c r="PSZ35" s="77"/>
      <c r="PTA35" s="77"/>
      <c r="PTB35" s="77"/>
      <c r="PTC35" s="77"/>
      <c r="PTD35" s="77"/>
      <c r="PTE35" s="77"/>
      <c r="PTF35" s="77"/>
      <c r="PTG35" s="77"/>
      <c r="PTH35" s="77"/>
      <c r="PTI35" s="77"/>
      <c r="PTJ35" s="77"/>
      <c r="PTK35" s="77"/>
      <c r="PTL35" s="77"/>
      <c r="PTM35" s="77"/>
      <c r="PTN35" s="77"/>
      <c r="PTO35" s="77"/>
      <c r="PTP35" s="77"/>
      <c r="PTQ35" s="77"/>
      <c r="PTR35" s="77"/>
      <c r="PTS35" s="77"/>
      <c r="PTT35" s="77"/>
      <c r="PTU35" s="77"/>
      <c r="PTV35" s="77"/>
      <c r="PTW35" s="77"/>
      <c r="PTX35" s="77"/>
      <c r="PTY35" s="77"/>
      <c r="PTZ35" s="77"/>
      <c r="PUA35" s="77"/>
      <c r="PUB35" s="77"/>
      <c r="PUC35" s="77"/>
      <c r="PUD35" s="77"/>
      <c r="PUE35" s="77"/>
      <c r="PUF35" s="77"/>
      <c r="PUG35" s="77"/>
      <c r="PUH35" s="77"/>
      <c r="PUI35" s="77"/>
      <c r="PUJ35" s="77"/>
      <c r="PUK35" s="77"/>
      <c r="PUL35" s="77"/>
      <c r="PUM35" s="77"/>
      <c r="PUN35" s="77"/>
      <c r="PUO35" s="77"/>
      <c r="PUP35" s="77"/>
      <c r="PUQ35" s="77"/>
      <c r="PUR35" s="77"/>
      <c r="PUS35" s="77"/>
      <c r="PUT35" s="77"/>
      <c r="PUU35" s="77"/>
      <c r="PUV35" s="77"/>
      <c r="PUW35" s="77"/>
      <c r="PUX35" s="77"/>
      <c r="PUY35" s="77"/>
      <c r="PUZ35" s="77"/>
      <c r="PVA35" s="77"/>
      <c r="PVB35" s="77"/>
      <c r="PVC35" s="77"/>
      <c r="PVD35" s="77"/>
      <c r="PVE35" s="77"/>
      <c r="PVF35" s="77"/>
      <c r="PVG35" s="77"/>
      <c r="PVH35" s="77"/>
      <c r="PVI35" s="77"/>
      <c r="PVJ35" s="77"/>
      <c r="PVK35" s="77"/>
      <c r="PVL35" s="77"/>
      <c r="PVM35" s="77"/>
      <c r="PVN35" s="77"/>
      <c r="PVO35" s="77"/>
      <c r="PVP35" s="77"/>
      <c r="PVQ35" s="77"/>
      <c r="PVR35" s="77"/>
      <c r="PVS35" s="77"/>
      <c r="PVT35" s="77"/>
      <c r="PVU35" s="77"/>
      <c r="PVV35" s="77"/>
      <c r="PVW35" s="77"/>
      <c r="PVX35" s="77"/>
      <c r="PVY35" s="77"/>
      <c r="PVZ35" s="77"/>
      <c r="PWA35" s="77"/>
      <c r="PWB35" s="77"/>
      <c r="PWC35" s="77"/>
      <c r="PWD35" s="77"/>
      <c r="PWE35" s="77"/>
      <c r="PWF35" s="77"/>
      <c r="PWG35" s="77"/>
      <c r="PWH35" s="77"/>
      <c r="PWI35" s="77"/>
      <c r="PWJ35" s="77"/>
      <c r="PWK35" s="77"/>
      <c r="PWL35" s="77"/>
      <c r="PWM35" s="77"/>
      <c r="PWN35" s="77"/>
      <c r="PWO35" s="77"/>
      <c r="PWP35" s="77"/>
      <c r="PWQ35" s="77"/>
      <c r="PWR35" s="77"/>
      <c r="PWS35" s="77"/>
      <c r="PWT35" s="77"/>
      <c r="PWU35" s="77"/>
      <c r="PWV35" s="77"/>
      <c r="PWW35" s="77"/>
      <c r="PWX35" s="77"/>
      <c r="PWY35" s="77"/>
      <c r="PWZ35" s="77"/>
      <c r="PXA35" s="77"/>
      <c r="PXB35" s="77"/>
      <c r="PXC35" s="77"/>
      <c r="PXD35" s="77"/>
      <c r="PXE35" s="77"/>
      <c r="PXF35" s="77"/>
      <c r="PXG35" s="77"/>
      <c r="PXH35" s="77"/>
      <c r="PXI35" s="77"/>
      <c r="PXJ35" s="77"/>
      <c r="PXK35" s="77"/>
      <c r="PXL35" s="77"/>
      <c r="PXM35" s="77"/>
      <c r="PXN35" s="77"/>
      <c r="PXO35" s="77"/>
      <c r="PXP35" s="77"/>
      <c r="PXQ35" s="77"/>
      <c r="PXR35" s="77"/>
      <c r="PXS35" s="77"/>
      <c r="PXT35" s="77"/>
      <c r="PXU35" s="77"/>
      <c r="PXV35" s="77"/>
      <c r="PXW35" s="77"/>
      <c r="PXX35" s="77"/>
      <c r="PXY35" s="77"/>
      <c r="PXZ35" s="77"/>
      <c r="PYA35" s="77"/>
      <c r="PYB35" s="77"/>
      <c r="PYC35" s="77"/>
      <c r="PYD35" s="77"/>
      <c r="PYE35" s="77"/>
      <c r="PYF35" s="77"/>
      <c r="PYG35" s="77"/>
      <c r="PYH35" s="77"/>
      <c r="PYI35" s="77"/>
      <c r="PYJ35" s="77"/>
      <c r="PYK35" s="77"/>
      <c r="PYL35" s="77"/>
      <c r="PYM35" s="77"/>
      <c r="PYN35" s="77"/>
      <c r="PYO35" s="77"/>
      <c r="PYP35" s="77"/>
      <c r="PYQ35" s="77"/>
      <c r="PYR35" s="77"/>
      <c r="PYS35" s="77"/>
      <c r="PYT35" s="77"/>
      <c r="PYU35" s="77"/>
      <c r="PYV35" s="77"/>
      <c r="PYW35" s="77"/>
      <c r="PYX35" s="77"/>
      <c r="PYY35" s="77"/>
      <c r="PYZ35" s="77"/>
      <c r="PZA35" s="77"/>
      <c r="PZB35" s="77"/>
      <c r="PZC35" s="77"/>
      <c r="PZD35" s="77"/>
      <c r="PZE35" s="77"/>
      <c r="PZF35" s="77"/>
      <c r="PZG35" s="77"/>
      <c r="PZH35" s="77"/>
      <c r="PZI35" s="77"/>
      <c r="PZJ35" s="77"/>
      <c r="PZK35" s="77"/>
      <c r="PZL35" s="77"/>
      <c r="PZM35" s="77"/>
      <c r="PZN35" s="77"/>
      <c r="PZO35" s="77"/>
      <c r="PZP35" s="77"/>
      <c r="PZQ35" s="77"/>
      <c r="PZR35" s="77"/>
      <c r="PZS35" s="77"/>
      <c r="PZT35" s="77"/>
      <c r="PZU35" s="77"/>
      <c r="PZV35" s="77"/>
      <c r="PZW35" s="77"/>
      <c r="PZX35" s="77"/>
      <c r="PZY35" s="77"/>
      <c r="PZZ35" s="77"/>
      <c r="QAA35" s="77"/>
      <c r="QAB35" s="77"/>
      <c r="QAC35" s="77"/>
      <c r="QAD35" s="77"/>
      <c r="QAE35" s="77"/>
      <c r="QAF35" s="77"/>
      <c r="QAG35" s="77"/>
      <c r="QAH35" s="77"/>
      <c r="QAI35" s="77"/>
      <c r="QAJ35" s="77"/>
      <c r="QAK35" s="77"/>
      <c r="QAL35" s="77"/>
      <c r="QAM35" s="77"/>
      <c r="QAN35" s="77"/>
      <c r="QAO35" s="77"/>
      <c r="QAP35" s="77"/>
      <c r="QAQ35" s="77"/>
      <c r="QAR35" s="77"/>
      <c r="QAS35" s="77"/>
      <c r="QAT35" s="77"/>
      <c r="QAU35" s="77"/>
      <c r="QAV35" s="77"/>
      <c r="QAW35" s="77"/>
      <c r="QAX35" s="77"/>
      <c r="QAY35" s="77"/>
      <c r="QAZ35" s="77"/>
      <c r="QBA35" s="77"/>
      <c r="QBB35" s="77"/>
      <c r="QBC35" s="77"/>
      <c r="QBD35" s="77"/>
      <c r="QBE35" s="77"/>
      <c r="QBF35" s="77"/>
      <c r="QBG35" s="77"/>
      <c r="QBH35" s="77"/>
      <c r="QBI35" s="77"/>
      <c r="QBJ35" s="77"/>
      <c r="QBK35" s="77"/>
      <c r="QBL35" s="77"/>
      <c r="QBM35" s="77"/>
      <c r="QBN35" s="77"/>
      <c r="QBO35" s="77"/>
      <c r="QBP35" s="77"/>
      <c r="QBQ35" s="77"/>
      <c r="QBR35" s="77"/>
      <c r="QBS35" s="77"/>
      <c r="QBT35" s="77"/>
      <c r="QBU35" s="77"/>
      <c r="QBV35" s="77"/>
      <c r="QBW35" s="77"/>
      <c r="QBX35" s="77"/>
      <c r="QBY35" s="77"/>
      <c r="QBZ35" s="77"/>
      <c r="QCA35" s="77"/>
      <c r="QCB35" s="77"/>
      <c r="QCC35" s="77"/>
      <c r="QCD35" s="77"/>
      <c r="QCE35" s="77"/>
      <c r="QCF35" s="77"/>
      <c r="QCG35" s="77"/>
      <c r="QCH35" s="77"/>
      <c r="QCI35" s="77"/>
      <c r="QCJ35" s="77"/>
      <c r="QCK35" s="77"/>
      <c r="QCL35" s="77"/>
      <c r="QCM35" s="77"/>
      <c r="QCN35" s="77"/>
      <c r="QCO35" s="77"/>
      <c r="QCP35" s="77"/>
      <c r="QCQ35" s="77"/>
      <c r="QCR35" s="77"/>
      <c r="QCS35" s="77"/>
      <c r="QCT35" s="77"/>
      <c r="QCU35" s="77"/>
      <c r="QCV35" s="77"/>
      <c r="QCW35" s="77"/>
      <c r="QCX35" s="77"/>
      <c r="QCY35" s="77"/>
      <c r="QCZ35" s="77"/>
      <c r="QDA35" s="77"/>
      <c r="QDB35" s="77"/>
      <c r="QDC35" s="77"/>
      <c r="QDD35" s="77"/>
      <c r="QDE35" s="77"/>
      <c r="QDF35" s="77"/>
      <c r="QDG35" s="77"/>
      <c r="QDH35" s="77"/>
      <c r="QDI35" s="77"/>
      <c r="QDJ35" s="77"/>
      <c r="QDK35" s="77"/>
      <c r="QDL35" s="77"/>
      <c r="QDM35" s="77"/>
      <c r="QDN35" s="77"/>
      <c r="QDO35" s="77"/>
      <c r="QDP35" s="77"/>
      <c r="QDQ35" s="77"/>
      <c r="QDR35" s="77"/>
      <c r="QDS35" s="77"/>
      <c r="QDT35" s="77"/>
      <c r="QDU35" s="77"/>
      <c r="QDV35" s="77"/>
      <c r="QDW35" s="77"/>
      <c r="QDX35" s="77"/>
      <c r="QDY35" s="77"/>
      <c r="QDZ35" s="77"/>
      <c r="QEA35" s="77"/>
      <c r="QEB35" s="77"/>
      <c r="QEC35" s="77"/>
      <c r="QED35" s="77"/>
      <c r="QEE35" s="77"/>
      <c r="QEF35" s="77"/>
      <c r="QEG35" s="77"/>
      <c r="QEH35" s="77"/>
      <c r="QEI35" s="77"/>
      <c r="QEJ35" s="77"/>
      <c r="QEK35" s="77"/>
      <c r="QEL35" s="77"/>
      <c r="QEM35" s="77"/>
      <c r="QEN35" s="77"/>
      <c r="QEO35" s="77"/>
      <c r="QEP35" s="77"/>
      <c r="QEQ35" s="77"/>
      <c r="QER35" s="77"/>
      <c r="QES35" s="77"/>
      <c r="QET35" s="77"/>
      <c r="QEU35" s="77"/>
      <c r="QEV35" s="77"/>
      <c r="QEW35" s="77"/>
      <c r="QEX35" s="77"/>
      <c r="QEY35" s="77"/>
      <c r="QEZ35" s="77"/>
      <c r="QFA35" s="77"/>
      <c r="QFB35" s="77"/>
      <c r="QFC35" s="77"/>
      <c r="QFD35" s="77"/>
      <c r="QFE35" s="77"/>
      <c r="QFF35" s="77"/>
      <c r="QFG35" s="77"/>
      <c r="QFH35" s="77"/>
      <c r="QFI35" s="77"/>
      <c r="QFJ35" s="77"/>
      <c r="QFK35" s="77"/>
      <c r="QFL35" s="77"/>
      <c r="QFM35" s="77"/>
      <c r="QFN35" s="77"/>
      <c r="QFO35" s="77"/>
      <c r="QFP35" s="77"/>
      <c r="QFQ35" s="77"/>
      <c r="QFR35" s="77"/>
      <c r="QFS35" s="77"/>
      <c r="QFT35" s="77"/>
      <c r="QFU35" s="77"/>
      <c r="QFV35" s="77"/>
      <c r="QFW35" s="77"/>
      <c r="QFX35" s="77"/>
      <c r="QFY35" s="77"/>
      <c r="QFZ35" s="77"/>
      <c r="QGA35" s="77"/>
      <c r="QGB35" s="77"/>
      <c r="QGC35" s="77"/>
      <c r="QGD35" s="77"/>
      <c r="QGE35" s="77"/>
      <c r="QGF35" s="77"/>
      <c r="QGG35" s="77"/>
      <c r="QGH35" s="77"/>
      <c r="QGI35" s="77"/>
      <c r="QGJ35" s="77"/>
      <c r="QGK35" s="77"/>
      <c r="QGL35" s="77"/>
      <c r="QGM35" s="77"/>
      <c r="QGN35" s="77"/>
      <c r="QGO35" s="77"/>
      <c r="QGP35" s="77"/>
      <c r="QGQ35" s="77"/>
      <c r="QGR35" s="77"/>
      <c r="QGS35" s="77"/>
      <c r="QGT35" s="77"/>
      <c r="QGU35" s="77"/>
      <c r="QGV35" s="77"/>
      <c r="QGW35" s="77"/>
      <c r="QGX35" s="77"/>
      <c r="QGY35" s="77"/>
      <c r="QGZ35" s="77"/>
      <c r="QHA35" s="77"/>
      <c r="QHB35" s="77"/>
      <c r="QHC35" s="77"/>
      <c r="QHD35" s="77"/>
      <c r="QHE35" s="77"/>
      <c r="QHF35" s="77"/>
      <c r="QHG35" s="77"/>
      <c r="QHH35" s="77"/>
      <c r="QHI35" s="77"/>
      <c r="QHJ35" s="77"/>
      <c r="QHK35" s="77"/>
      <c r="QHL35" s="77"/>
      <c r="QHM35" s="77"/>
      <c r="QHN35" s="77"/>
      <c r="QHO35" s="77"/>
      <c r="QHP35" s="77"/>
      <c r="QHQ35" s="77"/>
      <c r="QHR35" s="77"/>
      <c r="QHS35" s="77"/>
      <c r="QHT35" s="77"/>
      <c r="QHU35" s="77"/>
      <c r="QHV35" s="77"/>
      <c r="QHW35" s="77"/>
      <c r="QHX35" s="77"/>
      <c r="QHY35" s="77"/>
      <c r="QHZ35" s="77"/>
      <c r="QIA35" s="77"/>
      <c r="QIB35" s="77"/>
      <c r="QIC35" s="77"/>
      <c r="QID35" s="77"/>
      <c r="QIE35" s="77"/>
      <c r="QIF35" s="77"/>
      <c r="QIG35" s="77"/>
      <c r="QIH35" s="77"/>
      <c r="QII35" s="77"/>
      <c r="QIJ35" s="77"/>
      <c r="QIK35" s="77"/>
      <c r="QIL35" s="77"/>
      <c r="QIM35" s="77"/>
      <c r="QIN35" s="77"/>
      <c r="QIO35" s="77"/>
      <c r="QIP35" s="77"/>
      <c r="QIQ35" s="77"/>
      <c r="QIR35" s="77"/>
      <c r="QIS35" s="77"/>
      <c r="QIT35" s="77"/>
      <c r="QIU35" s="77"/>
      <c r="QIV35" s="77"/>
      <c r="QIW35" s="77"/>
      <c r="QIX35" s="77"/>
      <c r="QIY35" s="77"/>
      <c r="QIZ35" s="77"/>
      <c r="QJA35" s="77"/>
      <c r="QJB35" s="77"/>
      <c r="QJC35" s="77"/>
      <c r="QJD35" s="77"/>
      <c r="QJE35" s="77"/>
      <c r="QJF35" s="77"/>
      <c r="QJG35" s="77"/>
      <c r="QJH35" s="77"/>
      <c r="QJI35" s="77"/>
      <c r="QJJ35" s="77"/>
      <c r="QJK35" s="77"/>
      <c r="QJL35" s="77"/>
      <c r="QJM35" s="77"/>
      <c r="QJN35" s="77"/>
      <c r="QJO35" s="77"/>
      <c r="QJP35" s="77"/>
      <c r="QJQ35" s="77"/>
      <c r="QJR35" s="77"/>
      <c r="QJS35" s="77"/>
      <c r="QJT35" s="77"/>
      <c r="QJU35" s="77"/>
      <c r="QJV35" s="77"/>
      <c r="QJW35" s="77"/>
      <c r="QJX35" s="77"/>
      <c r="QJY35" s="77"/>
      <c r="QJZ35" s="77"/>
      <c r="QKA35" s="77"/>
      <c r="QKB35" s="77"/>
      <c r="QKC35" s="77"/>
      <c r="QKD35" s="77"/>
      <c r="QKE35" s="77"/>
      <c r="QKF35" s="77"/>
      <c r="QKG35" s="77"/>
      <c r="QKH35" s="77"/>
      <c r="QKI35" s="77"/>
      <c r="QKJ35" s="77"/>
      <c r="QKK35" s="77"/>
      <c r="QKL35" s="77"/>
      <c r="QKM35" s="77"/>
      <c r="QKN35" s="77"/>
      <c r="QKO35" s="77"/>
      <c r="QKP35" s="77"/>
      <c r="QKQ35" s="77"/>
      <c r="QKR35" s="77"/>
      <c r="QKS35" s="77"/>
      <c r="QKT35" s="77"/>
      <c r="QKU35" s="77"/>
      <c r="QKV35" s="77"/>
      <c r="QKW35" s="77"/>
      <c r="QKX35" s="77"/>
      <c r="QKY35" s="77"/>
      <c r="QKZ35" s="77"/>
      <c r="QLA35" s="77"/>
      <c r="QLB35" s="77"/>
      <c r="QLC35" s="77"/>
      <c r="QLD35" s="77"/>
      <c r="QLE35" s="77"/>
      <c r="QLF35" s="77"/>
      <c r="QLG35" s="77"/>
      <c r="QLH35" s="77"/>
      <c r="QLI35" s="77"/>
      <c r="QLJ35" s="77"/>
      <c r="QLK35" s="77"/>
      <c r="QLL35" s="77"/>
      <c r="QLM35" s="77"/>
      <c r="QLN35" s="77"/>
      <c r="QLO35" s="77"/>
      <c r="QLP35" s="77"/>
      <c r="QLQ35" s="77"/>
      <c r="QLR35" s="77"/>
      <c r="QLS35" s="77"/>
      <c r="QLT35" s="77"/>
      <c r="QLU35" s="77"/>
      <c r="QLV35" s="77"/>
      <c r="QLW35" s="77"/>
      <c r="QLX35" s="77"/>
      <c r="QLY35" s="77"/>
      <c r="QLZ35" s="77"/>
      <c r="QMA35" s="77"/>
      <c r="QMB35" s="77"/>
      <c r="QMC35" s="77"/>
      <c r="QMD35" s="77"/>
      <c r="QME35" s="77"/>
      <c r="QMF35" s="77"/>
      <c r="QMG35" s="77"/>
      <c r="QMH35" s="77"/>
      <c r="QMI35" s="77"/>
      <c r="QMJ35" s="77"/>
      <c r="QMK35" s="77"/>
      <c r="QML35" s="77"/>
      <c r="QMM35" s="77"/>
      <c r="QMN35" s="77"/>
      <c r="QMO35" s="77"/>
      <c r="QMP35" s="77"/>
      <c r="QMQ35" s="77"/>
      <c r="QMR35" s="77"/>
      <c r="QMS35" s="77"/>
      <c r="QMT35" s="77"/>
      <c r="QMU35" s="77"/>
      <c r="QMV35" s="77"/>
      <c r="QMW35" s="77"/>
      <c r="QMX35" s="77"/>
      <c r="QMY35" s="77"/>
      <c r="QMZ35" s="77"/>
      <c r="QNA35" s="77"/>
      <c r="QNB35" s="77"/>
      <c r="QNC35" s="77"/>
      <c r="QND35" s="77"/>
      <c r="QNE35" s="77"/>
      <c r="QNF35" s="77"/>
      <c r="QNG35" s="77"/>
      <c r="QNH35" s="77"/>
      <c r="QNI35" s="77"/>
      <c r="QNJ35" s="77"/>
      <c r="QNK35" s="77"/>
      <c r="QNL35" s="77"/>
      <c r="QNM35" s="77"/>
      <c r="QNN35" s="77"/>
      <c r="QNO35" s="77"/>
      <c r="QNP35" s="77"/>
      <c r="QNQ35" s="77"/>
      <c r="QNR35" s="77"/>
      <c r="QNS35" s="77"/>
      <c r="QNT35" s="77"/>
      <c r="QNU35" s="77"/>
      <c r="QNV35" s="77"/>
      <c r="QNW35" s="77"/>
      <c r="QNX35" s="77"/>
      <c r="QNY35" s="77"/>
      <c r="QNZ35" s="77"/>
      <c r="QOA35" s="77"/>
      <c r="QOB35" s="77"/>
      <c r="QOC35" s="77"/>
      <c r="QOD35" s="77"/>
      <c r="QOE35" s="77"/>
      <c r="QOF35" s="77"/>
      <c r="QOG35" s="77"/>
      <c r="QOH35" s="77"/>
      <c r="QOI35" s="77"/>
      <c r="QOJ35" s="77"/>
      <c r="QOK35" s="77"/>
      <c r="QOL35" s="77"/>
      <c r="QOM35" s="77"/>
      <c r="QON35" s="77"/>
      <c r="QOO35" s="77"/>
      <c r="QOP35" s="77"/>
      <c r="QOQ35" s="77"/>
      <c r="QOR35" s="77"/>
      <c r="QOS35" s="77"/>
      <c r="QOT35" s="77"/>
      <c r="QOU35" s="77"/>
      <c r="QOV35" s="77"/>
      <c r="QOW35" s="77"/>
      <c r="QOX35" s="77"/>
      <c r="QOY35" s="77"/>
      <c r="QOZ35" s="77"/>
      <c r="QPA35" s="77"/>
      <c r="QPB35" s="77"/>
      <c r="QPC35" s="77"/>
      <c r="QPD35" s="77"/>
      <c r="QPE35" s="77"/>
      <c r="QPF35" s="77"/>
      <c r="QPG35" s="77"/>
      <c r="QPH35" s="77"/>
      <c r="QPI35" s="77"/>
      <c r="QPJ35" s="77"/>
      <c r="QPK35" s="77"/>
      <c r="QPL35" s="77"/>
      <c r="QPM35" s="77"/>
      <c r="QPN35" s="77"/>
      <c r="QPO35" s="77"/>
      <c r="QPP35" s="77"/>
      <c r="QPQ35" s="77"/>
      <c r="QPR35" s="77"/>
      <c r="QPS35" s="77"/>
      <c r="QPT35" s="77"/>
      <c r="QPU35" s="77"/>
      <c r="QPV35" s="77"/>
      <c r="QPW35" s="77"/>
      <c r="QPX35" s="77"/>
      <c r="QPY35" s="77"/>
      <c r="QPZ35" s="77"/>
      <c r="QQA35" s="77"/>
      <c r="QQB35" s="77"/>
      <c r="QQC35" s="77"/>
      <c r="QQD35" s="77"/>
      <c r="QQE35" s="77"/>
      <c r="QQF35" s="77"/>
      <c r="QQG35" s="77"/>
      <c r="QQH35" s="77"/>
      <c r="QQI35" s="77"/>
      <c r="QQJ35" s="77"/>
      <c r="QQK35" s="77"/>
      <c r="QQL35" s="77"/>
      <c r="QQM35" s="77"/>
      <c r="QQN35" s="77"/>
      <c r="QQO35" s="77"/>
      <c r="QQP35" s="77"/>
      <c r="QQQ35" s="77"/>
      <c r="QQR35" s="77"/>
      <c r="QQS35" s="77"/>
      <c r="QQT35" s="77"/>
      <c r="QQU35" s="77"/>
      <c r="QQV35" s="77"/>
      <c r="QQW35" s="77"/>
      <c r="QQX35" s="77"/>
      <c r="QQY35" s="77"/>
      <c r="QQZ35" s="77"/>
      <c r="QRA35" s="77"/>
      <c r="QRB35" s="77"/>
      <c r="QRC35" s="77"/>
      <c r="QRD35" s="77"/>
      <c r="QRE35" s="77"/>
      <c r="QRF35" s="77"/>
      <c r="QRG35" s="77"/>
      <c r="QRH35" s="77"/>
      <c r="QRI35" s="77"/>
      <c r="QRJ35" s="77"/>
      <c r="QRK35" s="77"/>
      <c r="QRL35" s="77"/>
      <c r="QRM35" s="77"/>
      <c r="QRN35" s="77"/>
      <c r="QRO35" s="77"/>
      <c r="QRP35" s="77"/>
      <c r="QRQ35" s="77"/>
      <c r="QRR35" s="77"/>
      <c r="QRS35" s="77"/>
      <c r="QRT35" s="77"/>
      <c r="QRU35" s="77"/>
      <c r="QRV35" s="77"/>
      <c r="QRW35" s="77"/>
      <c r="QRX35" s="77"/>
      <c r="QRY35" s="77"/>
      <c r="QRZ35" s="77"/>
      <c r="QSA35" s="77"/>
      <c r="QSB35" s="77"/>
      <c r="QSC35" s="77"/>
      <c r="QSD35" s="77"/>
      <c r="QSE35" s="77"/>
      <c r="QSF35" s="77"/>
      <c r="QSG35" s="77"/>
      <c r="QSH35" s="77"/>
      <c r="QSI35" s="77"/>
      <c r="QSJ35" s="77"/>
      <c r="QSK35" s="77"/>
      <c r="QSL35" s="77"/>
      <c r="QSM35" s="77"/>
      <c r="QSN35" s="77"/>
      <c r="QSO35" s="77"/>
      <c r="QSP35" s="77"/>
      <c r="QSQ35" s="77"/>
      <c r="QSR35" s="77"/>
      <c r="QSS35" s="77"/>
      <c r="QST35" s="77"/>
      <c r="QSU35" s="77"/>
      <c r="QSV35" s="77"/>
      <c r="QSW35" s="77"/>
      <c r="QSX35" s="77"/>
      <c r="QSY35" s="77"/>
      <c r="QSZ35" s="77"/>
      <c r="QTA35" s="77"/>
      <c r="QTB35" s="77"/>
      <c r="QTC35" s="77"/>
      <c r="QTD35" s="77"/>
      <c r="QTE35" s="77"/>
      <c r="QTF35" s="77"/>
      <c r="QTG35" s="77"/>
      <c r="QTH35" s="77"/>
      <c r="QTI35" s="77"/>
      <c r="QTJ35" s="77"/>
      <c r="QTK35" s="77"/>
      <c r="QTL35" s="77"/>
      <c r="QTM35" s="77"/>
      <c r="QTN35" s="77"/>
      <c r="QTO35" s="77"/>
      <c r="QTP35" s="77"/>
      <c r="QTQ35" s="77"/>
      <c r="QTR35" s="77"/>
      <c r="QTS35" s="77"/>
      <c r="QTT35" s="77"/>
      <c r="QTU35" s="77"/>
      <c r="QTV35" s="77"/>
      <c r="QTW35" s="77"/>
      <c r="QTX35" s="77"/>
      <c r="QTY35" s="77"/>
      <c r="QTZ35" s="77"/>
      <c r="QUA35" s="77"/>
      <c r="QUB35" s="77"/>
      <c r="QUC35" s="77"/>
      <c r="QUD35" s="77"/>
      <c r="QUE35" s="77"/>
      <c r="QUF35" s="77"/>
      <c r="QUG35" s="77"/>
      <c r="QUH35" s="77"/>
      <c r="QUI35" s="77"/>
      <c r="QUJ35" s="77"/>
      <c r="QUK35" s="77"/>
      <c r="QUL35" s="77"/>
      <c r="QUM35" s="77"/>
      <c r="QUN35" s="77"/>
      <c r="QUO35" s="77"/>
      <c r="QUP35" s="77"/>
      <c r="QUQ35" s="77"/>
      <c r="QUR35" s="77"/>
      <c r="QUS35" s="77"/>
      <c r="QUT35" s="77"/>
      <c r="QUU35" s="77"/>
      <c r="QUV35" s="77"/>
      <c r="QUW35" s="77"/>
      <c r="QUX35" s="77"/>
      <c r="QUY35" s="77"/>
      <c r="QUZ35" s="77"/>
      <c r="QVA35" s="77"/>
      <c r="QVB35" s="77"/>
      <c r="QVC35" s="77"/>
      <c r="QVD35" s="77"/>
      <c r="QVE35" s="77"/>
      <c r="QVF35" s="77"/>
      <c r="QVG35" s="77"/>
      <c r="QVH35" s="77"/>
      <c r="QVI35" s="77"/>
      <c r="QVJ35" s="77"/>
      <c r="QVK35" s="77"/>
      <c r="QVL35" s="77"/>
      <c r="QVM35" s="77"/>
      <c r="QVN35" s="77"/>
      <c r="QVO35" s="77"/>
      <c r="QVP35" s="77"/>
      <c r="QVQ35" s="77"/>
      <c r="QVR35" s="77"/>
      <c r="QVS35" s="77"/>
      <c r="QVT35" s="77"/>
      <c r="QVU35" s="77"/>
      <c r="QVV35" s="77"/>
      <c r="QVW35" s="77"/>
      <c r="QVX35" s="77"/>
      <c r="QVY35" s="77"/>
      <c r="QVZ35" s="77"/>
      <c r="QWA35" s="77"/>
      <c r="QWB35" s="77"/>
      <c r="QWC35" s="77"/>
      <c r="QWD35" s="77"/>
      <c r="QWE35" s="77"/>
      <c r="QWF35" s="77"/>
      <c r="QWG35" s="77"/>
      <c r="QWH35" s="77"/>
      <c r="QWI35" s="77"/>
      <c r="QWJ35" s="77"/>
      <c r="QWK35" s="77"/>
      <c r="QWL35" s="77"/>
      <c r="QWM35" s="77"/>
      <c r="QWN35" s="77"/>
      <c r="QWO35" s="77"/>
      <c r="QWP35" s="77"/>
      <c r="QWQ35" s="77"/>
      <c r="QWR35" s="77"/>
      <c r="QWS35" s="77"/>
      <c r="QWT35" s="77"/>
      <c r="QWU35" s="77"/>
      <c r="QWV35" s="77"/>
      <c r="QWW35" s="77"/>
      <c r="QWX35" s="77"/>
      <c r="QWY35" s="77"/>
      <c r="QWZ35" s="77"/>
      <c r="QXA35" s="77"/>
      <c r="QXB35" s="77"/>
      <c r="QXC35" s="77"/>
      <c r="QXD35" s="77"/>
      <c r="QXE35" s="77"/>
      <c r="QXF35" s="77"/>
      <c r="QXG35" s="77"/>
      <c r="QXH35" s="77"/>
      <c r="QXI35" s="77"/>
      <c r="QXJ35" s="77"/>
      <c r="QXK35" s="77"/>
      <c r="QXL35" s="77"/>
      <c r="QXM35" s="77"/>
      <c r="QXN35" s="77"/>
      <c r="QXO35" s="77"/>
      <c r="QXP35" s="77"/>
      <c r="QXQ35" s="77"/>
      <c r="QXR35" s="77"/>
      <c r="QXS35" s="77"/>
      <c r="QXT35" s="77"/>
      <c r="QXU35" s="77"/>
      <c r="QXV35" s="77"/>
      <c r="QXW35" s="77"/>
      <c r="QXX35" s="77"/>
      <c r="QXY35" s="77"/>
      <c r="QXZ35" s="77"/>
      <c r="QYA35" s="77"/>
      <c r="QYB35" s="77"/>
      <c r="QYC35" s="77"/>
      <c r="QYD35" s="77"/>
      <c r="QYE35" s="77"/>
      <c r="QYF35" s="77"/>
      <c r="QYG35" s="77"/>
      <c r="QYH35" s="77"/>
      <c r="QYI35" s="77"/>
      <c r="QYJ35" s="77"/>
      <c r="QYK35" s="77"/>
      <c r="QYL35" s="77"/>
      <c r="QYM35" s="77"/>
      <c r="QYN35" s="77"/>
      <c r="QYO35" s="77"/>
      <c r="QYP35" s="77"/>
      <c r="QYQ35" s="77"/>
      <c r="QYR35" s="77"/>
      <c r="QYS35" s="77"/>
      <c r="QYT35" s="77"/>
      <c r="QYU35" s="77"/>
      <c r="QYV35" s="77"/>
      <c r="QYW35" s="77"/>
      <c r="QYX35" s="77"/>
      <c r="QYY35" s="77"/>
      <c r="QYZ35" s="77"/>
      <c r="QZA35" s="77"/>
      <c r="QZB35" s="77"/>
      <c r="QZC35" s="77"/>
      <c r="QZD35" s="77"/>
      <c r="QZE35" s="77"/>
      <c r="QZF35" s="77"/>
      <c r="QZG35" s="77"/>
      <c r="QZH35" s="77"/>
      <c r="QZI35" s="77"/>
      <c r="QZJ35" s="77"/>
      <c r="QZK35" s="77"/>
      <c r="QZL35" s="77"/>
      <c r="QZM35" s="77"/>
      <c r="QZN35" s="77"/>
      <c r="QZO35" s="77"/>
      <c r="QZP35" s="77"/>
      <c r="QZQ35" s="77"/>
      <c r="QZR35" s="77"/>
      <c r="QZS35" s="77"/>
      <c r="QZT35" s="77"/>
      <c r="QZU35" s="77"/>
      <c r="QZV35" s="77"/>
      <c r="QZW35" s="77"/>
      <c r="QZX35" s="77"/>
      <c r="QZY35" s="77"/>
      <c r="QZZ35" s="77"/>
      <c r="RAA35" s="77"/>
      <c r="RAB35" s="77"/>
      <c r="RAC35" s="77"/>
      <c r="RAD35" s="77"/>
      <c r="RAE35" s="77"/>
      <c r="RAF35" s="77"/>
      <c r="RAG35" s="77"/>
      <c r="RAH35" s="77"/>
      <c r="RAI35" s="77"/>
      <c r="RAJ35" s="77"/>
      <c r="RAK35" s="77"/>
      <c r="RAL35" s="77"/>
      <c r="RAM35" s="77"/>
      <c r="RAN35" s="77"/>
      <c r="RAO35" s="77"/>
      <c r="RAP35" s="77"/>
      <c r="RAQ35" s="77"/>
      <c r="RAR35" s="77"/>
      <c r="RAS35" s="77"/>
      <c r="RAT35" s="77"/>
      <c r="RAU35" s="77"/>
      <c r="RAV35" s="77"/>
      <c r="RAW35" s="77"/>
      <c r="RAX35" s="77"/>
      <c r="RAY35" s="77"/>
      <c r="RAZ35" s="77"/>
      <c r="RBA35" s="77"/>
      <c r="RBB35" s="77"/>
      <c r="RBC35" s="77"/>
      <c r="RBD35" s="77"/>
      <c r="RBE35" s="77"/>
      <c r="RBF35" s="77"/>
      <c r="RBG35" s="77"/>
      <c r="RBH35" s="77"/>
      <c r="RBI35" s="77"/>
      <c r="RBJ35" s="77"/>
      <c r="RBK35" s="77"/>
      <c r="RBL35" s="77"/>
      <c r="RBM35" s="77"/>
      <c r="RBN35" s="77"/>
      <c r="RBO35" s="77"/>
      <c r="RBP35" s="77"/>
      <c r="RBQ35" s="77"/>
      <c r="RBR35" s="77"/>
      <c r="RBS35" s="77"/>
      <c r="RBT35" s="77"/>
      <c r="RBU35" s="77"/>
      <c r="RBV35" s="77"/>
      <c r="RBW35" s="77"/>
      <c r="RBX35" s="77"/>
      <c r="RBY35" s="77"/>
      <c r="RBZ35" s="77"/>
      <c r="RCA35" s="77"/>
      <c r="RCB35" s="77"/>
      <c r="RCC35" s="77"/>
      <c r="RCD35" s="77"/>
      <c r="RCE35" s="77"/>
      <c r="RCF35" s="77"/>
      <c r="RCG35" s="77"/>
      <c r="RCH35" s="77"/>
      <c r="RCI35" s="77"/>
      <c r="RCJ35" s="77"/>
      <c r="RCK35" s="77"/>
      <c r="RCL35" s="77"/>
      <c r="RCM35" s="77"/>
      <c r="RCN35" s="77"/>
      <c r="RCO35" s="77"/>
      <c r="RCP35" s="77"/>
      <c r="RCQ35" s="77"/>
      <c r="RCR35" s="77"/>
      <c r="RCS35" s="77"/>
      <c r="RCT35" s="77"/>
      <c r="RCU35" s="77"/>
      <c r="RCV35" s="77"/>
      <c r="RCW35" s="77"/>
      <c r="RCX35" s="77"/>
      <c r="RCY35" s="77"/>
      <c r="RCZ35" s="77"/>
      <c r="RDA35" s="77"/>
      <c r="RDB35" s="77"/>
      <c r="RDC35" s="77"/>
      <c r="RDD35" s="77"/>
      <c r="RDE35" s="77"/>
      <c r="RDF35" s="77"/>
      <c r="RDG35" s="77"/>
      <c r="RDH35" s="77"/>
      <c r="RDI35" s="77"/>
      <c r="RDJ35" s="77"/>
      <c r="RDK35" s="77"/>
      <c r="RDL35" s="77"/>
      <c r="RDM35" s="77"/>
      <c r="RDN35" s="77"/>
      <c r="RDO35" s="77"/>
      <c r="RDP35" s="77"/>
      <c r="RDQ35" s="77"/>
      <c r="RDR35" s="77"/>
      <c r="RDS35" s="77"/>
      <c r="RDT35" s="77"/>
      <c r="RDU35" s="77"/>
      <c r="RDV35" s="77"/>
      <c r="RDW35" s="77"/>
      <c r="RDX35" s="77"/>
      <c r="RDY35" s="77"/>
      <c r="RDZ35" s="77"/>
      <c r="REA35" s="77"/>
      <c r="REB35" s="77"/>
      <c r="REC35" s="77"/>
      <c r="RED35" s="77"/>
      <c r="REE35" s="77"/>
      <c r="REF35" s="77"/>
      <c r="REG35" s="77"/>
      <c r="REH35" s="77"/>
      <c r="REI35" s="77"/>
      <c r="REJ35" s="77"/>
      <c r="REK35" s="77"/>
      <c r="REL35" s="77"/>
      <c r="REM35" s="77"/>
      <c r="REN35" s="77"/>
      <c r="REO35" s="77"/>
      <c r="REP35" s="77"/>
      <c r="REQ35" s="77"/>
      <c r="RER35" s="77"/>
      <c r="RES35" s="77"/>
      <c r="RET35" s="77"/>
      <c r="REU35" s="77"/>
      <c r="REV35" s="77"/>
      <c r="REW35" s="77"/>
      <c r="REX35" s="77"/>
      <c r="REY35" s="77"/>
      <c r="REZ35" s="77"/>
      <c r="RFA35" s="77"/>
      <c r="RFB35" s="77"/>
      <c r="RFC35" s="77"/>
      <c r="RFD35" s="77"/>
      <c r="RFE35" s="77"/>
      <c r="RFF35" s="77"/>
      <c r="RFG35" s="77"/>
      <c r="RFH35" s="77"/>
      <c r="RFI35" s="77"/>
      <c r="RFJ35" s="77"/>
      <c r="RFK35" s="77"/>
      <c r="RFL35" s="77"/>
      <c r="RFM35" s="77"/>
      <c r="RFN35" s="77"/>
      <c r="RFO35" s="77"/>
      <c r="RFP35" s="77"/>
      <c r="RFQ35" s="77"/>
      <c r="RFR35" s="77"/>
      <c r="RFS35" s="77"/>
      <c r="RFT35" s="77"/>
      <c r="RFU35" s="77"/>
      <c r="RFV35" s="77"/>
      <c r="RFW35" s="77"/>
      <c r="RFX35" s="77"/>
      <c r="RFY35" s="77"/>
      <c r="RFZ35" s="77"/>
      <c r="RGA35" s="77"/>
      <c r="RGB35" s="77"/>
      <c r="RGC35" s="77"/>
      <c r="RGD35" s="77"/>
      <c r="RGE35" s="77"/>
      <c r="RGF35" s="77"/>
      <c r="RGG35" s="77"/>
      <c r="RGH35" s="77"/>
      <c r="RGI35" s="77"/>
      <c r="RGJ35" s="77"/>
      <c r="RGK35" s="77"/>
      <c r="RGL35" s="77"/>
      <c r="RGM35" s="77"/>
      <c r="RGN35" s="77"/>
      <c r="RGO35" s="77"/>
      <c r="RGP35" s="77"/>
      <c r="RGQ35" s="77"/>
      <c r="RGR35" s="77"/>
      <c r="RGS35" s="77"/>
      <c r="RGT35" s="77"/>
      <c r="RGU35" s="77"/>
      <c r="RGV35" s="77"/>
      <c r="RGW35" s="77"/>
      <c r="RGX35" s="77"/>
      <c r="RGY35" s="77"/>
      <c r="RGZ35" s="77"/>
      <c r="RHA35" s="77"/>
      <c r="RHB35" s="77"/>
      <c r="RHC35" s="77"/>
      <c r="RHD35" s="77"/>
      <c r="RHE35" s="77"/>
      <c r="RHF35" s="77"/>
      <c r="RHG35" s="77"/>
      <c r="RHH35" s="77"/>
      <c r="RHI35" s="77"/>
      <c r="RHJ35" s="77"/>
      <c r="RHK35" s="77"/>
      <c r="RHL35" s="77"/>
      <c r="RHM35" s="77"/>
      <c r="RHN35" s="77"/>
      <c r="RHO35" s="77"/>
      <c r="RHP35" s="77"/>
      <c r="RHQ35" s="77"/>
      <c r="RHR35" s="77"/>
      <c r="RHS35" s="77"/>
      <c r="RHT35" s="77"/>
      <c r="RHU35" s="77"/>
      <c r="RHV35" s="77"/>
      <c r="RHW35" s="77"/>
      <c r="RHX35" s="77"/>
      <c r="RHY35" s="77"/>
      <c r="RHZ35" s="77"/>
      <c r="RIA35" s="77"/>
      <c r="RIB35" s="77"/>
      <c r="RIC35" s="77"/>
      <c r="RID35" s="77"/>
      <c r="RIE35" s="77"/>
      <c r="RIF35" s="77"/>
      <c r="RIG35" s="77"/>
      <c r="RIH35" s="77"/>
      <c r="RII35" s="77"/>
      <c r="RIJ35" s="77"/>
      <c r="RIK35" s="77"/>
      <c r="RIL35" s="77"/>
      <c r="RIM35" s="77"/>
      <c r="RIN35" s="77"/>
      <c r="RIO35" s="77"/>
      <c r="RIP35" s="77"/>
      <c r="RIQ35" s="77"/>
      <c r="RIR35" s="77"/>
      <c r="RIS35" s="77"/>
      <c r="RIT35" s="77"/>
      <c r="RIU35" s="77"/>
      <c r="RIV35" s="77"/>
      <c r="RIW35" s="77"/>
      <c r="RIX35" s="77"/>
      <c r="RIY35" s="77"/>
      <c r="RIZ35" s="77"/>
      <c r="RJA35" s="77"/>
      <c r="RJB35" s="77"/>
      <c r="RJC35" s="77"/>
      <c r="RJD35" s="77"/>
      <c r="RJE35" s="77"/>
      <c r="RJF35" s="77"/>
      <c r="RJG35" s="77"/>
      <c r="RJH35" s="77"/>
      <c r="RJI35" s="77"/>
      <c r="RJJ35" s="77"/>
      <c r="RJK35" s="77"/>
      <c r="RJL35" s="77"/>
      <c r="RJM35" s="77"/>
      <c r="RJN35" s="77"/>
      <c r="RJO35" s="77"/>
      <c r="RJP35" s="77"/>
      <c r="RJQ35" s="77"/>
      <c r="RJR35" s="77"/>
      <c r="RJS35" s="77"/>
      <c r="RJT35" s="77"/>
      <c r="RJU35" s="77"/>
      <c r="RJV35" s="77"/>
      <c r="RJW35" s="77"/>
      <c r="RJX35" s="77"/>
      <c r="RJY35" s="77"/>
      <c r="RJZ35" s="77"/>
      <c r="RKA35" s="77"/>
      <c r="RKB35" s="77"/>
      <c r="RKC35" s="77"/>
      <c r="RKD35" s="77"/>
      <c r="RKE35" s="77"/>
      <c r="RKF35" s="77"/>
      <c r="RKG35" s="77"/>
      <c r="RKH35" s="77"/>
      <c r="RKI35" s="77"/>
      <c r="RKJ35" s="77"/>
      <c r="RKK35" s="77"/>
      <c r="RKL35" s="77"/>
      <c r="RKM35" s="77"/>
      <c r="RKN35" s="77"/>
      <c r="RKO35" s="77"/>
      <c r="RKP35" s="77"/>
      <c r="RKQ35" s="77"/>
      <c r="RKR35" s="77"/>
      <c r="RKS35" s="77"/>
      <c r="RKT35" s="77"/>
      <c r="RKU35" s="77"/>
      <c r="RKV35" s="77"/>
      <c r="RKW35" s="77"/>
      <c r="RKX35" s="77"/>
      <c r="RKY35" s="77"/>
      <c r="RKZ35" s="77"/>
      <c r="RLA35" s="77"/>
      <c r="RLB35" s="77"/>
      <c r="RLC35" s="77"/>
      <c r="RLD35" s="77"/>
      <c r="RLE35" s="77"/>
      <c r="RLF35" s="77"/>
      <c r="RLG35" s="77"/>
      <c r="RLH35" s="77"/>
      <c r="RLI35" s="77"/>
      <c r="RLJ35" s="77"/>
      <c r="RLK35" s="77"/>
      <c r="RLL35" s="77"/>
      <c r="RLM35" s="77"/>
      <c r="RLN35" s="77"/>
      <c r="RLO35" s="77"/>
      <c r="RLP35" s="77"/>
      <c r="RLQ35" s="77"/>
      <c r="RLR35" s="77"/>
      <c r="RLS35" s="77"/>
      <c r="RLT35" s="77"/>
      <c r="RLU35" s="77"/>
      <c r="RLV35" s="77"/>
      <c r="RLW35" s="77"/>
      <c r="RLX35" s="77"/>
      <c r="RLY35" s="77"/>
      <c r="RLZ35" s="77"/>
      <c r="RMA35" s="77"/>
      <c r="RMB35" s="77"/>
      <c r="RMC35" s="77"/>
      <c r="RMD35" s="77"/>
      <c r="RME35" s="77"/>
      <c r="RMF35" s="77"/>
      <c r="RMG35" s="77"/>
      <c r="RMH35" s="77"/>
      <c r="RMI35" s="77"/>
      <c r="RMJ35" s="77"/>
      <c r="RMK35" s="77"/>
      <c r="RML35" s="77"/>
      <c r="RMM35" s="77"/>
      <c r="RMN35" s="77"/>
      <c r="RMO35" s="77"/>
      <c r="RMP35" s="77"/>
      <c r="RMQ35" s="77"/>
      <c r="RMR35" s="77"/>
      <c r="RMS35" s="77"/>
      <c r="RMT35" s="77"/>
      <c r="RMU35" s="77"/>
      <c r="RMV35" s="77"/>
      <c r="RMW35" s="77"/>
      <c r="RMX35" s="77"/>
      <c r="RMY35" s="77"/>
      <c r="RMZ35" s="77"/>
      <c r="RNA35" s="77"/>
      <c r="RNB35" s="77"/>
      <c r="RNC35" s="77"/>
      <c r="RND35" s="77"/>
      <c r="RNE35" s="77"/>
      <c r="RNF35" s="77"/>
      <c r="RNG35" s="77"/>
      <c r="RNH35" s="77"/>
      <c r="RNI35" s="77"/>
      <c r="RNJ35" s="77"/>
      <c r="RNK35" s="77"/>
      <c r="RNL35" s="77"/>
      <c r="RNM35" s="77"/>
      <c r="RNN35" s="77"/>
      <c r="RNO35" s="77"/>
      <c r="RNP35" s="77"/>
      <c r="RNQ35" s="77"/>
      <c r="RNR35" s="77"/>
      <c r="RNS35" s="77"/>
      <c r="RNT35" s="77"/>
      <c r="RNU35" s="77"/>
      <c r="RNV35" s="77"/>
      <c r="RNW35" s="77"/>
      <c r="RNX35" s="77"/>
      <c r="RNY35" s="77"/>
      <c r="RNZ35" s="77"/>
      <c r="ROA35" s="77"/>
      <c r="ROB35" s="77"/>
      <c r="ROC35" s="77"/>
      <c r="ROD35" s="77"/>
      <c r="ROE35" s="77"/>
      <c r="ROF35" s="77"/>
      <c r="ROG35" s="77"/>
      <c r="ROH35" s="77"/>
      <c r="ROI35" s="77"/>
      <c r="ROJ35" s="77"/>
      <c r="ROK35" s="77"/>
      <c r="ROL35" s="77"/>
      <c r="ROM35" s="77"/>
      <c r="RON35" s="77"/>
      <c r="ROO35" s="77"/>
      <c r="ROP35" s="77"/>
      <c r="ROQ35" s="77"/>
      <c r="ROR35" s="77"/>
      <c r="ROS35" s="77"/>
      <c r="ROT35" s="77"/>
      <c r="ROU35" s="77"/>
      <c r="ROV35" s="77"/>
      <c r="ROW35" s="77"/>
      <c r="ROX35" s="77"/>
      <c r="ROY35" s="77"/>
      <c r="ROZ35" s="77"/>
      <c r="RPA35" s="77"/>
      <c r="RPB35" s="77"/>
      <c r="RPC35" s="77"/>
      <c r="RPD35" s="77"/>
      <c r="RPE35" s="77"/>
      <c r="RPF35" s="77"/>
      <c r="RPG35" s="77"/>
      <c r="RPH35" s="77"/>
      <c r="RPI35" s="77"/>
      <c r="RPJ35" s="77"/>
      <c r="RPK35" s="77"/>
      <c r="RPL35" s="77"/>
      <c r="RPM35" s="77"/>
      <c r="RPN35" s="77"/>
      <c r="RPO35" s="77"/>
      <c r="RPP35" s="77"/>
      <c r="RPQ35" s="77"/>
      <c r="RPR35" s="77"/>
      <c r="RPS35" s="77"/>
      <c r="RPT35" s="77"/>
      <c r="RPU35" s="77"/>
      <c r="RPV35" s="77"/>
      <c r="RPW35" s="77"/>
      <c r="RPX35" s="77"/>
      <c r="RPY35" s="77"/>
      <c r="RPZ35" s="77"/>
      <c r="RQA35" s="77"/>
      <c r="RQB35" s="77"/>
      <c r="RQC35" s="77"/>
      <c r="RQD35" s="77"/>
      <c r="RQE35" s="77"/>
      <c r="RQF35" s="77"/>
      <c r="RQG35" s="77"/>
      <c r="RQH35" s="77"/>
      <c r="RQI35" s="77"/>
      <c r="RQJ35" s="77"/>
      <c r="RQK35" s="77"/>
      <c r="RQL35" s="77"/>
      <c r="RQM35" s="77"/>
      <c r="RQN35" s="77"/>
      <c r="RQO35" s="77"/>
      <c r="RQP35" s="77"/>
      <c r="RQQ35" s="77"/>
      <c r="RQR35" s="77"/>
      <c r="RQS35" s="77"/>
      <c r="RQT35" s="77"/>
      <c r="RQU35" s="77"/>
      <c r="RQV35" s="77"/>
      <c r="RQW35" s="77"/>
      <c r="RQX35" s="77"/>
      <c r="RQY35" s="77"/>
      <c r="RQZ35" s="77"/>
      <c r="RRA35" s="77"/>
      <c r="RRB35" s="77"/>
      <c r="RRC35" s="77"/>
      <c r="RRD35" s="77"/>
      <c r="RRE35" s="77"/>
      <c r="RRF35" s="77"/>
      <c r="RRG35" s="77"/>
      <c r="RRH35" s="77"/>
      <c r="RRI35" s="77"/>
      <c r="RRJ35" s="77"/>
      <c r="RRK35" s="77"/>
      <c r="RRL35" s="77"/>
      <c r="RRM35" s="77"/>
      <c r="RRN35" s="77"/>
      <c r="RRO35" s="77"/>
      <c r="RRP35" s="77"/>
      <c r="RRQ35" s="77"/>
      <c r="RRR35" s="77"/>
      <c r="RRS35" s="77"/>
      <c r="RRT35" s="77"/>
      <c r="RRU35" s="77"/>
      <c r="RRV35" s="77"/>
      <c r="RRW35" s="77"/>
      <c r="RRX35" s="77"/>
      <c r="RRY35" s="77"/>
      <c r="RRZ35" s="77"/>
      <c r="RSA35" s="77"/>
      <c r="RSB35" s="77"/>
      <c r="RSC35" s="77"/>
      <c r="RSD35" s="77"/>
      <c r="RSE35" s="77"/>
      <c r="RSF35" s="77"/>
      <c r="RSG35" s="77"/>
      <c r="RSH35" s="77"/>
      <c r="RSI35" s="77"/>
      <c r="RSJ35" s="77"/>
      <c r="RSK35" s="77"/>
      <c r="RSL35" s="77"/>
      <c r="RSM35" s="77"/>
      <c r="RSN35" s="77"/>
      <c r="RSO35" s="77"/>
      <c r="RSP35" s="77"/>
      <c r="RSQ35" s="77"/>
      <c r="RSR35" s="77"/>
      <c r="RSS35" s="77"/>
      <c r="RST35" s="77"/>
      <c r="RSU35" s="77"/>
      <c r="RSV35" s="77"/>
      <c r="RSW35" s="77"/>
      <c r="RSX35" s="77"/>
      <c r="RSY35" s="77"/>
      <c r="RSZ35" s="77"/>
      <c r="RTA35" s="77"/>
      <c r="RTB35" s="77"/>
      <c r="RTC35" s="77"/>
      <c r="RTD35" s="77"/>
      <c r="RTE35" s="77"/>
      <c r="RTF35" s="77"/>
      <c r="RTG35" s="77"/>
      <c r="RTH35" s="77"/>
      <c r="RTI35" s="77"/>
      <c r="RTJ35" s="77"/>
      <c r="RTK35" s="77"/>
      <c r="RTL35" s="77"/>
      <c r="RTM35" s="77"/>
      <c r="RTN35" s="77"/>
      <c r="RTO35" s="77"/>
      <c r="RTP35" s="77"/>
      <c r="RTQ35" s="77"/>
      <c r="RTR35" s="77"/>
      <c r="RTS35" s="77"/>
      <c r="RTT35" s="77"/>
      <c r="RTU35" s="77"/>
      <c r="RTV35" s="77"/>
      <c r="RTW35" s="77"/>
      <c r="RTX35" s="77"/>
      <c r="RTY35" s="77"/>
      <c r="RTZ35" s="77"/>
      <c r="RUA35" s="77"/>
      <c r="RUB35" s="77"/>
      <c r="RUC35" s="77"/>
      <c r="RUD35" s="77"/>
      <c r="RUE35" s="77"/>
      <c r="RUF35" s="77"/>
      <c r="RUG35" s="77"/>
      <c r="RUH35" s="77"/>
      <c r="RUI35" s="77"/>
      <c r="RUJ35" s="77"/>
      <c r="RUK35" s="77"/>
      <c r="RUL35" s="77"/>
      <c r="RUM35" s="77"/>
      <c r="RUN35" s="77"/>
      <c r="RUO35" s="77"/>
      <c r="RUP35" s="77"/>
      <c r="RUQ35" s="77"/>
      <c r="RUR35" s="77"/>
      <c r="RUS35" s="77"/>
      <c r="RUT35" s="77"/>
      <c r="RUU35" s="77"/>
      <c r="RUV35" s="77"/>
      <c r="RUW35" s="77"/>
      <c r="RUX35" s="77"/>
      <c r="RUY35" s="77"/>
      <c r="RUZ35" s="77"/>
      <c r="RVA35" s="77"/>
      <c r="RVB35" s="77"/>
      <c r="RVC35" s="77"/>
      <c r="RVD35" s="77"/>
      <c r="RVE35" s="77"/>
      <c r="RVF35" s="77"/>
      <c r="RVG35" s="77"/>
      <c r="RVH35" s="77"/>
      <c r="RVI35" s="77"/>
      <c r="RVJ35" s="77"/>
      <c r="RVK35" s="77"/>
      <c r="RVL35" s="77"/>
      <c r="RVM35" s="77"/>
      <c r="RVN35" s="77"/>
      <c r="RVO35" s="77"/>
      <c r="RVP35" s="77"/>
      <c r="RVQ35" s="77"/>
      <c r="RVR35" s="77"/>
      <c r="RVS35" s="77"/>
      <c r="RVT35" s="77"/>
      <c r="RVU35" s="77"/>
      <c r="RVV35" s="77"/>
      <c r="RVW35" s="77"/>
      <c r="RVX35" s="77"/>
      <c r="RVY35" s="77"/>
      <c r="RVZ35" s="77"/>
      <c r="RWA35" s="77"/>
      <c r="RWB35" s="77"/>
      <c r="RWC35" s="77"/>
      <c r="RWD35" s="77"/>
      <c r="RWE35" s="77"/>
      <c r="RWF35" s="77"/>
      <c r="RWG35" s="77"/>
      <c r="RWH35" s="77"/>
      <c r="RWI35" s="77"/>
      <c r="RWJ35" s="77"/>
      <c r="RWK35" s="77"/>
      <c r="RWL35" s="77"/>
      <c r="RWM35" s="77"/>
      <c r="RWN35" s="77"/>
      <c r="RWO35" s="77"/>
      <c r="RWP35" s="77"/>
      <c r="RWQ35" s="77"/>
      <c r="RWR35" s="77"/>
      <c r="RWS35" s="77"/>
      <c r="RWT35" s="77"/>
      <c r="RWU35" s="77"/>
      <c r="RWV35" s="77"/>
      <c r="RWW35" s="77"/>
      <c r="RWX35" s="77"/>
      <c r="RWY35" s="77"/>
      <c r="RWZ35" s="77"/>
      <c r="RXA35" s="77"/>
      <c r="RXB35" s="77"/>
      <c r="RXC35" s="77"/>
      <c r="RXD35" s="77"/>
      <c r="RXE35" s="77"/>
      <c r="RXF35" s="77"/>
      <c r="RXG35" s="77"/>
      <c r="RXH35" s="77"/>
      <c r="RXI35" s="77"/>
      <c r="RXJ35" s="77"/>
      <c r="RXK35" s="77"/>
      <c r="RXL35" s="77"/>
      <c r="RXM35" s="77"/>
      <c r="RXN35" s="77"/>
      <c r="RXO35" s="77"/>
      <c r="RXP35" s="77"/>
      <c r="RXQ35" s="77"/>
      <c r="RXR35" s="77"/>
      <c r="RXS35" s="77"/>
      <c r="RXT35" s="77"/>
      <c r="RXU35" s="77"/>
      <c r="RXV35" s="77"/>
      <c r="RXW35" s="77"/>
      <c r="RXX35" s="77"/>
      <c r="RXY35" s="77"/>
      <c r="RXZ35" s="77"/>
      <c r="RYA35" s="77"/>
      <c r="RYB35" s="77"/>
      <c r="RYC35" s="77"/>
      <c r="RYD35" s="77"/>
      <c r="RYE35" s="77"/>
      <c r="RYF35" s="77"/>
      <c r="RYG35" s="77"/>
      <c r="RYH35" s="77"/>
      <c r="RYI35" s="77"/>
      <c r="RYJ35" s="77"/>
      <c r="RYK35" s="77"/>
      <c r="RYL35" s="77"/>
      <c r="RYM35" s="77"/>
      <c r="RYN35" s="77"/>
      <c r="RYO35" s="77"/>
      <c r="RYP35" s="77"/>
      <c r="RYQ35" s="77"/>
      <c r="RYR35" s="77"/>
      <c r="RYS35" s="77"/>
      <c r="RYT35" s="77"/>
      <c r="RYU35" s="77"/>
      <c r="RYV35" s="77"/>
      <c r="RYW35" s="77"/>
      <c r="RYX35" s="77"/>
      <c r="RYY35" s="77"/>
      <c r="RYZ35" s="77"/>
      <c r="RZA35" s="77"/>
      <c r="RZB35" s="77"/>
      <c r="RZC35" s="77"/>
      <c r="RZD35" s="77"/>
      <c r="RZE35" s="77"/>
      <c r="RZF35" s="77"/>
      <c r="RZG35" s="77"/>
      <c r="RZH35" s="77"/>
      <c r="RZI35" s="77"/>
      <c r="RZJ35" s="77"/>
      <c r="RZK35" s="77"/>
      <c r="RZL35" s="77"/>
      <c r="RZM35" s="77"/>
      <c r="RZN35" s="77"/>
      <c r="RZO35" s="77"/>
      <c r="RZP35" s="77"/>
      <c r="RZQ35" s="77"/>
      <c r="RZR35" s="77"/>
      <c r="RZS35" s="77"/>
      <c r="RZT35" s="77"/>
      <c r="RZU35" s="77"/>
      <c r="RZV35" s="77"/>
      <c r="RZW35" s="77"/>
      <c r="RZX35" s="77"/>
      <c r="RZY35" s="77"/>
      <c r="RZZ35" s="77"/>
      <c r="SAA35" s="77"/>
      <c r="SAB35" s="77"/>
      <c r="SAC35" s="77"/>
      <c r="SAD35" s="77"/>
      <c r="SAE35" s="77"/>
      <c r="SAF35" s="77"/>
      <c r="SAG35" s="77"/>
      <c r="SAH35" s="77"/>
      <c r="SAI35" s="77"/>
      <c r="SAJ35" s="77"/>
      <c r="SAK35" s="77"/>
      <c r="SAL35" s="77"/>
      <c r="SAM35" s="77"/>
      <c r="SAN35" s="77"/>
      <c r="SAO35" s="77"/>
      <c r="SAP35" s="77"/>
      <c r="SAQ35" s="77"/>
      <c r="SAR35" s="77"/>
      <c r="SAS35" s="77"/>
      <c r="SAT35" s="77"/>
      <c r="SAU35" s="77"/>
      <c r="SAV35" s="77"/>
      <c r="SAW35" s="77"/>
      <c r="SAX35" s="77"/>
      <c r="SAY35" s="77"/>
      <c r="SAZ35" s="77"/>
      <c r="SBA35" s="77"/>
      <c r="SBB35" s="77"/>
      <c r="SBC35" s="77"/>
      <c r="SBD35" s="77"/>
      <c r="SBE35" s="77"/>
      <c r="SBF35" s="77"/>
      <c r="SBG35" s="77"/>
      <c r="SBH35" s="77"/>
      <c r="SBI35" s="77"/>
      <c r="SBJ35" s="77"/>
      <c r="SBK35" s="77"/>
      <c r="SBL35" s="77"/>
      <c r="SBM35" s="77"/>
      <c r="SBN35" s="77"/>
      <c r="SBO35" s="77"/>
      <c r="SBP35" s="77"/>
      <c r="SBQ35" s="77"/>
      <c r="SBR35" s="77"/>
      <c r="SBS35" s="77"/>
      <c r="SBT35" s="77"/>
      <c r="SBU35" s="77"/>
      <c r="SBV35" s="77"/>
      <c r="SBW35" s="77"/>
      <c r="SBX35" s="77"/>
      <c r="SBY35" s="77"/>
      <c r="SBZ35" s="77"/>
      <c r="SCA35" s="77"/>
      <c r="SCB35" s="77"/>
      <c r="SCC35" s="77"/>
      <c r="SCD35" s="77"/>
      <c r="SCE35" s="77"/>
      <c r="SCF35" s="77"/>
      <c r="SCG35" s="77"/>
      <c r="SCH35" s="77"/>
      <c r="SCI35" s="77"/>
      <c r="SCJ35" s="77"/>
      <c r="SCK35" s="77"/>
      <c r="SCL35" s="77"/>
      <c r="SCM35" s="77"/>
      <c r="SCN35" s="77"/>
      <c r="SCO35" s="77"/>
      <c r="SCP35" s="77"/>
      <c r="SCQ35" s="77"/>
      <c r="SCR35" s="77"/>
      <c r="SCS35" s="77"/>
      <c r="SCT35" s="77"/>
      <c r="SCU35" s="77"/>
      <c r="SCV35" s="77"/>
      <c r="SCW35" s="77"/>
      <c r="SCX35" s="77"/>
      <c r="SCY35" s="77"/>
      <c r="SCZ35" s="77"/>
      <c r="SDA35" s="77"/>
      <c r="SDB35" s="77"/>
      <c r="SDC35" s="77"/>
      <c r="SDD35" s="77"/>
      <c r="SDE35" s="77"/>
      <c r="SDF35" s="77"/>
      <c r="SDG35" s="77"/>
      <c r="SDH35" s="77"/>
      <c r="SDI35" s="77"/>
      <c r="SDJ35" s="77"/>
      <c r="SDK35" s="77"/>
      <c r="SDL35" s="77"/>
      <c r="SDM35" s="77"/>
      <c r="SDN35" s="77"/>
      <c r="SDO35" s="77"/>
      <c r="SDP35" s="77"/>
      <c r="SDQ35" s="77"/>
      <c r="SDR35" s="77"/>
      <c r="SDS35" s="77"/>
      <c r="SDT35" s="77"/>
      <c r="SDU35" s="77"/>
      <c r="SDV35" s="77"/>
      <c r="SDW35" s="77"/>
      <c r="SDX35" s="77"/>
      <c r="SDY35" s="77"/>
      <c r="SDZ35" s="77"/>
      <c r="SEA35" s="77"/>
      <c r="SEB35" s="77"/>
      <c r="SEC35" s="77"/>
      <c r="SED35" s="77"/>
      <c r="SEE35" s="77"/>
      <c r="SEF35" s="77"/>
      <c r="SEG35" s="77"/>
      <c r="SEH35" s="77"/>
      <c r="SEI35" s="77"/>
      <c r="SEJ35" s="77"/>
      <c r="SEK35" s="77"/>
      <c r="SEL35" s="77"/>
      <c r="SEM35" s="77"/>
      <c r="SEN35" s="77"/>
      <c r="SEO35" s="77"/>
      <c r="SEP35" s="77"/>
      <c r="SEQ35" s="77"/>
      <c r="SER35" s="77"/>
      <c r="SES35" s="77"/>
      <c r="SET35" s="77"/>
      <c r="SEU35" s="77"/>
      <c r="SEV35" s="77"/>
      <c r="SEW35" s="77"/>
      <c r="SEX35" s="77"/>
      <c r="SEY35" s="77"/>
      <c r="SEZ35" s="77"/>
      <c r="SFA35" s="77"/>
      <c r="SFB35" s="77"/>
      <c r="SFC35" s="77"/>
      <c r="SFD35" s="77"/>
      <c r="SFE35" s="77"/>
      <c r="SFF35" s="77"/>
      <c r="SFG35" s="77"/>
      <c r="SFH35" s="77"/>
      <c r="SFI35" s="77"/>
      <c r="SFJ35" s="77"/>
      <c r="SFK35" s="77"/>
      <c r="SFL35" s="77"/>
      <c r="SFM35" s="77"/>
      <c r="SFN35" s="77"/>
      <c r="SFO35" s="77"/>
      <c r="SFP35" s="77"/>
      <c r="SFQ35" s="77"/>
      <c r="SFR35" s="77"/>
      <c r="SFS35" s="77"/>
      <c r="SFT35" s="77"/>
      <c r="SFU35" s="77"/>
      <c r="SFV35" s="77"/>
      <c r="SFW35" s="77"/>
      <c r="SFX35" s="77"/>
      <c r="SFY35" s="77"/>
      <c r="SFZ35" s="77"/>
      <c r="SGA35" s="77"/>
      <c r="SGB35" s="77"/>
      <c r="SGC35" s="77"/>
      <c r="SGD35" s="77"/>
      <c r="SGE35" s="77"/>
      <c r="SGF35" s="77"/>
      <c r="SGG35" s="77"/>
      <c r="SGH35" s="77"/>
      <c r="SGI35" s="77"/>
      <c r="SGJ35" s="77"/>
      <c r="SGK35" s="77"/>
      <c r="SGL35" s="77"/>
      <c r="SGM35" s="77"/>
      <c r="SGN35" s="77"/>
      <c r="SGO35" s="77"/>
      <c r="SGP35" s="77"/>
      <c r="SGQ35" s="77"/>
      <c r="SGR35" s="77"/>
      <c r="SGS35" s="77"/>
      <c r="SGT35" s="77"/>
      <c r="SGU35" s="77"/>
      <c r="SGV35" s="77"/>
      <c r="SGW35" s="77"/>
      <c r="SGX35" s="77"/>
      <c r="SGY35" s="77"/>
      <c r="SGZ35" s="77"/>
      <c r="SHA35" s="77"/>
      <c r="SHB35" s="77"/>
      <c r="SHC35" s="77"/>
      <c r="SHD35" s="77"/>
      <c r="SHE35" s="77"/>
      <c r="SHF35" s="77"/>
      <c r="SHG35" s="77"/>
      <c r="SHH35" s="77"/>
      <c r="SHI35" s="77"/>
      <c r="SHJ35" s="77"/>
      <c r="SHK35" s="77"/>
      <c r="SHL35" s="77"/>
      <c r="SHM35" s="77"/>
      <c r="SHN35" s="77"/>
      <c r="SHO35" s="77"/>
      <c r="SHP35" s="77"/>
      <c r="SHQ35" s="77"/>
      <c r="SHR35" s="77"/>
      <c r="SHS35" s="77"/>
      <c r="SHT35" s="77"/>
      <c r="SHU35" s="77"/>
      <c r="SHV35" s="77"/>
      <c r="SHW35" s="77"/>
      <c r="SHX35" s="77"/>
      <c r="SHY35" s="77"/>
      <c r="SHZ35" s="77"/>
      <c r="SIA35" s="77"/>
      <c r="SIB35" s="77"/>
      <c r="SIC35" s="77"/>
      <c r="SID35" s="77"/>
      <c r="SIE35" s="77"/>
      <c r="SIF35" s="77"/>
      <c r="SIG35" s="77"/>
      <c r="SIH35" s="77"/>
      <c r="SII35" s="77"/>
      <c r="SIJ35" s="77"/>
      <c r="SIK35" s="77"/>
      <c r="SIL35" s="77"/>
      <c r="SIM35" s="77"/>
      <c r="SIN35" s="77"/>
      <c r="SIO35" s="77"/>
      <c r="SIP35" s="77"/>
      <c r="SIQ35" s="77"/>
      <c r="SIR35" s="77"/>
      <c r="SIS35" s="77"/>
      <c r="SIT35" s="77"/>
      <c r="SIU35" s="77"/>
      <c r="SIV35" s="77"/>
      <c r="SIW35" s="77"/>
      <c r="SIX35" s="77"/>
      <c r="SIY35" s="77"/>
      <c r="SIZ35" s="77"/>
      <c r="SJA35" s="77"/>
      <c r="SJB35" s="77"/>
      <c r="SJC35" s="77"/>
      <c r="SJD35" s="77"/>
      <c r="SJE35" s="77"/>
      <c r="SJF35" s="77"/>
      <c r="SJG35" s="77"/>
      <c r="SJH35" s="77"/>
      <c r="SJI35" s="77"/>
      <c r="SJJ35" s="77"/>
      <c r="SJK35" s="77"/>
      <c r="SJL35" s="77"/>
      <c r="SJM35" s="77"/>
      <c r="SJN35" s="77"/>
      <c r="SJO35" s="77"/>
      <c r="SJP35" s="77"/>
      <c r="SJQ35" s="77"/>
      <c r="SJR35" s="77"/>
      <c r="SJS35" s="77"/>
      <c r="SJT35" s="77"/>
      <c r="SJU35" s="77"/>
      <c r="SJV35" s="77"/>
      <c r="SJW35" s="77"/>
      <c r="SJX35" s="77"/>
      <c r="SJY35" s="77"/>
      <c r="SJZ35" s="77"/>
      <c r="SKA35" s="77"/>
      <c r="SKB35" s="77"/>
      <c r="SKC35" s="77"/>
      <c r="SKD35" s="77"/>
      <c r="SKE35" s="77"/>
      <c r="SKF35" s="77"/>
      <c r="SKG35" s="77"/>
      <c r="SKH35" s="77"/>
      <c r="SKI35" s="77"/>
      <c r="SKJ35" s="77"/>
      <c r="SKK35" s="77"/>
      <c r="SKL35" s="77"/>
      <c r="SKM35" s="77"/>
      <c r="SKN35" s="77"/>
      <c r="SKO35" s="77"/>
      <c r="SKP35" s="77"/>
      <c r="SKQ35" s="77"/>
      <c r="SKR35" s="77"/>
      <c r="SKS35" s="77"/>
      <c r="SKT35" s="77"/>
      <c r="SKU35" s="77"/>
      <c r="SKV35" s="77"/>
      <c r="SKW35" s="77"/>
      <c r="SKX35" s="77"/>
      <c r="SKY35" s="77"/>
      <c r="SKZ35" s="77"/>
      <c r="SLA35" s="77"/>
      <c r="SLB35" s="77"/>
      <c r="SLC35" s="77"/>
      <c r="SLD35" s="77"/>
      <c r="SLE35" s="77"/>
      <c r="SLF35" s="77"/>
      <c r="SLG35" s="77"/>
      <c r="SLH35" s="77"/>
      <c r="SLI35" s="77"/>
      <c r="SLJ35" s="77"/>
      <c r="SLK35" s="77"/>
      <c r="SLL35" s="77"/>
      <c r="SLM35" s="77"/>
      <c r="SLN35" s="77"/>
      <c r="SLO35" s="77"/>
      <c r="SLP35" s="77"/>
      <c r="SLQ35" s="77"/>
      <c r="SLR35" s="77"/>
      <c r="SLS35" s="77"/>
      <c r="SLT35" s="77"/>
      <c r="SLU35" s="77"/>
      <c r="SLV35" s="77"/>
      <c r="SLW35" s="77"/>
      <c r="SLX35" s="77"/>
      <c r="SLY35" s="77"/>
      <c r="SLZ35" s="77"/>
      <c r="SMA35" s="77"/>
      <c r="SMB35" s="77"/>
      <c r="SMC35" s="77"/>
      <c r="SMD35" s="77"/>
      <c r="SME35" s="77"/>
      <c r="SMF35" s="77"/>
      <c r="SMG35" s="77"/>
      <c r="SMH35" s="77"/>
      <c r="SMI35" s="77"/>
      <c r="SMJ35" s="77"/>
      <c r="SMK35" s="77"/>
      <c r="SML35" s="77"/>
      <c r="SMM35" s="77"/>
      <c r="SMN35" s="77"/>
      <c r="SMO35" s="77"/>
      <c r="SMP35" s="77"/>
      <c r="SMQ35" s="77"/>
      <c r="SMR35" s="77"/>
      <c r="SMS35" s="77"/>
      <c r="SMT35" s="77"/>
      <c r="SMU35" s="77"/>
      <c r="SMV35" s="77"/>
      <c r="SMW35" s="77"/>
      <c r="SMX35" s="77"/>
      <c r="SMY35" s="77"/>
      <c r="SMZ35" s="77"/>
      <c r="SNA35" s="77"/>
      <c r="SNB35" s="77"/>
      <c r="SNC35" s="77"/>
      <c r="SND35" s="77"/>
      <c r="SNE35" s="77"/>
      <c r="SNF35" s="77"/>
      <c r="SNG35" s="77"/>
      <c r="SNH35" s="77"/>
      <c r="SNI35" s="77"/>
      <c r="SNJ35" s="77"/>
      <c r="SNK35" s="77"/>
      <c r="SNL35" s="77"/>
      <c r="SNM35" s="77"/>
      <c r="SNN35" s="77"/>
      <c r="SNO35" s="77"/>
      <c r="SNP35" s="77"/>
      <c r="SNQ35" s="77"/>
      <c r="SNR35" s="77"/>
      <c r="SNS35" s="77"/>
      <c r="SNT35" s="77"/>
      <c r="SNU35" s="77"/>
      <c r="SNV35" s="77"/>
      <c r="SNW35" s="77"/>
      <c r="SNX35" s="77"/>
      <c r="SNY35" s="77"/>
      <c r="SNZ35" s="77"/>
      <c r="SOA35" s="77"/>
      <c r="SOB35" s="77"/>
      <c r="SOC35" s="77"/>
      <c r="SOD35" s="77"/>
      <c r="SOE35" s="77"/>
      <c r="SOF35" s="77"/>
      <c r="SOG35" s="77"/>
      <c r="SOH35" s="77"/>
      <c r="SOI35" s="77"/>
      <c r="SOJ35" s="77"/>
      <c r="SOK35" s="77"/>
      <c r="SOL35" s="77"/>
      <c r="SOM35" s="77"/>
      <c r="SON35" s="77"/>
      <c r="SOO35" s="77"/>
      <c r="SOP35" s="77"/>
      <c r="SOQ35" s="77"/>
      <c r="SOR35" s="77"/>
      <c r="SOS35" s="77"/>
      <c r="SOT35" s="77"/>
      <c r="SOU35" s="77"/>
      <c r="SOV35" s="77"/>
      <c r="SOW35" s="77"/>
      <c r="SOX35" s="77"/>
      <c r="SOY35" s="77"/>
      <c r="SOZ35" s="77"/>
      <c r="SPA35" s="77"/>
      <c r="SPB35" s="77"/>
      <c r="SPC35" s="77"/>
      <c r="SPD35" s="77"/>
      <c r="SPE35" s="77"/>
      <c r="SPF35" s="77"/>
      <c r="SPG35" s="77"/>
      <c r="SPH35" s="77"/>
      <c r="SPI35" s="77"/>
      <c r="SPJ35" s="77"/>
      <c r="SPK35" s="77"/>
      <c r="SPL35" s="77"/>
      <c r="SPM35" s="77"/>
      <c r="SPN35" s="77"/>
      <c r="SPO35" s="77"/>
      <c r="SPP35" s="77"/>
      <c r="SPQ35" s="77"/>
      <c r="SPR35" s="77"/>
      <c r="SPS35" s="77"/>
      <c r="SPT35" s="77"/>
      <c r="SPU35" s="77"/>
      <c r="SPV35" s="77"/>
      <c r="SPW35" s="77"/>
      <c r="SPX35" s="77"/>
      <c r="SPY35" s="77"/>
      <c r="SPZ35" s="77"/>
      <c r="SQA35" s="77"/>
      <c r="SQB35" s="77"/>
      <c r="SQC35" s="77"/>
      <c r="SQD35" s="77"/>
      <c r="SQE35" s="77"/>
      <c r="SQF35" s="77"/>
      <c r="SQG35" s="77"/>
      <c r="SQH35" s="77"/>
      <c r="SQI35" s="77"/>
      <c r="SQJ35" s="77"/>
      <c r="SQK35" s="77"/>
      <c r="SQL35" s="77"/>
      <c r="SQM35" s="77"/>
      <c r="SQN35" s="77"/>
      <c r="SQO35" s="77"/>
      <c r="SQP35" s="77"/>
      <c r="SQQ35" s="77"/>
      <c r="SQR35" s="77"/>
      <c r="SQS35" s="77"/>
      <c r="SQT35" s="77"/>
      <c r="SQU35" s="77"/>
      <c r="SQV35" s="77"/>
      <c r="SQW35" s="77"/>
      <c r="SQX35" s="77"/>
      <c r="SQY35" s="77"/>
      <c r="SQZ35" s="77"/>
      <c r="SRA35" s="77"/>
      <c r="SRB35" s="77"/>
      <c r="SRC35" s="77"/>
      <c r="SRD35" s="77"/>
      <c r="SRE35" s="77"/>
      <c r="SRF35" s="77"/>
      <c r="SRG35" s="77"/>
      <c r="SRH35" s="77"/>
      <c r="SRI35" s="77"/>
      <c r="SRJ35" s="77"/>
      <c r="SRK35" s="77"/>
      <c r="SRL35" s="77"/>
      <c r="SRM35" s="77"/>
      <c r="SRN35" s="77"/>
      <c r="SRO35" s="77"/>
      <c r="SRP35" s="77"/>
      <c r="SRQ35" s="77"/>
      <c r="SRR35" s="77"/>
      <c r="SRS35" s="77"/>
      <c r="SRT35" s="77"/>
      <c r="SRU35" s="77"/>
      <c r="SRV35" s="77"/>
      <c r="SRW35" s="77"/>
      <c r="SRX35" s="77"/>
      <c r="SRY35" s="77"/>
      <c r="SRZ35" s="77"/>
      <c r="SSA35" s="77"/>
      <c r="SSB35" s="77"/>
      <c r="SSC35" s="77"/>
      <c r="SSD35" s="77"/>
      <c r="SSE35" s="77"/>
      <c r="SSF35" s="77"/>
      <c r="SSG35" s="77"/>
      <c r="SSH35" s="77"/>
      <c r="SSI35" s="77"/>
      <c r="SSJ35" s="77"/>
      <c r="SSK35" s="77"/>
      <c r="SSL35" s="77"/>
      <c r="SSM35" s="77"/>
      <c r="SSN35" s="77"/>
      <c r="SSO35" s="77"/>
      <c r="SSP35" s="77"/>
      <c r="SSQ35" s="77"/>
      <c r="SSR35" s="77"/>
      <c r="SSS35" s="77"/>
      <c r="SST35" s="77"/>
      <c r="SSU35" s="77"/>
      <c r="SSV35" s="77"/>
      <c r="SSW35" s="77"/>
      <c r="SSX35" s="77"/>
      <c r="SSY35" s="77"/>
      <c r="SSZ35" s="77"/>
      <c r="STA35" s="77"/>
      <c r="STB35" s="77"/>
      <c r="STC35" s="77"/>
      <c r="STD35" s="77"/>
      <c r="STE35" s="77"/>
      <c r="STF35" s="77"/>
      <c r="STG35" s="77"/>
      <c r="STH35" s="77"/>
      <c r="STI35" s="77"/>
      <c r="STJ35" s="77"/>
      <c r="STK35" s="77"/>
      <c r="STL35" s="77"/>
      <c r="STM35" s="77"/>
      <c r="STN35" s="77"/>
      <c r="STO35" s="77"/>
      <c r="STP35" s="77"/>
      <c r="STQ35" s="77"/>
      <c r="STR35" s="77"/>
      <c r="STS35" s="77"/>
      <c r="STT35" s="77"/>
      <c r="STU35" s="77"/>
      <c r="STV35" s="77"/>
      <c r="STW35" s="77"/>
      <c r="STX35" s="77"/>
      <c r="STY35" s="77"/>
      <c r="STZ35" s="77"/>
      <c r="SUA35" s="77"/>
      <c r="SUB35" s="77"/>
      <c r="SUC35" s="77"/>
      <c r="SUD35" s="77"/>
      <c r="SUE35" s="77"/>
      <c r="SUF35" s="77"/>
      <c r="SUG35" s="77"/>
      <c r="SUH35" s="77"/>
      <c r="SUI35" s="77"/>
      <c r="SUJ35" s="77"/>
      <c r="SUK35" s="77"/>
      <c r="SUL35" s="77"/>
      <c r="SUM35" s="77"/>
      <c r="SUN35" s="77"/>
      <c r="SUO35" s="77"/>
      <c r="SUP35" s="77"/>
      <c r="SUQ35" s="77"/>
      <c r="SUR35" s="77"/>
      <c r="SUS35" s="77"/>
      <c r="SUT35" s="77"/>
      <c r="SUU35" s="77"/>
      <c r="SUV35" s="77"/>
      <c r="SUW35" s="77"/>
      <c r="SUX35" s="77"/>
      <c r="SUY35" s="77"/>
      <c r="SUZ35" s="77"/>
      <c r="SVA35" s="77"/>
      <c r="SVB35" s="77"/>
      <c r="SVC35" s="77"/>
      <c r="SVD35" s="77"/>
      <c r="SVE35" s="77"/>
      <c r="SVF35" s="77"/>
      <c r="SVG35" s="77"/>
      <c r="SVH35" s="77"/>
      <c r="SVI35" s="77"/>
      <c r="SVJ35" s="77"/>
      <c r="SVK35" s="77"/>
      <c r="SVL35" s="77"/>
      <c r="SVM35" s="77"/>
      <c r="SVN35" s="77"/>
      <c r="SVO35" s="77"/>
      <c r="SVP35" s="77"/>
      <c r="SVQ35" s="77"/>
      <c r="SVR35" s="77"/>
      <c r="SVS35" s="77"/>
      <c r="SVT35" s="77"/>
      <c r="SVU35" s="77"/>
      <c r="SVV35" s="77"/>
      <c r="SVW35" s="77"/>
      <c r="SVX35" s="77"/>
      <c r="SVY35" s="77"/>
      <c r="SVZ35" s="77"/>
      <c r="SWA35" s="77"/>
      <c r="SWB35" s="77"/>
      <c r="SWC35" s="77"/>
      <c r="SWD35" s="77"/>
      <c r="SWE35" s="77"/>
      <c r="SWF35" s="77"/>
      <c r="SWG35" s="77"/>
      <c r="SWH35" s="77"/>
      <c r="SWI35" s="77"/>
      <c r="SWJ35" s="77"/>
      <c r="SWK35" s="77"/>
      <c r="SWL35" s="77"/>
      <c r="SWM35" s="77"/>
      <c r="SWN35" s="77"/>
      <c r="SWO35" s="77"/>
      <c r="SWP35" s="77"/>
      <c r="SWQ35" s="77"/>
      <c r="SWR35" s="77"/>
      <c r="SWS35" s="77"/>
      <c r="SWT35" s="77"/>
      <c r="SWU35" s="77"/>
      <c r="SWV35" s="77"/>
      <c r="SWW35" s="77"/>
      <c r="SWX35" s="77"/>
      <c r="SWY35" s="77"/>
      <c r="SWZ35" s="77"/>
      <c r="SXA35" s="77"/>
      <c r="SXB35" s="77"/>
      <c r="SXC35" s="77"/>
      <c r="SXD35" s="77"/>
      <c r="SXE35" s="77"/>
      <c r="SXF35" s="77"/>
      <c r="SXG35" s="77"/>
      <c r="SXH35" s="77"/>
      <c r="SXI35" s="77"/>
      <c r="SXJ35" s="77"/>
      <c r="SXK35" s="77"/>
      <c r="SXL35" s="77"/>
      <c r="SXM35" s="77"/>
      <c r="SXN35" s="77"/>
      <c r="SXO35" s="77"/>
      <c r="SXP35" s="77"/>
      <c r="SXQ35" s="77"/>
      <c r="SXR35" s="77"/>
      <c r="SXS35" s="77"/>
      <c r="SXT35" s="77"/>
      <c r="SXU35" s="77"/>
      <c r="SXV35" s="77"/>
      <c r="SXW35" s="77"/>
      <c r="SXX35" s="77"/>
      <c r="SXY35" s="77"/>
      <c r="SXZ35" s="77"/>
      <c r="SYA35" s="77"/>
      <c r="SYB35" s="77"/>
      <c r="SYC35" s="77"/>
      <c r="SYD35" s="77"/>
      <c r="SYE35" s="77"/>
      <c r="SYF35" s="77"/>
      <c r="SYG35" s="77"/>
      <c r="SYH35" s="77"/>
      <c r="SYI35" s="77"/>
      <c r="SYJ35" s="77"/>
      <c r="SYK35" s="77"/>
      <c r="SYL35" s="77"/>
      <c r="SYM35" s="77"/>
      <c r="SYN35" s="77"/>
      <c r="SYO35" s="77"/>
      <c r="SYP35" s="77"/>
      <c r="SYQ35" s="77"/>
      <c r="SYR35" s="77"/>
      <c r="SYS35" s="77"/>
      <c r="SYT35" s="77"/>
      <c r="SYU35" s="77"/>
      <c r="SYV35" s="77"/>
      <c r="SYW35" s="77"/>
      <c r="SYX35" s="77"/>
      <c r="SYY35" s="77"/>
      <c r="SYZ35" s="77"/>
      <c r="SZA35" s="77"/>
      <c r="SZB35" s="77"/>
      <c r="SZC35" s="77"/>
      <c r="SZD35" s="77"/>
      <c r="SZE35" s="77"/>
      <c r="SZF35" s="77"/>
      <c r="SZG35" s="77"/>
      <c r="SZH35" s="77"/>
      <c r="SZI35" s="77"/>
      <c r="SZJ35" s="77"/>
      <c r="SZK35" s="77"/>
      <c r="SZL35" s="77"/>
      <c r="SZM35" s="77"/>
      <c r="SZN35" s="77"/>
      <c r="SZO35" s="77"/>
      <c r="SZP35" s="77"/>
      <c r="SZQ35" s="77"/>
      <c r="SZR35" s="77"/>
      <c r="SZS35" s="77"/>
      <c r="SZT35" s="77"/>
      <c r="SZU35" s="77"/>
      <c r="SZV35" s="77"/>
      <c r="SZW35" s="77"/>
      <c r="SZX35" s="77"/>
      <c r="SZY35" s="77"/>
      <c r="SZZ35" s="77"/>
      <c r="TAA35" s="77"/>
      <c r="TAB35" s="77"/>
      <c r="TAC35" s="77"/>
      <c r="TAD35" s="77"/>
      <c r="TAE35" s="77"/>
      <c r="TAF35" s="77"/>
      <c r="TAG35" s="77"/>
      <c r="TAH35" s="77"/>
      <c r="TAI35" s="77"/>
      <c r="TAJ35" s="77"/>
      <c r="TAK35" s="77"/>
      <c r="TAL35" s="77"/>
      <c r="TAM35" s="77"/>
      <c r="TAN35" s="77"/>
      <c r="TAO35" s="77"/>
      <c r="TAP35" s="77"/>
      <c r="TAQ35" s="77"/>
      <c r="TAR35" s="77"/>
      <c r="TAS35" s="77"/>
      <c r="TAT35" s="77"/>
      <c r="TAU35" s="77"/>
      <c r="TAV35" s="77"/>
      <c r="TAW35" s="77"/>
      <c r="TAX35" s="77"/>
      <c r="TAY35" s="77"/>
      <c r="TAZ35" s="77"/>
      <c r="TBA35" s="77"/>
      <c r="TBB35" s="77"/>
      <c r="TBC35" s="77"/>
      <c r="TBD35" s="77"/>
      <c r="TBE35" s="77"/>
      <c r="TBF35" s="77"/>
      <c r="TBG35" s="77"/>
      <c r="TBH35" s="77"/>
      <c r="TBI35" s="77"/>
      <c r="TBJ35" s="77"/>
      <c r="TBK35" s="77"/>
      <c r="TBL35" s="77"/>
      <c r="TBM35" s="77"/>
      <c r="TBN35" s="77"/>
      <c r="TBO35" s="77"/>
      <c r="TBP35" s="77"/>
      <c r="TBQ35" s="77"/>
      <c r="TBR35" s="77"/>
      <c r="TBS35" s="77"/>
      <c r="TBT35" s="77"/>
      <c r="TBU35" s="77"/>
      <c r="TBV35" s="77"/>
      <c r="TBW35" s="77"/>
      <c r="TBX35" s="77"/>
      <c r="TBY35" s="77"/>
      <c r="TBZ35" s="77"/>
      <c r="TCA35" s="77"/>
      <c r="TCB35" s="77"/>
      <c r="TCC35" s="77"/>
      <c r="TCD35" s="77"/>
      <c r="TCE35" s="77"/>
      <c r="TCF35" s="77"/>
      <c r="TCG35" s="77"/>
      <c r="TCH35" s="77"/>
      <c r="TCI35" s="77"/>
      <c r="TCJ35" s="77"/>
      <c r="TCK35" s="77"/>
      <c r="TCL35" s="77"/>
      <c r="TCM35" s="77"/>
      <c r="TCN35" s="77"/>
      <c r="TCO35" s="77"/>
      <c r="TCP35" s="77"/>
      <c r="TCQ35" s="77"/>
      <c r="TCR35" s="77"/>
      <c r="TCS35" s="77"/>
      <c r="TCT35" s="77"/>
      <c r="TCU35" s="77"/>
      <c r="TCV35" s="77"/>
      <c r="TCW35" s="77"/>
      <c r="TCX35" s="77"/>
      <c r="TCY35" s="77"/>
      <c r="TCZ35" s="77"/>
      <c r="TDA35" s="77"/>
      <c r="TDB35" s="77"/>
      <c r="TDC35" s="77"/>
      <c r="TDD35" s="77"/>
      <c r="TDE35" s="77"/>
      <c r="TDF35" s="77"/>
      <c r="TDG35" s="77"/>
      <c r="TDH35" s="77"/>
      <c r="TDI35" s="77"/>
      <c r="TDJ35" s="77"/>
      <c r="TDK35" s="77"/>
      <c r="TDL35" s="77"/>
      <c r="TDM35" s="77"/>
      <c r="TDN35" s="77"/>
      <c r="TDO35" s="77"/>
      <c r="TDP35" s="77"/>
      <c r="TDQ35" s="77"/>
      <c r="TDR35" s="77"/>
      <c r="TDS35" s="77"/>
      <c r="TDT35" s="77"/>
      <c r="TDU35" s="77"/>
      <c r="TDV35" s="77"/>
      <c r="TDW35" s="77"/>
      <c r="TDX35" s="77"/>
      <c r="TDY35" s="77"/>
      <c r="TDZ35" s="77"/>
      <c r="TEA35" s="77"/>
      <c r="TEB35" s="77"/>
      <c r="TEC35" s="77"/>
      <c r="TED35" s="77"/>
      <c r="TEE35" s="77"/>
      <c r="TEF35" s="77"/>
      <c r="TEG35" s="77"/>
      <c r="TEH35" s="77"/>
      <c r="TEI35" s="77"/>
      <c r="TEJ35" s="77"/>
      <c r="TEK35" s="77"/>
      <c r="TEL35" s="77"/>
      <c r="TEM35" s="77"/>
      <c r="TEN35" s="77"/>
      <c r="TEO35" s="77"/>
      <c r="TEP35" s="77"/>
      <c r="TEQ35" s="77"/>
      <c r="TER35" s="77"/>
      <c r="TES35" s="77"/>
      <c r="TET35" s="77"/>
      <c r="TEU35" s="77"/>
      <c r="TEV35" s="77"/>
      <c r="TEW35" s="77"/>
      <c r="TEX35" s="77"/>
      <c r="TEY35" s="77"/>
      <c r="TEZ35" s="77"/>
      <c r="TFA35" s="77"/>
      <c r="TFB35" s="77"/>
      <c r="TFC35" s="77"/>
      <c r="TFD35" s="77"/>
      <c r="TFE35" s="77"/>
      <c r="TFF35" s="77"/>
      <c r="TFG35" s="77"/>
      <c r="TFH35" s="77"/>
      <c r="TFI35" s="77"/>
      <c r="TFJ35" s="77"/>
      <c r="TFK35" s="77"/>
      <c r="TFL35" s="77"/>
      <c r="TFM35" s="77"/>
      <c r="TFN35" s="77"/>
      <c r="TFO35" s="77"/>
      <c r="TFP35" s="77"/>
      <c r="TFQ35" s="77"/>
      <c r="TFR35" s="77"/>
      <c r="TFS35" s="77"/>
      <c r="TFT35" s="77"/>
      <c r="TFU35" s="77"/>
      <c r="TFV35" s="77"/>
      <c r="TFW35" s="77"/>
      <c r="TFX35" s="77"/>
      <c r="TFY35" s="77"/>
      <c r="TFZ35" s="77"/>
      <c r="TGA35" s="77"/>
      <c r="TGB35" s="77"/>
      <c r="TGC35" s="77"/>
      <c r="TGD35" s="77"/>
      <c r="TGE35" s="77"/>
      <c r="TGF35" s="77"/>
      <c r="TGG35" s="77"/>
      <c r="TGH35" s="77"/>
      <c r="TGI35" s="77"/>
      <c r="TGJ35" s="77"/>
      <c r="TGK35" s="77"/>
      <c r="TGL35" s="77"/>
      <c r="TGM35" s="77"/>
      <c r="TGN35" s="77"/>
      <c r="TGO35" s="77"/>
      <c r="TGP35" s="77"/>
      <c r="TGQ35" s="77"/>
      <c r="TGR35" s="77"/>
      <c r="TGS35" s="77"/>
      <c r="TGT35" s="77"/>
      <c r="TGU35" s="77"/>
      <c r="TGV35" s="77"/>
      <c r="TGW35" s="77"/>
      <c r="TGX35" s="77"/>
      <c r="TGY35" s="77"/>
      <c r="TGZ35" s="77"/>
      <c r="THA35" s="77"/>
      <c r="THB35" s="77"/>
      <c r="THC35" s="77"/>
      <c r="THD35" s="77"/>
      <c r="THE35" s="77"/>
      <c r="THF35" s="77"/>
      <c r="THG35" s="77"/>
      <c r="THH35" s="77"/>
      <c r="THI35" s="77"/>
      <c r="THJ35" s="77"/>
      <c r="THK35" s="77"/>
      <c r="THL35" s="77"/>
      <c r="THM35" s="77"/>
      <c r="THN35" s="77"/>
      <c r="THO35" s="77"/>
      <c r="THP35" s="77"/>
      <c r="THQ35" s="77"/>
      <c r="THR35" s="77"/>
      <c r="THS35" s="77"/>
      <c r="THT35" s="77"/>
      <c r="THU35" s="77"/>
      <c r="THV35" s="77"/>
      <c r="THW35" s="77"/>
      <c r="THX35" s="77"/>
      <c r="THY35" s="77"/>
      <c r="THZ35" s="77"/>
      <c r="TIA35" s="77"/>
      <c r="TIB35" s="77"/>
      <c r="TIC35" s="77"/>
      <c r="TID35" s="77"/>
      <c r="TIE35" s="77"/>
      <c r="TIF35" s="77"/>
      <c r="TIG35" s="77"/>
      <c r="TIH35" s="77"/>
      <c r="TII35" s="77"/>
      <c r="TIJ35" s="77"/>
      <c r="TIK35" s="77"/>
      <c r="TIL35" s="77"/>
      <c r="TIM35" s="77"/>
      <c r="TIN35" s="77"/>
      <c r="TIO35" s="77"/>
      <c r="TIP35" s="77"/>
      <c r="TIQ35" s="77"/>
      <c r="TIR35" s="77"/>
      <c r="TIS35" s="77"/>
      <c r="TIT35" s="77"/>
      <c r="TIU35" s="77"/>
      <c r="TIV35" s="77"/>
      <c r="TIW35" s="77"/>
      <c r="TIX35" s="77"/>
      <c r="TIY35" s="77"/>
      <c r="TIZ35" s="77"/>
      <c r="TJA35" s="77"/>
      <c r="TJB35" s="77"/>
      <c r="TJC35" s="77"/>
      <c r="TJD35" s="77"/>
      <c r="TJE35" s="77"/>
      <c r="TJF35" s="77"/>
      <c r="TJG35" s="77"/>
      <c r="TJH35" s="77"/>
      <c r="TJI35" s="77"/>
      <c r="TJJ35" s="77"/>
      <c r="TJK35" s="77"/>
      <c r="TJL35" s="77"/>
      <c r="TJM35" s="77"/>
      <c r="TJN35" s="77"/>
      <c r="TJO35" s="77"/>
      <c r="TJP35" s="77"/>
      <c r="TJQ35" s="77"/>
      <c r="TJR35" s="77"/>
      <c r="TJS35" s="77"/>
      <c r="TJT35" s="77"/>
      <c r="TJU35" s="77"/>
      <c r="TJV35" s="77"/>
      <c r="TJW35" s="77"/>
      <c r="TJX35" s="77"/>
      <c r="TJY35" s="77"/>
      <c r="TJZ35" s="77"/>
      <c r="TKA35" s="77"/>
      <c r="TKB35" s="77"/>
      <c r="TKC35" s="77"/>
      <c r="TKD35" s="77"/>
      <c r="TKE35" s="77"/>
      <c r="TKF35" s="77"/>
      <c r="TKG35" s="77"/>
      <c r="TKH35" s="77"/>
      <c r="TKI35" s="77"/>
      <c r="TKJ35" s="77"/>
      <c r="TKK35" s="77"/>
      <c r="TKL35" s="77"/>
      <c r="TKM35" s="77"/>
      <c r="TKN35" s="77"/>
      <c r="TKO35" s="77"/>
      <c r="TKP35" s="77"/>
      <c r="TKQ35" s="77"/>
      <c r="TKR35" s="77"/>
      <c r="TKS35" s="77"/>
      <c r="TKT35" s="77"/>
      <c r="TKU35" s="77"/>
      <c r="TKV35" s="77"/>
      <c r="TKW35" s="77"/>
      <c r="TKX35" s="77"/>
      <c r="TKY35" s="77"/>
      <c r="TKZ35" s="77"/>
      <c r="TLA35" s="77"/>
      <c r="TLB35" s="77"/>
      <c r="TLC35" s="77"/>
      <c r="TLD35" s="77"/>
      <c r="TLE35" s="77"/>
      <c r="TLF35" s="77"/>
      <c r="TLG35" s="77"/>
      <c r="TLH35" s="77"/>
      <c r="TLI35" s="77"/>
      <c r="TLJ35" s="77"/>
      <c r="TLK35" s="77"/>
      <c r="TLL35" s="77"/>
      <c r="TLM35" s="77"/>
      <c r="TLN35" s="77"/>
      <c r="TLO35" s="77"/>
      <c r="TLP35" s="77"/>
      <c r="TLQ35" s="77"/>
      <c r="TLR35" s="77"/>
      <c r="TLS35" s="77"/>
      <c r="TLT35" s="77"/>
      <c r="TLU35" s="77"/>
      <c r="TLV35" s="77"/>
      <c r="TLW35" s="77"/>
      <c r="TLX35" s="77"/>
      <c r="TLY35" s="77"/>
      <c r="TLZ35" s="77"/>
      <c r="TMA35" s="77"/>
      <c r="TMB35" s="77"/>
      <c r="TMC35" s="77"/>
      <c r="TMD35" s="77"/>
      <c r="TME35" s="77"/>
      <c r="TMF35" s="77"/>
      <c r="TMG35" s="77"/>
      <c r="TMH35" s="77"/>
      <c r="TMI35" s="77"/>
      <c r="TMJ35" s="77"/>
      <c r="TMK35" s="77"/>
      <c r="TML35" s="77"/>
      <c r="TMM35" s="77"/>
      <c r="TMN35" s="77"/>
      <c r="TMO35" s="77"/>
      <c r="TMP35" s="77"/>
      <c r="TMQ35" s="77"/>
      <c r="TMR35" s="77"/>
      <c r="TMS35" s="77"/>
      <c r="TMT35" s="77"/>
      <c r="TMU35" s="77"/>
      <c r="TMV35" s="77"/>
      <c r="TMW35" s="77"/>
      <c r="TMX35" s="77"/>
      <c r="TMY35" s="77"/>
      <c r="TMZ35" s="77"/>
      <c r="TNA35" s="77"/>
      <c r="TNB35" s="77"/>
      <c r="TNC35" s="77"/>
      <c r="TND35" s="77"/>
      <c r="TNE35" s="77"/>
      <c r="TNF35" s="77"/>
      <c r="TNG35" s="77"/>
      <c r="TNH35" s="77"/>
      <c r="TNI35" s="77"/>
      <c r="TNJ35" s="77"/>
      <c r="TNK35" s="77"/>
      <c r="TNL35" s="77"/>
      <c r="TNM35" s="77"/>
      <c r="TNN35" s="77"/>
      <c r="TNO35" s="77"/>
      <c r="TNP35" s="77"/>
      <c r="TNQ35" s="77"/>
      <c r="TNR35" s="77"/>
      <c r="TNS35" s="77"/>
      <c r="TNT35" s="77"/>
      <c r="TNU35" s="77"/>
      <c r="TNV35" s="77"/>
      <c r="TNW35" s="77"/>
      <c r="TNX35" s="77"/>
      <c r="TNY35" s="77"/>
      <c r="TNZ35" s="77"/>
      <c r="TOA35" s="77"/>
      <c r="TOB35" s="77"/>
      <c r="TOC35" s="77"/>
      <c r="TOD35" s="77"/>
      <c r="TOE35" s="77"/>
      <c r="TOF35" s="77"/>
      <c r="TOG35" s="77"/>
      <c r="TOH35" s="77"/>
      <c r="TOI35" s="77"/>
      <c r="TOJ35" s="77"/>
      <c r="TOK35" s="77"/>
      <c r="TOL35" s="77"/>
      <c r="TOM35" s="77"/>
      <c r="TON35" s="77"/>
      <c r="TOO35" s="77"/>
      <c r="TOP35" s="77"/>
      <c r="TOQ35" s="77"/>
      <c r="TOR35" s="77"/>
      <c r="TOS35" s="77"/>
      <c r="TOT35" s="77"/>
      <c r="TOU35" s="77"/>
      <c r="TOV35" s="77"/>
      <c r="TOW35" s="77"/>
      <c r="TOX35" s="77"/>
      <c r="TOY35" s="77"/>
      <c r="TOZ35" s="77"/>
      <c r="TPA35" s="77"/>
      <c r="TPB35" s="77"/>
      <c r="TPC35" s="77"/>
      <c r="TPD35" s="77"/>
      <c r="TPE35" s="77"/>
      <c r="TPF35" s="77"/>
      <c r="TPG35" s="77"/>
      <c r="TPH35" s="77"/>
      <c r="TPI35" s="77"/>
      <c r="TPJ35" s="77"/>
      <c r="TPK35" s="77"/>
      <c r="TPL35" s="77"/>
      <c r="TPM35" s="77"/>
      <c r="TPN35" s="77"/>
      <c r="TPO35" s="77"/>
      <c r="TPP35" s="77"/>
      <c r="TPQ35" s="77"/>
      <c r="TPR35" s="77"/>
      <c r="TPS35" s="77"/>
      <c r="TPT35" s="77"/>
      <c r="TPU35" s="77"/>
      <c r="TPV35" s="77"/>
      <c r="TPW35" s="77"/>
      <c r="TPX35" s="77"/>
      <c r="TPY35" s="77"/>
      <c r="TPZ35" s="77"/>
      <c r="TQA35" s="77"/>
      <c r="TQB35" s="77"/>
      <c r="TQC35" s="77"/>
      <c r="TQD35" s="77"/>
      <c r="TQE35" s="77"/>
      <c r="TQF35" s="77"/>
      <c r="TQG35" s="77"/>
      <c r="TQH35" s="77"/>
      <c r="TQI35" s="77"/>
      <c r="TQJ35" s="77"/>
      <c r="TQK35" s="77"/>
      <c r="TQL35" s="77"/>
      <c r="TQM35" s="77"/>
      <c r="TQN35" s="77"/>
      <c r="TQO35" s="77"/>
      <c r="TQP35" s="77"/>
      <c r="TQQ35" s="77"/>
      <c r="TQR35" s="77"/>
      <c r="TQS35" s="77"/>
      <c r="TQT35" s="77"/>
      <c r="TQU35" s="77"/>
      <c r="TQV35" s="77"/>
      <c r="TQW35" s="77"/>
      <c r="TQX35" s="77"/>
      <c r="TQY35" s="77"/>
      <c r="TQZ35" s="77"/>
      <c r="TRA35" s="77"/>
      <c r="TRB35" s="77"/>
      <c r="TRC35" s="77"/>
      <c r="TRD35" s="77"/>
      <c r="TRE35" s="77"/>
      <c r="TRF35" s="77"/>
      <c r="TRG35" s="77"/>
      <c r="TRH35" s="77"/>
      <c r="TRI35" s="77"/>
      <c r="TRJ35" s="77"/>
      <c r="TRK35" s="77"/>
      <c r="TRL35" s="77"/>
      <c r="TRM35" s="77"/>
      <c r="TRN35" s="77"/>
      <c r="TRO35" s="77"/>
      <c r="TRP35" s="77"/>
      <c r="TRQ35" s="77"/>
      <c r="TRR35" s="77"/>
      <c r="TRS35" s="77"/>
      <c r="TRT35" s="77"/>
      <c r="TRU35" s="77"/>
      <c r="TRV35" s="77"/>
      <c r="TRW35" s="77"/>
      <c r="TRX35" s="77"/>
      <c r="TRY35" s="77"/>
      <c r="TRZ35" s="77"/>
      <c r="TSA35" s="77"/>
      <c r="TSB35" s="77"/>
      <c r="TSC35" s="77"/>
      <c r="TSD35" s="77"/>
      <c r="TSE35" s="77"/>
      <c r="TSF35" s="77"/>
      <c r="TSG35" s="77"/>
      <c r="TSH35" s="77"/>
      <c r="TSI35" s="77"/>
      <c r="TSJ35" s="77"/>
      <c r="TSK35" s="77"/>
      <c r="TSL35" s="77"/>
      <c r="TSM35" s="77"/>
      <c r="TSN35" s="77"/>
      <c r="TSO35" s="77"/>
      <c r="TSP35" s="77"/>
      <c r="TSQ35" s="77"/>
      <c r="TSR35" s="77"/>
      <c r="TSS35" s="77"/>
      <c r="TST35" s="77"/>
      <c r="TSU35" s="77"/>
      <c r="TSV35" s="77"/>
      <c r="TSW35" s="77"/>
      <c r="TSX35" s="77"/>
      <c r="TSY35" s="77"/>
      <c r="TSZ35" s="77"/>
      <c r="TTA35" s="77"/>
      <c r="TTB35" s="77"/>
      <c r="TTC35" s="77"/>
      <c r="TTD35" s="77"/>
      <c r="TTE35" s="77"/>
      <c r="TTF35" s="77"/>
      <c r="TTG35" s="77"/>
      <c r="TTH35" s="77"/>
      <c r="TTI35" s="77"/>
      <c r="TTJ35" s="77"/>
      <c r="TTK35" s="77"/>
      <c r="TTL35" s="77"/>
      <c r="TTM35" s="77"/>
      <c r="TTN35" s="77"/>
      <c r="TTO35" s="77"/>
      <c r="TTP35" s="77"/>
      <c r="TTQ35" s="77"/>
      <c r="TTR35" s="77"/>
      <c r="TTS35" s="77"/>
      <c r="TTT35" s="77"/>
      <c r="TTU35" s="77"/>
      <c r="TTV35" s="77"/>
      <c r="TTW35" s="77"/>
      <c r="TTX35" s="77"/>
      <c r="TTY35" s="77"/>
      <c r="TTZ35" s="77"/>
      <c r="TUA35" s="77"/>
      <c r="TUB35" s="77"/>
      <c r="TUC35" s="77"/>
      <c r="TUD35" s="77"/>
      <c r="TUE35" s="77"/>
      <c r="TUF35" s="77"/>
      <c r="TUG35" s="77"/>
      <c r="TUH35" s="77"/>
      <c r="TUI35" s="77"/>
      <c r="TUJ35" s="77"/>
      <c r="TUK35" s="77"/>
      <c r="TUL35" s="77"/>
      <c r="TUM35" s="77"/>
      <c r="TUN35" s="77"/>
      <c r="TUO35" s="77"/>
      <c r="TUP35" s="77"/>
      <c r="TUQ35" s="77"/>
      <c r="TUR35" s="77"/>
      <c r="TUS35" s="77"/>
      <c r="TUT35" s="77"/>
      <c r="TUU35" s="77"/>
      <c r="TUV35" s="77"/>
      <c r="TUW35" s="77"/>
      <c r="TUX35" s="77"/>
      <c r="TUY35" s="77"/>
      <c r="TUZ35" s="77"/>
      <c r="TVA35" s="77"/>
      <c r="TVB35" s="77"/>
      <c r="TVC35" s="77"/>
      <c r="TVD35" s="77"/>
      <c r="TVE35" s="77"/>
      <c r="TVF35" s="77"/>
      <c r="TVG35" s="77"/>
      <c r="TVH35" s="77"/>
      <c r="TVI35" s="77"/>
      <c r="TVJ35" s="77"/>
      <c r="TVK35" s="77"/>
      <c r="TVL35" s="77"/>
      <c r="TVM35" s="77"/>
      <c r="TVN35" s="77"/>
      <c r="TVO35" s="77"/>
      <c r="TVP35" s="77"/>
      <c r="TVQ35" s="77"/>
      <c r="TVR35" s="77"/>
      <c r="TVS35" s="77"/>
      <c r="TVT35" s="77"/>
      <c r="TVU35" s="77"/>
      <c r="TVV35" s="77"/>
      <c r="TVW35" s="77"/>
      <c r="TVX35" s="77"/>
      <c r="TVY35" s="77"/>
      <c r="TVZ35" s="77"/>
      <c r="TWA35" s="77"/>
      <c r="TWB35" s="77"/>
      <c r="TWC35" s="77"/>
      <c r="TWD35" s="77"/>
      <c r="TWE35" s="77"/>
      <c r="TWF35" s="77"/>
      <c r="TWG35" s="77"/>
      <c r="TWH35" s="77"/>
      <c r="TWI35" s="77"/>
      <c r="TWJ35" s="77"/>
      <c r="TWK35" s="77"/>
      <c r="TWL35" s="77"/>
      <c r="TWM35" s="77"/>
      <c r="TWN35" s="77"/>
      <c r="TWO35" s="77"/>
      <c r="TWP35" s="77"/>
      <c r="TWQ35" s="77"/>
      <c r="TWR35" s="77"/>
      <c r="TWS35" s="77"/>
      <c r="TWT35" s="77"/>
      <c r="TWU35" s="77"/>
      <c r="TWV35" s="77"/>
      <c r="TWW35" s="77"/>
      <c r="TWX35" s="77"/>
      <c r="TWY35" s="77"/>
      <c r="TWZ35" s="77"/>
      <c r="TXA35" s="77"/>
      <c r="TXB35" s="77"/>
      <c r="TXC35" s="77"/>
      <c r="TXD35" s="77"/>
      <c r="TXE35" s="77"/>
      <c r="TXF35" s="77"/>
      <c r="TXG35" s="77"/>
      <c r="TXH35" s="77"/>
      <c r="TXI35" s="77"/>
      <c r="TXJ35" s="77"/>
      <c r="TXK35" s="77"/>
      <c r="TXL35" s="77"/>
      <c r="TXM35" s="77"/>
      <c r="TXN35" s="77"/>
      <c r="TXO35" s="77"/>
      <c r="TXP35" s="77"/>
      <c r="TXQ35" s="77"/>
      <c r="TXR35" s="77"/>
      <c r="TXS35" s="77"/>
      <c r="TXT35" s="77"/>
      <c r="TXU35" s="77"/>
      <c r="TXV35" s="77"/>
      <c r="TXW35" s="77"/>
      <c r="TXX35" s="77"/>
      <c r="TXY35" s="77"/>
      <c r="TXZ35" s="77"/>
      <c r="TYA35" s="77"/>
      <c r="TYB35" s="77"/>
      <c r="TYC35" s="77"/>
      <c r="TYD35" s="77"/>
      <c r="TYE35" s="77"/>
      <c r="TYF35" s="77"/>
      <c r="TYG35" s="77"/>
      <c r="TYH35" s="77"/>
      <c r="TYI35" s="77"/>
      <c r="TYJ35" s="77"/>
      <c r="TYK35" s="77"/>
      <c r="TYL35" s="77"/>
      <c r="TYM35" s="77"/>
      <c r="TYN35" s="77"/>
      <c r="TYO35" s="77"/>
      <c r="TYP35" s="77"/>
      <c r="TYQ35" s="77"/>
      <c r="TYR35" s="77"/>
      <c r="TYS35" s="77"/>
      <c r="TYT35" s="77"/>
      <c r="TYU35" s="77"/>
      <c r="TYV35" s="77"/>
      <c r="TYW35" s="77"/>
      <c r="TYX35" s="77"/>
      <c r="TYY35" s="77"/>
      <c r="TYZ35" s="77"/>
      <c r="TZA35" s="77"/>
      <c r="TZB35" s="77"/>
      <c r="TZC35" s="77"/>
      <c r="TZD35" s="77"/>
      <c r="TZE35" s="77"/>
      <c r="TZF35" s="77"/>
      <c r="TZG35" s="77"/>
      <c r="TZH35" s="77"/>
      <c r="TZI35" s="77"/>
      <c r="TZJ35" s="77"/>
      <c r="TZK35" s="77"/>
      <c r="TZL35" s="77"/>
      <c r="TZM35" s="77"/>
      <c r="TZN35" s="77"/>
      <c r="TZO35" s="77"/>
      <c r="TZP35" s="77"/>
      <c r="TZQ35" s="77"/>
      <c r="TZR35" s="77"/>
      <c r="TZS35" s="77"/>
      <c r="TZT35" s="77"/>
      <c r="TZU35" s="77"/>
      <c r="TZV35" s="77"/>
      <c r="TZW35" s="77"/>
      <c r="TZX35" s="77"/>
      <c r="TZY35" s="77"/>
      <c r="TZZ35" s="77"/>
      <c r="UAA35" s="77"/>
      <c r="UAB35" s="77"/>
      <c r="UAC35" s="77"/>
      <c r="UAD35" s="77"/>
      <c r="UAE35" s="77"/>
      <c r="UAF35" s="77"/>
      <c r="UAG35" s="77"/>
      <c r="UAH35" s="77"/>
      <c r="UAI35" s="77"/>
      <c r="UAJ35" s="77"/>
      <c r="UAK35" s="77"/>
      <c r="UAL35" s="77"/>
      <c r="UAM35" s="77"/>
      <c r="UAN35" s="77"/>
      <c r="UAO35" s="77"/>
      <c r="UAP35" s="77"/>
      <c r="UAQ35" s="77"/>
      <c r="UAR35" s="77"/>
      <c r="UAS35" s="77"/>
      <c r="UAT35" s="77"/>
      <c r="UAU35" s="77"/>
      <c r="UAV35" s="77"/>
      <c r="UAW35" s="77"/>
      <c r="UAX35" s="77"/>
      <c r="UAY35" s="77"/>
      <c r="UAZ35" s="77"/>
      <c r="UBA35" s="77"/>
      <c r="UBB35" s="77"/>
      <c r="UBC35" s="77"/>
      <c r="UBD35" s="77"/>
      <c r="UBE35" s="77"/>
      <c r="UBF35" s="77"/>
      <c r="UBG35" s="77"/>
      <c r="UBH35" s="77"/>
      <c r="UBI35" s="77"/>
      <c r="UBJ35" s="77"/>
      <c r="UBK35" s="77"/>
      <c r="UBL35" s="77"/>
      <c r="UBM35" s="77"/>
      <c r="UBN35" s="77"/>
      <c r="UBO35" s="77"/>
      <c r="UBP35" s="77"/>
      <c r="UBQ35" s="77"/>
      <c r="UBR35" s="77"/>
      <c r="UBS35" s="77"/>
      <c r="UBT35" s="77"/>
      <c r="UBU35" s="77"/>
      <c r="UBV35" s="77"/>
      <c r="UBW35" s="77"/>
      <c r="UBX35" s="77"/>
      <c r="UBY35" s="77"/>
      <c r="UBZ35" s="77"/>
      <c r="UCA35" s="77"/>
      <c r="UCB35" s="77"/>
      <c r="UCC35" s="77"/>
      <c r="UCD35" s="77"/>
      <c r="UCE35" s="77"/>
      <c r="UCF35" s="77"/>
      <c r="UCG35" s="77"/>
      <c r="UCH35" s="77"/>
      <c r="UCI35" s="77"/>
      <c r="UCJ35" s="77"/>
      <c r="UCK35" s="77"/>
      <c r="UCL35" s="77"/>
      <c r="UCM35" s="77"/>
      <c r="UCN35" s="77"/>
      <c r="UCO35" s="77"/>
      <c r="UCP35" s="77"/>
      <c r="UCQ35" s="77"/>
      <c r="UCR35" s="77"/>
      <c r="UCS35" s="77"/>
      <c r="UCT35" s="77"/>
      <c r="UCU35" s="77"/>
      <c r="UCV35" s="77"/>
      <c r="UCW35" s="77"/>
      <c r="UCX35" s="77"/>
      <c r="UCY35" s="77"/>
      <c r="UCZ35" s="77"/>
      <c r="UDA35" s="77"/>
      <c r="UDB35" s="77"/>
      <c r="UDC35" s="77"/>
      <c r="UDD35" s="77"/>
      <c r="UDE35" s="77"/>
      <c r="UDF35" s="77"/>
      <c r="UDG35" s="77"/>
      <c r="UDH35" s="77"/>
      <c r="UDI35" s="77"/>
      <c r="UDJ35" s="77"/>
      <c r="UDK35" s="77"/>
      <c r="UDL35" s="77"/>
      <c r="UDM35" s="77"/>
      <c r="UDN35" s="77"/>
      <c r="UDO35" s="77"/>
      <c r="UDP35" s="77"/>
      <c r="UDQ35" s="77"/>
      <c r="UDR35" s="77"/>
      <c r="UDS35" s="77"/>
      <c r="UDT35" s="77"/>
      <c r="UDU35" s="77"/>
      <c r="UDV35" s="77"/>
      <c r="UDW35" s="77"/>
      <c r="UDX35" s="77"/>
      <c r="UDY35" s="77"/>
      <c r="UDZ35" s="77"/>
      <c r="UEA35" s="77"/>
      <c r="UEB35" s="77"/>
      <c r="UEC35" s="77"/>
      <c r="UED35" s="77"/>
      <c r="UEE35" s="77"/>
      <c r="UEF35" s="77"/>
      <c r="UEG35" s="77"/>
      <c r="UEH35" s="77"/>
      <c r="UEI35" s="77"/>
      <c r="UEJ35" s="77"/>
      <c r="UEK35" s="77"/>
      <c r="UEL35" s="77"/>
      <c r="UEM35" s="77"/>
      <c r="UEN35" s="77"/>
      <c r="UEO35" s="77"/>
      <c r="UEP35" s="77"/>
      <c r="UEQ35" s="77"/>
      <c r="UER35" s="77"/>
      <c r="UES35" s="77"/>
      <c r="UET35" s="77"/>
      <c r="UEU35" s="77"/>
      <c r="UEV35" s="77"/>
      <c r="UEW35" s="77"/>
      <c r="UEX35" s="77"/>
      <c r="UEY35" s="77"/>
      <c r="UEZ35" s="77"/>
      <c r="UFA35" s="77"/>
      <c r="UFB35" s="77"/>
      <c r="UFC35" s="77"/>
      <c r="UFD35" s="77"/>
      <c r="UFE35" s="77"/>
      <c r="UFF35" s="77"/>
      <c r="UFG35" s="77"/>
      <c r="UFH35" s="77"/>
      <c r="UFI35" s="77"/>
      <c r="UFJ35" s="77"/>
      <c r="UFK35" s="77"/>
      <c r="UFL35" s="77"/>
      <c r="UFM35" s="77"/>
      <c r="UFN35" s="77"/>
      <c r="UFO35" s="77"/>
      <c r="UFP35" s="77"/>
      <c r="UFQ35" s="77"/>
      <c r="UFR35" s="77"/>
      <c r="UFS35" s="77"/>
      <c r="UFT35" s="77"/>
      <c r="UFU35" s="77"/>
      <c r="UFV35" s="77"/>
      <c r="UFW35" s="77"/>
      <c r="UFX35" s="77"/>
      <c r="UFY35" s="77"/>
      <c r="UFZ35" s="77"/>
      <c r="UGA35" s="77"/>
      <c r="UGB35" s="77"/>
      <c r="UGC35" s="77"/>
      <c r="UGD35" s="77"/>
      <c r="UGE35" s="77"/>
      <c r="UGF35" s="77"/>
      <c r="UGG35" s="77"/>
      <c r="UGH35" s="77"/>
      <c r="UGI35" s="77"/>
      <c r="UGJ35" s="77"/>
      <c r="UGK35" s="77"/>
      <c r="UGL35" s="77"/>
      <c r="UGM35" s="77"/>
      <c r="UGN35" s="77"/>
      <c r="UGO35" s="77"/>
      <c r="UGP35" s="77"/>
      <c r="UGQ35" s="77"/>
      <c r="UGR35" s="77"/>
      <c r="UGS35" s="77"/>
      <c r="UGT35" s="77"/>
      <c r="UGU35" s="77"/>
      <c r="UGV35" s="77"/>
      <c r="UGW35" s="77"/>
      <c r="UGX35" s="77"/>
      <c r="UGY35" s="77"/>
      <c r="UGZ35" s="77"/>
      <c r="UHA35" s="77"/>
      <c r="UHB35" s="77"/>
      <c r="UHC35" s="77"/>
      <c r="UHD35" s="77"/>
      <c r="UHE35" s="77"/>
      <c r="UHF35" s="77"/>
      <c r="UHG35" s="77"/>
      <c r="UHH35" s="77"/>
      <c r="UHI35" s="77"/>
      <c r="UHJ35" s="77"/>
      <c r="UHK35" s="77"/>
      <c r="UHL35" s="77"/>
      <c r="UHM35" s="77"/>
      <c r="UHN35" s="77"/>
      <c r="UHO35" s="77"/>
      <c r="UHP35" s="77"/>
      <c r="UHQ35" s="77"/>
      <c r="UHR35" s="77"/>
      <c r="UHS35" s="77"/>
      <c r="UHT35" s="77"/>
      <c r="UHU35" s="77"/>
      <c r="UHV35" s="77"/>
      <c r="UHW35" s="77"/>
      <c r="UHX35" s="77"/>
      <c r="UHY35" s="77"/>
      <c r="UHZ35" s="77"/>
      <c r="UIA35" s="77"/>
      <c r="UIB35" s="77"/>
      <c r="UIC35" s="77"/>
      <c r="UID35" s="77"/>
      <c r="UIE35" s="77"/>
      <c r="UIF35" s="77"/>
      <c r="UIG35" s="77"/>
      <c r="UIH35" s="77"/>
      <c r="UII35" s="77"/>
      <c r="UIJ35" s="77"/>
      <c r="UIK35" s="77"/>
      <c r="UIL35" s="77"/>
      <c r="UIM35" s="77"/>
      <c r="UIN35" s="77"/>
      <c r="UIO35" s="77"/>
      <c r="UIP35" s="77"/>
      <c r="UIQ35" s="77"/>
      <c r="UIR35" s="77"/>
      <c r="UIS35" s="77"/>
      <c r="UIT35" s="77"/>
      <c r="UIU35" s="77"/>
      <c r="UIV35" s="77"/>
      <c r="UIW35" s="77"/>
      <c r="UIX35" s="77"/>
      <c r="UIY35" s="77"/>
      <c r="UIZ35" s="77"/>
      <c r="UJA35" s="77"/>
      <c r="UJB35" s="77"/>
      <c r="UJC35" s="77"/>
      <c r="UJD35" s="77"/>
      <c r="UJE35" s="77"/>
      <c r="UJF35" s="77"/>
      <c r="UJG35" s="77"/>
      <c r="UJH35" s="77"/>
      <c r="UJI35" s="77"/>
      <c r="UJJ35" s="77"/>
      <c r="UJK35" s="77"/>
      <c r="UJL35" s="77"/>
      <c r="UJM35" s="77"/>
      <c r="UJN35" s="77"/>
      <c r="UJO35" s="77"/>
      <c r="UJP35" s="77"/>
      <c r="UJQ35" s="77"/>
      <c r="UJR35" s="77"/>
      <c r="UJS35" s="77"/>
      <c r="UJT35" s="77"/>
      <c r="UJU35" s="77"/>
      <c r="UJV35" s="77"/>
      <c r="UJW35" s="77"/>
      <c r="UJX35" s="77"/>
      <c r="UJY35" s="77"/>
      <c r="UJZ35" s="77"/>
      <c r="UKA35" s="77"/>
      <c r="UKB35" s="77"/>
      <c r="UKC35" s="77"/>
      <c r="UKD35" s="77"/>
      <c r="UKE35" s="77"/>
      <c r="UKF35" s="77"/>
      <c r="UKG35" s="77"/>
      <c r="UKH35" s="77"/>
      <c r="UKI35" s="77"/>
      <c r="UKJ35" s="77"/>
      <c r="UKK35" s="77"/>
      <c r="UKL35" s="77"/>
      <c r="UKM35" s="77"/>
      <c r="UKN35" s="77"/>
      <c r="UKO35" s="77"/>
      <c r="UKP35" s="77"/>
      <c r="UKQ35" s="77"/>
      <c r="UKR35" s="77"/>
      <c r="UKS35" s="77"/>
      <c r="UKT35" s="77"/>
      <c r="UKU35" s="77"/>
      <c r="UKV35" s="77"/>
      <c r="UKW35" s="77"/>
      <c r="UKX35" s="77"/>
      <c r="UKY35" s="77"/>
      <c r="UKZ35" s="77"/>
      <c r="ULA35" s="77"/>
      <c r="ULB35" s="77"/>
      <c r="ULC35" s="77"/>
      <c r="ULD35" s="77"/>
      <c r="ULE35" s="77"/>
      <c r="ULF35" s="77"/>
      <c r="ULG35" s="77"/>
      <c r="ULH35" s="77"/>
      <c r="ULI35" s="77"/>
      <c r="ULJ35" s="77"/>
      <c r="ULK35" s="77"/>
      <c r="ULL35" s="77"/>
      <c r="ULM35" s="77"/>
      <c r="ULN35" s="77"/>
      <c r="ULO35" s="77"/>
      <c r="ULP35" s="77"/>
      <c r="ULQ35" s="77"/>
      <c r="ULR35" s="77"/>
      <c r="ULS35" s="77"/>
      <c r="ULT35" s="77"/>
      <c r="ULU35" s="77"/>
      <c r="ULV35" s="77"/>
      <c r="ULW35" s="77"/>
      <c r="ULX35" s="77"/>
      <c r="ULY35" s="77"/>
      <c r="ULZ35" s="77"/>
      <c r="UMA35" s="77"/>
      <c r="UMB35" s="77"/>
      <c r="UMC35" s="77"/>
      <c r="UMD35" s="77"/>
      <c r="UME35" s="77"/>
      <c r="UMF35" s="77"/>
      <c r="UMG35" s="77"/>
      <c r="UMH35" s="77"/>
      <c r="UMI35" s="77"/>
      <c r="UMJ35" s="77"/>
      <c r="UMK35" s="77"/>
      <c r="UML35" s="77"/>
      <c r="UMM35" s="77"/>
      <c r="UMN35" s="77"/>
      <c r="UMO35" s="77"/>
      <c r="UMP35" s="77"/>
      <c r="UMQ35" s="77"/>
      <c r="UMR35" s="77"/>
      <c r="UMS35" s="77"/>
      <c r="UMT35" s="77"/>
      <c r="UMU35" s="77"/>
      <c r="UMV35" s="77"/>
      <c r="UMW35" s="77"/>
      <c r="UMX35" s="77"/>
      <c r="UMY35" s="77"/>
      <c r="UMZ35" s="77"/>
      <c r="UNA35" s="77"/>
      <c r="UNB35" s="77"/>
      <c r="UNC35" s="77"/>
      <c r="UND35" s="77"/>
      <c r="UNE35" s="77"/>
      <c r="UNF35" s="77"/>
      <c r="UNG35" s="77"/>
      <c r="UNH35" s="77"/>
      <c r="UNI35" s="77"/>
      <c r="UNJ35" s="77"/>
      <c r="UNK35" s="77"/>
      <c r="UNL35" s="77"/>
      <c r="UNM35" s="77"/>
      <c r="UNN35" s="77"/>
      <c r="UNO35" s="77"/>
      <c r="UNP35" s="77"/>
      <c r="UNQ35" s="77"/>
      <c r="UNR35" s="77"/>
      <c r="UNS35" s="77"/>
      <c r="UNT35" s="77"/>
      <c r="UNU35" s="77"/>
      <c r="UNV35" s="77"/>
      <c r="UNW35" s="77"/>
      <c r="UNX35" s="77"/>
      <c r="UNY35" s="77"/>
      <c r="UNZ35" s="77"/>
      <c r="UOA35" s="77"/>
      <c r="UOB35" s="77"/>
      <c r="UOC35" s="77"/>
      <c r="UOD35" s="77"/>
      <c r="UOE35" s="77"/>
      <c r="UOF35" s="77"/>
      <c r="UOG35" s="77"/>
      <c r="UOH35" s="77"/>
      <c r="UOI35" s="77"/>
      <c r="UOJ35" s="77"/>
      <c r="UOK35" s="77"/>
      <c r="UOL35" s="77"/>
      <c r="UOM35" s="77"/>
      <c r="UON35" s="77"/>
      <c r="UOO35" s="77"/>
      <c r="UOP35" s="77"/>
      <c r="UOQ35" s="77"/>
      <c r="UOR35" s="77"/>
      <c r="UOS35" s="77"/>
      <c r="UOT35" s="77"/>
      <c r="UOU35" s="77"/>
      <c r="UOV35" s="77"/>
      <c r="UOW35" s="77"/>
      <c r="UOX35" s="77"/>
      <c r="UOY35" s="77"/>
      <c r="UOZ35" s="77"/>
      <c r="UPA35" s="77"/>
      <c r="UPB35" s="77"/>
      <c r="UPC35" s="77"/>
      <c r="UPD35" s="77"/>
      <c r="UPE35" s="77"/>
      <c r="UPF35" s="77"/>
      <c r="UPG35" s="77"/>
      <c r="UPH35" s="77"/>
      <c r="UPI35" s="77"/>
      <c r="UPJ35" s="77"/>
      <c r="UPK35" s="77"/>
      <c r="UPL35" s="77"/>
      <c r="UPM35" s="77"/>
      <c r="UPN35" s="77"/>
      <c r="UPO35" s="77"/>
      <c r="UPP35" s="77"/>
      <c r="UPQ35" s="77"/>
      <c r="UPR35" s="77"/>
      <c r="UPS35" s="77"/>
      <c r="UPT35" s="77"/>
      <c r="UPU35" s="77"/>
      <c r="UPV35" s="77"/>
      <c r="UPW35" s="77"/>
      <c r="UPX35" s="77"/>
      <c r="UPY35" s="77"/>
      <c r="UPZ35" s="77"/>
      <c r="UQA35" s="77"/>
      <c r="UQB35" s="77"/>
      <c r="UQC35" s="77"/>
      <c r="UQD35" s="77"/>
      <c r="UQE35" s="77"/>
      <c r="UQF35" s="77"/>
      <c r="UQG35" s="77"/>
      <c r="UQH35" s="77"/>
      <c r="UQI35" s="77"/>
      <c r="UQJ35" s="77"/>
      <c r="UQK35" s="77"/>
      <c r="UQL35" s="77"/>
      <c r="UQM35" s="77"/>
      <c r="UQN35" s="77"/>
      <c r="UQO35" s="77"/>
      <c r="UQP35" s="77"/>
      <c r="UQQ35" s="77"/>
      <c r="UQR35" s="77"/>
      <c r="UQS35" s="77"/>
      <c r="UQT35" s="77"/>
      <c r="UQU35" s="77"/>
      <c r="UQV35" s="77"/>
      <c r="UQW35" s="77"/>
      <c r="UQX35" s="77"/>
      <c r="UQY35" s="77"/>
      <c r="UQZ35" s="77"/>
      <c r="URA35" s="77"/>
      <c r="URB35" s="77"/>
      <c r="URC35" s="77"/>
      <c r="URD35" s="77"/>
      <c r="URE35" s="77"/>
      <c r="URF35" s="77"/>
      <c r="URG35" s="77"/>
      <c r="URH35" s="77"/>
      <c r="URI35" s="77"/>
      <c r="URJ35" s="77"/>
      <c r="URK35" s="77"/>
      <c r="URL35" s="77"/>
      <c r="URM35" s="77"/>
      <c r="URN35" s="77"/>
      <c r="URO35" s="77"/>
      <c r="URP35" s="77"/>
      <c r="URQ35" s="77"/>
      <c r="URR35" s="77"/>
      <c r="URS35" s="77"/>
      <c r="URT35" s="77"/>
      <c r="URU35" s="77"/>
      <c r="URV35" s="77"/>
      <c r="URW35" s="77"/>
      <c r="URX35" s="77"/>
      <c r="URY35" s="77"/>
      <c r="URZ35" s="77"/>
      <c r="USA35" s="77"/>
      <c r="USB35" s="77"/>
      <c r="USC35" s="77"/>
      <c r="USD35" s="77"/>
      <c r="USE35" s="77"/>
      <c r="USF35" s="77"/>
      <c r="USG35" s="77"/>
      <c r="USH35" s="77"/>
      <c r="USI35" s="77"/>
      <c r="USJ35" s="77"/>
      <c r="USK35" s="77"/>
      <c r="USL35" s="77"/>
      <c r="USM35" s="77"/>
      <c r="USN35" s="77"/>
      <c r="USO35" s="77"/>
      <c r="USP35" s="77"/>
      <c r="USQ35" s="77"/>
      <c r="USR35" s="77"/>
      <c r="USS35" s="77"/>
      <c r="UST35" s="77"/>
      <c r="USU35" s="77"/>
      <c r="USV35" s="77"/>
      <c r="USW35" s="77"/>
      <c r="USX35" s="77"/>
      <c r="USY35" s="77"/>
      <c r="USZ35" s="77"/>
      <c r="UTA35" s="77"/>
      <c r="UTB35" s="77"/>
      <c r="UTC35" s="77"/>
      <c r="UTD35" s="77"/>
      <c r="UTE35" s="77"/>
      <c r="UTF35" s="77"/>
      <c r="UTG35" s="77"/>
      <c r="UTH35" s="77"/>
      <c r="UTI35" s="77"/>
      <c r="UTJ35" s="77"/>
      <c r="UTK35" s="77"/>
      <c r="UTL35" s="77"/>
      <c r="UTM35" s="77"/>
      <c r="UTN35" s="77"/>
      <c r="UTO35" s="77"/>
      <c r="UTP35" s="77"/>
      <c r="UTQ35" s="77"/>
      <c r="UTR35" s="77"/>
      <c r="UTS35" s="77"/>
      <c r="UTT35" s="77"/>
      <c r="UTU35" s="77"/>
      <c r="UTV35" s="77"/>
      <c r="UTW35" s="77"/>
      <c r="UTX35" s="77"/>
      <c r="UTY35" s="77"/>
      <c r="UTZ35" s="77"/>
      <c r="UUA35" s="77"/>
      <c r="UUB35" s="77"/>
      <c r="UUC35" s="77"/>
      <c r="UUD35" s="77"/>
      <c r="UUE35" s="77"/>
      <c r="UUF35" s="77"/>
      <c r="UUG35" s="77"/>
      <c r="UUH35" s="77"/>
      <c r="UUI35" s="77"/>
      <c r="UUJ35" s="77"/>
      <c r="UUK35" s="77"/>
      <c r="UUL35" s="77"/>
      <c r="UUM35" s="77"/>
      <c r="UUN35" s="77"/>
      <c r="UUO35" s="77"/>
      <c r="UUP35" s="77"/>
      <c r="UUQ35" s="77"/>
      <c r="UUR35" s="77"/>
      <c r="UUS35" s="77"/>
      <c r="UUT35" s="77"/>
      <c r="UUU35" s="77"/>
      <c r="UUV35" s="77"/>
      <c r="UUW35" s="77"/>
      <c r="UUX35" s="77"/>
      <c r="UUY35" s="77"/>
      <c r="UUZ35" s="77"/>
      <c r="UVA35" s="77"/>
      <c r="UVB35" s="77"/>
      <c r="UVC35" s="77"/>
      <c r="UVD35" s="77"/>
      <c r="UVE35" s="77"/>
      <c r="UVF35" s="77"/>
      <c r="UVG35" s="77"/>
      <c r="UVH35" s="77"/>
      <c r="UVI35" s="77"/>
      <c r="UVJ35" s="77"/>
      <c r="UVK35" s="77"/>
      <c r="UVL35" s="77"/>
      <c r="UVM35" s="77"/>
      <c r="UVN35" s="77"/>
      <c r="UVO35" s="77"/>
      <c r="UVP35" s="77"/>
      <c r="UVQ35" s="77"/>
      <c r="UVR35" s="77"/>
      <c r="UVS35" s="77"/>
      <c r="UVT35" s="77"/>
      <c r="UVU35" s="77"/>
      <c r="UVV35" s="77"/>
      <c r="UVW35" s="77"/>
      <c r="UVX35" s="77"/>
      <c r="UVY35" s="77"/>
      <c r="UVZ35" s="77"/>
      <c r="UWA35" s="77"/>
      <c r="UWB35" s="77"/>
      <c r="UWC35" s="77"/>
      <c r="UWD35" s="77"/>
      <c r="UWE35" s="77"/>
      <c r="UWF35" s="77"/>
      <c r="UWG35" s="77"/>
      <c r="UWH35" s="77"/>
      <c r="UWI35" s="77"/>
      <c r="UWJ35" s="77"/>
      <c r="UWK35" s="77"/>
      <c r="UWL35" s="77"/>
      <c r="UWM35" s="77"/>
      <c r="UWN35" s="77"/>
      <c r="UWO35" s="77"/>
      <c r="UWP35" s="77"/>
      <c r="UWQ35" s="77"/>
      <c r="UWR35" s="77"/>
      <c r="UWS35" s="77"/>
      <c r="UWT35" s="77"/>
      <c r="UWU35" s="77"/>
      <c r="UWV35" s="77"/>
      <c r="UWW35" s="77"/>
      <c r="UWX35" s="77"/>
      <c r="UWY35" s="77"/>
      <c r="UWZ35" s="77"/>
      <c r="UXA35" s="77"/>
      <c r="UXB35" s="77"/>
      <c r="UXC35" s="77"/>
      <c r="UXD35" s="77"/>
      <c r="UXE35" s="77"/>
      <c r="UXF35" s="77"/>
      <c r="UXG35" s="77"/>
      <c r="UXH35" s="77"/>
      <c r="UXI35" s="77"/>
      <c r="UXJ35" s="77"/>
      <c r="UXK35" s="77"/>
      <c r="UXL35" s="77"/>
      <c r="UXM35" s="77"/>
      <c r="UXN35" s="77"/>
      <c r="UXO35" s="77"/>
      <c r="UXP35" s="77"/>
      <c r="UXQ35" s="77"/>
      <c r="UXR35" s="77"/>
      <c r="UXS35" s="77"/>
      <c r="UXT35" s="77"/>
      <c r="UXU35" s="77"/>
      <c r="UXV35" s="77"/>
      <c r="UXW35" s="77"/>
      <c r="UXX35" s="77"/>
      <c r="UXY35" s="77"/>
      <c r="UXZ35" s="77"/>
      <c r="UYA35" s="77"/>
      <c r="UYB35" s="77"/>
      <c r="UYC35" s="77"/>
      <c r="UYD35" s="77"/>
      <c r="UYE35" s="77"/>
      <c r="UYF35" s="77"/>
      <c r="UYG35" s="77"/>
      <c r="UYH35" s="77"/>
      <c r="UYI35" s="77"/>
      <c r="UYJ35" s="77"/>
      <c r="UYK35" s="77"/>
      <c r="UYL35" s="77"/>
      <c r="UYM35" s="77"/>
      <c r="UYN35" s="77"/>
      <c r="UYO35" s="77"/>
      <c r="UYP35" s="77"/>
      <c r="UYQ35" s="77"/>
      <c r="UYR35" s="77"/>
      <c r="UYS35" s="77"/>
      <c r="UYT35" s="77"/>
      <c r="UYU35" s="77"/>
      <c r="UYV35" s="77"/>
      <c r="UYW35" s="77"/>
      <c r="UYX35" s="77"/>
      <c r="UYY35" s="77"/>
      <c r="UYZ35" s="77"/>
      <c r="UZA35" s="77"/>
      <c r="UZB35" s="77"/>
      <c r="UZC35" s="77"/>
      <c r="UZD35" s="77"/>
      <c r="UZE35" s="77"/>
      <c r="UZF35" s="77"/>
      <c r="UZG35" s="77"/>
      <c r="UZH35" s="77"/>
      <c r="UZI35" s="77"/>
      <c r="UZJ35" s="77"/>
      <c r="UZK35" s="77"/>
      <c r="UZL35" s="77"/>
      <c r="UZM35" s="77"/>
      <c r="UZN35" s="77"/>
      <c r="UZO35" s="77"/>
      <c r="UZP35" s="77"/>
      <c r="UZQ35" s="77"/>
      <c r="UZR35" s="77"/>
      <c r="UZS35" s="77"/>
      <c r="UZT35" s="77"/>
      <c r="UZU35" s="77"/>
      <c r="UZV35" s="77"/>
      <c r="UZW35" s="77"/>
      <c r="UZX35" s="77"/>
      <c r="UZY35" s="77"/>
      <c r="UZZ35" s="77"/>
      <c r="VAA35" s="77"/>
      <c r="VAB35" s="77"/>
      <c r="VAC35" s="77"/>
      <c r="VAD35" s="77"/>
      <c r="VAE35" s="77"/>
      <c r="VAF35" s="77"/>
      <c r="VAG35" s="77"/>
      <c r="VAH35" s="77"/>
      <c r="VAI35" s="77"/>
      <c r="VAJ35" s="77"/>
      <c r="VAK35" s="77"/>
      <c r="VAL35" s="77"/>
      <c r="VAM35" s="77"/>
      <c r="VAN35" s="77"/>
      <c r="VAO35" s="77"/>
      <c r="VAP35" s="77"/>
      <c r="VAQ35" s="77"/>
      <c r="VAR35" s="77"/>
      <c r="VAS35" s="77"/>
      <c r="VAT35" s="77"/>
      <c r="VAU35" s="77"/>
      <c r="VAV35" s="77"/>
      <c r="VAW35" s="77"/>
      <c r="VAX35" s="77"/>
      <c r="VAY35" s="77"/>
      <c r="VAZ35" s="77"/>
      <c r="VBA35" s="77"/>
      <c r="VBB35" s="77"/>
      <c r="VBC35" s="77"/>
      <c r="VBD35" s="77"/>
      <c r="VBE35" s="77"/>
      <c r="VBF35" s="77"/>
      <c r="VBG35" s="77"/>
      <c r="VBH35" s="77"/>
      <c r="VBI35" s="77"/>
      <c r="VBJ35" s="77"/>
      <c r="VBK35" s="77"/>
      <c r="VBL35" s="77"/>
      <c r="VBM35" s="77"/>
      <c r="VBN35" s="77"/>
      <c r="VBO35" s="77"/>
      <c r="VBP35" s="77"/>
      <c r="VBQ35" s="77"/>
      <c r="VBR35" s="77"/>
      <c r="VBS35" s="77"/>
      <c r="VBT35" s="77"/>
      <c r="VBU35" s="77"/>
      <c r="VBV35" s="77"/>
      <c r="VBW35" s="77"/>
      <c r="VBX35" s="77"/>
      <c r="VBY35" s="77"/>
      <c r="VBZ35" s="77"/>
      <c r="VCA35" s="77"/>
      <c r="VCB35" s="77"/>
      <c r="VCC35" s="77"/>
      <c r="VCD35" s="77"/>
      <c r="VCE35" s="77"/>
      <c r="VCF35" s="77"/>
      <c r="VCG35" s="77"/>
      <c r="VCH35" s="77"/>
      <c r="VCI35" s="77"/>
      <c r="VCJ35" s="77"/>
      <c r="VCK35" s="77"/>
      <c r="VCL35" s="77"/>
      <c r="VCM35" s="77"/>
      <c r="VCN35" s="77"/>
      <c r="VCO35" s="77"/>
      <c r="VCP35" s="77"/>
      <c r="VCQ35" s="77"/>
      <c r="VCR35" s="77"/>
      <c r="VCS35" s="77"/>
      <c r="VCT35" s="77"/>
      <c r="VCU35" s="77"/>
      <c r="VCV35" s="77"/>
      <c r="VCW35" s="77"/>
      <c r="VCX35" s="77"/>
      <c r="VCY35" s="77"/>
      <c r="VCZ35" s="77"/>
      <c r="VDA35" s="77"/>
      <c r="VDB35" s="77"/>
      <c r="VDC35" s="77"/>
      <c r="VDD35" s="77"/>
      <c r="VDE35" s="77"/>
      <c r="VDF35" s="77"/>
      <c r="VDG35" s="77"/>
      <c r="VDH35" s="77"/>
      <c r="VDI35" s="77"/>
      <c r="VDJ35" s="77"/>
      <c r="VDK35" s="77"/>
      <c r="VDL35" s="77"/>
      <c r="VDM35" s="77"/>
      <c r="VDN35" s="77"/>
      <c r="VDO35" s="77"/>
      <c r="VDP35" s="77"/>
      <c r="VDQ35" s="77"/>
      <c r="VDR35" s="77"/>
      <c r="VDS35" s="77"/>
      <c r="VDT35" s="77"/>
      <c r="VDU35" s="77"/>
      <c r="VDV35" s="77"/>
      <c r="VDW35" s="77"/>
      <c r="VDX35" s="77"/>
      <c r="VDY35" s="77"/>
      <c r="VDZ35" s="77"/>
      <c r="VEA35" s="77"/>
      <c r="VEB35" s="77"/>
      <c r="VEC35" s="77"/>
      <c r="VED35" s="77"/>
      <c r="VEE35" s="77"/>
      <c r="VEF35" s="77"/>
      <c r="VEG35" s="77"/>
      <c r="VEH35" s="77"/>
      <c r="VEI35" s="77"/>
      <c r="VEJ35" s="77"/>
      <c r="VEK35" s="77"/>
      <c r="VEL35" s="77"/>
      <c r="VEM35" s="77"/>
      <c r="VEN35" s="77"/>
      <c r="VEO35" s="77"/>
      <c r="VEP35" s="77"/>
      <c r="VEQ35" s="77"/>
      <c r="VER35" s="77"/>
      <c r="VES35" s="77"/>
      <c r="VET35" s="77"/>
      <c r="VEU35" s="77"/>
      <c r="VEV35" s="77"/>
      <c r="VEW35" s="77"/>
      <c r="VEX35" s="77"/>
      <c r="VEY35" s="77"/>
      <c r="VEZ35" s="77"/>
      <c r="VFA35" s="77"/>
      <c r="VFB35" s="77"/>
      <c r="VFC35" s="77"/>
      <c r="VFD35" s="77"/>
      <c r="VFE35" s="77"/>
      <c r="VFF35" s="77"/>
      <c r="VFG35" s="77"/>
      <c r="VFH35" s="77"/>
      <c r="VFI35" s="77"/>
      <c r="VFJ35" s="77"/>
      <c r="VFK35" s="77"/>
      <c r="VFL35" s="77"/>
      <c r="VFM35" s="77"/>
      <c r="VFN35" s="77"/>
      <c r="VFO35" s="77"/>
      <c r="VFP35" s="77"/>
      <c r="VFQ35" s="77"/>
      <c r="VFR35" s="77"/>
      <c r="VFS35" s="77"/>
      <c r="VFT35" s="77"/>
      <c r="VFU35" s="77"/>
      <c r="VFV35" s="77"/>
      <c r="VFW35" s="77"/>
      <c r="VFX35" s="77"/>
      <c r="VFY35" s="77"/>
      <c r="VFZ35" s="77"/>
      <c r="VGA35" s="77"/>
      <c r="VGB35" s="77"/>
      <c r="VGC35" s="77"/>
      <c r="VGD35" s="77"/>
      <c r="VGE35" s="77"/>
      <c r="VGF35" s="77"/>
      <c r="VGG35" s="77"/>
      <c r="VGH35" s="77"/>
      <c r="VGI35" s="77"/>
      <c r="VGJ35" s="77"/>
      <c r="VGK35" s="77"/>
      <c r="VGL35" s="77"/>
      <c r="VGM35" s="77"/>
      <c r="VGN35" s="77"/>
      <c r="VGO35" s="77"/>
      <c r="VGP35" s="77"/>
      <c r="VGQ35" s="77"/>
      <c r="VGR35" s="77"/>
      <c r="VGS35" s="77"/>
      <c r="VGT35" s="77"/>
      <c r="VGU35" s="77"/>
      <c r="VGV35" s="77"/>
      <c r="VGW35" s="77"/>
      <c r="VGX35" s="77"/>
      <c r="VGY35" s="77"/>
      <c r="VGZ35" s="77"/>
      <c r="VHA35" s="77"/>
      <c r="VHB35" s="77"/>
      <c r="VHC35" s="77"/>
      <c r="VHD35" s="77"/>
      <c r="VHE35" s="77"/>
      <c r="VHF35" s="77"/>
      <c r="VHG35" s="77"/>
      <c r="VHH35" s="77"/>
      <c r="VHI35" s="77"/>
      <c r="VHJ35" s="77"/>
      <c r="VHK35" s="77"/>
      <c r="VHL35" s="77"/>
      <c r="VHM35" s="77"/>
      <c r="VHN35" s="77"/>
      <c r="VHO35" s="77"/>
      <c r="VHP35" s="77"/>
      <c r="VHQ35" s="77"/>
      <c r="VHR35" s="77"/>
      <c r="VHS35" s="77"/>
      <c r="VHT35" s="77"/>
      <c r="VHU35" s="77"/>
      <c r="VHV35" s="77"/>
      <c r="VHW35" s="77"/>
      <c r="VHX35" s="77"/>
      <c r="VHY35" s="77"/>
      <c r="VHZ35" s="77"/>
      <c r="VIA35" s="77"/>
      <c r="VIB35" s="77"/>
      <c r="VIC35" s="77"/>
      <c r="VID35" s="77"/>
      <c r="VIE35" s="77"/>
      <c r="VIF35" s="77"/>
      <c r="VIG35" s="77"/>
      <c r="VIH35" s="77"/>
      <c r="VII35" s="77"/>
      <c r="VIJ35" s="77"/>
      <c r="VIK35" s="77"/>
      <c r="VIL35" s="77"/>
      <c r="VIM35" s="77"/>
      <c r="VIN35" s="77"/>
      <c r="VIO35" s="77"/>
      <c r="VIP35" s="77"/>
      <c r="VIQ35" s="77"/>
      <c r="VIR35" s="77"/>
      <c r="VIS35" s="77"/>
      <c r="VIT35" s="77"/>
      <c r="VIU35" s="77"/>
      <c r="VIV35" s="77"/>
      <c r="VIW35" s="77"/>
      <c r="VIX35" s="77"/>
      <c r="VIY35" s="77"/>
      <c r="VIZ35" s="77"/>
      <c r="VJA35" s="77"/>
      <c r="VJB35" s="77"/>
      <c r="VJC35" s="77"/>
      <c r="VJD35" s="77"/>
      <c r="VJE35" s="77"/>
      <c r="VJF35" s="77"/>
      <c r="VJG35" s="77"/>
      <c r="VJH35" s="77"/>
      <c r="VJI35" s="77"/>
      <c r="VJJ35" s="77"/>
      <c r="VJK35" s="77"/>
      <c r="VJL35" s="77"/>
      <c r="VJM35" s="77"/>
      <c r="VJN35" s="77"/>
      <c r="VJO35" s="77"/>
      <c r="VJP35" s="77"/>
      <c r="VJQ35" s="77"/>
      <c r="VJR35" s="77"/>
      <c r="VJS35" s="77"/>
      <c r="VJT35" s="77"/>
      <c r="VJU35" s="77"/>
      <c r="VJV35" s="77"/>
      <c r="VJW35" s="77"/>
      <c r="VJX35" s="77"/>
      <c r="VJY35" s="77"/>
      <c r="VJZ35" s="77"/>
      <c r="VKA35" s="77"/>
      <c r="VKB35" s="77"/>
      <c r="VKC35" s="77"/>
      <c r="VKD35" s="77"/>
      <c r="VKE35" s="77"/>
      <c r="VKF35" s="77"/>
      <c r="VKG35" s="77"/>
      <c r="VKH35" s="77"/>
      <c r="VKI35" s="77"/>
      <c r="VKJ35" s="77"/>
      <c r="VKK35" s="77"/>
      <c r="VKL35" s="77"/>
      <c r="VKM35" s="77"/>
      <c r="VKN35" s="77"/>
      <c r="VKO35" s="77"/>
      <c r="VKP35" s="77"/>
      <c r="VKQ35" s="77"/>
      <c r="VKR35" s="77"/>
      <c r="VKS35" s="77"/>
      <c r="VKT35" s="77"/>
      <c r="VKU35" s="77"/>
      <c r="VKV35" s="77"/>
      <c r="VKW35" s="77"/>
      <c r="VKX35" s="77"/>
      <c r="VKY35" s="77"/>
      <c r="VKZ35" s="77"/>
      <c r="VLA35" s="77"/>
      <c r="VLB35" s="77"/>
      <c r="VLC35" s="77"/>
      <c r="VLD35" s="77"/>
      <c r="VLE35" s="77"/>
      <c r="VLF35" s="77"/>
      <c r="VLG35" s="77"/>
      <c r="VLH35" s="77"/>
      <c r="VLI35" s="77"/>
      <c r="VLJ35" s="77"/>
      <c r="VLK35" s="77"/>
      <c r="VLL35" s="77"/>
      <c r="VLM35" s="77"/>
      <c r="VLN35" s="77"/>
      <c r="VLO35" s="77"/>
      <c r="VLP35" s="77"/>
      <c r="VLQ35" s="77"/>
      <c r="VLR35" s="77"/>
      <c r="VLS35" s="77"/>
      <c r="VLT35" s="77"/>
      <c r="VLU35" s="77"/>
      <c r="VLV35" s="77"/>
      <c r="VLW35" s="77"/>
      <c r="VLX35" s="77"/>
      <c r="VLY35" s="77"/>
      <c r="VLZ35" s="77"/>
      <c r="VMA35" s="77"/>
      <c r="VMB35" s="77"/>
      <c r="VMC35" s="77"/>
      <c r="VMD35" s="77"/>
      <c r="VME35" s="77"/>
      <c r="VMF35" s="77"/>
      <c r="VMG35" s="77"/>
      <c r="VMH35" s="77"/>
      <c r="VMI35" s="77"/>
      <c r="VMJ35" s="77"/>
      <c r="VMK35" s="77"/>
      <c r="VML35" s="77"/>
      <c r="VMM35" s="77"/>
      <c r="VMN35" s="77"/>
      <c r="VMO35" s="77"/>
      <c r="VMP35" s="77"/>
      <c r="VMQ35" s="77"/>
      <c r="VMR35" s="77"/>
      <c r="VMS35" s="77"/>
      <c r="VMT35" s="77"/>
      <c r="VMU35" s="77"/>
      <c r="VMV35" s="77"/>
      <c r="VMW35" s="77"/>
      <c r="VMX35" s="77"/>
      <c r="VMY35" s="77"/>
      <c r="VMZ35" s="77"/>
      <c r="VNA35" s="77"/>
      <c r="VNB35" s="77"/>
      <c r="VNC35" s="77"/>
      <c r="VND35" s="77"/>
      <c r="VNE35" s="77"/>
      <c r="VNF35" s="77"/>
      <c r="VNG35" s="77"/>
      <c r="VNH35" s="77"/>
      <c r="VNI35" s="77"/>
      <c r="VNJ35" s="77"/>
      <c r="VNK35" s="77"/>
      <c r="VNL35" s="77"/>
      <c r="VNM35" s="77"/>
      <c r="VNN35" s="77"/>
      <c r="VNO35" s="77"/>
      <c r="VNP35" s="77"/>
      <c r="VNQ35" s="77"/>
      <c r="VNR35" s="77"/>
      <c r="VNS35" s="77"/>
      <c r="VNT35" s="77"/>
      <c r="VNU35" s="77"/>
      <c r="VNV35" s="77"/>
      <c r="VNW35" s="77"/>
      <c r="VNX35" s="77"/>
      <c r="VNY35" s="77"/>
      <c r="VNZ35" s="77"/>
      <c r="VOA35" s="77"/>
      <c r="VOB35" s="77"/>
      <c r="VOC35" s="77"/>
      <c r="VOD35" s="77"/>
      <c r="VOE35" s="77"/>
      <c r="VOF35" s="77"/>
      <c r="VOG35" s="77"/>
      <c r="VOH35" s="77"/>
      <c r="VOI35" s="77"/>
      <c r="VOJ35" s="77"/>
      <c r="VOK35" s="77"/>
      <c r="VOL35" s="77"/>
      <c r="VOM35" s="77"/>
      <c r="VON35" s="77"/>
      <c r="VOO35" s="77"/>
      <c r="VOP35" s="77"/>
      <c r="VOQ35" s="77"/>
      <c r="VOR35" s="77"/>
      <c r="VOS35" s="77"/>
      <c r="VOT35" s="77"/>
      <c r="VOU35" s="77"/>
      <c r="VOV35" s="77"/>
      <c r="VOW35" s="77"/>
      <c r="VOX35" s="77"/>
      <c r="VOY35" s="77"/>
      <c r="VOZ35" s="77"/>
      <c r="VPA35" s="77"/>
      <c r="VPB35" s="77"/>
      <c r="VPC35" s="77"/>
      <c r="VPD35" s="77"/>
      <c r="VPE35" s="77"/>
      <c r="VPF35" s="77"/>
      <c r="VPG35" s="77"/>
      <c r="VPH35" s="77"/>
      <c r="VPI35" s="77"/>
      <c r="VPJ35" s="77"/>
      <c r="VPK35" s="77"/>
      <c r="VPL35" s="77"/>
      <c r="VPM35" s="77"/>
      <c r="VPN35" s="77"/>
      <c r="VPO35" s="77"/>
      <c r="VPP35" s="77"/>
      <c r="VPQ35" s="77"/>
      <c r="VPR35" s="77"/>
      <c r="VPS35" s="77"/>
      <c r="VPT35" s="77"/>
      <c r="VPU35" s="77"/>
      <c r="VPV35" s="77"/>
      <c r="VPW35" s="77"/>
      <c r="VPX35" s="77"/>
      <c r="VPY35" s="77"/>
      <c r="VPZ35" s="77"/>
      <c r="VQA35" s="77"/>
      <c r="VQB35" s="77"/>
      <c r="VQC35" s="77"/>
      <c r="VQD35" s="77"/>
      <c r="VQE35" s="77"/>
      <c r="VQF35" s="77"/>
      <c r="VQG35" s="77"/>
      <c r="VQH35" s="77"/>
      <c r="VQI35" s="77"/>
      <c r="VQJ35" s="77"/>
      <c r="VQK35" s="77"/>
      <c r="VQL35" s="77"/>
      <c r="VQM35" s="77"/>
      <c r="VQN35" s="77"/>
      <c r="VQO35" s="77"/>
      <c r="VQP35" s="77"/>
      <c r="VQQ35" s="77"/>
      <c r="VQR35" s="77"/>
      <c r="VQS35" s="77"/>
      <c r="VQT35" s="77"/>
      <c r="VQU35" s="77"/>
      <c r="VQV35" s="77"/>
      <c r="VQW35" s="77"/>
      <c r="VQX35" s="77"/>
      <c r="VQY35" s="77"/>
      <c r="VQZ35" s="77"/>
      <c r="VRA35" s="77"/>
      <c r="VRB35" s="77"/>
      <c r="VRC35" s="77"/>
      <c r="VRD35" s="77"/>
      <c r="VRE35" s="77"/>
      <c r="VRF35" s="77"/>
      <c r="VRG35" s="77"/>
      <c r="VRH35" s="77"/>
      <c r="VRI35" s="77"/>
      <c r="VRJ35" s="77"/>
      <c r="VRK35" s="77"/>
      <c r="VRL35" s="77"/>
      <c r="VRM35" s="77"/>
      <c r="VRN35" s="77"/>
      <c r="VRO35" s="77"/>
      <c r="VRP35" s="77"/>
      <c r="VRQ35" s="77"/>
      <c r="VRR35" s="77"/>
      <c r="VRS35" s="77"/>
      <c r="VRT35" s="77"/>
      <c r="VRU35" s="77"/>
      <c r="VRV35" s="77"/>
      <c r="VRW35" s="77"/>
      <c r="VRX35" s="77"/>
      <c r="VRY35" s="77"/>
      <c r="VRZ35" s="77"/>
      <c r="VSA35" s="77"/>
      <c r="VSB35" s="77"/>
      <c r="VSC35" s="77"/>
      <c r="VSD35" s="77"/>
      <c r="VSE35" s="77"/>
      <c r="VSF35" s="77"/>
      <c r="VSG35" s="77"/>
      <c r="VSH35" s="77"/>
      <c r="VSI35" s="77"/>
      <c r="VSJ35" s="77"/>
      <c r="VSK35" s="77"/>
      <c r="VSL35" s="77"/>
      <c r="VSM35" s="77"/>
      <c r="VSN35" s="77"/>
      <c r="VSO35" s="77"/>
      <c r="VSP35" s="77"/>
      <c r="VSQ35" s="77"/>
      <c r="VSR35" s="77"/>
      <c r="VSS35" s="77"/>
      <c r="VST35" s="77"/>
      <c r="VSU35" s="77"/>
      <c r="VSV35" s="77"/>
      <c r="VSW35" s="77"/>
      <c r="VSX35" s="77"/>
      <c r="VSY35" s="77"/>
      <c r="VSZ35" s="77"/>
      <c r="VTA35" s="77"/>
      <c r="VTB35" s="77"/>
      <c r="VTC35" s="77"/>
      <c r="VTD35" s="77"/>
      <c r="VTE35" s="77"/>
      <c r="VTF35" s="77"/>
      <c r="VTG35" s="77"/>
      <c r="VTH35" s="77"/>
      <c r="VTI35" s="77"/>
      <c r="VTJ35" s="77"/>
      <c r="VTK35" s="77"/>
      <c r="VTL35" s="77"/>
      <c r="VTM35" s="77"/>
      <c r="VTN35" s="77"/>
      <c r="VTO35" s="77"/>
      <c r="VTP35" s="77"/>
      <c r="VTQ35" s="77"/>
      <c r="VTR35" s="77"/>
      <c r="VTS35" s="77"/>
      <c r="VTT35" s="77"/>
      <c r="VTU35" s="77"/>
      <c r="VTV35" s="77"/>
      <c r="VTW35" s="77"/>
      <c r="VTX35" s="77"/>
      <c r="VTY35" s="77"/>
      <c r="VTZ35" s="77"/>
      <c r="VUA35" s="77"/>
      <c r="VUB35" s="77"/>
      <c r="VUC35" s="77"/>
      <c r="VUD35" s="77"/>
      <c r="VUE35" s="77"/>
      <c r="VUF35" s="77"/>
      <c r="VUG35" s="77"/>
      <c r="VUH35" s="77"/>
      <c r="VUI35" s="77"/>
      <c r="VUJ35" s="77"/>
      <c r="VUK35" s="77"/>
      <c r="VUL35" s="77"/>
      <c r="VUM35" s="77"/>
      <c r="VUN35" s="77"/>
      <c r="VUO35" s="77"/>
      <c r="VUP35" s="77"/>
      <c r="VUQ35" s="77"/>
      <c r="VUR35" s="77"/>
      <c r="VUS35" s="77"/>
      <c r="VUT35" s="77"/>
      <c r="VUU35" s="77"/>
      <c r="VUV35" s="77"/>
      <c r="VUW35" s="77"/>
      <c r="VUX35" s="77"/>
      <c r="VUY35" s="77"/>
      <c r="VUZ35" s="77"/>
      <c r="VVA35" s="77"/>
      <c r="VVB35" s="77"/>
      <c r="VVC35" s="77"/>
      <c r="VVD35" s="77"/>
      <c r="VVE35" s="77"/>
      <c r="VVF35" s="77"/>
      <c r="VVG35" s="77"/>
      <c r="VVH35" s="77"/>
      <c r="VVI35" s="77"/>
      <c r="VVJ35" s="77"/>
      <c r="VVK35" s="77"/>
      <c r="VVL35" s="77"/>
      <c r="VVM35" s="77"/>
      <c r="VVN35" s="77"/>
      <c r="VVO35" s="77"/>
      <c r="VVP35" s="77"/>
      <c r="VVQ35" s="77"/>
      <c r="VVR35" s="77"/>
      <c r="VVS35" s="77"/>
      <c r="VVT35" s="77"/>
      <c r="VVU35" s="77"/>
      <c r="VVV35" s="77"/>
      <c r="VVW35" s="77"/>
      <c r="VVX35" s="77"/>
      <c r="VVY35" s="77"/>
      <c r="VVZ35" s="77"/>
      <c r="VWA35" s="77"/>
      <c r="VWB35" s="77"/>
      <c r="VWC35" s="77"/>
      <c r="VWD35" s="77"/>
      <c r="VWE35" s="77"/>
      <c r="VWF35" s="77"/>
      <c r="VWG35" s="77"/>
      <c r="VWH35" s="77"/>
      <c r="VWI35" s="77"/>
      <c r="VWJ35" s="77"/>
      <c r="VWK35" s="77"/>
      <c r="VWL35" s="77"/>
      <c r="VWM35" s="77"/>
      <c r="VWN35" s="77"/>
      <c r="VWO35" s="77"/>
      <c r="VWP35" s="77"/>
      <c r="VWQ35" s="77"/>
      <c r="VWR35" s="77"/>
      <c r="VWS35" s="77"/>
      <c r="VWT35" s="77"/>
      <c r="VWU35" s="77"/>
      <c r="VWV35" s="77"/>
      <c r="VWW35" s="77"/>
      <c r="VWX35" s="77"/>
      <c r="VWY35" s="77"/>
      <c r="VWZ35" s="77"/>
      <c r="VXA35" s="77"/>
      <c r="VXB35" s="77"/>
      <c r="VXC35" s="77"/>
      <c r="VXD35" s="77"/>
      <c r="VXE35" s="77"/>
      <c r="VXF35" s="77"/>
      <c r="VXG35" s="77"/>
      <c r="VXH35" s="77"/>
      <c r="VXI35" s="77"/>
      <c r="VXJ35" s="77"/>
      <c r="VXK35" s="77"/>
      <c r="VXL35" s="77"/>
      <c r="VXM35" s="77"/>
      <c r="VXN35" s="77"/>
      <c r="VXO35" s="77"/>
      <c r="VXP35" s="77"/>
      <c r="VXQ35" s="77"/>
      <c r="VXR35" s="77"/>
      <c r="VXS35" s="77"/>
      <c r="VXT35" s="77"/>
      <c r="VXU35" s="77"/>
      <c r="VXV35" s="77"/>
      <c r="VXW35" s="77"/>
      <c r="VXX35" s="77"/>
      <c r="VXY35" s="77"/>
      <c r="VXZ35" s="77"/>
      <c r="VYA35" s="77"/>
      <c r="VYB35" s="77"/>
      <c r="VYC35" s="77"/>
      <c r="VYD35" s="77"/>
      <c r="VYE35" s="77"/>
      <c r="VYF35" s="77"/>
      <c r="VYG35" s="77"/>
      <c r="VYH35" s="77"/>
      <c r="VYI35" s="77"/>
      <c r="VYJ35" s="77"/>
      <c r="VYK35" s="77"/>
      <c r="VYL35" s="77"/>
      <c r="VYM35" s="77"/>
      <c r="VYN35" s="77"/>
      <c r="VYO35" s="77"/>
      <c r="VYP35" s="77"/>
      <c r="VYQ35" s="77"/>
      <c r="VYR35" s="77"/>
      <c r="VYS35" s="77"/>
      <c r="VYT35" s="77"/>
      <c r="VYU35" s="77"/>
      <c r="VYV35" s="77"/>
      <c r="VYW35" s="77"/>
      <c r="VYX35" s="77"/>
      <c r="VYY35" s="77"/>
      <c r="VYZ35" s="77"/>
      <c r="VZA35" s="77"/>
      <c r="VZB35" s="77"/>
      <c r="VZC35" s="77"/>
      <c r="VZD35" s="77"/>
      <c r="VZE35" s="77"/>
      <c r="VZF35" s="77"/>
      <c r="VZG35" s="77"/>
      <c r="VZH35" s="77"/>
      <c r="VZI35" s="77"/>
      <c r="VZJ35" s="77"/>
      <c r="VZK35" s="77"/>
      <c r="VZL35" s="77"/>
      <c r="VZM35" s="77"/>
      <c r="VZN35" s="77"/>
      <c r="VZO35" s="77"/>
      <c r="VZP35" s="77"/>
      <c r="VZQ35" s="77"/>
      <c r="VZR35" s="77"/>
      <c r="VZS35" s="77"/>
      <c r="VZT35" s="77"/>
      <c r="VZU35" s="77"/>
      <c r="VZV35" s="77"/>
      <c r="VZW35" s="77"/>
      <c r="VZX35" s="77"/>
      <c r="VZY35" s="77"/>
      <c r="VZZ35" s="77"/>
      <c r="WAA35" s="77"/>
      <c r="WAB35" s="77"/>
      <c r="WAC35" s="77"/>
      <c r="WAD35" s="77"/>
      <c r="WAE35" s="77"/>
      <c r="WAF35" s="77"/>
      <c r="WAG35" s="77"/>
      <c r="WAH35" s="77"/>
      <c r="WAI35" s="77"/>
      <c r="WAJ35" s="77"/>
      <c r="WAK35" s="77"/>
      <c r="WAL35" s="77"/>
      <c r="WAM35" s="77"/>
      <c r="WAN35" s="77"/>
      <c r="WAO35" s="77"/>
      <c r="WAP35" s="77"/>
      <c r="WAQ35" s="77"/>
      <c r="WAR35" s="77"/>
      <c r="WAS35" s="77"/>
      <c r="WAT35" s="77"/>
      <c r="WAU35" s="77"/>
      <c r="WAV35" s="77"/>
      <c r="WAW35" s="77"/>
      <c r="WAX35" s="77"/>
      <c r="WAY35" s="77"/>
      <c r="WAZ35" s="77"/>
      <c r="WBA35" s="77"/>
      <c r="WBB35" s="77"/>
      <c r="WBC35" s="77"/>
      <c r="WBD35" s="77"/>
      <c r="WBE35" s="77"/>
      <c r="WBF35" s="77"/>
      <c r="WBG35" s="77"/>
      <c r="WBH35" s="77"/>
      <c r="WBI35" s="77"/>
      <c r="WBJ35" s="77"/>
      <c r="WBK35" s="77"/>
      <c r="WBL35" s="77"/>
      <c r="WBM35" s="77"/>
      <c r="WBN35" s="77"/>
      <c r="WBO35" s="77"/>
      <c r="WBP35" s="77"/>
      <c r="WBQ35" s="77"/>
      <c r="WBR35" s="77"/>
      <c r="WBS35" s="77"/>
      <c r="WBT35" s="77"/>
      <c r="WBU35" s="77"/>
      <c r="WBV35" s="77"/>
      <c r="WBW35" s="77"/>
      <c r="WBX35" s="77"/>
      <c r="WBY35" s="77"/>
      <c r="WBZ35" s="77"/>
      <c r="WCA35" s="77"/>
      <c r="WCB35" s="77"/>
      <c r="WCC35" s="77"/>
      <c r="WCD35" s="77"/>
      <c r="WCE35" s="77"/>
      <c r="WCF35" s="77"/>
      <c r="WCG35" s="77"/>
      <c r="WCH35" s="77"/>
      <c r="WCI35" s="77"/>
      <c r="WCJ35" s="77"/>
      <c r="WCK35" s="77"/>
      <c r="WCL35" s="77"/>
      <c r="WCM35" s="77"/>
      <c r="WCN35" s="77"/>
      <c r="WCO35" s="77"/>
      <c r="WCP35" s="77"/>
      <c r="WCQ35" s="77"/>
      <c r="WCR35" s="77"/>
      <c r="WCS35" s="77"/>
      <c r="WCT35" s="77"/>
      <c r="WCU35" s="77"/>
      <c r="WCV35" s="77"/>
      <c r="WCW35" s="77"/>
      <c r="WCX35" s="77"/>
      <c r="WCY35" s="77"/>
      <c r="WCZ35" s="77"/>
      <c r="WDA35" s="77"/>
      <c r="WDB35" s="77"/>
      <c r="WDC35" s="77"/>
      <c r="WDD35" s="77"/>
      <c r="WDE35" s="77"/>
      <c r="WDF35" s="77"/>
      <c r="WDG35" s="77"/>
      <c r="WDH35" s="77"/>
      <c r="WDI35" s="77"/>
      <c r="WDJ35" s="77"/>
      <c r="WDK35" s="77"/>
      <c r="WDL35" s="77"/>
      <c r="WDM35" s="77"/>
      <c r="WDN35" s="77"/>
      <c r="WDO35" s="77"/>
      <c r="WDP35" s="77"/>
      <c r="WDQ35" s="77"/>
      <c r="WDR35" s="77"/>
      <c r="WDS35" s="77"/>
      <c r="WDT35" s="77"/>
      <c r="WDU35" s="77"/>
      <c r="WDV35" s="77"/>
      <c r="WDW35" s="77"/>
      <c r="WDX35" s="77"/>
      <c r="WDY35" s="77"/>
      <c r="WDZ35" s="77"/>
      <c r="WEA35" s="77"/>
      <c r="WEB35" s="77"/>
      <c r="WEC35" s="77"/>
      <c r="WED35" s="77"/>
      <c r="WEE35" s="77"/>
      <c r="WEF35" s="77"/>
      <c r="WEG35" s="77"/>
      <c r="WEH35" s="77"/>
      <c r="WEI35" s="77"/>
      <c r="WEJ35" s="77"/>
      <c r="WEK35" s="77"/>
      <c r="WEL35" s="77"/>
      <c r="WEM35" s="77"/>
      <c r="WEN35" s="77"/>
      <c r="WEO35" s="77"/>
      <c r="WEP35" s="77"/>
      <c r="WEQ35" s="77"/>
      <c r="WER35" s="77"/>
      <c r="WES35" s="77"/>
      <c r="WET35" s="77"/>
      <c r="WEU35" s="77"/>
      <c r="WEV35" s="77"/>
      <c r="WEW35" s="77"/>
      <c r="WEX35" s="77"/>
      <c r="WEY35" s="77"/>
      <c r="WEZ35" s="77"/>
      <c r="WFA35" s="77"/>
      <c r="WFB35" s="77"/>
      <c r="WFC35" s="77"/>
      <c r="WFD35" s="77"/>
      <c r="WFE35" s="77"/>
      <c r="WFF35" s="77"/>
      <c r="WFG35" s="77"/>
      <c r="WFH35" s="77"/>
      <c r="WFI35" s="77"/>
      <c r="WFJ35" s="77"/>
      <c r="WFK35" s="77"/>
      <c r="WFL35" s="77"/>
      <c r="WFM35" s="77"/>
      <c r="WFN35" s="77"/>
      <c r="WFO35" s="77"/>
      <c r="WFP35" s="77"/>
      <c r="WFQ35" s="77"/>
      <c r="WFR35" s="77"/>
      <c r="WFS35" s="77"/>
      <c r="WFT35" s="77"/>
      <c r="WFU35" s="77"/>
      <c r="WFV35" s="77"/>
      <c r="WFW35" s="77"/>
      <c r="WFX35" s="77"/>
      <c r="WFY35" s="77"/>
      <c r="WFZ35" s="77"/>
      <c r="WGA35" s="77"/>
      <c r="WGB35" s="77"/>
      <c r="WGC35" s="77"/>
      <c r="WGD35" s="77"/>
      <c r="WGE35" s="77"/>
      <c r="WGF35" s="77"/>
      <c r="WGG35" s="77"/>
      <c r="WGH35" s="77"/>
      <c r="WGI35" s="77"/>
      <c r="WGJ35" s="77"/>
      <c r="WGK35" s="77"/>
      <c r="WGL35" s="77"/>
      <c r="WGM35" s="77"/>
      <c r="WGN35" s="77"/>
      <c r="WGO35" s="77"/>
      <c r="WGP35" s="77"/>
      <c r="WGQ35" s="77"/>
      <c r="WGR35" s="77"/>
      <c r="WGS35" s="77"/>
      <c r="WGT35" s="77"/>
      <c r="WGU35" s="77"/>
      <c r="WGV35" s="77"/>
      <c r="WGW35" s="77"/>
      <c r="WGX35" s="77"/>
      <c r="WGY35" s="77"/>
      <c r="WGZ35" s="77"/>
      <c r="WHA35" s="77"/>
      <c r="WHB35" s="77"/>
      <c r="WHC35" s="77"/>
      <c r="WHD35" s="77"/>
      <c r="WHE35" s="77"/>
      <c r="WHF35" s="77"/>
      <c r="WHG35" s="77"/>
      <c r="WHH35" s="77"/>
      <c r="WHI35" s="77"/>
      <c r="WHJ35" s="77"/>
      <c r="WHK35" s="77"/>
      <c r="WHL35" s="77"/>
      <c r="WHM35" s="77"/>
      <c r="WHN35" s="77"/>
      <c r="WHO35" s="77"/>
      <c r="WHP35" s="77"/>
      <c r="WHQ35" s="77"/>
      <c r="WHR35" s="77"/>
      <c r="WHS35" s="77"/>
      <c r="WHT35" s="77"/>
      <c r="WHU35" s="77"/>
      <c r="WHV35" s="77"/>
      <c r="WHW35" s="77"/>
      <c r="WHX35" s="77"/>
      <c r="WHY35" s="77"/>
      <c r="WHZ35" s="77"/>
      <c r="WIA35" s="77"/>
      <c r="WIB35" s="77"/>
      <c r="WIC35" s="77"/>
      <c r="WID35" s="77"/>
      <c r="WIE35" s="77"/>
      <c r="WIF35" s="77"/>
      <c r="WIG35" s="77"/>
      <c r="WIH35" s="77"/>
      <c r="WII35" s="77"/>
      <c r="WIJ35" s="77"/>
      <c r="WIK35" s="77"/>
      <c r="WIL35" s="77"/>
      <c r="WIM35" s="77"/>
      <c r="WIN35" s="77"/>
      <c r="WIO35" s="77"/>
      <c r="WIP35" s="77"/>
      <c r="WIQ35" s="77"/>
      <c r="WIR35" s="77"/>
      <c r="WIS35" s="77"/>
      <c r="WIT35" s="77"/>
      <c r="WIU35" s="77"/>
      <c r="WIV35" s="77"/>
      <c r="WIW35" s="77"/>
      <c r="WIX35" s="77"/>
      <c r="WIY35" s="77"/>
      <c r="WIZ35" s="77"/>
      <c r="WJA35" s="77"/>
      <c r="WJB35" s="77"/>
      <c r="WJC35" s="77"/>
      <c r="WJD35" s="77"/>
      <c r="WJE35" s="77"/>
      <c r="WJF35" s="77"/>
      <c r="WJG35" s="77"/>
      <c r="WJH35" s="77"/>
      <c r="WJI35" s="77"/>
      <c r="WJJ35" s="77"/>
      <c r="WJK35" s="77"/>
      <c r="WJL35" s="77"/>
      <c r="WJM35" s="77"/>
      <c r="WJN35" s="77"/>
      <c r="WJO35" s="77"/>
      <c r="WJP35" s="77"/>
      <c r="WJQ35" s="77"/>
      <c r="WJR35" s="77"/>
      <c r="WJS35" s="77"/>
      <c r="WJT35" s="77"/>
      <c r="WJU35" s="77"/>
      <c r="WJV35" s="77"/>
      <c r="WJW35" s="77"/>
      <c r="WJX35" s="77"/>
      <c r="WJY35" s="77"/>
      <c r="WJZ35" s="77"/>
      <c r="WKA35" s="77"/>
      <c r="WKB35" s="77"/>
      <c r="WKC35" s="77"/>
      <c r="WKD35" s="77"/>
      <c r="WKE35" s="77"/>
      <c r="WKF35" s="77"/>
      <c r="WKG35" s="77"/>
      <c r="WKH35" s="77"/>
      <c r="WKI35" s="77"/>
      <c r="WKJ35" s="77"/>
      <c r="WKK35" s="77"/>
      <c r="WKL35" s="77"/>
      <c r="WKM35" s="77"/>
      <c r="WKN35" s="77"/>
      <c r="WKO35" s="77"/>
      <c r="WKP35" s="77"/>
      <c r="WKQ35" s="77"/>
      <c r="WKR35" s="77"/>
      <c r="WKS35" s="77"/>
      <c r="WKT35" s="77"/>
      <c r="WKU35" s="77"/>
      <c r="WKV35" s="77"/>
      <c r="WKW35" s="77"/>
      <c r="WKX35" s="77"/>
      <c r="WKY35" s="77"/>
      <c r="WKZ35" s="77"/>
      <c r="WLA35" s="77"/>
      <c r="WLB35" s="77"/>
      <c r="WLC35" s="77"/>
      <c r="WLD35" s="77"/>
      <c r="WLE35" s="77"/>
      <c r="WLF35" s="77"/>
      <c r="WLG35" s="77"/>
      <c r="WLH35" s="77"/>
      <c r="WLI35" s="77"/>
      <c r="WLJ35" s="77"/>
      <c r="WLK35" s="77"/>
      <c r="WLL35" s="77"/>
      <c r="WLM35" s="77"/>
      <c r="WLN35" s="77"/>
      <c r="WLO35" s="77"/>
      <c r="WLP35" s="77"/>
      <c r="WLQ35" s="77"/>
      <c r="WLR35" s="77"/>
      <c r="WLS35" s="77"/>
      <c r="WLT35" s="77"/>
      <c r="WLU35" s="77"/>
      <c r="WLV35" s="77"/>
      <c r="WLW35" s="77"/>
      <c r="WLX35" s="77"/>
      <c r="WLY35" s="77"/>
      <c r="WLZ35" s="77"/>
      <c r="WMA35" s="77"/>
      <c r="WMB35" s="77"/>
      <c r="WMC35" s="77"/>
      <c r="WMD35" s="77"/>
      <c r="WME35" s="77"/>
      <c r="WMF35" s="77"/>
      <c r="WMG35" s="77"/>
      <c r="WMH35" s="77"/>
      <c r="WMI35" s="77"/>
      <c r="WMJ35" s="77"/>
      <c r="WMK35" s="77"/>
      <c r="WML35" s="77"/>
      <c r="WMM35" s="77"/>
      <c r="WMN35" s="77"/>
      <c r="WMO35" s="77"/>
      <c r="WMP35" s="77"/>
      <c r="WMQ35" s="77"/>
      <c r="WMR35" s="77"/>
      <c r="WMS35" s="77"/>
      <c r="WMT35" s="77"/>
      <c r="WMU35" s="77"/>
      <c r="WMV35" s="77"/>
      <c r="WMW35" s="77"/>
      <c r="WMX35" s="77"/>
      <c r="WMY35" s="77"/>
      <c r="WMZ35" s="77"/>
      <c r="WNA35" s="77"/>
      <c r="WNB35" s="77"/>
      <c r="WNC35" s="77"/>
      <c r="WND35" s="77"/>
      <c r="WNE35" s="77"/>
      <c r="WNF35" s="77"/>
      <c r="WNG35" s="77"/>
      <c r="WNH35" s="77"/>
      <c r="WNI35" s="77"/>
      <c r="WNJ35" s="77"/>
      <c r="WNK35" s="77"/>
      <c r="WNL35" s="77"/>
      <c r="WNM35" s="77"/>
      <c r="WNN35" s="77"/>
      <c r="WNO35" s="77"/>
      <c r="WNP35" s="77"/>
      <c r="WNQ35" s="77"/>
      <c r="WNR35" s="77"/>
      <c r="WNS35" s="77"/>
      <c r="WNT35" s="77"/>
      <c r="WNU35" s="77"/>
      <c r="WNV35" s="77"/>
      <c r="WNW35" s="77"/>
      <c r="WNX35" s="77"/>
      <c r="WNY35" s="77"/>
      <c r="WNZ35" s="77"/>
      <c r="WOA35" s="77"/>
      <c r="WOB35" s="77"/>
      <c r="WOC35" s="77"/>
      <c r="WOD35" s="77"/>
      <c r="WOE35" s="77"/>
      <c r="WOF35" s="77"/>
      <c r="WOG35" s="77"/>
      <c r="WOH35" s="77"/>
      <c r="WOI35" s="77"/>
      <c r="WOJ35" s="77"/>
      <c r="WOK35" s="77"/>
      <c r="WOL35" s="77"/>
      <c r="WOM35" s="77"/>
      <c r="WON35" s="77"/>
      <c r="WOO35" s="77"/>
      <c r="WOP35" s="77"/>
      <c r="WOQ35" s="77"/>
      <c r="WOR35" s="77"/>
      <c r="WOS35" s="77"/>
      <c r="WOT35" s="77"/>
      <c r="WOU35" s="77"/>
      <c r="WOV35" s="77"/>
      <c r="WOW35" s="77"/>
      <c r="WOX35" s="77"/>
      <c r="WOY35" s="77"/>
      <c r="WOZ35" s="77"/>
      <c r="WPA35" s="77"/>
      <c r="WPB35" s="77"/>
      <c r="WPC35" s="77"/>
      <c r="WPD35" s="77"/>
      <c r="WPE35" s="77"/>
      <c r="WPF35" s="77"/>
      <c r="WPG35" s="77"/>
      <c r="WPH35" s="77"/>
      <c r="WPI35" s="77"/>
      <c r="WPJ35" s="77"/>
      <c r="WPK35" s="77"/>
      <c r="WPL35" s="77"/>
      <c r="WPM35" s="77"/>
      <c r="WPN35" s="77"/>
      <c r="WPO35" s="77"/>
      <c r="WPP35" s="77"/>
      <c r="WPQ35" s="77"/>
      <c r="WPR35" s="77"/>
      <c r="WPS35" s="77"/>
      <c r="WPT35" s="77"/>
      <c r="WPU35" s="77"/>
      <c r="WPV35" s="77"/>
      <c r="WPW35" s="77"/>
      <c r="WPX35" s="77"/>
      <c r="WPY35" s="77"/>
      <c r="WPZ35" s="77"/>
      <c r="WQA35" s="77"/>
      <c r="WQB35" s="77"/>
      <c r="WQC35" s="77"/>
      <c r="WQD35" s="77"/>
      <c r="WQE35" s="77"/>
      <c r="WQF35" s="77"/>
      <c r="WQG35" s="77"/>
      <c r="WQH35" s="77"/>
      <c r="WQI35" s="77"/>
      <c r="WQJ35" s="77"/>
      <c r="WQK35" s="77"/>
      <c r="WQL35" s="77"/>
      <c r="WQM35" s="77"/>
      <c r="WQN35" s="77"/>
      <c r="WQO35" s="77"/>
      <c r="WQP35" s="77"/>
      <c r="WQQ35" s="77"/>
      <c r="WQR35" s="77"/>
      <c r="WQS35" s="77"/>
      <c r="WQT35" s="77"/>
      <c r="WQU35" s="77"/>
      <c r="WQV35" s="77"/>
      <c r="WQW35" s="77"/>
      <c r="WQX35" s="77"/>
      <c r="WQY35" s="77"/>
      <c r="WQZ35" s="77"/>
      <c r="WRA35" s="77"/>
      <c r="WRB35" s="77"/>
      <c r="WRC35" s="77"/>
      <c r="WRD35" s="77"/>
      <c r="WRE35" s="77"/>
      <c r="WRF35" s="77"/>
      <c r="WRG35" s="77"/>
      <c r="WRH35" s="77"/>
      <c r="WRI35" s="77"/>
      <c r="WRJ35" s="77"/>
      <c r="WRK35" s="77"/>
      <c r="WRL35" s="77"/>
      <c r="WRM35" s="77"/>
      <c r="WRN35" s="77"/>
      <c r="WRO35" s="77"/>
      <c r="WRP35" s="77"/>
      <c r="WRQ35" s="77"/>
      <c r="WRR35" s="77"/>
      <c r="WRS35" s="77"/>
      <c r="WRT35" s="77"/>
      <c r="WRU35" s="77"/>
      <c r="WRV35" s="77"/>
      <c r="WRW35" s="77"/>
      <c r="WRX35" s="77"/>
      <c r="WRY35" s="77"/>
      <c r="WRZ35" s="77"/>
      <c r="WSA35" s="77"/>
      <c r="WSB35" s="77"/>
      <c r="WSC35" s="77"/>
      <c r="WSD35" s="77"/>
      <c r="WSE35" s="77"/>
      <c r="WSF35" s="77"/>
      <c r="WSG35" s="77"/>
      <c r="WSH35" s="77"/>
      <c r="WSI35" s="77"/>
      <c r="WSJ35" s="77"/>
      <c r="WSK35" s="77"/>
      <c r="WSL35" s="77"/>
      <c r="WSM35" s="77"/>
      <c r="WSN35" s="77"/>
      <c r="WSO35" s="77"/>
      <c r="WSP35" s="77"/>
      <c r="WSQ35" s="77"/>
      <c r="WSR35" s="77"/>
      <c r="WSS35" s="77"/>
      <c r="WST35" s="77"/>
      <c r="WSU35" s="77"/>
      <c r="WSV35" s="77"/>
      <c r="WSW35" s="77"/>
      <c r="WSX35" s="77"/>
      <c r="WSY35" s="77"/>
      <c r="WSZ35" s="77"/>
      <c r="WTA35" s="77"/>
      <c r="WTB35" s="77"/>
      <c r="WTC35" s="77"/>
      <c r="WTD35" s="77"/>
      <c r="WTE35" s="77"/>
      <c r="WTF35" s="77"/>
      <c r="WTG35" s="77"/>
      <c r="WTH35" s="77"/>
      <c r="WTI35" s="77"/>
      <c r="WTJ35" s="77"/>
      <c r="WTK35" s="77"/>
      <c r="WTL35" s="77"/>
      <c r="WTM35" s="77"/>
      <c r="WTN35" s="77"/>
      <c r="WTO35" s="77"/>
      <c r="WTP35" s="77"/>
      <c r="WTQ35" s="77"/>
      <c r="WTR35" s="77"/>
      <c r="WTS35" s="77"/>
      <c r="WTT35" s="77"/>
      <c r="WTU35" s="77"/>
      <c r="WTV35" s="77"/>
      <c r="WTW35" s="77"/>
      <c r="WTX35" s="77"/>
      <c r="WTY35" s="77"/>
      <c r="WTZ35" s="77"/>
      <c r="WUA35" s="77"/>
      <c r="WUB35" s="77"/>
      <c r="WUC35" s="77"/>
      <c r="WUD35" s="77"/>
      <c r="WUE35" s="77"/>
      <c r="WUF35" s="77"/>
      <c r="WUG35" s="77"/>
      <c r="WUH35" s="77"/>
      <c r="WUI35" s="77"/>
      <c r="WUJ35" s="77"/>
      <c r="WUK35" s="77"/>
      <c r="WUL35" s="77"/>
      <c r="WUM35" s="77"/>
      <c r="WUN35" s="77"/>
      <c r="WUO35" s="77"/>
      <c r="WUP35" s="77"/>
      <c r="WUQ35" s="77"/>
      <c r="WUR35" s="77"/>
      <c r="WUS35" s="77"/>
      <c r="WUT35" s="77"/>
      <c r="WUU35" s="77"/>
      <c r="WUV35" s="77"/>
      <c r="WUW35" s="77"/>
      <c r="WUX35" s="77"/>
      <c r="WUY35" s="77"/>
      <c r="WUZ35" s="77"/>
      <c r="WVA35" s="77"/>
      <c r="WVB35" s="77"/>
      <c r="WVC35" s="77"/>
      <c r="WVD35" s="77"/>
      <c r="WVE35" s="77"/>
      <c r="WVF35" s="77"/>
      <c r="WVG35" s="77"/>
      <c r="WVH35" s="77"/>
      <c r="WVI35" s="77"/>
      <c r="WVJ35" s="77"/>
      <c r="WVK35" s="77"/>
      <c r="WVL35" s="77"/>
      <c r="WVM35" s="77"/>
      <c r="WVN35" s="77"/>
      <c r="WVO35" s="77"/>
      <c r="WVP35" s="77"/>
      <c r="WVQ35" s="77"/>
      <c r="WVR35" s="77"/>
      <c r="WVS35" s="77"/>
      <c r="WVT35" s="77"/>
      <c r="WVU35" s="77"/>
      <c r="WVV35" s="77"/>
      <c r="WVW35" s="77"/>
      <c r="WVX35" s="77"/>
      <c r="WVY35" s="77"/>
      <c r="WVZ35" s="77"/>
      <c r="WWA35" s="77"/>
      <c r="WWB35" s="77"/>
      <c r="WWC35" s="77"/>
      <c r="WWD35" s="77"/>
      <c r="WWE35" s="77"/>
      <c r="WWF35" s="77"/>
      <c r="WWG35" s="77"/>
      <c r="WWH35" s="77"/>
      <c r="WWI35" s="77"/>
      <c r="WWJ35" s="77"/>
      <c r="WWK35" s="77"/>
      <c r="WWL35" s="77"/>
      <c r="WWM35" s="77"/>
      <c r="WWN35" s="77"/>
      <c r="WWO35" s="77"/>
      <c r="WWP35" s="77"/>
      <c r="WWQ35" s="77"/>
      <c r="WWR35" s="77"/>
      <c r="WWS35" s="77"/>
      <c r="WWT35" s="77"/>
      <c r="WWU35" s="77"/>
      <c r="WWV35" s="77"/>
      <c r="WWW35" s="77"/>
      <c r="WWX35" s="77"/>
      <c r="WWY35" s="77"/>
      <c r="WWZ35" s="77"/>
      <c r="WXA35" s="77"/>
      <c r="WXB35" s="77"/>
      <c r="WXC35" s="77"/>
      <c r="WXD35" s="77"/>
      <c r="WXE35" s="77"/>
      <c r="WXF35" s="77"/>
      <c r="WXG35" s="77"/>
      <c r="WXH35" s="77"/>
      <c r="WXI35" s="77"/>
      <c r="WXJ35" s="77"/>
      <c r="WXK35" s="77"/>
      <c r="WXL35" s="77"/>
      <c r="WXM35" s="77"/>
      <c r="WXN35" s="77"/>
      <c r="WXO35" s="77"/>
      <c r="WXP35" s="77"/>
      <c r="WXQ35" s="77"/>
      <c r="WXR35" s="77"/>
      <c r="WXS35" s="77"/>
      <c r="WXT35" s="77"/>
      <c r="WXU35" s="77"/>
      <c r="WXV35" s="77"/>
      <c r="WXW35" s="77"/>
      <c r="WXX35" s="77"/>
      <c r="WXY35" s="77"/>
      <c r="WXZ35" s="77"/>
      <c r="WYA35" s="77"/>
      <c r="WYB35" s="77"/>
      <c r="WYC35" s="77"/>
      <c r="WYD35" s="77"/>
      <c r="WYE35" s="77"/>
      <c r="WYF35" s="77"/>
      <c r="WYG35" s="77"/>
      <c r="WYH35" s="77"/>
    </row>
    <row r="36" spans="1:16206" s="19" customFormat="1" ht="15.95" customHeight="1" x14ac:dyDescent="0.2">
      <c r="A36" s="226"/>
      <c r="B36" s="67" t="s">
        <v>54</v>
      </c>
      <c r="C36" s="68">
        <v>16</v>
      </c>
      <c r="D36" s="68">
        <v>25</v>
      </c>
      <c r="E36" s="68">
        <v>3934003</v>
      </c>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c r="IW36" s="77"/>
      <c r="IX36" s="77"/>
      <c r="IY36" s="77"/>
      <c r="IZ36" s="77"/>
      <c r="JA36" s="77"/>
      <c r="JB36" s="77"/>
      <c r="JC36" s="77"/>
      <c r="JD36" s="77"/>
      <c r="JE36" s="77"/>
      <c r="JF36" s="77"/>
      <c r="JG36" s="77"/>
      <c r="JH36" s="77"/>
      <c r="JI36" s="77"/>
      <c r="JJ36" s="77"/>
      <c r="JK36" s="77"/>
      <c r="JL36" s="77"/>
      <c r="JM36" s="77"/>
      <c r="JN36" s="77"/>
      <c r="JO36" s="77"/>
      <c r="JP36" s="77"/>
      <c r="JQ36" s="77"/>
      <c r="JR36" s="77"/>
      <c r="JS36" s="77"/>
      <c r="JT36" s="77"/>
      <c r="JU36" s="77"/>
      <c r="JV36" s="77"/>
      <c r="JW36" s="77"/>
      <c r="JX36" s="77"/>
      <c r="JY36" s="77"/>
      <c r="JZ36" s="77"/>
      <c r="KA36" s="77"/>
      <c r="KB36" s="77"/>
      <c r="KC36" s="77"/>
      <c r="KD36" s="77"/>
      <c r="KE36" s="77"/>
      <c r="KF36" s="77"/>
      <c r="KG36" s="77"/>
      <c r="KH36" s="77"/>
      <c r="KI36" s="77"/>
      <c r="KJ36" s="77"/>
      <c r="KK36" s="77"/>
      <c r="KL36" s="77"/>
      <c r="KM36" s="77"/>
      <c r="KN36" s="77"/>
      <c r="KO36" s="77"/>
      <c r="KP36" s="77"/>
      <c r="KQ36" s="77"/>
      <c r="KR36" s="77"/>
      <c r="KS36" s="77"/>
      <c r="KT36" s="77"/>
      <c r="KU36" s="77"/>
      <c r="KV36" s="77"/>
      <c r="KW36" s="77"/>
      <c r="KX36" s="77"/>
      <c r="KY36" s="77"/>
      <c r="KZ36" s="77"/>
      <c r="LA36" s="77"/>
      <c r="LB36" s="77"/>
      <c r="LC36" s="77"/>
      <c r="LD36" s="77"/>
      <c r="LE36" s="77"/>
      <c r="LF36" s="77"/>
      <c r="LG36" s="77"/>
      <c r="LH36" s="77"/>
      <c r="LI36" s="77"/>
      <c r="LJ36" s="77"/>
      <c r="LK36" s="77"/>
      <c r="LL36" s="77"/>
      <c r="LM36" s="77"/>
      <c r="LN36" s="77"/>
      <c r="LO36" s="77"/>
      <c r="LP36" s="77"/>
      <c r="LQ36" s="77"/>
      <c r="LR36" s="77"/>
      <c r="LS36" s="77"/>
      <c r="LT36" s="77"/>
      <c r="LU36" s="77"/>
      <c r="LV36" s="77"/>
      <c r="LW36" s="77"/>
      <c r="LX36" s="77"/>
      <c r="LY36" s="77"/>
      <c r="LZ36" s="77"/>
      <c r="MA36" s="77"/>
      <c r="MB36" s="77"/>
      <c r="MC36" s="77"/>
      <c r="MD36" s="77"/>
      <c r="ME36" s="77"/>
      <c r="MF36" s="77"/>
      <c r="MG36" s="77"/>
      <c r="MH36" s="77"/>
      <c r="MI36" s="77"/>
      <c r="MJ36" s="77"/>
      <c r="MK36" s="77"/>
      <c r="ML36" s="77"/>
      <c r="MM36" s="77"/>
      <c r="MN36" s="77"/>
      <c r="MO36" s="77"/>
      <c r="MP36" s="77"/>
      <c r="MQ36" s="77"/>
      <c r="MR36" s="77"/>
      <c r="MS36" s="77"/>
      <c r="MT36" s="77"/>
      <c r="MU36" s="77"/>
      <c r="MV36" s="77"/>
      <c r="MW36" s="77"/>
      <c r="MX36" s="77"/>
      <c r="MY36" s="77"/>
      <c r="MZ36" s="77"/>
      <c r="NA36" s="77"/>
      <c r="NB36" s="77"/>
      <c r="NC36" s="77"/>
      <c r="ND36" s="77"/>
      <c r="NE36" s="77"/>
      <c r="NF36" s="77"/>
      <c r="NG36" s="77"/>
      <c r="NH36" s="77"/>
      <c r="NI36" s="77"/>
      <c r="NJ36" s="77"/>
      <c r="NK36" s="77"/>
      <c r="NL36" s="77"/>
      <c r="NM36" s="77"/>
      <c r="NN36" s="77"/>
      <c r="NO36" s="77"/>
      <c r="NP36" s="77"/>
      <c r="NQ36" s="77"/>
      <c r="NR36" s="77"/>
      <c r="NS36" s="77"/>
      <c r="NT36" s="77"/>
      <c r="NU36" s="77"/>
      <c r="NV36" s="77"/>
      <c r="NW36" s="77"/>
      <c r="NX36" s="77"/>
      <c r="NY36" s="77"/>
      <c r="NZ36" s="77"/>
      <c r="OA36" s="77"/>
      <c r="OB36" s="77"/>
      <c r="OC36" s="77"/>
      <c r="OD36" s="77"/>
      <c r="OE36" s="77"/>
      <c r="OF36" s="77"/>
      <c r="OG36" s="77"/>
      <c r="OH36" s="77"/>
      <c r="OI36" s="77"/>
      <c r="OJ36" s="77"/>
      <c r="OK36" s="77"/>
      <c r="OL36" s="77"/>
      <c r="OM36" s="77"/>
      <c r="ON36" s="77"/>
      <c r="OO36" s="77"/>
      <c r="OP36" s="77"/>
      <c r="OQ36" s="77"/>
      <c r="OR36" s="77"/>
      <c r="OS36" s="77"/>
      <c r="OT36" s="77"/>
      <c r="OU36" s="77"/>
      <c r="OV36" s="77"/>
      <c r="OW36" s="77"/>
      <c r="OX36" s="77"/>
      <c r="OY36" s="77"/>
      <c r="OZ36" s="77"/>
      <c r="PA36" s="77"/>
      <c r="PB36" s="77"/>
      <c r="PC36" s="77"/>
      <c r="PD36" s="77"/>
      <c r="PE36" s="77"/>
      <c r="PF36" s="77"/>
      <c r="PG36" s="77"/>
      <c r="PH36" s="77"/>
      <c r="PI36" s="77"/>
      <c r="PJ36" s="77"/>
      <c r="PK36" s="77"/>
      <c r="PL36" s="77"/>
      <c r="PM36" s="77"/>
      <c r="PN36" s="77"/>
      <c r="PO36" s="77"/>
      <c r="PP36" s="77"/>
      <c r="PQ36" s="77"/>
      <c r="PR36" s="77"/>
      <c r="PS36" s="77"/>
      <c r="PT36" s="77"/>
      <c r="PU36" s="77"/>
      <c r="PV36" s="77"/>
      <c r="PW36" s="77"/>
      <c r="PX36" s="77"/>
      <c r="PY36" s="77"/>
      <c r="PZ36" s="77"/>
      <c r="QA36" s="77"/>
      <c r="QB36" s="77"/>
      <c r="QC36" s="77"/>
      <c r="QD36" s="77"/>
      <c r="QE36" s="77"/>
      <c r="QF36" s="77"/>
      <c r="QG36" s="77"/>
      <c r="QH36" s="77"/>
      <c r="QI36" s="77"/>
      <c r="QJ36" s="77"/>
      <c r="QK36" s="77"/>
      <c r="QL36" s="77"/>
      <c r="QM36" s="77"/>
      <c r="QN36" s="77"/>
      <c r="QO36" s="77"/>
      <c r="QP36" s="77"/>
      <c r="QQ36" s="77"/>
      <c r="QR36" s="77"/>
      <c r="QS36" s="77"/>
      <c r="QT36" s="77"/>
      <c r="QU36" s="77"/>
      <c r="QV36" s="77"/>
      <c r="QW36" s="77"/>
      <c r="QX36" s="77"/>
      <c r="QY36" s="77"/>
      <c r="QZ36" s="77"/>
      <c r="RA36" s="77"/>
      <c r="RB36" s="77"/>
      <c r="RC36" s="77"/>
      <c r="RD36" s="77"/>
      <c r="RE36" s="77"/>
      <c r="RF36" s="77"/>
      <c r="RG36" s="77"/>
      <c r="RH36" s="77"/>
      <c r="RI36" s="77"/>
      <c r="RJ36" s="77"/>
      <c r="RK36" s="77"/>
      <c r="RL36" s="77"/>
      <c r="RM36" s="77"/>
      <c r="RN36" s="77"/>
      <c r="RO36" s="77"/>
      <c r="RP36" s="77"/>
      <c r="RQ36" s="77"/>
      <c r="RR36" s="77"/>
      <c r="RS36" s="77"/>
      <c r="RT36" s="77"/>
      <c r="RU36" s="77"/>
      <c r="RV36" s="77"/>
      <c r="RW36" s="77"/>
      <c r="RX36" s="77"/>
      <c r="RY36" s="77"/>
      <c r="RZ36" s="77"/>
      <c r="SA36" s="77"/>
      <c r="SB36" s="77"/>
      <c r="SC36" s="77"/>
      <c r="SD36" s="77"/>
      <c r="SE36" s="77"/>
      <c r="SF36" s="77"/>
      <c r="SG36" s="77"/>
      <c r="SH36" s="77"/>
      <c r="SI36" s="77"/>
      <c r="SJ36" s="77"/>
      <c r="SK36" s="77"/>
      <c r="SL36" s="77"/>
      <c r="SM36" s="77"/>
      <c r="SN36" s="77"/>
      <c r="SO36" s="77"/>
      <c r="SP36" s="77"/>
      <c r="SQ36" s="77"/>
      <c r="SR36" s="77"/>
      <c r="SS36" s="77"/>
      <c r="ST36" s="77"/>
      <c r="SU36" s="77"/>
      <c r="SV36" s="77"/>
      <c r="SW36" s="77"/>
      <c r="SX36" s="77"/>
      <c r="SY36" s="77"/>
      <c r="SZ36" s="77"/>
      <c r="TA36" s="77"/>
      <c r="TB36" s="77"/>
      <c r="TC36" s="77"/>
      <c r="TD36" s="77"/>
      <c r="TE36" s="77"/>
      <c r="TF36" s="77"/>
      <c r="TG36" s="77"/>
      <c r="TH36" s="77"/>
      <c r="TI36" s="77"/>
      <c r="TJ36" s="77"/>
      <c r="TK36" s="77"/>
      <c r="TL36" s="77"/>
      <c r="TM36" s="77"/>
      <c r="TN36" s="77"/>
      <c r="TO36" s="77"/>
      <c r="TP36" s="77"/>
      <c r="TQ36" s="77"/>
      <c r="TR36" s="77"/>
      <c r="TS36" s="77"/>
      <c r="TT36" s="77"/>
      <c r="TU36" s="77"/>
      <c r="TV36" s="77"/>
      <c r="TW36" s="77"/>
      <c r="TX36" s="77"/>
      <c r="TY36" s="77"/>
      <c r="TZ36" s="77"/>
      <c r="UA36" s="77"/>
      <c r="UB36" s="77"/>
      <c r="UC36" s="77"/>
      <c r="UD36" s="77"/>
      <c r="UE36" s="77"/>
      <c r="UF36" s="77"/>
      <c r="UG36" s="77"/>
      <c r="UH36" s="77"/>
      <c r="UI36" s="77"/>
      <c r="UJ36" s="77"/>
      <c r="UK36" s="77"/>
      <c r="UL36" s="77"/>
      <c r="UM36" s="77"/>
      <c r="UN36" s="77"/>
      <c r="UO36" s="77"/>
      <c r="UP36" s="77"/>
      <c r="UQ36" s="77"/>
      <c r="UR36" s="77"/>
      <c r="US36" s="77"/>
      <c r="UT36" s="77"/>
      <c r="UU36" s="77"/>
      <c r="UV36" s="77"/>
      <c r="UW36" s="77"/>
      <c r="UX36" s="77"/>
      <c r="UY36" s="77"/>
      <c r="UZ36" s="77"/>
      <c r="VA36" s="77"/>
      <c r="VB36" s="77"/>
      <c r="VC36" s="77"/>
      <c r="VD36" s="77"/>
      <c r="VE36" s="77"/>
      <c r="VF36" s="77"/>
      <c r="VG36" s="77"/>
      <c r="VH36" s="77"/>
      <c r="VI36" s="77"/>
      <c r="VJ36" s="77"/>
      <c r="VK36" s="77"/>
      <c r="VL36" s="77"/>
      <c r="VM36" s="77"/>
      <c r="VN36" s="77"/>
      <c r="VO36" s="77"/>
      <c r="VP36" s="77"/>
      <c r="VQ36" s="77"/>
      <c r="VR36" s="77"/>
      <c r="VS36" s="77"/>
      <c r="VT36" s="77"/>
      <c r="VU36" s="77"/>
      <c r="VV36" s="77"/>
      <c r="VW36" s="77"/>
      <c r="VX36" s="77"/>
      <c r="VY36" s="77"/>
      <c r="VZ36" s="77"/>
      <c r="WA36" s="77"/>
      <c r="WB36" s="77"/>
      <c r="WC36" s="77"/>
      <c r="WD36" s="77"/>
      <c r="WE36" s="77"/>
      <c r="WF36" s="77"/>
      <c r="WG36" s="77"/>
      <c r="WH36" s="77"/>
      <c r="WI36" s="77"/>
      <c r="WJ36" s="77"/>
      <c r="WK36" s="77"/>
      <c r="WL36" s="77"/>
      <c r="WM36" s="77"/>
      <c r="WN36" s="77"/>
      <c r="WO36" s="77"/>
      <c r="WP36" s="77"/>
      <c r="WQ36" s="77"/>
      <c r="WR36" s="77"/>
      <c r="WS36" s="77"/>
      <c r="WT36" s="77"/>
      <c r="WU36" s="77"/>
      <c r="WV36" s="77"/>
      <c r="WW36" s="77"/>
      <c r="WX36" s="77"/>
      <c r="WY36" s="77"/>
      <c r="WZ36" s="77"/>
      <c r="XA36" s="77"/>
      <c r="XB36" s="77"/>
      <c r="XC36" s="77"/>
      <c r="XD36" s="77"/>
      <c r="XE36" s="77"/>
      <c r="XF36" s="77"/>
      <c r="XG36" s="77"/>
      <c r="XH36" s="77"/>
      <c r="XI36" s="77"/>
      <c r="XJ36" s="77"/>
      <c r="XK36" s="77"/>
      <c r="XL36" s="77"/>
      <c r="XM36" s="77"/>
      <c r="XN36" s="77"/>
      <c r="XO36" s="77"/>
      <c r="XP36" s="77"/>
      <c r="XQ36" s="77"/>
      <c r="XR36" s="77"/>
      <c r="XS36" s="77"/>
      <c r="XT36" s="77"/>
      <c r="XU36" s="77"/>
      <c r="XV36" s="77"/>
      <c r="XW36" s="77"/>
      <c r="XX36" s="77"/>
      <c r="XY36" s="77"/>
      <c r="XZ36" s="77"/>
      <c r="YA36" s="77"/>
      <c r="YB36" s="77"/>
      <c r="YC36" s="77"/>
      <c r="YD36" s="77"/>
      <c r="YE36" s="77"/>
      <c r="YF36" s="77"/>
      <c r="YG36" s="77"/>
      <c r="YH36" s="77"/>
      <c r="YI36" s="77"/>
      <c r="YJ36" s="77"/>
      <c r="YK36" s="77"/>
      <c r="YL36" s="77"/>
      <c r="YM36" s="77"/>
      <c r="YN36" s="77"/>
      <c r="YO36" s="77"/>
      <c r="YP36" s="77"/>
      <c r="YQ36" s="77"/>
      <c r="YR36" s="77"/>
      <c r="YS36" s="77"/>
      <c r="YT36" s="77"/>
      <c r="YU36" s="77"/>
      <c r="YV36" s="77"/>
      <c r="YW36" s="77"/>
      <c r="YX36" s="77"/>
      <c r="YY36" s="77"/>
      <c r="YZ36" s="77"/>
      <c r="ZA36" s="77"/>
      <c r="ZB36" s="77"/>
      <c r="ZC36" s="77"/>
      <c r="ZD36" s="77"/>
      <c r="ZE36" s="77"/>
      <c r="ZF36" s="77"/>
      <c r="ZG36" s="77"/>
      <c r="ZH36" s="77"/>
      <c r="ZI36" s="77"/>
      <c r="ZJ36" s="77"/>
      <c r="ZK36" s="77"/>
      <c r="ZL36" s="77"/>
      <c r="ZM36" s="77"/>
      <c r="ZN36" s="77"/>
      <c r="ZO36" s="77"/>
      <c r="ZP36" s="77"/>
      <c r="ZQ36" s="77"/>
      <c r="ZR36" s="77"/>
      <c r="ZS36" s="77"/>
      <c r="ZT36" s="77"/>
      <c r="ZU36" s="77"/>
      <c r="ZV36" s="77"/>
      <c r="ZW36" s="77"/>
      <c r="ZX36" s="77"/>
      <c r="ZY36" s="77"/>
      <c r="ZZ36" s="77"/>
      <c r="AAA36" s="77"/>
      <c r="AAB36" s="77"/>
      <c r="AAC36" s="77"/>
      <c r="AAD36" s="77"/>
      <c r="AAE36" s="77"/>
      <c r="AAF36" s="77"/>
      <c r="AAG36" s="77"/>
      <c r="AAH36" s="77"/>
      <c r="AAI36" s="77"/>
      <c r="AAJ36" s="77"/>
      <c r="AAK36" s="77"/>
      <c r="AAL36" s="77"/>
      <c r="AAM36" s="77"/>
      <c r="AAN36" s="77"/>
      <c r="AAO36" s="77"/>
      <c r="AAP36" s="77"/>
      <c r="AAQ36" s="77"/>
      <c r="AAR36" s="77"/>
      <c r="AAS36" s="77"/>
      <c r="AAT36" s="77"/>
      <c r="AAU36" s="77"/>
      <c r="AAV36" s="77"/>
      <c r="AAW36" s="77"/>
      <c r="AAX36" s="77"/>
      <c r="AAY36" s="77"/>
      <c r="AAZ36" s="77"/>
      <c r="ABA36" s="77"/>
      <c r="ABB36" s="77"/>
      <c r="ABC36" s="77"/>
      <c r="ABD36" s="77"/>
      <c r="ABE36" s="77"/>
      <c r="ABF36" s="77"/>
      <c r="ABG36" s="77"/>
      <c r="ABH36" s="77"/>
      <c r="ABI36" s="77"/>
      <c r="ABJ36" s="77"/>
      <c r="ABK36" s="77"/>
      <c r="ABL36" s="77"/>
      <c r="ABM36" s="77"/>
      <c r="ABN36" s="77"/>
      <c r="ABO36" s="77"/>
      <c r="ABP36" s="77"/>
      <c r="ABQ36" s="77"/>
      <c r="ABR36" s="77"/>
      <c r="ABS36" s="77"/>
      <c r="ABT36" s="77"/>
      <c r="ABU36" s="77"/>
      <c r="ABV36" s="77"/>
      <c r="ABW36" s="77"/>
      <c r="ABX36" s="77"/>
      <c r="ABY36" s="77"/>
      <c r="ABZ36" s="77"/>
      <c r="ACA36" s="77"/>
      <c r="ACB36" s="77"/>
      <c r="ACC36" s="77"/>
      <c r="ACD36" s="77"/>
      <c r="ACE36" s="77"/>
      <c r="ACF36" s="77"/>
      <c r="ACG36" s="77"/>
      <c r="ACH36" s="77"/>
      <c r="ACI36" s="77"/>
      <c r="ACJ36" s="77"/>
      <c r="ACK36" s="77"/>
      <c r="ACL36" s="77"/>
      <c r="ACM36" s="77"/>
      <c r="ACN36" s="77"/>
      <c r="ACO36" s="77"/>
      <c r="ACP36" s="77"/>
      <c r="ACQ36" s="77"/>
      <c r="ACR36" s="77"/>
      <c r="ACS36" s="77"/>
      <c r="ACT36" s="77"/>
      <c r="ACU36" s="77"/>
      <c r="ACV36" s="77"/>
      <c r="ACW36" s="77"/>
      <c r="ACX36" s="77"/>
      <c r="ACY36" s="77"/>
      <c r="ACZ36" s="77"/>
      <c r="ADA36" s="77"/>
      <c r="ADB36" s="77"/>
      <c r="ADC36" s="77"/>
      <c r="ADD36" s="77"/>
      <c r="ADE36" s="77"/>
      <c r="ADF36" s="77"/>
      <c r="ADG36" s="77"/>
      <c r="ADH36" s="77"/>
      <c r="ADI36" s="77"/>
      <c r="ADJ36" s="77"/>
      <c r="ADK36" s="77"/>
      <c r="ADL36" s="77"/>
      <c r="ADM36" s="77"/>
      <c r="ADN36" s="77"/>
      <c r="ADO36" s="77"/>
      <c r="ADP36" s="77"/>
      <c r="ADQ36" s="77"/>
      <c r="ADR36" s="77"/>
      <c r="ADS36" s="77"/>
      <c r="ADT36" s="77"/>
      <c r="ADU36" s="77"/>
      <c r="ADV36" s="77"/>
      <c r="ADW36" s="77"/>
      <c r="ADX36" s="77"/>
      <c r="ADY36" s="77"/>
      <c r="ADZ36" s="77"/>
      <c r="AEA36" s="77"/>
      <c r="AEB36" s="77"/>
      <c r="AEC36" s="77"/>
      <c r="AED36" s="77"/>
      <c r="AEE36" s="77"/>
      <c r="AEF36" s="77"/>
      <c r="AEG36" s="77"/>
      <c r="AEH36" s="77"/>
      <c r="AEI36" s="77"/>
      <c r="AEJ36" s="77"/>
      <c r="AEK36" s="77"/>
      <c r="AEL36" s="77"/>
      <c r="AEM36" s="77"/>
      <c r="AEN36" s="77"/>
      <c r="AEO36" s="77"/>
      <c r="AEP36" s="77"/>
      <c r="AEQ36" s="77"/>
      <c r="AER36" s="77"/>
      <c r="AES36" s="77"/>
      <c r="AET36" s="77"/>
      <c r="AEU36" s="77"/>
      <c r="AEV36" s="77"/>
      <c r="AEW36" s="77"/>
      <c r="AEX36" s="77"/>
      <c r="AEY36" s="77"/>
      <c r="AEZ36" s="77"/>
      <c r="AFA36" s="77"/>
      <c r="AFB36" s="77"/>
      <c r="AFC36" s="77"/>
      <c r="AFD36" s="77"/>
      <c r="AFE36" s="77"/>
      <c r="AFF36" s="77"/>
      <c r="AFG36" s="77"/>
      <c r="AFH36" s="77"/>
      <c r="AFI36" s="77"/>
      <c r="AFJ36" s="77"/>
      <c r="AFK36" s="77"/>
      <c r="AFL36" s="77"/>
      <c r="AFM36" s="77"/>
      <c r="AFN36" s="77"/>
      <c r="AFO36" s="77"/>
      <c r="AFP36" s="77"/>
      <c r="AFQ36" s="77"/>
      <c r="AFR36" s="77"/>
      <c r="AFS36" s="77"/>
      <c r="AFT36" s="77"/>
      <c r="AFU36" s="77"/>
      <c r="AFV36" s="77"/>
      <c r="AFW36" s="77"/>
      <c r="AFX36" s="77"/>
      <c r="AFY36" s="77"/>
      <c r="AFZ36" s="77"/>
      <c r="AGA36" s="77"/>
      <c r="AGB36" s="77"/>
      <c r="AGC36" s="77"/>
      <c r="AGD36" s="77"/>
      <c r="AGE36" s="77"/>
      <c r="AGF36" s="77"/>
      <c r="AGG36" s="77"/>
      <c r="AGH36" s="77"/>
      <c r="AGI36" s="77"/>
      <c r="AGJ36" s="77"/>
      <c r="AGK36" s="77"/>
      <c r="AGL36" s="77"/>
      <c r="AGM36" s="77"/>
      <c r="AGN36" s="77"/>
      <c r="AGO36" s="77"/>
      <c r="AGP36" s="77"/>
      <c r="AGQ36" s="77"/>
      <c r="AGR36" s="77"/>
      <c r="AGS36" s="77"/>
      <c r="AGT36" s="77"/>
      <c r="AGU36" s="77"/>
      <c r="AGV36" s="77"/>
      <c r="AGW36" s="77"/>
      <c r="AGX36" s="77"/>
      <c r="AGY36" s="77"/>
      <c r="AGZ36" s="77"/>
      <c r="AHA36" s="77"/>
      <c r="AHB36" s="77"/>
      <c r="AHC36" s="77"/>
      <c r="AHD36" s="77"/>
      <c r="AHE36" s="77"/>
      <c r="AHF36" s="77"/>
      <c r="AHG36" s="77"/>
      <c r="AHH36" s="77"/>
      <c r="AHI36" s="77"/>
      <c r="AHJ36" s="77"/>
      <c r="AHK36" s="77"/>
      <c r="AHL36" s="77"/>
      <c r="AHM36" s="77"/>
      <c r="AHN36" s="77"/>
      <c r="AHO36" s="77"/>
      <c r="AHP36" s="77"/>
      <c r="AHQ36" s="77"/>
      <c r="AHR36" s="77"/>
      <c r="AHS36" s="77"/>
      <c r="AHT36" s="77"/>
      <c r="AHU36" s="77"/>
      <c r="AHV36" s="77"/>
      <c r="AHW36" s="77"/>
      <c r="AHX36" s="77"/>
      <c r="AHY36" s="77"/>
      <c r="AHZ36" s="77"/>
      <c r="AIA36" s="77"/>
      <c r="AIB36" s="77"/>
      <c r="AIC36" s="77"/>
      <c r="AID36" s="77"/>
      <c r="AIE36" s="77"/>
      <c r="AIF36" s="77"/>
      <c r="AIG36" s="77"/>
      <c r="AIH36" s="77"/>
      <c r="AII36" s="77"/>
      <c r="AIJ36" s="77"/>
      <c r="AIK36" s="77"/>
      <c r="AIL36" s="77"/>
      <c r="AIM36" s="77"/>
      <c r="AIN36" s="77"/>
      <c r="AIO36" s="77"/>
      <c r="AIP36" s="77"/>
      <c r="AIQ36" s="77"/>
      <c r="AIR36" s="77"/>
      <c r="AIS36" s="77"/>
      <c r="AIT36" s="77"/>
      <c r="AIU36" s="77"/>
      <c r="AIV36" s="77"/>
      <c r="AIW36" s="77"/>
      <c r="AIX36" s="77"/>
      <c r="AIY36" s="77"/>
      <c r="AIZ36" s="77"/>
      <c r="AJA36" s="77"/>
      <c r="AJB36" s="77"/>
      <c r="AJC36" s="77"/>
      <c r="AJD36" s="77"/>
      <c r="AJE36" s="77"/>
      <c r="AJF36" s="77"/>
      <c r="AJG36" s="77"/>
      <c r="AJH36" s="77"/>
      <c r="AJI36" s="77"/>
      <c r="AJJ36" s="77"/>
      <c r="AJK36" s="77"/>
      <c r="AJL36" s="77"/>
      <c r="AJM36" s="77"/>
      <c r="AJN36" s="77"/>
      <c r="AJO36" s="77"/>
      <c r="AJP36" s="77"/>
      <c r="AJQ36" s="77"/>
      <c r="AJR36" s="77"/>
      <c r="AJS36" s="77"/>
      <c r="AJT36" s="77"/>
      <c r="AJU36" s="77"/>
      <c r="AJV36" s="77"/>
      <c r="AJW36" s="77"/>
      <c r="AJX36" s="77"/>
      <c r="AJY36" s="77"/>
      <c r="AJZ36" s="77"/>
      <c r="AKA36" s="77"/>
      <c r="AKB36" s="77"/>
      <c r="AKC36" s="77"/>
      <c r="AKD36" s="77"/>
      <c r="AKE36" s="77"/>
      <c r="AKF36" s="77"/>
      <c r="AKG36" s="77"/>
      <c r="AKH36" s="77"/>
      <c r="AKI36" s="77"/>
      <c r="AKJ36" s="77"/>
      <c r="AKK36" s="77"/>
      <c r="AKL36" s="77"/>
      <c r="AKM36" s="77"/>
      <c r="AKN36" s="77"/>
      <c r="AKO36" s="77"/>
      <c r="AKP36" s="77"/>
      <c r="AKQ36" s="77"/>
      <c r="AKR36" s="77"/>
      <c r="AKS36" s="77"/>
      <c r="AKT36" s="77"/>
      <c r="AKU36" s="77"/>
      <c r="AKV36" s="77"/>
      <c r="AKW36" s="77"/>
      <c r="AKX36" s="77"/>
      <c r="AKY36" s="77"/>
      <c r="AKZ36" s="77"/>
      <c r="ALA36" s="77"/>
      <c r="ALB36" s="77"/>
      <c r="ALC36" s="77"/>
      <c r="ALD36" s="77"/>
      <c r="ALE36" s="77"/>
      <c r="ALF36" s="77"/>
      <c r="ALG36" s="77"/>
      <c r="ALH36" s="77"/>
      <c r="ALI36" s="77"/>
      <c r="ALJ36" s="77"/>
      <c r="ALK36" s="77"/>
      <c r="ALL36" s="77"/>
      <c r="ALM36" s="77"/>
      <c r="ALN36" s="77"/>
      <c r="ALO36" s="77"/>
      <c r="ALP36" s="77"/>
      <c r="ALQ36" s="77"/>
      <c r="ALR36" s="77"/>
      <c r="ALS36" s="77"/>
      <c r="ALT36" s="77"/>
      <c r="ALU36" s="77"/>
      <c r="ALV36" s="77"/>
      <c r="ALW36" s="77"/>
      <c r="ALX36" s="77"/>
      <c r="ALY36" s="77"/>
      <c r="ALZ36" s="77"/>
      <c r="AMA36" s="77"/>
      <c r="AMB36" s="77"/>
      <c r="AMC36" s="77"/>
      <c r="AMD36" s="77"/>
      <c r="AME36" s="77"/>
      <c r="AMF36" s="77"/>
      <c r="AMG36" s="77"/>
      <c r="AMH36" s="77"/>
      <c r="AMI36" s="77"/>
      <c r="AMJ36" s="77"/>
      <c r="AMK36" s="77"/>
      <c r="AML36" s="77"/>
      <c r="AMM36" s="77"/>
      <c r="AMN36" s="77"/>
      <c r="AMO36" s="77"/>
      <c r="AMP36" s="77"/>
      <c r="AMQ36" s="77"/>
      <c r="AMR36" s="77"/>
      <c r="AMS36" s="77"/>
      <c r="AMT36" s="77"/>
      <c r="AMU36" s="77"/>
      <c r="AMV36" s="77"/>
      <c r="AMW36" s="77"/>
      <c r="AMX36" s="77"/>
      <c r="AMY36" s="77"/>
      <c r="AMZ36" s="77"/>
      <c r="ANA36" s="77"/>
      <c r="ANB36" s="77"/>
      <c r="ANC36" s="77"/>
      <c r="AND36" s="77"/>
      <c r="ANE36" s="77"/>
      <c r="ANF36" s="77"/>
      <c r="ANG36" s="77"/>
      <c r="ANH36" s="77"/>
      <c r="ANI36" s="77"/>
      <c r="ANJ36" s="77"/>
      <c r="ANK36" s="77"/>
      <c r="ANL36" s="77"/>
      <c r="ANM36" s="77"/>
      <c r="ANN36" s="77"/>
      <c r="ANO36" s="77"/>
      <c r="ANP36" s="77"/>
      <c r="ANQ36" s="77"/>
      <c r="ANR36" s="77"/>
      <c r="ANS36" s="77"/>
      <c r="ANT36" s="77"/>
      <c r="ANU36" s="77"/>
      <c r="ANV36" s="77"/>
      <c r="ANW36" s="77"/>
      <c r="ANX36" s="77"/>
      <c r="ANY36" s="77"/>
      <c r="ANZ36" s="77"/>
      <c r="AOA36" s="77"/>
      <c r="AOB36" s="77"/>
      <c r="AOC36" s="77"/>
      <c r="AOD36" s="77"/>
      <c r="AOE36" s="77"/>
      <c r="AOF36" s="77"/>
      <c r="AOG36" s="77"/>
      <c r="AOH36" s="77"/>
      <c r="AOI36" s="77"/>
      <c r="AOJ36" s="77"/>
      <c r="AOK36" s="77"/>
      <c r="AOL36" s="77"/>
      <c r="AOM36" s="77"/>
      <c r="AON36" s="77"/>
      <c r="AOO36" s="77"/>
      <c r="AOP36" s="77"/>
      <c r="AOQ36" s="77"/>
      <c r="AOR36" s="77"/>
      <c r="AOS36" s="77"/>
      <c r="AOT36" s="77"/>
      <c r="AOU36" s="77"/>
      <c r="AOV36" s="77"/>
      <c r="AOW36" s="77"/>
      <c r="AOX36" s="77"/>
      <c r="AOY36" s="77"/>
      <c r="AOZ36" s="77"/>
      <c r="APA36" s="77"/>
      <c r="APB36" s="77"/>
      <c r="APC36" s="77"/>
      <c r="APD36" s="77"/>
      <c r="APE36" s="77"/>
      <c r="APF36" s="77"/>
      <c r="APG36" s="77"/>
      <c r="APH36" s="77"/>
      <c r="API36" s="77"/>
      <c r="APJ36" s="77"/>
      <c r="APK36" s="77"/>
      <c r="APL36" s="77"/>
      <c r="APM36" s="77"/>
      <c r="APN36" s="77"/>
      <c r="APO36" s="77"/>
      <c r="APP36" s="77"/>
      <c r="APQ36" s="77"/>
      <c r="APR36" s="77"/>
      <c r="APS36" s="77"/>
      <c r="APT36" s="77"/>
      <c r="APU36" s="77"/>
      <c r="APV36" s="77"/>
      <c r="APW36" s="77"/>
      <c r="APX36" s="77"/>
      <c r="APY36" s="77"/>
      <c r="APZ36" s="77"/>
      <c r="AQA36" s="77"/>
      <c r="AQB36" s="77"/>
      <c r="AQC36" s="77"/>
      <c r="AQD36" s="77"/>
      <c r="AQE36" s="77"/>
      <c r="AQF36" s="77"/>
      <c r="AQG36" s="77"/>
      <c r="AQH36" s="77"/>
      <c r="AQI36" s="77"/>
      <c r="AQJ36" s="77"/>
      <c r="AQK36" s="77"/>
      <c r="AQL36" s="77"/>
      <c r="AQM36" s="77"/>
      <c r="AQN36" s="77"/>
      <c r="AQO36" s="77"/>
      <c r="AQP36" s="77"/>
      <c r="AQQ36" s="77"/>
      <c r="AQR36" s="77"/>
      <c r="AQS36" s="77"/>
      <c r="AQT36" s="77"/>
      <c r="AQU36" s="77"/>
      <c r="AQV36" s="77"/>
      <c r="AQW36" s="77"/>
      <c r="AQX36" s="77"/>
      <c r="AQY36" s="77"/>
      <c r="AQZ36" s="77"/>
      <c r="ARA36" s="77"/>
      <c r="ARB36" s="77"/>
      <c r="ARC36" s="77"/>
      <c r="ARD36" s="77"/>
      <c r="ARE36" s="77"/>
      <c r="ARF36" s="77"/>
      <c r="ARG36" s="77"/>
      <c r="ARH36" s="77"/>
      <c r="ARI36" s="77"/>
      <c r="ARJ36" s="77"/>
      <c r="ARK36" s="77"/>
      <c r="ARL36" s="77"/>
      <c r="ARM36" s="77"/>
      <c r="ARN36" s="77"/>
      <c r="ARO36" s="77"/>
      <c r="ARP36" s="77"/>
      <c r="ARQ36" s="77"/>
      <c r="ARR36" s="77"/>
      <c r="ARS36" s="77"/>
      <c r="ART36" s="77"/>
      <c r="ARU36" s="77"/>
      <c r="ARV36" s="77"/>
      <c r="ARW36" s="77"/>
      <c r="ARX36" s="77"/>
      <c r="ARY36" s="77"/>
      <c r="ARZ36" s="77"/>
      <c r="ASA36" s="77"/>
      <c r="ASB36" s="77"/>
      <c r="ASC36" s="77"/>
      <c r="ASD36" s="77"/>
      <c r="ASE36" s="77"/>
      <c r="ASF36" s="77"/>
      <c r="ASG36" s="77"/>
      <c r="ASH36" s="77"/>
      <c r="ASI36" s="77"/>
      <c r="ASJ36" s="77"/>
      <c r="ASK36" s="77"/>
      <c r="ASL36" s="77"/>
      <c r="ASM36" s="77"/>
      <c r="ASN36" s="77"/>
      <c r="ASO36" s="77"/>
      <c r="ASP36" s="77"/>
      <c r="ASQ36" s="77"/>
      <c r="ASR36" s="77"/>
      <c r="ASS36" s="77"/>
      <c r="AST36" s="77"/>
      <c r="ASU36" s="77"/>
      <c r="ASV36" s="77"/>
      <c r="ASW36" s="77"/>
      <c r="ASX36" s="77"/>
      <c r="ASY36" s="77"/>
      <c r="ASZ36" s="77"/>
      <c r="ATA36" s="77"/>
      <c r="ATB36" s="77"/>
      <c r="ATC36" s="77"/>
      <c r="ATD36" s="77"/>
      <c r="ATE36" s="77"/>
      <c r="ATF36" s="77"/>
      <c r="ATG36" s="77"/>
      <c r="ATH36" s="77"/>
      <c r="ATI36" s="77"/>
      <c r="ATJ36" s="77"/>
      <c r="ATK36" s="77"/>
      <c r="ATL36" s="77"/>
      <c r="ATM36" s="77"/>
      <c r="ATN36" s="77"/>
      <c r="ATO36" s="77"/>
      <c r="ATP36" s="77"/>
      <c r="ATQ36" s="77"/>
      <c r="ATR36" s="77"/>
      <c r="ATS36" s="77"/>
      <c r="ATT36" s="77"/>
      <c r="ATU36" s="77"/>
      <c r="ATV36" s="77"/>
      <c r="ATW36" s="77"/>
      <c r="ATX36" s="77"/>
      <c r="ATY36" s="77"/>
      <c r="ATZ36" s="77"/>
      <c r="AUA36" s="77"/>
      <c r="AUB36" s="77"/>
      <c r="AUC36" s="77"/>
      <c r="AUD36" s="77"/>
      <c r="AUE36" s="77"/>
      <c r="AUF36" s="77"/>
      <c r="AUG36" s="77"/>
      <c r="AUH36" s="77"/>
      <c r="AUI36" s="77"/>
      <c r="AUJ36" s="77"/>
      <c r="AUK36" s="77"/>
      <c r="AUL36" s="77"/>
      <c r="AUM36" s="77"/>
      <c r="AUN36" s="77"/>
      <c r="AUO36" s="77"/>
      <c r="AUP36" s="77"/>
      <c r="AUQ36" s="77"/>
      <c r="AUR36" s="77"/>
      <c r="AUS36" s="77"/>
      <c r="AUT36" s="77"/>
      <c r="AUU36" s="77"/>
      <c r="AUV36" s="77"/>
      <c r="AUW36" s="77"/>
      <c r="AUX36" s="77"/>
      <c r="AUY36" s="77"/>
      <c r="AUZ36" s="77"/>
      <c r="AVA36" s="77"/>
      <c r="AVB36" s="77"/>
      <c r="AVC36" s="77"/>
      <c r="AVD36" s="77"/>
      <c r="AVE36" s="77"/>
      <c r="AVF36" s="77"/>
      <c r="AVG36" s="77"/>
      <c r="AVH36" s="77"/>
      <c r="AVI36" s="77"/>
      <c r="AVJ36" s="77"/>
      <c r="AVK36" s="77"/>
      <c r="AVL36" s="77"/>
      <c r="AVM36" s="77"/>
      <c r="AVN36" s="77"/>
      <c r="AVO36" s="77"/>
      <c r="AVP36" s="77"/>
      <c r="AVQ36" s="77"/>
      <c r="AVR36" s="77"/>
      <c r="AVS36" s="77"/>
      <c r="AVT36" s="77"/>
      <c r="AVU36" s="77"/>
      <c r="AVV36" s="77"/>
      <c r="AVW36" s="77"/>
      <c r="AVX36" s="77"/>
      <c r="AVY36" s="77"/>
      <c r="AVZ36" s="77"/>
      <c r="AWA36" s="77"/>
      <c r="AWB36" s="77"/>
      <c r="AWC36" s="77"/>
      <c r="AWD36" s="77"/>
      <c r="AWE36" s="77"/>
      <c r="AWF36" s="77"/>
      <c r="AWG36" s="77"/>
      <c r="AWH36" s="77"/>
      <c r="AWI36" s="77"/>
      <c r="AWJ36" s="77"/>
      <c r="AWK36" s="77"/>
      <c r="AWL36" s="77"/>
      <c r="AWM36" s="77"/>
      <c r="AWN36" s="77"/>
      <c r="AWO36" s="77"/>
      <c r="AWP36" s="77"/>
      <c r="AWQ36" s="77"/>
      <c r="AWR36" s="77"/>
      <c r="AWS36" s="77"/>
      <c r="AWT36" s="77"/>
      <c r="AWU36" s="77"/>
      <c r="AWV36" s="77"/>
      <c r="AWW36" s="77"/>
      <c r="AWX36" s="77"/>
      <c r="AWY36" s="77"/>
      <c r="AWZ36" s="77"/>
      <c r="AXA36" s="77"/>
      <c r="AXB36" s="77"/>
      <c r="AXC36" s="77"/>
      <c r="AXD36" s="77"/>
      <c r="AXE36" s="77"/>
      <c r="AXF36" s="77"/>
      <c r="AXG36" s="77"/>
      <c r="AXH36" s="77"/>
      <c r="AXI36" s="77"/>
      <c r="AXJ36" s="77"/>
      <c r="AXK36" s="77"/>
      <c r="AXL36" s="77"/>
      <c r="AXM36" s="77"/>
      <c r="AXN36" s="77"/>
      <c r="AXO36" s="77"/>
      <c r="AXP36" s="77"/>
      <c r="AXQ36" s="77"/>
      <c r="AXR36" s="77"/>
      <c r="AXS36" s="77"/>
      <c r="AXT36" s="77"/>
      <c r="AXU36" s="77"/>
      <c r="AXV36" s="77"/>
      <c r="AXW36" s="77"/>
      <c r="AXX36" s="77"/>
      <c r="AXY36" s="77"/>
      <c r="AXZ36" s="77"/>
      <c r="AYA36" s="77"/>
      <c r="AYB36" s="77"/>
      <c r="AYC36" s="77"/>
      <c r="AYD36" s="77"/>
      <c r="AYE36" s="77"/>
      <c r="AYF36" s="77"/>
      <c r="AYG36" s="77"/>
      <c r="AYH36" s="77"/>
      <c r="AYI36" s="77"/>
      <c r="AYJ36" s="77"/>
      <c r="AYK36" s="77"/>
      <c r="AYL36" s="77"/>
      <c r="AYM36" s="77"/>
      <c r="AYN36" s="77"/>
      <c r="AYO36" s="77"/>
      <c r="AYP36" s="77"/>
      <c r="AYQ36" s="77"/>
      <c r="AYR36" s="77"/>
      <c r="AYS36" s="77"/>
      <c r="AYT36" s="77"/>
      <c r="AYU36" s="77"/>
      <c r="AYV36" s="77"/>
      <c r="AYW36" s="77"/>
      <c r="AYX36" s="77"/>
      <c r="AYY36" s="77"/>
      <c r="AYZ36" s="77"/>
      <c r="AZA36" s="77"/>
      <c r="AZB36" s="77"/>
      <c r="AZC36" s="77"/>
      <c r="AZD36" s="77"/>
      <c r="AZE36" s="77"/>
      <c r="AZF36" s="77"/>
      <c r="AZG36" s="77"/>
      <c r="AZH36" s="77"/>
      <c r="AZI36" s="77"/>
      <c r="AZJ36" s="77"/>
      <c r="AZK36" s="77"/>
      <c r="AZL36" s="77"/>
      <c r="AZM36" s="77"/>
      <c r="AZN36" s="77"/>
      <c r="AZO36" s="77"/>
      <c r="AZP36" s="77"/>
      <c r="AZQ36" s="77"/>
      <c r="AZR36" s="77"/>
      <c r="AZS36" s="77"/>
      <c r="AZT36" s="77"/>
      <c r="AZU36" s="77"/>
      <c r="AZV36" s="77"/>
      <c r="AZW36" s="77"/>
      <c r="AZX36" s="77"/>
      <c r="AZY36" s="77"/>
      <c r="AZZ36" s="77"/>
      <c r="BAA36" s="77"/>
      <c r="BAB36" s="77"/>
      <c r="BAC36" s="77"/>
      <c r="BAD36" s="77"/>
      <c r="BAE36" s="77"/>
      <c r="BAF36" s="77"/>
      <c r="BAG36" s="77"/>
      <c r="BAH36" s="77"/>
      <c r="BAI36" s="77"/>
      <c r="BAJ36" s="77"/>
      <c r="BAK36" s="77"/>
      <c r="BAL36" s="77"/>
      <c r="BAM36" s="77"/>
      <c r="BAN36" s="77"/>
      <c r="BAO36" s="77"/>
      <c r="BAP36" s="77"/>
      <c r="BAQ36" s="77"/>
      <c r="BAR36" s="77"/>
      <c r="BAS36" s="77"/>
      <c r="BAT36" s="77"/>
      <c r="BAU36" s="77"/>
      <c r="BAV36" s="77"/>
      <c r="BAW36" s="77"/>
      <c r="BAX36" s="77"/>
      <c r="BAY36" s="77"/>
      <c r="BAZ36" s="77"/>
      <c r="BBA36" s="77"/>
      <c r="BBB36" s="77"/>
      <c r="BBC36" s="77"/>
      <c r="BBD36" s="77"/>
      <c r="BBE36" s="77"/>
      <c r="BBF36" s="77"/>
      <c r="BBG36" s="77"/>
      <c r="BBH36" s="77"/>
      <c r="BBI36" s="77"/>
      <c r="BBJ36" s="77"/>
      <c r="BBK36" s="77"/>
      <c r="BBL36" s="77"/>
      <c r="BBM36" s="77"/>
      <c r="BBN36" s="77"/>
      <c r="BBO36" s="77"/>
      <c r="BBP36" s="77"/>
      <c r="BBQ36" s="77"/>
      <c r="BBR36" s="77"/>
      <c r="BBS36" s="77"/>
      <c r="BBT36" s="77"/>
      <c r="BBU36" s="77"/>
      <c r="BBV36" s="77"/>
      <c r="BBW36" s="77"/>
      <c r="BBX36" s="77"/>
      <c r="BBY36" s="77"/>
      <c r="BBZ36" s="77"/>
      <c r="BCA36" s="77"/>
      <c r="BCB36" s="77"/>
      <c r="BCC36" s="77"/>
      <c r="BCD36" s="77"/>
      <c r="BCE36" s="77"/>
      <c r="BCF36" s="77"/>
      <c r="BCG36" s="77"/>
      <c r="BCH36" s="77"/>
      <c r="BCI36" s="77"/>
      <c r="BCJ36" s="77"/>
      <c r="BCK36" s="77"/>
      <c r="BCL36" s="77"/>
      <c r="BCM36" s="77"/>
      <c r="BCN36" s="77"/>
      <c r="BCO36" s="77"/>
      <c r="BCP36" s="77"/>
      <c r="BCQ36" s="77"/>
      <c r="BCR36" s="77"/>
      <c r="BCS36" s="77"/>
      <c r="BCT36" s="77"/>
      <c r="BCU36" s="77"/>
      <c r="BCV36" s="77"/>
      <c r="BCW36" s="77"/>
      <c r="BCX36" s="77"/>
      <c r="BCY36" s="77"/>
      <c r="BCZ36" s="77"/>
      <c r="BDA36" s="77"/>
      <c r="BDB36" s="77"/>
      <c r="BDC36" s="77"/>
      <c r="BDD36" s="77"/>
      <c r="BDE36" s="77"/>
      <c r="BDF36" s="77"/>
      <c r="BDG36" s="77"/>
      <c r="BDH36" s="77"/>
      <c r="BDI36" s="77"/>
      <c r="BDJ36" s="77"/>
      <c r="BDK36" s="77"/>
      <c r="BDL36" s="77"/>
      <c r="BDM36" s="77"/>
      <c r="BDN36" s="77"/>
      <c r="BDO36" s="77"/>
      <c r="BDP36" s="77"/>
      <c r="BDQ36" s="77"/>
      <c r="BDR36" s="77"/>
      <c r="BDS36" s="77"/>
      <c r="BDT36" s="77"/>
      <c r="BDU36" s="77"/>
      <c r="BDV36" s="77"/>
      <c r="BDW36" s="77"/>
      <c r="BDX36" s="77"/>
      <c r="BDY36" s="77"/>
      <c r="BDZ36" s="77"/>
      <c r="BEA36" s="77"/>
      <c r="BEB36" s="77"/>
      <c r="BEC36" s="77"/>
      <c r="BED36" s="77"/>
      <c r="BEE36" s="77"/>
      <c r="BEF36" s="77"/>
      <c r="BEG36" s="77"/>
      <c r="BEH36" s="77"/>
      <c r="BEI36" s="77"/>
      <c r="BEJ36" s="77"/>
      <c r="BEK36" s="77"/>
      <c r="BEL36" s="77"/>
      <c r="BEM36" s="77"/>
      <c r="BEN36" s="77"/>
      <c r="BEO36" s="77"/>
      <c r="BEP36" s="77"/>
      <c r="BEQ36" s="77"/>
      <c r="BER36" s="77"/>
      <c r="BES36" s="77"/>
      <c r="BET36" s="77"/>
      <c r="BEU36" s="77"/>
      <c r="BEV36" s="77"/>
      <c r="BEW36" s="77"/>
      <c r="BEX36" s="77"/>
      <c r="BEY36" s="77"/>
      <c r="BEZ36" s="77"/>
      <c r="BFA36" s="77"/>
      <c r="BFB36" s="77"/>
      <c r="BFC36" s="77"/>
      <c r="BFD36" s="77"/>
      <c r="BFE36" s="77"/>
      <c r="BFF36" s="77"/>
      <c r="BFG36" s="77"/>
      <c r="BFH36" s="77"/>
      <c r="BFI36" s="77"/>
      <c r="BFJ36" s="77"/>
      <c r="BFK36" s="77"/>
      <c r="BFL36" s="77"/>
      <c r="BFM36" s="77"/>
      <c r="BFN36" s="77"/>
      <c r="BFO36" s="77"/>
      <c r="BFP36" s="77"/>
      <c r="BFQ36" s="77"/>
      <c r="BFR36" s="77"/>
      <c r="BFS36" s="77"/>
      <c r="BFT36" s="77"/>
      <c r="BFU36" s="77"/>
      <c r="BFV36" s="77"/>
      <c r="BFW36" s="77"/>
      <c r="BFX36" s="77"/>
      <c r="BFY36" s="77"/>
      <c r="BFZ36" s="77"/>
      <c r="BGA36" s="77"/>
      <c r="BGB36" s="77"/>
      <c r="BGC36" s="77"/>
      <c r="BGD36" s="77"/>
      <c r="BGE36" s="77"/>
      <c r="BGF36" s="77"/>
      <c r="BGG36" s="77"/>
      <c r="BGH36" s="77"/>
      <c r="BGI36" s="77"/>
      <c r="BGJ36" s="77"/>
      <c r="BGK36" s="77"/>
      <c r="BGL36" s="77"/>
      <c r="BGM36" s="77"/>
      <c r="BGN36" s="77"/>
      <c r="BGO36" s="77"/>
      <c r="BGP36" s="77"/>
      <c r="BGQ36" s="77"/>
      <c r="BGR36" s="77"/>
      <c r="BGS36" s="77"/>
      <c r="BGT36" s="77"/>
      <c r="BGU36" s="77"/>
      <c r="BGV36" s="77"/>
      <c r="BGW36" s="77"/>
      <c r="BGX36" s="77"/>
      <c r="BGY36" s="77"/>
      <c r="BGZ36" s="77"/>
      <c r="BHA36" s="77"/>
      <c r="BHB36" s="77"/>
      <c r="BHC36" s="77"/>
      <c r="BHD36" s="77"/>
      <c r="BHE36" s="77"/>
      <c r="BHF36" s="77"/>
      <c r="BHG36" s="77"/>
      <c r="BHH36" s="77"/>
      <c r="BHI36" s="77"/>
      <c r="BHJ36" s="77"/>
      <c r="BHK36" s="77"/>
      <c r="BHL36" s="77"/>
      <c r="BHM36" s="77"/>
      <c r="BHN36" s="77"/>
      <c r="BHO36" s="77"/>
      <c r="BHP36" s="77"/>
      <c r="BHQ36" s="77"/>
      <c r="BHR36" s="77"/>
      <c r="BHS36" s="77"/>
      <c r="BHT36" s="77"/>
      <c r="BHU36" s="77"/>
      <c r="BHV36" s="77"/>
      <c r="BHW36" s="77"/>
      <c r="BHX36" s="77"/>
      <c r="BHY36" s="77"/>
      <c r="BHZ36" s="77"/>
      <c r="BIA36" s="77"/>
      <c r="BIB36" s="77"/>
      <c r="BIC36" s="77"/>
      <c r="BID36" s="77"/>
      <c r="BIE36" s="77"/>
      <c r="BIF36" s="77"/>
      <c r="BIG36" s="77"/>
      <c r="BIH36" s="77"/>
      <c r="BII36" s="77"/>
      <c r="BIJ36" s="77"/>
      <c r="BIK36" s="77"/>
      <c r="BIL36" s="77"/>
      <c r="BIM36" s="77"/>
      <c r="BIN36" s="77"/>
      <c r="BIO36" s="77"/>
      <c r="BIP36" s="77"/>
      <c r="BIQ36" s="77"/>
      <c r="BIR36" s="77"/>
      <c r="BIS36" s="77"/>
      <c r="BIT36" s="77"/>
      <c r="BIU36" s="77"/>
      <c r="BIV36" s="77"/>
      <c r="BIW36" s="77"/>
      <c r="BIX36" s="77"/>
      <c r="BIY36" s="77"/>
      <c r="BIZ36" s="77"/>
      <c r="BJA36" s="77"/>
      <c r="BJB36" s="77"/>
      <c r="BJC36" s="77"/>
      <c r="BJD36" s="77"/>
      <c r="BJE36" s="77"/>
      <c r="BJF36" s="77"/>
      <c r="BJG36" s="77"/>
      <c r="BJH36" s="77"/>
      <c r="BJI36" s="77"/>
      <c r="BJJ36" s="77"/>
      <c r="BJK36" s="77"/>
      <c r="BJL36" s="77"/>
      <c r="BJM36" s="77"/>
      <c r="BJN36" s="77"/>
      <c r="BJO36" s="77"/>
      <c r="BJP36" s="77"/>
      <c r="BJQ36" s="77"/>
      <c r="BJR36" s="77"/>
      <c r="BJS36" s="77"/>
      <c r="BJT36" s="77"/>
      <c r="BJU36" s="77"/>
      <c r="BJV36" s="77"/>
      <c r="BJW36" s="77"/>
      <c r="BJX36" s="77"/>
      <c r="BJY36" s="77"/>
      <c r="BJZ36" s="77"/>
      <c r="BKA36" s="77"/>
      <c r="BKB36" s="77"/>
      <c r="BKC36" s="77"/>
      <c r="BKD36" s="77"/>
      <c r="BKE36" s="77"/>
      <c r="BKF36" s="77"/>
      <c r="BKG36" s="77"/>
      <c r="BKH36" s="77"/>
      <c r="BKI36" s="77"/>
      <c r="BKJ36" s="77"/>
      <c r="BKK36" s="77"/>
      <c r="BKL36" s="77"/>
      <c r="BKM36" s="77"/>
      <c r="BKN36" s="77"/>
      <c r="BKO36" s="77"/>
      <c r="BKP36" s="77"/>
      <c r="BKQ36" s="77"/>
      <c r="BKR36" s="77"/>
      <c r="BKS36" s="77"/>
      <c r="BKT36" s="77"/>
      <c r="BKU36" s="77"/>
      <c r="BKV36" s="77"/>
      <c r="BKW36" s="77"/>
      <c r="BKX36" s="77"/>
      <c r="BKY36" s="77"/>
      <c r="BKZ36" s="77"/>
      <c r="BLA36" s="77"/>
      <c r="BLB36" s="77"/>
      <c r="BLC36" s="77"/>
      <c r="BLD36" s="77"/>
      <c r="BLE36" s="77"/>
      <c r="BLF36" s="77"/>
      <c r="BLG36" s="77"/>
      <c r="BLH36" s="77"/>
      <c r="BLI36" s="77"/>
      <c r="BLJ36" s="77"/>
      <c r="BLK36" s="77"/>
      <c r="BLL36" s="77"/>
      <c r="BLM36" s="77"/>
      <c r="BLN36" s="77"/>
      <c r="BLO36" s="77"/>
      <c r="BLP36" s="77"/>
      <c r="BLQ36" s="77"/>
      <c r="BLR36" s="77"/>
      <c r="BLS36" s="77"/>
      <c r="BLT36" s="77"/>
      <c r="BLU36" s="77"/>
      <c r="BLV36" s="77"/>
      <c r="BLW36" s="77"/>
      <c r="BLX36" s="77"/>
      <c r="BLY36" s="77"/>
      <c r="BLZ36" s="77"/>
      <c r="BMA36" s="77"/>
      <c r="BMB36" s="77"/>
      <c r="BMC36" s="77"/>
      <c r="BMD36" s="77"/>
      <c r="BME36" s="77"/>
      <c r="BMF36" s="77"/>
      <c r="BMG36" s="77"/>
      <c r="BMH36" s="77"/>
      <c r="BMI36" s="77"/>
      <c r="BMJ36" s="77"/>
      <c r="BMK36" s="77"/>
      <c r="BML36" s="77"/>
      <c r="BMM36" s="77"/>
      <c r="BMN36" s="77"/>
      <c r="BMO36" s="77"/>
      <c r="BMP36" s="77"/>
      <c r="BMQ36" s="77"/>
      <c r="BMR36" s="77"/>
      <c r="BMS36" s="77"/>
      <c r="BMT36" s="77"/>
      <c r="BMU36" s="77"/>
      <c r="BMV36" s="77"/>
      <c r="BMW36" s="77"/>
      <c r="BMX36" s="77"/>
      <c r="BMY36" s="77"/>
      <c r="BMZ36" s="77"/>
      <c r="BNA36" s="77"/>
      <c r="BNB36" s="77"/>
      <c r="BNC36" s="77"/>
      <c r="BND36" s="77"/>
      <c r="BNE36" s="77"/>
      <c r="BNF36" s="77"/>
      <c r="BNG36" s="77"/>
      <c r="BNH36" s="77"/>
      <c r="BNI36" s="77"/>
      <c r="BNJ36" s="77"/>
      <c r="BNK36" s="77"/>
      <c r="BNL36" s="77"/>
      <c r="BNM36" s="77"/>
      <c r="BNN36" s="77"/>
      <c r="BNO36" s="77"/>
      <c r="BNP36" s="77"/>
      <c r="BNQ36" s="77"/>
      <c r="BNR36" s="77"/>
      <c r="BNS36" s="77"/>
      <c r="BNT36" s="77"/>
      <c r="BNU36" s="77"/>
      <c r="BNV36" s="77"/>
      <c r="BNW36" s="77"/>
      <c r="BNX36" s="77"/>
      <c r="BNY36" s="77"/>
      <c r="BNZ36" s="77"/>
      <c r="BOA36" s="77"/>
      <c r="BOB36" s="77"/>
      <c r="BOC36" s="77"/>
      <c r="BOD36" s="77"/>
      <c r="BOE36" s="77"/>
      <c r="BOF36" s="77"/>
      <c r="BOG36" s="77"/>
      <c r="BOH36" s="77"/>
      <c r="BOI36" s="77"/>
      <c r="BOJ36" s="77"/>
      <c r="BOK36" s="77"/>
      <c r="BOL36" s="77"/>
      <c r="BOM36" s="77"/>
      <c r="BON36" s="77"/>
      <c r="BOO36" s="77"/>
      <c r="BOP36" s="77"/>
      <c r="BOQ36" s="77"/>
      <c r="BOR36" s="77"/>
      <c r="BOS36" s="77"/>
      <c r="BOT36" s="77"/>
      <c r="BOU36" s="77"/>
      <c r="BOV36" s="77"/>
      <c r="BOW36" s="77"/>
      <c r="BOX36" s="77"/>
      <c r="BOY36" s="77"/>
      <c r="BOZ36" s="77"/>
      <c r="BPA36" s="77"/>
      <c r="BPB36" s="77"/>
      <c r="BPC36" s="77"/>
      <c r="BPD36" s="77"/>
      <c r="BPE36" s="77"/>
      <c r="BPF36" s="77"/>
      <c r="BPG36" s="77"/>
      <c r="BPH36" s="77"/>
      <c r="BPI36" s="77"/>
      <c r="BPJ36" s="77"/>
      <c r="BPK36" s="77"/>
      <c r="BPL36" s="77"/>
      <c r="BPM36" s="77"/>
      <c r="BPN36" s="77"/>
      <c r="BPO36" s="77"/>
      <c r="BPP36" s="77"/>
      <c r="BPQ36" s="77"/>
      <c r="BPR36" s="77"/>
      <c r="BPS36" s="77"/>
      <c r="BPT36" s="77"/>
      <c r="BPU36" s="77"/>
      <c r="BPV36" s="77"/>
      <c r="BPW36" s="77"/>
      <c r="BPX36" s="77"/>
      <c r="BPY36" s="77"/>
      <c r="BPZ36" s="77"/>
      <c r="BQA36" s="77"/>
      <c r="BQB36" s="77"/>
      <c r="BQC36" s="77"/>
      <c r="BQD36" s="77"/>
      <c r="BQE36" s="77"/>
      <c r="BQF36" s="77"/>
      <c r="BQG36" s="77"/>
      <c r="BQH36" s="77"/>
      <c r="BQI36" s="77"/>
      <c r="BQJ36" s="77"/>
      <c r="BQK36" s="77"/>
      <c r="BQL36" s="77"/>
      <c r="BQM36" s="77"/>
      <c r="BQN36" s="77"/>
      <c r="BQO36" s="77"/>
      <c r="BQP36" s="77"/>
      <c r="BQQ36" s="77"/>
      <c r="BQR36" s="77"/>
      <c r="BQS36" s="77"/>
      <c r="BQT36" s="77"/>
      <c r="BQU36" s="77"/>
      <c r="BQV36" s="77"/>
      <c r="BQW36" s="77"/>
      <c r="BQX36" s="77"/>
      <c r="BQY36" s="77"/>
      <c r="BQZ36" s="77"/>
      <c r="BRA36" s="77"/>
      <c r="BRB36" s="77"/>
      <c r="BRC36" s="77"/>
      <c r="BRD36" s="77"/>
      <c r="BRE36" s="77"/>
      <c r="BRF36" s="77"/>
      <c r="BRG36" s="77"/>
      <c r="BRH36" s="77"/>
      <c r="BRI36" s="77"/>
      <c r="BRJ36" s="77"/>
      <c r="BRK36" s="77"/>
      <c r="BRL36" s="77"/>
      <c r="BRM36" s="77"/>
      <c r="BRN36" s="77"/>
      <c r="BRO36" s="77"/>
      <c r="BRP36" s="77"/>
      <c r="BRQ36" s="77"/>
      <c r="BRR36" s="77"/>
      <c r="BRS36" s="77"/>
      <c r="BRT36" s="77"/>
      <c r="BRU36" s="77"/>
      <c r="BRV36" s="77"/>
      <c r="BRW36" s="77"/>
      <c r="BRX36" s="77"/>
      <c r="BRY36" s="77"/>
      <c r="BRZ36" s="77"/>
      <c r="BSA36" s="77"/>
      <c r="BSB36" s="77"/>
      <c r="BSC36" s="77"/>
      <c r="BSD36" s="77"/>
      <c r="BSE36" s="77"/>
      <c r="BSF36" s="77"/>
      <c r="BSG36" s="77"/>
      <c r="BSH36" s="77"/>
      <c r="BSI36" s="77"/>
      <c r="BSJ36" s="77"/>
      <c r="BSK36" s="77"/>
      <c r="BSL36" s="77"/>
      <c r="BSM36" s="77"/>
      <c r="BSN36" s="77"/>
      <c r="BSO36" s="77"/>
      <c r="BSP36" s="77"/>
      <c r="BSQ36" s="77"/>
      <c r="BSR36" s="77"/>
      <c r="BSS36" s="77"/>
      <c r="BST36" s="77"/>
      <c r="BSU36" s="77"/>
      <c r="BSV36" s="77"/>
      <c r="BSW36" s="77"/>
      <c r="BSX36" s="77"/>
      <c r="BSY36" s="77"/>
      <c r="BSZ36" s="77"/>
      <c r="BTA36" s="77"/>
      <c r="BTB36" s="77"/>
      <c r="BTC36" s="77"/>
      <c r="BTD36" s="77"/>
      <c r="BTE36" s="77"/>
      <c r="BTF36" s="77"/>
      <c r="BTG36" s="77"/>
      <c r="BTH36" s="77"/>
      <c r="BTI36" s="77"/>
      <c r="BTJ36" s="77"/>
      <c r="BTK36" s="77"/>
      <c r="BTL36" s="77"/>
      <c r="BTM36" s="77"/>
      <c r="BTN36" s="77"/>
      <c r="BTO36" s="77"/>
      <c r="BTP36" s="77"/>
      <c r="BTQ36" s="77"/>
      <c r="BTR36" s="77"/>
      <c r="BTS36" s="77"/>
      <c r="BTT36" s="77"/>
      <c r="BTU36" s="77"/>
      <c r="BTV36" s="77"/>
      <c r="BTW36" s="77"/>
      <c r="BTX36" s="77"/>
      <c r="BTY36" s="77"/>
      <c r="BTZ36" s="77"/>
      <c r="BUA36" s="77"/>
      <c r="BUB36" s="77"/>
      <c r="BUC36" s="77"/>
      <c r="BUD36" s="77"/>
      <c r="BUE36" s="77"/>
      <c r="BUF36" s="77"/>
      <c r="BUG36" s="77"/>
      <c r="BUH36" s="77"/>
      <c r="BUI36" s="77"/>
      <c r="BUJ36" s="77"/>
      <c r="BUK36" s="77"/>
      <c r="BUL36" s="77"/>
      <c r="BUM36" s="77"/>
      <c r="BUN36" s="77"/>
      <c r="BUO36" s="77"/>
      <c r="BUP36" s="77"/>
      <c r="BUQ36" s="77"/>
      <c r="BUR36" s="77"/>
      <c r="BUS36" s="77"/>
      <c r="BUT36" s="77"/>
      <c r="BUU36" s="77"/>
      <c r="BUV36" s="77"/>
      <c r="BUW36" s="77"/>
      <c r="BUX36" s="77"/>
      <c r="BUY36" s="77"/>
      <c r="BUZ36" s="77"/>
      <c r="BVA36" s="77"/>
      <c r="BVB36" s="77"/>
      <c r="BVC36" s="77"/>
      <c r="BVD36" s="77"/>
      <c r="BVE36" s="77"/>
      <c r="BVF36" s="77"/>
      <c r="BVG36" s="77"/>
      <c r="BVH36" s="77"/>
      <c r="BVI36" s="77"/>
      <c r="BVJ36" s="77"/>
      <c r="BVK36" s="77"/>
      <c r="BVL36" s="77"/>
      <c r="BVM36" s="77"/>
      <c r="BVN36" s="77"/>
      <c r="BVO36" s="77"/>
      <c r="BVP36" s="77"/>
      <c r="BVQ36" s="77"/>
      <c r="BVR36" s="77"/>
      <c r="BVS36" s="77"/>
      <c r="BVT36" s="77"/>
      <c r="BVU36" s="77"/>
      <c r="BVV36" s="77"/>
      <c r="BVW36" s="77"/>
      <c r="BVX36" s="77"/>
      <c r="BVY36" s="77"/>
      <c r="BVZ36" s="77"/>
      <c r="BWA36" s="77"/>
      <c r="BWB36" s="77"/>
      <c r="BWC36" s="77"/>
      <c r="BWD36" s="77"/>
      <c r="BWE36" s="77"/>
      <c r="BWF36" s="77"/>
      <c r="BWG36" s="77"/>
      <c r="BWH36" s="77"/>
      <c r="BWI36" s="77"/>
      <c r="BWJ36" s="77"/>
      <c r="BWK36" s="77"/>
      <c r="BWL36" s="77"/>
      <c r="BWM36" s="77"/>
      <c r="BWN36" s="77"/>
      <c r="BWO36" s="77"/>
      <c r="BWP36" s="77"/>
      <c r="BWQ36" s="77"/>
      <c r="BWR36" s="77"/>
      <c r="BWS36" s="77"/>
      <c r="BWT36" s="77"/>
      <c r="BWU36" s="77"/>
      <c r="BWV36" s="77"/>
      <c r="BWW36" s="77"/>
      <c r="BWX36" s="77"/>
      <c r="BWY36" s="77"/>
      <c r="BWZ36" s="77"/>
      <c r="BXA36" s="77"/>
      <c r="BXB36" s="77"/>
      <c r="BXC36" s="77"/>
      <c r="BXD36" s="77"/>
      <c r="BXE36" s="77"/>
      <c r="BXF36" s="77"/>
      <c r="BXG36" s="77"/>
      <c r="BXH36" s="77"/>
      <c r="BXI36" s="77"/>
      <c r="BXJ36" s="77"/>
      <c r="BXK36" s="77"/>
      <c r="BXL36" s="77"/>
      <c r="BXM36" s="77"/>
      <c r="BXN36" s="77"/>
      <c r="BXO36" s="77"/>
      <c r="BXP36" s="77"/>
      <c r="BXQ36" s="77"/>
      <c r="BXR36" s="77"/>
      <c r="BXS36" s="77"/>
      <c r="BXT36" s="77"/>
      <c r="BXU36" s="77"/>
      <c r="BXV36" s="77"/>
      <c r="BXW36" s="77"/>
      <c r="BXX36" s="77"/>
      <c r="BXY36" s="77"/>
      <c r="BXZ36" s="77"/>
      <c r="BYA36" s="77"/>
      <c r="BYB36" s="77"/>
      <c r="BYC36" s="77"/>
      <c r="BYD36" s="77"/>
      <c r="BYE36" s="77"/>
      <c r="BYF36" s="77"/>
      <c r="BYG36" s="77"/>
      <c r="BYH36" s="77"/>
      <c r="BYI36" s="77"/>
      <c r="BYJ36" s="77"/>
      <c r="BYK36" s="77"/>
      <c r="BYL36" s="77"/>
      <c r="BYM36" s="77"/>
      <c r="BYN36" s="77"/>
      <c r="BYO36" s="77"/>
      <c r="BYP36" s="77"/>
      <c r="BYQ36" s="77"/>
      <c r="BYR36" s="77"/>
      <c r="BYS36" s="77"/>
      <c r="BYT36" s="77"/>
      <c r="BYU36" s="77"/>
      <c r="BYV36" s="77"/>
      <c r="BYW36" s="77"/>
      <c r="BYX36" s="77"/>
      <c r="BYY36" s="77"/>
      <c r="BYZ36" s="77"/>
      <c r="BZA36" s="77"/>
      <c r="BZB36" s="77"/>
      <c r="BZC36" s="77"/>
      <c r="BZD36" s="77"/>
      <c r="BZE36" s="77"/>
      <c r="BZF36" s="77"/>
      <c r="BZG36" s="77"/>
      <c r="BZH36" s="77"/>
      <c r="BZI36" s="77"/>
      <c r="BZJ36" s="77"/>
      <c r="BZK36" s="77"/>
      <c r="BZL36" s="77"/>
      <c r="BZM36" s="77"/>
      <c r="BZN36" s="77"/>
      <c r="BZO36" s="77"/>
      <c r="BZP36" s="77"/>
      <c r="BZQ36" s="77"/>
      <c r="BZR36" s="77"/>
      <c r="BZS36" s="77"/>
      <c r="BZT36" s="77"/>
      <c r="BZU36" s="77"/>
      <c r="BZV36" s="77"/>
      <c r="BZW36" s="77"/>
      <c r="BZX36" s="77"/>
      <c r="BZY36" s="77"/>
      <c r="BZZ36" s="77"/>
      <c r="CAA36" s="77"/>
      <c r="CAB36" s="77"/>
      <c r="CAC36" s="77"/>
      <c r="CAD36" s="77"/>
      <c r="CAE36" s="77"/>
      <c r="CAF36" s="77"/>
      <c r="CAG36" s="77"/>
      <c r="CAH36" s="77"/>
      <c r="CAI36" s="77"/>
      <c r="CAJ36" s="77"/>
      <c r="CAK36" s="77"/>
      <c r="CAL36" s="77"/>
      <c r="CAM36" s="77"/>
      <c r="CAN36" s="77"/>
      <c r="CAO36" s="77"/>
      <c r="CAP36" s="77"/>
      <c r="CAQ36" s="77"/>
      <c r="CAR36" s="77"/>
      <c r="CAS36" s="77"/>
      <c r="CAT36" s="77"/>
      <c r="CAU36" s="77"/>
      <c r="CAV36" s="77"/>
      <c r="CAW36" s="77"/>
      <c r="CAX36" s="77"/>
      <c r="CAY36" s="77"/>
      <c r="CAZ36" s="77"/>
      <c r="CBA36" s="77"/>
      <c r="CBB36" s="77"/>
      <c r="CBC36" s="77"/>
      <c r="CBD36" s="77"/>
      <c r="CBE36" s="77"/>
      <c r="CBF36" s="77"/>
      <c r="CBG36" s="77"/>
      <c r="CBH36" s="77"/>
      <c r="CBI36" s="77"/>
      <c r="CBJ36" s="77"/>
      <c r="CBK36" s="77"/>
      <c r="CBL36" s="77"/>
      <c r="CBM36" s="77"/>
      <c r="CBN36" s="77"/>
      <c r="CBO36" s="77"/>
      <c r="CBP36" s="77"/>
      <c r="CBQ36" s="77"/>
      <c r="CBR36" s="77"/>
      <c r="CBS36" s="77"/>
      <c r="CBT36" s="77"/>
      <c r="CBU36" s="77"/>
      <c r="CBV36" s="77"/>
      <c r="CBW36" s="77"/>
      <c r="CBX36" s="77"/>
      <c r="CBY36" s="77"/>
      <c r="CBZ36" s="77"/>
      <c r="CCA36" s="77"/>
      <c r="CCB36" s="77"/>
      <c r="CCC36" s="77"/>
      <c r="CCD36" s="77"/>
      <c r="CCE36" s="77"/>
      <c r="CCF36" s="77"/>
      <c r="CCG36" s="77"/>
      <c r="CCH36" s="77"/>
      <c r="CCI36" s="77"/>
      <c r="CCJ36" s="77"/>
      <c r="CCK36" s="77"/>
      <c r="CCL36" s="77"/>
      <c r="CCM36" s="77"/>
      <c r="CCN36" s="77"/>
      <c r="CCO36" s="77"/>
      <c r="CCP36" s="77"/>
      <c r="CCQ36" s="77"/>
      <c r="CCR36" s="77"/>
      <c r="CCS36" s="77"/>
      <c r="CCT36" s="77"/>
      <c r="CCU36" s="77"/>
      <c r="CCV36" s="77"/>
      <c r="CCW36" s="77"/>
      <c r="CCX36" s="77"/>
      <c r="CCY36" s="77"/>
      <c r="CCZ36" s="77"/>
      <c r="CDA36" s="77"/>
      <c r="CDB36" s="77"/>
      <c r="CDC36" s="77"/>
      <c r="CDD36" s="77"/>
      <c r="CDE36" s="77"/>
      <c r="CDF36" s="77"/>
      <c r="CDG36" s="77"/>
      <c r="CDH36" s="77"/>
      <c r="CDI36" s="77"/>
      <c r="CDJ36" s="77"/>
      <c r="CDK36" s="77"/>
      <c r="CDL36" s="77"/>
      <c r="CDM36" s="77"/>
      <c r="CDN36" s="77"/>
      <c r="CDO36" s="77"/>
      <c r="CDP36" s="77"/>
      <c r="CDQ36" s="77"/>
      <c r="CDR36" s="77"/>
      <c r="CDS36" s="77"/>
      <c r="CDT36" s="77"/>
      <c r="CDU36" s="77"/>
      <c r="CDV36" s="77"/>
      <c r="CDW36" s="77"/>
      <c r="CDX36" s="77"/>
      <c r="CDY36" s="77"/>
      <c r="CDZ36" s="77"/>
      <c r="CEA36" s="77"/>
      <c r="CEB36" s="77"/>
      <c r="CEC36" s="77"/>
      <c r="CED36" s="77"/>
      <c r="CEE36" s="77"/>
      <c r="CEF36" s="77"/>
      <c r="CEG36" s="77"/>
      <c r="CEH36" s="77"/>
      <c r="CEI36" s="77"/>
      <c r="CEJ36" s="77"/>
      <c r="CEK36" s="77"/>
      <c r="CEL36" s="77"/>
      <c r="CEM36" s="77"/>
      <c r="CEN36" s="77"/>
      <c r="CEO36" s="77"/>
      <c r="CEP36" s="77"/>
      <c r="CEQ36" s="77"/>
      <c r="CER36" s="77"/>
      <c r="CES36" s="77"/>
      <c r="CET36" s="77"/>
      <c r="CEU36" s="77"/>
      <c r="CEV36" s="77"/>
      <c r="CEW36" s="77"/>
      <c r="CEX36" s="77"/>
      <c r="CEY36" s="77"/>
      <c r="CEZ36" s="77"/>
      <c r="CFA36" s="77"/>
      <c r="CFB36" s="77"/>
      <c r="CFC36" s="77"/>
      <c r="CFD36" s="77"/>
      <c r="CFE36" s="77"/>
      <c r="CFF36" s="77"/>
      <c r="CFG36" s="77"/>
      <c r="CFH36" s="77"/>
      <c r="CFI36" s="77"/>
      <c r="CFJ36" s="77"/>
      <c r="CFK36" s="77"/>
      <c r="CFL36" s="77"/>
      <c r="CFM36" s="77"/>
      <c r="CFN36" s="77"/>
      <c r="CFO36" s="77"/>
      <c r="CFP36" s="77"/>
      <c r="CFQ36" s="77"/>
      <c r="CFR36" s="77"/>
      <c r="CFS36" s="77"/>
      <c r="CFT36" s="77"/>
      <c r="CFU36" s="77"/>
      <c r="CFV36" s="77"/>
      <c r="CFW36" s="77"/>
      <c r="CFX36" s="77"/>
      <c r="CFY36" s="77"/>
      <c r="CFZ36" s="77"/>
      <c r="CGA36" s="77"/>
      <c r="CGB36" s="77"/>
      <c r="CGC36" s="77"/>
      <c r="CGD36" s="77"/>
      <c r="CGE36" s="77"/>
      <c r="CGF36" s="77"/>
      <c r="CGG36" s="77"/>
      <c r="CGH36" s="77"/>
      <c r="CGI36" s="77"/>
      <c r="CGJ36" s="77"/>
      <c r="CGK36" s="77"/>
      <c r="CGL36" s="77"/>
      <c r="CGM36" s="77"/>
      <c r="CGN36" s="77"/>
      <c r="CGO36" s="77"/>
      <c r="CGP36" s="77"/>
      <c r="CGQ36" s="77"/>
      <c r="CGR36" s="77"/>
      <c r="CGS36" s="77"/>
      <c r="CGT36" s="77"/>
      <c r="CGU36" s="77"/>
      <c r="CGV36" s="77"/>
      <c r="CGW36" s="77"/>
      <c r="CGX36" s="77"/>
      <c r="CGY36" s="77"/>
      <c r="CGZ36" s="77"/>
      <c r="CHA36" s="77"/>
      <c r="CHB36" s="77"/>
      <c r="CHC36" s="77"/>
      <c r="CHD36" s="77"/>
      <c r="CHE36" s="77"/>
      <c r="CHF36" s="77"/>
      <c r="CHG36" s="77"/>
      <c r="CHH36" s="77"/>
      <c r="CHI36" s="77"/>
      <c r="CHJ36" s="77"/>
      <c r="CHK36" s="77"/>
      <c r="CHL36" s="77"/>
      <c r="CHM36" s="77"/>
      <c r="CHN36" s="77"/>
      <c r="CHO36" s="77"/>
      <c r="CHP36" s="77"/>
      <c r="CHQ36" s="77"/>
      <c r="CHR36" s="77"/>
      <c r="CHS36" s="77"/>
      <c r="CHT36" s="77"/>
      <c r="CHU36" s="77"/>
      <c r="CHV36" s="77"/>
      <c r="CHW36" s="77"/>
      <c r="CHX36" s="77"/>
      <c r="CHY36" s="77"/>
      <c r="CHZ36" s="77"/>
      <c r="CIA36" s="77"/>
      <c r="CIB36" s="77"/>
      <c r="CIC36" s="77"/>
      <c r="CID36" s="77"/>
      <c r="CIE36" s="77"/>
      <c r="CIF36" s="77"/>
      <c r="CIG36" s="77"/>
      <c r="CIH36" s="77"/>
      <c r="CII36" s="77"/>
      <c r="CIJ36" s="77"/>
      <c r="CIK36" s="77"/>
      <c r="CIL36" s="77"/>
      <c r="CIM36" s="77"/>
      <c r="CIN36" s="77"/>
      <c r="CIO36" s="77"/>
      <c r="CIP36" s="77"/>
      <c r="CIQ36" s="77"/>
      <c r="CIR36" s="77"/>
      <c r="CIS36" s="77"/>
      <c r="CIT36" s="77"/>
      <c r="CIU36" s="77"/>
      <c r="CIV36" s="77"/>
      <c r="CIW36" s="77"/>
      <c r="CIX36" s="77"/>
      <c r="CIY36" s="77"/>
      <c r="CIZ36" s="77"/>
      <c r="CJA36" s="77"/>
      <c r="CJB36" s="77"/>
      <c r="CJC36" s="77"/>
      <c r="CJD36" s="77"/>
      <c r="CJE36" s="77"/>
      <c r="CJF36" s="77"/>
      <c r="CJG36" s="77"/>
      <c r="CJH36" s="77"/>
      <c r="CJI36" s="77"/>
      <c r="CJJ36" s="77"/>
      <c r="CJK36" s="77"/>
      <c r="CJL36" s="77"/>
      <c r="CJM36" s="77"/>
      <c r="CJN36" s="77"/>
      <c r="CJO36" s="77"/>
      <c r="CJP36" s="77"/>
      <c r="CJQ36" s="77"/>
      <c r="CJR36" s="77"/>
      <c r="CJS36" s="77"/>
      <c r="CJT36" s="77"/>
      <c r="CJU36" s="77"/>
      <c r="CJV36" s="77"/>
      <c r="CJW36" s="77"/>
      <c r="CJX36" s="77"/>
      <c r="CJY36" s="77"/>
      <c r="CJZ36" s="77"/>
      <c r="CKA36" s="77"/>
      <c r="CKB36" s="77"/>
      <c r="CKC36" s="77"/>
      <c r="CKD36" s="77"/>
      <c r="CKE36" s="77"/>
      <c r="CKF36" s="77"/>
      <c r="CKG36" s="77"/>
      <c r="CKH36" s="77"/>
      <c r="CKI36" s="77"/>
      <c r="CKJ36" s="77"/>
      <c r="CKK36" s="77"/>
      <c r="CKL36" s="77"/>
      <c r="CKM36" s="77"/>
      <c r="CKN36" s="77"/>
      <c r="CKO36" s="77"/>
      <c r="CKP36" s="77"/>
      <c r="CKQ36" s="77"/>
      <c r="CKR36" s="77"/>
      <c r="CKS36" s="77"/>
      <c r="CKT36" s="77"/>
      <c r="CKU36" s="77"/>
      <c r="CKV36" s="77"/>
      <c r="CKW36" s="77"/>
      <c r="CKX36" s="77"/>
      <c r="CKY36" s="77"/>
      <c r="CKZ36" s="77"/>
      <c r="CLA36" s="77"/>
      <c r="CLB36" s="77"/>
      <c r="CLC36" s="77"/>
      <c r="CLD36" s="77"/>
      <c r="CLE36" s="77"/>
      <c r="CLF36" s="77"/>
      <c r="CLG36" s="77"/>
      <c r="CLH36" s="77"/>
      <c r="CLI36" s="77"/>
      <c r="CLJ36" s="77"/>
      <c r="CLK36" s="77"/>
      <c r="CLL36" s="77"/>
      <c r="CLM36" s="77"/>
      <c r="CLN36" s="77"/>
      <c r="CLO36" s="77"/>
      <c r="CLP36" s="77"/>
      <c r="CLQ36" s="77"/>
      <c r="CLR36" s="77"/>
      <c r="CLS36" s="77"/>
      <c r="CLT36" s="77"/>
      <c r="CLU36" s="77"/>
      <c r="CLV36" s="77"/>
      <c r="CLW36" s="77"/>
      <c r="CLX36" s="77"/>
      <c r="CLY36" s="77"/>
      <c r="CLZ36" s="77"/>
      <c r="CMA36" s="77"/>
      <c r="CMB36" s="77"/>
      <c r="CMC36" s="77"/>
      <c r="CMD36" s="77"/>
      <c r="CME36" s="77"/>
      <c r="CMF36" s="77"/>
      <c r="CMG36" s="77"/>
      <c r="CMH36" s="77"/>
      <c r="CMI36" s="77"/>
      <c r="CMJ36" s="77"/>
      <c r="CMK36" s="77"/>
      <c r="CML36" s="77"/>
      <c r="CMM36" s="77"/>
      <c r="CMN36" s="77"/>
      <c r="CMO36" s="77"/>
      <c r="CMP36" s="77"/>
      <c r="CMQ36" s="77"/>
      <c r="CMR36" s="77"/>
      <c r="CMS36" s="77"/>
      <c r="CMT36" s="77"/>
      <c r="CMU36" s="77"/>
      <c r="CMV36" s="77"/>
      <c r="CMW36" s="77"/>
      <c r="CMX36" s="77"/>
      <c r="CMY36" s="77"/>
      <c r="CMZ36" s="77"/>
      <c r="CNA36" s="77"/>
      <c r="CNB36" s="77"/>
      <c r="CNC36" s="77"/>
      <c r="CND36" s="77"/>
      <c r="CNE36" s="77"/>
      <c r="CNF36" s="77"/>
      <c r="CNG36" s="77"/>
      <c r="CNH36" s="77"/>
      <c r="CNI36" s="77"/>
      <c r="CNJ36" s="77"/>
      <c r="CNK36" s="77"/>
      <c r="CNL36" s="77"/>
      <c r="CNM36" s="77"/>
      <c r="CNN36" s="77"/>
      <c r="CNO36" s="77"/>
      <c r="CNP36" s="77"/>
      <c r="CNQ36" s="77"/>
      <c r="CNR36" s="77"/>
      <c r="CNS36" s="77"/>
      <c r="CNT36" s="77"/>
      <c r="CNU36" s="77"/>
      <c r="CNV36" s="77"/>
      <c r="CNW36" s="77"/>
      <c r="CNX36" s="77"/>
      <c r="CNY36" s="77"/>
      <c r="CNZ36" s="77"/>
      <c r="COA36" s="77"/>
      <c r="COB36" s="77"/>
      <c r="COC36" s="77"/>
      <c r="COD36" s="77"/>
      <c r="COE36" s="77"/>
      <c r="COF36" s="77"/>
      <c r="COG36" s="77"/>
      <c r="COH36" s="77"/>
      <c r="COI36" s="77"/>
      <c r="COJ36" s="77"/>
      <c r="COK36" s="77"/>
      <c r="COL36" s="77"/>
      <c r="COM36" s="77"/>
      <c r="CON36" s="77"/>
      <c r="COO36" s="77"/>
      <c r="COP36" s="77"/>
      <c r="COQ36" s="77"/>
      <c r="COR36" s="77"/>
      <c r="COS36" s="77"/>
      <c r="COT36" s="77"/>
      <c r="COU36" s="77"/>
      <c r="COV36" s="77"/>
      <c r="COW36" s="77"/>
      <c r="COX36" s="77"/>
      <c r="COY36" s="77"/>
      <c r="COZ36" s="77"/>
      <c r="CPA36" s="77"/>
      <c r="CPB36" s="77"/>
      <c r="CPC36" s="77"/>
      <c r="CPD36" s="77"/>
      <c r="CPE36" s="77"/>
      <c r="CPF36" s="77"/>
      <c r="CPG36" s="77"/>
      <c r="CPH36" s="77"/>
      <c r="CPI36" s="77"/>
      <c r="CPJ36" s="77"/>
      <c r="CPK36" s="77"/>
      <c r="CPL36" s="77"/>
      <c r="CPM36" s="77"/>
      <c r="CPN36" s="77"/>
      <c r="CPO36" s="77"/>
      <c r="CPP36" s="77"/>
      <c r="CPQ36" s="77"/>
      <c r="CPR36" s="77"/>
      <c r="CPS36" s="77"/>
      <c r="CPT36" s="77"/>
      <c r="CPU36" s="77"/>
      <c r="CPV36" s="77"/>
      <c r="CPW36" s="77"/>
      <c r="CPX36" s="77"/>
      <c r="CPY36" s="77"/>
      <c r="CPZ36" s="77"/>
      <c r="CQA36" s="77"/>
      <c r="CQB36" s="77"/>
      <c r="CQC36" s="77"/>
      <c r="CQD36" s="77"/>
      <c r="CQE36" s="77"/>
      <c r="CQF36" s="77"/>
      <c r="CQG36" s="77"/>
      <c r="CQH36" s="77"/>
      <c r="CQI36" s="77"/>
      <c r="CQJ36" s="77"/>
      <c r="CQK36" s="77"/>
      <c r="CQL36" s="77"/>
      <c r="CQM36" s="77"/>
      <c r="CQN36" s="77"/>
      <c r="CQO36" s="77"/>
      <c r="CQP36" s="77"/>
      <c r="CQQ36" s="77"/>
      <c r="CQR36" s="77"/>
      <c r="CQS36" s="77"/>
      <c r="CQT36" s="77"/>
      <c r="CQU36" s="77"/>
      <c r="CQV36" s="77"/>
      <c r="CQW36" s="77"/>
      <c r="CQX36" s="77"/>
      <c r="CQY36" s="77"/>
      <c r="CQZ36" s="77"/>
      <c r="CRA36" s="77"/>
      <c r="CRB36" s="77"/>
      <c r="CRC36" s="77"/>
      <c r="CRD36" s="77"/>
      <c r="CRE36" s="77"/>
      <c r="CRF36" s="77"/>
      <c r="CRG36" s="77"/>
      <c r="CRH36" s="77"/>
      <c r="CRI36" s="77"/>
      <c r="CRJ36" s="77"/>
      <c r="CRK36" s="77"/>
      <c r="CRL36" s="77"/>
      <c r="CRM36" s="77"/>
      <c r="CRN36" s="77"/>
      <c r="CRO36" s="77"/>
      <c r="CRP36" s="77"/>
      <c r="CRQ36" s="77"/>
      <c r="CRR36" s="77"/>
      <c r="CRS36" s="77"/>
      <c r="CRT36" s="77"/>
      <c r="CRU36" s="77"/>
      <c r="CRV36" s="77"/>
      <c r="CRW36" s="77"/>
      <c r="CRX36" s="77"/>
      <c r="CRY36" s="77"/>
      <c r="CRZ36" s="77"/>
      <c r="CSA36" s="77"/>
      <c r="CSB36" s="77"/>
      <c r="CSC36" s="77"/>
      <c r="CSD36" s="77"/>
      <c r="CSE36" s="77"/>
      <c r="CSF36" s="77"/>
      <c r="CSG36" s="77"/>
      <c r="CSH36" s="77"/>
      <c r="CSI36" s="77"/>
      <c r="CSJ36" s="77"/>
      <c r="CSK36" s="77"/>
      <c r="CSL36" s="77"/>
      <c r="CSM36" s="77"/>
      <c r="CSN36" s="77"/>
      <c r="CSO36" s="77"/>
      <c r="CSP36" s="77"/>
      <c r="CSQ36" s="77"/>
      <c r="CSR36" s="77"/>
      <c r="CSS36" s="77"/>
      <c r="CST36" s="77"/>
      <c r="CSU36" s="77"/>
      <c r="CSV36" s="77"/>
      <c r="CSW36" s="77"/>
      <c r="CSX36" s="77"/>
      <c r="CSY36" s="77"/>
      <c r="CSZ36" s="77"/>
      <c r="CTA36" s="77"/>
      <c r="CTB36" s="77"/>
      <c r="CTC36" s="77"/>
      <c r="CTD36" s="77"/>
      <c r="CTE36" s="77"/>
      <c r="CTF36" s="77"/>
      <c r="CTG36" s="77"/>
      <c r="CTH36" s="77"/>
      <c r="CTI36" s="77"/>
      <c r="CTJ36" s="77"/>
      <c r="CTK36" s="77"/>
      <c r="CTL36" s="77"/>
      <c r="CTM36" s="77"/>
      <c r="CTN36" s="77"/>
      <c r="CTO36" s="77"/>
      <c r="CTP36" s="77"/>
      <c r="CTQ36" s="77"/>
      <c r="CTR36" s="77"/>
      <c r="CTS36" s="77"/>
      <c r="CTT36" s="77"/>
      <c r="CTU36" s="77"/>
      <c r="CTV36" s="77"/>
      <c r="CTW36" s="77"/>
      <c r="CTX36" s="77"/>
      <c r="CTY36" s="77"/>
      <c r="CTZ36" s="77"/>
      <c r="CUA36" s="77"/>
      <c r="CUB36" s="77"/>
      <c r="CUC36" s="77"/>
      <c r="CUD36" s="77"/>
      <c r="CUE36" s="77"/>
      <c r="CUF36" s="77"/>
      <c r="CUG36" s="77"/>
      <c r="CUH36" s="77"/>
      <c r="CUI36" s="77"/>
      <c r="CUJ36" s="77"/>
      <c r="CUK36" s="77"/>
      <c r="CUL36" s="77"/>
      <c r="CUM36" s="77"/>
      <c r="CUN36" s="77"/>
      <c r="CUO36" s="77"/>
      <c r="CUP36" s="77"/>
      <c r="CUQ36" s="77"/>
      <c r="CUR36" s="77"/>
      <c r="CUS36" s="77"/>
      <c r="CUT36" s="77"/>
      <c r="CUU36" s="77"/>
      <c r="CUV36" s="77"/>
      <c r="CUW36" s="77"/>
      <c r="CUX36" s="77"/>
      <c r="CUY36" s="77"/>
      <c r="CUZ36" s="77"/>
      <c r="CVA36" s="77"/>
      <c r="CVB36" s="77"/>
      <c r="CVC36" s="77"/>
      <c r="CVD36" s="77"/>
      <c r="CVE36" s="77"/>
      <c r="CVF36" s="77"/>
      <c r="CVG36" s="77"/>
      <c r="CVH36" s="77"/>
      <c r="CVI36" s="77"/>
      <c r="CVJ36" s="77"/>
      <c r="CVK36" s="77"/>
      <c r="CVL36" s="77"/>
      <c r="CVM36" s="77"/>
      <c r="CVN36" s="77"/>
      <c r="CVO36" s="77"/>
      <c r="CVP36" s="77"/>
      <c r="CVQ36" s="77"/>
      <c r="CVR36" s="77"/>
      <c r="CVS36" s="77"/>
      <c r="CVT36" s="77"/>
      <c r="CVU36" s="77"/>
      <c r="CVV36" s="77"/>
      <c r="CVW36" s="77"/>
      <c r="CVX36" s="77"/>
      <c r="CVY36" s="77"/>
      <c r="CVZ36" s="77"/>
      <c r="CWA36" s="77"/>
      <c r="CWB36" s="77"/>
      <c r="CWC36" s="77"/>
      <c r="CWD36" s="77"/>
      <c r="CWE36" s="77"/>
      <c r="CWF36" s="77"/>
      <c r="CWG36" s="77"/>
      <c r="CWH36" s="77"/>
      <c r="CWI36" s="77"/>
      <c r="CWJ36" s="77"/>
      <c r="CWK36" s="77"/>
      <c r="CWL36" s="77"/>
      <c r="CWM36" s="77"/>
      <c r="CWN36" s="77"/>
      <c r="CWO36" s="77"/>
      <c r="CWP36" s="77"/>
      <c r="CWQ36" s="77"/>
      <c r="CWR36" s="77"/>
      <c r="CWS36" s="77"/>
      <c r="CWT36" s="77"/>
      <c r="CWU36" s="77"/>
      <c r="CWV36" s="77"/>
      <c r="CWW36" s="77"/>
      <c r="CWX36" s="77"/>
      <c r="CWY36" s="77"/>
      <c r="CWZ36" s="77"/>
      <c r="CXA36" s="77"/>
      <c r="CXB36" s="77"/>
      <c r="CXC36" s="77"/>
      <c r="CXD36" s="77"/>
      <c r="CXE36" s="77"/>
      <c r="CXF36" s="77"/>
      <c r="CXG36" s="77"/>
      <c r="CXH36" s="77"/>
      <c r="CXI36" s="77"/>
      <c r="CXJ36" s="77"/>
      <c r="CXK36" s="77"/>
      <c r="CXL36" s="77"/>
      <c r="CXM36" s="77"/>
      <c r="CXN36" s="77"/>
      <c r="CXO36" s="77"/>
      <c r="CXP36" s="77"/>
      <c r="CXQ36" s="77"/>
      <c r="CXR36" s="77"/>
      <c r="CXS36" s="77"/>
      <c r="CXT36" s="77"/>
      <c r="CXU36" s="77"/>
      <c r="CXV36" s="77"/>
      <c r="CXW36" s="77"/>
      <c r="CXX36" s="77"/>
      <c r="CXY36" s="77"/>
      <c r="CXZ36" s="77"/>
      <c r="CYA36" s="77"/>
      <c r="CYB36" s="77"/>
      <c r="CYC36" s="77"/>
      <c r="CYD36" s="77"/>
      <c r="CYE36" s="77"/>
      <c r="CYF36" s="77"/>
      <c r="CYG36" s="77"/>
      <c r="CYH36" s="77"/>
      <c r="CYI36" s="77"/>
      <c r="CYJ36" s="77"/>
      <c r="CYK36" s="77"/>
      <c r="CYL36" s="77"/>
      <c r="CYM36" s="77"/>
      <c r="CYN36" s="77"/>
      <c r="CYO36" s="77"/>
      <c r="CYP36" s="77"/>
      <c r="CYQ36" s="77"/>
      <c r="CYR36" s="77"/>
      <c r="CYS36" s="77"/>
      <c r="CYT36" s="77"/>
      <c r="CYU36" s="77"/>
      <c r="CYV36" s="77"/>
      <c r="CYW36" s="77"/>
      <c r="CYX36" s="77"/>
      <c r="CYY36" s="77"/>
      <c r="CYZ36" s="77"/>
      <c r="CZA36" s="77"/>
      <c r="CZB36" s="77"/>
      <c r="CZC36" s="77"/>
      <c r="CZD36" s="77"/>
      <c r="CZE36" s="77"/>
      <c r="CZF36" s="77"/>
      <c r="CZG36" s="77"/>
      <c r="CZH36" s="77"/>
      <c r="CZI36" s="77"/>
      <c r="CZJ36" s="77"/>
      <c r="CZK36" s="77"/>
      <c r="CZL36" s="77"/>
      <c r="CZM36" s="77"/>
      <c r="CZN36" s="77"/>
      <c r="CZO36" s="77"/>
      <c r="CZP36" s="77"/>
      <c r="CZQ36" s="77"/>
      <c r="CZR36" s="77"/>
      <c r="CZS36" s="77"/>
      <c r="CZT36" s="77"/>
      <c r="CZU36" s="77"/>
      <c r="CZV36" s="77"/>
      <c r="CZW36" s="77"/>
      <c r="CZX36" s="77"/>
      <c r="CZY36" s="77"/>
      <c r="CZZ36" s="77"/>
      <c r="DAA36" s="77"/>
      <c r="DAB36" s="77"/>
      <c r="DAC36" s="77"/>
      <c r="DAD36" s="77"/>
      <c r="DAE36" s="77"/>
      <c r="DAF36" s="77"/>
      <c r="DAG36" s="77"/>
      <c r="DAH36" s="77"/>
      <c r="DAI36" s="77"/>
      <c r="DAJ36" s="77"/>
      <c r="DAK36" s="77"/>
      <c r="DAL36" s="77"/>
      <c r="DAM36" s="77"/>
      <c r="DAN36" s="77"/>
      <c r="DAO36" s="77"/>
      <c r="DAP36" s="77"/>
      <c r="DAQ36" s="77"/>
      <c r="DAR36" s="77"/>
      <c r="DAS36" s="77"/>
      <c r="DAT36" s="77"/>
      <c r="DAU36" s="77"/>
      <c r="DAV36" s="77"/>
      <c r="DAW36" s="77"/>
      <c r="DAX36" s="77"/>
      <c r="DAY36" s="77"/>
      <c r="DAZ36" s="77"/>
      <c r="DBA36" s="77"/>
      <c r="DBB36" s="77"/>
      <c r="DBC36" s="77"/>
      <c r="DBD36" s="77"/>
      <c r="DBE36" s="77"/>
      <c r="DBF36" s="77"/>
      <c r="DBG36" s="77"/>
      <c r="DBH36" s="77"/>
      <c r="DBI36" s="77"/>
      <c r="DBJ36" s="77"/>
      <c r="DBK36" s="77"/>
      <c r="DBL36" s="77"/>
      <c r="DBM36" s="77"/>
      <c r="DBN36" s="77"/>
      <c r="DBO36" s="77"/>
      <c r="DBP36" s="77"/>
      <c r="DBQ36" s="77"/>
      <c r="DBR36" s="77"/>
      <c r="DBS36" s="77"/>
      <c r="DBT36" s="77"/>
      <c r="DBU36" s="77"/>
      <c r="DBV36" s="77"/>
      <c r="DBW36" s="77"/>
      <c r="DBX36" s="77"/>
      <c r="DBY36" s="77"/>
      <c r="DBZ36" s="77"/>
      <c r="DCA36" s="77"/>
      <c r="DCB36" s="77"/>
      <c r="DCC36" s="77"/>
      <c r="DCD36" s="77"/>
      <c r="DCE36" s="77"/>
      <c r="DCF36" s="77"/>
      <c r="DCG36" s="77"/>
      <c r="DCH36" s="77"/>
      <c r="DCI36" s="77"/>
      <c r="DCJ36" s="77"/>
      <c r="DCK36" s="77"/>
      <c r="DCL36" s="77"/>
      <c r="DCM36" s="77"/>
      <c r="DCN36" s="77"/>
      <c r="DCO36" s="77"/>
      <c r="DCP36" s="77"/>
      <c r="DCQ36" s="77"/>
      <c r="DCR36" s="77"/>
      <c r="DCS36" s="77"/>
      <c r="DCT36" s="77"/>
      <c r="DCU36" s="77"/>
      <c r="DCV36" s="77"/>
      <c r="DCW36" s="77"/>
      <c r="DCX36" s="77"/>
      <c r="DCY36" s="77"/>
      <c r="DCZ36" s="77"/>
      <c r="DDA36" s="77"/>
      <c r="DDB36" s="77"/>
      <c r="DDC36" s="77"/>
      <c r="DDD36" s="77"/>
      <c r="DDE36" s="77"/>
      <c r="DDF36" s="77"/>
      <c r="DDG36" s="77"/>
      <c r="DDH36" s="77"/>
      <c r="DDI36" s="77"/>
      <c r="DDJ36" s="77"/>
      <c r="DDK36" s="77"/>
      <c r="DDL36" s="77"/>
      <c r="DDM36" s="77"/>
      <c r="DDN36" s="77"/>
      <c r="DDO36" s="77"/>
      <c r="DDP36" s="77"/>
      <c r="DDQ36" s="77"/>
      <c r="DDR36" s="77"/>
      <c r="DDS36" s="77"/>
      <c r="DDT36" s="77"/>
      <c r="DDU36" s="77"/>
      <c r="DDV36" s="77"/>
      <c r="DDW36" s="77"/>
      <c r="DDX36" s="77"/>
      <c r="DDY36" s="77"/>
      <c r="DDZ36" s="77"/>
      <c r="DEA36" s="77"/>
      <c r="DEB36" s="77"/>
      <c r="DEC36" s="77"/>
      <c r="DED36" s="77"/>
      <c r="DEE36" s="77"/>
      <c r="DEF36" s="77"/>
      <c r="DEG36" s="77"/>
      <c r="DEH36" s="77"/>
      <c r="DEI36" s="77"/>
      <c r="DEJ36" s="77"/>
      <c r="DEK36" s="77"/>
      <c r="DEL36" s="77"/>
      <c r="DEM36" s="77"/>
      <c r="DEN36" s="77"/>
      <c r="DEO36" s="77"/>
      <c r="DEP36" s="77"/>
      <c r="DEQ36" s="77"/>
      <c r="DER36" s="77"/>
      <c r="DES36" s="77"/>
      <c r="DET36" s="77"/>
      <c r="DEU36" s="77"/>
      <c r="DEV36" s="77"/>
      <c r="DEW36" s="77"/>
      <c r="DEX36" s="77"/>
      <c r="DEY36" s="77"/>
      <c r="DEZ36" s="77"/>
      <c r="DFA36" s="77"/>
      <c r="DFB36" s="77"/>
      <c r="DFC36" s="77"/>
      <c r="DFD36" s="77"/>
      <c r="DFE36" s="77"/>
      <c r="DFF36" s="77"/>
      <c r="DFG36" s="77"/>
      <c r="DFH36" s="77"/>
      <c r="DFI36" s="77"/>
      <c r="DFJ36" s="77"/>
      <c r="DFK36" s="77"/>
      <c r="DFL36" s="77"/>
      <c r="DFM36" s="77"/>
      <c r="DFN36" s="77"/>
      <c r="DFO36" s="77"/>
      <c r="DFP36" s="77"/>
      <c r="DFQ36" s="77"/>
      <c r="DFR36" s="77"/>
      <c r="DFS36" s="77"/>
      <c r="DFT36" s="77"/>
      <c r="DFU36" s="77"/>
      <c r="DFV36" s="77"/>
      <c r="DFW36" s="77"/>
      <c r="DFX36" s="77"/>
      <c r="DFY36" s="77"/>
      <c r="DFZ36" s="77"/>
      <c r="DGA36" s="77"/>
      <c r="DGB36" s="77"/>
      <c r="DGC36" s="77"/>
      <c r="DGD36" s="77"/>
      <c r="DGE36" s="77"/>
      <c r="DGF36" s="77"/>
      <c r="DGG36" s="77"/>
      <c r="DGH36" s="77"/>
      <c r="DGI36" s="77"/>
      <c r="DGJ36" s="77"/>
      <c r="DGK36" s="77"/>
      <c r="DGL36" s="77"/>
      <c r="DGM36" s="77"/>
      <c r="DGN36" s="77"/>
      <c r="DGO36" s="77"/>
      <c r="DGP36" s="77"/>
      <c r="DGQ36" s="77"/>
      <c r="DGR36" s="77"/>
      <c r="DGS36" s="77"/>
      <c r="DGT36" s="77"/>
      <c r="DGU36" s="77"/>
      <c r="DGV36" s="77"/>
      <c r="DGW36" s="77"/>
      <c r="DGX36" s="77"/>
      <c r="DGY36" s="77"/>
      <c r="DGZ36" s="77"/>
      <c r="DHA36" s="77"/>
      <c r="DHB36" s="77"/>
      <c r="DHC36" s="77"/>
      <c r="DHD36" s="77"/>
      <c r="DHE36" s="77"/>
      <c r="DHF36" s="77"/>
      <c r="DHG36" s="77"/>
      <c r="DHH36" s="77"/>
      <c r="DHI36" s="77"/>
      <c r="DHJ36" s="77"/>
      <c r="DHK36" s="77"/>
      <c r="DHL36" s="77"/>
      <c r="DHM36" s="77"/>
      <c r="DHN36" s="77"/>
      <c r="DHO36" s="77"/>
      <c r="DHP36" s="77"/>
      <c r="DHQ36" s="77"/>
      <c r="DHR36" s="77"/>
      <c r="DHS36" s="77"/>
      <c r="DHT36" s="77"/>
      <c r="DHU36" s="77"/>
      <c r="DHV36" s="77"/>
      <c r="DHW36" s="77"/>
      <c r="DHX36" s="77"/>
      <c r="DHY36" s="77"/>
      <c r="DHZ36" s="77"/>
      <c r="DIA36" s="77"/>
      <c r="DIB36" s="77"/>
      <c r="DIC36" s="77"/>
      <c r="DID36" s="77"/>
      <c r="DIE36" s="77"/>
      <c r="DIF36" s="77"/>
      <c r="DIG36" s="77"/>
      <c r="DIH36" s="77"/>
      <c r="DII36" s="77"/>
      <c r="DIJ36" s="77"/>
      <c r="DIK36" s="77"/>
      <c r="DIL36" s="77"/>
      <c r="DIM36" s="77"/>
      <c r="DIN36" s="77"/>
      <c r="DIO36" s="77"/>
      <c r="DIP36" s="77"/>
      <c r="DIQ36" s="77"/>
      <c r="DIR36" s="77"/>
      <c r="DIS36" s="77"/>
      <c r="DIT36" s="77"/>
      <c r="DIU36" s="77"/>
      <c r="DIV36" s="77"/>
      <c r="DIW36" s="77"/>
      <c r="DIX36" s="77"/>
      <c r="DIY36" s="77"/>
      <c r="DIZ36" s="77"/>
      <c r="DJA36" s="77"/>
      <c r="DJB36" s="77"/>
      <c r="DJC36" s="77"/>
      <c r="DJD36" s="77"/>
      <c r="DJE36" s="77"/>
      <c r="DJF36" s="77"/>
      <c r="DJG36" s="77"/>
      <c r="DJH36" s="77"/>
      <c r="DJI36" s="77"/>
      <c r="DJJ36" s="77"/>
      <c r="DJK36" s="77"/>
      <c r="DJL36" s="77"/>
      <c r="DJM36" s="77"/>
      <c r="DJN36" s="77"/>
      <c r="DJO36" s="77"/>
      <c r="DJP36" s="77"/>
      <c r="DJQ36" s="77"/>
      <c r="DJR36" s="77"/>
      <c r="DJS36" s="77"/>
      <c r="DJT36" s="77"/>
      <c r="DJU36" s="77"/>
      <c r="DJV36" s="77"/>
      <c r="DJW36" s="77"/>
      <c r="DJX36" s="77"/>
      <c r="DJY36" s="77"/>
      <c r="DJZ36" s="77"/>
      <c r="DKA36" s="77"/>
      <c r="DKB36" s="77"/>
      <c r="DKC36" s="77"/>
      <c r="DKD36" s="77"/>
      <c r="DKE36" s="77"/>
      <c r="DKF36" s="77"/>
      <c r="DKG36" s="77"/>
      <c r="DKH36" s="77"/>
      <c r="DKI36" s="77"/>
      <c r="DKJ36" s="77"/>
      <c r="DKK36" s="77"/>
      <c r="DKL36" s="77"/>
      <c r="DKM36" s="77"/>
      <c r="DKN36" s="77"/>
      <c r="DKO36" s="77"/>
      <c r="DKP36" s="77"/>
      <c r="DKQ36" s="77"/>
      <c r="DKR36" s="77"/>
      <c r="DKS36" s="77"/>
      <c r="DKT36" s="77"/>
      <c r="DKU36" s="77"/>
      <c r="DKV36" s="77"/>
      <c r="DKW36" s="77"/>
      <c r="DKX36" s="77"/>
      <c r="DKY36" s="77"/>
      <c r="DKZ36" s="77"/>
      <c r="DLA36" s="77"/>
      <c r="DLB36" s="77"/>
      <c r="DLC36" s="77"/>
      <c r="DLD36" s="77"/>
      <c r="DLE36" s="77"/>
      <c r="DLF36" s="77"/>
      <c r="DLG36" s="77"/>
      <c r="DLH36" s="77"/>
      <c r="DLI36" s="77"/>
      <c r="DLJ36" s="77"/>
      <c r="DLK36" s="77"/>
      <c r="DLL36" s="77"/>
      <c r="DLM36" s="77"/>
      <c r="DLN36" s="77"/>
      <c r="DLO36" s="77"/>
      <c r="DLP36" s="77"/>
      <c r="DLQ36" s="77"/>
      <c r="DLR36" s="77"/>
      <c r="DLS36" s="77"/>
      <c r="DLT36" s="77"/>
      <c r="DLU36" s="77"/>
      <c r="DLV36" s="77"/>
      <c r="DLW36" s="77"/>
      <c r="DLX36" s="77"/>
      <c r="DLY36" s="77"/>
      <c r="DLZ36" s="77"/>
      <c r="DMA36" s="77"/>
      <c r="DMB36" s="77"/>
      <c r="DMC36" s="77"/>
      <c r="DMD36" s="77"/>
      <c r="DME36" s="77"/>
      <c r="DMF36" s="77"/>
      <c r="DMG36" s="77"/>
      <c r="DMH36" s="77"/>
      <c r="DMI36" s="77"/>
      <c r="DMJ36" s="77"/>
      <c r="DMK36" s="77"/>
      <c r="DML36" s="77"/>
      <c r="DMM36" s="77"/>
      <c r="DMN36" s="77"/>
      <c r="DMO36" s="77"/>
      <c r="DMP36" s="77"/>
      <c r="DMQ36" s="77"/>
      <c r="DMR36" s="77"/>
      <c r="DMS36" s="77"/>
      <c r="DMT36" s="77"/>
      <c r="DMU36" s="77"/>
      <c r="DMV36" s="77"/>
      <c r="DMW36" s="77"/>
      <c r="DMX36" s="77"/>
      <c r="DMY36" s="77"/>
      <c r="DMZ36" s="77"/>
      <c r="DNA36" s="77"/>
      <c r="DNB36" s="77"/>
      <c r="DNC36" s="77"/>
      <c r="DND36" s="77"/>
      <c r="DNE36" s="77"/>
      <c r="DNF36" s="77"/>
      <c r="DNG36" s="77"/>
      <c r="DNH36" s="77"/>
      <c r="DNI36" s="77"/>
      <c r="DNJ36" s="77"/>
      <c r="DNK36" s="77"/>
      <c r="DNL36" s="77"/>
      <c r="DNM36" s="77"/>
      <c r="DNN36" s="77"/>
      <c r="DNO36" s="77"/>
      <c r="DNP36" s="77"/>
      <c r="DNQ36" s="77"/>
      <c r="DNR36" s="77"/>
      <c r="DNS36" s="77"/>
      <c r="DNT36" s="77"/>
      <c r="DNU36" s="77"/>
      <c r="DNV36" s="77"/>
      <c r="DNW36" s="77"/>
      <c r="DNX36" s="77"/>
      <c r="DNY36" s="77"/>
      <c r="DNZ36" s="77"/>
      <c r="DOA36" s="77"/>
      <c r="DOB36" s="77"/>
      <c r="DOC36" s="77"/>
      <c r="DOD36" s="77"/>
      <c r="DOE36" s="77"/>
      <c r="DOF36" s="77"/>
      <c r="DOG36" s="77"/>
      <c r="DOH36" s="77"/>
      <c r="DOI36" s="77"/>
      <c r="DOJ36" s="77"/>
      <c r="DOK36" s="77"/>
      <c r="DOL36" s="77"/>
      <c r="DOM36" s="77"/>
      <c r="DON36" s="77"/>
      <c r="DOO36" s="77"/>
      <c r="DOP36" s="77"/>
      <c r="DOQ36" s="77"/>
      <c r="DOR36" s="77"/>
      <c r="DOS36" s="77"/>
      <c r="DOT36" s="77"/>
      <c r="DOU36" s="77"/>
      <c r="DOV36" s="77"/>
      <c r="DOW36" s="77"/>
      <c r="DOX36" s="77"/>
      <c r="DOY36" s="77"/>
      <c r="DOZ36" s="77"/>
      <c r="DPA36" s="77"/>
      <c r="DPB36" s="77"/>
      <c r="DPC36" s="77"/>
      <c r="DPD36" s="77"/>
      <c r="DPE36" s="77"/>
      <c r="DPF36" s="77"/>
      <c r="DPG36" s="77"/>
      <c r="DPH36" s="77"/>
      <c r="DPI36" s="77"/>
      <c r="DPJ36" s="77"/>
      <c r="DPK36" s="77"/>
      <c r="DPL36" s="77"/>
      <c r="DPM36" s="77"/>
      <c r="DPN36" s="77"/>
      <c r="DPO36" s="77"/>
      <c r="DPP36" s="77"/>
      <c r="DPQ36" s="77"/>
      <c r="DPR36" s="77"/>
      <c r="DPS36" s="77"/>
      <c r="DPT36" s="77"/>
      <c r="DPU36" s="77"/>
      <c r="DPV36" s="77"/>
      <c r="DPW36" s="77"/>
      <c r="DPX36" s="77"/>
      <c r="DPY36" s="77"/>
      <c r="DPZ36" s="77"/>
      <c r="DQA36" s="77"/>
      <c r="DQB36" s="77"/>
      <c r="DQC36" s="77"/>
      <c r="DQD36" s="77"/>
      <c r="DQE36" s="77"/>
      <c r="DQF36" s="77"/>
      <c r="DQG36" s="77"/>
      <c r="DQH36" s="77"/>
      <c r="DQI36" s="77"/>
      <c r="DQJ36" s="77"/>
      <c r="DQK36" s="77"/>
      <c r="DQL36" s="77"/>
      <c r="DQM36" s="77"/>
      <c r="DQN36" s="77"/>
      <c r="DQO36" s="77"/>
      <c r="DQP36" s="77"/>
      <c r="DQQ36" s="77"/>
      <c r="DQR36" s="77"/>
      <c r="DQS36" s="77"/>
      <c r="DQT36" s="77"/>
      <c r="DQU36" s="77"/>
      <c r="DQV36" s="77"/>
      <c r="DQW36" s="77"/>
      <c r="DQX36" s="77"/>
      <c r="DQY36" s="77"/>
      <c r="DQZ36" s="77"/>
      <c r="DRA36" s="77"/>
      <c r="DRB36" s="77"/>
      <c r="DRC36" s="77"/>
      <c r="DRD36" s="77"/>
      <c r="DRE36" s="77"/>
      <c r="DRF36" s="77"/>
      <c r="DRG36" s="77"/>
      <c r="DRH36" s="77"/>
      <c r="DRI36" s="77"/>
      <c r="DRJ36" s="77"/>
      <c r="DRK36" s="77"/>
      <c r="DRL36" s="77"/>
      <c r="DRM36" s="77"/>
      <c r="DRN36" s="77"/>
      <c r="DRO36" s="77"/>
      <c r="DRP36" s="77"/>
      <c r="DRQ36" s="77"/>
      <c r="DRR36" s="77"/>
      <c r="DRS36" s="77"/>
      <c r="DRT36" s="77"/>
      <c r="DRU36" s="77"/>
      <c r="DRV36" s="77"/>
      <c r="DRW36" s="77"/>
      <c r="DRX36" s="77"/>
      <c r="DRY36" s="77"/>
      <c r="DRZ36" s="77"/>
      <c r="DSA36" s="77"/>
      <c r="DSB36" s="77"/>
      <c r="DSC36" s="77"/>
      <c r="DSD36" s="77"/>
      <c r="DSE36" s="77"/>
      <c r="DSF36" s="77"/>
      <c r="DSG36" s="77"/>
      <c r="DSH36" s="77"/>
      <c r="DSI36" s="77"/>
      <c r="DSJ36" s="77"/>
      <c r="DSK36" s="77"/>
      <c r="DSL36" s="77"/>
      <c r="DSM36" s="77"/>
      <c r="DSN36" s="77"/>
      <c r="DSO36" s="77"/>
      <c r="DSP36" s="77"/>
      <c r="DSQ36" s="77"/>
      <c r="DSR36" s="77"/>
      <c r="DSS36" s="77"/>
      <c r="DST36" s="77"/>
      <c r="DSU36" s="77"/>
      <c r="DSV36" s="77"/>
      <c r="DSW36" s="77"/>
      <c r="DSX36" s="77"/>
      <c r="DSY36" s="77"/>
      <c r="DSZ36" s="77"/>
      <c r="DTA36" s="77"/>
      <c r="DTB36" s="77"/>
      <c r="DTC36" s="77"/>
      <c r="DTD36" s="77"/>
      <c r="DTE36" s="77"/>
      <c r="DTF36" s="77"/>
      <c r="DTG36" s="77"/>
      <c r="DTH36" s="77"/>
      <c r="DTI36" s="77"/>
      <c r="DTJ36" s="77"/>
      <c r="DTK36" s="77"/>
      <c r="DTL36" s="77"/>
      <c r="DTM36" s="77"/>
      <c r="DTN36" s="77"/>
      <c r="DTO36" s="77"/>
      <c r="DTP36" s="77"/>
      <c r="DTQ36" s="77"/>
      <c r="DTR36" s="77"/>
      <c r="DTS36" s="77"/>
      <c r="DTT36" s="77"/>
      <c r="DTU36" s="77"/>
      <c r="DTV36" s="77"/>
      <c r="DTW36" s="77"/>
      <c r="DTX36" s="77"/>
      <c r="DTY36" s="77"/>
      <c r="DTZ36" s="77"/>
      <c r="DUA36" s="77"/>
      <c r="DUB36" s="77"/>
      <c r="DUC36" s="77"/>
      <c r="DUD36" s="77"/>
      <c r="DUE36" s="77"/>
      <c r="DUF36" s="77"/>
      <c r="DUG36" s="77"/>
      <c r="DUH36" s="77"/>
      <c r="DUI36" s="77"/>
      <c r="DUJ36" s="77"/>
      <c r="DUK36" s="77"/>
      <c r="DUL36" s="77"/>
      <c r="DUM36" s="77"/>
      <c r="DUN36" s="77"/>
      <c r="DUO36" s="77"/>
      <c r="DUP36" s="77"/>
      <c r="DUQ36" s="77"/>
      <c r="DUR36" s="77"/>
      <c r="DUS36" s="77"/>
      <c r="DUT36" s="77"/>
      <c r="DUU36" s="77"/>
      <c r="DUV36" s="77"/>
      <c r="DUW36" s="77"/>
      <c r="DUX36" s="77"/>
      <c r="DUY36" s="77"/>
      <c r="DUZ36" s="77"/>
      <c r="DVA36" s="77"/>
      <c r="DVB36" s="77"/>
      <c r="DVC36" s="77"/>
      <c r="DVD36" s="77"/>
      <c r="DVE36" s="77"/>
      <c r="DVF36" s="77"/>
      <c r="DVG36" s="77"/>
      <c r="DVH36" s="77"/>
      <c r="DVI36" s="77"/>
      <c r="DVJ36" s="77"/>
      <c r="DVK36" s="77"/>
      <c r="DVL36" s="77"/>
      <c r="DVM36" s="77"/>
      <c r="DVN36" s="77"/>
      <c r="DVO36" s="77"/>
      <c r="DVP36" s="77"/>
      <c r="DVQ36" s="77"/>
      <c r="DVR36" s="77"/>
      <c r="DVS36" s="77"/>
      <c r="DVT36" s="77"/>
      <c r="DVU36" s="77"/>
      <c r="DVV36" s="77"/>
      <c r="DVW36" s="77"/>
      <c r="DVX36" s="77"/>
      <c r="DVY36" s="77"/>
      <c r="DVZ36" s="77"/>
      <c r="DWA36" s="77"/>
      <c r="DWB36" s="77"/>
      <c r="DWC36" s="77"/>
      <c r="DWD36" s="77"/>
      <c r="DWE36" s="77"/>
      <c r="DWF36" s="77"/>
      <c r="DWG36" s="77"/>
      <c r="DWH36" s="77"/>
      <c r="DWI36" s="77"/>
      <c r="DWJ36" s="77"/>
      <c r="DWK36" s="77"/>
      <c r="DWL36" s="77"/>
      <c r="DWM36" s="77"/>
      <c r="DWN36" s="77"/>
      <c r="DWO36" s="77"/>
      <c r="DWP36" s="77"/>
      <c r="DWQ36" s="77"/>
      <c r="DWR36" s="77"/>
      <c r="DWS36" s="77"/>
      <c r="DWT36" s="77"/>
      <c r="DWU36" s="77"/>
      <c r="DWV36" s="77"/>
      <c r="DWW36" s="77"/>
      <c r="DWX36" s="77"/>
      <c r="DWY36" s="77"/>
      <c r="DWZ36" s="77"/>
      <c r="DXA36" s="77"/>
      <c r="DXB36" s="77"/>
      <c r="DXC36" s="77"/>
      <c r="DXD36" s="77"/>
      <c r="DXE36" s="77"/>
      <c r="DXF36" s="77"/>
      <c r="DXG36" s="77"/>
      <c r="DXH36" s="77"/>
      <c r="DXI36" s="77"/>
      <c r="DXJ36" s="77"/>
      <c r="DXK36" s="77"/>
      <c r="DXL36" s="77"/>
      <c r="DXM36" s="77"/>
      <c r="DXN36" s="77"/>
      <c r="DXO36" s="77"/>
      <c r="DXP36" s="77"/>
      <c r="DXQ36" s="77"/>
      <c r="DXR36" s="77"/>
      <c r="DXS36" s="77"/>
      <c r="DXT36" s="77"/>
      <c r="DXU36" s="77"/>
      <c r="DXV36" s="77"/>
      <c r="DXW36" s="77"/>
      <c r="DXX36" s="77"/>
      <c r="DXY36" s="77"/>
      <c r="DXZ36" s="77"/>
      <c r="DYA36" s="77"/>
      <c r="DYB36" s="77"/>
      <c r="DYC36" s="77"/>
      <c r="DYD36" s="77"/>
      <c r="DYE36" s="77"/>
      <c r="DYF36" s="77"/>
      <c r="DYG36" s="77"/>
      <c r="DYH36" s="77"/>
      <c r="DYI36" s="77"/>
      <c r="DYJ36" s="77"/>
      <c r="DYK36" s="77"/>
      <c r="DYL36" s="77"/>
      <c r="DYM36" s="77"/>
      <c r="DYN36" s="77"/>
      <c r="DYO36" s="77"/>
      <c r="DYP36" s="77"/>
      <c r="DYQ36" s="77"/>
      <c r="DYR36" s="77"/>
      <c r="DYS36" s="77"/>
      <c r="DYT36" s="77"/>
      <c r="DYU36" s="77"/>
      <c r="DYV36" s="77"/>
      <c r="DYW36" s="77"/>
      <c r="DYX36" s="77"/>
      <c r="DYY36" s="77"/>
      <c r="DYZ36" s="77"/>
      <c r="DZA36" s="77"/>
      <c r="DZB36" s="77"/>
      <c r="DZC36" s="77"/>
      <c r="DZD36" s="77"/>
      <c r="DZE36" s="77"/>
      <c r="DZF36" s="77"/>
      <c r="DZG36" s="77"/>
      <c r="DZH36" s="77"/>
      <c r="DZI36" s="77"/>
      <c r="DZJ36" s="77"/>
      <c r="DZK36" s="77"/>
      <c r="DZL36" s="77"/>
      <c r="DZM36" s="77"/>
      <c r="DZN36" s="77"/>
      <c r="DZO36" s="77"/>
      <c r="DZP36" s="77"/>
      <c r="DZQ36" s="77"/>
      <c r="DZR36" s="77"/>
      <c r="DZS36" s="77"/>
      <c r="DZT36" s="77"/>
      <c r="DZU36" s="77"/>
      <c r="DZV36" s="77"/>
      <c r="DZW36" s="77"/>
      <c r="DZX36" s="77"/>
      <c r="DZY36" s="77"/>
      <c r="DZZ36" s="77"/>
      <c r="EAA36" s="77"/>
      <c r="EAB36" s="77"/>
      <c r="EAC36" s="77"/>
      <c r="EAD36" s="77"/>
      <c r="EAE36" s="77"/>
      <c r="EAF36" s="77"/>
      <c r="EAG36" s="77"/>
      <c r="EAH36" s="77"/>
      <c r="EAI36" s="77"/>
      <c r="EAJ36" s="77"/>
      <c r="EAK36" s="77"/>
      <c r="EAL36" s="77"/>
      <c r="EAM36" s="77"/>
      <c r="EAN36" s="77"/>
      <c r="EAO36" s="77"/>
      <c r="EAP36" s="77"/>
      <c r="EAQ36" s="77"/>
      <c r="EAR36" s="77"/>
      <c r="EAS36" s="77"/>
      <c r="EAT36" s="77"/>
      <c r="EAU36" s="77"/>
      <c r="EAV36" s="77"/>
      <c r="EAW36" s="77"/>
      <c r="EAX36" s="77"/>
      <c r="EAY36" s="77"/>
      <c r="EAZ36" s="77"/>
      <c r="EBA36" s="77"/>
      <c r="EBB36" s="77"/>
      <c r="EBC36" s="77"/>
      <c r="EBD36" s="77"/>
      <c r="EBE36" s="77"/>
      <c r="EBF36" s="77"/>
      <c r="EBG36" s="77"/>
      <c r="EBH36" s="77"/>
      <c r="EBI36" s="77"/>
      <c r="EBJ36" s="77"/>
      <c r="EBK36" s="77"/>
      <c r="EBL36" s="77"/>
      <c r="EBM36" s="77"/>
      <c r="EBN36" s="77"/>
      <c r="EBO36" s="77"/>
      <c r="EBP36" s="77"/>
      <c r="EBQ36" s="77"/>
      <c r="EBR36" s="77"/>
      <c r="EBS36" s="77"/>
      <c r="EBT36" s="77"/>
      <c r="EBU36" s="77"/>
      <c r="EBV36" s="77"/>
      <c r="EBW36" s="77"/>
      <c r="EBX36" s="77"/>
      <c r="EBY36" s="77"/>
      <c r="EBZ36" s="77"/>
      <c r="ECA36" s="77"/>
      <c r="ECB36" s="77"/>
      <c r="ECC36" s="77"/>
      <c r="ECD36" s="77"/>
      <c r="ECE36" s="77"/>
      <c r="ECF36" s="77"/>
      <c r="ECG36" s="77"/>
      <c r="ECH36" s="77"/>
      <c r="ECI36" s="77"/>
      <c r="ECJ36" s="77"/>
      <c r="ECK36" s="77"/>
      <c r="ECL36" s="77"/>
      <c r="ECM36" s="77"/>
      <c r="ECN36" s="77"/>
      <c r="ECO36" s="77"/>
      <c r="ECP36" s="77"/>
      <c r="ECQ36" s="77"/>
      <c r="ECR36" s="77"/>
      <c r="ECS36" s="77"/>
      <c r="ECT36" s="77"/>
      <c r="ECU36" s="77"/>
      <c r="ECV36" s="77"/>
      <c r="ECW36" s="77"/>
      <c r="ECX36" s="77"/>
      <c r="ECY36" s="77"/>
      <c r="ECZ36" s="77"/>
      <c r="EDA36" s="77"/>
      <c r="EDB36" s="77"/>
      <c r="EDC36" s="77"/>
      <c r="EDD36" s="77"/>
      <c r="EDE36" s="77"/>
      <c r="EDF36" s="77"/>
      <c r="EDG36" s="77"/>
      <c r="EDH36" s="77"/>
      <c r="EDI36" s="77"/>
      <c r="EDJ36" s="77"/>
      <c r="EDK36" s="77"/>
      <c r="EDL36" s="77"/>
      <c r="EDM36" s="77"/>
      <c r="EDN36" s="77"/>
      <c r="EDO36" s="77"/>
      <c r="EDP36" s="77"/>
      <c r="EDQ36" s="77"/>
      <c r="EDR36" s="77"/>
      <c r="EDS36" s="77"/>
      <c r="EDT36" s="77"/>
      <c r="EDU36" s="77"/>
      <c r="EDV36" s="77"/>
      <c r="EDW36" s="77"/>
      <c r="EDX36" s="77"/>
      <c r="EDY36" s="77"/>
      <c r="EDZ36" s="77"/>
      <c r="EEA36" s="77"/>
      <c r="EEB36" s="77"/>
      <c r="EEC36" s="77"/>
      <c r="EED36" s="77"/>
      <c r="EEE36" s="77"/>
      <c r="EEF36" s="77"/>
      <c r="EEG36" s="77"/>
      <c r="EEH36" s="77"/>
      <c r="EEI36" s="77"/>
      <c r="EEJ36" s="77"/>
      <c r="EEK36" s="77"/>
      <c r="EEL36" s="77"/>
      <c r="EEM36" s="77"/>
      <c r="EEN36" s="77"/>
      <c r="EEO36" s="77"/>
      <c r="EEP36" s="77"/>
      <c r="EEQ36" s="77"/>
      <c r="EER36" s="77"/>
      <c r="EES36" s="77"/>
      <c r="EET36" s="77"/>
      <c r="EEU36" s="77"/>
      <c r="EEV36" s="77"/>
      <c r="EEW36" s="77"/>
      <c r="EEX36" s="77"/>
      <c r="EEY36" s="77"/>
      <c r="EEZ36" s="77"/>
      <c r="EFA36" s="77"/>
      <c r="EFB36" s="77"/>
      <c r="EFC36" s="77"/>
      <c r="EFD36" s="77"/>
      <c r="EFE36" s="77"/>
      <c r="EFF36" s="77"/>
      <c r="EFG36" s="77"/>
      <c r="EFH36" s="77"/>
      <c r="EFI36" s="77"/>
      <c r="EFJ36" s="77"/>
      <c r="EFK36" s="77"/>
      <c r="EFL36" s="77"/>
      <c r="EFM36" s="77"/>
      <c r="EFN36" s="77"/>
      <c r="EFO36" s="77"/>
      <c r="EFP36" s="77"/>
      <c r="EFQ36" s="77"/>
      <c r="EFR36" s="77"/>
      <c r="EFS36" s="77"/>
      <c r="EFT36" s="77"/>
      <c r="EFU36" s="77"/>
      <c r="EFV36" s="77"/>
      <c r="EFW36" s="77"/>
      <c r="EFX36" s="77"/>
      <c r="EFY36" s="77"/>
      <c r="EFZ36" s="77"/>
      <c r="EGA36" s="77"/>
      <c r="EGB36" s="77"/>
      <c r="EGC36" s="77"/>
      <c r="EGD36" s="77"/>
      <c r="EGE36" s="77"/>
      <c r="EGF36" s="77"/>
      <c r="EGG36" s="77"/>
      <c r="EGH36" s="77"/>
      <c r="EGI36" s="77"/>
      <c r="EGJ36" s="77"/>
      <c r="EGK36" s="77"/>
      <c r="EGL36" s="77"/>
      <c r="EGM36" s="77"/>
      <c r="EGN36" s="77"/>
      <c r="EGO36" s="77"/>
      <c r="EGP36" s="77"/>
      <c r="EGQ36" s="77"/>
      <c r="EGR36" s="77"/>
      <c r="EGS36" s="77"/>
      <c r="EGT36" s="77"/>
      <c r="EGU36" s="77"/>
      <c r="EGV36" s="77"/>
      <c r="EGW36" s="77"/>
      <c r="EGX36" s="77"/>
      <c r="EGY36" s="77"/>
      <c r="EGZ36" s="77"/>
      <c r="EHA36" s="77"/>
      <c r="EHB36" s="77"/>
      <c r="EHC36" s="77"/>
      <c r="EHD36" s="77"/>
      <c r="EHE36" s="77"/>
      <c r="EHF36" s="77"/>
      <c r="EHG36" s="77"/>
      <c r="EHH36" s="77"/>
      <c r="EHI36" s="77"/>
      <c r="EHJ36" s="77"/>
      <c r="EHK36" s="77"/>
      <c r="EHL36" s="77"/>
      <c r="EHM36" s="77"/>
      <c r="EHN36" s="77"/>
      <c r="EHO36" s="77"/>
      <c r="EHP36" s="77"/>
      <c r="EHQ36" s="77"/>
      <c r="EHR36" s="77"/>
      <c r="EHS36" s="77"/>
      <c r="EHT36" s="77"/>
      <c r="EHU36" s="77"/>
      <c r="EHV36" s="77"/>
      <c r="EHW36" s="77"/>
      <c r="EHX36" s="77"/>
      <c r="EHY36" s="77"/>
      <c r="EHZ36" s="77"/>
      <c r="EIA36" s="77"/>
      <c r="EIB36" s="77"/>
      <c r="EIC36" s="77"/>
      <c r="EID36" s="77"/>
      <c r="EIE36" s="77"/>
      <c r="EIF36" s="77"/>
      <c r="EIG36" s="77"/>
      <c r="EIH36" s="77"/>
      <c r="EII36" s="77"/>
      <c r="EIJ36" s="77"/>
      <c r="EIK36" s="77"/>
      <c r="EIL36" s="77"/>
      <c r="EIM36" s="77"/>
      <c r="EIN36" s="77"/>
      <c r="EIO36" s="77"/>
      <c r="EIP36" s="77"/>
      <c r="EIQ36" s="77"/>
      <c r="EIR36" s="77"/>
      <c r="EIS36" s="77"/>
      <c r="EIT36" s="77"/>
      <c r="EIU36" s="77"/>
      <c r="EIV36" s="77"/>
      <c r="EIW36" s="77"/>
      <c r="EIX36" s="77"/>
      <c r="EIY36" s="77"/>
      <c r="EIZ36" s="77"/>
      <c r="EJA36" s="77"/>
      <c r="EJB36" s="77"/>
      <c r="EJC36" s="77"/>
      <c r="EJD36" s="77"/>
      <c r="EJE36" s="77"/>
      <c r="EJF36" s="77"/>
      <c r="EJG36" s="77"/>
      <c r="EJH36" s="77"/>
      <c r="EJI36" s="77"/>
      <c r="EJJ36" s="77"/>
      <c r="EJK36" s="77"/>
      <c r="EJL36" s="77"/>
      <c r="EJM36" s="77"/>
      <c r="EJN36" s="77"/>
      <c r="EJO36" s="77"/>
      <c r="EJP36" s="77"/>
      <c r="EJQ36" s="77"/>
      <c r="EJR36" s="77"/>
      <c r="EJS36" s="77"/>
      <c r="EJT36" s="77"/>
      <c r="EJU36" s="77"/>
      <c r="EJV36" s="77"/>
      <c r="EJW36" s="77"/>
      <c r="EJX36" s="77"/>
      <c r="EJY36" s="77"/>
      <c r="EJZ36" s="77"/>
      <c r="EKA36" s="77"/>
      <c r="EKB36" s="77"/>
      <c r="EKC36" s="77"/>
      <c r="EKD36" s="77"/>
      <c r="EKE36" s="77"/>
      <c r="EKF36" s="77"/>
      <c r="EKG36" s="77"/>
      <c r="EKH36" s="77"/>
      <c r="EKI36" s="77"/>
      <c r="EKJ36" s="77"/>
      <c r="EKK36" s="77"/>
      <c r="EKL36" s="77"/>
      <c r="EKM36" s="77"/>
      <c r="EKN36" s="77"/>
      <c r="EKO36" s="77"/>
      <c r="EKP36" s="77"/>
      <c r="EKQ36" s="77"/>
      <c r="EKR36" s="77"/>
      <c r="EKS36" s="77"/>
      <c r="EKT36" s="77"/>
      <c r="EKU36" s="77"/>
      <c r="EKV36" s="77"/>
      <c r="EKW36" s="77"/>
      <c r="EKX36" s="77"/>
      <c r="EKY36" s="77"/>
      <c r="EKZ36" s="77"/>
      <c r="ELA36" s="77"/>
      <c r="ELB36" s="77"/>
      <c r="ELC36" s="77"/>
      <c r="ELD36" s="77"/>
      <c r="ELE36" s="77"/>
      <c r="ELF36" s="77"/>
      <c r="ELG36" s="77"/>
      <c r="ELH36" s="77"/>
      <c r="ELI36" s="77"/>
      <c r="ELJ36" s="77"/>
      <c r="ELK36" s="77"/>
      <c r="ELL36" s="77"/>
      <c r="ELM36" s="77"/>
      <c r="ELN36" s="77"/>
      <c r="ELO36" s="77"/>
      <c r="ELP36" s="77"/>
      <c r="ELQ36" s="77"/>
      <c r="ELR36" s="77"/>
      <c r="ELS36" s="77"/>
      <c r="ELT36" s="77"/>
      <c r="ELU36" s="77"/>
      <c r="ELV36" s="77"/>
      <c r="ELW36" s="77"/>
      <c r="ELX36" s="77"/>
      <c r="ELY36" s="77"/>
      <c r="ELZ36" s="77"/>
      <c r="EMA36" s="77"/>
      <c r="EMB36" s="77"/>
      <c r="EMC36" s="77"/>
      <c r="EMD36" s="77"/>
      <c r="EME36" s="77"/>
      <c r="EMF36" s="77"/>
      <c r="EMG36" s="77"/>
      <c r="EMH36" s="77"/>
      <c r="EMI36" s="77"/>
      <c r="EMJ36" s="77"/>
      <c r="EMK36" s="77"/>
      <c r="EML36" s="77"/>
      <c r="EMM36" s="77"/>
      <c r="EMN36" s="77"/>
      <c r="EMO36" s="77"/>
      <c r="EMP36" s="77"/>
      <c r="EMQ36" s="77"/>
      <c r="EMR36" s="77"/>
      <c r="EMS36" s="77"/>
      <c r="EMT36" s="77"/>
      <c r="EMU36" s="77"/>
      <c r="EMV36" s="77"/>
      <c r="EMW36" s="77"/>
      <c r="EMX36" s="77"/>
      <c r="EMY36" s="77"/>
      <c r="EMZ36" s="77"/>
      <c r="ENA36" s="77"/>
      <c r="ENB36" s="77"/>
      <c r="ENC36" s="77"/>
      <c r="END36" s="77"/>
      <c r="ENE36" s="77"/>
      <c r="ENF36" s="77"/>
      <c r="ENG36" s="77"/>
      <c r="ENH36" s="77"/>
      <c r="ENI36" s="77"/>
      <c r="ENJ36" s="77"/>
      <c r="ENK36" s="77"/>
      <c r="ENL36" s="77"/>
      <c r="ENM36" s="77"/>
      <c r="ENN36" s="77"/>
      <c r="ENO36" s="77"/>
      <c r="ENP36" s="77"/>
      <c r="ENQ36" s="77"/>
      <c r="ENR36" s="77"/>
      <c r="ENS36" s="77"/>
      <c r="ENT36" s="77"/>
      <c r="ENU36" s="77"/>
      <c r="ENV36" s="77"/>
      <c r="ENW36" s="77"/>
      <c r="ENX36" s="77"/>
      <c r="ENY36" s="77"/>
      <c r="ENZ36" s="77"/>
      <c r="EOA36" s="77"/>
      <c r="EOB36" s="77"/>
      <c r="EOC36" s="77"/>
      <c r="EOD36" s="77"/>
      <c r="EOE36" s="77"/>
      <c r="EOF36" s="77"/>
      <c r="EOG36" s="77"/>
      <c r="EOH36" s="77"/>
      <c r="EOI36" s="77"/>
      <c r="EOJ36" s="77"/>
      <c r="EOK36" s="77"/>
      <c r="EOL36" s="77"/>
      <c r="EOM36" s="77"/>
      <c r="EON36" s="77"/>
      <c r="EOO36" s="77"/>
      <c r="EOP36" s="77"/>
      <c r="EOQ36" s="77"/>
      <c r="EOR36" s="77"/>
      <c r="EOS36" s="77"/>
      <c r="EOT36" s="77"/>
      <c r="EOU36" s="77"/>
      <c r="EOV36" s="77"/>
      <c r="EOW36" s="77"/>
      <c r="EOX36" s="77"/>
      <c r="EOY36" s="77"/>
      <c r="EOZ36" s="77"/>
      <c r="EPA36" s="77"/>
      <c r="EPB36" s="77"/>
      <c r="EPC36" s="77"/>
      <c r="EPD36" s="77"/>
      <c r="EPE36" s="77"/>
      <c r="EPF36" s="77"/>
      <c r="EPG36" s="77"/>
      <c r="EPH36" s="77"/>
      <c r="EPI36" s="77"/>
      <c r="EPJ36" s="77"/>
      <c r="EPK36" s="77"/>
      <c r="EPL36" s="77"/>
      <c r="EPM36" s="77"/>
      <c r="EPN36" s="77"/>
      <c r="EPO36" s="77"/>
      <c r="EPP36" s="77"/>
      <c r="EPQ36" s="77"/>
      <c r="EPR36" s="77"/>
      <c r="EPS36" s="77"/>
      <c r="EPT36" s="77"/>
      <c r="EPU36" s="77"/>
      <c r="EPV36" s="77"/>
      <c r="EPW36" s="77"/>
      <c r="EPX36" s="77"/>
      <c r="EPY36" s="77"/>
      <c r="EPZ36" s="77"/>
      <c r="EQA36" s="77"/>
      <c r="EQB36" s="77"/>
      <c r="EQC36" s="77"/>
      <c r="EQD36" s="77"/>
      <c r="EQE36" s="77"/>
      <c r="EQF36" s="77"/>
      <c r="EQG36" s="77"/>
      <c r="EQH36" s="77"/>
      <c r="EQI36" s="77"/>
      <c r="EQJ36" s="77"/>
      <c r="EQK36" s="77"/>
      <c r="EQL36" s="77"/>
      <c r="EQM36" s="77"/>
      <c r="EQN36" s="77"/>
      <c r="EQO36" s="77"/>
      <c r="EQP36" s="77"/>
      <c r="EQQ36" s="77"/>
      <c r="EQR36" s="77"/>
      <c r="EQS36" s="77"/>
      <c r="EQT36" s="77"/>
      <c r="EQU36" s="77"/>
      <c r="EQV36" s="77"/>
      <c r="EQW36" s="77"/>
      <c r="EQX36" s="77"/>
      <c r="EQY36" s="77"/>
      <c r="EQZ36" s="77"/>
      <c r="ERA36" s="77"/>
      <c r="ERB36" s="77"/>
      <c r="ERC36" s="77"/>
      <c r="ERD36" s="77"/>
      <c r="ERE36" s="77"/>
      <c r="ERF36" s="77"/>
      <c r="ERG36" s="77"/>
      <c r="ERH36" s="77"/>
      <c r="ERI36" s="77"/>
      <c r="ERJ36" s="77"/>
      <c r="ERK36" s="77"/>
      <c r="ERL36" s="77"/>
      <c r="ERM36" s="77"/>
      <c r="ERN36" s="77"/>
      <c r="ERO36" s="77"/>
      <c r="ERP36" s="77"/>
      <c r="ERQ36" s="77"/>
      <c r="ERR36" s="77"/>
      <c r="ERS36" s="77"/>
      <c r="ERT36" s="77"/>
      <c r="ERU36" s="77"/>
      <c r="ERV36" s="77"/>
      <c r="ERW36" s="77"/>
      <c r="ERX36" s="77"/>
      <c r="ERY36" s="77"/>
      <c r="ERZ36" s="77"/>
      <c r="ESA36" s="77"/>
      <c r="ESB36" s="77"/>
      <c r="ESC36" s="77"/>
      <c r="ESD36" s="77"/>
      <c r="ESE36" s="77"/>
      <c r="ESF36" s="77"/>
      <c r="ESG36" s="77"/>
      <c r="ESH36" s="77"/>
      <c r="ESI36" s="77"/>
      <c r="ESJ36" s="77"/>
      <c r="ESK36" s="77"/>
      <c r="ESL36" s="77"/>
      <c r="ESM36" s="77"/>
      <c r="ESN36" s="77"/>
      <c r="ESO36" s="77"/>
      <c r="ESP36" s="77"/>
      <c r="ESQ36" s="77"/>
      <c r="ESR36" s="77"/>
      <c r="ESS36" s="77"/>
      <c r="EST36" s="77"/>
      <c r="ESU36" s="77"/>
      <c r="ESV36" s="77"/>
      <c r="ESW36" s="77"/>
      <c r="ESX36" s="77"/>
      <c r="ESY36" s="77"/>
      <c r="ESZ36" s="77"/>
      <c r="ETA36" s="77"/>
      <c r="ETB36" s="77"/>
      <c r="ETC36" s="77"/>
      <c r="ETD36" s="77"/>
      <c r="ETE36" s="77"/>
      <c r="ETF36" s="77"/>
      <c r="ETG36" s="77"/>
      <c r="ETH36" s="77"/>
      <c r="ETI36" s="77"/>
      <c r="ETJ36" s="77"/>
      <c r="ETK36" s="77"/>
      <c r="ETL36" s="77"/>
      <c r="ETM36" s="77"/>
      <c r="ETN36" s="77"/>
      <c r="ETO36" s="77"/>
      <c r="ETP36" s="77"/>
      <c r="ETQ36" s="77"/>
      <c r="ETR36" s="77"/>
      <c r="ETS36" s="77"/>
      <c r="ETT36" s="77"/>
      <c r="ETU36" s="77"/>
      <c r="ETV36" s="77"/>
      <c r="ETW36" s="77"/>
      <c r="ETX36" s="77"/>
      <c r="ETY36" s="77"/>
      <c r="ETZ36" s="77"/>
      <c r="EUA36" s="77"/>
      <c r="EUB36" s="77"/>
      <c r="EUC36" s="77"/>
      <c r="EUD36" s="77"/>
      <c r="EUE36" s="77"/>
      <c r="EUF36" s="77"/>
      <c r="EUG36" s="77"/>
      <c r="EUH36" s="77"/>
      <c r="EUI36" s="77"/>
      <c r="EUJ36" s="77"/>
      <c r="EUK36" s="77"/>
      <c r="EUL36" s="77"/>
      <c r="EUM36" s="77"/>
      <c r="EUN36" s="77"/>
      <c r="EUO36" s="77"/>
      <c r="EUP36" s="77"/>
      <c r="EUQ36" s="77"/>
      <c r="EUR36" s="77"/>
      <c r="EUS36" s="77"/>
      <c r="EUT36" s="77"/>
      <c r="EUU36" s="77"/>
      <c r="EUV36" s="77"/>
      <c r="EUW36" s="77"/>
      <c r="EUX36" s="77"/>
      <c r="EUY36" s="77"/>
      <c r="EUZ36" s="77"/>
      <c r="EVA36" s="77"/>
      <c r="EVB36" s="77"/>
      <c r="EVC36" s="77"/>
      <c r="EVD36" s="77"/>
      <c r="EVE36" s="77"/>
      <c r="EVF36" s="77"/>
      <c r="EVG36" s="77"/>
      <c r="EVH36" s="77"/>
      <c r="EVI36" s="77"/>
      <c r="EVJ36" s="77"/>
      <c r="EVK36" s="77"/>
      <c r="EVL36" s="77"/>
      <c r="EVM36" s="77"/>
      <c r="EVN36" s="77"/>
      <c r="EVO36" s="77"/>
      <c r="EVP36" s="77"/>
      <c r="EVQ36" s="77"/>
      <c r="EVR36" s="77"/>
      <c r="EVS36" s="77"/>
      <c r="EVT36" s="77"/>
      <c r="EVU36" s="77"/>
      <c r="EVV36" s="77"/>
      <c r="EVW36" s="77"/>
      <c r="EVX36" s="77"/>
      <c r="EVY36" s="77"/>
      <c r="EVZ36" s="77"/>
      <c r="EWA36" s="77"/>
      <c r="EWB36" s="77"/>
      <c r="EWC36" s="77"/>
      <c r="EWD36" s="77"/>
      <c r="EWE36" s="77"/>
      <c r="EWF36" s="77"/>
      <c r="EWG36" s="77"/>
      <c r="EWH36" s="77"/>
      <c r="EWI36" s="77"/>
      <c r="EWJ36" s="77"/>
      <c r="EWK36" s="77"/>
      <c r="EWL36" s="77"/>
      <c r="EWM36" s="77"/>
      <c r="EWN36" s="77"/>
      <c r="EWO36" s="77"/>
      <c r="EWP36" s="77"/>
      <c r="EWQ36" s="77"/>
      <c r="EWR36" s="77"/>
      <c r="EWS36" s="77"/>
      <c r="EWT36" s="77"/>
      <c r="EWU36" s="77"/>
      <c r="EWV36" s="77"/>
      <c r="EWW36" s="77"/>
      <c r="EWX36" s="77"/>
      <c r="EWY36" s="77"/>
      <c r="EWZ36" s="77"/>
      <c r="EXA36" s="77"/>
      <c r="EXB36" s="77"/>
      <c r="EXC36" s="77"/>
      <c r="EXD36" s="77"/>
      <c r="EXE36" s="77"/>
      <c r="EXF36" s="77"/>
      <c r="EXG36" s="77"/>
      <c r="EXH36" s="77"/>
      <c r="EXI36" s="77"/>
      <c r="EXJ36" s="77"/>
      <c r="EXK36" s="77"/>
      <c r="EXL36" s="77"/>
      <c r="EXM36" s="77"/>
      <c r="EXN36" s="77"/>
      <c r="EXO36" s="77"/>
      <c r="EXP36" s="77"/>
      <c r="EXQ36" s="77"/>
      <c r="EXR36" s="77"/>
      <c r="EXS36" s="77"/>
      <c r="EXT36" s="77"/>
      <c r="EXU36" s="77"/>
      <c r="EXV36" s="77"/>
      <c r="EXW36" s="77"/>
      <c r="EXX36" s="77"/>
      <c r="EXY36" s="77"/>
      <c r="EXZ36" s="77"/>
      <c r="EYA36" s="77"/>
      <c r="EYB36" s="77"/>
      <c r="EYC36" s="77"/>
      <c r="EYD36" s="77"/>
      <c r="EYE36" s="77"/>
      <c r="EYF36" s="77"/>
      <c r="EYG36" s="77"/>
      <c r="EYH36" s="77"/>
      <c r="EYI36" s="77"/>
      <c r="EYJ36" s="77"/>
      <c r="EYK36" s="77"/>
      <c r="EYL36" s="77"/>
      <c r="EYM36" s="77"/>
      <c r="EYN36" s="77"/>
      <c r="EYO36" s="77"/>
      <c r="EYP36" s="77"/>
      <c r="EYQ36" s="77"/>
      <c r="EYR36" s="77"/>
      <c r="EYS36" s="77"/>
      <c r="EYT36" s="77"/>
      <c r="EYU36" s="77"/>
      <c r="EYV36" s="77"/>
      <c r="EYW36" s="77"/>
      <c r="EYX36" s="77"/>
      <c r="EYY36" s="77"/>
      <c r="EYZ36" s="77"/>
      <c r="EZA36" s="77"/>
      <c r="EZB36" s="77"/>
      <c r="EZC36" s="77"/>
      <c r="EZD36" s="77"/>
      <c r="EZE36" s="77"/>
      <c r="EZF36" s="77"/>
      <c r="EZG36" s="77"/>
      <c r="EZH36" s="77"/>
      <c r="EZI36" s="77"/>
      <c r="EZJ36" s="77"/>
      <c r="EZK36" s="77"/>
      <c r="EZL36" s="77"/>
      <c r="EZM36" s="77"/>
      <c r="EZN36" s="77"/>
      <c r="EZO36" s="77"/>
      <c r="EZP36" s="77"/>
      <c r="EZQ36" s="77"/>
      <c r="EZR36" s="77"/>
      <c r="EZS36" s="77"/>
      <c r="EZT36" s="77"/>
      <c r="EZU36" s="77"/>
      <c r="EZV36" s="77"/>
      <c r="EZW36" s="77"/>
      <c r="EZX36" s="77"/>
      <c r="EZY36" s="77"/>
      <c r="EZZ36" s="77"/>
      <c r="FAA36" s="77"/>
      <c r="FAB36" s="77"/>
      <c r="FAC36" s="77"/>
      <c r="FAD36" s="77"/>
      <c r="FAE36" s="77"/>
      <c r="FAF36" s="77"/>
      <c r="FAG36" s="77"/>
      <c r="FAH36" s="77"/>
      <c r="FAI36" s="77"/>
      <c r="FAJ36" s="77"/>
      <c r="FAK36" s="77"/>
      <c r="FAL36" s="77"/>
      <c r="FAM36" s="77"/>
      <c r="FAN36" s="77"/>
      <c r="FAO36" s="77"/>
      <c r="FAP36" s="77"/>
      <c r="FAQ36" s="77"/>
      <c r="FAR36" s="77"/>
      <c r="FAS36" s="77"/>
      <c r="FAT36" s="77"/>
      <c r="FAU36" s="77"/>
      <c r="FAV36" s="77"/>
      <c r="FAW36" s="77"/>
      <c r="FAX36" s="77"/>
      <c r="FAY36" s="77"/>
      <c r="FAZ36" s="77"/>
      <c r="FBA36" s="77"/>
      <c r="FBB36" s="77"/>
      <c r="FBC36" s="77"/>
      <c r="FBD36" s="77"/>
      <c r="FBE36" s="77"/>
      <c r="FBF36" s="77"/>
      <c r="FBG36" s="77"/>
      <c r="FBH36" s="77"/>
      <c r="FBI36" s="77"/>
      <c r="FBJ36" s="77"/>
      <c r="FBK36" s="77"/>
      <c r="FBL36" s="77"/>
      <c r="FBM36" s="77"/>
      <c r="FBN36" s="77"/>
      <c r="FBO36" s="77"/>
      <c r="FBP36" s="77"/>
      <c r="FBQ36" s="77"/>
      <c r="FBR36" s="77"/>
      <c r="FBS36" s="77"/>
      <c r="FBT36" s="77"/>
      <c r="FBU36" s="77"/>
      <c r="FBV36" s="77"/>
      <c r="FBW36" s="77"/>
      <c r="FBX36" s="77"/>
      <c r="FBY36" s="77"/>
      <c r="FBZ36" s="77"/>
      <c r="FCA36" s="77"/>
      <c r="FCB36" s="77"/>
      <c r="FCC36" s="77"/>
      <c r="FCD36" s="77"/>
      <c r="FCE36" s="77"/>
      <c r="FCF36" s="77"/>
      <c r="FCG36" s="77"/>
      <c r="FCH36" s="77"/>
      <c r="FCI36" s="77"/>
      <c r="FCJ36" s="77"/>
      <c r="FCK36" s="77"/>
      <c r="FCL36" s="77"/>
      <c r="FCM36" s="77"/>
      <c r="FCN36" s="77"/>
      <c r="FCO36" s="77"/>
      <c r="FCP36" s="77"/>
      <c r="FCQ36" s="77"/>
      <c r="FCR36" s="77"/>
      <c r="FCS36" s="77"/>
      <c r="FCT36" s="77"/>
      <c r="FCU36" s="77"/>
      <c r="FCV36" s="77"/>
      <c r="FCW36" s="77"/>
      <c r="FCX36" s="77"/>
      <c r="FCY36" s="77"/>
      <c r="FCZ36" s="77"/>
      <c r="FDA36" s="77"/>
      <c r="FDB36" s="77"/>
      <c r="FDC36" s="77"/>
      <c r="FDD36" s="77"/>
      <c r="FDE36" s="77"/>
      <c r="FDF36" s="77"/>
      <c r="FDG36" s="77"/>
      <c r="FDH36" s="77"/>
      <c r="FDI36" s="77"/>
      <c r="FDJ36" s="77"/>
      <c r="FDK36" s="77"/>
      <c r="FDL36" s="77"/>
      <c r="FDM36" s="77"/>
      <c r="FDN36" s="77"/>
      <c r="FDO36" s="77"/>
      <c r="FDP36" s="77"/>
      <c r="FDQ36" s="77"/>
      <c r="FDR36" s="77"/>
      <c r="FDS36" s="77"/>
      <c r="FDT36" s="77"/>
      <c r="FDU36" s="77"/>
      <c r="FDV36" s="77"/>
      <c r="FDW36" s="77"/>
      <c r="FDX36" s="77"/>
      <c r="FDY36" s="77"/>
      <c r="FDZ36" s="77"/>
      <c r="FEA36" s="77"/>
      <c r="FEB36" s="77"/>
      <c r="FEC36" s="77"/>
      <c r="FED36" s="77"/>
      <c r="FEE36" s="77"/>
      <c r="FEF36" s="77"/>
      <c r="FEG36" s="77"/>
      <c r="FEH36" s="77"/>
      <c r="FEI36" s="77"/>
      <c r="FEJ36" s="77"/>
      <c r="FEK36" s="77"/>
      <c r="FEL36" s="77"/>
      <c r="FEM36" s="77"/>
      <c r="FEN36" s="77"/>
      <c r="FEO36" s="77"/>
      <c r="FEP36" s="77"/>
      <c r="FEQ36" s="77"/>
      <c r="FER36" s="77"/>
      <c r="FES36" s="77"/>
      <c r="FET36" s="77"/>
      <c r="FEU36" s="77"/>
      <c r="FEV36" s="77"/>
      <c r="FEW36" s="77"/>
      <c r="FEX36" s="77"/>
      <c r="FEY36" s="77"/>
      <c r="FEZ36" s="77"/>
      <c r="FFA36" s="77"/>
      <c r="FFB36" s="77"/>
      <c r="FFC36" s="77"/>
      <c r="FFD36" s="77"/>
      <c r="FFE36" s="77"/>
      <c r="FFF36" s="77"/>
      <c r="FFG36" s="77"/>
      <c r="FFH36" s="77"/>
      <c r="FFI36" s="77"/>
      <c r="FFJ36" s="77"/>
      <c r="FFK36" s="77"/>
      <c r="FFL36" s="77"/>
      <c r="FFM36" s="77"/>
      <c r="FFN36" s="77"/>
      <c r="FFO36" s="77"/>
      <c r="FFP36" s="77"/>
      <c r="FFQ36" s="77"/>
      <c r="FFR36" s="77"/>
      <c r="FFS36" s="77"/>
      <c r="FFT36" s="77"/>
      <c r="FFU36" s="77"/>
      <c r="FFV36" s="77"/>
      <c r="FFW36" s="77"/>
      <c r="FFX36" s="77"/>
      <c r="FFY36" s="77"/>
      <c r="FFZ36" s="77"/>
      <c r="FGA36" s="77"/>
      <c r="FGB36" s="77"/>
      <c r="FGC36" s="77"/>
      <c r="FGD36" s="77"/>
      <c r="FGE36" s="77"/>
      <c r="FGF36" s="77"/>
      <c r="FGG36" s="77"/>
      <c r="FGH36" s="77"/>
      <c r="FGI36" s="77"/>
      <c r="FGJ36" s="77"/>
      <c r="FGK36" s="77"/>
      <c r="FGL36" s="77"/>
      <c r="FGM36" s="77"/>
      <c r="FGN36" s="77"/>
      <c r="FGO36" s="77"/>
      <c r="FGP36" s="77"/>
      <c r="FGQ36" s="77"/>
      <c r="FGR36" s="77"/>
      <c r="FGS36" s="77"/>
      <c r="FGT36" s="77"/>
      <c r="FGU36" s="77"/>
      <c r="FGV36" s="77"/>
      <c r="FGW36" s="77"/>
      <c r="FGX36" s="77"/>
      <c r="FGY36" s="77"/>
      <c r="FGZ36" s="77"/>
      <c r="FHA36" s="77"/>
      <c r="FHB36" s="77"/>
      <c r="FHC36" s="77"/>
      <c r="FHD36" s="77"/>
      <c r="FHE36" s="77"/>
      <c r="FHF36" s="77"/>
      <c r="FHG36" s="77"/>
      <c r="FHH36" s="77"/>
      <c r="FHI36" s="77"/>
      <c r="FHJ36" s="77"/>
      <c r="FHK36" s="77"/>
      <c r="FHL36" s="77"/>
      <c r="FHM36" s="77"/>
      <c r="FHN36" s="77"/>
      <c r="FHO36" s="77"/>
      <c r="FHP36" s="77"/>
      <c r="FHQ36" s="77"/>
      <c r="FHR36" s="77"/>
      <c r="FHS36" s="77"/>
      <c r="FHT36" s="77"/>
      <c r="FHU36" s="77"/>
      <c r="FHV36" s="77"/>
      <c r="FHW36" s="77"/>
      <c r="FHX36" s="77"/>
      <c r="FHY36" s="77"/>
      <c r="FHZ36" s="77"/>
      <c r="FIA36" s="77"/>
      <c r="FIB36" s="77"/>
      <c r="FIC36" s="77"/>
      <c r="FID36" s="77"/>
      <c r="FIE36" s="77"/>
      <c r="FIF36" s="77"/>
      <c r="FIG36" s="77"/>
      <c r="FIH36" s="77"/>
      <c r="FII36" s="77"/>
      <c r="FIJ36" s="77"/>
      <c r="FIK36" s="77"/>
      <c r="FIL36" s="77"/>
      <c r="FIM36" s="77"/>
      <c r="FIN36" s="77"/>
      <c r="FIO36" s="77"/>
      <c r="FIP36" s="77"/>
      <c r="FIQ36" s="77"/>
      <c r="FIR36" s="77"/>
      <c r="FIS36" s="77"/>
      <c r="FIT36" s="77"/>
      <c r="FIU36" s="77"/>
      <c r="FIV36" s="77"/>
      <c r="FIW36" s="77"/>
      <c r="FIX36" s="77"/>
      <c r="FIY36" s="77"/>
      <c r="FIZ36" s="77"/>
      <c r="FJA36" s="77"/>
      <c r="FJB36" s="77"/>
      <c r="FJC36" s="77"/>
      <c r="FJD36" s="77"/>
      <c r="FJE36" s="77"/>
      <c r="FJF36" s="77"/>
      <c r="FJG36" s="77"/>
      <c r="FJH36" s="77"/>
      <c r="FJI36" s="77"/>
      <c r="FJJ36" s="77"/>
      <c r="FJK36" s="77"/>
      <c r="FJL36" s="77"/>
      <c r="FJM36" s="77"/>
      <c r="FJN36" s="77"/>
      <c r="FJO36" s="77"/>
      <c r="FJP36" s="77"/>
      <c r="FJQ36" s="77"/>
      <c r="FJR36" s="77"/>
      <c r="FJS36" s="77"/>
      <c r="FJT36" s="77"/>
      <c r="FJU36" s="77"/>
      <c r="FJV36" s="77"/>
      <c r="FJW36" s="77"/>
      <c r="FJX36" s="77"/>
      <c r="FJY36" s="77"/>
      <c r="FJZ36" s="77"/>
      <c r="FKA36" s="77"/>
      <c r="FKB36" s="77"/>
      <c r="FKC36" s="77"/>
      <c r="FKD36" s="77"/>
      <c r="FKE36" s="77"/>
      <c r="FKF36" s="77"/>
      <c r="FKG36" s="77"/>
      <c r="FKH36" s="77"/>
      <c r="FKI36" s="77"/>
      <c r="FKJ36" s="77"/>
      <c r="FKK36" s="77"/>
      <c r="FKL36" s="77"/>
      <c r="FKM36" s="77"/>
      <c r="FKN36" s="77"/>
      <c r="FKO36" s="77"/>
      <c r="FKP36" s="77"/>
      <c r="FKQ36" s="77"/>
      <c r="FKR36" s="77"/>
      <c r="FKS36" s="77"/>
      <c r="FKT36" s="77"/>
      <c r="FKU36" s="77"/>
      <c r="FKV36" s="77"/>
      <c r="FKW36" s="77"/>
      <c r="FKX36" s="77"/>
      <c r="FKY36" s="77"/>
      <c r="FKZ36" s="77"/>
      <c r="FLA36" s="77"/>
      <c r="FLB36" s="77"/>
      <c r="FLC36" s="77"/>
      <c r="FLD36" s="77"/>
      <c r="FLE36" s="77"/>
      <c r="FLF36" s="77"/>
      <c r="FLG36" s="77"/>
      <c r="FLH36" s="77"/>
      <c r="FLI36" s="77"/>
      <c r="FLJ36" s="77"/>
      <c r="FLK36" s="77"/>
      <c r="FLL36" s="77"/>
      <c r="FLM36" s="77"/>
      <c r="FLN36" s="77"/>
      <c r="FLO36" s="77"/>
      <c r="FLP36" s="77"/>
      <c r="FLQ36" s="77"/>
      <c r="FLR36" s="77"/>
      <c r="FLS36" s="77"/>
      <c r="FLT36" s="77"/>
      <c r="FLU36" s="77"/>
      <c r="FLV36" s="77"/>
      <c r="FLW36" s="77"/>
      <c r="FLX36" s="77"/>
      <c r="FLY36" s="77"/>
      <c r="FLZ36" s="77"/>
      <c r="FMA36" s="77"/>
      <c r="FMB36" s="77"/>
      <c r="FMC36" s="77"/>
      <c r="FMD36" s="77"/>
      <c r="FME36" s="77"/>
      <c r="FMF36" s="77"/>
      <c r="FMG36" s="77"/>
      <c r="FMH36" s="77"/>
      <c r="FMI36" s="77"/>
      <c r="FMJ36" s="77"/>
      <c r="FMK36" s="77"/>
      <c r="FML36" s="77"/>
      <c r="FMM36" s="77"/>
      <c r="FMN36" s="77"/>
      <c r="FMO36" s="77"/>
      <c r="FMP36" s="77"/>
      <c r="FMQ36" s="77"/>
      <c r="FMR36" s="77"/>
      <c r="FMS36" s="77"/>
      <c r="FMT36" s="77"/>
      <c r="FMU36" s="77"/>
      <c r="FMV36" s="77"/>
      <c r="FMW36" s="77"/>
      <c r="FMX36" s="77"/>
      <c r="FMY36" s="77"/>
      <c r="FMZ36" s="77"/>
      <c r="FNA36" s="77"/>
      <c r="FNB36" s="77"/>
      <c r="FNC36" s="77"/>
      <c r="FND36" s="77"/>
      <c r="FNE36" s="77"/>
      <c r="FNF36" s="77"/>
      <c r="FNG36" s="77"/>
      <c r="FNH36" s="77"/>
      <c r="FNI36" s="77"/>
      <c r="FNJ36" s="77"/>
      <c r="FNK36" s="77"/>
      <c r="FNL36" s="77"/>
      <c r="FNM36" s="77"/>
      <c r="FNN36" s="77"/>
      <c r="FNO36" s="77"/>
      <c r="FNP36" s="77"/>
      <c r="FNQ36" s="77"/>
      <c r="FNR36" s="77"/>
      <c r="FNS36" s="77"/>
      <c r="FNT36" s="77"/>
      <c r="FNU36" s="77"/>
      <c r="FNV36" s="77"/>
      <c r="FNW36" s="77"/>
      <c r="FNX36" s="77"/>
      <c r="FNY36" s="77"/>
      <c r="FNZ36" s="77"/>
      <c r="FOA36" s="77"/>
      <c r="FOB36" s="77"/>
      <c r="FOC36" s="77"/>
      <c r="FOD36" s="77"/>
      <c r="FOE36" s="77"/>
      <c r="FOF36" s="77"/>
      <c r="FOG36" s="77"/>
      <c r="FOH36" s="77"/>
      <c r="FOI36" s="77"/>
      <c r="FOJ36" s="77"/>
      <c r="FOK36" s="77"/>
      <c r="FOL36" s="77"/>
      <c r="FOM36" s="77"/>
      <c r="FON36" s="77"/>
      <c r="FOO36" s="77"/>
      <c r="FOP36" s="77"/>
      <c r="FOQ36" s="77"/>
      <c r="FOR36" s="77"/>
      <c r="FOS36" s="77"/>
      <c r="FOT36" s="77"/>
      <c r="FOU36" s="77"/>
      <c r="FOV36" s="77"/>
      <c r="FOW36" s="77"/>
      <c r="FOX36" s="77"/>
      <c r="FOY36" s="77"/>
      <c r="FOZ36" s="77"/>
      <c r="FPA36" s="77"/>
      <c r="FPB36" s="77"/>
      <c r="FPC36" s="77"/>
      <c r="FPD36" s="77"/>
      <c r="FPE36" s="77"/>
      <c r="FPF36" s="77"/>
      <c r="FPG36" s="77"/>
      <c r="FPH36" s="77"/>
      <c r="FPI36" s="77"/>
      <c r="FPJ36" s="77"/>
      <c r="FPK36" s="77"/>
      <c r="FPL36" s="77"/>
      <c r="FPM36" s="77"/>
      <c r="FPN36" s="77"/>
      <c r="FPO36" s="77"/>
      <c r="FPP36" s="77"/>
      <c r="FPQ36" s="77"/>
      <c r="FPR36" s="77"/>
      <c r="FPS36" s="77"/>
      <c r="FPT36" s="77"/>
      <c r="FPU36" s="77"/>
      <c r="FPV36" s="77"/>
      <c r="FPW36" s="77"/>
      <c r="FPX36" s="77"/>
      <c r="FPY36" s="77"/>
      <c r="FPZ36" s="77"/>
      <c r="FQA36" s="77"/>
      <c r="FQB36" s="77"/>
      <c r="FQC36" s="77"/>
      <c r="FQD36" s="77"/>
      <c r="FQE36" s="77"/>
      <c r="FQF36" s="77"/>
      <c r="FQG36" s="77"/>
      <c r="FQH36" s="77"/>
      <c r="FQI36" s="77"/>
      <c r="FQJ36" s="77"/>
      <c r="FQK36" s="77"/>
      <c r="FQL36" s="77"/>
      <c r="FQM36" s="77"/>
      <c r="FQN36" s="77"/>
      <c r="FQO36" s="77"/>
      <c r="FQP36" s="77"/>
      <c r="FQQ36" s="77"/>
      <c r="FQR36" s="77"/>
      <c r="FQS36" s="77"/>
      <c r="FQT36" s="77"/>
      <c r="FQU36" s="77"/>
      <c r="FQV36" s="77"/>
      <c r="FQW36" s="77"/>
      <c r="FQX36" s="77"/>
      <c r="FQY36" s="77"/>
      <c r="FQZ36" s="77"/>
      <c r="FRA36" s="77"/>
      <c r="FRB36" s="77"/>
      <c r="FRC36" s="77"/>
      <c r="FRD36" s="77"/>
      <c r="FRE36" s="77"/>
      <c r="FRF36" s="77"/>
      <c r="FRG36" s="77"/>
      <c r="FRH36" s="77"/>
      <c r="FRI36" s="77"/>
      <c r="FRJ36" s="77"/>
      <c r="FRK36" s="77"/>
      <c r="FRL36" s="77"/>
      <c r="FRM36" s="77"/>
      <c r="FRN36" s="77"/>
      <c r="FRO36" s="77"/>
      <c r="FRP36" s="77"/>
      <c r="FRQ36" s="77"/>
      <c r="FRR36" s="77"/>
      <c r="FRS36" s="77"/>
      <c r="FRT36" s="77"/>
      <c r="FRU36" s="77"/>
      <c r="FRV36" s="77"/>
      <c r="FRW36" s="77"/>
      <c r="FRX36" s="77"/>
      <c r="FRY36" s="77"/>
      <c r="FRZ36" s="77"/>
      <c r="FSA36" s="77"/>
      <c r="FSB36" s="77"/>
      <c r="FSC36" s="77"/>
      <c r="FSD36" s="77"/>
      <c r="FSE36" s="77"/>
      <c r="FSF36" s="77"/>
      <c r="FSG36" s="77"/>
      <c r="FSH36" s="77"/>
      <c r="FSI36" s="77"/>
      <c r="FSJ36" s="77"/>
      <c r="FSK36" s="77"/>
      <c r="FSL36" s="77"/>
      <c r="FSM36" s="77"/>
      <c r="FSN36" s="77"/>
      <c r="FSO36" s="77"/>
      <c r="FSP36" s="77"/>
      <c r="FSQ36" s="77"/>
      <c r="FSR36" s="77"/>
      <c r="FSS36" s="77"/>
      <c r="FST36" s="77"/>
      <c r="FSU36" s="77"/>
      <c r="FSV36" s="77"/>
      <c r="FSW36" s="77"/>
      <c r="FSX36" s="77"/>
      <c r="FSY36" s="77"/>
      <c r="FSZ36" s="77"/>
      <c r="FTA36" s="77"/>
      <c r="FTB36" s="77"/>
      <c r="FTC36" s="77"/>
      <c r="FTD36" s="77"/>
      <c r="FTE36" s="77"/>
      <c r="FTF36" s="77"/>
      <c r="FTG36" s="77"/>
      <c r="FTH36" s="77"/>
      <c r="FTI36" s="77"/>
      <c r="FTJ36" s="77"/>
      <c r="FTK36" s="77"/>
      <c r="FTL36" s="77"/>
      <c r="FTM36" s="77"/>
      <c r="FTN36" s="77"/>
      <c r="FTO36" s="77"/>
      <c r="FTP36" s="77"/>
      <c r="FTQ36" s="77"/>
      <c r="FTR36" s="77"/>
      <c r="FTS36" s="77"/>
      <c r="FTT36" s="77"/>
      <c r="FTU36" s="77"/>
      <c r="FTV36" s="77"/>
      <c r="FTW36" s="77"/>
      <c r="FTX36" s="77"/>
      <c r="FTY36" s="77"/>
      <c r="FTZ36" s="77"/>
      <c r="FUA36" s="77"/>
      <c r="FUB36" s="77"/>
      <c r="FUC36" s="77"/>
      <c r="FUD36" s="77"/>
      <c r="FUE36" s="77"/>
      <c r="FUF36" s="77"/>
      <c r="FUG36" s="77"/>
      <c r="FUH36" s="77"/>
      <c r="FUI36" s="77"/>
      <c r="FUJ36" s="77"/>
      <c r="FUK36" s="77"/>
      <c r="FUL36" s="77"/>
      <c r="FUM36" s="77"/>
      <c r="FUN36" s="77"/>
      <c r="FUO36" s="77"/>
      <c r="FUP36" s="77"/>
      <c r="FUQ36" s="77"/>
      <c r="FUR36" s="77"/>
      <c r="FUS36" s="77"/>
      <c r="FUT36" s="77"/>
      <c r="FUU36" s="77"/>
      <c r="FUV36" s="77"/>
      <c r="FUW36" s="77"/>
      <c r="FUX36" s="77"/>
      <c r="FUY36" s="77"/>
      <c r="FUZ36" s="77"/>
      <c r="FVA36" s="77"/>
      <c r="FVB36" s="77"/>
      <c r="FVC36" s="77"/>
      <c r="FVD36" s="77"/>
      <c r="FVE36" s="77"/>
      <c r="FVF36" s="77"/>
      <c r="FVG36" s="77"/>
      <c r="FVH36" s="77"/>
      <c r="FVI36" s="77"/>
      <c r="FVJ36" s="77"/>
      <c r="FVK36" s="77"/>
      <c r="FVL36" s="77"/>
      <c r="FVM36" s="77"/>
      <c r="FVN36" s="77"/>
      <c r="FVO36" s="77"/>
      <c r="FVP36" s="77"/>
      <c r="FVQ36" s="77"/>
      <c r="FVR36" s="77"/>
      <c r="FVS36" s="77"/>
      <c r="FVT36" s="77"/>
      <c r="FVU36" s="77"/>
      <c r="FVV36" s="77"/>
      <c r="FVW36" s="77"/>
      <c r="FVX36" s="77"/>
      <c r="FVY36" s="77"/>
      <c r="FVZ36" s="77"/>
      <c r="FWA36" s="77"/>
      <c r="FWB36" s="77"/>
      <c r="FWC36" s="77"/>
      <c r="FWD36" s="77"/>
      <c r="FWE36" s="77"/>
      <c r="FWF36" s="77"/>
      <c r="FWG36" s="77"/>
      <c r="FWH36" s="77"/>
      <c r="FWI36" s="77"/>
      <c r="FWJ36" s="77"/>
      <c r="FWK36" s="77"/>
      <c r="FWL36" s="77"/>
      <c r="FWM36" s="77"/>
      <c r="FWN36" s="77"/>
      <c r="FWO36" s="77"/>
      <c r="FWP36" s="77"/>
      <c r="FWQ36" s="77"/>
      <c r="FWR36" s="77"/>
      <c r="FWS36" s="77"/>
      <c r="FWT36" s="77"/>
      <c r="FWU36" s="77"/>
      <c r="FWV36" s="77"/>
      <c r="FWW36" s="77"/>
      <c r="FWX36" s="77"/>
      <c r="FWY36" s="77"/>
      <c r="FWZ36" s="77"/>
      <c r="FXA36" s="77"/>
      <c r="FXB36" s="77"/>
      <c r="FXC36" s="77"/>
      <c r="FXD36" s="77"/>
      <c r="FXE36" s="77"/>
      <c r="FXF36" s="77"/>
      <c r="FXG36" s="77"/>
      <c r="FXH36" s="77"/>
      <c r="FXI36" s="77"/>
      <c r="FXJ36" s="77"/>
      <c r="FXK36" s="77"/>
      <c r="FXL36" s="77"/>
      <c r="FXM36" s="77"/>
      <c r="FXN36" s="77"/>
      <c r="FXO36" s="77"/>
      <c r="FXP36" s="77"/>
      <c r="FXQ36" s="77"/>
      <c r="FXR36" s="77"/>
      <c r="FXS36" s="77"/>
      <c r="FXT36" s="77"/>
      <c r="FXU36" s="77"/>
      <c r="FXV36" s="77"/>
      <c r="FXW36" s="77"/>
      <c r="FXX36" s="77"/>
      <c r="FXY36" s="77"/>
      <c r="FXZ36" s="77"/>
      <c r="FYA36" s="77"/>
      <c r="FYB36" s="77"/>
      <c r="FYC36" s="77"/>
      <c r="FYD36" s="77"/>
      <c r="FYE36" s="77"/>
      <c r="FYF36" s="77"/>
      <c r="FYG36" s="77"/>
      <c r="FYH36" s="77"/>
      <c r="FYI36" s="77"/>
      <c r="FYJ36" s="77"/>
      <c r="FYK36" s="77"/>
      <c r="FYL36" s="77"/>
      <c r="FYM36" s="77"/>
      <c r="FYN36" s="77"/>
      <c r="FYO36" s="77"/>
      <c r="FYP36" s="77"/>
      <c r="FYQ36" s="77"/>
      <c r="FYR36" s="77"/>
      <c r="FYS36" s="77"/>
      <c r="FYT36" s="77"/>
      <c r="FYU36" s="77"/>
      <c r="FYV36" s="77"/>
      <c r="FYW36" s="77"/>
      <c r="FYX36" s="77"/>
      <c r="FYY36" s="77"/>
      <c r="FYZ36" s="77"/>
      <c r="FZA36" s="77"/>
      <c r="FZB36" s="77"/>
      <c r="FZC36" s="77"/>
      <c r="FZD36" s="77"/>
      <c r="FZE36" s="77"/>
      <c r="FZF36" s="77"/>
      <c r="FZG36" s="77"/>
      <c r="FZH36" s="77"/>
      <c r="FZI36" s="77"/>
      <c r="FZJ36" s="77"/>
      <c r="FZK36" s="77"/>
      <c r="FZL36" s="77"/>
      <c r="FZM36" s="77"/>
      <c r="FZN36" s="77"/>
      <c r="FZO36" s="77"/>
      <c r="FZP36" s="77"/>
      <c r="FZQ36" s="77"/>
      <c r="FZR36" s="77"/>
      <c r="FZS36" s="77"/>
      <c r="FZT36" s="77"/>
      <c r="FZU36" s="77"/>
      <c r="FZV36" s="77"/>
      <c r="FZW36" s="77"/>
      <c r="FZX36" s="77"/>
      <c r="FZY36" s="77"/>
      <c r="FZZ36" s="77"/>
      <c r="GAA36" s="77"/>
      <c r="GAB36" s="77"/>
      <c r="GAC36" s="77"/>
      <c r="GAD36" s="77"/>
      <c r="GAE36" s="77"/>
      <c r="GAF36" s="77"/>
      <c r="GAG36" s="77"/>
      <c r="GAH36" s="77"/>
      <c r="GAI36" s="77"/>
      <c r="GAJ36" s="77"/>
      <c r="GAK36" s="77"/>
      <c r="GAL36" s="77"/>
      <c r="GAM36" s="77"/>
      <c r="GAN36" s="77"/>
      <c r="GAO36" s="77"/>
      <c r="GAP36" s="77"/>
      <c r="GAQ36" s="77"/>
      <c r="GAR36" s="77"/>
      <c r="GAS36" s="77"/>
      <c r="GAT36" s="77"/>
      <c r="GAU36" s="77"/>
      <c r="GAV36" s="77"/>
      <c r="GAW36" s="77"/>
      <c r="GAX36" s="77"/>
      <c r="GAY36" s="77"/>
      <c r="GAZ36" s="77"/>
      <c r="GBA36" s="77"/>
      <c r="GBB36" s="77"/>
      <c r="GBC36" s="77"/>
      <c r="GBD36" s="77"/>
      <c r="GBE36" s="77"/>
      <c r="GBF36" s="77"/>
      <c r="GBG36" s="77"/>
      <c r="GBH36" s="77"/>
      <c r="GBI36" s="77"/>
      <c r="GBJ36" s="77"/>
      <c r="GBK36" s="77"/>
      <c r="GBL36" s="77"/>
      <c r="GBM36" s="77"/>
      <c r="GBN36" s="77"/>
      <c r="GBO36" s="77"/>
      <c r="GBP36" s="77"/>
      <c r="GBQ36" s="77"/>
      <c r="GBR36" s="77"/>
      <c r="GBS36" s="77"/>
      <c r="GBT36" s="77"/>
      <c r="GBU36" s="77"/>
      <c r="GBV36" s="77"/>
      <c r="GBW36" s="77"/>
      <c r="GBX36" s="77"/>
      <c r="GBY36" s="77"/>
      <c r="GBZ36" s="77"/>
      <c r="GCA36" s="77"/>
      <c r="GCB36" s="77"/>
      <c r="GCC36" s="77"/>
      <c r="GCD36" s="77"/>
      <c r="GCE36" s="77"/>
      <c r="GCF36" s="77"/>
      <c r="GCG36" s="77"/>
      <c r="GCH36" s="77"/>
      <c r="GCI36" s="77"/>
      <c r="GCJ36" s="77"/>
      <c r="GCK36" s="77"/>
      <c r="GCL36" s="77"/>
      <c r="GCM36" s="77"/>
      <c r="GCN36" s="77"/>
      <c r="GCO36" s="77"/>
      <c r="GCP36" s="77"/>
      <c r="GCQ36" s="77"/>
      <c r="GCR36" s="77"/>
      <c r="GCS36" s="77"/>
      <c r="GCT36" s="77"/>
      <c r="GCU36" s="77"/>
      <c r="GCV36" s="77"/>
      <c r="GCW36" s="77"/>
      <c r="GCX36" s="77"/>
      <c r="GCY36" s="77"/>
      <c r="GCZ36" s="77"/>
      <c r="GDA36" s="77"/>
      <c r="GDB36" s="77"/>
      <c r="GDC36" s="77"/>
      <c r="GDD36" s="77"/>
      <c r="GDE36" s="77"/>
      <c r="GDF36" s="77"/>
      <c r="GDG36" s="77"/>
      <c r="GDH36" s="77"/>
      <c r="GDI36" s="77"/>
      <c r="GDJ36" s="77"/>
      <c r="GDK36" s="77"/>
      <c r="GDL36" s="77"/>
      <c r="GDM36" s="77"/>
      <c r="GDN36" s="77"/>
      <c r="GDO36" s="77"/>
      <c r="GDP36" s="77"/>
      <c r="GDQ36" s="77"/>
      <c r="GDR36" s="77"/>
      <c r="GDS36" s="77"/>
      <c r="GDT36" s="77"/>
      <c r="GDU36" s="77"/>
      <c r="GDV36" s="77"/>
      <c r="GDW36" s="77"/>
      <c r="GDX36" s="77"/>
      <c r="GDY36" s="77"/>
      <c r="GDZ36" s="77"/>
      <c r="GEA36" s="77"/>
      <c r="GEB36" s="77"/>
      <c r="GEC36" s="77"/>
      <c r="GED36" s="77"/>
      <c r="GEE36" s="77"/>
      <c r="GEF36" s="77"/>
      <c r="GEG36" s="77"/>
      <c r="GEH36" s="77"/>
      <c r="GEI36" s="77"/>
      <c r="GEJ36" s="77"/>
      <c r="GEK36" s="77"/>
      <c r="GEL36" s="77"/>
      <c r="GEM36" s="77"/>
      <c r="GEN36" s="77"/>
      <c r="GEO36" s="77"/>
      <c r="GEP36" s="77"/>
      <c r="GEQ36" s="77"/>
      <c r="GER36" s="77"/>
      <c r="GES36" s="77"/>
      <c r="GET36" s="77"/>
      <c r="GEU36" s="77"/>
      <c r="GEV36" s="77"/>
      <c r="GEW36" s="77"/>
      <c r="GEX36" s="77"/>
      <c r="GEY36" s="77"/>
      <c r="GEZ36" s="77"/>
      <c r="GFA36" s="77"/>
      <c r="GFB36" s="77"/>
      <c r="GFC36" s="77"/>
      <c r="GFD36" s="77"/>
      <c r="GFE36" s="77"/>
      <c r="GFF36" s="77"/>
      <c r="GFG36" s="77"/>
      <c r="GFH36" s="77"/>
      <c r="GFI36" s="77"/>
      <c r="GFJ36" s="77"/>
      <c r="GFK36" s="77"/>
      <c r="GFL36" s="77"/>
      <c r="GFM36" s="77"/>
      <c r="GFN36" s="77"/>
      <c r="GFO36" s="77"/>
      <c r="GFP36" s="77"/>
      <c r="GFQ36" s="77"/>
      <c r="GFR36" s="77"/>
      <c r="GFS36" s="77"/>
      <c r="GFT36" s="77"/>
      <c r="GFU36" s="77"/>
      <c r="GFV36" s="77"/>
      <c r="GFW36" s="77"/>
      <c r="GFX36" s="77"/>
      <c r="GFY36" s="77"/>
      <c r="GFZ36" s="77"/>
      <c r="GGA36" s="77"/>
      <c r="GGB36" s="77"/>
      <c r="GGC36" s="77"/>
      <c r="GGD36" s="77"/>
      <c r="GGE36" s="77"/>
      <c r="GGF36" s="77"/>
      <c r="GGG36" s="77"/>
      <c r="GGH36" s="77"/>
      <c r="GGI36" s="77"/>
      <c r="GGJ36" s="77"/>
      <c r="GGK36" s="77"/>
      <c r="GGL36" s="77"/>
      <c r="GGM36" s="77"/>
      <c r="GGN36" s="77"/>
      <c r="GGO36" s="77"/>
      <c r="GGP36" s="77"/>
      <c r="GGQ36" s="77"/>
      <c r="GGR36" s="77"/>
      <c r="GGS36" s="77"/>
      <c r="GGT36" s="77"/>
      <c r="GGU36" s="77"/>
      <c r="GGV36" s="77"/>
      <c r="GGW36" s="77"/>
      <c r="GGX36" s="77"/>
      <c r="GGY36" s="77"/>
      <c r="GGZ36" s="77"/>
      <c r="GHA36" s="77"/>
      <c r="GHB36" s="77"/>
      <c r="GHC36" s="77"/>
      <c r="GHD36" s="77"/>
      <c r="GHE36" s="77"/>
      <c r="GHF36" s="77"/>
      <c r="GHG36" s="77"/>
      <c r="GHH36" s="77"/>
      <c r="GHI36" s="77"/>
      <c r="GHJ36" s="77"/>
      <c r="GHK36" s="77"/>
      <c r="GHL36" s="77"/>
      <c r="GHM36" s="77"/>
      <c r="GHN36" s="77"/>
      <c r="GHO36" s="77"/>
      <c r="GHP36" s="77"/>
      <c r="GHQ36" s="77"/>
      <c r="GHR36" s="77"/>
      <c r="GHS36" s="77"/>
      <c r="GHT36" s="77"/>
      <c r="GHU36" s="77"/>
      <c r="GHV36" s="77"/>
      <c r="GHW36" s="77"/>
      <c r="GHX36" s="77"/>
      <c r="GHY36" s="77"/>
      <c r="GHZ36" s="77"/>
      <c r="GIA36" s="77"/>
      <c r="GIB36" s="77"/>
      <c r="GIC36" s="77"/>
      <c r="GID36" s="77"/>
      <c r="GIE36" s="77"/>
      <c r="GIF36" s="77"/>
      <c r="GIG36" s="77"/>
      <c r="GIH36" s="77"/>
      <c r="GII36" s="77"/>
      <c r="GIJ36" s="77"/>
      <c r="GIK36" s="77"/>
      <c r="GIL36" s="77"/>
      <c r="GIM36" s="77"/>
      <c r="GIN36" s="77"/>
      <c r="GIO36" s="77"/>
      <c r="GIP36" s="77"/>
      <c r="GIQ36" s="77"/>
      <c r="GIR36" s="77"/>
      <c r="GIS36" s="77"/>
      <c r="GIT36" s="77"/>
      <c r="GIU36" s="77"/>
      <c r="GIV36" s="77"/>
      <c r="GIW36" s="77"/>
      <c r="GIX36" s="77"/>
      <c r="GIY36" s="77"/>
      <c r="GIZ36" s="77"/>
      <c r="GJA36" s="77"/>
      <c r="GJB36" s="77"/>
      <c r="GJC36" s="77"/>
      <c r="GJD36" s="77"/>
      <c r="GJE36" s="77"/>
      <c r="GJF36" s="77"/>
      <c r="GJG36" s="77"/>
      <c r="GJH36" s="77"/>
      <c r="GJI36" s="77"/>
      <c r="GJJ36" s="77"/>
      <c r="GJK36" s="77"/>
      <c r="GJL36" s="77"/>
      <c r="GJM36" s="77"/>
      <c r="GJN36" s="77"/>
      <c r="GJO36" s="77"/>
      <c r="GJP36" s="77"/>
      <c r="GJQ36" s="77"/>
      <c r="GJR36" s="77"/>
      <c r="GJS36" s="77"/>
      <c r="GJT36" s="77"/>
      <c r="GJU36" s="77"/>
      <c r="GJV36" s="77"/>
      <c r="GJW36" s="77"/>
      <c r="GJX36" s="77"/>
      <c r="GJY36" s="77"/>
      <c r="GJZ36" s="77"/>
      <c r="GKA36" s="77"/>
      <c r="GKB36" s="77"/>
      <c r="GKC36" s="77"/>
      <c r="GKD36" s="77"/>
      <c r="GKE36" s="77"/>
      <c r="GKF36" s="77"/>
      <c r="GKG36" s="77"/>
      <c r="GKH36" s="77"/>
      <c r="GKI36" s="77"/>
      <c r="GKJ36" s="77"/>
      <c r="GKK36" s="77"/>
      <c r="GKL36" s="77"/>
      <c r="GKM36" s="77"/>
      <c r="GKN36" s="77"/>
      <c r="GKO36" s="77"/>
      <c r="GKP36" s="77"/>
      <c r="GKQ36" s="77"/>
      <c r="GKR36" s="77"/>
      <c r="GKS36" s="77"/>
      <c r="GKT36" s="77"/>
      <c r="GKU36" s="77"/>
      <c r="GKV36" s="77"/>
      <c r="GKW36" s="77"/>
      <c r="GKX36" s="77"/>
      <c r="GKY36" s="77"/>
      <c r="GKZ36" s="77"/>
      <c r="GLA36" s="77"/>
      <c r="GLB36" s="77"/>
      <c r="GLC36" s="77"/>
      <c r="GLD36" s="77"/>
      <c r="GLE36" s="77"/>
      <c r="GLF36" s="77"/>
      <c r="GLG36" s="77"/>
      <c r="GLH36" s="77"/>
      <c r="GLI36" s="77"/>
      <c r="GLJ36" s="77"/>
      <c r="GLK36" s="77"/>
      <c r="GLL36" s="77"/>
      <c r="GLM36" s="77"/>
      <c r="GLN36" s="77"/>
      <c r="GLO36" s="77"/>
      <c r="GLP36" s="77"/>
      <c r="GLQ36" s="77"/>
      <c r="GLR36" s="77"/>
      <c r="GLS36" s="77"/>
      <c r="GLT36" s="77"/>
      <c r="GLU36" s="77"/>
      <c r="GLV36" s="77"/>
      <c r="GLW36" s="77"/>
      <c r="GLX36" s="77"/>
      <c r="GLY36" s="77"/>
      <c r="GLZ36" s="77"/>
      <c r="GMA36" s="77"/>
      <c r="GMB36" s="77"/>
      <c r="GMC36" s="77"/>
      <c r="GMD36" s="77"/>
      <c r="GME36" s="77"/>
      <c r="GMF36" s="77"/>
      <c r="GMG36" s="77"/>
      <c r="GMH36" s="77"/>
      <c r="GMI36" s="77"/>
      <c r="GMJ36" s="77"/>
      <c r="GMK36" s="77"/>
      <c r="GML36" s="77"/>
      <c r="GMM36" s="77"/>
      <c r="GMN36" s="77"/>
      <c r="GMO36" s="77"/>
      <c r="GMP36" s="77"/>
      <c r="GMQ36" s="77"/>
      <c r="GMR36" s="77"/>
      <c r="GMS36" s="77"/>
      <c r="GMT36" s="77"/>
      <c r="GMU36" s="77"/>
      <c r="GMV36" s="77"/>
      <c r="GMW36" s="77"/>
      <c r="GMX36" s="77"/>
      <c r="GMY36" s="77"/>
      <c r="GMZ36" s="77"/>
      <c r="GNA36" s="77"/>
      <c r="GNB36" s="77"/>
      <c r="GNC36" s="77"/>
      <c r="GND36" s="77"/>
      <c r="GNE36" s="77"/>
      <c r="GNF36" s="77"/>
      <c r="GNG36" s="77"/>
      <c r="GNH36" s="77"/>
      <c r="GNI36" s="77"/>
      <c r="GNJ36" s="77"/>
      <c r="GNK36" s="77"/>
      <c r="GNL36" s="77"/>
      <c r="GNM36" s="77"/>
      <c r="GNN36" s="77"/>
      <c r="GNO36" s="77"/>
      <c r="GNP36" s="77"/>
      <c r="GNQ36" s="77"/>
      <c r="GNR36" s="77"/>
      <c r="GNS36" s="77"/>
      <c r="GNT36" s="77"/>
      <c r="GNU36" s="77"/>
      <c r="GNV36" s="77"/>
      <c r="GNW36" s="77"/>
      <c r="GNX36" s="77"/>
      <c r="GNY36" s="77"/>
      <c r="GNZ36" s="77"/>
      <c r="GOA36" s="77"/>
      <c r="GOB36" s="77"/>
      <c r="GOC36" s="77"/>
      <c r="GOD36" s="77"/>
      <c r="GOE36" s="77"/>
      <c r="GOF36" s="77"/>
      <c r="GOG36" s="77"/>
      <c r="GOH36" s="77"/>
      <c r="GOI36" s="77"/>
      <c r="GOJ36" s="77"/>
      <c r="GOK36" s="77"/>
      <c r="GOL36" s="77"/>
      <c r="GOM36" s="77"/>
      <c r="GON36" s="77"/>
      <c r="GOO36" s="77"/>
      <c r="GOP36" s="77"/>
      <c r="GOQ36" s="77"/>
      <c r="GOR36" s="77"/>
      <c r="GOS36" s="77"/>
      <c r="GOT36" s="77"/>
      <c r="GOU36" s="77"/>
      <c r="GOV36" s="77"/>
      <c r="GOW36" s="77"/>
      <c r="GOX36" s="77"/>
      <c r="GOY36" s="77"/>
      <c r="GOZ36" s="77"/>
      <c r="GPA36" s="77"/>
      <c r="GPB36" s="77"/>
      <c r="GPC36" s="77"/>
      <c r="GPD36" s="77"/>
      <c r="GPE36" s="77"/>
      <c r="GPF36" s="77"/>
      <c r="GPG36" s="77"/>
      <c r="GPH36" s="77"/>
      <c r="GPI36" s="77"/>
      <c r="GPJ36" s="77"/>
      <c r="GPK36" s="77"/>
      <c r="GPL36" s="77"/>
      <c r="GPM36" s="77"/>
      <c r="GPN36" s="77"/>
      <c r="GPO36" s="77"/>
      <c r="GPP36" s="77"/>
      <c r="GPQ36" s="77"/>
      <c r="GPR36" s="77"/>
      <c r="GPS36" s="77"/>
      <c r="GPT36" s="77"/>
      <c r="GPU36" s="77"/>
      <c r="GPV36" s="77"/>
      <c r="GPW36" s="77"/>
      <c r="GPX36" s="77"/>
      <c r="GPY36" s="77"/>
      <c r="GPZ36" s="77"/>
      <c r="GQA36" s="77"/>
      <c r="GQB36" s="77"/>
      <c r="GQC36" s="77"/>
      <c r="GQD36" s="77"/>
      <c r="GQE36" s="77"/>
      <c r="GQF36" s="77"/>
      <c r="GQG36" s="77"/>
      <c r="GQH36" s="77"/>
      <c r="GQI36" s="77"/>
      <c r="GQJ36" s="77"/>
      <c r="GQK36" s="77"/>
      <c r="GQL36" s="77"/>
      <c r="GQM36" s="77"/>
      <c r="GQN36" s="77"/>
      <c r="GQO36" s="77"/>
      <c r="GQP36" s="77"/>
      <c r="GQQ36" s="77"/>
      <c r="GQR36" s="77"/>
      <c r="GQS36" s="77"/>
      <c r="GQT36" s="77"/>
      <c r="GQU36" s="77"/>
      <c r="GQV36" s="77"/>
      <c r="GQW36" s="77"/>
      <c r="GQX36" s="77"/>
      <c r="GQY36" s="77"/>
      <c r="GQZ36" s="77"/>
      <c r="GRA36" s="77"/>
      <c r="GRB36" s="77"/>
      <c r="GRC36" s="77"/>
      <c r="GRD36" s="77"/>
      <c r="GRE36" s="77"/>
      <c r="GRF36" s="77"/>
      <c r="GRG36" s="77"/>
      <c r="GRH36" s="77"/>
      <c r="GRI36" s="77"/>
      <c r="GRJ36" s="77"/>
      <c r="GRK36" s="77"/>
      <c r="GRL36" s="77"/>
      <c r="GRM36" s="77"/>
      <c r="GRN36" s="77"/>
      <c r="GRO36" s="77"/>
      <c r="GRP36" s="77"/>
      <c r="GRQ36" s="77"/>
      <c r="GRR36" s="77"/>
      <c r="GRS36" s="77"/>
      <c r="GRT36" s="77"/>
      <c r="GRU36" s="77"/>
      <c r="GRV36" s="77"/>
      <c r="GRW36" s="77"/>
      <c r="GRX36" s="77"/>
      <c r="GRY36" s="77"/>
      <c r="GRZ36" s="77"/>
      <c r="GSA36" s="77"/>
      <c r="GSB36" s="77"/>
      <c r="GSC36" s="77"/>
      <c r="GSD36" s="77"/>
      <c r="GSE36" s="77"/>
      <c r="GSF36" s="77"/>
      <c r="GSG36" s="77"/>
      <c r="GSH36" s="77"/>
      <c r="GSI36" s="77"/>
      <c r="GSJ36" s="77"/>
      <c r="GSK36" s="77"/>
      <c r="GSL36" s="77"/>
      <c r="GSM36" s="77"/>
      <c r="GSN36" s="77"/>
      <c r="GSO36" s="77"/>
      <c r="GSP36" s="77"/>
      <c r="GSQ36" s="77"/>
      <c r="GSR36" s="77"/>
      <c r="GSS36" s="77"/>
      <c r="GST36" s="77"/>
      <c r="GSU36" s="77"/>
      <c r="GSV36" s="77"/>
      <c r="GSW36" s="77"/>
      <c r="GSX36" s="77"/>
      <c r="GSY36" s="77"/>
      <c r="GSZ36" s="77"/>
      <c r="GTA36" s="77"/>
      <c r="GTB36" s="77"/>
      <c r="GTC36" s="77"/>
      <c r="GTD36" s="77"/>
      <c r="GTE36" s="77"/>
      <c r="GTF36" s="77"/>
      <c r="GTG36" s="77"/>
      <c r="GTH36" s="77"/>
      <c r="GTI36" s="77"/>
      <c r="GTJ36" s="77"/>
      <c r="GTK36" s="77"/>
      <c r="GTL36" s="77"/>
      <c r="GTM36" s="77"/>
      <c r="GTN36" s="77"/>
      <c r="GTO36" s="77"/>
      <c r="GTP36" s="77"/>
      <c r="GTQ36" s="77"/>
      <c r="GTR36" s="77"/>
      <c r="GTS36" s="77"/>
      <c r="GTT36" s="77"/>
      <c r="GTU36" s="77"/>
      <c r="GTV36" s="77"/>
      <c r="GTW36" s="77"/>
      <c r="GTX36" s="77"/>
      <c r="GTY36" s="77"/>
      <c r="GTZ36" s="77"/>
      <c r="GUA36" s="77"/>
      <c r="GUB36" s="77"/>
      <c r="GUC36" s="77"/>
      <c r="GUD36" s="77"/>
      <c r="GUE36" s="77"/>
      <c r="GUF36" s="77"/>
      <c r="GUG36" s="77"/>
      <c r="GUH36" s="77"/>
      <c r="GUI36" s="77"/>
      <c r="GUJ36" s="77"/>
      <c r="GUK36" s="77"/>
      <c r="GUL36" s="77"/>
      <c r="GUM36" s="77"/>
      <c r="GUN36" s="77"/>
      <c r="GUO36" s="77"/>
      <c r="GUP36" s="77"/>
      <c r="GUQ36" s="77"/>
      <c r="GUR36" s="77"/>
      <c r="GUS36" s="77"/>
      <c r="GUT36" s="77"/>
      <c r="GUU36" s="77"/>
      <c r="GUV36" s="77"/>
      <c r="GUW36" s="77"/>
      <c r="GUX36" s="77"/>
      <c r="GUY36" s="77"/>
      <c r="GUZ36" s="77"/>
      <c r="GVA36" s="77"/>
      <c r="GVB36" s="77"/>
      <c r="GVC36" s="77"/>
      <c r="GVD36" s="77"/>
      <c r="GVE36" s="77"/>
      <c r="GVF36" s="77"/>
      <c r="GVG36" s="77"/>
      <c r="GVH36" s="77"/>
      <c r="GVI36" s="77"/>
      <c r="GVJ36" s="77"/>
      <c r="GVK36" s="77"/>
      <c r="GVL36" s="77"/>
      <c r="GVM36" s="77"/>
      <c r="GVN36" s="77"/>
      <c r="GVO36" s="77"/>
      <c r="GVP36" s="77"/>
      <c r="GVQ36" s="77"/>
      <c r="GVR36" s="77"/>
      <c r="GVS36" s="77"/>
      <c r="GVT36" s="77"/>
      <c r="GVU36" s="77"/>
      <c r="GVV36" s="77"/>
      <c r="GVW36" s="77"/>
      <c r="GVX36" s="77"/>
      <c r="GVY36" s="77"/>
      <c r="GVZ36" s="77"/>
      <c r="GWA36" s="77"/>
      <c r="GWB36" s="77"/>
      <c r="GWC36" s="77"/>
      <c r="GWD36" s="77"/>
      <c r="GWE36" s="77"/>
      <c r="GWF36" s="77"/>
      <c r="GWG36" s="77"/>
      <c r="GWH36" s="77"/>
      <c r="GWI36" s="77"/>
      <c r="GWJ36" s="77"/>
      <c r="GWK36" s="77"/>
      <c r="GWL36" s="77"/>
      <c r="GWM36" s="77"/>
      <c r="GWN36" s="77"/>
      <c r="GWO36" s="77"/>
      <c r="GWP36" s="77"/>
      <c r="GWQ36" s="77"/>
      <c r="GWR36" s="77"/>
      <c r="GWS36" s="77"/>
      <c r="GWT36" s="77"/>
      <c r="GWU36" s="77"/>
      <c r="GWV36" s="77"/>
      <c r="GWW36" s="77"/>
      <c r="GWX36" s="77"/>
      <c r="GWY36" s="77"/>
      <c r="GWZ36" s="77"/>
      <c r="GXA36" s="77"/>
      <c r="GXB36" s="77"/>
      <c r="GXC36" s="77"/>
      <c r="GXD36" s="77"/>
      <c r="GXE36" s="77"/>
      <c r="GXF36" s="77"/>
      <c r="GXG36" s="77"/>
      <c r="GXH36" s="77"/>
      <c r="GXI36" s="77"/>
      <c r="GXJ36" s="77"/>
      <c r="GXK36" s="77"/>
      <c r="GXL36" s="77"/>
      <c r="GXM36" s="77"/>
      <c r="GXN36" s="77"/>
      <c r="GXO36" s="77"/>
      <c r="GXP36" s="77"/>
      <c r="GXQ36" s="77"/>
      <c r="GXR36" s="77"/>
      <c r="GXS36" s="77"/>
      <c r="GXT36" s="77"/>
      <c r="GXU36" s="77"/>
      <c r="GXV36" s="77"/>
      <c r="GXW36" s="77"/>
      <c r="GXX36" s="77"/>
      <c r="GXY36" s="77"/>
      <c r="GXZ36" s="77"/>
      <c r="GYA36" s="77"/>
      <c r="GYB36" s="77"/>
      <c r="GYC36" s="77"/>
      <c r="GYD36" s="77"/>
      <c r="GYE36" s="77"/>
      <c r="GYF36" s="77"/>
      <c r="GYG36" s="77"/>
      <c r="GYH36" s="77"/>
      <c r="GYI36" s="77"/>
      <c r="GYJ36" s="77"/>
      <c r="GYK36" s="77"/>
      <c r="GYL36" s="77"/>
      <c r="GYM36" s="77"/>
      <c r="GYN36" s="77"/>
      <c r="GYO36" s="77"/>
      <c r="GYP36" s="77"/>
      <c r="GYQ36" s="77"/>
      <c r="GYR36" s="77"/>
      <c r="GYS36" s="77"/>
      <c r="GYT36" s="77"/>
      <c r="GYU36" s="77"/>
      <c r="GYV36" s="77"/>
      <c r="GYW36" s="77"/>
      <c r="GYX36" s="77"/>
      <c r="GYY36" s="77"/>
      <c r="GYZ36" s="77"/>
      <c r="GZA36" s="77"/>
      <c r="GZB36" s="77"/>
      <c r="GZC36" s="77"/>
      <c r="GZD36" s="77"/>
      <c r="GZE36" s="77"/>
      <c r="GZF36" s="77"/>
      <c r="GZG36" s="77"/>
      <c r="GZH36" s="77"/>
      <c r="GZI36" s="77"/>
      <c r="GZJ36" s="77"/>
      <c r="GZK36" s="77"/>
      <c r="GZL36" s="77"/>
      <c r="GZM36" s="77"/>
      <c r="GZN36" s="77"/>
      <c r="GZO36" s="77"/>
      <c r="GZP36" s="77"/>
      <c r="GZQ36" s="77"/>
      <c r="GZR36" s="77"/>
      <c r="GZS36" s="77"/>
      <c r="GZT36" s="77"/>
      <c r="GZU36" s="77"/>
      <c r="GZV36" s="77"/>
      <c r="GZW36" s="77"/>
      <c r="GZX36" s="77"/>
      <c r="GZY36" s="77"/>
      <c r="GZZ36" s="77"/>
      <c r="HAA36" s="77"/>
      <c r="HAB36" s="77"/>
      <c r="HAC36" s="77"/>
      <c r="HAD36" s="77"/>
      <c r="HAE36" s="77"/>
      <c r="HAF36" s="77"/>
      <c r="HAG36" s="77"/>
      <c r="HAH36" s="77"/>
      <c r="HAI36" s="77"/>
      <c r="HAJ36" s="77"/>
      <c r="HAK36" s="77"/>
      <c r="HAL36" s="77"/>
      <c r="HAM36" s="77"/>
      <c r="HAN36" s="77"/>
      <c r="HAO36" s="77"/>
      <c r="HAP36" s="77"/>
      <c r="HAQ36" s="77"/>
      <c r="HAR36" s="77"/>
      <c r="HAS36" s="77"/>
      <c r="HAT36" s="77"/>
      <c r="HAU36" s="77"/>
      <c r="HAV36" s="77"/>
      <c r="HAW36" s="77"/>
      <c r="HAX36" s="77"/>
      <c r="HAY36" s="77"/>
      <c r="HAZ36" s="77"/>
      <c r="HBA36" s="77"/>
      <c r="HBB36" s="77"/>
      <c r="HBC36" s="77"/>
      <c r="HBD36" s="77"/>
      <c r="HBE36" s="77"/>
      <c r="HBF36" s="77"/>
      <c r="HBG36" s="77"/>
      <c r="HBH36" s="77"/>
      <c r="HBI36" s="77"/>
      <c r="HBJ36" s="77"/>
      <c r="HBK36" s="77"/>
      <c r="HBL36" s="77"/>
      <c r="HBM36" s="77"/>
      <c r="HBN36" s="77"/>
      <c r="HBO36" s="77"/>
      <c r="HBP36" s="77"/>
      <c r="HBQ36" s="77"/>
      <c r="HBR36" s="77"/>
      <c r="HBS36" s="77"/>
      <c r="HBT36" s="77"/>
      <c r="HBU36" s="77"/>
      <c r="HBV36" s="77"/>
      <c r="HBW36" s="77"/>
      <c r="HBX36" s="77"/>
      <c r="HBY36" s="77"/>
      <c r="HBZ36" s="77"/>
      <c r="HCA36" s="77"/>
      <c r="HCB36" s="77"/>
      <c r="HCC36" s="77"/>
      <c r="HCD36" s="77"/>
      <c r="HCE36" s="77"/>
      <c r="HCF36" s="77"/>
      <c r="HCG36" s="77"/>
      <c r="HCH36" s="77"/>
      <c r="HCI36" s="77"/>
      <c r="HCJ36" s="77"/>
      <c r="HCK36" s="77"/>
      <c r="HCL36" s="77"/>
      <c r="HCM36" s="77"/>
      <c r="HCN36" s="77"/>
      <c r="HCO36" s="77"/>
      <c r="HCP36" s="77"/>
      <c r="HCQ36" s="77"/>
      <c r="HCR36" s="77"/>
      <c r="HCS36" s="77"/>
      <c r="HCT36" s="77"/>
      <c r="HCU36" s="77"/>
      <c r="HCV36" s="77"/>
      <c r="HCW36" s="77"/>
      <c r="HCX36" s="77"/>
      <c r="HCY36" s="77"/>
      <c r="HCZ36" s="77"/>
      <c r="HDA36" s="77"/>
      <c r="HDB36" s="77"/>
      <c r="HDC36" s="77"/>
      <c r="HDD36" s="77"/>
      <c r="HDE36" s="77"/>
      <c r="HDF36" s="77"/>
      <c r="HDG36" s="77"/>
      <c r="HDH36" s="77"/>
      <c r="HDI36" s="77"/>
      <c r="HDJ36" s="77"/>
      <c r="HDK36" s="77"/>
      <c r="HDL36" s="77"/>
      <c r="HDM36" s="77"/>
      <c r="HDN36" s="77"/>
      <c r="HDO36" s="77"/>
      <c r="HDP36" s="77"/>
      <c r="HDQ36" s="77"/>
      <c r="HDR36" s="77"/>
      <c r="HDS36" s="77"/>
      <c r="HDT36" s="77"/>
      <c r="HDU36" s="77"/>
      <c r="HDV36" s="77"/>
      <c r="HDW36" s="77"/>
      <c r="HDX36" s="77"/>
      <c r="HDY36" s="77"/>
      <c r="HDZ36" s="77"/>
      <c r="HEA36" s="77"/>
      <c r="HEB36" s="77"/>
      <c r="HEC36" s="77"/>
      <c r="HED36" s="77"/>
      <c r="HEE36" s="77"/>
      <c r="HEF36" s="77"/>
      <c r="HEG36" s="77"/>
      <c r="HEH36" s="77"/>
      <c r="HEI36" s="77"/>
      <c r="HEJ36" s="77"/>
      <c r="HEK36" s="77"/>
      <c r="HEL36" s="77"/>
      <c r="HEM36" s="77"/>
      <c r="HEN36" s="77"/>
      <c r="HEO36" s="77"/>
      <c r="HEP36" s="77"/>
      <c r="HEQ36" s="77"/>
      <c r="HER36" s="77"/>
      <c r="HES36" s="77"/>
      <c r="HET36" s="77"/>
      <c r="HEU36" s="77"/>
      <c r="HEV36" s="77"/>
      <c r="HEW36" s="77"/>
      <c r="HEX36" s="77"/>
      <c r="HEY36" s="77"/>
      <c r="HEZ36" s="77"/>
      <c r="HFA36" s="77"/>
      <c r="HFB36" s="77"/>
      <c r="HFC36" s="77"/>
      <c r="HFD36" s="77"/>
      <c r="HFE36" s="77"/>
      <c r="HFF36" s="77"/>
      <c r="HFG36" s="77"/>
      <c r="HFH36" s="77"/>
      <c r="HFI36" s="77"/>
      <c r="HFJ36" s="77"/>
      <c r="HFK36" s="77"/>
      <c r="HFL36" s="77"/>
      <c r="HFM36" s="77"/>
      <c r="HFN36" s="77"/>
      <c r="HFO36" s="77"/>
      <c r="HFP36" s="77"/>
      <c r="HFQ36" s="77"/>
      <c r="HFR36" s="77"/>
      <c r="HFS36" s="77"/>
      <c r="HFT36" s="77"/>
      <c r="HFU36" s="77"/>
      <c r="HFV36" s="77"/>
      <c r="HFW36" s="77"/>
      <c r="HFX36" s="77"/>
      <c r="HFY36" s="77"/>
      <c r="HFZ36" s="77"/>
      <c r="HGA36" s="77"/>
      <c r="HGB36" s="77"/>
      <c r="HGC36" s="77"/>
      <c r="HGD36" s="77"/>
      <c r="HGE36" s="77"/>
      <c r="HGF36" s="77"/>
      <c r="HGG36" s="77"/>
      <c r="HGH36" s="77"/>
      <c r="HGI36" s="77"/>
      <c r="HGJ36" s="77"/>
      <c r="HGK36" s="77"/>
      <c r="HGL36" s="77"/>
      <c r="HGM36" s="77"/>
      <c r="HGN36" s="77"/>
      <c r="HGO36" s="77"/>
      <c r="HGP36" s="77"/>
      <c r="HGQ36" s="77"/>
      <c r="HGR36" s="77"/>
      <c r="HGS36" s="77"/>
      <c r="HGT36" s="77"/>
      <c r="HGU36" s="77"/>
      <c r="HGV36" s="77"/>
      <c r="HGW36" s="77"/>
      <c r="HGX36" s="77"/>
      <c r="HGY36" s="77"/>
      <c r="HGZ36" s="77"/>
      <c r="HHA36" s="77"/>
      <c r="HHB36" s="77"/>
      <c r="HHC36" s="77"/>
      <c r="HHD36" s="77"/>
      <c r="HHE36" s="77"/>
      <c r="HHF36" s="77"/>
      <c r="HHG36" s="77"/>
      <c r="HHH36" s="77"/>
      <c r="HHI36" s="77"/>
      <c r="HHJ36" s="77"/>
      <c r="HHK36" s="77"/>
      <c r="HHL36" s="77"/>
      <c r="HHM36" s="77"/>
      <c r="HHN36" s="77"/>
      <c r="HHO36" s="77"/>
      <c r="HHP36" s="77"/>
      <c r="HHQ36" s="77"/>
      <c r="HHR36" s="77"/>
      <c r="HHS36" s="77"/>
      <c r="HHT36" s="77"/>
      <c r="HHU36" s="77"/>
      <c r="HHV36" s="77"/>
      <c r="HHW36" s="77"/>
      <c r="HHX36" s="77"/>
      <c r="HHY36" s="77"/>
      <c r="HHZ36" s="77"/>
      <c r="HIA36" s="77"/>
      <c r="HIB36" s="77"/>
      <c r="HIC36" s="77"/>
      <c r="HID36" s="77"/>
      <c r="HIE36" s="77"/>
      <c r="HIF36" s="77"/>
      <c r="HIG36" s="77"/>
      <c r="HIH36" s="77"/>
      <c r="HII36" s="77"/>
      <c r="HIJ36" s="77"/>
      <c r="HIK36" s="77"/>
      <c r="HIL36" s="77"/>
      <c r="HIM36" s="77"/>
      <c r="HIN36" s="77"/>
      <c r="HIO36" s="77"/>
      <c r="HIP36" s="77"/>
      <c r="HIQ36" s="77"/>
      <c r="HIR36" s="77"/>
      <c r="HIS36" s="77"/>
      <c r="HIT36" s="77"/>
      <c r="HIU36" s="77"/>
      <c r="HIV36" s="77"/>
      <c r="HIW36" s="77"/>
      <c r="HIX36" s="77"/>
      <c r="HIY36" s="77"/>
      <c r="HIZ36" s="77"/>
      <c r="HJA36" s="77"/>
      <c r="HJB36" s="77"/>
      <c r="HJC36" s="77"/>
      <c r="HJD36" s="77"/>
      <c r="HJE36" s="77"/>
      <c r="HJF36" s="77"/>
      <c r="HJG36" s="77"/>
      <c r="HJH36" s="77"/>
      <c r="HJI36" s="77"/>
      <c r="HJJ36" s="77"/>
      <c r="HJK36" s="77"/>
      <c r="HJL36" s="77"/>
      <c r="HJM36" s="77"/>
      <c r="HJN36" s="77"/>
      <c r="HJO36" s="77"/>
      <c r="HJP36" s="77"/>
      <c r="HJQ36" s="77"/>
      <c r="HJR36" s="77"/>
      <c r="HJS36" s="77"/>
      <c r="HJT36" s="77"/>
      <c r="HJU36" s="77"/>
      <c r="HJV36" s="77"/>
      <c r="HJW36" s="77"/>
      <c r="HJX36" s="77"/>
      <c r="HJY36" s="77"/>
      <c r="HJZ36" s="77"/>
      <c r="HKA36" s="77"/>
      <c r="HKB36" s="77"/>
      <c r="HKC36" s="77"/>
      <c r="HKD36" s="77"/>
      <c r="HKE36" s="77"/>
      <c r="HKF36" s="77"/>
      <c r="HKG36" s="77"/>
      <c r="HKH36" s="77"/>
      <c r="HKI36" s="77"/>
      <c r="HKJ36" s="77"/>
      <c r="HKK36" s="77"/>
      <c r="HKL36" s="77"/>
      <c r="HKM36" s="77"/>
      <c r="HKN36" s="77"/>
      <c r="HKO36" s="77"/>
      <c r="HKP36" s="77"/>
      <c r="HKQ36" s="77"/>
      <c r="HKR36" s="77"/>
      <c r="HKS36" s="77"/>
      <c r="HKT36" s="77"/>
      <c r="HKU36" s="77"/>
      <c r="HKV36" s="77"/>
      <c r="HKW36" s="77"/>
      <c r="HKX36" s="77"/>
      <c r="HKY36" s="77"/>
      <c r="HKZ36" s="77"/>
      <c r="HLA36" s="77"/>
      <c r="HLB36" s="77"/>
      <c r="HLC36" s="77"/>
      <c r="HLD36" s="77"/>
      <c r="HLE36" s="77"/>
      <c r="HLF36" s="77"/>
      <c r="HLG36" s="77"/>
      <c r="HLH36" s="77"/>
      <c r="HLI36" s="77"/>
      <c r="HLJ36" s="77"/>
      <c r="HLK36" s="77"/>
      <c r="HLL36" s="77"/>
      <c r="HLM36" s="77"/>
      <c r="HLN36" s="77"/>
      <c r="HLO36" s="77"/>
      <c r="HLP36" s="77"/>
      <c r="HLQ36" s="77"/>
      <c r="HLR36" s="77"/>
      <c r="HLS36" s="77"/>
      <c r="HLT36" s="77"/>
      <c r="HLU36" s="77"/>
      <c r="HLV36" s="77"/>
      <c r="HLW36" s="77"/>
      <c r="HLX36" s="77"/>
      <c r="HLY36" s="77"/>
      <c r="HLZ36" s="77"/>
      <c r="HMA36" s="77"/>
      <c r="HMB36" s="77"/>
      <c r="HMC36" s="77"/>
      <c r="HMD36" s="77"/>
      <c r="HME36" s="77"/>
      <c r="HMF36" s="77"/>
      <c r="HMG36" s="77"/>
      <c r="HMH36" s="77"/>
      <c r="HMI36" s="77"/>
      <c r="HMJ36" s="77"/>
      <c r="HMK36" s="77"/>
      <c r="HML36" s="77"/>
      <c r="HMM36" s="77"/>
      <c r="HMN36" s="77"/>
      <c r="HMO36" s="77"/>
      <c r="HMP36" s="77"/>
      <c r="HMQ36" s="77"/>
      <c r="HMR36" s="77"/>
      <c r="HMS36" s="77"/>
      <c r="HMT36" s="77"/>
      <c r="HMU36" s="77"/>
      <c r="HMV36" s="77"/>
      <c r="HMW36" s="77"/>
      <c r="HMX36" s="77"/>
      <c r="HMY36" s="77"/>
      <c r="HMZ36" s="77"/>
      <c r="HNA36" s="77"/>
      <c r="HNB36" s="77"/>
      <c r="HNC36" s="77"/>
      <c r="HND36" s="77"/>
      <c r="HNE36" s="77"/>
      <c r="HNF36" s="77"/>
      <c r="HNG36" s="77"/>
      <c r="HNH36" s="77"/>
      <c r="HNI36" s="77"/>
      <c r="HNJ36" s="77"/>
      <c r="HNK36" s="77"/>
      <c r="HNL36" s="77"/>
      <c r="HNM36" s="77"/>
      <c r="HNN36" s="77"/>
      <c r="HNO36" s="77"/>
      <c r="HNP36" s="77"/>
      <c r="HNQ36" s="77"/>
      <c r="HNR36" s="77"/>
      <c r="HNS36" s="77"/>
      <c r="HNT36" s="77"/>
      <c r="HNU36" s="77"/>
      <c r="HNV36" s="77"/>
      <c r="HNW36" s="77"/>
      <c r="HNX36" s="77"/>
      <c r="HNY36" s="77"/>
      <c r="HNZ36" s="77"/>
      <c r="HOA36" s="77"/>
      <c r="HOB36" s="77"/>
      <c r="HOC36" s="77"/>
      <c r="HOD36" s="77"/>
      <c r="HOE36" s="77"/>
      <c r="HOF36" s="77"/>
      <c r="HOG36" s="77"/>
      <c r="HOH36" s="77"/>
      <c r="HOI36" s="77"/>
      <c r="HOJ36" s="77"/>
      <c r="HOK36" s="77"/>
      <c r="HOL36" s="77"/>
      <c r="HOM36" s="77"/>
      <c r="HON36" s="77"/>
      <c r="HOO36" s="77"/>
      <c r="HOP36" s="77"/>
      <c r="HOQ36" s="77"/>
      <c r="HOR36" s="77"/>
      <c r="HOS36" s="77"/>
      <c r="HOT36" s="77"/>
      <c r="HOU36" s="77"/>
      <c r="HOV36" s="77"/>
      <c r="HOW36" s="77"/>
      <c r="HOX36" s="77"/>
      <c r="HOY36" s="77"/>
      <c r="HOZ36" s="77"/>
      <c r="HPA36" s="77"/>
      <c r="HPB36" s="77"/>
      <c r="HPC36" s="77"/>
      <c r="HPD36" s="77"/>
      <c r="HPE36" s="77"/>
      <c r="HPF36" s="77"/>
      <c r="HPG36" s="77"/>
      <c r="HPH36" s="77"/>
      <c r="HPI36" s="77"/>
      <c r="HPJ36" s="77"/>
      <c r="HPK36" s="77"/>
      <c r="HPL36" s="77"/>
      <c r="HPM36" s="77"/>
      <c r="HPN36" s="77"/>
      <c r="HPO36" s="77"/>
      <c r="HPP36" s="77"/>
      <c r="HPQ36" s="77"/>
      <c r="HPR36" s="77"/>
      <c r="HPS36" s="77"/>
      <c r="HPT36" s="77"/>
      <c r="HPU36" s="77"/>
      <c r="HPV36" s="77"/>
      <c r="HPW36" s="77"/>
      <c r="HPX36" s="77"/>
      <c r="HPY36" s="77"/>
      <c r="HPZ36" s="77"/>
      <c r="HQA36" s="77"/>
      <c r="HQB36" s="77"/>
      <c r="HQC36" s="77"/>
      <c r="HQD36" s="77"/>
      <c r="HQE36" s="77"/>
      <c r="HQF36" s="77"/>
      <c r="HQG36" s="77"/>
      <c r="HQH36" s="77"/>
      <c r="HQI36" s="77"/>
      <c r="HQJ36" s="77"/>
      <c r="HQK36" s="77"/>
      <c r="HQL36" s="77"/>
      <c r="HQM36" s="77"/>
      <c r="HQN36" s="77"/>
      <c r="HQO36" s="77"/>
      <c r="HQP36" s="77"/>
      <c r="HQQ36" s="77"/>
      <c r="HQR36" s="77"/>
      <c r="HQS36" s="77"/>
      <c r="HQT36" s="77"/>
      <c r="HQU36" s="77"/>
      <c r="HQV36" s="77"/>
      <c r="HQW36" s="77"/>
      <c r="HQX36" s="77"/>
      <c r="HQY36" s="77"/>
      <c r="HQZ36" s="77"/>
      <c r="HRA36" s="77"/>
      <c r="HRB36" s="77"/>
      <c r="HRC36" s="77"/>
      <c r="HRD36" s="77"/>
      <c r="HRE36" s="77"/>
      <c r="HRF36" s="77"/>
      <c r="HRG36" s="77"/>
      <c r="HRH36" s="77"/>
      <c r="HRI36" s="77"/>
      <c r="HRJ36" s="77"/>
      <c r="HRK36" s="77"/>
      <c r="HRL36" s="77"/>
      <c r="HRM36" s="77"/>
      <c r="HRN36" s="77"/>
      <c r="HRO36" s="77"/>
      <c r="HRP36" s="77"/>
      <c r="HRQ36" s="77"/>
      <c r="HRR36" s="77"/>
      <c r="HRS36" s="77"/>
      <c r="HRT36" s="77"/>
      <c r="HRU36" s="77"/>
      <c r="HRV36" s="77"/>
      <c r="HRW36" s="77"/>
      <c r="HRX36" s="77"/>
      <c r="HRY36" s="77"/>
      <c r="HRZ36" s="77"/>
      <c r="HSA36" s="77"/>
      <c r="HSB36" s="77"/>
      <c r="HSC36" s="77"/>
      <c r="HSD36" s="77"/>
      <c r="HSE36" s="77"/>
      <c r="HSF36" s="77"/>
      <c r="HSG36" s="77"/>
      <c r="HSH36" s="77"/>
      <c r="HSI36" s="77"/>
      <c r="HSJ36" s="77"/>
      <c r="HSK36" s="77"/>
      <c r="HSL36" s="77"/>
      <c r="HSM36" s="77"/>
      <c r="HSN36" s="77"/>
      <c r="HSO36" s="77"/>
      <c r="HSP36" s="77"/>
      <c r="HSQ36" s="77"/>
      <c r="HSR36" s="77"/>
      <c r="HSS36" s="77"/>
      <c r="HST36" s="77"/>
      <c r="HSU36" s="77"/>
      <c r="HSV36" s="77"/>
      <c r="HSW36" s="77"/>
      <c r="HSX36" s="77"/>
      <c r="HSY36" s="77"/>
      <c r="HSZ36" s="77"/>
      <c r="HTA36" s="77"/>
      <c r="HTB36" s="77"/>
      <c r="HTC36" s="77"/>
      <c r="HTD36" s="77"/>
      <c r="HTE36" s="77"/>
      <c r="HTF36" s="77"/>
      <c r="HTG36" s="77"/>
      <c r="HTH36" s="77"/>
      <c r="HTI36" s="77"/>
      <c r="HTJ36" s="77"/>
      <c r="HTK36" s="77"/>
      <c r="HTL36" s="77"/>
      <c r="HTM36" s="77"/>
      <c r="HTN36" s="77"/>
      <c r="HTO36" s="77"/>
      <c r="HTP36" s="77"/>
      <c r="HTQ36" s="77"/>
      <c r="HTR36" s="77"/>
      <c r="HTS36" s="77"/>
      <c r="HTT36" s="77"/>
      <c r="HTU36" s="77"/>
      <c r="HTV36" s="77"/>
      <c r="HTW36" s="77"/>
      <c r="HTX36" s="77"/>
      <c r="HTY36" s="77"/>
      <c r="HTZ36" s="77"/>
      <c r="HUA36" s="77"/>
      <c r="HUB36" s="77"/>
      <c r="HUC36" s="77"/>
      <c r="HUD36" s="77"/>
      <c r="HUE36" s="77"/>
      <c r="HUF36" s="77"/>
      <c r="HUG36" s="77"/>
      <c r="HUH36" s="77"/>
      <c r="HUI36" s="77"/>
      <c r="HUJ36" s="77"/>
      <c r="HUK36" s="77"/>
      <c r="HUL36" s="77"/>
      <c r="HUM36" s="77"/>
      <c r="HUN36" s="77"/>
      <c r="HUO36" s="77"/>
      <c r="HUP36" s="77"/>
      <c r="HUQ36" s="77"/>
      <c r="HUR36" s="77"/>
      <c r="HUS36" s="77"/>
      <c r="HUT36" s="77"/>
      <c r="HUU36" s="77"/>
      <c r="HUV36" s="77"/>
      <c r="HUW36" s="77"/>
      <c r="HUX36" s="77"/>
      <c r="HUY36" s="77"/>
      <c r="HUZ36" s="77"/>
      <c r="HVA36" s="77"/>
      <c r="HVB36" s="77"/>
      <c r="HVC36" s="77"/>
      <c r="HVD36" s="77"/>
      <c r="HVE36" s="77"/>
      <c r="HVF36" s="77"/>
      <c r="HVG36" s="77"/>
      <c r="HVH36" s="77"/>
      <c r="HVI36" s="77"/>
      <c r="HVJ36" s="77"/>
      <c r="HVK36" s="77"/>
      <c r="HVL36" s="77"/>
      <c r="HVM36" s="77"/>
      <c r="HVN36" s="77"/>
      <c r="HVO36" s="77"/>
      <c r="HVP36" s="77"/>
      <c r="HVQ36" s="77"/>
      <c r="HVR36" s="77"/>
      <c r="HVS36" s="77"/>
      <c r="HVT36" s="77"/>
      <c r="HVU36" s="77"/>
      <c r="HVV36" s="77"/>
      <c r="HVW36" s="77"/>
      <c r="HVX36" s="77"/>
      <c r="HVY36" s="77"/>
      <c r="HVZ36" s="77"/>
      <c r="HWA36" s="77"/>
      <c r="HWB36" s="77"/>
      <c r="HWC36" s="77"/>
      <c r="HWD36" s="77"/>
      <c r="HWE36" s="77"/>
      <c r="HWF36" s="77"/>
      <c r="HWG36" s="77"/>
      <c r="HWH36" s="77"/>
      <c r="HWI36" s="77"/>
      <c r="HWJ36" s="77"/>
      <c r="HWK36" s="77"/>
      <c r="HWL36" s="77"/>
      <c r="HWM36" s="77"/>
      <c r="HWN36" s="77"/>
      <c r="HWO36" s="77"/>
      <c r="HWP36" s="77"/>
      <c r="HWQ36" s="77"/>
      <c r="HWR36" s="77"/>
      <c r="HWS36" s="77"/>
      <c r="HWT36" s="77"/>
      <c r="HWU36" s="77"/>
      <c r="HWV36" s="77"/>
      <c r="HWW36" s="77"/>
      <c r="HWX36" s="77"/>
      <c r="HWY36" s="77"/>
      <c r="HWZ36" s="77"/>
      <c r="HXA36" s="77"/>
      <c r="HXB36" s="77"/>
      <c r="HXC36" s="77"/>
      <c r="HXD36" s="77"/>
      <c r="HXE36" s="77"/>
      <c r="HXF36" s="77"/>
      <c r="HXG36" s="77"/>
      <c r="HXH36" s="77"/>
      <c r="HXI36" s="77"/>
      <c r="HXJ36" s="77"/>
      <c r="HXK36" s="77"/>
      <c r="HXL36" s="77"/>
      <c r="HXM36" s="77"/>
      <c r="HXN36" s="77"/>
      <c r="HXO36" s="77"/>
      <c r="HXP36" s="77"/>
      <c r="HXQ36" s="77"/>
      <c r="HXR36" s="77"/>
      <c r="HXS36" s="77"/>
      <c r="HXT36" s="77"/>
      <c r="HXU36" s="77"/>
      <c r="HXV36" s="77"/>
      <c r="HXW36" s="77"/>
      <c r="HXX36" s="77"/>
      <c r="HXY36" s="77"/>
      <c r="HXZ36" s="77"/>
      <c r="HYA36" s="77"/>
      <c r="HYB36" s="77"/>
      <c r="HYC36" s="77"/>
      <c r="HYD36" s="77"/>
      <c r="HYE36" s="77"/>
      <c r="HYF36" s="77"/>
      <c r="HYG36" s="77"/>
      <c r="HYH36" s="77"/>
      <c r="HYI36" s="77"/>
      <c r="HYJ36" s="77"/>
      <c r="HYK36" s="77"/>
      <c r="HYL36" s="77"/>
      <c r="HYM36" s="77"/>
      <c r="HYN36" s="77"/>
      <c r="HYO36" s="77"/>
      <c r="HYP36" s="77"/>
      <c r="HYQ36" s="77"/>
      <c r="HYR36" s="77"/>
      <c r="HYS36" s="77"/>
      <c r="HYT36" s="77"/>
      <c r="HYU36" s="77"/>
      <c r="HYV36" s="77"/>
      <c r="HYW36" s="77"/>
      <c r="HYX36" s="77"/>
      <c r="HYY36" s="77"/>
      <c r="HYZ36" s="77"/>
      <c r="HZA36" s="77"/>
      <c r="HZB36" s="77"/>
      <c r="HZC36" s="77"/>
      <c r="HZD36" s="77"/>
      <c r="HZE36" s="77"/>
      <c r="HZF36" s="77"/>
      <c r="HZG36" s="77"/>
      <c r="HZH36" s="77"/>
      <c r="HZI36" s="77"/>
      <c r="HZJ36" s="77"/>
      <c r="HZK36" s="77"/>
      <c r="HZL36" s="77"/>
      <c r="HZM36" s="77"/>
      <c r="HZN36" s="77"/>
      <c r="HZO36" s="77"/>
      <c r="HZP36" s="77"/>
      <c r="HZQ36" s="77"/>
      <c r="HZR36" s="77"/>
      <c r="HZS36" s="77"/>
      <c r="HZT36" s="77"/>
      <c r="HZU36" s="77"/>
      <c r="HZV36" s="77"/>
      <c r="HZW36" s="77"/>
      <c r="HZX36" s="77"/>
      <c r="HZY36" s="77"/>
      <c r="HZZ36" s="77"/>
      <c r="IAA36" s="77"/>
      <c r="IAB36" s="77"/>
      <c r="IAC36" s="77"/>
      <c r="IAD36" s="77"/>
      <c r="IAE36" s="77"/>
      <c r="IAF36" s="77"/>
      <c r="IAG36" s="77"/>
      <c r="IAH36" s="77"/>
      <c r="IAI36" s="77"/>
      <c r="IAJ36" s="77"/>
      <c r="IAK36" s="77"/>
      <c r="IAL36" s="77"/>
      <c r="IAM36" s="77"/>
      <c r="IAN36" s="77"/>
      <c r="IAO36" s="77"/>
      <c r="IAP36" s="77"/>
      <c r="IAQ36" s="77"/>
      <c r="IAR36" s="77"/>
      <c r="IAS36" s="77"/>
      <c r="IAT36" s="77"/>
      <c r="IAU36" s="77"/>
      <c r="IAV36" s="77"/>
      <c r="IAW36" s="77"/>
      <c r="IAX36" s="77"/>
      <c r="IAY36" s="77"/>
      <c r="IAZ36" s="77"/>
      <c r="IBA36" s="77"/>
      <c r="IBB36" s="77"/>
      <c r="IBC36" s="77"/>
      <c r="IBD36" s="77"/>
      <c r="IBE36" s="77"/>
      <c r="IBF36" s="77"/>
      <c r="IBG36" s="77"/>
      <c r="IBH36" s="77"/>
      <c r="IBI36" s="77"/>
      <c r="IBJ36" s="77"/>
      <c r="IBK36" s="77"/>
      <c r="IBL36" s="77"/>
      <c r="IBM36" s="77"/>
      <c r="IBN36" s="77"/>
      <c r="IBO36" s="77"/>
      <c r="IBP36" s="77"/>
      <c r="IBQ36" s="77"/>
      <c r="IBR36" s="77"/>
      <c r="IBS36" s="77"/>
      <c r="IBT36" s="77"/>
      <c r="IBU36" s="77"/>
      <c r="IBV36" s="77"/>
      <c r="IBW36" s="77"/>
      <c r="IBX36" s="77"/>
      <c r="IBY36" s="77"/>
      <c r="IBZ36" s="77"/>
      <c r="ICA36" s="77"/>
      <c r="ICB36" s="77"/>
      <c r="ICC36" s="77"/>
      <c r="ICD36" s="77"/>
      <c r="ICE36" s="77"/>
      <c r="ICF36" s="77"/>
      <c r="ICG36" s="77"/>
      <c r="ICH36" s="77"/>
      <c r="ICI36" s="77"/>
      <c r="ICJ36" s="77"/>
      <c r="ICK36" s="77"/>
      <c r="ICL36" s="77"/>
      <c r="ICM36" s="77"/>
      <c r="ICN36" s="77"/>
      <c r="ICO36" s="77"/>
      <c r="ICP36" s="77"/>
      <c r="ICQ36" s="77"/>
      <c r="ICR36" s="77"/>
      <c r="ICS36" s="77"/>
      <c r="ICT36" s="77"/>
      <c r="ICU36" s="77"/>
      <c r="ICV36" s="77"/>
      <c r="ICW36" s="77"/>
      <c r="ICX36" s="77"/>
      <c r="ICY36" s="77"/>
      <c r="ICZ36" s="77"/>
      <c r="IDA36" s="77"/>
      <c r="IDB36" s="77"/>
      <c r="IDC36" s="77"/>
      <c r="IDD36" s="77"/>
      <c r="IDE36" s="77"/>
      <c r="IDF36" s="77"/>
      <c r="IDG36" s="77"/>
      <c r="IDH36" s="77"/>
      <c r="IDI36" s="77"/>
      <c r="IDJ36" s="77"/>
      <c r="IDK36" s="77"/>
      <c r="IDL36" s="77"/>
      <c r="IDM36" s="77"/>
      <c r="IDN36" s="77"/>
      <c r="IDO36" s="77"/>
      <c r="IDP36" s="77"/>
      <c r="IDQ36" s="77"/>
      <c r="IDR36" s="77"/>
      <c r="IDS36" s="77"/>
      <c r="IDT36" s="77"/>
      <c r="IDU36" s="77"/>
      <c r="IDV36" s="77"/>
      <c r="IDW36" s="77"/>
      <c r="IDX36" s="77"/>
      <c r="IDY36" s="77"/>
      <c r="IDZ36" s="77"/>
      <c r="IEA36" s="77"/>
      <c r="IEB36" s="77"/>
      <c r="IEC36" s="77"/>
      <c r="IED36" s="77"/>
      <c r="IEE36" s="77"/>
      <c r="IEF36" s="77"/>
      <c r="IEG36" s="77"/>
      <c r="IEH36" s="77"/>
      <c r="IEI36" s="77"/>
      <c r="IEJ36" s="77"/>
      <c r="IEK36" s="77"/>
      <c r="IEL36" s="77"/>
      <c r="IEM36" s="77"/>
      <c r="IEN36" s="77"/>
      <c r="IEO36" s="77"/>
      <c r="IEP36" s="77"/>
      <c r="IEQ36" s="77"/>
      <c r="IER36" s="77"/>
      <c r="IES36" s="77"/>
      <c r="IET36" s="77"/>
      <c r="IEU36" s="77"/>
      <c r="IEV36" s="77"/>
      <c r="IEW36" s="77"/>
      <c r="IEX36" s="77"/>
      <c r="IEY36" s="77"/>
      <c r="IEZ36" s="77"/>
      <c r="IFA36" s="77"/>
      <c r="IFB36" s="77"/>
      <c r="IFC36" s="77"/>
      <c r="IFD36" s="77"/>
      <c r="IFE36" s="77"/>
      <c r="IFF36" s="77"/>
      <c r="IFG36" s="77"/>
      <c r="IFH36" s="77"/>
      <c r="IFI36" s="77"/>
      <c r="IFJ36" s="77"/>
      <c r="IFK36" s="77"/>
      <c r="IFL36" s="77"/>
      <c r="IFM36" s="77"/>
      <c r="IFN36" s="77"/>
      <c r="IFO36" s="77"/>
      <c r="IFP36" s="77"/>
      <c r="IFQ36" s="77"/>
      <c r="IFR36" s="77"/>
      <c r="IFS36" s="77"/>
      <c r="IFT36" s="77"/>
      <c r="IFU36" s="77"/>
      <c r="IFV36" s="77"/>
      <c r="IFW36" s="77"/>
      <c r="IFX36" s="77"/>
      <c r="IFY36" s="77"/>
      <c r="IFZ36" s="77"/>
      <c r="IGA36" s="77"/>
      <c r="IGB36" s="77"/>
      <c r="IGC36" s="77"/>
      <c r="IGD36" s="77"/>
      <c r="IGE36" s="77"/>
      <c r="IGF36" s="77"/>
      <c r="IGG36" s="77"/>
      <c r="IGH36" s="77"/>
      <c r="IGI36" s="77"/>
      <c r="IGJ36" s="77"/>
      <c r="IGK36" s="77"/>
      <c r="IGL36" s="77"/>
      <c r="IGM36" s="77"/>
      <c r="IGN36" s="77"/>
      <c r="IGO36" s="77"/>
      <c r="IGP36" s="77"/>
      <c r="IGQ36" s="77"/>
      <c r="IGR36" s="77"/>
      <c r="IGS36" s="77"/>
      <c r="IGT36" s="77"/>
      <c r="IGU36" s="77"/>
      <c r="IGV36" s="77"/>
      <c r="IGW36" s="77"/>
      <c r="IGX36" s="77"/>
      <c r="IGY36" s="77"/>
      <c r="IGZ36" s="77"/>
      <c r="IHA36" s="77"/>
      <c r="IHB36" s="77"/>
      <c r="IHC36" s="77"/>
      <c r="IHD36" s="77"/>
      <c r="IHE36" s="77"/>
      <c r="IHF36" s="77"/>
      <c r="IHG36" s="77"/>
      <c r="IHH36" s="77"/>
      <c r="IHI36" s="77"/>
      <c r="IHJ36" s="77"/>
      <c r="IHK36" s="77"/>
      <c r="IHL36" s="77"/>
      <c r="IHM36" s="77"/>
      <c r="IHN36" s="77"/>
      <c r="IHO36" s="77"/>
      <c r="IHP36" s="77"/>
      <c r="IHQ36" s="77"/>
      <c r="IHR36" s="77"/>
      <c r="IHS36" s="77"/>
      <c r="IHT36" s="77"/>
      <c r="IHU36" s="77"/>
      <c r="IHV36" s="77"/>
      <c r="IHW36" s="77"/>
      <c r="IHX36" s="77"/>
      <c r="IHY36" s="77"/>
      <c r="IHZ36" s="77"/>
      <c r="IIA36" s="77"/>
      <c r="IIB36" s="77"/>
      <c r="IIC36" s="77"/>
      <c r="IID36" s="77"/>
      <c r="IIE36" s="77"/>
      <c r="IIF36" s="77"/>
      <c r="IIG36" s="77"/>
      <c r="IIH36" s="77"/>
      <c r="III36" s="77"/>
      <c r="IIJ36" s="77"/>
      <c r="IIK36" s="77"/>
      <c r="IIL36" s="77"/>
      <c r="IIM36" s="77"/>
      <c r="IIN36" s="77"/>
      <c r="IIO36" s="77"/>
      <c r="IIP36" s="77"/>
      <c r="IIQ36" s="77"/>
      <c r="IIR36" s="77"/>
      <c r="IIS36" s="77"/>
      <c r="IIT36" s="77"/>
      <c r="IIU36" s="77"/>
      <c r="IIV36" s="77"/>
      <c r="IIW36" s="77"/>
      <c r="IIX36" s="77"/>
      <c r="IIY36" s="77"/>
      <c r="IIZ36" s="77"/>
      <c r="IJA36" s="77"/>
      <c r="IJB36" s="77"/>
      <c r="IJC36" s="77"/>
      <c r="IJD36" s="77"/>
      <c r="IJE36" s="77"/>
      <c r="IJF36" s="77"/>
      <c r="IJG36" s="77"/>
      <c r="IJH36" s="77"/>
      <c r="IJI36" s="77"/>
      <c r="IJJ36" s="77"/>
      <c r="IJK36" s="77"/>
      <c r="IJL36" s="77"/>
      <c r="IJM36" s="77"/>
      <c r="IJN36" s="77"/>
      <c r="IJO36" s="77"/>
      <c r="IJP36" s="77"/>
      <c r="IJQ36" s="77"/>
      <c r="IJR36" s="77"/>
      <c r="IJS36" s="77"/>
      <c r="IJT36" s="77"/>
      <c r="IJU36" s="77"/>
      <c r="IJV36" s="77"/>
      <c r="IJW36" s="77"/>
      <c r="IJX36" s="77"/>
      <c r="IJY36" s="77"/>
      <c r="IJZ36" s="77"/>
      <c r="IKA36" s="77"/>
      <c r="IKB36" s="77"/>
      <c r="IKC36" s="77"/>
      <c r="IKD36" s="77"/>
      <c r="IKE36" s="77"/>
      <c r="IKF36" s="77"/>
      <c r="IKG36" s="77"/>
      <c r="IKH36" s="77"/>
      <c r="IKI36" s="77"/>
      <c r="IKJ36" s="77"/>
      <c r="IKK36" s="77"/>
      <c r="IKL36" s="77"/>
      <c r="IKM36" s="77"/>
      <c r="IKN36" s="77"/>
      <c r="IKO36" s="77"/>
      <c r="IKP36" s="77"/>
      <c r="IKQ36" s="77"/>
      <c r="IKR36" s="77"/>
      <c r="IKS36" s="77"/>
      <c r="IKT36" s="77"/>
      <c r="IKU36" s="77"/>
      <c r="IKV36" s="77"/>
      <c r="IKW36" s="77"/>
      <c r="IKX36" s="77"/>
      <c r="IKY36" s="77"/>
      <c r="IKZ36" s="77"/>
      <c r="ILA36" s="77"/>
      <c r="ILB36" s="77"/>
      <c r="ILC36" s="77"/>
      <c r="ILD36" s="77"/>
      <c r="ILE36" s="77"/>
      <c r="ILF36" s="77"/>
      <c r="ILG36" s="77"/>
      <c r="ILH36" s="77"/>
      <c r="ILI36" s="77"/>
      <c r="ILJ36" s="77"/>
      <c r="ILK36" s="77"/>
      <c r="ILL36" s="77"/>
      <c r="ILM36" s="77"/>
      <c r="ILN36" s="77"/>
      <c r="ILO36" s="77"/>
      <c r="ILP36" s="77"/>
      <c r="ILQ36" s="77"/>
      <c r="ILR36" s="77"/>
      <c r="ILS36" s="77"/>
      <c r="ILT36" s="77"/>
      <c r="ILU36" s="77"/>
      <c r="ILV36" s="77"/>
      <c r="ILW36" s="77"/>
      <c r="ILX36" s="77"/>
      <c r="ILY36" s="77"/>
      <c r="ILZ36" s="77"/>
      <c r="IMA36" s="77"/>
      <c r="IMB36" s="77"/>
      <c r="IMC36" s="77"/>
      <c r="IMD36" s="77"/>
      <c r="IME36" s="77"/>
      <c r="IMF36" s="77"/>
      <c r="IMG36" s="77"/>
      <c r="IMH36" s="77"/>
      <c r="IMI36" s="77"/>
      <c r="IMJ36" s="77"/>
      <c r="IMK36" s="77"/>
      <c r="IML36" s="77"/>
      <c r="IMM36" s="77"/>
      <c r="IMN36" s="77"/>
      <c r="IMO36" s="77"/>
      <c r="IMP36" s="77"/>
      <c r="IMQ36" s="77"/>
      <c r="IMR36" s="77"/>
      <c r="IMS36" s="77"/>
      <c r="IMT36" s="77"/>
      <c r="IMU36" s="77"/>
      <c r="IMV36" s="77"/>
      <c r="IMW36" s="77"/>
      <c r="IMX36" s="77"/>
      <c r="IMY36" s="77"/>
      <c r="IMZ36" s="77"/>
      <c r="INA36" s="77"/>
      <c r="INB36" s="77"/>
      <c r="INC36" s="77"/>
      <c r="IND36" s="77"/>
      <c r="INE36" s="77"/>
      <c r="INF36" s="77"/>
      <c r="ING36" s="77"/>
      <c r="INH36" s="77"/>
      <c r="INI36" s="77"/>
      <c r="INJ36" s="77"/>
      <c r="INK36" s="77"/>
      <c r="INL36" s="77"/>
      <c r="INM36" s="77"/>
      <c r="INN36" s="77"/>
      <c r="INO36" s="77"/>
      <c r="INP36" s="77"/>
      <c r="INQ36" s="77"/>
      <c r="INR36" s="77"/>
      <c r="INS36" s="77"/>
      <c r="INT36" s="77"/>
      <c r="INU36" s="77"/>
      <c r="INV36" s="77"/>
      <c r="INW36" s="77"/>
      <c r="INX36" s="77"/>
      <c r="INY36" s="77"/>
      <c r="INZ36" s="77"/>
      <c r="IOA36" s="77"/>
      <c r="IOB36" s="77"/>
      <c r="IOC36" s="77"/>
      <c r="IOD36" s="77"/>
      <c r="IOE36" s="77"/>
      <c r="IOF36" s="77"/>
      <c r="IOG36" s="77"/>
      <c r="IOH36" s="77"/>
      <c r="IOI36" s="77"/>
      <c r="IOJ36" s="77"/>
      <c r="IOK36" s="77"/>
      <c r="IOL36" s="77"/>
      <c r="IOM36" s="77"/>
      <c r="ION36" s="77"/>
      <c r="IOO36" s="77"/>
      <c r="IOP36" s="77"/>
      <c r="IOQ36" s="77"/>
      <c r="IOR36" s="77"/>
      <c r="IOS36" s="77"/>
      <c r="IOT36" s="77"/>
      <c r="IOU36" s="77"/>
      <c r="IOV36" s="77"/>
      <c r="IOW36" s="77"/>
      <c r="IOX36" s="77"/>
      <c r="IOY36" s="77"/>
      <c r="IOZ36" s="77"/>
      <c r="IPA36" s="77"/>
      <c r="IPB36" s="77"/>
      <c r="IPC36" s="77"/>
      <c r="IPD36" s="77"/>
      <c r="IPE36" s="77"/>
      <c r="IPF36" s="77"/>
      <c r="IPG36" s="77"/>
      <c r="IPH36" s="77"/>
      <c r="IPI36" s="77"/>
      <c r="IPJ36" s="77"/>
      <c r="IPK36" s="77"/>
      <c r="IPL36" s="77"/>
      <c r="IPM36" s="77"/>
      <c r="IPN36" s="77"/>
      <c r="IPO36" s="77"/>
      <c r="IPP36" s="77"/>
      <c r="IPQ36" s="77"/>
      <c r="IPR36" s="77"/>
      <c r="IPS36" s="77"/>
      <c r="IPT36" s="77"/>
      <c r="IPU36" s="77"/>
      <c r="IPV36" s="77"/>
      <c r="IPW36" s="77"/>
      <c r="IPX36" s="77"/>
      <c r="IPY36" s="77"/>
      <c r="IPZ36" s="77"/>
      <c r="IQA36" s="77"/>
      <c r="IQB36" s="77"/>
      <c r="IQC36" s="77"/>
      <c r="IQD36" s="77"/>
      <c r="IQE36" s="77"/>
      <c r="IQF36" s="77"/>
      <c r="IQG36" s="77"/>
      <c r="IQH36" s="77"/>
      <c r="IQI36" s="77"/>
      <c r="IQJ36" s="77"/>
      <c r="IQK36" s="77"/>
      <c r="IQL36" s="77"/>
      <c r="IQM36" s="77"/>
      <c r="IQN36" s="77"/>
      <c r="IQO36" s="77"/>
      <c r="IQP36" s="77"/>
      <c r="IQQ36" s="77"/>
      <c r="IQR36" s="77"/>
      <c r="IQS36" s="77"/>
      <c r="IQT36" s="77"/>
      <c r="IQU36" s="77"/>
      <c r="IQV36" s="77"/>
      <c r="IQW36" s="77"/>
      <c r="IQX36" s="77"/>
      <c r="IQY36" s="77"/>
      <c r="IQZ36" s="77"/>
      <c r="IRA36" s="77"/>
      <c r="IRB36" s="77"/>
      <c r="IRC36" s="77"/>
      <c r="IRD36" s="77"/>
      <c r="IRE36" s="77"/>
      <c r="IRF36" s="77"/>
      <c r="IRG36" s="77"/>
      <c r="IRH36" s="77"/>
      <c r="IRI36" s="77"/>
      <c r="IRJ36" s="77"/>
      <c r="IRK36" s="77"/>
      <c r="IRL36" s="77"/>
      <c r="IRM36" s="77"/>
      <c r="IRN36" s="77"/>
      <c r="IRO36" s="77"/>
      <c r="IRP36" s="77"/>
      <c r="IRQ36" s="77"/>
      <c r="IRR36" s="77"/>
      <c r="IRS36" s="77"/>
      <c r="IRT36" s="77"/>
      <c r="IRU36" s="77"/>
      <c r="IRV36" s="77"/>
      <c r="IRW36" s="77"/>
      <c r="IRX36" s="77"/>
      <c r="IRY36" s="77"/>
      <c r="IRZ36" s="77"/>
      <c r="ISA36" s="77"/>
      <c r="ISB36" s="77"/>
      <c r="ISC36" s="77"/>
      <c r="ISD36" s="77"/>
      <c r="ISE36" s="77"/>
      <c r="ISF36" s="77"/>
      <c r="ISG36" s="77"/>
      <c r="ISH36" s="77"/>
      <c r="ISI36" s="77"/>
      <c r="ISJ36" s="77"/>
      <c r="ISK36" s="77"/>
      <c r="ISL36" s="77"/>
      <c r="ISM36" s="77"/>
      <c r="ISN36" s="77"/>
      <c r="ISO36" s="77"/>
      <c r="ISP36" s="77"/>
      <c r="ISQ36" s="77"/>
      <c r="ISR36" s="77"/>
      <c r="ISS36" s="77"/>
      <c r="IST36" s="77"/>
      <c r="ISU36" s="77"/>
      <c r="ISV36" s="77"/>
      <c r="ISW36" s="77"/>
      <c r="ISX36" s="77"/>
      <c r="ISY36" s="77"/>
      <c r="ISZ36" s="77"/>
      <c r="ITA36" s="77"/>
      <c r="ITB36" s="77"/>
      <c r="ITC36" s="77"/>
      <c r="ITD36" s="77"/>
      <c r="ITE36" s="77"/>
      <c r="ITF36" s="77"/>
      <c r="ITG36" s="77"/>
      <c r="ITH36" s="77"/>
      <c r="ITI36" s="77"/>
      <c r="ITJ36" s="77"/>
      <c r="ITK36" s="77"/>
      <c r="ITL36" s="77"/>
      <c r="ITM36" s="77"/>
      <c r="ITN36" s="77"/>
      <c r="ITO36" s="77"/>
      <c r="ITP36" s="77"/>
      <c r="ITQ36" s="77"/>
      <c r="ITR36" s="77"/>
      <c r="ITS36" s="77"/>
      <c r="ITT36" s="77"/>
      <c r="ITU36" s="77"/>
      <c r="ITV36" s="77"/>
      <c r="ITW36" s="77"/>
      <c r="ITX36" s="77"/>
      <c r="ITY36" s="77"/>
      <c r="ITZ36" s="77"/>
      <c r="IUA36" s="77"/>
      <c r="IUB36" s="77"/>
      <c r="IUC36" s="77"/>
      <c r="IUD36" s="77"/>
      <c r="IUE36" s="77"/>
      <c r="IUF36" s="77"/>
      <c r="IUG36" s="77"/>
      <c r="IUH36" s="77"/>
      <c r="IUI36" s="77"/>
      <c r="IUJ36" s="77"/>
      <c r="IUK36" s="77"/>
      <c r="IUL36" s="77"/>
      <c r="IUM36" s="77"/>
      <c r="IUN36" s="77"/>
      <c r="IUO36" s="77"/>
      <c r="IUP36" s="77"/>
      <c r="IUQ36" s="77"/>
      <c r="IUR36" s="77"/>
      <c r="IUS36" s="77"/>
      <c r="IUT36" s="77"/>
      <c r="IUU36" s="77"/>
      <c r="IUV36" s="77"/>
      <c r="IUW36" s="77"/>
      <c r="IUX36" s="77"/>
      <c r="IUY36" s="77"/>
      <c r="IUZ36" s="77"/>
      <c r="IVA36" s="77"/>
      <c r="IVB36" s="77"/>
      <c r="IVC36" s="77"/>
      <c r="IVD36" s="77"/>
      <c r="IVE36" s="77"/>
      <c r="IVF36" s="77"/>
      <c r="IVG36" s="77"/>
      <c r="IVH36" s="77"/>
      <c r="IVI36" s="77"/>
      <c r="IVJ36" s="77"/>
      <c r="IVK36" s="77"/>
      <c r="IVL36" s="77"/>
      <c r="IVM36" s="77"/>
      <c r="IVN36" s="77"/>
      <c r="IVO36" s="77"/>
      <c r="IVP36" s="77"/>
      <c r="IVQ36" s="77"/>
      <c r="IVR36" s="77"/>
      <c r="IVS36" s="77"/>
      <c r="IVT36" s="77"/>
      <c r="IVU36" s="77"/>
      <c r="IVV36" s="77"/>
      <c r="IVW36" s="77"/>
      <c r="IVX36" s="77"/>
      <c r="IVY36" s="77"/>
      <c r="IVZ36" s="77"/>
      <c r="IWA36" s="77"/>
      <c r="IWB36" s="77"/>
      <c r="IWC36" s="77"/>
      <c r="IWD36" s="77"/>
      <c r="IWE36" s="77"/>
      <c r="IWF36" s="77"/>
      <c r="IWG36" s="77"/>
      <c r="IWH36" s="77"/>
      <c r="IWI36" s="77"/>
      <c r="IWJ36" s="77"/>
      <c r="IWK36" s="77"/>
      <c r="IWL36" s="77"/>
      <c r="IWM36" s="77"/>
      <c r="IWN36" s="77"/>
      <c r="IWO36" s="77"/>
      <c r="IWP36" s="77"/>
      <c r="IWQ36" s="77"/>
      <c r="IWR36" s="77"/>
      <c r="IWS36" s="77"/>
      <c r="IWT36" s="77"/>
      <c r="IWU36" s="77"/>
      <c r="IWV36" s="77"/>
      <c r="IWW36" s="77"/>
      <c r="IWX36" s="77"/>
      <c r="IWY36" s="77"/>
      <c r="IWZ36" s="77"/>
      <c r="IXA36" s="77"/>
      <c r="IXB36" s="77"/>
      <c r="IXC36" s="77"/>
      <c r="IXD36" s="77"/>
      <c r="IXE36" s="77"/>
      <c r="IXF36" s="77"/>
      <c r="IXG36" s="77"/>
      <c r="IXH36" s="77"/>
      <c r="IXI36" s="77"/>
      <c r="IXJ36" s="77"/>
      <c r="IXK36" s="77"/>
      <c r="IXL36" s="77"/>
      <c r="IXM36" s="77"/>
      <c r="IXN36" s="77"/>
      <c r="IXO36" s="77"/>
      <c r="IXP36" s="77"/>
      <c r="IXQ36" s="77"/>
      <c r="IXR36" s="77"/>
      <c r="IXS36" s="77"/>
      <c r="IXT36" s="77"/>
      <c r="IXU36" s="77"/>
      <c r="IXV36" s="77"/>
      <c r="IXW36" s="77"/>
      <c r="IXX36" s="77"/>
      <c r="IXY36" s="77"/>
      <c r="IXZ36" s="77"/>
      <c r="IYA36" s="77"/>
      <c r="IYB36" s="77"/>
      <c r="IYC36" s="77"/>
      <c r="IYD36" s="77"/>
      <c r="IYE36" s="77"/>
      <c r="IYF36" s="77"/>
      <c r="IYG36" s="77"/>
      <c r="IYH36" s="77"/>
      <c r="IYI36" s="77"/>
      <c r="IYJ36" s="77"/>
      <c r="IYK36" s="77"/>
      <c r="IYL36" s="77"/>
      <c r="IYM36" s="77"/>
      <c r="IYN36" s="77"/>
      <c r="IYO36" s="77"/>
      <c r="IYP36" s="77"/>
      <c r="IYQ36" s="77"/>
      <c r="IYR36" s="77"/>
      <c r="IYS36" s="77"/>
      <c r="IYT36" s="77"/>
      <c r="IYU36" s="77"/>
      <c r="IYV36" s="77"/>
      <c r="IYW36" s="77"/>
      <c r="IYX36" s="77"/>
      <c r="IYY36" s="77"/>
      <c r="IYZ36" s="77"/>
      <c r="IZA36" s="77"/>
      <c r="IZB36" s="77"/>
      <c r="IZC36" s="77"/>
      <c r="IZD36" s="77"/>
      <c r="IZE36" s="77"/>
      <c r="IZF36" s="77"/>
      <c r="IZG36" s="77"/>
      <c r="IZH36" s="77"/>
      <c r="IZI36" s="77"/>
      <c r="IZJ36" s="77"/>
      <c r="IZK36" s="77"/>
      <c r="IZL36" s="77"/>
      <c r="IZM36" s="77"/>
      <c r="IZN36" s="77"/>
      <c r="IZO36" s="77"/>
      <c r="IZP36" s="77"/>
      <c r="IZQ36" s="77"/>
      <c r="IZR36" s="77"/>
      <c r="IZS36" s="77"/>
      <c r="IZT36" s="77"/>
      <c r="IZU36" s="77"/>
      <c r="IZV36" s="77"/>
      <c r="IZW36" s="77"/>
      <c r="IZX36" s="77"/>
      <c r="IZY36" s="77"/>
      <c r="IZZ36" s="77"/>
      <c r="JAA36" s="77"/>
      <c r="JAB36" s="77"/>
      <c r="JAC36" s="77"/>
      <c r="JAD36" s="77"/>
      <c r="JAE36" s="77"/>
      <c r="JAF36" s="77"/>
      <c r="JAG36" s="77"/>
      <c r="JAH36" s="77"/>
      <c r="JAI36" s="77"/>
      <c r="JAJ36" s="77"/>
      <c r="JAK36" s="77"/>
      <c r="JAL36" s="77"/>
      <c r="JAM36" s="77"/>
      <c r="JAN36" s="77"/>
      <c r="JAO36" s="77"/>
      <c r="JAP36" s="77"/>
      <c r="JAQ36" s="77"/>
      <c r="JAR36" s="77"/>
      <c r="JAS36" s="77"/>
      <c r="JAT36" s="77"/>
      <c r="JAU36" s="77"/>
      <c r="JAV36" s="77"/>
      <c r="JAW36" s="77"/>
      <c r="JAX36" s="77"/>
      <c r="JAY36" s="77"/>
      <c r="JAZ36" s="77"/>
      <c r="JBA36" s="77"/>
      <c r="JBB36" s="77"/>
      <c r="JBC36" s="77"/>
      <c r="JBD36" s="77"/>
      <c r="JBE36" s="77"/>
      <c r="JBF36" s="77"/>
      <c r="JBG36" s="77"/>
      <c r="JBH36" s="77"/>
      <c r="JBI36" s="77"/>
      <c r="JBJ36" s="77"/>
      <c r="JBK36" s="77"/>
      <c r="JBL36" s="77"/>
      <c r="JBM36" s="77"/>
      <c r="JBN36" s="77"/>
      <c r="JBO36" s="77"/>
      <c r="JBP36" s="77"/>
      <c r="JBQ36" s="77"/>
      <c r="JBR36" s="77"/>
      <c r="JBS36" s="77"/>
      <c r="JBT36" s="77"/>
      <c r="JBU36" s="77"/>
      <c r="JBV36" s="77"/>
      <c r="JBW36" s="77"/>
      <c r="JBX36" s="77"/>
      <c r="JBY36" s="77"/>
      <c r="JBZ36" s="77"/>
      <c r="JCA36" s="77"/>
      <c r="JCB36" s="77"/>
      <c r="JCC36" s="77"/>
      <c r="JCD36" s="77"/>
      <c r="JCE36" s="77"/>
      <c r="JCF36" s="77"/>
      <c r="JCG36" s="77"/>
      <c r="JCH36" s="77"/>
      <c r="JCI36" s="77"/>
      <c r="JCJ36" s="77"/>
      <c r="JCK36" s="77"/>
      <c r="JCL36" s="77"/>
      <c r="JCM36" s="77"/>
      <c r="JCN36" s="77"/>
      <c r="JCO36" s="77"/>
      <c r="JCP36" s="77"/>
      <c r="JCQ36" s="77"/>
      <c r="JCR36" s="77"/>
      <c r="JCS36" s="77"/>
      <c r="JCT36" s="77"/>
      <c r="JCU36" s="77"/>
      <c r="JCV36" s="77"/>
      <c r="JCW36" s="77"/>
      <c r="JCX36" s="77"/>
      <c r="JCY36" s="77"/>
      <c r="JCZ36" s="77"/>
      <c r="JDA36" s="77"/>
      <c r="JDB36" s="77"/>
      <c r="JDC36" s="77"/>
      <c r="JDD36" s="77"/>
      <c r="JDE36" s="77"/>
      <c r="JDF36" s="77"/>
      <c r="JDG36" s="77"/>
      <c r="JDH36" s="77"/>
      <c r="JDI36" s="77"/>
      <c r="JDJ36" s="77"/>
      <c r="JDK36" s="77"/>
      <c r="JDL36" s="77"/>
      <c r="JDM36" s="77"/>
      <c r="JDN36" s="77"/>
      <c r="JDO36" s="77"/>
      <c r="JDP36" s="77"/>
      <c r="JDQ36" s="77"/>
      <c r="JDR36" s="77"/>
      <c r="JDS36" s="77"/>
      <c r="JDT36" s="77"/>
      <c r="JDU36" s="77"/>
      <c r="JDV36" s="77"/>
      <c r="JDW36" s="77"/>
      <c r="JDX36" s="77"/>
      <c r="JDY36" s="77"/>
      <c r="JDZ36" s="77"/>
      <c r="JEA36" s="77"/>
      <c r="JEB36" s="77"/>
      <c r="JEC36" s="77"/>
      <c r="JED36" s="77"/>
      <c r="JEE36" s="77"/>
      <c r="JEF36" s="77"/>
      <c r="JEG36" s="77"/>
      <c r="JEH36" s="77"/>
      <c r="JEI36" s="77"/>
      <c r="JEJ36" s="77"/>
      <c r="JEK36" s="77"/>
      <c r="JEL36" s="77"/>
      <c r="JEM36" s="77"/>
      <c r="JEN36" s="77"/>
      <c r="JEO36" s="77"/>
      <c r="JEP36" s="77"/>
      <c r="JEQ36" s="77"/>
      <c r="JER36" s="77"/>
      <c r="JES36" s="77"/>
      <c r="JET36" s="77"/>
      <c r="JEU36" s="77"/>
      <c r="JEV36" s="77"/>
      <c r="JEW36" s="77"/>
      <c r="JEX36" s="77"/>
      <c r="JEY36" s="77"/>
      <c r="JEZ36" s="77"/>
      <c r="JFA36" s="77"/>
      <c r="JFB36" s="77"/>
      <c r="JFC36" s="77"/>
      <c r="JFD36" s="77"/>
      <c r="JFE36" s="77"/>
      <c r="JFF36" s="77"/>
      <c r="JFG36" s="77"/>
      <c r="JFH36" s="77"/>
      <c r="JFI36" s="77"/>
      <c r="JFJ36" s="77"/>
      <c r="JFK36" s="77"/>
      <c r="JFL36" s="77"/>
      <c r="JFM36" s="77"/>
      <c r="JFN36" s="77"/>
      <c r="JFO36" s="77"/>
      <c r="JFP36" s="77"/>
      <c r="JFQ36" s="77"/>
      <c r="JFR36" s="77"/>
      <c r="JFS36" s="77"/>
      <c r="JFT36" s="77"/>
      <c r="JFU36" s="77"/>
      <c r="JFV36" s="77"/>
      <c r="JFW36" s="77"/>
      <c r="JFX36" s="77"/>
      <c r="JFY36" s="77"/>
      <c r="JFZ36" s="77"/>
      <c r="JGA36" s="77"/>
      <c r="JGB36" s="77"/>
      <c r="JGC36" s="77"/>
      <c r="JGD36" s="77"/>
      <c r="JGE36" s="77"/>
      <c r="JGF36" s="77"/>
      <c r="JGG36" s="77"/>
      <c r="JGH36" s="77"/>
      <c r="JGI36" s="77"/>
      <c r="JGJ36" s="77"/>
      <c r="JGK36" s="77"/>
      <c r="JGL36" s="77"/>
      <c r="JGM36" s="77"/>
      <c r="JGN36" s="77"/>
      <c r="JGO36" s="77"/>
      <c r="JGP36" s="77"/>
      <c r="JGQ36" s="77"/>
      <c r="JGR36" s="77"/>
      <c r="JGS36" s="77"/>
      <c r="JGT36" s="77"/>
      <c r="JGU36" s="77"/>
      <c r="JGV36" s="77"/>
      <c r="JGW36" s="77"/>
      <c r="JGX36" s="77"/>
      <c r="JGY36" s="77"/>
      <c r="JGZ36" s="77"/>
      <c r="JHA36" s="77"/>
      <c r="JHB36" s="77"/>
      <c r="JHC36" s="77"/>
      <c r="JHD36" s="77"/>
      <c r="JHE36" s="77"/>
      <c r="JHF36" s="77"/>
      <c r="JHG36" s="77"/>
      <c r="JHH36" s="77"/>
      <c r="JHI36" s="77"/>
      <c r="JHJ36" s="77"/>
      <c r="JHK36" s="77"/>
      <c r="JHL36" s="77"/>
      <c r="JHM36" s="77"/>
      <c r="JHN36" s="77"/>
      <c r="JHO36" s="77"/>
      <c r="JHP36" s="77"/>
      <c r="JHQ36" s="77"/>
      <c r="JHR36" s="77"/>
      <c r="JHS36" s="77"/>
      <c r="JHT36" s="77"/>
      <c r="JHU36" s="77"/>
      <c r="JHV36" s="77"/>
      <c r="JHW36" s="77"/>
      <c r="JHX36" s="77"/>
      <c r="JHY36" s="77"/>
      <c r="JHZ36" s="77"/>
      <c r="JIA36" s="77"/>
      <c r="JIB36" s="77"/>
      <c r="JIC36" s="77"/>
      <c r="JID36" s="77"/>
      <c r="JIE36" s="77"/>
      <c r="JIF36" s="77"/>
      <c r="JIG36" s="77"/>
      <c r="JIH36" s="77"/>
      <c r="JII36" s="77"/>
      <c r="JIJ36" s="77"/>
      <c r="JIK36" s="77"/>
      <c r="JIL36" s="77"/>
      <c r="JIM36" s="77"/>
      <c r="JIN36" s="77"/>
      <c r="JIO36" s="77"/>
      <c r="JIP36" s="77"/>
      <c r="JIQ36" s="77"/>
      <c r="JIR36" s="77"/>
      <c r="JIS36" s="77"/>
      <c r="JIT36" s="77"/>
      <c r="JIU36" s="77"/>
      <c r="JIV36" s="77"/>
      <c r="JIW36" s="77"/>
      <c r="JIX36" s="77"/>
      <c r="JIY36" s="77"/>
      <c r="JIZ36" s="77"/>
      <c r="JJA36" s="77"/>
      <c r="JJB36" s="77"/>
      <c r="JJC36" s="77"/>
      <c r="JJD36" s="77"/>
      <c r="JJE36" s="77"/>
      <c r="JJF36" s="77"/>
      <c r="JJG36" s="77"/>
      <c r="JJH36" s="77"/>
      <c r="JJI36" s="77"/>
      <c r="JJJ36" s="77"/>
      <c r="JJK36" s="77"/>
      <c r="JJL36" s="77"/>
      <c r="JJM36" s="77"/>
      <c r="JJN36" s="77"/>
      <c r="JJO36" s="77"/>
      <c r="JJP36" s="77"/>
      <c r="JJQ36" s="77"/>
      <c r="JJR36" s="77"/>
      <c r="JJS36" s="77"/>
      <c r="JJT36" s="77"/>
      <c r="JJU36" s="77"/>
      <c r="JJV36" s="77"/>
      <c r="JJW36" s="77"/>
      <c r="JJX36" s="77"/>
      <c r="JJY36" s="77"/>
      <c r="JJZ36" s="77"/>
      <c r="JKA36" s="77"/>
      <c r="JKB36" s="77"/>
      <c r="JKC36" s="77"/>
      <c r="JKD36" s="77"/>
      <c r="JKE36" s="77"/>
      <c r="JKF36" s="77"/>
      <c r="JKG36" s="77"/>
      <c r="JKH36" s="77"/>
      <c r="JKI36" s="77"/>
      <c r="JKJ36" s="77"/>
      <c r="JKK36" s="77"/>
      <c r="JKL36" s="77"/>
      <c r="JKM36" s="77"/>
      <c r="JKN36" s="77"/>
      <c r="JKO36" s="77"/>
      <c r="JKP36" s="77"/>
      <c r="JKQ36" s="77"/>
      <c r="JKR36" s="77"/>
      <c r="JKS36" s="77"/>
      <c r="JKT36" s="77"/>
      <c r="JKU36" s="77"/>
      <c r="JKV36" s="77"/>
      <c r="JKW36" s="77"/>
      <c r="JKX36" s="77"/>
      <c r="JKY36" s="77"/>
      <c r="JKZ36" s="77"/>
      <c r="JLA36" s="77"/>
      <c r="JLB36" s="77"/>
      <c r="JLC36" s="77"/>
      <c r="JLD36" s="77"/>
      <c r="JLE36" s="77"/>
      <c r="JLF36" s="77"/>
      <c r="JLG36" s="77"/>
      <c r="JLH36" s="77"/>
      <c r="JLI36" s="77"/>
      <c r="JLJ36" s="77"/>
      <c r="JLK36" s="77"/>
      <c r="JLL36" s="77"/>
      <c r="JLM36" s="77"/>
      <c r="JLN36" s="77"/>
      <c r="JLO36" s="77"/>
      <c r="JLP36" s="77"/>
      <c r="JLQ36" s="77"/>
      <c r="JLR36" s="77"/>
      <c r="JLS36" s="77"/>
      <c r="JLT36" s="77"/>
      <c r="JLU36" s="77"/>
      <c r="JLV36" s="77"/>
      <c r="JLW36" s="77"/>
      <c r="JLX36" s="77"/>
      <c r="JLY36" s="77"/>
      <c r="JLZ36" s="77"/>
      <c r="JMA36" s="77"/>
      <c r="JMB36" s="77"/>
      <c r="JMC36" s="77"/>
      <c r="JMD36" s="77"/>
      <c r="JME36" s="77"/>
      <c r="JMF36" s="77"/>
      <c r="JMG36" s="77"/>
      <c r="JMH36" s="77"/>
      <c r="JMI36" s="77"/>
      <c r="JMJ36" s="77"/>
      <c r="JMK36" s="77"/>
      <c r="JML36" s="77"/>
      <c r="JMM36" s="77"/>
      <c r="JMN36" s="77"/>
      <c r="JMO36" s="77"/>
      <c r="JMP36" s="77"/>
      <c r="JMQ36" s="77"/>
      <c r="JMR36" s="77"/>
      <c r="JMS36" s="77"/>
      <c r="JMT36" s="77"/>
      <c r="JMU36" s="77"/>
      <c r="JMV36" s="77"/>
      <c r="JMW36" s="77"/>
      <c r="JMX36" s="77"/>
      <c r="JMY36" s="77"/>
      <c r="JMZ36" s="77"/>
      <c r="JNA36" s="77"/>
      <c r="JNB36" s="77"/>
      <c r="JNC36" s="77"/>
      <c r="JND36" s="77"/>
      <c r="JNE36" s="77"/>
      <c r="JNF36" s="77"/>
      <c r="JNG36" s="77"/>
      <c r="JNH36" s="77"/>
      <c r="JNI36" s="77"/>
      <c r="JNJ36" s="77"/>
      <c r="JNK36" s="77"/>
      <c r="JNL36" s="77"/>
      <c r="JNM36" s="77"/>
      <c r="JNN36" s="77"/>
      <c r="JNO36" s="77"/>
      <c r="JNP36" s="77"/>
      <c r="JNQ36" s="77"/>
      <c r="JNR36" s="77"/>
      <c r="JNS36" s="77"/>
      <c r="JNT36" s="77"/>
      <c r="JNU36" s="77"/>
      <c r="JNV36" s="77"/>
      <c r="JNW36" s="77"/>
      <c r="JNX36" s="77"/>
      <c r="JNY36" s="77"/>
      <c r="JNZ36" s="77"/>
      <c r="JOA36" s="77"/>
      <c r="JOB36" s="77"/>
      <c r="JOC36" s="77"/>
      <c r="JOD36" s="77"/>
      <c r="JOE36" s="77"/>
      <c r="JOF36" s="77"/>
      <c r="JOG36" s="77"/>
      <c r="JOH36" s="77"/>
      <c r="JOI36" s="77"/>
      <c r="JOJ36" s="77"/>
      <c r="JOK36" s="77"/>
      <c r="JOL36" s="77"/>
      <c r="JOM36" s="77"/>
      <c r="JON36" s="77"/>
      <c r="JOO36" s="77"/>
      <c r="JOP36" s="77"/>
      <c r="JOQ36" s="77"/>
      <c r="JOR36" s="77"/>
      <c r="JOS36" s="77"/>
      <c r="JOT36" s="77"/>
      <c r="JOU36" s="77"/>
      <c r="JOV36" s="77"/>
      <c r="JOW36" s="77"/>
      <c r="JOX36" s="77"/>
      <c r="JOY36" s="77"/>
      <c r="JOZ36" s="77"/>
      <c r="JPA36" s="77"/>
      <c r="JPB36" s="77"/>
      <c r="JPC36" s="77"/>
      <c r="JPD36" s="77"/>
      <c r="JPE36" s="77"/>
      <c r="JPF36" s="77"/>
      <c r="JPG36" s="77"/>
      <c r="JPH36" s="77"/>
      <c r="JPI36" s="77"/>
      <c r="JPJ36" s="77"/>
      <c r="JPK36" s="77"/>
      <c r="JPL36" s="77"/>
      <c r="JPM36" s="77"/>
      <c r="JPN36" s="77"/>
      <c r="JPO36" s="77"/>
      <c r="JPP36" s="77"/>
      <c r="JPQ36" s="77"/>
      <c r="JPR36" s="77"/>
      <c r="JPS36" s="77"/>
      <c r="JPT36" s="77"/>
      <c r="JPU36" s="77"/>
      <c r="JPV36" s="77"/>
      <c r="JPW36" s="77"/>
      <c r="JPX36" s="77"/>
      <c r="JPY36" s="77"/>
      <c r="JPZ36" s="77"/>
      <c r="JQA36" s="77"/>
      <c r="JQB36" s="77"/>
      <c r="JQC36" s="77"/>
      <c r="JQD36" s="77"/>
      <c r="JQE36" s="77"/>
      <c r="JQF36" s="77"/>
      <c r="JQG36" s="77"/>
      <c r="JQH36" s="77"/>
      <c r="JQI36" s="77"/>
      <c r="JQJ36" s="77"/>
      <c r="JQK36" s="77"/>
      <c r="JQL36" s="77"/>
      <c r="JQM36" s="77"/>
      <c r="JQN36" s="77"/>
      <c r="JQO36" s="77"/>
      <c r="JQP36" s="77"/>
      <c r="JQQ36" s="77"/>
      <c r="JQR36" s="77"/>
      <c r="JQS36" s="77"/>
      <c r="JQT36" s="77"/>
      <c r="JQU36" s="77"/>
      <c r="JQV36" s="77"/>
      <c r="JQW36" s="77"/>
      <c r="JQX36" s="77"/>
      <c r="JQY36" s="77"/>
      <c r="JQZ36" s="77"/>
      <c r="JRA36" s="77"/>
      <c r="JRB36" s="77"/>
      <c r="JRC36" s="77"/>
      <c r="JRD36" s="77"/>
      <c r="JRE36" s="77"/>
      <c r="JRF36" s="77"/>
      <c r="JRG36" s="77"/>
      <c r="JRH36" s="77"/>
      <c r="JRI36" s="77"/>
      <c r="JRJ36" s="77"/>
      <c r="JRK36" s="77"/>
      <c r="JRL36" s="77"/>
      <c r="JRM36" s="77"/>
      <c r="JRN36" s="77"/>
      <c r="JRO36" s="77"/>
      <c r="JRP36" s="77"/>
      <c r="JRQ36" s="77"/>
      <c r="JRR36" s="77"/>
      <c r="JRS36" s="77"/>
      <c r="JRT36" s="77"/>
      <c r="JRU36" s="77"/>
      <c r="JRV36" s="77"/>
      <c r="JRW36" s="77"/>
      <c r="JRX36" s="77"/>
      <c r="JRY36" s="77"/>
      <c r="JRZ36" s="77"/>
      <c r="JSA36" s="77"/>
      <c r="JSB36" s="77"/>
      <c r="JSC36" s="77"/>
      <c r="JSD36" s="77"/>
      <c r="JSE36" s="77"/>
      <c r="JSF36" s="77"/>
      <c r="JSG36" s="77"/>
      <c r="JSH36" s="77"/>
      <c r="JSI36" s="77"/>
      <c r="JSJ36" s="77"/>
      <c r="JSK36" s="77"/>
      <c r="JSL36" s="77"/>
      <c r="JSM36" s="77"/>
      <c r="JSN36" s="77"/>
      <c r="JSO36" s="77"/>
      <c r="JSP36" s="77"/>
      <c r="JSQ36" s="77"/>
      <c r="JSR36" s="77"/>
      <c r="JSS36" s="77"/>
      <c r="JST36" s="77"/>
      <c r="JSU36" s="77"/>
      <c r="JSV36" s="77"/>
      <c r="JSW36" s="77"/>
      <c r="JSX36" s="77"/>
      <c r="JSY36" s="77"/>
      <c r="JSZ36" s="77"/>
      <c r="JTA36" s="77"/>
      <c r="JTB36" s="77"/>
      <c r="JTC36" s="77"/>
      <c r="JTD36" s="77"/>
      <c r="JTE36" s="77"/>
      <c r="JTF36" s="77"/>
      <c r="JTG36" s="77"/>
      <c r="JTH36" s="77"/>
      <c r="JTI36" s="77"/>
      <c r="JTJ36" s="77"/>
      <c r="JTK36" s="77"/>
      <c r="JTL36" s="77"/>
      <c r="JTM36" s="77"/>
      <c r="JTN36" s="77"/>
      <c r="JTO36" s="77"/>
      <c r="JTP36" s="77"/>
      <c r="JTQ36" s="77"/>
      <c r="JTR36" s="77"/>
      <c r="JTS36" s="77"/>
      <c r="JTT36" s="77"/>
      <c r="JTU36" s="77"/>
      <c r="JTV36" s="77"/>
      <c r="JTW36" s="77"/>
      <c r="JTX36" s="77"/>
      <c r="JTY36" s="77"/>
      <c r="JTZ36" s="77"/>
      <c r="JUA36" s="77"/>
      <c r="JUB36" s="77"/>
      <c r="JUC36" s="77"/>
      <c r="JUD36" s="77"/>
      <c r="JUE36" s="77"/>
      <c r="JUF36" s="77"/>
      <c r="JUG36" s="77"/>
      <c r="JUH36" s="77"/>
      <c r="JUI36" s="77"/>
      <c r="JUJ36" s="77"/>
      <c r="JUK36" s="77"/>
      <c r="JUL36" s="77"/>
      <c r="JUM36" s="77"/>
      <c r="JUN36" s="77"/>
      <c r="JUO36" s="77"/>
      <c r="JUP36" s="77"/>
      <c r="JUQ36" s="77"/>
      <c r="JUR36" s="77"/>
      <c r="JUS36" s="77"/>
      <c r="JUT36" s="77"/>
      <c r="JUU36" s="77"/>
      <c r="JUV36" s="77"/>
      <c r="JUW36" s="77"/>
      <c r="JUX36" s="77"/>
      <c r="JUY36" s="77"/>
      <c r="JUZ36" s="77"/>
      <c r="JVA36" s="77"/>
      <c r="JVB36" s="77"/>
      <c r="JVC36" s="77"/>
      <c r="JVD36" s="77"/>
      <c r="JVE36" s="77"/>
      <c r="JVF36" s="77"/>
      <c r="JVG36" s="77"/>
      <c r="JVH36" s="77"/>
      <c r="JVI36" s="77"/>
      <c r="JVJ36" s="77"/>
      <c r="JVK36" s="77"/>
      <c r="JVL36" s="77"/>
      <c r="JVM36" s="77"/>
      <c r="JVN36" s="77"/>
      <c r="JVO36" s="77"/>
      <c r="JVP36" s="77"/>
      <c r="JVQ36" s="77"/>
      <c r="JVR36" s="77"/>
      <c r="JVS36" s="77"/>
      <c r="JVT36" s="77"/>
      <c r="JVU36" s="77"/>
      <c r="JVV36" s="77"/>
      <c r="JVW36" s="77"/>
      <c r="JVX36" s="77"/>
      <c r="JVY36" s="77"/>
      <c r="JVZ36" s="77"/>
      <c r="JWA36" s="77"/>
      <c r="JWB36" s="77"/>
      <c r="JWC36" s="77"/>
      <c r="JWD36" s="77"/>
      <c r="JWE36" s="77"/>
      <c r="JWF36" s="77"/>
      <c r="JWG36" s="77"/>
      <c r="JWH36" s="77"/>
      <c r="JWI36" s="77"/>
      <c r="JWJ36" s="77"/>
      <c r="JWK36" s="77"/>
      <c r="JWL36" s="77"/>
      <c r="JWM36" s="77"/>
      <c r="JWN36" s="77"/>
      <c r="JWO36" s="77"/>
      <c r="JWP36" s="77"/>
      <c r="JWQ36" s="77"/>
      <c r="JWR36" s="77"/>
      <c r="JWS36" s="77"/>
      <c r="JWT36" s="77"/>
      <c r="JWU36" s="77"/>
      <c r="JWV36" s="77"/>
      <c r="JWW36" s="77"/>
      <c r="JWX36" s="77"/>
      <c r="JWY36" s="77"/>
      <c r="JWZ36" s="77"/>
      <c r="JXA36" s="77"/>
      <c r="JXB36" s="77"/>
      <c r="JXC36" s="77"/>
      <c r="JXD36" s="77"/>
      <c r="JXE36" s="77"/>
      <c r="JXF36" s="77"/>
      <c r="JXG36" s="77"/>
      <c r="JXH36" s="77"/>
      <c r="JXI36" s="77"/>
      <c r="JXJ36" s="77"/>
      <c r="JXK36" s="77"/>
      <c r="JXL36" s="77"/>
      <c r="JXM36" s="77"/>
      <c r="JXN36" s="77"/>
      <c r="JXO36" s="77"/>
      <c r="JXP36" s="77"/>
      <c r="JXQ36" s="77"/>
      <c r="JXR36" s="77"/>
      <c r="JXS36" s="77"/>
      <c r="JXT36" s="77"/>
      <c r="JXU36" s="77"/>
      <c r="JXV36" s="77"/>
      <c r="JXW36" s="77"/>
      <c r="JXX36" s="77"/>
      <c r="JXY36" s="77"/>
      <c r="JXZ36" s="77"/>
      <c r="JYA36" s="77"/>
      <c r="JYB36" s="77"/>
      <c r="JYC36" s="77"/>
      <c r="JYD36" s="77"/>
      <c r="JYE36" s="77"/>
      <c r="JYF36" s="77"/>
      <c r="JYG36" s="77"/>
      <c r="JYH36" s="77"/>
      <c r="JYI36" s="77"/>
      <c r="JYJ36" s="77"/>
      <c r="JYK36" s="77"/>
      <c r="JYL36" s="77"/>
      <c r="JYM36" s="77"/>
      <c r="JYN36" s="77"/>
      <c r="JYO36" s="77"/>
      <c r="JYP36" s="77"/>
      <c r="JYQ36" s="77"/>
      <c r="JYR36" s="77"/>
      <c r="JYS36" s="77"/>
      <c r="JYT36" s="77"/>
      <c r="JYU36" s="77"/>
      <c r="JYV36" s="77"/>
      <c r="JYW36" s="77"/>
      <c r="JYX36" s="77"/>
      <c r="JYY36" s="77"/>
      <c r="JYZ36" s="77"/>
      <c r="JZA36" s="77"/>
      <c r="JZB36" s="77"/>
      <c r="JZC36" s="77"/>
      <c r="JZD36" s="77"/>
      <c r="JZE36" s="77"/>
      <c r="JZF36" s="77"/>
      <c r="JZG36" s="77"/>
      <c r="JZH36" s="77"/>
      <c r="JZI36" s="77"/>
      <c r="JZJ36" s="77"/>
      <c r="JZK36" s="77"/>
      <c r="JZL36" s="77"/>
      <c r="JZM36" s="77"/>
      <c r="JZN36" s="77"/>
      <c r="JZO36" s="77"/>
      <c r="JZP36" s="77"/>
      <c r="JZQ36" s="77"/>
      <c r="JZR36" s="77"/>
      <c r="JZS36" s="77"/>
      <c r="JZT36" s="77"/>
      <c r="JZU36" s="77"/>
      <c r="JZV36" s="77"/>
      <c r="JZW36" s="77"/>
      <c r="JZX36" s="77"/>
      <c r="JZY36" s="77"/>
      <c r="JZZ36" s="77"/>
      <c r="KAA36" s="77"/>
      <c r="KAB36" s="77"/>
      <c r="KAC36" s="77"/>
      <c r="KAD36" s="77"/>
      <c r="KAE36" s="77"/>
      <c r="KAF36" s="77"/>
      <c r="KAG36" s="77"/>
      <c r="KAH36" s="77"/>
      <c r="KAI36" s="77"/>
      <c r="KAJ36" s="77"/>
      <c r="KAK36" s="77"/>
      <c r="KAL36" s="77"/>
      <c r="KAM36" s="77"/>
      <c r="KAN36" s="77"/>
      <c r="KAO36" s="77"/>
      <c r="KAP36" s="77"/>
      <c r="KAQ36" s="77"/>
      <c r="KAR36" s="77"/>
      <c r="KAS36" s="77"/>
      <c r="KAT36" s="77"/>
      <c r="KAU36" s="77"/>
      <c r="KAV36" s="77"/>
      <c r="KAW36" s="77"/>
      <c r="KAX36" s="77"/>
      <c r="KAY36" s="77"/>
      <c r="KAZ36" s="77"/>
      <c r="KBA36" s="77"/>
      <c r="KBB36" s="77"/>
      <c r="KBC36" s="77"/>
      <c r="KBD36" s="77"/>
      <c r="KBE36" s="77"/>
      <c r="KBF36" s="77"/>
      <c r="KBG36" s="77"/>
      <c r="KBH36" s="77"/>
      <c r="KBI36" s="77"/>
      <c r="KBJ36" s="77"/>
      <c r="KBK36" s="77"/>
      <c r="KBL36" s="77"/>
      <c r="KBM36" s="77"/>
      <c r="KBN36" s="77"/>
      <c r="KBO36" s="77"/>
      <c r="KBP36" s="77"/>
      <c r="KBQ36" s="77"/>
      <c r="KBR36" s="77"/>
      <c r="KBS36" s="77"/>
      <c r="KBT36" s="77"/>
      <c r="KBU36" s="77"/>
      <c r="KBV36" s="77"/>
      <c r="KBW36" s="77"/>
      <c r="KBX36" s="77"/>
      <c r="KBY36" s="77"/>
      <c r="KBZ36" s="77"/>
      <c r="KCA36" s="77"/>
      <c r="KCB36" s="77"/>
      <c r="KCC36" s="77"/>
      <c r="KCD36" s="77"/>
      <c r="KCE36" s="77"/>
      <c r="KCF36" s="77"/>
      <c r="KCG36" s="77"/>
      <c r="KCH36" s="77"/>
      <c r="KCI36" s="77"/>
      <c r="KCJ36" s="77"/>
      <c r="KCK36" s="77"/>
      <c r="KCL36" s="77"/>
      <c r="KCM36" s="77"/>
      <c r="KCN36" s="77"/>
      <c r="KCO36" s="77"/>
      <c r="KCP36" s="77"/>
      <c r="KCQ36" s="77"/>
      <c r="KCR36" s="77"/>
      <c r="KCS36" s="77"/>
      <c r="KCT36" s="77"/>
      <c r="KCU36" s="77"/>
      <c r="KCV36" s="77"/>
      <c r="KCW36" s="77"/>
      <c r="KCX36" s="77"/>
      <c r="KCY36" s="77"/>
      <c r="KCZ36" s="77"/>
      <c r="KDA36" s="77"/>
      <c r="KDB36" s="77"/>
      <c r="KDC36" s="77"/>
      <c r="KDD36" s="77"/>
      <c r="KDE36" s="77"/>
      <c r="KDF36" s="77"/>
      <c r="KDG36" s="77"/>
      <c r="KDH36" s="77"/>
      <c r="KDI36" s="77"/>
      <c r="KDJ36" s="77"/>
      <c r="KDK36" s="77"/>
      <c r="KDL36" s="77"/>
      <c r="KDM36" s="77"/>
      <c r="KDN36" s="77"/>
      <c r="KDO36" s="77"/>
      <c r="KDP36" s="77"/>
      <c r="KDQ36" s="77"/>
      <c r="KDR36" s="77"/>
      <c r="KDS36" s="77"/>
      <c r="KDT36" s="77"/>
      <c r="KDU36" s="77"/>
      <c r="KDV36" s="77"/>
      <c r="KDW36" s="77"/>
      <c r="KDX36" s="77"/>
      <c r="KDY36" s="77"/>
      <c r="KDZ36" s="77"/>
      <c r="KEA36" s="77"/>
      <c r="KEB36" s="77"/>
      <c r="KEC36" s="77"/>
      <c r="KED36" s="77"/>
      <c r="KEE36" s="77"/>
      <c r="KEF36" s="77"/>
      <c r="KEG36" s="77"/>
      <c r="KEH36" s="77"/>
      <c r="KEI36" s="77"/>
      <c r="KEJ36" s="77"/>
      <c r="KEK36" s="77"/>
      <c r="KEL36" s="77"/>
      <c r="KEM36" s="77"/>
      <c r="KEN36" s="77"/>
      <c r="KEO36" s="77"/>
      <c r="KEP36" s="77"/>
      <c r="KEQ36" s="77"/>
      <c r="KER36" s="77"/>
      <c r="KES36" s="77"/>
      <c r="KET36" s="77"/>
      <c r="KEU36" s="77"/>
      <c r="KEV36" s="77"/>
      <c r="KEW36" s="77"/>
      <c r="KEX36" s="77"/>
      <c r="KEY36" s="77"/>
      <c r="KEZ36" s="77"/>
      <c r="KFA36" s="77"/>
      <c r="KFB36" s="77"/>
      <c r="KFC36" s="77"/>
      <c r="KFD36" s="77"/>
      <c r="KFE36" s="77"/>
      <c r="KFF36" s="77"/>
      <c r="KFG36" s="77"/>
      <c r="KFH36" s="77"/>
      <c r="KFI36" s="77"/>
      <c r="KFJ36" s="77"/>
      <c r="KFK36" s="77"/>
      <c r="KFL36" s="77"/>
      <c r="KFM36" s="77"/>
      <c r="KFN36" s="77"/>
      <c r="KFO36" s="77"/>
      <c r="KFP36" s="77"/>
      <c r="KFQ36" s="77"/>
      <c r="KFR36" s="77"/>
      <c r="KFS36" s="77"/>
      <c r="KFT36" s="77"/>
      <c r="KFU36" s="77"/>
      <c r="KFV36" s="77"/>
      <c r="KFW36" s="77"/>
      <c r="KFX36" s="77"/>
      <c r="KFY36" s="77"/>
      <c r="KFZ36" s="77"/>
      <c r="KGA36" s="77"/>
      <c r="KGB36" s="77"/>
      <c r="KGC36" s="77"/>
      <c r="KGD36" s="77"/>
      <c r="KGE36" s="77"/>
      <c r="KGF36" s="77"/>
      <c r="KGG36" s="77"/>
      <c r="KGH36" s="77"/>
      <c r="KGI36" s="77"/>
      <c r="KGJ36" s="77"/>
      <c r="KGK36" s="77"/>
      <c r="KGL36" s="77"/>
      <c r="KGM36" s="77"/>
      <c r="KGN36" s="77"/>
      <c r="KGO36" s="77"/>
      <c r="KGP36" s="77"/>
      <c r="KGQ36" s="77"/>
      <c r="KGR36" s="77"/>
      <c r="KGS36" s="77"/>
      <c r="KGT36" s="77"/>
      <c r="KGU36" s="77"/>
      <c r="KGV36" s="77"/>
      <c r="KGW36" s="77"/>
      <c r="KGX36" s="77"/>
      <c r="KGY36" s="77"/>
      <c r="KGZ36" s="77"/>
      <c r="KHA36" s="77"/>
      <c r="KHB36" s="77"/>
      <c r="KHC36" s="77"/>
      <c r="KHD36" s="77"/>
      <c r="KHE36" s="77"/>
      <c r="KHF36" s="77"/>
      <c r="KHG36" s="77"/>
      <c r="KHH36" s="77"/>
      <c r="KHI36" s="77"/>
      <c r="KHJ36" s="77"/>
      <c r="KHK36" s="77"/>
      <c r="KHL36" s="77"/>
      <c r="KHM36" s="77"/>
      <c r="KHN36" s="77"/>
      <c r="KHO36" s="77"/>
      <c r="KHP36" s="77"/>
      <c r="KHQ36" s="77"/>
      <c r="KHR36" s="77"/>
      <c r="KHS36" s="77"/>
      <c r="KHT36" s="77"/>
      <c r="KHU36" s="77"/>
      <c r="KHV36" s="77"/>
      <c r="KHW36" s="77"/>
      <c r="KHX36" s="77"/>
      <c r="KHY36" s="77"/>
      <c r="KHZ36" s="77"/>
      <c r="KIA36" s="77"/>
      <c r="KIB36" s="77"/>
      <c r="KIC36" s="77"/>
      <c r="KID36" s="77"/>
      <c r="KIE36" s="77"/>
      <c r="KIF36" s="77"/>
      <c r="KIG36" s="77"/>
      <c r="KIH36" s="77"/>
      <c r="KII36" s="77"/>
      <c r="KIJ36" s="77"/>
      <c r="KIK36" s="77"/>
      <c r="KIL36" s="77"/>
      <c r="KIM36" s="77"/>
      <c r="KIN36" s="77"/>
      <c r="KIO36" s="77"/>
      <c r="KIP36" s="77"/>
      <c r="KIQ36" s="77"/>
      <c r="KIR36" s="77"/>
      <c r="KIS36" s="77"/>
      <c r="KIT36" s="77"/>
      <c r="KIU36" s="77"/>
      <c r="KIV36" s="77"/>
      <c r="KIW36" s="77"/>
      <c r="KIX36" s="77"/>
      <c r="KIY36" s="77"/>
      <c r="KIZ36" s="77"/>
      <c r="KJA36" s="77"/>
      <c r="KJB36" s="77"/>
      <c r="KJC36" s="77"/>
      <c r="KJD36" s="77"/>
      <c r="KJE36" s="77"/>
      <c r="KJF36" s="77"/>
      <c r="KJG36" s="77"/>
      <c r="KJH36" s="77"/>
      <c r="KJI36" s="77"/>
      <c r="KJJ36" s="77"/>
      <c r="KJK36" s="77"/>
      <c r="KJL36" s="77"/>
      <c r="KJM36" s="77"/>
      <c r="KJN36" s="77"/>
      <c r="KJO36" s="77"/>
      <c r="KJP36" s="77"/>
      <c r="KJQ36" s="77"/>
      <c r="KJR36" s="77"/>
      <c r="KJS36" s="77"/>
      <c r="KJT36" s="77"/>
      <c r="KJU36" s="77"/>
      <c r="KJV36" s="77"/>
      <c r="KJW36" s="77"/>
      <c r="KJX36" s="77"/>
      <c r="KJY36" s="77"/>
      <c r="KJZ36" s="77"/>
      <c r="KKA36" s="77"/>
      <c r="KKB36" s="77"/>
      <c r="KKC36" s="77"/>
      <c r="KKD36" s="77"/>
      <c r="KKE36" s="77"/>
      <c r="KKF36" s="77"/>
      <c r="KKG36" s="77"/>
      <c r="KKH36" s="77"/>
      <c r="KKI36" s="77"/>
      <c r="KKJ36" s="77"/>
      <c r="KKK36" s="77"/>
      <c r="KKL36" s="77"/>
      <c r="KKM36" s="77"/>
      <c r="KKN36" s="77"/>
      <c r="KKO36" s="77"/>
      <c r="KKP36" s="77"/>
      <c r="KKQ36" s="77"/>
      <c r="KKR36" s="77"/>
      <c r="KKS36" s="77"/>
      <c r="KKT36" s="77"/>
      <c r="KKU36" s="77"/>
      <c r="KKV36" s="77"/>
      <c r="KKW36" s="77"/>
      <c r="KKX36" s="77"/>
      <c r="KKY36" s="77"/>
      <c r="KKZ36" s="77"/>
      <c r="KLA36" s="77"/>
      <c r="KLB36" s="77"/>
      <c r="KLC36" s="77"/>
      <c r="KLD36" s="77"/>
      <c r="KLE36" s="77"/>
      <c r="KLF36" s="77"/>
      <c r="KLG36" s="77"/>
      <c r="KLH36" s="77"/>
      <c r="KLI36" s="77"/>
      <c r="KLJ36" s="77"/>
      <c r="KLK36" s="77"/>
      <c r="KLL36" s="77"/>
      <c r="KLM36" s="77"/>
      <c r="KLN36" s="77"/>
      <c r="KLO36" s="77"/>
      <c r="KLP36" s="77"/>
      <c r="KLQ36" s="77"/>
      <c r="KLR36" s="77"/>
      <c r="KLS36" s="77"/>
      <c r="KLT36" s="77"/>
      <c r="KLU36" s="77"/>
      <c r="KLV36" s="77"/>
      <c r="KLW36" s="77"/>
      <c r="KLX36" s="77"/>
      <c r="KLY36" s="77"/>
      <c r="KLZ36" s="77"/>
      <c r="KMA36" s="77"/>
      <c r="KMB36" s="77"/>
      <c r="KMC36" s="77"/>
      <c r="KMD36" s="77"/>
      <c r="KME36" s="77"/>
      <c r="KMF36" s="77"/>
      <c r="KMG36" s="77"/>
      <c r="KMH36" s="77"/>
      <c r="KMI36" s="77"/>
      <c r="KMJ36" s="77"/>
      <c r="KMK36" s="77"/>
      <c r="KML36" s="77"/>
      <c r="KMM36" s="77"/>
      <c r="KMN36" s="77"/>
      <c r="KMO36" s="77"/>
      <c r="KMP36" s="77"/>
      <c r="KMQ36" s="77"/>
      <c r="KMR36" s="77"/>
      <c r="KMS36" s="77"/>
      <c r="KMT36" s="77"/>
      <c r="KMU36" s="77"/>
      <c r="KMV36" s="77"/>
      <c r="KMW36" s="77"/>
      <c r="KMX36" s="77"/>
      <c r="KMY36" s="77"/>
      <c r="KMZ36" s="77"/>
      <c r="KNA36" s="77"/>
      <c r="KNB36" s="77"/>
      <c r="KNC36" s="77"/>
      <c r="KND36" s="77"/>
      <c r="KNE36" s="77"/>
      <c r="KNF36" s="77"/>
      <c r="KNG36" s="77"/>
      <c r="KNH36" s="77"/>
      <c r="KNI36" s="77"/>
      <c r="KNJ36" s="77"/>
      <c r="KNK36" s="77"/>
      <c r="KNL36" s="77"/>
      <c r="KNM36" s="77"/>
      <c r="KNN36" s="77"/>
      <c r="KNO36" s="77"/>
      <c r="KNP36" s="77"/>
      <c r="KNQ36" s="77"/>
      <c r="KNR36" s="77"/>
      <c r="KNS36" s="77"/>
      <c r="KNT36" s="77"/>
      <c r="KNU36" s="77"/>
      <c r="KNV36" s="77"/>
      <c r="KNW36" s="77"/>
      <c r="KNX36" s="77"/>
      <c r="KNY36" s="77"/>
      <c r="KNZ36" s="77"/>
      <c r="KOA36" s="77"/>
      <c r="KOB36" s="77"/>
      <c r="KOC36" s="77"/>
      <c r="KOD36" s="77"/>
      <c r="KOE36" s="77"/>
      <c r="KOF36" s="77"/>
      <c r="KOG36" s="77"/>
      <c r="KOH36" s="77"/>
      <c r="KOI36" s="77"/>
      <c r="KOJ36" s="77"/>
      <c r="KOK36" s="77"/>
      <c r="KOL36" s="77"/>
      <c r="KOM36" s="77"/>
      <c r="KON36" s="77"/>
      <c r="KOO36" s="77"/>
      <c r="KOP36" s="77"/>
      <c r="KOQ36" s="77"/>
      <c r="KOR36" s="77"/>
      <c r="KOS36" s="77"/>
      <c r="KOT36" s="77"/>
      <c r="KOU36" s="77"/>
      <c r="KOV36" s="77"/>
      <c r="KOW36" s="77"/>
      <c r="KOX36" s="77"/>
      <c r="KOY36" s="77"/>
      <c r="KOZ36" s="77"/>
      <c r="KPA36" s="77"/>
      <c r="KPB36" s="77"/>
      <c r="KPC36" s="77"/>
      <c r="KPD36" s="77"/>
      <c r="KPE36" s="77"/>
      <c r="KPF36" s="77"/>
      <c r="KPG36" s="77"/>
      <c r="KPH36" s="77"/>
      <c r="KPI36" s="77"/>
      <c r="KPJ36" s="77"/>
      <c r="KPK36" s="77"/>
      <c r="KPL36" s="77"/>
      <c r="KPM36" s="77"/>
      <c r="KPN36" s="77"/>
      <c r="KPO36" s="77"/>
      <c r="KPP36" s="77"/>
      <c r="KPQ36" s="77"/>
      <c r="KPR36" s="77"/>
      <c r="KPS36" s="77"/>
      <c r="KPT36" s="77"/>
      <c r="KPU36" s="77"/>
      <c r="KPV36" s="77"/>
      <c r="KPW36" s="77"/>
      <c r="KPX36" s="77"/>
      <c r="KPY36" s="77"/>
      <c r="KPZ36" s="77"/>
      <c r="KQA36" s="77"/>
      <c r="KQB36" s="77"/>
      <c r="KQC36" s="77"/>
      <c r="KQD36" s="77"/>
      <c r="KQE36" s="77"/>
      <c r="KQF36" s="77"/>
      <c r="KQG36" s="77"/>
      <c r="KQH36" s="77"/>
      <c r="KQI36" s="77"/>
      <c r="KQJ36" s="77"/>
      <c r="KQK36" s="77"/>
      <c r="KQL36" s="77"/>
      <c r="KQM36" s="77"/>
      <c r="KQN36" s="77"/>
      <c r="KQO36" s="77"/>
      <c r="KQP36" s="77"/>
      <c r="KQQ36" s="77"/>
      <c r="KQR36" s="77"/>
      <c r="KQS36" s="77"/>
      <c r="KQT36" s="77"/>
      <c r="KQU36" s="77"/>
      <c r="KQV36" s="77"/>
      <c r="KQW36" s="77"/>
      <c r="KQX36" s="77"/>
      <c r="KQY36" s="77"/>
      <c r="KQZ36" s="77"/>
      <c r="KRA36" s="77"/>
      <c r="KRB36" s="77"/>
      <c r="KRC36" s="77"/>
      <c r="KRD36" s="77"/>
      <c r="KRE36" s="77"/>
      <c r="KRF36" s="77"/>
      <c r="KRG36" s="77"/>
      <c r="KRH36" s="77"/>
      <c r="KRI36" s="77"/>
      <c r="KRJ36" s="77"/>
      <c r="KRK36" s="77"/>
      <c r="KRL36" s="77"/>
      <c r="KRM36" s="77"/>
      <c r="KRN36" s="77"/>
      <c r="KRO36" s="77"/>
      <c r="KRP36" s="77"/>
      <c r="KRQ36" s="77"/>
      <c r="KRR36" s="77"/>
      <c r="KRS36" s="77"/>
      <c r="KRT36" s="77"/>
      <c r="KRU36" s="77"/>
      <c r="KRV36" s="77"/>
      <c r="KRW36" s="77"/>
      <c r="KRX36" s="77"/>
      <c r="KRY36" s="77"/>
      <c r="KRZ36" s="77"/>
      <c r="KSA36" s="77"/>
      <c r="KSB36" s="77"/>
      <c r="KSC36" s="77"/>
      <c r="KSD36" s="77"/>
      <c r="KSE36" s="77"/>
      <c r="KSF36" s="77"/>
      <c r="KSG36" s="77"/>
      <c r="KSH36" s="77"/>
      <c r="KSI36" s="77"/>
      <c r="KSJ36" s="77"/>
      <c r="KSK36" s="77"/>
      <c r="KSL36" s="77"/>
      <c r="KSM36" s="77"/>
      <c r="KSN36" s="77"/>
      <c r="KSO36" s="77"/>
      <c r="KSP36" s="77"/>
      <c r="KSQ36" s="77"/>
      <c r="KSR36" s="77"/>
      <c r="KSS36" s="77"/>
      <c r="KST36" s="77"/>
      <c r="KSU36" s="77"/>
      <c r="KSV36" s="77"/>
      <c r="KSW36" s="77"/>
      <c r="KSX36" s="77"/>
      <c r="KSY36" s="77"/>
      <c r="KSZ36" s="77"/>
      <c r="KTA36" s="77"/>
      <c r="KTB36" s="77"/>
      <c r="KTC36" s="77"/>
      <c r="KTD36" s="77"/>
      <c r="KTE36" s="77"/>
      <c r="KTF36" s="77"/>
      <c r="KTG36" s="77"/>
      <c r="KTH36" s="77"/>
      <c r="KTI36" s="77"/>
      <c r="KTJ36" s="77"/>
      <c r="KTK36" s="77"/>
      <c r="KTL36" s="77"/>
      <c r="KTM36" s="77"/>
      <c r="KTN36" s="77"/>
      <c r="KTO36" s="77"/>
      <c r="KTP36" s="77"/>
      <c r="KTQ36" s="77"/>
      <c r="KTR36" s="77"/>
      <c r="KTS36" s="77"/>
      <c r="KTT36" s="77"/>
      <c r="KTU36" s="77"/>
      <c r="KTV36" s="77"/>
      <c r="KTW36" s="77"/>
      <c r="KTX36" s="77"/>
      <c r="KTY36" s="77"/>
      <c r="KTZ36" s="77"/>
      <c r="KUA36" s="77"/>
      <c r="KUB36" s="77"/>
      <c r="KUC36" s="77"/>
      <c r="KUD36" s="77"/>
      <c r="KUE36" s="77"/>
      <c r="KUF36" s="77"/>
      <c r="KUG36" s="77"/>
      <c r="KUH36" s="77"/>
      <c r="KUI36" s="77"/>
      <c r="KUJ36" s="77"/>
      <c r="KUK36" s="77"/>
      <c r="KUL36" s="77"/>
      <c r="KUM36" s="77"/>
      <c r="KUN36" s="77"/>
      <c r="KUO36" s="77"/>
      <c r="KUP36" s="77"/>
      <c r="KUQ36" s="77"/>
      <c r="KUR36" s="77"/>
      <c r="KUS36" s="77"/>
      <c r="KUT36" s="77"/>
      <c r="KUU36" s="77"/>
      <c r="KUV36" s="77"/>
      <c r="KUW36" s="77"/>
      <c r="KUX36" s="77"/>
      <c r="KUY36" s="77"/>
      <c r="KUZ36" s="77"/>
      <c r="KVA36" s="77"/>
      <c r="KVB36" s="77"/>
      <c r="KVC36" s="77"/>
      <c r="KVD36" s="77"/>
      <c r="KVE36" s="77"/>
      <c r="KVF36" s="77"/>
      <c r="KVG36" s="77"/>
      <c r="KVH36" s="77"/>
      <c r="KVI36" s="77"/>
      <c r="KVJ36" s="77"/>
      <c r="KVK36" s="77"/>
      <c r="KVL36" s="77"/>
      <c r="KVM36" s="77"/>
      <c r="KVN36" s="77"/>
      <c r="KVO36" s="77"/>
      <c r="KVP36" s="77"/>
      <c r="KVQ36" s="77"/>
      <c r="KVR36" s="77"/>
      <c r="KVS36" s="77"/>
      <c r="KVT36" s="77"/>
      <c r="KVU36" s="77"/>
      <c r="KVV36" s="77"/>
      <c r="KVW36" s="77"/>
      <c r="KVX36" s="77"/>
      <c r="KVY36" s="77"/>
      <c r="KVZ36" s="77"/>
      <c r="KWA36" s="77"/>
      <c r="KWB36" s="77"/>
      <c r="KWC36" s="77"/>
      <c r="KWD36" s="77"/>
      <c r="KWE36" s="77"/>
      <c r="KWF36" s="77"/>
      <c r="KWG36" s="77"/>
      <c r="KWH36" s="77"/>
      <c r="KWI36" s="77"/>
      <c r="KWJ36" s="77"/>
      <c r="KWK36" s="77"/>
      <c r="KWL36" s="77"/>
      <c r="KWM36" s="77"/>
      <c r="KWN36" s="77"/>
      <c r="KWO36" s="77"/>
      <c r="KWP36" s="77"/>
      <c r="KWQ36" s="77"/>
      <c r="KWR36" s="77"/>
      <c r="KWS36" s="77"/>
      <c r="KWT36" s="77"/>
      <c r="KWU36" s="77"/>
      <c r="KWV36" s="77"/>
      <c r="KWW36" s="77"/>
      <c r="KWX36" s="77"/>
      <c r="KWY36" s="77"/>
      <c r="KWZ36" s="77"/>
      <c r="KXA36" s="77"/>
      <c r="KXB36" s="77"/>
      <c r="KXC36" s="77"/>
      <c r="KXD36" s="77"/>
      <c r="KXE36" s="77"/>
      <c r="KXF36" s="77"/>
      <c r="KXG36" s="77"/>
      <c r="KXH36" s="77"/>
      <c r="KXI36" s="77"/>
      <c r="KXJ36" s="77"/>
      <c r="KXK36" s="77"/>
      <c r="KXL36" s="77"/>
      <c r="KXM36" s="77"/>
      <c r="KXN36" s="77"/>
      <c r="KXO36" s="77"/>
      <c r="KXP36" s="77"/>
      <c r="KXQ36" s="77"/>
      <c r="KXR36" s="77"/>
      <c r="KXS36" s="77"/>
      <c r="KXT36" s="77"/>
      <c r="KXU36" s="77"/>
      <c r="KXV36" s="77"/>
      <c r="KXW36" s="77"/>
      <c r="KXX36" s="77"/>
      <c r="KXY36" s="77"/>
      <c r="KXZ36" s="77"/>
      <c r="KYA36" s="77"/>
      <c r="KYB36" s="77"/>
      <c r="KYC36" s="77"/>
      <c r="KYD36" s="77"/>
      <c r="KYE36" s="77"/>
      <c r="KYF36" s="77"/>
      <c r="KYG36" s="77"/>
      <c r="KYH36" s="77"/>
      <c r="KYI36" s="77"/>
      <c r="KYJ36" s="77"/>
      <c r="KYK36" s="77"/>
      <c r="KYL36" s="77"/>
      <c r="KYM36" s="77"/>
      <c r="KYN36" s="77"/>
      <c r="KYO36" s="77"/>
      <c r="KYP36" s="77"/>
      <c r="KYQ36" s="77"/>
      <c r="KYR36" s="77"/>
      <c r="KYS36" s="77"/>
      <c r="KYT36" s="77"/>
      <c r="KYU36" s="77"/>
      <c r="KYV36" s="77"/>
      <c r="KYW36" s="77"/>
      <c r="KYX36" s="77"/>
      <c r="KYY36" s="77"/>
      <c r="KYZ36" s="77"/>
      <c r="KZA36" s="77"/>
      <c r="KZB36" s="77"/>
      <c r="KZC36" s="77"/>
      <c r="KZD36" s="77"/>
      <c r="KZE36" s="77"/>
      <c r="KZF36" s="77"/>
      <c r="KZG36" s="77"/>
      <c r="KZH36" s="77"/>
      <c r="KZI36" s="77"/>
      <c r="KZJ36" s="77"/>
      <c r="KZK36" s="77"/>
      <c r="KZL36" s="77"/>
      <c r="KZM36" s="77"/>
      <c r="KZN36" s="77"/>
      <c r="KZO36" s="77"/>
      <c r="KZP36" s="77"/>
      <c r="KZQ36" s="77"/>
      <c r="KZR36" s="77"/>
      <c r="KZS36" s="77"/>
      <c r="KZT36" s="77"/>
      <c r="KZU36" s="77"/>
      <c r="KZV36" s="77"/>
      <c r="KZW36" s="77"/>
      <c r="KZX36" s="77"/>
      <c r="KZY36" s="77"/>
      <c r="KZZ36" s="77"/>
      <c r="LAA36" s="77"/>
      <c r="LAB36" s="77"/>
      <c r="LAC36" s="77"/>
      <c r="LAD36" s="77"/>
      <c r="LAE36" s="77"/>
      <c r="LAF36" s="77"/>
      <c r="LAG36" s="77"/>
      <c r="LAH36" s="77"/>
      <c r="LAI36" s="77"/>
      <c r="LAJ36" s="77"/>
      <c r="LAK36" s="77"/>
      <c r="LAL36" s="77"/>
      <c r="LAM36" s="77"/>
      <c r="LAN36" s="77"/>
      <c r="LAO36" s="77"/>
      <c r="LAP36" s="77"/>
      <c r="LAQ36" s="77"/>
      <c r="LAR36" s="77"/>
      <c r="LAS36" s="77"/>
      <c r="LAT36" s="77"/>
      <c r="LAU36" s="77"/>
      <c r="LAV36" s="77"/>
      <c r="LAW36" s="77"/>
      <c r="LAX36" s="77"/>
      <c r="LAY36" s="77"/>
      <c r="LAZ36" s="77"/>
      <c r="LBA36" s="77"/>
      <c r="LBB36" s="77"/>
      <c r="LBC36" s="77"/>
      <c r="LBD36" s="77"/>
      <c r="LBE36" s="77"/>
      <c r="LBF36" s="77"/>
      <c r="LBG36" s="77"/>
      <c r="LBH36" s="77"/>
      <c r="LBI36" s="77"/>
      <c r="LBJ36" s="77"/>
      <c r="LBK36" s="77"/>
      <c r="LBL36" s="77"/>
      <c r="LBM36" s="77"/>
      <c r="LBN36" s="77"/>
      <c r="LBO36" s="77"/>
      <c r="LBP36" s="77"/>
      <c r="LBQ36" s="77"/>
      <c r="LBR36" s="77"/>
      <c r="LBS36" s="77"/>
      <c r="LBT36" s="77"/>
      <c r="LBU36" s="77"/>
      <c r="LBV36" s="77"/>
      <c r="LBW36" s="77"/>
      <c r="LBX36" s="77"/>
      <c r="LBY36" s="77"/>
      <c r="LBZ36" s="77"/>
      <c r="LCA36" s="77"/>
      <c r="LCB36" s="77"/>
      <c r="LCC36" s="77"/>
      <c r="LCD36" s="77"/>
      <c r="LCE36" s="77"/>
      <c r="LCF36" s="77"/>
      <c r="LCG36" s="77"/>
      <c r="LCH36" s="77"/>
      <c r="LCI36" s="77"/>
      <c r="LCJ36" s="77"/>
      <c r="LCK36" s="77"/>
      <c r="LCL36" s="77"/>
      <c r="LCM36" s="77"/>
      <c r="LCN36" s="77"/>
      <c r="LCO36" s="77"/>
      <c r="LCP36" s="77"/>
      <c r="LCQ36" s="77"/>
      <c r="LCR36" s="77"/>
      <c r="LCS36" s="77"/>
      <c r="LCT36" s="77"/>
      <c r="LCU36" s="77"/>
      <c r="LCV36" s="77"/>
      <c r="LCW36" s="77"/>
      <c r="LCX36" s="77"/>
      <c r="LCY36" s="77"/>
      <c r="LCZ36" s="77"/>
      <c r="LDA36" s="77"/>
      <c r="LDB36" s="77"/>
      <c r="LDC36" s="77"/>
      <c r="LDD36" s="77"/>
      <c r="LDE36" s="77"/>
      <c r="LDF36" s="77"/>
      <c r="LDG36" s="77"/>
      <c r="LDH36" s="77"/>
      <c r="LDI36" s="77"/>
      <c r="LDJ36" s="77"/>
      <c r="LDK36" s="77"/>
      <c r="LDL36" s="77"/>
      <c r="LDM36" s="77"/>
      <c r="LDN36" s="77"/>
      <c r="LDO36" s="77"/>
      <c r="LDP36" s="77"/>
      <c r="LDQ36" s="77"/>
      <c r="LDR36" s="77"/>
      <c r="LDS36" s="77"/>
      <c r="LDT36" s="77"/>
      <c r="LDU36" s="77"/>
      <c r="LDV36" s="77"/>
      <c r="LDW36" s="77"/>
      <c r="LDX36" s="77"/>
      <c r="LDY36" s="77"/>
      <c r="LDZ36" s="77"/>
      <c r="LEA36" s="77"/>
      <c r="LEB36" s="77"/>
      <c r="LEC36" s="77"/>
      <c r="LED36" s="77"/>
      <c r="LEE36" s="77"/>
      <c r="LEF36" s="77"/>
      <c r="LEG36" s="77"/>
      <c r="LEH36" s="77"/>
      <c r="LEI36" s="77"/>
      <c r="LEJ36" s="77"/>
      <c r="LEK36" s="77"/>
      <c r="LEL36" s="77"/>
      <c r="LEM36" s="77"/>
      <c r="LEN36" s="77"/>
      <c r="LEO36" s="77"/>
      <c r="LEP36" s="77"/>
      <c r="LEQ36" s="77"/>
      <c r="LER36" s="77"/>
      <c r="LES36" s="77"/>
      <c r="LET36" s="77"/>
      <c r="LEU36" s="77"/>
      <c r="LEV36" s="77"/>
      <c r="LEW36" s="77"/>
      <c r="LEX36" s="77"/>
      <c r="LEY36" s="77"/>
      <c r="LEZ36" s="77"/>
      <c r="LFA36" s="77"/>
      <c r="LFB36" s="77"/>
      <c r="LFC36" s="77"/>
      <c r="LFD36" s="77"/>
      <c r="LFE36" s="77"/>
      <c r="LFF36" s="77"/>
      <c r="LFG36" s="77"/>
      <c r="LFH36" s="77"/>
      <c r="LFI36" s="77"/>
      <c r="LFJ36" s="77"/>
      <c r="LFK36" s="77"/>
      <c r="LFL36" s="77"/>
      <c r="LFM36" s="77"/>
      <c r="LFN36" s="77"/>
      <c r="LFO36" s="77"/>
      <c r="LFP36" s="77"/>
      <c r="LFQ36" s="77"/>
      <c r="LFR36" s="77"/>
      <c r="LFS36" s="77"/>
      <c r="LFT36" s="77"/>
      <c r="LFU36" s="77"/>
      <c r="LFV36" s="77"/>
      <c r="LFW36" s="77"/>
      <c r="LFX36" s="77"/>
      <c r="LFY36" s="77"/>
      <c r="LFZ36" s="77"/>
      <c r="LGA36" s="77"/>
      <c r="LGB36" s="77"/>
      <c r="LGC36" s="77"/>
      <c r="LGD36" s="77"/>
      <c r="LGE36" s="77"/>
      <c r="LGF36" s="77"/>
      <c r="LGG36" s="77"/>
      <c r="LGH36" s="77"/>
      <c r="LGI36" s="77"/>
      <c r="LGJ36" s="77"/>
      <c r="LGK36" s="77"/>
      <c r="LGL36" s="77"/>
      <c r="LGM36" s="77"/>
      <c r="LGN36" s="77"/>
      <c r="LGO36" s="77"/>
      <c r="LGP36" s="77"/>
      <c r="LGQ36" s="77"/>
      <c r="LGR36" s="77"/>
      <c r="LGS36" s="77"/>
      <c r="LGT36" s="77"/>
      <c r="LGU36" s="77"/>
      <c r="LGV36" s="77"/>
      <c r="LGW36" s="77"/>
      <c r="LGX36" s="77"/>
      <c r="LGY36" s="77"/>
      <c r="LGZ36" s="77"/>
      <c r="LHA36" s="77"/>
      <c r="LHB36" s="77"/>
      <c r="LHC36" s="77"/>
      <c r="LHD36" s="77"/>
      <c r="LHE36" s="77"/>
      <c r="LHF36" s="77"/>
      <c r="LHG36" s="77"/>
      <c r="LHH36" s="77"/>
      <c r="LHI36" s="77"/>
      <c r="LHJ36" s="77"/>
      <c r="LHK36" s="77"/>
      <c r="LHL36" s="77"/>
      <c r="LHM36" s="77"/>
      <c r="LHN36" s="77"/>
      <c r="LHO36" s="77"/>
      <c r="LHP36" s="77"/>
      <c r="LHQ36" s="77"/>
      <c r="LHR36" s="77"/>
      <c r="LHS36" s="77"/>
      <c r="LHT36" s="77"/>
      <c r="LHU36" s="77"/>
      <c r="LHV36" s="77"/>
      <c r="LHW36" s="77"/>
      <c r="LHX36" s="77"/>
      <c r="LHY36" s="77"/>
      <c r="LHZ36" s="77"/>
      <c r="LIA36" s="77"/>
      <c r="LIB36" s="77"/>
      <c r="LIC36" s="77"/>
      <c r="LID36" s="77"/>
      <c r="LIE36" s="77"/>
      <c r="LIF36" s="77"/>
      <c r="LIG36" s="77"/>
      <c r="LIH36" s="77"/>
      <c r="LII36" s="77"/>
      <c r="LIJ36" s="77"/>
      <c r="LIK36" s="77"/>
      <c r="LIL36" s="77"/>
      <c r="LIM36" s="77"/>
      <c r="LIN36" s="77"/>
      <c r="LIO36" s="77"/>
      <c r="LIP36" s="77"/>
      <c r="LIQ36" s="77"/>
      <c r="LIR36" s="77"/>
      <c r="LIS36" s="77"/>
      <c r="LIT36" s="77"/>
      <c r="LIU36" s="77"/>
      <c r="LIV36" s="77"/>
      <c r="LIW36" s="77"/>
      <c r="LIX36" s="77"/>
      <c r="LIY36" s="77"/>
      <c r="LIZ36" s="77"/>
      <c r="LJA36" s="77"/>
      <c r="LJB36" s="77"/>
      <c r="LJC36" s="77"/>
      <c r="LJD36" s="77"/>
      <c r="LJE36" s="77"/>
      <c r="LJF36" s="77"/>
      <c r="LJG36" s="77"/>
      <c r="LJH36" s="77"/>
      <c r="LJI36" s="77"/>
      <c r="LJJ36" s="77"/>
      <c r="LJK36" s="77"/>
      <c r="LJL36" s="77"/>
      <c r="LJM36" s="77"/>
      <c r="LJN36" s="77"/>
      <c r="LJO36" s="77"/>
      <c r="LJP36" s="77"/>
      <c r="LJQ36" s="77"/>
      <c r="LJR36" s="77"/>
      <c r="LJS36" s="77"/>
      <c r="LJT36" s="77"/>
      <c r="LJU36" s="77"/>
      <c r="LJV36" s="77"/>
      <c r="LJW36" s="77"/>
      <c r="LJX36" s="77"/>
      <c r="LJY36" s="77"/>
      <c r="LJZ36" s="77"/>
      <c r="LKA36" s="77"/>
      <c r="LKB36" s="77"/>
      <c r="LKC36" s="77"/>
      <c r="LKD36" s="77"/>
      <c r="LKE36" s="77"/>
      <c r="LKF36" s="77"/>
      <c r="LKG36" s="77"/>
      <c r="LKH36" s="77"/>
      <c r="LKI36" s="77"/>
      <c r="LKJ36" s="77"/>
      <c r="LKK36" s="77"/>
      <c r="LKL36" s="77"/>
      <c r="LKM36" s="77"/>
      <c r="LKN36" s="77"/>
      <c r="LKO36" s="77"/>
      <c r="LKP36" s="77"/>
      <c r="LKQ36" s="77"/>
      <c r="LKR36" s="77"/>
      <c r="LKS36" s="77"/>
      <c r="LKT36" s="77"/>
      <c r="LKU36" s="77"/>
      <c r="LKV36" s="77"/>
      <c r="LKW36" s="77"/>
      <c r="LKX36" s="77"/>
      <c r="LKY36" s="77"/>
      <c r="LKZ36" s="77"/>
      <c r="LLA36" s="77"/>
      <c r="LLB36" s="77"/>
      <c r="LLC36" s="77"/>
      <c r="LLD36" s="77"/>
      <c r="LLE36" s="77"/>
      <c r="LLF36" s="77"/>
      <c r="LLG36" s="77"/>
      <c r="LLH36" s="77"/>
      <c r="LLI36" s="77"/>
      <c r="LLJ36" s="77"/>
      <c r="LLK36" s="77"/>
      <c r="LLL36" s="77"/>
      <c r="LLM36" s="77"/>
      <c r="LLN36" s="77"/>
      <c r="LLO36" s="77"/>
      <c r="LLP36" s="77"/>
      <c r="LLQ36" s="77"/>
      <c r="LLR36" s="77"/>
      <c r="LLS36" s="77"/>
      <c r="LLT36" s="77"/>
      <c r="LLU36" s="77"/>
      <c r="LLV36" s="77"/>
      <c r="LLW36" s="77"/>
      <c r="LLX36" s="77"/>
      <c r="LLY36" s="77"/>
      <c r="LLZ36" s="77"/>
      <c r="LMA36" s="77"/>
      <c r="LMB36" s="77"/>
      <c r="LMC36" s="77"/>
      <c r="LMD36" s="77"/>
      <c r="LME36" s="77"/>
      <c r="LMF36" s="77"/>
      <c r="LMG36" s="77"/>
      <c r="LMH36" s="77"/>
      <c r="LMI36" s="77"/>
      <c r="LMJ36" s="77"/>
      <c r="LMK36" s="77"/>
      <c r="LML36" s="77"/>
      <c r="LMM36" s="77"/>
      <c r="LMN36" s="77"/>
      <c r="LMO36" s="77"/>
      <c r="LMP36" s="77"/>
      <c r="LMQ36" s="77"/>
      <c r="LMR36" s="77"/>
      <c r="LMS36" s="77"/>
      <c r="LMT36" s="77"/>
      <c r="LMU36" s="77"/>
      <c r="LMV36" s="77"/>
      <c r="LMW36" s="77"/>
      <c r="LMX36" s="77"/>
      <c r="LMY36" s="77"/>
      <c r="LMZ36" s="77"/>
      <c r="LNA36" s="77"/>
      <c r="LNB36" s="77"/>
      <c r="LNC36" s="77"/>
      <c r="LND36" s="77"/>
      <c r="LNE36" s="77"/>
      <c r="LNF36" s="77"/>
      <c r="LNG36" s="77"/>
      <c r="LNH36" s="77"/>
      <c r="LNI36" s="77"/>
      <c r="LNJ36" s="77"/>
      <c r="LNK36" s="77"/>
      <c r="LNL36" s="77"/>
      <c r="LNM36" s="77"/>
      <c r="LNN36" s="77"/>
      <c r="LNO36" s="77"/>
      <c r="LNP36" s="77"/>
      <c r="LNQ36" s="77"/>
      <c r="LNR36" s="77"/>
      <c r="LNS36" s="77"/>
      <c r="LNT36" s="77"/>
      <c r="LNU36" s="77"/>
      <c r="LNV36" s="77"/>
      <c r="LNW36" s="77"/>
      <c r="LNX36" s="77"/>
      <c r="LNY36" s="77"/>
      <c r="LNZ36" s="77"/>
      <c r="LOA36" s="77"/>
      <c r="LOB36" s="77"/>
      <c r="LOC36" s="77"/>
      <c r="LOD36" s="77"/>
      <c r="LOE36" s="77"/>
      <c r="LOF36" s="77"/>
      <c r="LOG36" s="77"/>
      <c r="LOH36" s="77"/>
      <c r="LOI36" s="77"/>
      <c r="LOJ36" s="77"/>
      <c r="LOK36" s="77"/>
      <c r="LOL36" s="77"/>
      <c r="LOM36" s="77"/>
      <c r="LON36" s="77"/>
      <c r="LOO36" s="77"/>
      <c r="LOP36" s="77"/>
      <c r="LOQ36" s="77"/>
      <c r="LOR36" s="77"/>
      <c r="LOS36" s="77"/>
      <c r="LOT36" s="77"/>
      <c r="LOU36" s="77"/>
      <c r="LOV36" s="77"/>
      <c r="LOW36" s="77"/>
      <c r="LOX36" s="77"/>
      <c r="LOY36" s="77"/>
      <c r="LOZ36" s="77"/>
      <c r="LPA36" s="77"/>
      <c r="LPB36" s="77"/>
      <c r="LPC36" s="77"/>
      <c r="LPD36" s="77"/>
      <c r="LPE36" s="77"/>
      <c r="LPF36" s="77"/>
      <c r="LPG36" s="77"/>
      <c r="LPH36" s="77"/>
      <c r="LPI36" s="77"/>
      <c r="LPJ36" s="77"/>
      <c r="LPK36" s="77"/>
      <c r="LPL36" s="77"/>
      <c r="LPM36" s="77"/>
      <c r="LPN36" s="77"/>
      <c r="LPO36" s="77"/>
      <c r="LPP36" s="77"/>
      <c r="LPQ36" s="77"/>
      <c r="LPR36" s="77"/>
      <c r="LPS36" s="77"/>
      <c r="LPT36" s="77"/>
      <c r="LPU36" s="77"/>
      <c r="LPV36" s="77"/>
      <c r="LPW36" s="77"/>
      <c r="LPX36" s="77"/>
      <c r="LPY36" s="77"/>
      <c r="LPZ36" s="77"/>
      <c r="LQA36" s="77"/>
      <c r="LQB36" s="77"/>
      <c r="LQC36" s="77"/>
      <c r="LQD36" s="77"/>
      <c r="LQE36" s="77"/>
      <c r="LQF36" s="77"/>
      <c r="LQG36" s="77"/>
      <c r="LQH36" s="77"/>
      <c r="LQI36" s="77"/>
      <c r="LQJ36" s="77"/>
      <c r="LQK36" s="77"/>
      <c r="LQL36" s="77"/>
      <c r="LQM36" s="77"/>
      <c r="LQN36" s="77"/>
      <c r="LQO36" s="77"/>
      <c r="LQP36" s="77"/>
      <c r="LQQ36" s="77"/>
      <c r="LQR36" s="77"/>
      <c r="LQS36" s="77"/>
      <c r="LQT36" s="77"/>
      <c r="LQU36" s="77"/>
      <c r="LQV36" s="77"/>
      <c r="LQW36" s="77"/>
      <c r="LQX36" s="77"/>
      <c r="LQY36" s="77"/>
      <c r="LQZ36" s="77"/>
      <c r="LRA36" s="77"/>
      <c r="LRB36" s="77"/>
      <c r="LRC36" s="77"/>
      <c r="LRD36" s="77"/>
      <c r="LRE36" s="77"/>
      <c r="LRF36" s="77"/>
      <c r="LRG36" s="77"/>
      <c r="LRH36" s="77"/>
      <c r="LRI36" s="77"/>
      <c r="LRJ36" s="77"/>
      <c r="LRK36" s="77"/>
      <c r="LRL36" s="77"/>
      <c r="LRM36" s="77"/>
      <c r="LRN36" s="77"/>
      <c r="LRO36" s="77"/>
      <c r="LRP36" s="77"/>
      <c r="LRQ36" s="77"/>
      <c r="LRR36" s="77"/>
      <c r="LRS36" s="77"/>
      <c r="LRT36" s="77"/>
      <c r="LRU36" s="77"/>
      <c r="LRV36" s="77"/>
      <c r="LRW36" s="77"/>
      <c r="LRX36" s="77"/>
      <c r="LRY36" s="77"/>
      <c r="LRZ36" s="77"/>
      <c r="LSA36" s="77"/>
      <c r="LSB36" s="77"/>
      <c r="LSC36" s="77"/>
      <c r="LSD36" s="77"/>
      <c r="LSE36" s="77"/>
      <c r="LSF36" s="77"/>
      <c r="LSG36" s="77"/>
      <c r="LSH36" s="77"/>
      <c r="LSI36" s="77"/>
      <c r="LSJ36" s="77"/>
      <c r="LSK36" s="77"/>
      <c r="LSL36" s="77"/>
      <c r="LSM36" s="77"/>
      <c r="LSN36" s="77"/>
      <c r="LSO36" s="77"/>
      <c r="LSP36" s="77"/>
      <c r="LSQ36" s="77"/>
      <c r="LSR36" s="77"/>
      <c r="LSS36" s="77"/>
      <c r="LST36" s="77"/>
      <c r="LSU36" s="77"/>
      <c r="LSV36" s="77"/>
      <c r="LSW36" s="77"/>
      <c r="LSX36" s="77"/>
      <c r="LSY36" s="77"/>
      <c r="LSZ36" s="77"/>
      <c r="LTA36" s="77"/>
      <c r="LTB36" s="77"/>
      <c r="LTC36" s="77"/>
      <c r="LTD36" s="77"/>
      <c r="LTE36" s="77"/>
      <c r="LTF36" s="77"/>
      <c r="LTG36" s="77"/>
      <c r="LTH36" s="77"/>
      <c r="LTI36" s="77"/>
      <c r="LTJ36" s="77"/>
      <c r="LTK36" s="77"/>
      <c r="LTL36" s="77"/>
      <c r="LTM36" s="77"/>
      <c r="LTN36" s="77"/>
      <c r="LTO36" s="77"/>
      <c r="LTP36" s="77"/>
      <c r="LTQ36" s="77"/>
      <c r="LTR36" s="77"/>
      <c r="LTS36" s="77"/>
      <c r="LTT36" s="77"/>
      <c r="LTU36" s="77"/>
      <c r="LTV36" s="77"/>
      <c r="LTW36" s="77"/>
      <c r="LTX36" s="77"/>
      <c r="LTY36" s="77"/>
      <c r="LTZ36" s="77"/>
      <c r="LUA36" s="77"/>
      <c r="LUB36" s="77"/>
      <c r="LUC36" s="77"/>
      <c r="LUD36" s="77"/>
      <c r="LUE36" s="77"/>
      <c r="LUF36" s="77"/>
      <c r="LUG36" s="77"/>
      <c r="LUH36" s="77"/>
      <c r="LUI36" s="77"/>
      <c r="LUJ36" s="77"/>
      <c r="LUK36" s="77"/>
      <c r="LUL36" s="77"/>
      <c r="LUM36" s="77"/>
      <c r="LUN36" s="77"/>
      <c r="LUO36" s="77"/>
      <c r="LUP36" s="77"/>
      <c r="LUQ36" s="77"/>
      <c r="LUR36" s="77"/>
      <c r="LUS36" s="77"/>
      <c r="LUT36" s="77"/>
      <c r="LUU36" s="77"/>
      <c r="LUV36" s="77"/>
      <c r="LUW36" s="77"/>
      <c r="LUX36" s="77"/>
      <c r="LUY36" s="77"/>
      <c r="LUZ36" s="77"/>
      <c r="LVA36" s="77"/>
      <c r="LVB36" s="77"/>
      <c r="LVC36" s="77"/>
      <c r="LVD36" s="77"/>
      <c r="LVE36" s="77"/>
      <c r="LVF36" s="77"/>
      <c r="LVG36" s="77"/>
      <c r="LVH36" s="77"/>
      <c r="LVI36" s="77"/>
      <c r="LVJ36" s="77"/>
      <c r="LVK36" s="77"/>
      <c r="LVL36" s="77"/>
      <c r="LVM36" s="77"/>
      <c r="LVN36" s="77"/>
      <c r="LVO36" s="77"/>
      <c r="LVP36" s="77"/>
      <c r="LVQ36" s="77"/>
      <c r="LVR36" s="77"/>
      <c r="LVS36" s="77"/>
      <c r="LVT36" s="77"/>
      <c r="LVU36" s="77"/>
      <c r="LVV36" s="77"/>
      <c r="LVW36" s="77"/>
      <c r="LVX36" s="77"/>
      <c r="LVY36" s="77"/>
      <c r="LVZ36" s="77"/>
      <c r="LWA36" s="77"/>
      <c r="LWB36" s="77"/>
      <c r="LWC36" s="77"/>
      <c r="LWD36" s="77"/>
      <c r="LWE36" s="77"/>
      <c r="LWF36" s="77"/>
      <c r="LWG36" s="77"/>
      <c r="LWH36" s="77"/>
      <c r="LWI36" s="77"/>
      <c r="LWJ36" s="77"/>
      <c r="LWK36" s="77"/>
      <c r="LWL36" s="77"/>
      <c r="LWM36" s="77"/>
      <c r="LWN36" s="77"/>
      <c r="LWO36" s="77"/>
      <c r="LWP36" s="77"/>
      <c r="LWQ36" s="77"/>
      <c r="LWR36" s="77"/>
      <c r="LWS36" s="77"/>
      <c r="LWT36" s="77"/>
      <c r="LWU36" s="77"/>
      <c r="LWV36" s="77"/>
      <c r="LWW36" s="77"/>
      <c r="LWX36" s="77"/>
      <c r="LWY36" s="77"/>
      <c r="LWZ36" s="77"/>
      <c r="LXA36" s="77"/>
      <c r="LXB36" s="77"/>
      <c r="LXC36" s="77"/>
      <c r="LXD36" s="77"/>
      <c r="LXE36" s="77"/>
      <c r="LXF36" s="77"/>
      <c r="LXG36" s="77"/>
      <c r="LXH36" s="77"/>
      <c r="LXI36" s="77"/>
      <c r="LXJ36" s="77"/>
      <c r="LXK36" s="77"/>
      <c r="LXL36" s="77"/>
      <c r="LXM36" s="77"/>
      <c r="LXN36" s="77"/>
      <c r="LXO36" s="77"/>
      <c r="LXP36" s="77"/>
      <c r="LXQ36" s="77"/>
      <c r="LXR36" s="77"/>
      <c r="LXS36" s="77"/>
      <c r="LXT36" s="77"/>
      <c r="LXU36" s="77"/>
      <c r="LXV36" s="77"/>
      <c r="LXW36" s="77"/>
      <c r="LXX36" s="77"/>
      <c r="LXY36" s="77"/>
      <c r="LXZ36" s="77"/>
      <c r="LYA36" s="77"/>
      <c r="LYB36" s="77"/>
      <c r="LYC36" s="77"/>
      <c r="LYD36" s="77"/>
      <c r="LYE36" s="77"/>
      <c r="LYF36" s="77"/>
      <c r="LYG36" s="77"/>
      <c r="LYH36" s="77"/>
      <c r="LYI36" s="77"/>
      <c r="LYJ36" s="77"/>
      <c r="LYK36" s="77"/>
      <c r="LYL36" s="77"/>
      <c r="LYM36" s="77"/>
      <c r="LYN36" s="77"/>
      <c r="LYO36" s="77"/>
      <c r="LYP36" s="77"/>
      <c r="LYQ36" s="77"/>
      <c r="LYR36" s="77"/>
      <c r="LYS36" s="77"/>
      <c r="LYT36" s="77"/>
      <c r="LYU36" s="77"/>
      <c r="LYV36" s="77"/>
      <c r="LYW36" s="77"/>
      <c r="LYX36" s="77"/>
      <c r="LYY36" s="77"/>
      <c r="LYZ36" s="77"/>
      <c r="LZA36" s="77"/>
      <c r="LZB36" s="77"/>
      <c r="LZC36" s="77"/>
      <c r="LZD36" s="77"/>
      <c r="LZE36" s="77"/>
      <c r="LZF36" s="77"/>
      <c r="LZG36" s="77"/>
      <c r="LZH36" s="77"/>
      <c r="LZI36" s="77"/>
      <c r="LZJ36" s="77"/>
      <c r="LZK36" s="77"/>
      <c r="LZL36" s="77"/>
      <c r="LZM36" s="77"/>
      <c r="LZN36" s="77"/>
      <c r="LZO36" s="77"/>
      <c r="LZP36" s="77"/>
      <c r="LZQ36" s="77"/>
      <c r="LZR36" s="77"/>
      <c r="LZS36" s="77"/>
      <c r="LZT36" s="77"/>
      <c r="LZU36" s="77"/>
      <c r="LZV36" s="77"/>
      <c r="LZW36" s="77"/>
      <c r="LZX36" s="77"/>
      <c r="LZY36" s="77"/>
      <c r="LZZ36" s="77"/>
      <c r="MAA36" s="77"/>
      <c r="MAB36" s="77"/>
      <c r="MAC36" s="77"/>
      <c r="MAD36" s="77"/>
      <c r="MAE36" s="77"/>
      <c r="MAF36" s="77"/>
      <c r="MAG36" s="77"/>
      <c r="MAH36" s="77"/>
      <c r="MAI36" s="77"/>
      <c r="MAJ36" s="77"/>
      <c r="MAK36" s="77"/>
      <c r="MAL36" s="77"/>
      <c r="MAM36" s="77"/>
      <c r="MAN36" s="77"/>
      <c r="MAO36" s="77"/>
      <c r="MAP36" s="77"/>
      <c r="MAQ36" s="77"/>
      <c r="MAR36" s="77"/>
      <c r="MAS36" s="77"/>
      <c r="MAT36" s="77"/>
      <c r="MAU36" s="77"/>
      <c r="MAV36" s="77"/>
      <c r="MAW36" s="77"/>
      <c r="MAX36" s="77"/>
      <c r="MAY36" s="77"/>
      <c r="MAZ36" s="77"/>
      <c r="MBA36" s="77"/>
      <c r="MBB36" s="77"/>
      <c r="MBC36" s="77"/>
      <c r="MBD36" s="77"/>
      <c r="MBE36" s="77"/>
      <c r="MBF36" s="77"/>
      <c r="MBG36" s="77"/>
      <c r="MBH36" s="77"/>
      <c r="MBI36" s="77"/>
      <c r="MBJ36" s="77"/>
      <c r="MBK36" s="77"/>
      <c r="MBL36" s="77"/>
      <c r="MBM36" s="77"/>
      <c r="MBN36" s="77"/>
      <c r="MBO36" s="77"/>
      <c r="MBP36" s="77"/>
      <c r="MBQ36" s="77"/>
      <c r="MBR36" s="77"/>
      <c r="MBS36" s="77"/>
      <c r="MBT36" s="77"/>
      <c r="MBU36" s="77"/>
      <c r="MBV36" s="77"/>
      <c r="MBW36" s="77"/>
      <c r="MBX36" s="77"/>
      <c r="MBY36" s="77"/>
      <c r="MBZ36" s="77"/>
      <c r="MCA36" s="77"/>
      <c r="MCB36" s="77"/>
      <c r="MCC36" s="77"/>
      <c r="MCD36" s="77"/>
      <c r="MCE36" s="77"/>
      <c r="MCF36" s="77"/>
      <c r="MCG36" s="77"/>
      <c r="MCH36" s="77"/>
      <c r="MCI36" s="77"/>
      <c r="MCJ36" s="77"/>
      <c r="MCK36" s="77"/>
      <c r="MCL36" s="77"/>
      <c r="MCM36" s="77"/>
      <c r="MCN36" s="77"/>
      <c r="MCO36" s="77"/>
      <c r="MCP36" s="77"/>
      <c r="MCQ36" s="77"/>
      <c r="MCR36" s="77"/>
      <c r="MCS36" s="77"/>
      <c r="MCT36" s="77"/>
      <c r="MCU36" s="77"/>
      <c r="MCV36" s="77"/>
      <c r="MCW36" s="77"/>
      <c r="MCX36" s="77"/>
      <c r="MCY36" s="77"/>
      <c r="MCZ36" s="77"/>
      <c r="MDA36" s="77"/>
      <c r="MDB36" s="77"/>
      <c r="MDC36" s="77"/>
      <c r="MDD36" s="77"/>
      <c r="MDE36" s="77"/>
      <c r="MDF36" s="77"/>
      <c r="MDG36" s="77"/>
      <c r="MDH36" s="77"/>
      <c r="MDI36" s="77"/>
      <c r="MDJ36" s="77"/>
      <c r="MDK36" s="77"/>
      <c r="MDL36" s="77"/>
      <c r="MDM36" s="77"/>
      <c r="MDN36" s="77"/>
      <c r="MDO36" s="77"/>
      <c r="MDP36" s="77"/>
      <c r="MDQ36" s="77"/>
      <c r="MDR36" s="77"/>
      <c r="MDS36" s="77"/>
      <c r="MDT36" s="77"/>
      <c r="MDU36" s="77"/>
      <c r="MDV36" s="77"/>
      <c r="MDW36" s="77"/>
      <c r="MDX36" s="77"/>
      <c r="MDY36" s="77"/>
      <c r="MDZ36" s="77"/>
      <c r="MEA36" s="77"/>
      <c r="MEB36" s="77"/>
      <c r="MEC36" s="77"/>
      <c r="MED36" s="77"/>
      <c r="MEE36" s="77"/>
      <c r="MEF36" s="77"/>
      <c r="MEG36" s="77"/>
      <c r="MEH36" s="77"/>
      <c r="MEI36" s="77"/>
      <c r="MEJ36" s="77"/>
      <c r="MEK36" s="77"/>
      <c r="MEL36" s="77"/>
      <c r="MEM36" s="77"/>
      <c r="MEN36" s="77"/>
      <c r="MEO36" s="77"/>
      <c r="MEP36" s="77"/>
      <c r="MEQ36" s="77"/>
      <c r="MER36" s="77"/>
      <c r="MES36" s="77"/>
      <c r="MET36" s="77"/>
      <c r="MEU36" s="77"/>
      <c r="MEV36" s="77"/>
      <c r="MEW36" s="77"/>
      <c r="MEX36" s="77"/>
      <c r="MEY36" s="77"/>
      <c r="MEZ36" s="77"/>
      <c r="MFA36" s="77"/>
      <c r="MFB36" s="77"/>
      <c r="MFC36" s="77"/>
      <c r="MFD36" s="77"/>
      <c r="MFE36" s="77"/>
      <c r="MFF36" s="77"/>
      <c r="MFG36" s="77"/>
      <c r="MFH36" s="77"/>
      <c r="MFI36" s="77"/>
      <c r="MFJ36" s="77"/>
      <c r="MFK36" s="77"/>
      <c r="MFL36" s="77"/>
      <c r="MFM36" s="77"/>
      <c r="MFN36" s="77"/>
      <c r="MFO36" s="77"/>
      <c r="MFP36" s="77"/>
      <c r="MFQ36" s="77"/>
      <c r="MFR36" s="77"/>
      <c r="MFS36" s="77"/>
      <c r="MFT36" s="77"/>
      <c r="MFU36" s="77"/>
      <c r="MFV36" s="77"/>
      <c r="MFW36" s="77"/>
      <c r="MFX36" s="77"/>
      <c r="MFY36" s="77"/>
      <c r="MFZ36" s="77"/>
      <c r="MGA36" s="77"/>
      <c r="MGB36" s="77"/>
      <c r="MGC36" s="77"/>
      <c r="MGD36" s="77"/>
      <c r="MGE36" s="77"/>
      <c r="MGF36" s="77"/>
      <c r="MGG36" s="77"/>
      <c r="MGH36" s="77"/>
      <c r="MGI36" s="77"/>
      <c r="MGJ36" s="77"/>
      <c r="MGK36" s="77"/>
      <c r="MGL36" s="77"/>
      <c r="MGM36" s="77"/>
      <c r="MGN36" s="77"/>
      <c r="MGO36" s="77"/>
      <c r="MGP36" s="77"/>
      <c r="MGQ36" s="77"/>
      <c r="MGR36" s="77"/>
      <c r="MGS36" s="77"/>
      <c r="MGT36" s="77"/>
      <c r="MGU36" s="77"/>
      <c r="MGV36" s="77"/>
      <c r="MGW36" s="77"/>
      <c r="MGX36" s="77"/>
      <c r="MGY36" s="77"/>
      <c r="MGZ36" s="77"/>
      <c r="MHA36" s="77"/>
      <c r="MHB36" s="77"/>
      <c r="MHC36" s="77"/>
      <c r="MHD36" s="77"/>
      <c r="MHE36" s="77"/>
      <c r="MHF36" s="77"/>
      <c r="MHG36" s="77"/>
      <c r="MHH36" s="77"/>
      <c r="MHI36" s="77"/>
      <c r="MHJ36" s="77"/>
      <c r="MHK36" s="77"/>
      <c r="MHL36" s="77"/>
      <c r="MHM36" s="77"/>
      <c r="MHN36" s="77"/>
      <c r="MHO36" s="77"/>
      <c r="MHP36" s="77"/>
      <c r="MHQ36" s="77"/>
      <c r="MHR36" s="77"/>
      <c r="MHS36" s="77"/>
      <c r="MHT36" s="77"/>
      <c r="MHU36" s="77"/>
      <c r="MHV36" s="77"/>
      <c r="MHW36" s="77"/>
      <c r="MHX36" s="77"/>
      <c r="MHY36" s="77"/>
      <c r="MHZ36" s="77"/>
      <c r="MIA36" s="77"/>
      <c r="MIB36" s="77"/>
      <c r="MIC36" s="77"/>
      <c r="MID36" s="77"/>
      <c r="MIE36" s="77"/>
      <c r="MIF36" s="77"/>
      <c r="MIG36" s="77"/>
      <c r="MIH36" s="77"/>
      <c r="MII36" s="77"/>
      <c r="MIJ36" s="77"/>
      <c r="MIK36" s="77"/>
      <c r="MIL36" s="77"/>
      <c r="MIM36" s="77"/>
      <c r="MIN36" s="77"/>
      <c r="MIO36" s="77"/>
      <c r="MIP36" s="77"/>
      <c r="MIQ36" s="77"/>
      <c r="MIR36" s="77"/>
      <c r="MIS36" s="77"/>
      <c r="MIT36" s="77"/>
      <c r="MIU36" s="77"/>
      <c r="MIV36" s="77"/>
      <c r="MIW36" s="77"/>
      <c r="MIX36" s="77"/>
      <c r="MIY36" s="77"/>
      <c r="MIZ36" s="77"/>
      <c r="MJA36" s="77"/>
      <c r="MJB36" s="77"/>
      <c r="MJC36" s="77"/>
      <c r="MJD36" s="77"/>
      <c r="MJE36" s="77"/>
      <c r="MJF36" s="77"/>
      <c r="MJG36" s="77"/>
      <c r="MJH36" s="77"/>
      <c r="MJI36" s="77"/>
      <c r="MJJ36" s="77"/>
      <c r="MJK36" s="77"/>
      <c r="MJL36" s="77"/>
      <c r="MJM36" s="77"/>
      <c r="MJN36" s="77"/>
      <c r="MJO36" s="77"/>
      <c r="MJP36" s="77"/>
      <c r="MJQ36" s="77"/>
      <c r="MJR36" s="77"/>
      <c r="MJS36" s="77"/>
      <c r="MJT36" s="77"/>
      <c r="MJU36" s="77"/>
      <c r="MJV36" s="77"/>
      <c r="MJW36" s="77"/>
      <c r="MJX36" s="77"/>
      <c r="MJY36" s="77"/>
      <c r="MJZ36" s="77"/>
      <c r="MKA36" s="77"/>
      <c r="MKB36" s="77"/>
      <c r="MKC36" s="77"/>
      <c r="MKD36" s="77"/>
      <c r="MKE36" s="77"/>
      <c r="MKF36" s="77"/>
      <c r="MKG36" s="77"/>
      <c r="MKH36" s="77"/>
      <c r="MKI36" s="77"/>
      <c r="MKJ36" s="77"/>
      <c r="MKK36" s="77"/>
      <c r="MKL36" s="77"/>
      <c r="MKM36" s="77"/>
      <c r="MKN36" s="77"/>
      <c r="MKO36" s="77"/>
      <c r="MKP36" s="77"/>
      <c r="MKQ36" s="77"/>
      <c r="MKR36" s="77"/>
      <c r="MKS36" s="77"/>
      <c r="MKT36" s="77"/>
      <c r="MKU36" s="77"/>
      <c r="MKV36" s="77"/>
      <c r="MKW36" s="77"/>
      <c r="MKX36" s="77"/>
      <c r="MKY36" s="77"/>
      <c r="MKZ36" s="77"/>
      <c r="MLA36" s="77"/>
      <c r="MLB36" s="77"/>
      <c r="MLC36" s="77"/>
      <c r="MLD36" s="77"/>
      <c r="MLE36" s="77"/>
      <c r="MLF36" s="77"/>
      <c r="MLG36" s="77"/>
      <c r="MLH36" s="77"/>
      <c r="MLI36" s="77"/>
      <c r="MLJ36" s="77"/>
      <c r="MLK36" s="77"/>
      <c r="MLL36" s="77"/>
      <c r="MLM36" s="77"/>
      <c r="MLN36" s="77"/>
      <c r="MLO36" s="77"/>
      <c r="MLP36" s="77"/>
      <c r="MLQ36" s="77"/>
      <c r="MLR36" s="77"/>
      <c r="MLS36" s="77"/>
      <c r="MLT36" s="77"/>
      <c r="MLU36" s="77"/>
      <c r="MLV36" s="77"/>
      <c r="MLW36" s="77"/>
      <c r="MLX36" s="77"/>
      <c r="MLY36" s="77"/>
      <c r="MLZ36" s="77"/>
      <c r="MMA36" s="77"/>
      <c r="MMB36" s="77"/>
      <c r="MMC36" s="77"/>
      <c r="MMD36" s="77"/>
      <c r="MME36" s="77"/>
      <c r="MMF36" s="77"/>
      <c r="MMG36" s="77"/>
      <c r="MMH36" s="77"/>
      <c r="MMI36" s="77"/>
      <c r="MMJ36" s="77"/>
      <c r="MMK36" s="77"/>
      <c r="MML36" s="77"/>
      <c r="MMM36" s="77"/>
      <c r="MMN36" s="77"/>
      <c r="MMO36" s="77"/>
      <c r="MMP36" s="77"/>
      <c r="MMQ36" s="77"/>
      <c r="MMR36" s="77"/>
      <c r="MMS36" s="77"/>
      <c r="MMT36" s="77"/>
      <c r="MMU36" s="77"/>
      <c r="MMV36" s="77"/>
      <c r="MMW36" s="77"/>
      <c r="MMX36" s="77"/>
      <c r="MMY36" s="77"/>
      <c r="MMZ36" s="77"/>
      <c r="MNA36" s="77"/>
      <c r="MNB36" s="77"/>
      <c r="MNC36" s="77"/>
      <c r="MND36" s="77"/>
      <c r="MNE36" s="77"/>
      <c r="MNF36" s="77"/>
      <c r="MNG36" s="77"/>
      <c r="MNH36" s="77"/>
      <c r="MNI36" s="77"/>
      <c r="MNJ36" s="77"/>
      <c r="MNK36" s="77"/>
      <c r="MNL36" s="77"/>
      <c r="MNM36" s="77"/>
      <c r="MNN36" s="77"/>
      <c r="MNO36" s="77"/>
      <c r="MNP36" s="77"/>
      <c r="MNQ36" s="77"/>
      <c r="MNR36" s="77"/>
      <c r="MNS36" s="77"/>
      <c r="MNT36" s="77"/>
      <c r="MNU36" s="77"/>
      <c r="MNV36" s="77"/>
      <c r="MNW36" s="77"/>
      <c r="MNX36" s="77"/>
      <c r="MNY36" s="77"/>
      <c r="MNZ36" s="77"/>
      <c r="MOA36" s="77"/>
      <c r="MOB36" s="77"/>
      <c r="MOC36" s="77"/>
      <c r="MOD36" s="77"/>
      <c r="MOE36" s="77"/>
      <c r="MOF36" s="77"/>
      <c r="MOG36" s="77"/>
      <c r="MOH36" s="77"/>
      <c r="MOI36" s="77"/>
      <c r="MOJ36" s="77"/>
      <c r="MOK36" s="77"/>
      <c r="MOL36" s="77"/>
      <c r="MOM36" s="77"/>
      <c r="MON36" s="77"/>
      <c r="MOO36" s="77"/>
      <c r="MOP36" s="77"/>
      <c r="MOQ36" s="77"/>
      <c r="MOR36" s="77"/>
      <c r="MOS36" s="77"/>
      <c r="MOT36" s="77"/>
      <c r="MOU36" s="77"/>
      <c r="MOV36" s="77"/>
      <c r="MOW36" s="77"/>
      <c r="MOX36" s="77"/>
      <c r="MOY36" s="77"/>
      <c r="MOZ36" s="77"/>
      <c r="MPA36" s="77"/>
      <c r="MPB36" s="77"/>
      <c r="MPC36" s="77"/>
      <c r="MPD36" s="77"/>
      <c r="MPE36" s="77"/>
      <c r="MPF36" s="77"/>
      <c r="MPG36" s="77"/>
      <c r="MPH36" s="77"/>
      <c r="MPI36" s="77"/>
      <c r="MPJ36" s="77"/>
      <c r="MPK36" s="77"/>
      <c r="MPL36" s="77"/>
      <c r="MPM36" s="77"/>
      <c r="MPN36" s="77"/>
      <c r="MPO36" s="77"/>
      <c r="MPP36" s="77"/>
      <c r="MPQ36" s="77"/>
      <c r="MPR36" s="77"/>
      <c r="MPS36" s="77"/>
      <c r="MPT36" s="77"/>
      <c r="MPU36" s="77"/>
      <c r="MPV36" s="77"/>
      <c r="MPW36" s="77"/>
      <c r="MPX36" s="77"/>
      <c r="MPY36" s="77"/>
      <c r="MPZ36" s="77"/>
      <c r="MQA36" s="77"/>
      <c r="MQB36" s="77"/>
      <c r="MQC36" s="77"/>
      <c r="MQD36" s="77"/>
      <c r="MQE36" s="77"/>
      <c r="MQF36" s="77"/>
      <c r="MQG36" s="77"/>
      <c r="MQH36" s="77"/>
      <c r="MQI36" s="77"/>
      <c r="MQJ36" s="77"/>
      <c r="MQK36" s="77"/>
      <c r="MQL36" s="77"/>
      <c r="MQM36" s="77"/>
      <c r="MQN36" s="77"/>
      <c r="MQO36" s="77"/>
      <c r="MQP36" s="77"/>
      <c r="MQQ36" s="77"/>
      <c r="MQR36" s="77"/>
      <c r="MQS36" s="77"/>
      <c r="MQT36" s="77"/>
      <c r="MQU36" s="77"/>
      <c r="MQV36" s="77"/>
      <c r="MQW36" s="77"/>
      <c r="MQX36" s="77"/>
      <c r="MQY36" s="77"/>
      <c r="MQZ36" s="77"/>
      <c r="MRA36" s="77"/>
      <c r="MRB36" s="77"/>
      <c r="MRC36" s="77"/>
      <c r="MRD36" s="77"/>
      <c r="MRE36" s="77"/>
      <c r="MRF36" s="77"/>
      <c r="MRG36" s="77"/>
      <c r="MRH36" s="77"/>
      <c r="MRI36" s="77"/>
      <c r="MRJ36" s="77"/>
      <c r="MRK36" s="77"/>
      <c r="MRL36" s="77"/>
      <c r="MRM36" s="77"/>
      <c r="MRN36" s="77"/>
      <c r="MRO36" s="77"/>
      <c r="MRP36" s="77"/>
      <c r="MRQ36" s="77"/>
      <c r="MRR36" s="77"/>
      <c r="MRS36" s="77"/>
      <c r="MRT36" s="77"/>
      <c r="MRU36" s="77"/>
      <c r="MRV36" s="77"/>
      <c r="MRW36" s="77"/>
      <c r="MRX36" s="77"/>
      <c r="MRY36" s="77"/>
      <c r="MRZ36" s="77"/>
      <c r="MSA36" s="77"/>
      <c r="MSB36" s="77"/>
      <c r="MSC36" s="77"/>
      <c r="MSD36" s="77"/>
      <c r="MSE36" s="77"/>
      <c r="MSF36" s="77"/>
      <c r="MSG36" s="77"/>
      <c r="MSH36" s="77"/>
      <c r="MSI36" s="77"/>
      <c r="MSJ36" s="77"/>
      <c r="MSK36" s="77"/>
      <c r="MSL36" s="77"/>
      <c r="MSM36" s="77"/>
      <c r="MSN36" s="77"/>
      <c r="MSO36" s="77"/>
      <c r="MSP36" s="77"/>
      <c r="MSQ36" s="77"/>
      <c r="MSR36" s="77"/>
      <c r="MSS36" s="77"/>
      <c r="MST36" s="77"/>
      <c r="MSU36" s="77"/>
      <c r="MSV36" s="77"/>
      <c r="MSW36" s="77"/>
      <c r="MSX36" s="77"/>
      <c r="MSY36" s="77"/>
      <c r="MSZ36" s="77"/>
      <c r="MTA36" s="77"/>
      <c r="MTB36" s="77"/>
      <c r="MTC36" s="77"/>
      <c r="MTD36" s="77"/>
      <c r="MTE36" s="77"/>
      <c r="MTF36" s="77"/>
      <c r="MTG36" s="77"/>
      <c r="MTH36" s="77"/>
      <c r="MTI36" s="77"/>
      <c r="MTJ36" s="77"/>
      <c r="MTK36" s="77"/>
      <c r="MTL36" s="77"/>
      <c r="MTM36" s="77"/>
      <c r="MTN36" s="77"/>
      <c r="MTO36" s="77"/>
      <c r="MTP36" s="77"/>
      <c r="MTQ36" s="77"/>
      <c r="MTR36" s="77"/>
      <c r="MTS36" s="77"/>
      <c r="MTT36" s="77"/>
      <c r="MTU36" s="77"/>
      <c r="MTV36" s="77"/>
      <c r="MTW36" s="77"/>
      <c r="MTX36" s="77"/>
      <c r="MTY36" s="77"/>
      <c r="MTZ36" s="77"/>
      <c r="MUA36" s="77"/>
      <c r="MUB36" s="77"/>
      <c r="MUC36" s="77"/>
      <c r="MUD36" s="77"/>
      <c r="MUE36" s="77"/>
      <c r="MUF36" s="77"/>
      <c r="MUG36" s="77"/>
      <c r="MUH36" s="77"/>
      <c r="MUI36" s="77"/>
      <c r="MUJ36" s="77"/>
      <c r="MUK36" s="77"/>
      <c r="MUL36" s="77"/>
      <c r="MUM36" s="77"/>
      <c r="MUN36" s="77"/>
      <c r="MUO36" s="77"/>
      <c r="MUP36" s="77"/>
      <c r="MUQ36" s="77"/>
      <c r="MUR36" s="77"/>
      <c r="MUS36" s="77"/>
      <c r="MUT36" s="77"/>
      <c r="MUU36" s="77"/>
      <c r="MUV36" s="77"/>
      <c r="MUW36" s="77"/>
      <c r="MUX36" s="77"/>
      <c r="MUY36" s="77"/>
      <c r="MUZ36" s="77"/>
      <c r="MVA36" s="77"/>
      <c r="MVB36" s="77"/>
      <c r="MVC36" s="77"/>
      <c r="MVD36" s="77"/>
      <c r="MVE36" s="77"/>
      <c r="MVF36" s="77"/>
      <c r="MVG36" s="77"/>
      <c r="MVH36" s="77"/>
      <c r="MVI36" s="77"/>
      <c r="MVJ36" s="77"/>
      <c r="MVK36" s="77"/>
      <c r="MVL36" s="77"/>
      <c r="MVM36" s="77"/>
      <c r="MVN36" s="77"/>
      <c r="MVO36" s="77"/>
      <c r="MVP36" s="77"/>
      <c r="MVQ36" s="77"/>
      <c r="MVR36" s="77"/>
      <c r="MVS36" s="77"/>
      <c r="MVT36" s="77"/>
      <c r="MVU36" s="77"/>
      <c r="MVV36" s="77"/>
      <c r="MVW36" s="77"/>
      <c r="MVX36" s="77"/>
      <c r="MVY36" s="77"/>
      <c r="MVZ36" s="77"/>
      <c r="MWA36" s="77"/>
      <c r="MWB36" s="77"/>
      <c r="MWC36" s="77"/>
      <c r="MWD36" s="77"/>
      <c r="MWE36" s="77"/>
      <c r="MWF36" s="77"/>
      <c r="MWG36" s="77"/>
      <c r="MWH36" s="77"/>
      <c r="MWI36" s="77"/>
      <c r="MWJ36" s="77"/>
      <c r="MWK36" s="77"/>
      <c r="MWL36" s="77"/>
      <c r="MWM36" s="77"/>
      <c r="MWN36" s="77"/>
      <c r="MWO36" s="77"/>
      <c r="MWP36" s="77"/>
      <c r="MWQ36" s="77"/>
      <c r="MWR36" s="77"/>
      <c r="MWS36" s="77"/>
      <c r="MWT36" s="77"/>
      <c r="MWU36" s="77"/>
      <c r="MWV36" s="77"/>
      <c r="MWW36" s="77"/>
      <c r="MWX36" s="77"/>
      <c r="MWY36" s="77"/>
      <c r="MWZ36" s="77"/>
      <c r="MXA36" s="77"/>
      <c r="MXB36" s="77"/>
      <c r="MXC36" s="77"/>
      <c r="MXD36" s="77"/>
      <c r="MXE36" s="77"/>
      <c r="MXF36" s="77"/>
      <c r="MXG36" s="77"/>
      <c r="MXH36" s="77"/>
      <c r="MXI36" s="77"/>
      <c r="MXJ36" s="77"/>
      <c r="MXK36" s="77"/>
      <c r="MXL36" s="77"/>
      <c r="MXM36" s="77"/>
      <c r="MXN36" s="77"/>
      <c r="MXO36" s="77"/>
      <c r="MXP36" s="77"/>
      <c r="MXQ36" s="77"/>
      <c r="MXR36" s="77"/>
      <c r="MXS36" s="77"/>
      <c r="MXT36" s="77"/>
      <c r="MXU36" s="77"/>
      <c r="MXV36" s="77"/>
      <c r="MXW36" s="77"/>
      <c r="MXX36" s="77"/>
      <c r="MXY36" s="77"/>
      <c r="MXZ36" s="77"/>
      <c r="MYA36" s="77"/>
      <c r="MYB36" s="77"/>
      <c r="MYC36" s="77"/>
      <c r="MYD36" s="77"/>
      <c r="MYE36" s="77"/>
      <c r="MYF36" s="77"/>
      <c r="MYG36" s="77"/>
      <c r="MYH36" s="77"/>
      <c r="MYI36" s="77"/>
      <c r="MYJ36" s="77"/>
      <c r="MYK36" s="77"/>
      <c r="MYL36" s="77"/>
      <c r="MYM36" s="77"/>
      <c r="MYN36" s="77"/>
      <c r="MYO36" s="77"/>
      <c r="MYP36" s="77"/>
      <c r="MYQ36" s="77"/>
      <c r="MYR36" s="77"/>
      <c r="MYS36" s="77"/>
      <c r="MYT36" s="77"/>
      <c r="MYU36" s="77"/>
      <c r="MYV36" s="77"/>
      <c r="MYW36" s="77"/>
      <c r="MYX36" s="77"/>
      <c r="MYY36" s="77"/>
      <c r="MYZ36" s="77"/>
      <c r="MZA36" s="77"/>
      <c r="MZB36" s="77"/>
      <c r="MZC36" s="77"/>
      <c r="MZD36" s="77"/>
      <c r="MZE36" s="77"/>
      <c r="MZF36" s="77"/>
      <c r="MZG36" s="77"/>
      <c r="MZH36" s="77"/>
      <c r="MZI36" s="77"/>
      <c r="MZJ36" s="77"/>
      <c r="MZK36" s="77"/>
      <c r="MZL36" s="77"/>
      <c r="MZM36" s="77"/>
      <c r="MZN36" s="77"/>
      <c r="MZO36" s="77"/>
      <c r="MZP36" s="77"/>
      <c r="MZQ36" s="77"/>
      <c r="MZR36" s="77"/>
      <c r="MZS36" s="77"/>
      <c r="MZT36" s="77"/>
      <c r="MZU36" s="77"/>
      <c r="MZV36" s="77"/>
      <c r="MZW36" s="77"/>
      <c r="MZX36" s="77"/>
      <c r="MZY36" s="77"/>
      <c r="MZZ36" s="77"/>
      <c r="NAA36" s="77"/>
      <c r="NAB36" s="77"/>
      <c r="NAC36" s="77"/>
      <c r="NAD36" s="77"/>
      <c r="NAE36" s="77"/>
      <c r="NAF36" s="77"/>
      <c r="NAG36" s="77"/>
      <c r="NAH36" s="77"/>
      <c r="NAI36" s="77"/>
      <c r="NAJ36" s="77"/>
      <c r="NAK36" s="77"/>
      <c r="NAL36" s="77"/>
      <c r="NAM36" s="77"/>
      <c r="NAN36" s="77"/>
      <c r="NAO36" s="77"/>
      <c r="NAP36" s="77"/>
      <c r="NAQ36" s="77"/>
      <c r="NAR36" s="77"/>
      <c r="NAS36" s="77"/>
      <c r="NAT36" s="77"/>
      <c r="NAU36" s="77"/>
      <c r="NAV36" s="77"/>
      <c r="NAW36" s="77"/>
      <c r="NAX36" s="77"/>
      <c r="NAY36" s="77"/>
      <c r="NAZ36" s="77"/>
      <c r="NBA36" s="77"/>
      <c r="NBB36" s="77"/>
      <c r="NBC36" s="77"/>
      <c r="NBD36" s="77"/>
      <c r="NBE36" s="77"/>
      <c r="NBF36" s="77"/>
      <c r="NBG36" s="77"/>
      <c r="NBH36" s="77"/>
      <c r="NBI36" s="77"/>
      <c r="NBJ36" s="77"/>
      <c r="NBK36" s="77"/>
      <c r="NBL36" s="77"/>
      <c r="NBM36" s="77"/>
      <c r="NBN36" s="77"/>
      <c r="NBO36" s="77"/>
      <c r="NBP36" s="77"/>
      <c r="NBQ36" s="77"/>
      <c r="NBR36" s="77"/>
      <c r="NBS36" s="77"/>
      <c r="NBT36" s="77"/>
      <c r="NBU36" s="77"/>
      <c r="NBV36" s="77"/>
      <c r="NBW36" s="77"/>
      <c r="NBX36" s="77"/>
      <c r="NBY36" s="77"/>
      <c r="NBZ36" s="77"/>
      <c r="NCA36" s="77"/>
      <c r="NCB36" s="77"/>
      <c r="NCC36" s="77"/>
      <c r="NCD36" s="77"/>
      <c r="NCE36" s="77"/>
      <c r="NCF36" s="77"/>
      <c r="NCG36" s="77"/>
      <c r="NCH36" s="77"/>
      <c r="NCI36" s="77"/>
      <c r="NCJ36" s="77"/>
      <c r="NCK36" s="77"/>
      <c r="NCL36" s="77"/>
      <c r="NCM36" s="77"/>
      <c r="NCN36" s="77"/>
      <c r="NCO36" s="77"/>
      <c r="NCP36" s="77"/>
      <c r="NCQ36" s="77"/>
      <c r="NCR36" s="77"/>
      <c r="NCS36" s="77"/>
      <c r="NCT36" s="77"/>
      <c r="NCU36" s="77"/>
      <c r="NCV36" s="77"/>
      <c r="NCW36" s="77"/>
      <c r="NCX36" s="77"/>
      <c r="NCY36" s="77"/>
      <c r="NCZ36" s="77"/>
      <c r="NDA36" s="77"/>
      <c r="NDB36" s="77"/>
      <c r="NDC36" s="77"/>
      <c r="NDD36" s="77"/>
      <c r="NDE36" s="77"/>
      <c r="NDF36" s="77"/>
      <c r="NDG36" s="77"/>
      <c r="NDH36" s="77"/>
      <c r="NDI36" s="77"/>
      <c r="NDJ36" s="77"/>
      <c r="NDK36" s="77"/>
      <c r="NDL36" s="77"/>
      <c r="NDM36" s="77"/>
      <c r="NDN36" s="77"/>
      <c r="NDO36" s="77"/>
      <c r="NDP36" s="77"/>
      <c r="NDQ36" s="77"/>
      <c r="NDR36" s="77"/>
      <c r="NDS36" s="77"/>
      <c r="NDT36" s="77"/>
      <c r="NDU36" s="77"/>
      <c r="NDV36" s="77"/>
      <c r="NDW36" s="77"/>
      <c r="NDX36" s="77"/>
      <c r="NDY36" s="77"/>
      <c r="NDZ36" s="77"/>
      <c r="NEA36" s="77"/>
      <c r="NEB36" s="77"/>
      <c r="NEC36" s="77"/>
      <c r="NED36" s="77"/>
      <c r="NEE36" s="77"/>
      <c r="NEF36" s="77"/>
      <c r="NEG36" s="77"/>
      <c r="NEH36" s="77"/>
      <c r="NEI36" s="77"/>
      <c r="NEJ36" s="77"/>
      <c r="NEK36" s="77"/>
      <c r="NEL36" s="77"/>
      <c r="NEM36" s="77"/>
      <c r="NEN36" s="77"/>
      <c r="NEO36" s="77"/>
      <c r="NEP36" s="77"/>
      <c r="NEQ36" s="77"/>
      <c r="NER36" s="77"/>
      <c r="NES36" s="77"/>
      <c r="NET36" s="77"/>
      <c r="NEU36" s="77"/>
      <c r="NEV36" s="77"/>
      <c r="NEW36" s="77"/>
      <c r="NEX36" s="77"/>
      <c r="NEY36" s="77"/>
      <c r="NEZ36" s="77"/>
      <c r="NFA36" s="77"/>
      <c r="NFB36" s="77"/>
      <c r="NFC36" s="77"/>
      <c r="NFD36" s="77"/>
      <c r="NFE36" s="77"/>
      <c r="NFF36" s="77"/>
      <c r="NFG36" s="77"/>
      <c r="NFH36" s="77"/>
      <c r="NFI36" s="77"/>
      <c r="NFJ36" s="77"/>
      <c r="NFK36" s="77"/>
      <c r="NFL36" s="77"/>
      <c r="NFM36" s="77"/>
      <c r="NFN36" s="77"/>
      <c r="NFO36" s="77"/>
      <c r="NFP36" s="77"/>
      <c r="NFQ36" s="77"/>
      <c r="NFR36" s="77"/>
      <c r="NFS36" s="77"/>
      <c r="NFT36" s="77"/>
      <c r="NFU36" s="77"/>
      <c r="NFV36" s="77"/>
      <c r="NFW36" s="77"/>
      <c r="NFX36" s="77"/>
      <c r="NFY36" s="77"/>
      <c r="NFZ36" s="77"/>
      <c r="NGA36" s="77"/>
      <c r="NGB36" s="77"/>
      <c r="NGC36" s="77"/>
      <c r="NGD36" s="77"/>
      <c r="NGE36" s="77"/>
      <c r="NGF36" s="77"/>
      <c r="NGG36" s="77"/>
      <c r="NGH36" s="77"/>
      <c r="NGI36" s="77"/>
      <c r="NGJ36" s="77"/>
      <c r="NGK36" s="77"/>
      <c r="NGL36" s="77"/>
      <c r="NGM36" s="77"/>
      <c r="NGN36" s="77"/>
      <c r="NGO36" s="77"/>
      <c r="NGP36" s="77"/>
      <c r="NGQ36" s="77"/>
      <c r="NGR36" s="77"/>
      <c r="NGS36" s="77"/>
      <c r="NGT36" s="77"/>
      <c r="NGU36" s="77"/>
      <c r="NGV36" s="77"/>
      <c r="NGW36" s="77"/>
      <c r="NGX36" s="77"/>
      <c r="NGY36" s="77"/>
      <c r="NGZ36" s="77"/>
      <c r="NHA36" s="77"/>
      <c r="NHB36" s="77"/>
      <c r="NHC36" s="77"/>
      <c r="NHD36" s="77"/>
      <c r="NHE36" s="77"/>
      <c r="NHF36" s="77"/>
      <c r="NHG36" s="77"/>
      <c r="NHH36" s="77"/>
      <c r="NHI36" s="77"/>
      <c r="NHJ36" s="77"/>
      <c r="NHK36" s="77"/>
      <c r="NHL36" s="77"/>
      <c r="NHM36" s="77"/>
      <c r="NHN36" s="77"/>
      <c r="NHO36" s="77"/>
      <c r="NHP36" s="77"/>
      <c r="NHQ36" s="77"/>
      <c r="NHR36" s="77"/>
      <c r="NHS36" s="77"/>
      <c r="NHT36" s="77"/>
      <c r="NHU36" s="77"/>
      <c r="NHV36" s="77"/>
      <c r="NHW36" s="77"/>
      <c r="NHX36" s="77"/>
      <c r="NHY36" s="77"/>
      <c r="NHZ36" s="77"/>
      <c r="NIA36" s="77"/>
      <c r="NIB36" s="77"/>
      <c r="NIC36" s="77"/>
      <c r="NID36" s="77"/>
      <c r="NIE36" s="77"/>
      <c r="NIF36" s="77"/>
      <c r="NIG36" s="77"/>
      <c r="NIH36" s="77"/>
      <c r="NII36" s="77"/>
      <c r="NIJ36" s="77"/>
      <c r="NIK36" s="77"/>
      <c r="NIL36" s="77"/>
      <c r="NIM36" s="77"/>
      <c r="NIN36" s="77"/>
      <c r="NIO36" s="77"/>
      <c r="NIP36" s="77"/>
      <c r="NIQ36" s="77"/>
      <c r="NIR36" s="77"/>
      <c r="NIS36" s="77"/>
      <c r="NIT36" s="77"/>
      <c r="NIU36" s="77"/>
      <c r="NIV36" s="77"/>
      <c r="NIW36" s="77"/>
      <c r="NIX36" s="77"/>
      <c r="NIY36" s="77"/>
      <c r="NIZ36" s="77"/>
      <c r="NJA36" s="77"/>
      <c r="NJB36" s="77"/>
      <c r="NJC36" s="77"/>
      <c r="NJD36" s="77"/>
      <c r="NJE36" s="77"/>
      <c r="NJF36" s="77"/>
      <c r="NJG36" s="77"/>
      <c r="NJH36" s="77"/>
      <c r="NJI36" s="77"/>
      <c r="NJJ36" s="77"/>
      <c r="NJK36" s="77"/>
      <c r="NJL36" s="77"/>
      <c r="NJM36" s="77"/>
      <c r="NJN36" s="77"/>
      <c r="NJO36" s="77"/>
      <c r="NJP36" s="77"/>
      <c r="NJQ36" s="77"/>
      <c r="NJR36" s="77"/>
      <c r="NJS36" s="77"/>
      <c r="NJT36" s="77"/>
      <c r="NJU36" s="77"/>
      <c r="NJV36" s="77"/>
      <c r="NJW36" s="77"/>
      <c r="NJX36" s="77"/>
      <c r="NJY36" s="77"/>
      <c r="NJZ36" s="77"/>
      <c r="NKA36" s="77"/>
      <c r="NKB36" s="77"/>
      <c r="NKC36" s="77"/>
      <c r="NKD36" s="77"/>
      <c r="NKE36" s="77"/>
      <c r="NKF36" s="77"/>
      <c r="NKG36" s="77"/>
      <c r="NKH36" s="77"/>
      <c r="NKI36" s="77"/>
      <c r="NKJ36" s="77"/>
      <c r="NKK36" s="77"/>
      <c r="NKL36" s="77"/>
      <c r="NKM36" s="77"/>
      <c r="NKN36" s="77"/>
      <c r="NKO36" s="77"/>
      <c r="NKP36" s="77"/>
      <c r="NKQ36" s="77"/>
      <c r="NKR36" s="77"/>
      <c r="NKS36" s="77"/>
      <c r="NKT36" s="77"/>
      <c r="NKU36" s="77"/>
      <c r="NKV36" s="77"/>
      <c r="NKW36" s="77"/>
      <c r="NKX36" s="77"/>
      <c r="NKY36" s="77"/>
      <c r="NKZ36" s="77"/>
      <c r="NLA36" s="77"/>
      <c r="NLB36" s="77"/>
      <c r="NLC36" s="77"/>
      <c r="NLD36" s="77"/>
      <c r="NLE36" s="77"/>
      <c r="NLF36" s="77"/>
      <c r="NLG36" s="77"/>
      <c r="NLH36" s="77"/>
      <c r="NLI36" s="77"/>
      <c r="NLJ36" s="77"/>
      <c r="NLK36" s="77"/>
      <c r="NLL36" s="77"/>
      <c r="NLM36" s="77"/>
      <c r="NLN36" s="77"/>
      <c r="NLO36" s="77"/>
      <c r="NLP36" s="77"/>
      <c r="NLQ36" s="77"/>
      <c r="NLR36" s="77"/>
      <c r="NLS36" s="77"/>
      <c r="NLT36" s="77"/>
      <c r="NLU36" s="77"/>
      <c r="NLV36" s="77"/>
      <c r="NLW36" s="77"/>
      <c r="NLX36" s="77"/>
      <c r="NLY36" s="77"/>
      <c r="NLZ36" s="77"/>
      <c r="NMA36" s="77"/>
      <c r="NMB36" s="77"/>
      <c r="NMC36" s="77"/>
      <c r="NMD36" s="77"/>
      <c r="NME36" s="77"/>
      <c r="NMF36" s="77"/>
      <c r="NMG36" s="77"/>
      <c r="NMH36" s="77"/>
      <c r="NMI36" s="77"/>
      <c r="NMJ36" s="77"/>
      <c r="NMK36" s="77"/>
      <c r="NML36" s="77"/>
      <c r="NMM36" s="77"/>
      <c r="NMN36" s="77"/>
      <c r="NMO36" s="77"/>
      <c r="NMP36" s="77"/>
      <c r="NMQ36" s="77"/>
      <c r="NMR36" s="77"/>
      <c r="NMS36" s="77"/>
      <c r="NMT36" s="77"/>
      <c r="NMU36" s="77"/>
      <c r="NMV36" s="77"/>
      <c r="NMW36" s="77"/>
      <c r="NMX36" s="77"/>
      <c r="NMY36" s="77"/>
      <c r="NMZ36" s="77"/>
      <c r="NNA36" s="77"/>
      <c r="NNB36" s="77"/>
      <c r="NNC36" s="77"/>
      <c r="NND36" s="77"/>
      <c r="NNE36" s="77"/>
      <c r="NNF36" s="77"/>
      <c r="NNG36" s="77"/>
      <c r="NNH36" s="77"/>
      <c r="NNI36" s="77"/>
      <c r="NNJ36" s="77"/>
      <c r="NNK36" s="77"/>
      <c r="NNL36" s="77"/>
      <c r="NNM36" s="77"/>
      <c r="NNN36" s="77"/>
      <c r="NNO36" s="77"/>
      <c r="NNP36" s="77"/>
      <c r="NNQ36" s="77"/>
      <c r="NNR36" s="77"/>
      <c r="NNS36" s="77"/>
      <c r="NNT36" s="77"/>
      <c r="NNU36" s="77"/>
      <c r="NNV36" s="77"/>
      <c r="NNW36" s="77"/>
      <c r="NNX36" s="77"/>
      <c r="NNY36" s="77"/>
      <c r="NNZ36" s="77"/>
      <c r="NOA36" s="77"/>
      <c r="NOB36" s="77"/>
      <c r="NOC36" s="77"/>
      <c r="NOD36" s="77"/>
      <c r="NOE36" s="77"/>
      <c r="NOF36" s="77"/>
      <c r="NOG36" s="77"/>
      <c r="NOH36" s="77"/>
      <c r="NOI36" s="77"/>
      <c r="NOJ36" s="77"/>
      <c r="NOK36" s="77"/>
      <c r="NOL36" s="77"/>
      <c r="NOM36" s="77"/>
      <c r="NON36" s="77"/>
      <c r="NOO36" s="77"/>
      <c r="NOP36" s="77"/>
      <c r="NOQ36" s="77"/>
      <c r="NOR36" s="77"/>
      <c r="NOS36" s="77"/>
      <c r="NOT36" s="77"/>
      <c r="NOU36" s="77"/>
      <c r="NOV36" s="77"/>
      <c r="NOW36" s="77"/>
      <c r="NOX36" s="77"/>
      <c r="NOY36" s="77"/>
      <c r="NOZ36" s="77"/>
      <c r="NPA36" s="77"/>
      <c r="NPB36" s="77"/>
      <c r="NPC36" s="77"/>
      <c r="NPD36" s="77"/>
      <c r="NPE36" s="77"/>
      <c r="NPF36" s="77"/>
      <c r="NPG36" s="77"/>
      <c r="NPH36" s="77"/>
      <c r="NPI36" s="77"/>
      <c r="NPJ36" s="77"/>
      <c r="NPK36" s="77"/>
      <c r="NPL36" s="77"/>
      <c r="NPM36" s="77"/>
      <c r="NPN36" s="77"/>
      <c r="NPO36" s="77"/>
      <c r="NPP36" s="77"/>
      <c r="NPQ36" s="77"/>
      <c r="NPR36" s="77"/>
      <c r="NPS36" s="77"/>
      <c r="NPT36" s="77"/>
      <c r="NPU36" s="77"/>
      <c r="NPV36" s="77"/>
      <c r="NPW36" s="77"/>
      <c r="NPX36" s="77"/>
      <c r="NPY36" s="77"/>
      <c r="NPZ36" s="77"/>
      <c r="NQA36" s="77"/>
      <c r="NQB36" s="77"/>
      <c r="NQC36" s="77"/>
      <c r="NQD36" s="77"/>
      <c r="NQE36" s="77"/>
      <c r="NQF36" s="77"/>
      <c r="NQG36" s="77"/>
      <c r="NQH36" s="77"/>
      <c r="NQI36" s="77"/>
      <c r="NQJ36" s="77"/>
      <c r="NQK36" s="77"/>
      <c r="NQL36" s="77"/>
      <c r="NQM36" s="77"/>
      <c r="NQN36" s="77"/>
      <c r="NQO36" s="77"/>
      <c r="NQP36" s="77"/>
      <c r="NQQ36" s="77"/>
      <c r="NQR36" s="77"/>
      <c r="NQS36" s="77"/>
      <c r="NQT36" s="77"/>
      <c r="NQU36" s="77"/>
      <c r="NQV36" s="77"/>
      <c r="NQW36" s="77"/>
      <c r="NQX36" s="77"/>
      <c r="NQY36" s="77"/>
      <c r="NQZ36" s="77"/>
      <c r="NRA36" s="77"/>
      <c r="NRB36" s="77"/>
      <c r="NRC36" s="77"/>
      <c r="NRD36" s="77"/>
      <c r="NRE36" s="77"/>
      <c r="NRF36" s="77"/>
      <c r="NRG36" s="77"/>
      <c r="NRH36" s="77"/>
      <c r="NRI36" s="77"/>
      <c r="NRJ36" s="77"/>
      <c r="NRK36" s="77"/>
      <c r="NRL36" s="77"/>
      <c r="NRM36" s="77"/>
      <c r="NRN36" s="77"/>
      <c r="NRO36" s="77"/>
      <c r="NRP36" s="77"/>
      <c r="NRQ36" s="77"/>
      <c r="NRR36" s="77"/>
      <c r="NRS36" s="77"/>
      <c r="NRT36" s="77"/>
      <c r="NRU36" s="77"/>
      <c r="NRV36" s="77"/>
      <c r="NRW36" s="77"/>
      <c r="NRX36" s="77"/>
      <c r="NRY36" s="77"/>
      <c r="NRZ36" s="77"/>
      <c r="NSA36" s="77"/>
      <c r="NSB36" s="77"/>
      <c r="NSC36" s="77"/>
      <c r="NSD36" s="77"/>
      <c r="NSE36" s="77"/>
      <c r="NSF36" s="77"/>
      <c r="NSG36" s="77"/>
      <c r="NSH36" s="77"/>
      <c r="NSI36" s="77"/>
      <c r="NSJ36" s="77"/>
      <c r="NSK36" s="77"/>
      <c r="NSL36" s="77"/>
      <c r="NSM36" s="77"/>
      <c r="NSN36" s="77"/>
      <c r="NSO36" s="77"/>
      <c r="NSP36" s="77"/>
      <c r="NSQ36" s="77"/>
      <c r="NSR36" s="77"/>
      <c r="NSS36" s="77"/>
      <c r="NST36" s="77"/>
      <c r="NSU36" s="77"/>
      <c r="NSV36" s="77"/>
      <c r="NSW36" s="77"/>
      <c r="NSX36" s="77"/>
      <c r="NSY36" s="77"/>
      <c r="NSZ36" s="77"/>
      <c r="NTA36" s="77"/>
      <c r="NTB36" s="77"/>
      <c r="NTC36" s="77"/>
      <c r="NTD36" s="77"/>
      <c r="NTE36" s="77"/>
      <c r="NTF36" s="77"/>
      <c r="NTG36" s="77"/>
      <c r="NTH36" s="77"/>
      <c r="NTI36" s="77"/>
      <c r="NTJ36" s="77"/>
      <c r="NTK36" s="77"/>
      <c r="NTL36" s="77"/>
      <c r="NTM36" s="77"/>
      <c r="NTN36" s="77"/>
      <c r="NTO36" s="77"/>
      <c r="NTP36" s="77"/>
      <c r="NTQ36" s="77"/>
      <c r="NTR36" s="77"/>
      <c r="NTS36" s="77"/>
      <c r="NTT36" s="77"/>
      <c r="NTU36" s="77"/>
      <c r="NTV36" s="77"/>
      <c r="NTW36" s="77"/>
      <c r="NTX36" s="77"/>
      <c r="NTY36" s="77"/>
      <c r="NTZ36" s="77"/>
      <c r="NUA36" s="77"/>
      <c r="NUB36" s="77"/>
      <c r="NUC36" s="77"/>
      <c r="NUD36" s="77"/>
      <c r="NUE36" s="77"/>
      <c r="NUF36" s="77"/>
      <c r="NUG36" s="77"/>
      <c r="NUH36" s="77"/>
      <c r="NUI36" s="77"/>
      <c r="NUJ36" s="77"/>
      <c r="NUK36" s="77"/>
      <c r="NUL36" s="77"/>
      <c r="NUM36" s="77"/>
      <c r="NUN36" s="77"/>
      <c r="NUO36" s="77"/>
      <c r="NUP36" s="77"/>
      <c r="NUQ36" s="77"/>
      <c r="NUR36" s="77"/>
      <c r="NUS36" s="77"/>
      <c r="NUT36" s="77"/>
      <c r="NUU36" s="77"/>
      <c r="NUV36" s="77"/>
      <c r="NUW36" s="77"/>
      <c r="NUX36" s="77"/>
      <c r="NUY36" s="77"/>
      <c r="NUZ36" s="77"/>
      <c r="NVA36" s="77"/>
      <c r="NVB36" s="77"/>
      <c r="NVC36" s="77"/>
      <c r="NVD36" s="77"/>
      <c r="NVE36" s="77"/>
      <c r="NVF36" s="77"/>
      <c r="NVG36" s="77"/>
      <c r="NVH36" s="77"/>
      <c r="NVI36" s="77"/>
      <c r="NVJ36" s="77"/>
      <c r="NVK36" s="77"/>
      <c r="NVL36" s="77"/>
      <c r="NVM36" s="77"/>
      <c r="NVN36" s="77"/>
      <c r="NVO36" s="77"/>
      <c r="NVP36" s="77"/>
      <c r="NVQ36" s="77"/>
      <c r="NVR36" s="77"/>
      <c r="NVS36" s="77"/>
      <c r="NVT36" s="77"/>
      <c r="NVU36" s="77"/>
      <c r="NVV36" s="77"/>
      <c r="NVW36" s="77"/>
      <c r="NVX36" s="77"/>
      <c r="NVY36" s="77"/>
      <c r="NVZ36" s="77"/>
      <c r="NWA36" s="77"/>
      <c r="NWB36" s="77"/>
      <c r="NWC36" s="77"/>
      <c r="NWD36" s="77"/>
      <c r="NWE36" s="77"/>
      <c r="NWF36" s="77"/>
      <c r="NWG36" s="77"/>
      <c r="NWH36" s="77"/>
      <c r="NWI36" s="77"/>
      <c r="NWJ36" s="77"/>
      <c r="NWK36" s="77"/>
      <c r="NWL36" s="77"/>
      <c r="NWM36" s="77"/>
      <c r="NWN36" s="77"/>
      <c r="NWO36" s="77"/>
      <c r="NWP36" s="77"/>
      <c r="NWQ36" s="77"/>
      <c r="NWR36" s="77"/>
      <c r="NWS36" s="77"/>
      <c r="NWT36" s="77"/>
      <c r="NWU36" s="77"/>
      <c r="NWV36" s="77"/>
      <c r="NWW36" s="77"/>
      <c r="NWX36" s="77"/>
      <c r="NWY36" s="77"/>
      <c r="NWZ36" s="77"/>
      <c r="NXA36" s="77"/>
      <c r="NXB36" s="77"/>
      <c r="NXC36" s="77"/>
      <c r="NXD36" s="77"/>
      <c r="NXE36" s="77"/>
      <c r="NXF36" s="77"/>
      <c r="NXG36" s="77"/>
      <c r="NXH36" s="77"/>
      <c r="NXI36" s="77"/>
      <c r="NXJ36" s="77"/>
      <c r="NXK36" s="77"/>
      <c r="NXL36" s="77"/>
      <c r="NXM36" s="77"/>
      <c r="NXN36" s="77"/>
      <c r="NXO36" s="77"/>
      <c r="NXP36" s="77"/>
      <c r="NXQ36" s="77"/>
      <c r="NXR36" s="77"/>
      <c r="NXS36" s="77"/>
      <c r="NXT36" s="77"/>
      <c r="NXU36" s="77"/>
      <c r="NXV36" s="77"/>
      <c r="NXW36" s="77"/>
      <c r="NXX36" s="77"/>
      <c r="NXY36" s="77"/>
      <c r="NXZ36" s="77"/>
      <c r="NYA36" s="77"/>
      <c r="NYB36" s="77"/>
      <c r="NYC36" s="77"/>
      <c r="NYD36" s="77"/>
      <c r="NYE36" s="77"/>
      <c r="NYF36" s="77"/>
      <c r="NYG36" s="77"/>
      <c r="NYH36" s="77"/>
      <c r="NYI36" s="77"/>
      <c r="NYJ36" s="77"/>
      <c r="NYK36" s="77"/>
      <c r="NYL36" s="77"/>
      <c r="NYM36" s="77"/>
      <c r="NYN36" s="77"/>
      <c r="NYO36" s="77"/>
      <c r="NYP36" s="77"/>
      <c r="NYQ36" s="77"/>
      <c r="NYR36" s="77"/>
      <c r="NYS36" s="77"/>
      <c r="NYT36" s="77"/>
      <c r="NYU36" s="77"/>
      <c r="NYV36" s="77"/>
      <c r="NYW36" s="77"/>
      <c r="NYX36" s="77"/>
      <c r="NYY36" s="77"/>
      <c r="NYZ36" s="77"/>
      <c r="NZA36" s="77"/>
      <c r="NZB36" s="77"/>
      <c r="NZC36" s="77"/>
      <c r="NZD36" s="77"/>
      <c r="NZE36" s="77"/>
      <c r="NZF36" s="77"/>
      <c r="NZG36" s="77"/>
      <c r="NZH36" s="77"/>
      <c r="NZI36" s="77"/>
      <c r="NZJ36" s="77"/>
      <c r="NZK36" s="77"/>
      <c r="NZL36" s="77"/>
      <c r="NZM36" s="77"/>
      <c r="NZN36" s="77"/>
      <c r="NZO36" s="77"/>
      <c r="NZP36" s="77"/>
      <c r="NZQ36" s="77"/>
      <c r="NZR36" s="77"/>
      <c r="NZS36" s="77"/>
      <c r="NZT36" s="77"/>
      <c r="NZU36" s="77"/>
      <c r="NZV36" s="77"/>
      <c r="NZW36" s="77"/>
      <c r="NZX36" s="77"/>
      <c r="NZY36" s="77"/>
      <c r="NZZ36" s="77"/>
      <c r="OAA36" s="77"/>
      <c r="OAB36" s="77"/>
      <c r="OAC36" s="77"/>
      <c r="OAD36" s="77"/>
      <c r="OAE36" s="77"/>
      <c r="OAF36" s="77"/>
      <c r="OAG36" s="77"/>
      <c r="OAH36" s="77"/>
      <c r="OAI36" s="77"/>
      <c r="OAJ36" s="77"/>
      <c r="OAK36" s="77"/>
      <c r="OAL36" s="77"/>
      <c r="OAM36" s="77"/>
      <c r="OAN36" s="77"/>
      <c r="OAO36" s="77"/>
      <c r="OAP36" s="77"/>
      <c r="OAQ36" s="77"/>
      <c r="OAR36" s="77"/>
      <c r="OAS36" s="77"/>
      <c r="OAT36" s="77"/>
      <c r="OAU36" s="77"/>
      <c r="OAV36" s="77"/>
      <c r="OAW36" s="77"/>
      <c r="OAX36" s="77"/>
      <c r="OAY36" s="77"/>
      <c r="OAZ36" s="77"/>
      <c r="OBA36" s="77"/>
      <c r="OBB36" s="77"/>
      <c r="OBC36" s="77"/>
      <c r="OBD36" s="77"/>
      <c r="OBE36" s="77"/>
      <c r="OBF36" s="77"/>
      <c r="OBG36" s="77"/>
      <c r="OBH36" s="77"/>
      <c r="OBI36" s="77"/>
      <c r="OBJ36" s="77"/>
      <c r="OBK36" s="77"/>
      <c r="OBL36" s="77"/>
      <c r="OBM36" s="77"/>
      <c r="OBN36" s="77"/>
      <c r="OBO36" s="77"/>
      <c r="OBP36" s="77"/>
      <c r="OBQ36" s="77"/>
      <c r="OBR36" s="77"/>
      <c r="OBS36" s="77"/>
      <c r="OBT36" s="77"/>
      <c r="OBU36" s="77"/>
      <c r="OBV36" s="77"/>
      <c r="OBW36" s="77"/>
      <c r="OBX36" s="77"/>
      <c r="OBY36" s="77"/>
      <c r="OBZ36" s="77"/>
      <c r="OCA36" s="77"/>
      <c r="OCB36" s="77"/>
      <c r="OCC36" s="77"/>
      <c r="OCD36" s="77"/>
      <c r="OCE36" s="77"/>
      <c r="OCF36" s="77"/>
      <c r="OCG36" s="77"/>
      <c r="OCH36" s="77"/>
      <c r="OCI36" s="77"/>
      <c r="OCJ36" s="77"/>
      <c r="OCK36" s="77"/>
      <c r="OCL36" s="77"/>
      <c r="OCM36" s="77"/>
      <c r="OCN36" s="77"/>
      <c r="OCO36" s="77"/>
      <c r="OCP36" s="77"/>
      <c r="OCQ36" s="77"/>
      <c r="OCR36" s="77"/>
      <c r="OCS36" s="77"/>
      <c r="OCT36" s="77"/>
      <c r="OCU36" s="77"/>
      <c r="OCV36" s="77"/>
      <c r="OCW36" s="77"/>
      <c r="OCX36" s="77"/>
      <c r="OCY36" s="77"/>
      <c r="OCZ36" s="77"/>
      <c r="ODA36" s="77"/>
      <c r="ODB36" s="77"/>
      <c r="ODC36" s="77"/>
      <c r="ODD36" s="77"/>
      <c r="ODE36" s="77"/>
      <c r="ODF36" s="77"/>
      <c r="ODG36" s="77"/>
      <c r="ODH36" s="77"/>
      <c r="ODI36" s="77"/>
      <c r="ODJ36" s="77"/>
      <c r="ODK36" s="77"/>
      <c r="ODL36" s="77"/>
      <c r="ODM36" s="77"/>
      <c r="ODN36" s="77"/>
      <c r="ODO36" s="77"/>
      <c r="ODP36" s="77"/>
      <c r="ODQ36" s="77"/>
      <c r="ODR36" s="77"/>
      <c r="ODS36" s="77"/>
      <c r="ODT36" s="77"/>
      <c r="ODU36" s="77"/>
      <c r="ODV36" s="77"/>
      <c r="ODW36" s="77"/>
      <c r="ODX36" s="77"/>
      <c r="ODY36" s="77"/>
      <c r="ODZ36" s="77"/>
      <c r="OEA36" s="77"/>
      <c r="OEB36" s="77"/>
      <c r="OEC36" s="77"/>
      <c r="OED36" s="77"/>
      <c r="OEE36" s="77"/>
      <c r="OEF36" s="77"/>
      <c r="OEG36" s="77"/>
      <c r="OEH36" s="77"/>
      <c r="OEI36" s="77"/>
      <c r="OEJ36" s="77"/>
      <c r="OEK36" s="77"/>
      <c r="OEL36" s="77"/>
      <c r="OEM36" s="77"/>
      <c r="OEN36" s="77"/>
      <c r="OEO36" s="77"/>
      <c r="OEP36" s="77"/>
      <c r="OEQ36" s="77"/>
      <c r="OER36" s="77"/>
      <c r="OES36" s="77"/>
      <c r="OET36" s="77"/>
      <c r="OEU36" s="77"/>
      <c r="OEV36" s="77"/>
      <c r="OEW36" s="77"/>
      <c r="OEX36" s="77"/>
      <c r="OEY36" s="77"/>
      <c r="OEZ36" s="77"/>
      <c r="OFA36" s="77"/>
      <c r="OFB36" s="77"/>
      <c r="OFC36" s="77"/>
      <c r="OFD36" s="77"/>
      <c r="OFE36" s="77"/>
      <c r="OFF36" s="77"/>
      <c r="OFG36" s="77"/>
      <c r="OFH36" s="77"/>
      <c r="OFI36" s="77"/>
      <c r="OFJ36" s="77"/>
      <c r="OFK36" s="77"/>
      <c r="OFL36" s="77"/>
      <c r="OFM36" s="77"/>
      <c r="OFN36" s="77"/>
      <c r="OFO36" s="77"/>
      <c r="OFP36" s="77"/>
      <c r="OFQ36" s="77"/>
      <c r="OFR36" s="77"/>
      <c r="OFS36" s="77"/>
      <c r="OFT36" s="77"/>
      <c r="OFU36" s="77"/>
      <c r="OFV36" s="77"/>
      <c r="OFW36" s="77"/>
      <c r="OFX36" s="77"/>
      <c r="OFY36" s="77"/>
      <c r="OFZ36" s="77"/>
      <c r="OGA36" s="77"/>
      <c r="OGB36" s="77"/>
      <c r="OGC36" s="77"/>
      <c r="OGD36" s="77"/>
      <c r="OGE36" s="77"/>
      <c r="OGF36" s="77"/>
      <c r="OGG36" s="77"/>
      <c r="OGH36" s="77"/>
      <c r="OGI36" s="77"/>
      <c r="OGJ36" s="77"/>
      <c r="OGK36" s="77"/>
      <c r="OGL36" s="77"/>
      <c r="OGM36" s="77"/>
      <c r="OGN36" s="77"/>
      <c r="OGO36" s="77"/>
      <c r="OGP36" s="77"/>
      <c r="OGQ36" s="77"/>
      <c r="OGR36" s="77"/>
      <c r="OGS36" s="77"/>
      <c r="OGT36" s="77"/>
      <c r="OGU36" s="77"/>
      <c r="OGV36" s="77"/>
      <c r="OGW36" s="77"/>
      <c r="OGX36" s="77"/>
      <c r="OGY36" s="77"/>
      <c r="OGZ36" s="77"/>
      <c r="OHA36" s="77"/>
      <c r="OHB36" s="77"/>
      <c r="OHC36" s="77"/>
      <c r="OHD36" s="77"/>
      <c r="OHE36" s="77"/>
      <c r="OHF36" s="77"/>
      <c r="OHG36" s="77"/>
      <c r="OHH36" s="77"/>
      <c r="OHI36" s="77"/>
      <c r="OHJ36" s="77"/>
      <c r="OHK36" s="77"/>
      <c r="OHL36" s="77"/>
      <c r="OHM36" s="77"/>
      <c r="OHN36" s="77"/>
      <c r="OHO36" s="77"/>
      <c r="OHP36" s="77"/>
      <c r="OHQ36" s="77"/>
      <c r="OHR36" s="77"/>
      <c r="OHS36" s="77"/>
      <c r="OHT36" s="77"/>
      <c r="OHU36" s="77"/>
      <c r="OHV36" s="77"/>
      <c r="OHW36" s="77"/>
      <c r="OHX36" s="77"/>
      <c r="OHY36" s="77"/>
      <c r="OHZ36" s="77"/>
      <c r="OIA36" s="77"/>
      <c r="OIB36" s="77"/>
      <c r="OIC36" s="77"/>
      <c r="OID36" s="77"/>
      <c r="OIE36" s="77"/>
      <c r="OIF36" s="77"/>
      <c r="OIG36" s="77"/>
      <c r="OIH36" s="77"/>
      <c r="OII36" s="77"/>
      <c r="OIJ36" s="77"/>
      <c r="OIK36" s="77"/>
      <c r="OIL36" s="77"/>
      <c r="OIM36" s="77"/>
      <c r="OIN36" s="77"/>
      <c r="OIO36" s="77"/>
      <c r="OIP36" s="77"/>
      <c r="OIQ36" s="77"/>
      <c r="OIR36" s="77"/>
      <c r="OIS36" s="77"/>
      <c r="OIT36" s="77"/>
      <c r="OIU36" s="77"/>
      <c r="OIV36" s="77"/>
      <c r="OIW36" s="77"/>
      <c r="OIX36" s="77"/>
      <c r="OIY36" s="77"/>
      <c r="OIZ36" s="77"/>
      <c r="OJA36" s="77"/>
      <c r="OJB36" s="77"/>
      <c r="OJC36" s="77"/>
      <c r="OJD36" s="77"/>
      <c r="OJE36" s="77"/>
      <c r="OJF36" s="77"/>
      <c r="OJG36" s="77"/>
      <c r="OJH36" s="77"/>
      <c r="OJI36" s="77"/>
      <c r="OJJ36" s="77"/>
      <c r="OJK36" s="77"/>
      <c r="OJL36" s="77"/>
      <c r="OJM36" s="77"/>
      <c r="OJN36" s="77"/>
      <c r="OJO36" s="77"/>
      <c r="OJP36" s="77"/>
      <c r="OJQ36" s="77"/>
      <c r="OJR36" s="77"/>
      <c r="OJS36" s="77"/>
      <c r="OJT36" s="77"/>
      <c r="OJU36" s="77"/>
      <c r="OJV36" s="77"/>
      <c r="OJW36" s="77"/>
      <c r="OJX36" s="77"/>
      <c r="OJY36" s="77"/>
      <c r="OJZ36" s="77"/>
      <c r="OKA36" s="77"/>
      <c r="OKB36" s="77"/>
      <c r="OKC36" s="77"/>
      <c r="OKD36" s="77"/>
      <c r="OKE36" s="77"/>
      <c r="OKF36" s="77"/>
      <c r="OKG36" s="77"/>
      <c r="OKH36" s="77"/>
      <c r="OKI36" s="77"/>
      <c r="OKJ36" s="77"/>
      <c r="OKK36" s="77"/>
      <c r="OKL36" s="77"/>
      <c r="OKM36" s="77"/>
      <c r="OKN36" s="77"/>
      <c r="OKO36" s="77"/>
      <c r="OKP36" s="77"/>
      <c r="OKQ36" s="77"/>
      <c r="OKR36" s="77"/>
      <c r="OKS36" s="77"/>
      <c r="OKT36" s="77"/>
      <c r="OKU36" s="77"/>
      <c r="OKV36" s="77"/>
      <c r="OKW36" s="77"/>
      <c r="OKX36" s="77"/>
      <c r="OKY36" s="77"/>
      <c r="OKZ36" s="77"/>
      <c r="OLA36" s="77"/>
      <c r="OLB36" s="77"/>
      <c r="OLC36" s="77"/>
      <c r="OLD36" s="77"/>
      <c r="OLE36" s="77"/>
      <c r="OLF36" s="77"/>
      <c r="OLG36" s="77"/>
      <c r="OLH36" s="77"/>
      <c r="OLI36" s="77"/>
      <c r="OLJ36" s="77"/>
      <c r="OLK36" s="77"/>
      <c r="OLL36" s="77"/>
      <c r="OLM36" s="77"/>
      <c r="OLN36" s="77"/>
      <c r="OLO36" s="77"/>
      <c r="OLP36" s="77"/>
      <c r="OLQ36" s="77"/>
      <c r="OLR36" s="77"/>
      <c r="OLS36" s="77"/>
      <c r="OLT36" s="77"/>
      <c r="OLU36" s="77"/>
      <c r="OLV36" s="77"/>
      <c r="OLW36" s="77"/>
      <c r="OLX36" s="77"/>
      <c r="OLY36" s="77"/>
      <c r="OLZ36" s="77"/>
      <c r="OMA36" s="77"/>
      <c r="OMB36" s="77"/>
      <c r="OMC36" s="77"/>
      <c r="OMD36" s="77"/>
      <c r="OME36" s="77"/>
      <c r="OMF36" s="77"/>
      <c r="OMG36" s="77"/>
      <c r="OMH36" s="77"/>
      <c r="OMI36" s="77"/>
      <c r="OMJ36" s="77"/>
      <c r="OMK36" s="77"/>
      <c r="OML36" s="77"/>
      <c r="OMM36" s="77"/>
      <c r="OMN36" s="77"/>
      <c r="OMO36" s="77"/>
      <c r="OMP36" s="77"/>
      <c r="OMQ36" s="77"/>
      <c r="OMR36" s="77"/>
      <c r="OMS36" s="77"/>
      <c r="OMT36" s="77"/>
      <c r="OMU36" s="77"/>
      <c r="OMV36" s="77"/>
      <c r="OMW36" s="77"/>
      <c r="OMX36" s="77"/>
      <c r="OMY36" s="77"/>
      <c r="OMZ36" s="77"/>
      <c r="ONA36" s="77"/>
      <c r="ONB36" s="77"/>
      <c r="ONC36" s="77"/>
      <c r="OND36" s="77"/>
      <c r="ONE36" s="77"/>
      <c r="ONF36" s="77"/>
      <c r="ONG36" s="77"/>
      <c r="ONH36" s="77"/>
      <c r="ONI36" s="77"/>
      <c r="ONJ36" s="77"/>
      <c r="ONK36" s="77"/>
      <c r="ONL36" s="77"/>
      <c r="ONM36" s="77"/>
      <c r="ONN36" s="77"/>
      <c r="ONO36" s="77"/>
      <c r="ONP36" s="77"/>
      <c r="ONQ36" s="77"/>
      <c r="ONR36" s="77"/>
      <c r="ONS36" s="77"/>
      <c r="ONT36" s="77"/>
      <c r="ONU36" s="77"/>
      <c r="ONV36" s="77"/>
      <c r="ONW36" s="77"/>
      <c r="ONX36" s="77"/>
      <c r="ONY36" s="77"/>
      <c r="ONZ36" s="77"/>
      <c r="OOA36" s="77"/>
      <c r="OOB36" s="77"/>
      <c r="OOC36" s="77"/>
      <c r="OOD36" s="77"/>
      <c r="OOE36" s="77"/>
      <c r="OOF36" s="77"/>
      <c r="OOG36" s="77"/>
      <c r="OOH36" s="77"/>
      <c r="OOI36" s="77"/>
      <c r="OOJ36" s="77"/>
      <c r="OOK36" s="77"/>
      <c r="OOL36" s="77"/>
      <c r="OOM36" s="77"/>
      <c r="OON36" s="77"/>
      <c r="OOO36" s="77"/>
      <c r="OOP36" s="77"/>
      <c r="OOQ36" s="77"/>
      <c r="OOR36" s="77"/>
      <c r="OOS36" s="77"/>
      <c r="OOT36" s="77"/>
      <c r="OOU36" s="77"/>
      <c r="OOV36" s="77"/>
      <c r="OOW36" s="77"/>
      <c r="OOX36" s="77"/>
      <c r="OOY36" s="77"/>
      <c r="OOZ36" s="77"/>
      <c r="OPA36" s="77"/>
      <c r="OPB36" s="77"/>
      <c r="OPC36" s="77"/>
      <c r="OPD36" s="77"/>
      <c r="OPE36" s="77"/>
      <c r="OPF36" s="77"/>
      <c r="OPG36" s="77"/>
      <c r="OPH36" s="77"/>
      <c r="OPI36" s="77"/>
      <c r="OPJ36" s="77"/>
      <c r="OPK36" s="77"/>
      <c r="OPL36" s="77"/>
      <c r="OPM36" s="77"/>
      <c r="OPN36" s="77"/>
      <c r="OPO36" s="77"/>
      <c r="OPP36" s="77"/>
      <c r="OPQ36" s="77"/>
      <c r="OPR36" s="77"/>
      <c r="OPS36" s="77"/>
      <c r="OPT36" s="77"/>
      <c r="OPU36" s="77"/>
      <c r="OPV36" s="77"/>
      <c r="OPW36" s="77"/>
      <c r="OPX36" s="77"/>
      <c r="OPY36" s="77"/>
      <c r="OPZ36" s="77"/>
      <c r="OQA36" s="77"/>
      <c r="OQB36" s="77"/>
      <c r="OQC36" s="77"/>
      <c r="OQD36" s="77"/>
      <c r="OQE36" s="77"/>
      <c r="OQF36" s="77"/>
      <c r="OQG36" s="77"/>
      <c r="OQH36" s="77"/>
      <c r="OQI36" s="77"/>
      <c r="OQJ36" s="77"/>
      <c r="OQK36" s="77"/>
      <c r="OQL36" s="77"/>
      <c r="OQM36" s="77"/>
      <c r="OQN36" s="77"/>
      <c r="OQO36" s="77"/>
      <c r="OQP36" s="77"/>
      <c r="OQQ36" s="77"/>
      <c r="OQR36" s="77"/>
      <c r="OQS36" s="77"/>
      <c r="OQT36" s="77"/>
      <c r="OQU36" s="77"/>
      <c r="OQV36" s="77"/>
      <c r="OQW36" s="77"/>
      <c r="OQX36" s="77"/>
      <c r="OQY36" s="77"/>
      <c r="OQZ36" s="77"/>
      <c r="ORA36" s="77"/>
      <c r="ORB36" s="77"/>
      <c r="ORC36" s="77"/>
      <c r="ORD36" s="77"/>
      <c r="ORE36" s="77"/>
      <c r="ORF36" s="77"/>
      <c r="ORG36" s="77"/>
      <c r="ORH36" s="77"/>
      <c r="ORI36" s="77"/>
      <c r="ORJ36" s="77"/>
      <c r="ORK36" s="77"/>
      <c r="ORL36" s="77"/>
      <c r="ORM36" s="77"/>
      <c r="ORN36" s="77"/>
      <c r="ORO36" s="77"/>
      <c r="ORP36" s="77"/>
      <c r="ORQ36" s="77"/>
      <c r="ORR36" s="77"/>
      <c r="ORS36" s="77"/>
      <c r="ORT36" s="77"/>
      <c r="ORU36" s="77"/>
      <c r="ORV36" s="77"/>
      <c r="ORW36" s="77"/>
      <c r="ORX36" s="77"/>
      <c r="ORY36" s="77"/>
      <c r="ORZ36" s="77"/>
      <c r="OSA36" s="77"/>
      <c r="OSB36" s="77"/>
      <c r="OSC36" s="77"/>
      <c r="OSD36" s="77"/>
      <c r="OSE36" s="77"/>
      <c r="OSF36" s="77"/>
      <c r="OSG36" s="77"/>
      <c r="OSH36" s="77"/>
      <c r="OSI36" s="77"/>
      <c r="OSJ36" s="77"/>
      <c r="OSK36" s="77"/>
      <c r="OSL36" s="77"/>
      <c r="OSM36" s="77"/>
      <c r="OSN36" s="77"/>
      <c r="OSO36" s="77"/>
      <c r="OSP36" s="77"/>
      <c r="OSQ36" s="77"/>
      <c r="OSR36" s="77"/>
      <c r="OSS36" s="77"/>
      <c r="OST36" s="77"/>
      <c r="OSU36" s="77"/>
      <c r="OSV36" s="77"/>
      <c r="OSW36" s="77"/>
      <c r="OSX36" s="77"/>
      <c r="OSY36" s="77"/>
      <c r="OSZ36" s="77"/>
      <c r="OTA36" s="77"/>
      <c r="OTB36" s="77"/>
      <c r="OTC36" s="77"/>
      <c r="OTD36" s="77"/>
      <c r="OTE36" s="77"/>
      <c r="OTF36" s="77"/>
      <c r="OTG36" s="77"/>
      <c r="OTH36" s="77"/>
      <c r="OTI36" s="77"/>
      <c r="OTJ36" s="77"/>
      <c r="OTK36" s="77"/>
      <c r="OTL36" s="77"/>
      <c r="OTM36" s="77"/>
      <c r="OTN36" s="77"/>
      <c r="OTO36" s="77"/>
      <c r="OTP36" s="77"/>
      <c r="OTQ36" s="77"/>
      <c r="OTR36" s="77"/>
      <c r="OTS36" s="77"/>
      <c r="OTT36" s="77"/>
      <c r="OTU36" s="77"/>
      <c r="OTV36" s="77"/>
      <c r="OTW36" s="77"/>
      <c r="OTX36" s="77"/>
      <c r="OTY36" s="77"/>
      <c r="OTZ36" s="77"/>
      <c r="OUA36" s="77"/>
      <c r="OUB36" s="77"/>
      <c r="OUC36" s="77"/>
      <c r="OUD36" s="77"/>
      <c r="OUE36" s="77"/>
      <c r="OUF36" s="77"/>
      <c r="OUG36" s="77"/>
      <c r="OUH36" s="77"/>
      <c r="OUI36" s="77"/>
      <c r="OUJ36" s="77"/>
      <c r="OUK36" s="77"/>
      <c r="OUL36" s="77"/>
      <c r="OUM36" s="77"/>
      <c r="OUN36" s="77"/>
      <c r="OUO36" s="77"/>
      <c r="OUP36" s="77"/>
      <c r="OUQ36" s="77"/>
      <c r="OUR36" s="77"/>
      <c r="OUS36" s="77"/>
      <c r="OUT36" s="77"/>
      <c r="OUU36" s="77"/>
      <c r="OUV36" s="77"/>
      <c r="OUW36" s="77"/>
      <c r="OUX36" s="77"/>
      <c r="OUY36" s="77"/>
      <c r="OUZ36" s="77"/>
      <c r="OVA36" s="77"/>
      <c r="OVB36" s="77"/>
      <c r="OVC36" s="77"/>
      <c r="OVD36" s="77"/>
      <c r="OVE36" s="77"/>
      <c r="OVF36" s="77"/>
      <c r="OVG36" s="77"/>
      <c r="OVH36" s="77"/>
      <c r="OVI36" s="77"/>
      <c r="OVJ36" s="77"/>
      <c r="OVK36" s="77"/>
      <c r="OVL36" s="77"/>
      <c r="OVM36" s="77"/>
      <c r="OVN36" s="77"/>
      <c r="OVO36" s="77"/>
      <c r="OVP36" s="77"/>
      <c r="OVQ36" s="77"/>
      <c r="OVR36" s="77"/>
      <c r="OVS36" s="77"/>
      <c r="OVT36" s="77"/>
      <c r="OVU36" s="77"/>
      <c r="OVV36" s="77"/>
      <c r="OVW36" s="77"/>
      <c r="OVX36" s="77"/>
      <c r="OVY36" s="77"/>
      <c r="OVZ36" s="77"/>
      <c r="OWA36" s="77"/>
      <c r="OWB36" s="77"/>
      <c r="OWC36" s="77"/>
      <c r="OWD36" s="77"/>
      <c r="OWE36" s="77"/>
      <c r="OWF36" s="77"/>
      <c r="OWG36" s="77"/>
      <c r="OWH36" s="77"/>
      <c r="OWI36" s="77"/>
      <c r="OWJ36" s="77"/>
      <c r="OWK36" s="77"/>
      <c r="OWL36" s="77"/>
      <c r="OWM36" s="77"/>
      <c r="OWN36" s="77"/>
      <c r="OWO36" s="77"/>
      <c r="OWP36" s="77"/>
      <c r="OWQ36" s="77"/>
      <c r="OWR36" s="77"/>
      <c r="OWS36" s="77"/>
      <c r="OWT36" s="77"/>
      <c r="OWU36" s="77"/>
      <c r="OWV36" s="77"/>
      <c r="OWW36" s="77"/>
      <c r="OWX36" s="77"/>
      <c r="OWY36" s="77"/>
      <c r="OWZ36" s="77"/>
      <c r="OXA36" s="77"/>
      <c r="OXB36" s="77"/>
      <c r="OXC36" s="77"/>
      <c r="OXD36" s="77"/>
      <c r="OXE36" s="77"/>
      <c r="OXF36" s="77"/>
      <c r="OXG36" s="77"/>
      <c r="OXH36" s="77"/>
      <c r="OXI36" s="77"/>
      <c r="OXJ36" s="77"/>
      <c r="OXK36" s="77"/>
      <c r="OXL36" s="77"/>
      <c r="OXM36" s="77"/>
      <c r="OXN36" s="77"/>
      <c r="OXO36" s="77"/>
      <c r="OXP36" s="77"/>
      <c r="OXQ36" s="77"/>
      <c r="OXR36" s="77"/>
      <c r="OXS36" s="77"/>
      <c r="OXT36" s="77"/>
      <c r="OXU36" s="77"/>
      <c r="OXV36" s="77"/>
      <c r="OXW36" s="77"/>
      <c r="OXX36" s="77"/>
      <c r="OXY36" s="77"/>
      <c r="OXZ36" s="77"/>
      <c r="OYA36" s="77"/>
      <c r="OYB36" s="77"/>
      <c r="OYC36" s="77"/>
      <c r="OYD36" s="77"/>
      <c r="OYE36" s="77"/>
      <c r="OYF36" s="77"/>
      <c r="OYG36" s="77"/>
      <c r="OYH36" s="77"/>
      <c r="OYI36" s="77"/>
      <c r="OYJ36" s="77"/>
      <c r="OYK36" s="77"/>
      <c r="OYL36" s="77"/>
      <c r="OYM36" s="77"/>
      <c r="OYN36" s="77"/>
      <c r="OYO36" s="77"/>
      <c r="OYP36" s="77"/>
      <c r="OYQ36" s="77"/>
      <c r="OYR36" s="77"/>
      <c r="OYS36" s="77"/>
      <c r="OYT36" s="77"/>
      <c r="OYU36" s="77"/>
      <c r="OYV36" s="77"/>
      <c r="OYW36" s="77"/>
      <c r="OYX36" s="77"/>
      <c r="OYY36" s="77"/>
      <c r="OYZ36" s="77"/>
      <c r="OZA36" s="77"/>
      <c r="OZB36" s="77"/>
      <c r="OZC36" s="77"/>
      <c r="OZD36" s="77"/>
      <c r="OZE36" s="77"/>
      <c r="OZF36" s="77"/>
      <c r="OZG36" s="77"/>
      <c r="OZH36" s="77"/>
      <c r="OZI36" s="77"/>
      <c r="OZJ36" s="77"/>
      <c r="OZK36" s="77"/>
      <c r="OZL36" s="77"/>
      <c r="OZM36" s="77"/>
      <c r="OZN36" s="77"/>
      <c r="OZO36" s="77"/>
      <c r="OZP36" s="77"/>
      <c r="OZQ36" s="77"/>
      <c r="OZR36" s="77"/>
      <c r="OZS36" s="77"/>
      <c r="OZT36" s="77"/>
      <c r="OZU36" s="77"/>
      <c r="OZV36" s="77"/>
      <c r="OZW36" s="77"/>
      <c r="OZX36" s="77"/>
      <c r="OZY36" s="77"/>
      <c r="OZZ36" s="77"/>
      <c r="PAA36" s="77"/>
      <c r="PAB36" s="77"/>
      <c r="PAC36" s="77"/>
      <c r="PAD36" s="77"/>
      <c r="PAE36" s="77"/>
      <c r="PAF36" s="77"/>
      <c r="PAG36" s="77"/>
      <c r="PAH36" s="77"/>
      <c r="PAI36" s="77"/>
      <c r="PAJ36" s="77"/>
      <c r="PAK36" s="77"/>
      <c r="PAL36" s="77"/>
      <c r="PAM36" s="77"/>
      <c r="PAN36" s="77"/>
      <c r="PAO36" s="77"/>
      <c r="PAP36" s="77"/>
      <c r="PAQ36" s="77"/>
      <c r="PAR36" s="77"/>
      <c r="PAS36" s="77"/>
      <c r="PAT36" s="77"/>
      <c r="PAU36" s="77"/>
      <c r="PAV36" s="77"/>
      <c r="PAW36" s="77"/>
      <c r="PAX36" s="77"/>
      <c r="PAY36" s="77"/>
      <c r="PAZ36" s="77"/>
      <c r="PBA36" s="77"/>
      <c r="PBB36" s="77"/>
      <c r="PBC36" s="77"/>
      <c r="PBD36" s="77"/>
      <c r="PBE36" s="77"/>
      <c r="PBF36" s="77"/>
      <c r="PBG36" s="77"/>
      <c r="PBH36" s="77"/>
      <c r="PBI36" s="77"/>
      <c r="PBJ36" s="77"/>
      <c r="PBK36" s="77"/>
      <c r="PBL36" s="77"/>
      <c r="PBM36" s="77"/>
      <c r="PBN36" s="77"/>
      <c r="PBO36" s="77"/>
      <c r="PBP36" s="77"/>
      <c r="PBQ36" s="77"/>
      <c r="PBR36" s="77"/>
      <c r="PBS36" s="77"/>
      <c r="PBT36" s="77"/>
      <c r="PBU36" s="77"/>
      <c r="PBV36" s="77"/>
      <c r="PBW36" s="77"/>
      <c r="PBX36" s="77"/>
      <c r="PBY36" s="77"/>
      <c r="PBZ36" s="77"/>
      <c r="PCA36" s="77"/>
      <c r="PCB36" s="77"/>
      <c r="PCC36" s="77"/>
      <c r="PCD36" s="77"/>
      <c r="PCE36" s="77"/>
      <c r="PCF36" s="77"/>
      <c r="PCG36" s="77"/>
      <c r="PCH36" s="77"/>
      <c r="PCI36" s="77"/>
      <c r="PCJ36" s="77"/>
      <c r="PCK36" s="77"/>
      <c r="PCL36" s="77"/>
      <c r="PCM36" s="77"/>
      <c r="PCN36" s="77"/>
      <c r="PCO36" s="77"/>
      <c r="PCP36" s="77"/>
      <c r="PCQ36" s="77"/>
      <c r="PCR36" s="77"/>
      <c r="PCS36" s="77"/>
      <c r="PCT36" s="77"/>
      <c r="PCU36" s="77"/>
      <c r="PCV36" s="77"/>
      <c r="PCW36" s="77"/>
      <c r="PCX36" s="77"/>
      <c r="PCY36" s="77"/>
      <c r="PCZ36" s="77"/>
      <c r="PDA36" s="77"/>
      <c r="PDB36" s="77"/>
      <c r="PDC36" s="77"/>
      <c r="PDD36" s="77"/>
      <c r="PDE36" s="77"/>
      <c r="PDF36" s="77"/>
      <c r="PDG36" s="77"/>
      <c r="PDH36" s="77"/>
      <c r="PDI36" s="77"/>
      <c r="PDJ36" s="77"/>
      <c r="PDK36" s="77"/>
      <c r="PDL36" s="77"/>
      <c r="PDM36" s="77"/>
      <c r="PDN36" s="77"/>
      <c r="PDO36" s="77"/>
      <c r="PDP36" s="77"/>
      <c r="PDQ36" s="77"/>
      <c r="PDR36" s="77"/>
      <c r="PDS36" s="77"/>
      <c r="PDT36" s="77"/>
      <c r="PDU36" s="77"/>
      <c r="PDV36" s="77"/>
      <c r="PDW36" s="77"/>
      <c r="PDX36" s="77"/>
      <c r="PDY36" s="77"/>
      <c r="PDZ36" s="77"/>
      <c r="PEA36" s="77"/>
      <c r="PEB36" s="77"/>
      <c r="PEC36" s="77"/>
      <c r="PED36" s="77"/>
      <c r="PEE36" s="77"/>
      <c r="PEF36" s="77"/>
      <c r="PEG36" s="77"/>
      <c r="PEH36" s="77"/>
      <c r="PEI36" s="77"/>
      <c r="PEJ36" s="77"/>
      <c r="PEK36" s="77"/>
      <c r="PEL36" s="77"/>
      <c r="PEM36" s="77"/>
      <c r="PEN36" s="77"/>
      <c r="PEO36" s="77"/>
      <c r="PEP36" s="77"/>
      <c r="PEQ36" s="77"/>
      <c r="PER36" s="77"/>
      <c r="PES36" s="77"/>
      <c r="PET36" s="77"/>
      <c r="PEU36" s="77"/>
      <c r="PEV36" s="77"/>
      <c r="PEW36" s="77"/>
      <c r="PEX36" s="77"/>
      <c r="PEY36" s="77"/>
      <c r="PEZ36" s="77"/>
      <c r="PFA36" s="77"/>
      <c r="PFB36" s="77"/>
      <c r="PFC36" s="77"/>
      <c r="PFD36" s="77"/>
      <c r="PFE36" s="77"/>
      <c r="PFF36" s="77"/>
      <c r="PFG36" s="77"/>
      <c r="PFH36" s="77"/>
      <c r="PFI36" s="77"/>
      <c r="PFJ36" s="77"/>
      <c r="PFK36" s="77"/>
      <c r="PFL36" s="77"/>
      <c r="PFM36" s="77"/>
      <c r="PFN36" s="77"/>
      <c r="PFO36" s="77"/>
      <c r="PFP36" s="77"/>
      <c r="PFQ36" s="77"/>
      <c r="PFR36" s="77"/>
      <c r="PFS36" s="77"/>
      <c r="PFT36" s="77"/>
      <c r="PFU36" s="77"/>
      <c r="PFV36" s="77"/>
      <c r="PFW36" s="77"/>
      <c r="PFX36" s="77"/>
      <c r="PFY36" s="77"/>
      <c r="PFZ36" s="77"/>
      <c r="PGA36" s="77"/>
      <c r="PGB36" s="77"/>
      <c r="PGC36" s="77"/>
      <c r="PGD36" s="77"/>
      <c r="PGE36" s="77"/>
      <c r="PGF36" s="77"/>
      <c r="PGG36" s="77"/>
      <c r="PGH36" s="77"/>
      <c r="PGI36" s="77"/>
      <c r="PGJ36" s="77"/>
      <c r="PGK36" s="77"/>
      <c r="PGL36" s="77"/>
      <c r="PGM36" s="77"/>
      <c r="PGN36" s="77"/>
      <c r="PGO36" s="77"/>
      <c r="PGP36" s="77"/>
      <c r="PGQ36" s="77"/>
      <c r="PGR36" s="77"/>
      <c r="PGS36" s="77"/>
      <c r="PGT36" s="77"/>
      <c r="PGU36" s="77"/>
      <c r="PGV36" s="77"/>
      <c r="PGW36" s="77"/>
      <c r="PGX36" s="77"/>
      <c r="PGY36" s="77"/>
      <c r="PGZ36" s="77"/>
      <c r="PHA36" s="77"/>
      <c r="PHB36" s="77"/>
      <c r="PHC36" s="77"/>
      <c r="PHD36" s="77"/>
      <c r="PHE36" s="77"/>
      <c r="PHF36" s="77"/>
      <c r="PHG36" s="77"/>
      <c r="PHH36" s="77"/>
      <c r="PHI36" s="77"/>
      <c r="PHJ36" s="77"/>
      <c r="PHK36" s="77"/>
      <c r="PHL36" s="77"/>
      <c r="PHM36" s="77"/>
      <c r="PHN36" s="77"/>
      <c r="PHO36" s="77"/>
      <c r="PHP36" s="77"/>
      <c r="PHQ36" s="77"/>
      <c r="PHR36" s="77"/>
      <c r="PHS36" s="77"/>
      <c r="PHT36" s="77"/>
      <c r="PHU36" s="77"/>
      <c r="PHV36" s="77"/>
      <c r="PHW36" s="77"/>
      <c r="PHX36" s="77"/>
      <c r="PHY36" s="77"/>
      <c r="PHZ36" s="77"/>
      <c r="PIA36" s="77"/>
      <c r="PIB36" s="77"/>
      <c r="PIC36" s="77"/>
      <c r="PID36" s="77"/>
      <c r="PIE36" s="77"/>
      <c r="PIF36" s="77"/>
      <c r="PIG36" s="77"/>
      <c r="PIH36" s="77"/>
      <c r="PII36" s="77"/>
      <c r="PIJ36" s="77"/>
      <c r="PIK36" s="77"/>
      <c r="PIL36" s="77"/>
      <c r="PIM36" s="77"/>
      <c r="PIN36" s="77"/>
      <c r="PIO36" s="77"/>
      <c r="PIP36" s="77"/>
      <c r="PIQ36" s="77"/>
      <c r="PIR36" s="77"/>
      <c r="PIS36" s="77"/>
      <c r="PIT36" s="77"/>
      <c r="PIU36" s="77"/>
      <c r="PIV36" s="77"/>
      <c r="PIW36" s="77"/>
      <c r="PIX36" s="77"/>
      <c r="PIY36" s="77"/>
      <c r="PIZ36" s="77"/>
      <c r="PJA36" s="77"/>
      <c r="PJB36" s="77"/>
      <c r="PJC36" s="77"/>
      <c r="PJD36" s="77"/>
      <c r="PJE36" s="77"/>
      <c r="PJF36" s="77"/>
      <c r="PJG36" s="77"/>
      <c r="PJH36" s="77"/>
      <c r="PJI36" s="77"/>
      <c r="PJJ36" s="77"/>
      <c r="PJK36" s="77"/>
      <c r="PJL36" s="77"/>
      <c r="PJM36" s="77"/>
      <c r="PJN36" s="77"/>
      <c r="PJO36" s="77"/>
      <c r="PJP36" s="77"/>
      <c r="PJQ36" s="77"/>
      <c r="PJR36" s="77"/>
      <c r="PJS36" s="77"/>
      <c r="PJT36" s="77"/>
      <c r="PJU36" s="77"/>
      <c r="PJV36" s="77"/>
      <c r="PJW36" s="77"/>
      <c r="PJX36" s="77"/>
      <c r="PJY36" s="77"/>
      <c r="PJZ36" s="77"/>
      <c r="PKA36" s="77"/>
      <c r="PKB36" s="77"/>
      <c r="PKC36" s="77"/>
      <c r="PKD36" s="77"/>
      <c r="PKE36" s="77"/>
      <c r="PKF36" s="77"/>
      <c r="PKG36" s="77"/>
      <c r="PKH36" s="77"/>
      <c r="PKI36" s="77"/>
      <c r="PKJ36" s="77"/>
      <c r="PKK36" s="77"/>
      <c r="PKL36" s="77"/>
      <c r="PKM36" s="77"/>
      <c r="PKN36" s="77"/>
      <c r="PKO36" s="77"/>
      <c r="PKP36" s="77"/>
      <c r="PKQ36" s="77"/>
      <c r="PKR36" s="77"/>
      <c r="PKS36" s="77"/>
      <c r="PKT36" s="77"/>
      <c r="PKU36" s="77"/>
      <c r="PKV36" s="77"/>
      <c r="PKW36" s="77"/>
      <c r="PKX36" s="77"/>
      <c r="PKY36" s="77"/>
      <c r="PKZ36" s="77"/>
      <c r="PLA36" s="77"/>
      <c r="PLB36" s="77"/>
      <c r="PLC36" s="77"/>
      <c r="PLD36" s="77"/>
      <c r="PLE36" s="77"/>
      <c r="PLF36" s="77"/>
      <c r="PLG36" s="77"/>
      <c r="PLH36" s="77"/>
      <c r="PLI36" s="77"/>
      <c r="PLJ36" s="77"/>
      <c r="PLK36" s="77"/>
      <c r="PLL36" s="77"/>
      <c r="PLM36" s="77"/>
      <c r="PLN36" s="77"/>
      <c r="PLO36" s="77"/>
      <c r="PLP36" s="77"/>
      <c r="PLQ36" s="77"/>
      <c r="PLR36" s="77"/>
      <c r="PLS36" s="77"/>
      <c r="PLT36" s="77"/>
      <c r="PLU36" s="77"/>
      <c r="PLV36" s="77"/>
      <c r="PLW36" s="77"/>
      <c r="PLX36" s="77"/>
      <c r="PLY36" s="77"/>
      <c r="PLZ36" s="77"/>
      <c r="PMA36" s="77"/>
      <c r="PMB36" s="77"/>
      <c r="PMC36" s="77"/>
      <c r="PMD36" s="77"/>
      <c r="PME36" s="77"/>
      <c r="PMF36" s="77"/>
      <c r="PMG36" s="77"/>
      <c r="PMH36" s="77"/>
      <c r="PMI36" s="77"/>
      <c r="PMJ36" s="77"/>
      <c r="PMK36" s="77"/>
      <c r="PML36" s="77"/>
      <c r="PMM36" s="77"/>
      <c r="PMN36" s="77"/>
      <c r="PMO36" s="77"/>
      <c r="PMP36" s="77"/>
      <c r="PMQ36" s="77"/>
      <c r="PMR36" s="77"/>
      <c r="PMS36" s="77"/>
      <c r="PMT36" s="77"/>
      <c r="PMU36" s="77"/>
      <c r="PMV36" s="77"/>
      <c r="PMW36" s="77"/>
      <c r="PMX36" s="77"/>
      <c r="PMY36" s="77"/>
      <c r="PMZ36" s="77"/>
      <c r="PNA36" s="77"/>
      <c r="PNB36" s="77"/>
      <c r="PNC36" s="77"/>
      <c r="PND36" s="77"/>
      <c r="PNE36" s="77"/>
      <c r="PNF36" s="77"/>
      <c r="PNG36" s="77"/>
      <c r="PNH36" s="77"/>
      <c r="PNI36" s="77"/>
      <c r="PNJ36" s="77"/>
      <c r="PNK36" s="77"/>
      <c r="PNL36" s="77"/>
      <c r="PNM36" s="77"/>
      <c r="PNN36" s="77"/>
      <c r="PNO36" s="77"/>
      <c r="PNP36" s="77"/>
      <c r="PNQ36" s="77"/>
      <c r="PNR36" s="77"/>
      <c r="PNS36" s="77"/>
      <c r="PNT36" s="77"/>
      <c r="PNU36" s="77"/>
      <c r="PNV36" s="77"/>
      <c r="PNW36" s="77"/>
      <c r="PNX36" s="77"/>
      <c r="PNY36" s="77"/>
      <c r="PNZ36" s="77"/>
      <c r="POA36" s="77"/>
      <c r="POB36" s="77"/>
      <c r="POC36" s="77"/>
      <c r="POD36" s="77"/>
      <c r="POE36" s="77"/>
      <c r="POF36" s="77"/>
      <c r="POG36" s="77"/>
      <c r="POH36" s="77"/>
      <c r="POI36" s="77"/>
      <c r="POJ36" s="77"/>
      <c r="POK36" s="77"/>
      <c r="POL36" s="77"/>
      <c r="POM36" s="77"/>
      <c r="PON36" s="77"/>
      <c r="POO36" s="77"/>
      <c r="POP36" s="77"/>
      <c r="POQ36" s="77"/>
      <c r="POR36" s="77"/>
      <c r="POS36" s="77"/>
      <c r="POT36" s="77"/>
      <c r="POU36" s="77"/>
      <c r="POV36" s="77"/>
      <c r="POW36" s="77"/>
      <c r="POX36" s="77"/>
      <c r="POY36" s="77"/>
      <c r="POZ36" s="77"/>
      <c r="PPA36" s="77"/>
      <c r="PPB36" s="77"/>
      <c r="PPC36" s="77"/>
      <c r="PPD36" s="77"/>
      <c r="PPE36" s="77"/>
      <c r="PPF36" s="77"/>
      <c r="PPG36" s="77"/>
      <c r="PPH36" s="77"/>
      <c r="PPI36" s="77"/>
      <c r="PPJ36" s="77"/>
      <c r="PPK36" s="77"/>
      <c r="PPL36" s="77"/>
      <c r="PPM36" s="77"/>
      <c r="PPN36" s="77"/>
      <c r="PPO36" s="77"/>
      <c r="PPP36" s="77"/>
      <c r="PPQ36" s="77"/>
      <c r="PPR36" s="77"/>
      <c r="PPS36" s="77"/>
      <c r="PPT36" s="77"/>
      <c r="PPU36" s="77"/>
      <c r="PPV36" s="77"/>
      <c r="PPW36" s="77"/>
      <c r="PPX36" s="77"/>
      <c r="PPY36" s="77"/>
      <c r="PPZ36" s="77"/>
      <c r="PQA36" s="77"/>
      <c r="PQB36" s="77"/>
      <c r="PQC36" s="77"/>
      <c r="PQD36" s="77"/>
      <c r="PQE36" s="77"/>
      <c r="PQF36" s="77"/>
      <c r="PQG36" s="77"/>
      <c r="PQH36" s="77"/>
      <c r="PQI36" s="77"/>
      <c r="PQJ36" s="77"/>
      <c r="PQK36" s="77"/>
      <c r="PQL36" s="77"/>
      <c r="PQM36" s="77"/>
      <c r="PQN36" s="77"/>
      <c r="PQO36" s="77"/>
      <c r="PQP36" s="77"/>
      <c r="PQQ36" s="77"/>
      <c r="PQR36" s="77"/>
      <c r="PQS36" s="77"/>
      <c r="PQT36" s="77"/>
      <c r="PQU36" s="77"/>
      <c r="PQV36" s="77"/>
      <c r="PQW36" s="77"/>
      <c r="PQX36" s="77"/>
      <c r="PQY36" s="77"/>
      <c r="PQZ36" s="77"/>
      <c r="PRA36" s="77"/>
      <c r="PRB36" s="77"/>
      <c r="PRC36" s="77"/>
      <c r="PRD36" s="77"/>
      <c r="PRE36" s="77"/>
      <c r="PRF36" s="77"/>
      <c r="PRG36" s="77"/>
      <c r="PRH36" s="77"/>
      <c r="PRI36" s="77"/>
      <c r="PRJ36" s="77"/>
      <c r="PRK36" s="77"/>
      <c r="PRL36" s="77"/>
      <c r="PRM36" s="77"/>
      <c r="PRN36" s="77"/>
      <c r="PRO36" s="77"/>
      <c r="PRP36" s="77"/>
      <c r="PRQ36" s="77"/>
      <c r="PRR36" s="77"/>
      <c r="PRS36" s="77"/>
      <c r="PRT36" s="77"/>
      <c r="PRU36" s="77"/>
      <c r="PRV36" s="77"/>
      <c r="PRW36" s="77"/>
      <c r="PRX36" s="77"/>
      <c r="PRY36" s="77"/>
      <c r="PRZ36" s="77"/>
      <c r="PSA36" s="77"/>
      <c r="PSB36" s="77"/>
      <c r="PSC36" s="77"/>
      <c r="PSD36" s="77"/>
      <c r="PSE36" s="77"/>
      <c r="PSF36" s="77"/>
      <c r="PSG36" s="77"/>
      <c r="PSH36" s="77"/>
      <c r="PSI36" s="77"/>
      <c r="PSJ36" s="77"/>
      <c r="PSK36" s="77"/>
      <c r="PSL36" s="77"/>
      <c r="PSM36" s="77"/>
      <c r="PSN36" s="77"/>
      <c r="PSO36" s="77"/>
      <c r="PSP36" s="77"/>
      <c r="PSQ36" s="77"/>
      <c r="PSR36" s="77"/>
      <c r="PSS36" s="77"/>
      <c r="PST36" s="77"/>
      <c r="PSU36" s="77"/>
      <c r="PSV36" s="77"/>
      <c r="PSW36" s="77"/>
      <c r="PSX36" s="77"/>
      <c r="PSY36" s="77"/>
      <c r="PSZ36" s="77"/>
      <c r="PTA36" s="77"/>
      <c r="PTB36" s="77"/>
      <c r="PTC36" s="77"/>
      <c r="PTD36" s="77"/>
      <c r="PTE36" s="77"/>
      <c r="PTF36" s="77"/>
      <c r="PTG36" s="77"/>
      <c r="PTH36" s="77"/>
      <c r="PTI36" s="77"/>
      <c r="PTJ36" s="77"/>
      <c r="PTK36" s="77"/>
      <c r="PTL36" s="77"/>
      <c r="PTM36" s="77"/>
      <c r="PTN36" s="77"/>
      <c r="PTO36" s="77"/>
      <c r="PTP36" s="77"/>
      <c r="PTQ36" s="77"/>
      <c r="PTR36" s="77"/>
      <c r="PTS36" s="77"/>
      <c r="PTT36" s="77"/>
      <c r="PTU36" s="77"/>
      <c r="PTV36" s="77"/>
      <c r="PTW36" s="77"/>
      <c r="PTX36" s="77"/>
      <c r="PTY36" s="77"/>
      <c r="PTZ36" s="77"/>
      <c r="PUA36" s="77"/>
      <c r="PUB36" s="77"/>
      <c r="PUC36" s="77"/>
      <c r="PUD36" s="77"/>
      <c r="PUE36" s="77"/>
      <c r="PUF36" s="77"/>
      <c r="PUG36" s="77"/>
      <c r="PUH36" s="77"/>
      <c r="PUI36" s="77"/>
      <c r="PUJ36" s="77"/>
      <c r="PUK36" s="77"/>
      <c r="PUL36" s="77"/>
      <c r="PUM36" s="77"/>
      <c r="PUN36" s="77"/>
      <c r="PUO36" s="77"/>
      <c r="PUP36" s="77"/>
      <c r="PUQ36" s="77"/>
      <c r="PUR36" s="77"/>
      <c r="PUS36" s="77"/>
      <c r="PUT36" s="77"/>
      <c r="PUU36" s="77"/>
      <c r="PUV36" s="77"/>
      <c r="PUW36" s="77"/>
      <c r="PUX36" s="77"/>
      <c r="PUY36" s="77"/>
      <c r="PUZ36" s="77"/>
      <c r="PVA36" s="77"/>
      <c r="PVB36" s="77"/>
      <c r="PVC36" s="77"/>
      <c r="PVD36" s="77"/>
      <c r="PVE36" s="77"/>
      <c r="PVF36" s="77"/>
      <c r="PVG36" s="77"/>
      <c r="PVH36" s="77"/>
      <c r="PVI36" s="77"/>
      <c r="PVJ36" s="77"/>
      <c r="PVK36" s="77"/>
      <c r="PVL36" s="77"/>
      <c r="PVM36" s="77"/>
      <c r="PVN36" s="77"/>
      <c r="PVO36" s="77"/>
      <c r="PVP36" s="77"/>
      <c r="PVQ36" s="77"/>
      <c r="PVR36" s="77"/>
      <c r="PVS36" s="77"/>
      <c r="PVT36" s="77"/>
      <c r="PVU36" s="77"/>
      <c r="PVV36" s="77"/>
      <c r="PVW36" s="77"/>
      <c r="PVX36" s="77"/>
      <c r="PVY36" s="77"/>
      <c r="PVZ36" s="77"/>
      <c r="PWA36" s="77"/>
      <c r="PWB36" s="77"/>
      <c r="PWC36" s="77"/>
      <c r="PWD36" s="77"/>
      <c r="PWE36" s="77"/>
      <c r="PWF36" s="77"/>
      <c r="PWG36" s="77"/>
      <c r="PWH36" s="77"/>
      <c r="PWI36" s="77"/>
      <c r="PWJ36" s="77"/>
      <c r="PWK36" s="77"/>
      <c r="PWL36" s="77"/>
      <c r="PWM36" s="77"/>
      <c r="PWN36" s="77"/>
      <c r="PWO36" s="77"/>
      <c r="PWP36" s="77"/>
      <c r="PWQ36" s="77"/>
      <c r="PWR36" s="77"/>
      <c r="PWS36" s="77"/>
      <c r="PWT36" s="77"/>
      <c r="PWU36" s="77"/>
      <c r="PWV36" s="77"/>
      <c r="PWW36" s="77"/>
      <c r="PWX36" s="77"/>
      <c r="PWY36" s="77"/>
      <c r="PWZ36" s="77"/>
      <c r="PXA36" s="77"/>
      <c r="PXB36" s="77"/>
      <c r="PXC36" s="77"/>
      <c r="PXD36" s="77"/>
      <c r="PXE36" s="77"/>
      <c r="PXF36" s="77"/>
      <c r="PXG36" s="77"/>
      <c r="PXH36" s="77"/>
      <c r="PXI36" s="77"/>
      <c r="PXJ36" s="77"/>
      <c r="PXK36" s="77"/>
      <c r="PXL36" s="77"/>
      <c r="PXM36" s="77"/>
      <c r="PXN36" s="77"/>
      <c r="PXO36" s="77"/>
      <c r="PXP36" s="77"/>
      <c r="PXQ36" s="77"/>
      <c r="PXR36" s="77"/>
      <c r="PXS36" s="77"/>
      <c r="PXT36" s="77"/>
      <c r="PXU36" s="77"/>
      <c r="PXV36" s="77"/>
      <c r="PXW36" s="77"/>
      <c r="PXX36" s="77"/>
      <c r="PXY36" s="77"/>
      <c r="PXZ36" s="77"/>
      <c r="PYA36" s="77"/>
      <c r="PYB36" s="77"/>
      <c r="PYC36" s="77"/>
      <c r="PYD36" s="77"/>
      <c r="PYE36" s="77"/>
      <c r="PYF36" s="77"/>
      <c r="PYG36" s="77"/>
      <c r="PYH36" s="77"/>
      <c r="PYI36" s="77"/>
      <c r="PYJ36" s="77"/>
      <c r="PYK36" s="77"/>
      <c r="PYL36" s="77"/>
      <c r="PYM36" s="77"/>
      <c r="PYN36" s="77"/>
      <c r="PYO36" s="77"/>
      <c r="PYP36" s="77"/>
      <c r="PYQ36" s="77"/>
      <c r="PYR36" s="77"/>
      <c r="PYS36" s="77"/>
      <c r="PYT36" s="77"/>
      <c r="PYU36" s="77"/>
      <c r="PYV36" s="77"/>
      <c r="PYW36" s="77"/>
      <c r="PYX36" s="77"/>
      <c r="PYY36" s="77"/>
      <c r="PYZ36" s="77"/>
      <c r="PZA36" s="77"/>
      <c r="PZB36" s="77"/>
      <c r="PZC36" s="77"/>
      <c r="PZD36" s="77"/>
      <c r="PZE36" s="77"/>
      <c r="PZF36" s="77"/>
      <c r="PZG36" s="77"/>
      <c r="PZH36" s="77"/>
      <c r="PZI36" s="77"/>
      <c r="PZJ36" s="77"/>
      <c r="PZK36" s="77"/>
      <c r="PZL36" s="77"/>
      <c r="PZM36" s="77"/>
      <c r="PZN36" s="77"/>
      <c r="PZO36" s="77"/>
      <c r="PZP36" s="77"/>
      <c r="PZQ36" s="77"/>
      <c r="PZR36" s="77"/>
      <c r="PZS36" s="77"/>
      <c r="PZT36" s="77"/>
      <c r="PZU36" s="77"/>
      <c r="PZV36" s="77"/>
      <c r="PZW36" s="77"/>
      <c r="PZX36" s="77"/>
      <c r="PZY36" s="77"/>
      <c r="PZZ36" s="77"/>
      <c r="QAA36" s="77"/>
      <c r="QAB36" s="77"/>
      <c r="QAC36" s="77"/>
      <c r="QAD36" s="77"/>
      <c r="QAE36" s="77"/>
      <c r="QAF36" s="77"/>
      <c r="QAG36" s="77"/>
      <c r="QAH36" s="77"/>
      <c r="QAI36" s="77"/>
      <c r="QAJ36" s="77"/>
      <c r="QAK36" s="77"/>
      <c r="QAL36" s="77"/>
      <c r="QAM36" s="77"/>
      <c r="QAN36" s="77"/>
      <c r="QAO36" s="77"/>
      <c r="QAP36" s="77"/>
      <c r="QAQ36" s="77"/>
      <c r="QAR36" s="77"/>
      <c r="QAS36" s="77"/>
      <c r="QAT36" s="77"/>
      <c r="QAU36" s="77"/>
      <c r="QAV36" s="77"/>
      <c r="QAW36" s="77"/>
      <c r="QAX36" s="77"/>
      <c r="QAY36" s="77"/>
      <c r="QAZ36" s="77"/>
      <c r="QBA36" s="77"/>
      <c r="QBB36" s="77"/>
      <c r="QBC36" s="77"/>
      <c r="QBD36" s="77"/>
      <c r="QBE36" s="77"/>
      <c r="QBF36" s="77"/>
      <c r="QBG36" s="77"/>
      <c r="QBH36" s="77"/>
      <c r="QBI36" s="77"/>
      <c r="QBJ36" s="77"/>
      <c r="QBK36" s="77"/>
      <c r="QBL36" s="77"/>
      <c r="QBM36" s="77"/>
      <c r="QBN36" s="77"/>
      <c r="QBO36" s="77"/>
      <c r="QBP36" s="77"/>
      <c r="QBQ36" s="77"/>
      <c r="QBR36" s="77"/>
      <c r="QBS36" s="77"/>
      <c r="QBT36" s="77"/>
      <c r="QBU36" s="77"/>
      <c r="QBV36" s="77"/>
      <c r="QBW36" s="77"/>
      <c r="QBX36" s="77"/>
      <c r="QBY36" s="77"/>
      <c r="QBZ36" s="77"/>
      <c r="QCA36" s="77"/>
      <c r="QCB36" s="77"/>
      <c r="QCC36" s="77"/>
      <c r="QCD36" s="77"/>
      <c r="QCE36" s="77"/>
      <c r="QCF36" s="77"/>
      <c r="QCG36" s="77"/>
      <c r="QCH36" s="77"/>
      <c r="QCI36" s="77"/>
      <c r="QCJ36" s="77"/>
      <c r="QCK36" s="77"/>
      <c r="QCL36" s="77"/>
      <c r="QCM36" s="77"/>
      <c r="QCN36" s="77"/>
      <c r="QCO36" s="77"/>
      <c r="QCP36" s="77"/>
      <c r="QCQ36" s="77"/>
      <c r="QCR36" s="77"/>
      <c r="QCS36" s="77"/>
      <c r="QCT36" s="77"/>
      <c r="QCU36" s="77"/>
      <c r="QCV36" s="77"/>
      <c r="QCW36" s="77"/>
      <c r="QCX36" s="77"/>
      <c r="QCY36" s="77"/>
      <c r="QCZ36" s="77"/>
      <c r="QDA36" s="77"/>
      <c r="QDB36" s="77"/>
      <c r="QDC36" s="77"/>
      <c r="QDD36" s="77"/>
      <c r="QDE36" s="77"/>
      <c r="QDF36" s="77"/>
      <c r="QDG36" s="77"/>
      <c r="QDH36" s="77"/>
      <c r="QDI36" s="77"/>
      <c r="QDJ36" s="77"/>
      <c r="QDK36" s="77"/>
      <c r="QDL36" s="77"/>
      <c r="QDM36" s="77"/>
      <c r="QDN36" s="77"/>
      <c r="QDO36" s="77"/>
      <c r="QDP36" s="77"/>
      <c r="QDQ36" s="77"/>
      <c r="QDR36" s="77"/>
      <c r="QDS36" s="77"/>
      <c r="QDT36" s="77"/>
      <c r="QDU36" s="77"/>
      <c r="QDV36" s="77"/>
      <c r="QDW36" s="77"/>
      <c r="QDX36" s="77"/>
      <c r="QDY36" s="77"/>
      <c r="QDZ36" s="77"/>
      <c r="QEA36" s="77"/>
      <c r="QEB36" s="77"/>
      <c r="QEC36" s="77"/>
      <c r="QED36" s="77"/>
      <c r="QEE36" s="77"/>
      <c r="QEF36" s="77"/>
      <c r="QEG36" s="77"/>
      <c r="QEH36" s="77"/>
      <c r="QEI36" s="77"/>
      <c r="QEJ36" s="77"/>
      <c r="QEK36" s="77"/>
      <c r="QEL36" s="77"/>
      <c r="QEM36" s="77"/>
      <c r="QEN36" s="77"/>
      <c r="QEO36" s="77"/>
      <c r="QEP36" s="77"/>
      <c r="QEQ36" s="77"/>
      <c r="QER36" s="77"/>
      <c r="QES36" s="77"/>
      <c r="QET36" s="77"/>
      <c r="QEU36" s="77"/>
      <c r="QEV36" s="77"/>
      <c r="QEW36" s="77"/>
      <c r="QEX36" s="77"/>
      <c r="QEY36" s="77"/>
      <c r="QEZ36" s="77"/>
      <c r="QFA36" s="77"/>
      <c r="QFB36" s="77"/>
      <c r="QFC36" s="77"/>
      <c r="QFD36" s="77"/>
      <c r="QFE36" s="77"/>
      <c r="QFF36" s="77"/>
      <c r="QFG36" s="77"/>
      <c r="QFH36" s="77"/>
      <c r="QFI36" s="77"/>
      <c r="QFJ36" s="77"/>
      <c r="QFK36" s="77"/>
      <c r="QFL36" s="77"/>
      <c r="QFM36" s="77"/>
      <c r="QFN36" s="77"/>
      <c r="QFO36" s="77"/>
      <c r="QFP36" s="77"/>
      <c r="QFQ36" s="77"/>
      <c r="QFR36" s="77"/>
      <c r="QFS36" s="77"/>
      <c r="QFT36" s="77"/>
      <c r="QFU36" s="77"/>
      <c r="QFV36" s="77"/>
      <c r="QFW36" s="77"/>
      <c r="QFX36" s="77"/>
      <c r="QFY36" s="77"/>
      <c r="QFZ36" s="77"/>
      <c r="QGA36" s="77"/>
      <c r="QGB36" s="77"/>
      <c r="QGC36" s="77"/>
      <c r="QGD36" s="77"/>
      <c r="QGE36" s="77"/>
      <c r="QGF36" s="77"/>
      <c r="QGG36" s="77"/>
      <c r="QGH36" s="77"/>
      <c r="QGI36" s="77"/>
      <c r="QGJ36" s="77"/>
      <c r="QGK36" s="77"/>
      <c r="QGL36" s="77"/>
      <c r="QGM36" s="77"/>
      <c r="QGN36" s="77"/>
      <c r="QGO36" s="77"/>
      <c r="QGP36" s="77"/>
      <c r="QGQ36" s="77"/>
      <c r="QGR36" s="77"/>
      <c r="QGS36" s="77"/>
      <c r="QGT36" s="77"/>
      <c r="QGU36" s="77"/>
      <c r="QGV36" s="77"/>
      <c r="QGW36" s="77"/>
      <c r="QGX36" s="77"/>
      <c r="QGY36" s="77"/>
      <c r="QGZ36" s="77"/>
      <c r="QHA36" s="77"/>
      <c r="QHB36" s="77"/>
      <c r="QHC36" s="77"/>
      <c r="QHD36" s="77"/>
      <c r="QHE36" s="77"/>
      <c r="QHF36" s="77"/>
      <c r="QHG36" s="77"/>
      <c r="QHH36" s="77"/>
      <c r="QHI36" s="77"/>
      <c r="QHJ36" s="77"/>
      <c r="QHK36" s="77"/>
      <c r="QHL36" s="77"/>
      <c r="QHM36" s="77"/>
      <c r="QHN36" s="77"/>
      <c r="QHO36" s="77"/>
      <c r="QHP36" s="77"/>
      <c r="QHQ36" s="77"/>
      <c r="QHR36" s="77"/>
      <c r="QHS36" s="77"/>
      <c r="QHT36" s="77"/>
      <c r="QHU36" s="77"/>
      <c r="QHV36" s="77"/>
      <c r="QHW36" s="77"/>
      <c r="QHX36" s="77"/>
      <c r="QHY36" s="77"/>
      <c r="QHZ36" s="77"/>
      <c r="QIA36" s="77"/>
      <c r="QIB36" s="77"/>
      <c r="QIC36" s="77"/>
      <c r="QID36" s="77"/>
      <c r="QIE36" s="77"/>
      <c r="QIF36" s="77"/>
      <c r="QIG36" s="77"/>
      <c r="QIH36" s="77"/>
      <c r="QII36" s="77"/>
      <c r="QIJ36" s="77"/>
      <c r="QIK36" s="77"/>
      <c r="QIL36" s="77"/>
      <c r="QIM36" s="77"/>
      <c r="QIN36" s="77"/>
      <c r="QIO36" s="77"/>
      <c r="QIP36" s="77"/>
      <c r="QIQ36" s="77"/>
      <c r="QIR36" s="77"/>
      <c r="QIS36" s="77"/>
      <c r="QIT36" s="77"/>
      <c r="QIU36" s="77"/>
      <c r="QIV36" s="77"/>
      <c r="QIW36" s="77"/>
      <c r="QIX36" s="77"/>
      <c r="QIY36" s="77"/>
      <c r="QIZ36" s="77"/>
      <c r="QJA36" s="77"/>
      <c r="QJB36" s="77"/>
      <c r="QJC36" s="77"/>
      <c r="QJD36" s="77"/>
      <c r="QJE36" s="77"/>
      <c r="QJF36" s="77"/>
      <c r="QJG36" s="77"/>
      <c r="QJH36" s="77"/>
      <c r="QJI36" s="77"/>
      <c r="QJJ36" s="77"/>
      <c r="QJK36" s="77"/>
      <c r="QJL36" s="77"/>
      <c r="QJM36" s="77"/>
      <c r="QJN36" s="77"/>
      <c r="QJO36" s="77"/>
      <c r="QJP36" s="77"/>
      <c r="QJQ36" s="77"/>
      <c r="QJR36" s="77"/>
      <c r="QJS36" s="77"/>
      <c r="QJT36" s="77"/>
      <c r="QJU36" s="77"/>
      <c r="QJV36" s="77"/>
      <c r="QJW36" s="77"/>
      <c r="QJX36" s="77"/>
      <c r="QJY36" s="77"/>
      <c r="QJZ36" s="77"/>
      <c r="QKA36" s="77"/>
      <c r="QKB36" s="77"/>
      <c r="QKC36" s="77"/>
      <c r="QKD36" s="77"/>
      <c r="QKE36" s="77"/>
      <c r="QKF36" s="77"/>
      <c r="QKG36" s="77"/>
      <c r="QKH36" s="77"/>
      <c r="QKI36" s="77"/>
      <c r="QKJ36" s="77"/>
      <c r="QKK36" s="77"/>
      <c r="QKL36" s="77"/>
      <c r="QKM36" s="77"/>
      <c r="QKN36" s="77"/>
      <c r="QKO36" s="77"/>
      <c r="QKP36" s="77"/>
      <c r="QKQ36" s="77"/>
      <c r="QKR36" s="77"/>
      <c r="QKS36" s="77"/>
      <c r="QKT36" s="77"/>
      <c r="QKU36" s="77"/>
      <c r="QKV36" s="77"/>
      <c r="QKW36" s="77"/>
      <c r="QKX36" s="77"/>
      <c r="QKY36" s="77"/>
      <c r="QKZ36" s="77"/>
      <c r="QLA36" s="77"/>
      <c r="QLB36" s="77"/>
      <c r="QLC36" s="77"/>
      <c r="QLD36" s="77"/>
      <c r="QLE36" s="77"/>
      <c r="QLF36" s="77"/>
      <c r="QLG36" s="77"/>
      <c r="QLH36" s="77"/>
      <c r="QLI36" s="77"/>
      <c r="QLJ36" s="77"/>
      <c r="QLK36" s="77"/>
      <c r="QLL36" s="77"/>
      <c r="QLM36" s="77"/>
      <c r="QLN36" s="77"/>
      <c r="QLO36" s="77"/>
      <c r="QLP36" s="77"/>
      <c r="QLQ36" s="77"/>
      <c r="QLR36" s="77"/>
      <c r="QLS36" s="77"/>
      <c r="QLT36" s="77"/>
      <c r="QLU36" s="77"/>
      <c r="QLV36" s="77"/>
      <c r="QLW36" s="77"/>
      <c r="QLX36" s="77"/>
      <c r="QLY36" s="77"/>
      <c r="QLZ36" s="77"/>
      <c r="QMA36" s="77"/>
      <c r="QMB36" s="77"/>
      <c r="QMC36" s="77"/>
      <c r="QMD36" s="77"/>
      <c r="QME36" s="77"/>
      <c r="QMF36" s="77"/>
      <c r="QMG36" s="77"/>
      <c r="QMH36" s="77"/>
      <c r="QMI36" s="77"/>
      <c r="QMJ36" s="77"/>
      <c r="QMK36" s="77"/>
      <c r="QML36" s="77"/>
      <c r="QMM36" s="77"/>
      <c r="QMN36" s="77"/>
      <c r="QMO36" s="77"/>
      <c r="QMP36" s="77"/>
      <c r="QMQ36" s="77"/>
      <c r="QMR36" s="77"/>
      <c r="QMS36" s="77"/>
      <c r="QMT36" s="77"/>
      <c r="QMU36" s="77"/>
      <c r="QMV36" s="77"/>
      <c r="QMW36" s="77"/>
      <c r="QMX36" s="77"/>
      <c r="QMY36" s="77"/>
      <c r="QMZ36" s="77"/>
      <c r="QNA36" s="77"/>
      <c r="QNB36" s="77"/>
      <c r="QNC36" s="77"/>
      <c r="QND36" s="77"/>
      <c r="QNE36" s="77"/>
      <c r="QNF36" s="77"/>
      <c r="QNG36" s="77"/>
      <c r="QNH36" s="77"/>
      <c r="QNI36" s="77"/>
      <c r="QNJ36" s="77"/>
      <c r="QNK36" s="77"/>
      <c r="QNL36" s="77"/>
      <c r="QNM36" s="77"/>
      <c r="QNN36" s="77"/>
      <c r="QNO36" s="77"/>
      <c r="QNP36" s="77"/>
      <c r="QNQ36" s="77"/>
      <c r="QNR36" s="77"/>
      <c r="QNS36" s="77"/>
      <c r="QNT36" s="77"/>
      <c r="QNU36" s="77"/>
      <c r="QNV36" s="77"/>
      <c r="QNW36" s="77"/>
      <c r="QNX36" s="77"/>
      <c r="QNY36" s="77"/>
      <c r="QNZ36" s="77"/>
      <c r="QOA36" s="77"/>
      <c r="QOB36" s="77"/>
      <c r="QOC36" s="77"/>
      <c r="QOD36" s="77"/>
      <c r="QOE36" s="77"/>
      <c r="QOF36" s="77"/>
      <c r="QOG36" s="77"/>
      <c r="QOH36" s="77"/>
      <c r="QOI36" s="77"/>
      <c r="QOJ36" s="77"/>
      <c r="QOK36" s="77"/>
      <c r="QOL36" s="77"/>
      <c r="QOM36" s="77"/>
      <c r="QON36" s="77"/>
      <c r="QOO36" s="77"/>
      <c r="QOP36" s="77"/>
      <c r="QOQ36" s="77"/>
      <c r="QOR36" s="77"/>
      <c r="QOS36" s="77"/>
      <c r="QOT36" s="77"/>
      <c r="QOU36" s="77"/>
      <c r="QOV36" s="77"/>
      <c r="QOW36" s="77"/>
      <c r="QOX36" s="77"/>
      <c r="QOY36" s="77"/>
      <c r="QOZ36" s="77"/>
      <c r="QPA36" s="77"/>
      <c r="QPB36" s="77"/>
      <c r="QPC36" s="77"/>
      <c r="QPD36" s="77"/>
      <c r="QPE36" s="77"/>
      <c r="QPF36" s="77"/>
      <c r="QPG36" s="77"/>
      <c r="QPH36" s="77"/>
      <c r="QPI36" s="77"/>
      <c r="QPJ36" s="77"/>
      <c r="QPK36" s="77"/>
      <c r="QPL36" s="77"/>
      <c r="QPM36" s="77"/>
      <c r="QPN36" s="77"/>
      <c r="QPO36" s="77"/>
      <c r="QPP36" s="77"/>
      <c r="QPQ36" s="77"/>
      <c r="QPR36" s="77"/>
      <c r="QPS36" s="77"/>
      <c r="QPT36" s="77"/>
      <c r="QPU36" s="77"/>
      <c r="QPV36" s="77"/>
      <c r="QPW36" s="77"/>
      <c r="QPX36" s="77"/>
      <c r="QPY36" s="77"/>
      <c r="QPZ36" s="77"/>
      <c r="QQA36" s="77"/>
      <c r="QQB36" s="77"/>
      <c r="QQC36" s="77"/>
      <c r="QQD36" s="77"/>
      <c r="QQE36" s="77"/>
      <c r="QQF36" s="77"/>
      <c r="QQG36" s="77"/>
      <c r="QQH36" s="77"/>
      <c r="QQI36" s="77"/>
      <c r="QQJ36" s="77"/>
      <c r="QQK36" s="77"/>
      <c r="QQL36" s="77"/>
      <c r="QQM36" s="77"/>
      <c r="QQN36" s="77"/>
      <c r="QQO36" s="77"/>
      <c r="QQP36" s="77"/>
      <c r="QQQ36" s="77"/>
      <c r="QQR36" s="77"/>
      <c r="QQS36" s="77"/>
      <c r="QQT36" s="77"/>
      <c r="QQU36" s="77"/>
      <c r="QQV36" s="77"/>
      <c r="QQW36" s="77"/>
      <c r="QQX36" s="77"/>
      <c r="QQY36" s="77"/>
      <c r="QQZ36" s="77"/>
      <c r="QRA36" s="77"/>
      <c r="QRB36" s="77"/>
      <c r="QRC36" s="77"/>
      <c r="QRD36" s="77"/>
      <c r="QRE36" s="77"/>
      <c r="QRF36" s="77"/>
      <c r="QRG36" s="77"/>
      <c r="QRH36" s="77"/>
      <c r="QRI36" s="77"/>
      <c r="QRJ36" s="77"/>
      <c r="QRK36" s="77"/>
      <c r="QRL36" s="77"/>
      <c r="QRM36" s="77"/>
      <c r="QRN36" s="77"/>
      <c r="QRO36" s="77"/>
      <c r="QRP36" s="77"/>
      <c r="QRQ36" s="77"/>
      <c r="QRR36" s="77"/>
      <c r="QRS36" s="77"/>
      <c r="QRT36" s="77"/>
      <c r="QRU36" s="77"/>
      <c r="QRV36" s="77"/>
      <c r="QRW36" s="77"/>
      <c r="QRX36" s="77"/>
      <c r="QRY36" s="77"/>
      <c r="QRZ36" s="77"/>
      <c r="QSA36" s="77"/>
      <c r="QSB36" s="77"/>
      <c r="QSC36" s="77"/>
      <c r="QSD36" s="77"/>
      <c r="QSE36" s="77"/>
      <c r="QSF36" s="77"/>
      <c r="QSG36" s="77"/>
      <c r="QSH36" s="77"/>
      <c r="QSI36" s="77"/>
      <c r="QSJ36" s="77"/>
      <c r="QSK36" s="77"/>
      <c r="QSL36" s="77"/>
      <c r="QSM36" s="77"/>
      <c r="QSN36" s="77"/>
      <c r="QSO36" s="77"/>
      <c r="QSP36" s="77"/>
      <c r="QSQ36" s="77"/>
      <c r="QSR36" s="77"/>
      <c r="QSS36" s="77"/>
      <c r="QST36" s="77"/>
      <c r="QSU36" s="77"/>
      <c r="QSV36" s="77"/>
      <c r="QSW36" s="77"/>
      <c r="QSX36" s="77"/>
      <c r="QSY36" s="77"/>
      <c r="QSZ36" s="77"/>
      <c r="QTA36" s="77"/>
      <c r="QTB36" s="77"/>
      <c r="QTC36" s="77"/>
      <c r="QTD36" s="77"/>
      <c r="QTE36" s="77"/>
      <c r="QTF36" s="77"/>
      <c r="QTG36" s="77"/>
      <c r="QTH36" s="77"/>
      <c r="QTI36" s="77"/>
      <c r="QTJ36" s="77"/>
      <c r="QTK36" s="77"/>
      <c r="QTL36" s="77"/>
      <c r="QTM36" s="77"/>
      <c r="QTN36" s="77"/>
      <c r="QTO36" s="77"/>
      <c r="QTP36" s="77"/>
      <c r="QTQ36" s="77"/>
      <c r="QTR36" s="77"/>
      <c r="QTS36" s="77"/>
      <c r="QTT36" s="77"/>
      <c r="QTU36" s="77"/>
      <c r="QTV36" s="77"/>
      <c r="QTW36" s="77"/>
      <c r="QTX36" s="77"/>
      <c r="QTY36" s="77"/>
      <c r="QTZ36" s="77"/>
      <c r="QUA36" s="77"/>
      <c r="QUB36" s="77"/>
      <c r="QUC36" s="77"/>
      <c r="QUD36" s="77"/>
      <c r="QUE36" s="77"/>
      <c r="QUF36" s="77"/>
      <c r="QUG36" s="77"/>
      <c r="QUH36" s="77"/>
      <c r="QUI36" s="77"/>
      <c r="QUJ36" s="77"/>
      <c r="QUK36" s="77"/>
      <c r="QUL36" s="77"/>
      <c r="QUM36" s="77"/>
      <c r="QUN36" s="77"/>
      <c r="QUO36" s="77"/>
      <c r="QUP36" s="77"/>
      <c r="QUQ36" s="77"/>
      <c r="QUR36" s="77"/>
      <c r="QUS36" s="77"/>
      <c r="QUT36" s="77"/>
      <c r="QUU36" s="77"/>
      <c r="QUV36" s="77"/>
      <c r="QUW36" s="77"/>
      <c r="QUX36" s="77"/>
      <c r="QUY36" s="77"/>
      <c r="QUZ36" s="77"/>
      <c r="QVA36" s="77"/>
      <c r="QVB36" s="77"/>
      <c r="QVC36" s="77"/>
      <c r="QVD36" s="77"/>
      <c r="QVE36" s="77"/>
      <c r="QVF36" s="77"/>
      <c r="QVG36" s="77"/>
      <c r="QVH36" s="77"/>
      <c r="QVI36" s="77"/>
      <c r="QVJ36" s="77"/>
      <c r="QVK36" s="77"/>
      <c r="QVL36" s="77"/>
      <c r="QVM36" s="77"/>
      <c r="QVN36" s="77"/>
      <c r="QVO36" s="77"/>
      <c r="QVP36" s="77"/>
      <c r="QVQ36" s="77"/>
      <c r="QVR36" s="77"/>
      <c r="QVS36" s="77"/>
      <c r="QVT36" s="77"/>
      <c r="QVU36" s="77"/>
      <c r="QVV36" s="77"/>
      <c r="QVW36" s="77"/>
      <c r="QVX36" s="77"/>
      <c r="QVY36" s="77"/>
      <c r="QVZ36" s="77"/>
      <c r="QWA36" s="77"/>
      <c r="QWB36" s="77"/>
      <c r="QWC36" s="77"/>
      <c r="QWD36" s="77"/>
      <c r="QWE36" s="77"/>
      <c r="QWF36" s="77"/>
      <c r="QWG36" s="77"/>
      <c r="QWH36" s="77"/>
      <c r="QWI36" s="77"/>
      <c r="QWJ36" s="77"/>
      <c r="QWK36" s="77"/>
      <c r="QWL36" s="77"/>
      <c r="QWM36" s="77"/>
      <c r="QWN36" s="77"/>
      <c r="QWO36" s="77"/>
      <c r="QWP36" s="77"/>
      <c r="QWQ36" s="77"/>
      <c r="QWR36" s="77"/>
      <c r="QWS36" s="77"/>
      <c r="QWT36" s="77"/>
      <c r="QWU36" s="77"/>
      <c r="QWV36" s="77"/>
      <c r="QWW36" s="77"/>
      <c r="QWX36" s="77"/>
      <c r="QWY36" s="77"/>
      <c r="QWZ36" s="77"/>
      <c r="QXA36" s="77"/>
      <c r="QXB36" s="77"/>
      <c r="QXC36" s="77"/>
      <c r="QXD36" s="77"/>
      <c r="QXE36" s="77"/>
      <c r="QXF36" s="77"/>
      <c r="QXG36" s="77"/>
      <c r="QXH36" s="77"/>
      <c r="QXI36" s="77"/>
      <c r="QXJ36" s="77"/>
      <c r="QXK36" s="77"/>
      <c r="QXL36" s="77"/>
      <c r="QXM36" s="77"/>
      <c r="QXN36" s="77"/>
      <c r="QXO36" s="77"/>
      <c r="QXP36" s="77"/>
      <c r="QXQ36" s="77"/>
      <c r="QXR36" s="77"/>
      <c r="QXS36" s="77"/>
      <c r="QXT36" s="77"/>
      <c r="QXU36" s="77"/>
      <c r="QXV36" s="77"/>
      <c r="QXW36" s="77"/>
      <c r="QXX36" s="77"/>
      <c r="QXY36" s="77"/>
      <c r="QXZ36" s="77"/>
      <c r="QYA36" s="77"/>
      <c r="QYB36" s="77"/>
      <c r="QYC36" s="77"/>
      <c r="QYD36" s="77"/>
      <c r="QYE36" s="77"/>
      <c r="QYF36" s="77"/>
      <c r="QYG36" s="77"/>
      <c r="QYH36" s="77"/>
      <c r="QYI36" s="77"/>
      <c r="QYJ36" s="77"/>
      <c r="QYK36" s="77"/>
      <c r="QYL36" s="77"/>
      <c r="QYM36" s="77"/>
      <c r="QYN36" s="77"/>
      <c r="QYO36" s="77"/>
      <c r="QYP36" s="77"/>
      <c r="QYQ36" s="77"/>
      <c r="QYR36" s="77"/>
      <c r="QYS36" s="77"/>
      <c r="QYT36" s="77"/>
      <c r="QYU36" s="77"/>
      <c r="QYV36" s="77"/>
      <c r="QYW36" s="77"/>
      <c r="QYX36" s="77"/>
      <c r="QYY36" s="77"/>
      <c r="QYZ36" s="77"/>
      <c r="QZA36" s="77"/>
      <c r="QZB36" s="77"/>
      <c r="QZC36" s="77"/>
      <c r="QZD36" s="77"/>
      <c r="QZE36" s="77"/>
      <c r="QZF36" s="77"/>
      <c r="QZG36" s="77"/>
      <c r="QZH36" s="77"/>
      <c r="QZI36" s="77"/>
      <c r="QZJ36" s="77"/>
      <c r="QZK36" s="77"/>
      <c r="QZL36" s="77"/>
      <c r="QZM36" s="77"/>
      <c r="QZN36" s="77"/>
      <c r="QZO36" s="77"/>
      <c r="QZP36" s="77"/>
      <c r="QZQ36" s="77"/>
      <c r="QZR36" s="77"/>
      <c r="QZS36" s="77"/>
      <c r="QZT36" s="77"/>
      <c r="QZU36" s="77"/>
      <c r="QZV36" s="77"/>
      <c r="QZW36" s="77"/>
      <c r="QZX36" s="77"/>
      <c r="QZY36" s="77"/>
      <c r="QZZ36" s="77"/>
      <c r="RAA36" s="77"/>
      <c r="RAB36" s="77"/>
      <c r="RAC36" s="77"/>
      <c r="RAD36" s="77"/>
      <c r="RAE36" s="77"/>
      <c r="RAF36" s="77"/>
      <c r="RAG36" s="77"/>
      <c r="RAH36" s="77"/>
      <c r="RAI36" s="77"/>
      <c r="RAJ36" s="77"/>
      <c r="RAK36" s="77"/>
      <c r="RAL36" s="77"/>
      <c r="RAM36" s="77"/>
      <c r="RAN36" s="77"/>
      <c r="RAO36" s="77"/>
      <c r="RAP36" s="77"/>
      <c r="RAQ36" s="77"/>
      <c r="RAR36" s="77"/>
      <c r="RAS36" s="77"/>
      <c r="RAT36" s="77"/>
      <c r="RAU36" s="77"/>
      <c r="RAV36" s="77"/>
      <c r="RAW36" s="77"/>
      <c r="RAX36" s="77"/>
      <c r="RAY36" s="77"/>
      <c r="RAZ36" s="77"/>
      <c r="RBA36" s="77"/>
      <c r="RBB36" s="77"/>
      <c r="RBC36" s="77"/>
      <c r="RBD36" s="77"/>
      <c r="RBE36" s="77"/>
      <c r="RBF36" s="77"/>
      <c r="RBG36" s="77"/>
      <c r="RBH36" s="77"/>
      <c r="RBI36" s="77"/>
      <c r="RBJ36" s="77"/>
      <c r="RBK36" s="77"/>
      <c r="RBL36" s="77"/>
      <c r="RBM36" s="77"/>
      <c r="RBN36" s="77"/>
      <c r="RBO36" s="77"/>
      <c r="RBP36" s="77"/>
      <c r="RBQ36" s="77"/>
      <c r="RBR36" s="77"/>
      <c r="RBS36" s="77"/>
      <c r="RBT36" s="77"/>
      <c r="RBU36" s="77"/>
      <c r="RBV36" s="77"/>
      <c r="RBW36" s="77"/>
      <c r="RBX36" s="77"/>
      <c r="RBY36" s="77"/>
      <c r="RBZ36" s="77"/>
      <c r="RCA36" s="77"/>
      <c r="RCB36" s="77"/>
      <c r="RCC36" s="77"/>
      <c r="RCD36" s="77"/>
      <c r="RCE36" s="77"/>
      <c r="RCF36" s="77"/>
      <c r="RCG36" s="77"/>
      <c r="RCH36" s="77"/>
      <c r="RCI36" s="77"/>
      <c r="RCJ36" s="77"/>
      <c r="RCK36" s="77"/>
      <c r="RCL36" s="77"/>
      <c r="RCM36" s="77"/>
      <c r="RCN36" s="77"/>
      <c r="RCO36" s="77"/>
      <c r="RCP36" s="77"/>
      <c r="RCQ36" s="77"/>
      <c r="RCR36" s="77"/>
      <c r="RCS36" s="77"/>
      <c r="RCT36" s="77"/>
      <c r="RCU36" s="77"/>
      <c r="RCV36" s="77"/>
      <c r="RCW36" s="77"/>
      <c r="RCX36" s="77"/>
      <c r="RCY36" s="77"/>
      <c r="RCZ36" s="77"/>
      <c r="RDA36" s="77"/>
      <c r="RDB36" s="77"/>
      <c r="RDC36" s="77"/>
      <c r="RDD36" s="77"/>
      <c r="RDE36" s="77"/>
      <c r="RDF36" s="77"/>
      <c r="RDG36" s="77"/>
      <c r="RDH36" s="77"/>
      <c r="RDI36" s="77"/>
      <c r="RDJ36" s="77"/>
      <c r="RDK36" s="77"/>
      <c r="RDL36" s="77"/>
      <c r="RDM36" s="77"/>
      <c r="RDN36" s="77"/>
      <c r="RDO36" s="77"/>
      <c r="RDP36" s="77"/>
      <c r="RDQ36" s="77"/>
      <c r="RDR36" s="77"/>
      <c r="RDS36" s="77"/>
      <c r="RDT36" s="77"/>
      <c r="RDU36" s="77"/>
      <c r="RDV36" s="77"/>
      <c r="RDW36" s="77"/>
      <c r="RDX36" s="77"/>
      <c r="RDY36" s="77"/>
      <c r="RDZ36" s="77"/>
      <c r="REA36" s="77"/>
      <c r="REB36" s="77"/>
      <c r="REC36" s="77"/>
      <c r="RED36" s="77"/>
      <c r="REE36" s="77"/>
      <c r="REF36" s="77"/>
      <c r="REG36" s="77"/>
      <c r="REH36" s="77"/>
      <c r="REI36" s="77"/>
      <c r="REJ36" s="77"/>
      <c r="REK36" s="77"/>
      <c r="REL36" s="77"/>
      <c r="REM36" s="77"/>
      <c r="REN36" s="77"/>
      <c r="REO36" s="77"/>
      <c r="REP36" s="77"/>
      <c r="REQ36" s="77"/>
      <c r="RER36" s="77"/>
      <c r="RES36" s="77"/>
      <c r="RET36" s="77"/>
      <c r="REU36" s="77"/>
      <c r="REV36" s="77"/>
      <c r="REW36" s="77"/>
      <c r="REX36" s="77"/>
      <c r="REY36" s="77"/>
      <c r="REZ36" s="77"/>
      <c r="RFA36" s="77"/>
      <c r="RFB36" s="77"/>
      <c r="RFC36" s="77"/>
      <c r="RFD36" s="77"/>
      <c r="RFE36" s="77"/>
      <c r="RFF36" s="77"/>
      <c r="RFG36" s="77"/>
      <c r="RFH36" s="77"/>
      <c r="RFI36" s="77"/>
      <c r="RFJ36" s="77"/>
      <c r="RFK36" s="77"/>
      <c r="RFL36" s="77"/>
      <c r="RFM36" s="77"/>
      <c r="RFN36" s="77"/>
      <c r="RFO36" s="77"/>
      <c r="RFP36" s="77"/>
      <c r="RFQ36" s="77"/>
      <c r="RFR36" s="77"/>
      <c r="RFS36" s="77"/>
      <c r="RFT36" s="77"/>
      <c r="RFU36" s="77"/>
      <c r="RFV36" s="77"/>
      <c r="RFW36" s="77"/>
      <c r="RFX36" s="77"/>
      <c r="RFY36" s="77"/>
      <c r="RFZ36" s="77"/>
      <c r="RGA36" s="77"/>
      <c r="RGB36" s="77"/>
      <c r="RGC36" s="77"/>
      <c r="RGD36" s="77"/>
      <c r="RGE36" s="77"/>
      <c r="RGF36" s="77"/>
      <c r="RGG36" s="77"/>
      <c r="RGH36" s="77"/>
      <c r="RGI36" s="77"/>
      <c r="RGJ36" s="77"/>
      <c r="RGK36" s="77"/>
      <c r="RGL36" s="77"/>
      <c r="RGM36" s="77"/>
      <c r="RGN36" s="77"/>
      <c r="RGO36" s="77"/>
      <c r="RGP36" s="77"/>
      <c r="RGQ36" s="77"/>
      <c r="RGR36" s="77"/>
      <c r="RGS36" s="77"/>
      <c r="RGT36" s="77"/>
      <c r="RGU36" s="77"/>
      <c r="RGV36" s="77"/>
      <c r="RGW36" s="77"/>
      <c r="RGX36" s="77"/>
      <c r="RGY36" s="77"/>
      <c r="RGZ36" s="77"/>
      <c r="RHA36" s="77"/>
      <c r="RHB36" s="77"/>
      <c r="RHC36" s="77"/>
      <c r="RHD36" s="77"/>
      <c r="RHE36" s="77"/>
      <c r="RHF36" s="77"/>
      <c r="RHG36" s="77"/>
      <c r="RHH36" s="77"/>
      <c r="RHI36" s="77"/>
      <c r="RHJ36" s="77"/>
      <c r="RHK36" s="77"/>
      <c r="RHL36" s="77"/>
      <c r="RHM36" s="77"/>
      <c r="RHN36" s="77"/>
      <c r="RHO36" s="77"/>
      <c r="RHP36" s="77"/>
      <c r="RHQ36" s="77"/>
      <c r="RHR36" s="77"/>
      <c r="RHS36" s="77"/>
      <c r="RHT36" s="77"/>
      <c r="RHU36" s="77"/>
      <c r="RHV36" s="77"/>
      <c r="RHW36" s="77"/>
      <c r="RHX36" s="77"/>
      <c r="RHY36" s="77"/>
      <c r="RHZ36" s="77"/>
      <c r="RIA36" s="77"/>
      <c r="RIB36" s="77"/>
      <c r="RIC36" s="77"/>
      <c r="RID36" s="77"/>
      <c r="RIE36" s="77"/>
      <c r="RIF36" s="77"/>
      <c r="RIG36" s="77"/>
      <c r="RIH36" s="77"/>
      <c r="RII36" s="77"/>
      <c r="RIJ36" s="77"/>
      <c r="RIK36" s="77"/>
      <c r="RIL36" s="77"/>
      <c r="RIM36" s="77"/>
      <c r="RIN36" s="77"/>
      <c r="RIO36" s="77"/>
      <c r="RIP36" s="77"/>
      <c r="RIQ36" s="77"/>
      <c r="RIR36" s="77"/>
      <c r="RIS36" s="77"/>
      <c r="RIT36" s="77"/>
      <c r="RIU36" s="77"/>
      <c r="RIV36" s="77"/>
      <c r="RIW36" s="77"/>
      <c r="RIX36" s="77"/>
      <c r="RIY36" s="77"/>
      <c r="RIZ36" s="77"/>
      <c r="RJA36" s="77"/>
      <c r="RJB36" s="77"/>
      <c r="RJC36" s="77"/>
      <c r="RJD36" s="77"/>
      <c r="RJE36" s="77"/>
      <c r="RJF36" s="77"/>
      <c r="RJG36" s="77"/>
      <c r="RJH36" s="77"/>
      <c r="RJI36" s="77"/>
      <c r="RJJ36" s="77"/>
      <c r="RJK36" s="77"/>
      <c r="RJL36" s="77"/>
      <c r="RJM36" s="77"/>
      <c r="RJN36" s="77"/>
      <c r="RJO36" s="77"/>
      <c r="RJP36" s="77"/>
      <c r="RJQ36" s="77"/>
      <c r="RJR36" s="77"/>
      <c r="RJS36" s="77"/>
      <c r="RJT36" s="77"/>
      <c r="RJU36" s="77"/>
      <c r="RJV36" s="77"/>
      <c r="RJW36" s="77"/>
      <c r="RJX36" s="77"/>
      <c r="RJY36" s="77"/>
      <c r="RJZ36" s="77"/>
      <c r="RKA36" s="77"/>
      <c r="RKB36" s="77"/>
      <c r="RKC36" s="77"/>
      <c r="RKD36" s="77"/>
      <c r="RKE36" s="77"/>
      <c r="RKF36" s="77"/>
      <c r="RKG36" s="77"/>
      <c r="RKH36" s="77"/>
      <c r="RKI36" s="77"/>
      <c r="RKJ36" s="77"/>
      <c r="RKK36" s="77"/>
      <c r="RKL36" s="77"/>
      <c r="RKM36" s="77"/>
      <c r="RKN36" s="77"/>
      <c r="RKO36" s="77"/>
      <c r="RKP36" s="77"/>
      <c r="RKQ36" s="77"/>
      <c r="RKR36" s="77"/>
      <c r="RKS36" s="77"/>
      <c r="RKT36" s="77"/>
      <c r="RKU36" s="77"/>
      <c r="RKV36" s="77"/>
      <c r="RKW36" s="77"/>
      <c r="RKX36" s="77"/>
      <c r="RKY36" s="77"/>
      <c r="RKZ36" s="77"/>
      <c r="RLA36" s="77"/>
      <c r="RLB36" s="77"/>
      <c r="RLC36" s="77"/>
      <c r="RLD36" s="77"/>
      <c r="RLE36" s="77"/>
      <c r="RLF36" s="77"/>
      <c r="RLG36" s="77"/>
      <c r="RLH36" s="77"/>
      <c r="RLI36" s="77"/>
      <c r="RLJ36" s="77"/>
      <c r="RLK36" s="77"/>
      <c r="RLL36" s="77"/>
      <c r="RLM36" s="77"/>
      <c r="RLN36" s="77"/>
      <c r="RLO36" s="77"/>
      <c r="RLP36" s="77"/>
      <c r="RLQ36" s="77"/>
      <c r="RLR36" s="77"/>
      <c r="RLS36" s="77"/>
      <c r="RLT36" s="77"/>
      <c r="RLU36" s="77"/>
      <c r="RLV36" s="77"/>
      <c r="RLW36" s="77"/>
      <c r="RLX36" s="77"/>
      <c r="RLY36" s="77"/>
      <c r="RLZ36" s="77"/>
      <c r="RMA36" s="77"/>
      <c r="RMB36" s="77"/>
      <c r="RMC36" s="77"/>
      <c r="RMD36" s="77"/>
      <c r="RME36" s="77"/>
      <c r="RMF36" s="77"/>
      <c r="RMG36" s="77"/>
      <c r="RMH36" s="77"/>
      <c r="RMI36" s="77"/>
      <c r="RMJ36" s="77"/>
      <c r="RMK36" s="77"/>
      <c r="RML36" s="77"/>
      <c r="RMM36" s="77"/>
      <c r="RMN36" s="77"/>
      <c r="RMO36" s="77"/>
      <c r="RMP36" s="77"/>
      <c r="RMQ36" s="77"/>
      <c r="RMR36" s="77"/>
      <c r="RMS36" s="77"/>
      <c r="RMT36" s="77"/>
      <c r="RMU36" s="77"/>
      <c r="RMV36" s="77"/>
      <c r="RMW36" s="77"/>
      <c r="RMX36" s="77"/>
      <c r="RMY36" s="77"/>
      <c r="RMZ36" s="77"/>
      <c r="RNA36" s="77"/>
      <c r="RNB36" s="77"/>
      <c r="RNC36" s="77"/>
      <c r="RND36" s="77"/>
      <c r="RNE36" s="77"/>
      <c r="RNF36" s="77"/>
      <c r="RNG36" s="77"/>
      <c r="RNH36" s="77"/>
      <c r="RNI36" s="77"/>
      <c r="RNJ36" s="77"/>
      <c r="RNK36" s="77"/>
      <c r="RNL36" s="77"/>
      <c r="RNM36" s="77"/>
      <c r="RNN36" s="77"/>
      <c r="RNO36" s="77"/>
      <c r="RNP36" s="77"/>
      <c r="RNQ36" s="77"/>
      <c r="RNR36" s="77"/>
      <c r="RNS36" s="77"/>
      <c r="RNT36" s="77"/>
      <c r="RNU36" s="77"/>
      <c r="RNV36" s="77"/>
      <c r="RNW36" s="77"/>
      <c r="RNX36" s="77"/>
      <c r="RNY36" s="77"/>
      <c r="RNZ36" s="77"/>
      <c r="ROA36" s="77"/>
      <c r="ROB36" s="77"/>
      <c r="ROC36" s="77"/>
      <c r="ROD36" s="77"/>
      <c r="ROE36" s="77"/>
      <c r="ROF36" s="77"/>
      <c r="ROG36" s="77"/>
      <c r="ROH36" s="77"/>
      <c r="ROI36" s="77"/>
      <c r="ROJ36" s="77"/>
      <c r="ROK36" s="77"/>
      <c r="ROL36" s="77"/>
      <c r="ROM36" s="77"/>
      <c r="RON36" s="77"/>
      <c r="ROO36" s="77"/>
      <c r="ROP36" s="77"/>
      <c r="ROQ36" s="77"/>
      <c r="ROR36" s="77"/>
      <c r="ROS36" s="77"/>
      <c r="ROT36" s="77"/>
      <c r="ROU36" s="77"/>
      <c r="ROV36" s="77"/>
      <c r="ROW36" s="77"/>
      <c r="ROX36" s="77"/>
      <c r="ROY36" s="77"/>
      <c r="ROZ36" s="77"/>
      <c r="RPA36" s="77"/>
      <c r="RPB36" s="77"/>
      <c r="RPC36" s="77"/>
      <c r="RPD36" s="77"/>
      <c r="RPE36" s="77"/>
      <c r="RPF36" s="77"/>
      <c r="RPG36" s="77"/>
      <c r="RPH36" s="77"/>
      <c r="RPI36" s="77"/>
      <c r="RPJ36" s="77"/>
      <c r="RPK36" s="77"/>
      <c r="RPL36" s="77"/>
      <c r="RPM36" s="77"/>
      <c r="RPN36" s="77"/>
      <c r="RPO36" s="77"/>
      <c r="RPP36" s="77"/>
      <c r="RPQ36" s="77"/>
      <c r="RPR36" s="77"/>
      <c r="RPS36" s="77"/>
      <c r="RPT36" s="77"/>
      <c r="RPU36" s="77"/>
      <c r="RPV36" s="77"/>
      <c r="RPW36" s="77"/>
      <c r="RPX36" s="77"/>
      <c r="RPY36" s="77"/>
      <c r="RPZ36" s="77"/>
      <c r="RQA36" s="77"/>
      <c r="RQB36" s="77"/>
      <c r="RQC36" s="77"/>
      <c r="RQD36" s="77"/>
      <c r="RQE36" s="77"/>
      <c r="RQF36" s="77"/>
      <c r="RQG36" s="77"/>
      <c r="RQH36" s="77"/>
      <c r="RQI36" s="77"/>
      <c r="RQJ36" s="77"/>
      <c r="RQK36" s="77"/>
      <c r="RQL36" s="77"/>
      <c r="RQM36" s="77"/>
      <c r="RQN36" s="77"/>
      <c r="RQO36" s="77"/>
      <c r="RQP36" s="77"/>
      <c r="RQQ36" s="77"/>
      <c r="RQR36" s="77"/>
      <c r="RQS36" s="77"/>
      <c r="RQT36" s="77"/>
      <c r="RQU36" s="77"/>
      <c r="RQV36" s="77"/>
      <c r="RQW36" s="77"/>
      <c r="RQX36" s="77"/>
      <c r="RQY36" s="77"/>
      <c r="RQZ36" s="77"/>
      <c r="RRA36" s="77"/>
      <c r="RRB36" s="77"/>
      <c r="RRC36" s="77"/>
      <c r="RRD36" s="77"/>
      <c r="RRE36" s="77"/>
      <c r="RRF36" s="77"/>
      <c r="RRG36" s="77"/>
      <c r="RRH36" s="77"/>
      <c r="RRI36" s="77"/>
      <c r="RRJ36" s="77"/>
      <c r="RRK36" s="77"/>
      <c r="RRL36" s="77"/>
      <c r="RRM36" s="77"/>
      <c r="RRN36" s="77"/>
      <c r="RRO36" s="77"/>
      <c r="RRP36" s="77"/>
      <c r="RRQ36" s="77"/>
      <c r="RRR36" s="77"/>
      <c r="RRS36" s="77"/>
      <c r="RRT36" s="77"/>
      <c r="RRU36" s="77"/>
      <c r="RRV36" s="77"/>
      <c r="RRW36" s="77"/>
      <c r="RRX36" s="77"/>
      <c r="RRY36" s="77"/>
      <c r="RRZ36" s="77"/>
      <c r="RSA36" s="77"/>
      <c r="RSB36" s="77"/>
      <c r="RSC36" s="77"/>
      <c r="RSD36" s="77"/>
      <c r="RSE36" s="77"/>
      <c r="RSF36" s="77"/>
      <c r="RSG36" s="77"/>
      <c r="RSH36" s="77"/>
      <c r="RSI36" s="77"/>
      <c r="RSJ36" s="77"/>
      <c r="RSK36" s="77"/>
      <c r="RSL36" s="77"/>
      <c r="RSM36" s="77"/>
      <c r="RSN36" s="77"/>
      <c r="RSO36" s="77"/>
      <c r="RSP36" s="77"/>
      <c r="RSQ36" s="77"/>
      <c r="RSR36" s="77"/>
      <c r="RSS36" s="77"/>
      <c r="RST36" s="77"/>
      <c r="RSU36" s="77"/>
      <c r="RSV36" s="77"/>
      <c r="RSW36" s="77"/>
      <c r="RSX36" s="77"/>
      <c r="RSY36" s="77"/>
      <c r="RSZ36" s="77"/>
      <c r="RTA36" s="77"/>
      <c r="RTB36" s="77"/>
      <c r="RTC36" s="77"/>
      <c r="RTD36" s="77"/>
      <c r="RTE36" s="77"/>
      <c r="RTF36" s="77"/>
      <c r="RTG36" s="77"/>
      <c r="RTH36" s="77"/>
      <c r="RTI36" s="77"/>
      <c r="RTJ36" s="77"/>
      <c r="RTK36" s="77"/>
      <c r="RTL36" s="77"/>
      <c r="RTM36" s="77"/>
      <c r="RTN36" s="77"/>
      <c r="RTO36" s="77"/>
      <c r="RTP36" s="77"/>
      <c r="RTQ36" s="77"/>
      <c r="RTR36" s="77"/>
      <c r="RTS36" s="77"/>
      <c r="RTT36" s="77"/>
      <c r="RTU36" s="77"/>
      <c r="RTV36" s="77"/>
      <c r="RTW36" s="77"/>
      <c r="RTX36" s="77"/>
      <c r="RTY36" s="77"/>
      <c r="RTZ36" s="77"/>
      <c r="RUA36" s="77"/>
      <c r="RUB36" s="77"/>
      <c r="RUC36" s="77"/>
      <c r="RUD36" s="77"/>
      <c r="RUE36" s="77"/>
      <c r="RUF36" s="77"/>
      <c r="RUG36" s="77"/>
      <c r="RUH36" s="77"/>
      <c r="RUI36" s="77"/>
      <c r="RUJ36" s="77"/>
      <c r="RUK36" s="77"/>
      <c r="RUL36" s="77"/>
      <c r="RUM36" s="77"/>
      <c r="RUN36" s="77"/>
      <c r="RUO36" s="77"/>
      <c r="RUP36" s="77"/>
      <c r="RUQ36" s="77"/>
      <c r="RUR36" s="77"/>
      <c r="RUS36" s="77"/>
      <c r="RUT36" s="77"/>
      <c r="RUU36" s="77"/>
      <c r="RUV36" s="77"/>
      <c r="RUW36" s="77"/>
      <c r="RUX36" s="77"/>
      <c r="RUY36" s="77"/>
      <c r="RUZ36" s="77"/>
      <c r="RVA36" s="77"/>
      <c r="RVB36" s="77"/>
      <c r="RVC36" s="77"/>
      <c r="RVD36" s="77"/>
      <c r="RVE36" s="77"/>
      <c r="RVF36" s="77"/>
      <c r="RVG36" s="77"/>
      <c r="RVH36" s="77"/>
      <c r="RVI36" s="77"/>
      <c r="RVJ36" s="77"/>
      <c r="RVK36" s="77"/>
      <c r="RVL36" s="77"/>
      <c r="RVM36" s="77"/>
      <c r="RVN36" s="77"/>
      <c r="RVO36" s="77"/>
      <c r="RVP36" s="77"/>
      <c r="RVQ36" s="77"/>
      <c r="RVR36" s="77"/>
      <c r="RVS36" s="77"/>
      <c r="RVT36" s="77"/>
      <c r="RVU36" s="77"/>
      <c r="RVV36" s="77"/>
      <c r="RVW36" s="77"/>
      <c r="RVX36" s="77"/>
      <c r="RVY36" s="77"/>
      <c r="RVZ36" s="77"/>
      <c r="RWA36" s="77"/>
      <c r="RWB36" s="77"/>
      <c r="RWC36" s="77"/>
      <c r="RWD36" s="77"/>
      <c r="RWE36" s="77"/>
      <c r="RWF36" s="77"/>
      <c r="RWG36" s="77"/>
      <c r="RWH36" s="77"/>
      <c r="RWI36" s="77"/>
      <c r="RWJ36" s="77"/>
      <c r="RWK36" s="77"/>
      <c r="RWL36" s="77"/>
      <c r="RWM36" s="77"/>
      <c r="RWN36" s="77"/>
      <c r="RWO36" s="77"/>
      <c r="RWP36" s="77"/>
      <c r="RWQ36" s="77"/>
      <c r="RWR36" s="77"/>
      <c r="RWS36" s="77"/>
      <c r="RWT36" s="77"/>
      <c r="RWU36" s="77"/>
      <c r="RWV36" s="77"/>
      <c r="RWW36" s="77"/>
      <c r="RWX36" s="77"/>
      <c r="RWY36" s="77"/>
      <c r="RWZ36" s="77"/>
      <c r="RXA36" s="77"/>
      <c r="RXB36" s="77"/>
      <c r="RXC36" s="77"/>
      <c r="RXD36" s="77"/>
      <c r="RXE36" s="77"/>
      <c r="RXF36" s="77"/>
      <c r="RXG36" s="77"/>
      <c r="RXH36" s="77"/>
      <c r="RXI36" s="77"/>
      <c r="RXJ36" s="77"/>
      <c r="RXK36" s="77"/>
      <c r="RXL36" s="77"/>
      <c r="RXM36" s="77"/>
      <c r="RXN36" s="77"/>
      <c r="RXO36" s="77"/>
      <c r="RXP36" s="77"/>
      <c r="RXQ36" s="77"/>
      <c r="RXR36" s="77"/>
      <c r="RXS36" s="77"/>
      <c r="RXT36" s="77"/>
      <c r="RXU36" s="77"/>
      <c r="RXV36" s="77"/>
      <c r="RXW36" s="77"/>
      <c r="RXX36" s="77"/>
      <c r="RXY36" s="77"/>
      <c r="RXZ36" s="77"/>
      <c r="RYA36" s="77"/>
      <c r="RYB36" s="77"/>
      <c r="RYC36" s="77"/>
      <c r="RYD36" s="77"/>
      <c r="RYE36" s="77"/>
      <c r="RYF36" s="77"/>
      <c r="RYG36" s="77"/>
      <c r="RYH36" s="77"/>
      <c r="RYI36" s="77"/>
      <c r="RYJ36" s="77"/>
      <c r="RYK36" s="77"/>
      <c r="RYL36" s="77"/>
      <c r="RYM36" s="77"/>
      <c r="RYN36" s="77"/>
      <c r="RYO36" s="77"/>
      <c r="RYP36" s="77"/>
      <c r="RYQ36" s="77"/>
      <c r="RYR36" s="77"/>
      <c r="RYS36" s="77"/>
      <c r="RYT36" s="77"/>
      <c r="RYU36" s="77"/>
      <c r="RYV36" s="77"/>
      <c r="RYW36" s="77"/>
      <c r="RYX36" s="77"/>
      <c r="RYY36" s="77"/>
      <c r="RYZ36" s="77"/>
      <c r="RZA36" s="77"/>
      <c r="RZB36" s="77"/>
      <c r="RZC36" s="77"/>
      <c r="RZD36" s="77"/>
      <c r="RZE36" s="77"/>
      <c r="RZF36" s="77"/>
      <c r="RZG36" s="77"/>
      <c r="RZH36" s="77"/>
      <c r="RZI36" s="77"/>
      <c r="RZJ36" s="77"/>
      <c r="RZK36" s="77"/>
      <c r="RZL36" s="77"/>
      <c r="RZM36" s="77"/>
      <c r="RZN36" s="77"/>
      <c r="RZO36" s="77"/>
      <c r="RZP36" s="77"/>
      <c r="RZQ36" s="77"/>
      <c r="RZR36" s="77"/>
      <c r="RZS36" s="77"/>
      <c r="RZT36" s="77"/>
      <c r="RZU36" s="77"/>
      <c r="RZV36" s="77"/>
      <c r="RZW36" s="77"/>
      <c r="RZX36" s="77"/>
      <c r="RZY36" s="77"/>
      <c r="RZZ36" s="77"/>
      <c r="SAA36" s="77"/>
      <c r="SAB36" s="77"/>
      <c r="SAC36" s="77"/>
      <c r="SAD36" s="77"/>
      <c r="SAE36" s="77"/>
      <c r="SAF36" s="77"/>
      <c r="SAG36" s="77"/>
      <c r="SAH36" s="77"/>
      <c r="SAI36" s="77"/>
      <c r="SAJ36" s="77"/>
      <c r="SAK36" s="77"/>
      <c r="SAL36" s="77"/>
      <c r="SAM36" s="77"/>
      <c r="SAN36" s="77"/>
      <c r="SAO36" s="77"/>
      <c r="SAP36" s="77"/>
      <c r="SAQ36" s="77"/>
      <c r="SAR36" s="77"/>
      <c r="SAS36" s="77"/>
      <c r="SAT36" s="77"/>
      <c r="SAU36" s="77"/>
      <c r="SAV36" s="77"/>
      <c r="SAW36" s="77"/>
      <c r="SAX36" s="77"/>
      <c r="SAY36" s="77"/>
      <c r="SAZ36" s="77"/>
      <c r="SBA36" s="77"/>
      <c r="SBB36" s="77"/>
      <c r="SBC36" s="77"/>
      <c r="SBD36" s="77"/>
      <c r="SBE36" s="77"/>
      <c r="SBF36" s="77"/>
      <c r="SBG36" s="77"/>
      <c r="SBH36" s="77"/>
      <c r="SBI36" s="77"/>
      <c r="SBJ36" s="77"/>
      <c r="SBK36" s="77"/>
      <c r="SBL36" s="77"/>
      <c r="SBM36" s="77"/>
      <c r="SBN36" s="77"/>
      <c r="SBO36" s="77"/>
      <c r="SBP36" s="77"/>
      <c r="SBQ36" s="77"/>
      <c r="SBR36" s="77"/>
      <c r="SBS36" s="77"/>
      <c r="SBT36" s="77"/>
      <c r="SBU36" s="77"/>
      <c r="SBV36" s="77"/>
      <c r="SBW36" s="77"/>
      <c r="SBX36" s="77"/>
      <c r="SBY36" s="77"/>
      <c r="SBZ36" s="77"/>
      <c r="SCA36" s="77"/>
      <c r="SCB36" s="77"/>
      <c r="SCC36" s="77"/>
      <c r="SCD36" s="77"/>
      <c r="SCE36" s="77"/>
      <c r="SCF36" s="77"/>
      <c r="SCG36" s="77"/>
      <c r="SCH36" s="77"/>
      <c r="SCI36" s="77"/>
      <c r="SCJ36" s="77"/>
      <c r="SCK36" s="77"/>
      <c r="SCL36" s="77"/>
      <c r="SCM36" s="77"/>
      <c r="SCN36" s="77"/>
      <c r="SCO36" s="77"/>
      <c r="SCP36" s="77"/>
      <c r="SCQ36" s="77"/>
      <c r="SCR36" s="77"/>
      <c r="SCS36" s="77"/>
      <c r="SCT36" s="77"/>
      <c r="SCU36" s="77"/>
      <c r="SCV36" s="77"/>
      <c r="SCW36" s="77"/>
      <c r="SCX36" s="77"/>
      <c r="SCY36" s="77"/>
      <c r="SCZ36" s="77"/>
      <c r="SDA36" s="77"/>
      <c r="SDB36" s="77"/>
      <c r="SDC36" s="77"/>
      <c r="SDD36" s="77"/>
      <c r="SDE36" s="77"/>
      <c r="SDF36" s="77"/>
      <c r="SDG36" s="77"/>
      <c r="SDH36" s="77"/>
      <c r="SDI36" s="77"/>
      <c r="SDJ36" s="77"/>
      <c r="SDK36" s="77"/>
      <c r="SDL36" s="77"/>
      <c r="SDM36" s="77"/>
      <c r="SDN36" s="77"/>
      <c r="SDO36" s="77"/>
      <c r="SDP36" s="77"/>
      <c r="SDQ36" s="77"/>
      <c r="SDR36" s="77"/>
      <c r="SDS36" s="77"/>
      <c r="SDT36" s="77"/>
      <c r="SDU36" s="77"/>
      <c r="SDV36" s="77"/>
      <c r="SDW36" s="77"/>
      <c r="SDX36" s="77"/>
      <c r="SDY36" s="77"/>
      <c r="SDZ36" s="77"/>
      <c r="SEA36" s="77"/>
      <c r="SEB36" s="77"/>
      <c r="SEC36" s="77"/>
      <c r="SED36" s="77"/>
      <c r="SEE36" s="77"/>
      <c r="SEF36" s="77"/>
      <c r="SEG36" s="77"/>
      <c r="SEH36" s="77"/>
      <c r="SEI36" s="77"/>
      <c r="SEJ36" s="77"/>
      <c r="SEK36" s="77"/>
      <c r="SEL36" s="77"/>
      <c r="SEM36" s="77"/>
      <c r="SEN36" s="77"/>
      <c r="SEO36" s="77"/>
      <c r="SEP36" s="77"/>
      <c r="SEQ36" s="77"/>
      <c r="SER36" s="77"/>
      <c r="SES36" s="77"/>
      <c r="SET36" s="77"/>
      <c r="SEU36" s="77"/>
      <c r="SEV36" s="77"/>
      <c r="SEW36" s="77"/>
      <c r="SEX36" s="77"/>
      <c r="SEY36" s="77"/>
      <c r="SEZ36" s="77"/>
      <c r="SFA36" s="77"/>
      <c r="SFB36" s="77"/>
      <c r="SFC36" s="77"/>
      <c r="SFD36" s="77"/>
      <c r="SFE36" s="77"/>
      <c r="SFF36" s="77"/>
      <c r="SFG36" s="77"/>
      <c r="SFH36" s="77"/>
      <c r="SFI36" s="77"/>
      <c r="SFJ36" s="77"/>
      <c r="SFK36" s="77"/>
      <c r="SFL36" s="77"/>
      <c r="SFM36" s="77"/>
      <c r="SFN36" s="77"/>
      <c r="SFO36" s="77"/>
      <c r="SFP36" s="77"/>
      <c r="SFQ36" s="77"/>
      <c r="SFR36" s="77"/>
      <c r="SFS36" s="77"/>
      <c r="SFT36" s="77"/>
      <c r="SFU36" s="77"/>
      <c r="SFV36" s="77"/>
      <c r="SFW36" s="77"/>
      <c r="SFX36" s="77"/>
      <c r="SFY36" s="77"/>
      <c r="SFZ36" s="77"/>
      <c r="SGA36" s="77"/>
      <c r="SGB36" s="77"/>
      <c r="SGC36" s="77"/>
      <c r="SGD36" s="77"/>
      <c r="SGE36" s="77"/>
      <c r="SGF36" s="77"/>
      <c r="SGG36" s="77"/>
      <c r="SGH36" s="77"/>
      <c r="SGI36" s="77"/>
      <c r="SGJ36" s="77"/>
      <c r="SGK36" s="77"/>
      <c r="SGL36" s="77"/>
      <c r="SGM36" s="77"/>
      <c r="SGN36" s="77"/>
      <c r="SGO36" s="77"/>
      <c r="SGP36" s="77"/>
      <c r="SGQ36" s="77"/>
      <c r="SGR36" s="77"/>
      <c r="SGS36" s="77"/>
      <c r="SGT36" s="77"/>
      <c r="SGU36" s="77"/>
      <c r="SGV36" s="77"/>
      <c r="SGW36" s="77"/>
      <c r="SGX36" s="77"/>
      <c r="SGY36" s="77"/>
      <c r="SGZ36" s="77"/>
      <c r="SHA36" s="77"/>
      <c r="SHB36" s="77"/>
      <c r="SHC36" s="77"/>
      <c r="SHD36" s="77"/>
      <c r="SHE36" s="77"/>
      <c r="SHF36" s="77"/>
      <c r="SHG36" s="77"/>
      <c r="SHH36" s="77"/>
      <c r="SHI36" s="77"/>
      <c r="SHJ36" s="77"/>
      <c r="SHK36" s="77"/>
      <c r="SHL36" s="77"/>
      <c r="SHM36" s="77"/>
      <c r="SHN36" s="77"/>
      <c r="SHO36" s="77"/>
      <c r="SHP36" s="77"/>
      <c r="SHQ36" s="77"/>
      <c r="SHR36" s="77"/>
      <c r="SHS36" s="77"/>
      <c r="SHT36" s="77"/>
      <c r="SHU36" s="77"/>
      <c r="SHV36" s="77"/>
      <c r="SHW36" s="77"/>
      <c r="SHX36" s="77"/>
      <c r="SHY36" s="77"/>
      <c r="SHZ36" s="77"/>
      <c r="SIA36" s="77"/>
      <c r="SIB36" s="77"/>
      <c r="SIC36" s="77"/>
      <c r="SID36" s="77"/>
      <c r="SIE36" s="77"/>
      <c r="SIF36" s="77"/>
      <c r="SIG36" s="77"/>
      <c r="SIH36" s="77"/>
      <c r="SII36" s="77"/>
      <c r="SIJ36" s="77"/>
      <c r="SIK36" s="77"/>
      <c r="SIL36" s="77"/>
      <c r="SIM36" s="77"/>
      <c r="SIN36" s="77"/>
      <c r="SIO36" s="77"/>
      <c r="SIP36" s="77"/>
      <c r="SIQ36" s="77"/>
      <c r="SIR36" s="77"/>
      <c r="SIS36" s="77"/>
      <c r="SIT36" s="77"/>
      <c r="SIU36" s="77"/>
      <c r="SIV36" s="77"/>
      <c r="SIW36" s="77"/>
      <c r="SIX36" s="77"/>
      <c r="SIY36" s="77"/>
      <c r="SIZ36" s="77"/>
      <c r="SJA36" s="77"/>
      <c r="SJB36" s="77"/>
      <c r="SJC36" s="77"/>
      <c r="SJD36" s="77"/>
      <c r="SJE36" s="77"/>
      <c r="SJF36" s="77"/>
      <c r="SJG36" s="77"/>
      <c r="SJH36" s="77"/>
      <c r="SJI36" s="77"/>
      <c r="SJJ36" s="77"/>
      <c r="SJK36" s="77"/>
      <c r="SJL36" s="77"/>
      <c r="SJM36" s="77"/>
      <c r="SJN36" s="77"/>
      <c r="SJO36" s="77"/>
      <c r="SJP36" s="77"/>
      <c r="SJQ36" s="77"/>
      <c r="SJR36" s="77"/>
      <c r="SJS36" s="77"/>
      <c r="SJT36" s="77"/>
      <c r="SJU36" s="77"/>
      <c r="SJV36" s="77"/>
      <c r="SJW36" s="77"/>
      <c r="SJX36" s="77"/>
      <c r="SJY36" s="77"/>
      <c r="SJZ36" s="77"/>
      <c r="SKA36" s="77"/>
      <c r="SKB36" s="77"/>
      <c r="SKC36" s="77"/>
      <c r="SKD36" s="77"/>
      <c r="SKE36" s="77"/>
      <c r="SKF36" s="77"/>
      <c r="SKG36" s="77"/>
      <c r="SKH36" s="77"/>
      <c r="SKI36" s="77"/>
      <c r="SKJ36" s="77"/>
      <c r="SKK36" s="77"/>
      <c r="SKL36" s="77"/>
      <c r="SKM36" s="77"/>
      <c r="SKN36" s="77"/>
      <c r="SKO36" s="77"/>
      <c r="SKP36" s="77"/>
      <c r="SKQ36" s="77"/>
      <c r="SKR36" s="77"/>
      <c r="SKS36" s="77"/>
      <c r="SKT36" s="77"/>
      <c r="SKU36" s="77"/>
      <c r="SKV36" s="77"/>
      <c r="SKW36" s="77"/>
      <c r="SKX36" s="77"/>
      <c r="SKY36" s="77"/>
      <c r="SKZ36" s="77"/>
      <c r="SLA36" s="77"/>
      <c r="SLB36" s="77"/>
      <c r="SLC36" s="77"/>
      <c r="SLD36" s="77"/>
      <c r="SLE36" s="77"/>
      <c r="SLF36" s="77"/>
      <c r="SLG36" s="77"/>
      <c r="SLH36" s="77"/>
      <c r="SLI36" s="77"/>
      <c r="SLJ36" s="77"/>
      <c r="SLK36" s="77"/>
      <c r="SLL36" s="77"/>
      <c r="SLM36" s="77"/>
      <c r="SLN36" s="77"/>
      <c r="SLO36" s="77"/>
      <c r="SLP36" s="77"/>
      <c r="SLQ36" s="77"/>
      <c r="SLR36" s="77"/>
      <c r="SLS36" s="77"/>
      <c r="SLT36" s="77"/>
      <c r="SLU36" s="77"/>
      <c r="SLV36" s="77"/>
      <c r="SLW36" s="77"/>
      <c r="SLX36" s="77"/>
      <c r="SLY36" s="77"/>
      <c r="SLZ36" s="77"/>
      <c r="SMA36" s="77"/>
      <c r="SMB36" s="77"/>
      <c r="SMC36" s="77"/>
      <c r="SMD36" s="77"/>
      <c r="SME36" s="77"/>
      <c r="SMF36" s="77"/>
      <c r="SMG36" s="77"/>
      <c r="SMH36" s="77"/>
      <c r="SMI36" s="77"/>
      <c r="SMJ36" s="77"/>
      <c r="SMK36" s="77"/>
      <c r="SML36" s="77"/>
      <c r="SMM36" s="77"/>
      <c r="SMN36" s="77"/>
      <c r="SMO36" s="77"/>
      <c r="SMP36" s="77"/>
      <c r="SMQ36" s="77"/>
      <c r="SMR36" s="77"/>
      <c r="SMS36" s="77"/>
      <c r="SMT36" s="77"/>
      <c r="SMU36" s="77"/>
      <c r="SMV36" s="77"/>
      <c r="SMW36" s="77"/>
      <c r="SMX36" s="77"/>
      <c r="SMY36" s="77"/>
      <c r="SMZ36" s="77"/>
      <c r="SNA36" s="77"/>
      <c r="SNB36" s="77"/>
      <c r="SNC36" s="77"/>
      <c r="SND36" s="77"/>
      <c r="SNE36" s="77"/>
      <c r="SNF36" s="77"/>
      <c r="SNG36" s="77"/>
      <c r="SNH36" s="77"/>
      <c r="SNI36" s="77"/>
      <c r="SNJ36" s="77"/>
      <c r="SNK36" s="77"/>
      <c r="SNL36" s="77"/>
      <c r="SNM36" s="77"/>
      <c r="SNN36" s="77"/>
      <c r="SNO36" s="77"/>
      <c r="SNP36" s="77"/>
      <c r="SNQ36" s="77"/>
      <c r="SNR36" s="77"/>
      <c r="SNS36" s="77"/>
      <c r="SNT36" s="77"/>
      <c r="SNU36" s="77"/>
      <c r="SNV36" s="77"/>
      <c r="SNW36" s="77"/>
      <c r="SNX36" s="77"/>
      <c r="SNY36" s="77"/>
      <c r="SNZ36" s="77"/>
      <c r="SOA36" s="77"/>
      <c r="SOB36" s="77"/>
      <c r="SOC36" s="77"/>
      <c r="SOD36" s="77"/>
      <c r="SOE36" s="77"/>
      <c r="SOF36" s="77"/>
      <c r="SOG36" s="77"/>
      <c r="SOH36" s="77"/>
      <c r="SOI36" s="77"/>
      <c r="SOJ36" s="77"/>
      <c r="SOK36" s="77"/>
      <c r="SOL36" s="77"/>
      <c r="SOM36" s="77"/>
      <c r="SON36" s="77"/>
      <c r="SOO36" s="77"/>
      <c r="SOP36" s="77"/>
      <c r="SOQ36" s="77"/>
      <c r="SOR36" s="77"/>
      <c r="SOS36" s="77"/>
      <c r="SOT36" s="77"/>
      <c r="SOU36" s="77"/>
      <c r="SOV36" s="77"/>
      <c r="SOW36" s="77"/>
      <c r="SOX36" s="77"/>
      <c r="SOY36" s="77"/>
      <c r="SOZ36" s="77"/>
      <c r="SPA36" s="77"/>
      <c r="SPB36" s="77"/>
      <c r="SPC36" s="77"/>
      <c r="SPD36" s="77"/>
      <c r="SPE36" s="77"/>
      <c r="SPF36" s="77"/>
      <c r="SPG36" s="77"/>
      <c r="SPH36" s="77"/>
      <c r="SPI36" s="77"/>
      <c r="SPJ36" s="77"/>
      <c r="SPK36" s="77"/>
      <c r="SPL36" s="77"/>
      <c r="SPM36" s="77"/>
      <c r="SPN36" s="77"/>
      <c r="SPO36" s="77"/>
      <c r="SPP36" s="77"/>
      <c r="SPQ36" s="77"/>
      <c r="SPR36" s="77"/>
      <c r="SPS36" s="77"/>
      <c r="SPT36" s="77"/>
      <c r="SPU36" s="77"/>
      <c r="SPV36" s="77"/>
      <c r="SPW36" s="77"/>
      <c r="SPX36" s="77"/>
      <c r="SPY36" s="77"/>
      <c r="SPZ36" s="77"/>
      <c r="SQA36" s="77"/>
      <c r="SQB36" s="77"/>
      <c r="SQC36" s="77"/>
      <c r="SQD36" s="77"/>
      <c r="SQE36" s="77"/>
      <c r="SQF36" s="77"/>
      <c r="SQG36" s="77"/>
      <c r="SQH36" s="77"/>
      <c r="SQI36" s="77"/>
      <c r="SQJ36" s="77"/>
      <c r="SQK36" s="77"/>
      <c r="SQL36" s="77"/>
      <c r="SQM36" s="77"/>
      <c r="SQN36" s="77"/>
      <c r="SQO36" s="77"/>
      <c r="SQP36" s="77"/>
      <c r="SQQ36" s="77"/>
      <c r="SQR36" s="77"/>
      <c r="SQS36" s="77"/>
      <c r="SQT36" s="77"/>
      <c r="SQU36" s="77"/>
      <c r="SQV36" s="77"/>
      <c r="SQW36" s="77"/>
      <c r="SQX36" s="77"/>
      <c r="SQY36" s="77"/>
      <c r="SQZ36" s="77"/>
      <c r="SRA36" s="77"/>
      <c r="SRB36" s="77"/>
      <c r="SRC36" s="77"/>
      <c r="SRD36" s="77"/>
      <c r="SRE36" s="77"/>
      <c r="SRF36" s="77"/>
      <c r="SRG36" s="77"/>
      <c r="SRH36" s="77"/>
      <c r="SRI36" s="77"/>
      <c r="SRJ36" s="77"/>
      <c r="SRK36" s="77"/>
      <c r="SRL36" s="77"/>
      <c r="SRM36" s="77"/>
      <c r="SRN36" s="77"/>
      <c r="SRO36" s="77"/>
      <c r="SRP36" s="77"/>
      <c r="SRQ36" s="77"/>
      <c r="SRR36" s="77"/>
      <c r="SRS36" s="77"/>
      <c r="SRT36" s="77"/>
      <c r="SRU36" s="77"/>
      <c r="SRV36" s="77"/>
      <c r="SRW36" s="77"/>
      <c r="SRX36" s="77"/>
      <c r="SRY36" s="77"/>
      <c r="SRZ36" s="77"/>
      <c r="SSA36" s="77"/>
      <c r="SSB36" s="77"/>
      <c r="SSC36" s="77"/>
      <c r="SSD36" s="77"/>
      <c r="SSE36" s="77"/>
      <c r="SSF36" s="77"/>
      <c r="SSG36" s="77"/>
      <c r="SSH36" s="77"/>
      <c r="SSI36" s="77"/>
      <c r="SSJ36" s="77"/>
      <c r="SSK36" s="77"/>
      <c r="SSL36" s="77"/>
      <c r="SSM36" s="77"/>
      <c r="SSN36" s="77"/>
      <c r="SSO36" s="77"/>
      <c r="SSP36" s="77"/>
      <c r="SSQ36" s="77"/>
      <c r="SSR36" s="77"/>
      <c r="SSS36" s="77"/>
      <c r="SST36" s="77"/>
      <c r="SSU36" s="77"/>
      <c r="SSV36" s="77"/>
      <c r="SSW36" s="77"/>
      <c r="SSX36" s="77"/>
      <c r="SSY36" s="77"/>
      <c r="SSZ36" s="77"/>
      <c r="STA36" s="77"/>
      <c r="STB36" s="77"/>
      <c r="STC36" s="77"/>
      <c r="STD36" s="77"/>
      <c r="STE36" s="77"/>
      <c r="STF36" s="77"/>
      <c r="STG36" s="77"/>
      <c r="STH36" s="77"/>
      <c r="STI36" s="77"/>
      <c r="STJ36" s="77"/>
      <c r="STK36" s="77"/>
      <c r="STL36" s="77"/>
      <c r="STM36" s="77"/>
      <c r="STN36" s="77"/>
      <c r="STO36" s="77"/>
      <c r="STP36" s="77"/>
      <c r="STQ36" s="77"/>
      <c r="STR36" s="77"/>
      <c r="STS36" s="77"/>
      <c r="STT36" s="77"/>
      <c r="STU36" s="77"/>
      <c r="STV36" s="77"/>
      <c r="STW36" s="77"/>
      <c r="STX36" s="77"/>
      <c r="STY36" s="77"/>
      <c r="STZ36" s="77"/>
      <c r="SUA36" s="77"/>
      <c r="SUB36" s="77"/>
      <c r="SUC36" s="77"/>
      <c r="SUD36" s="77"/>
      <c r="SUE36" s="77"/>
      <c r="SUF36" s="77"/>
      <c r="SUG36" s="77"/>
      <c r="SUH36" s="77"/>
      <c r="SUI36" s="77"/>
      <c r="SUJ36" s="77"/>
      <c r="SUK36" s="77"/>
      <c r="SUL36" s="77"/>
      <c r="SUM36" s="77"/>
      <c r="SUN36" s="77"/>
      <c r="SUO36" s="77"/>
      <c r="SUP36" s="77"/>
      <c r="SUQ36" s="77"/>
      <c r="SUR36" s="77"/>
      <c r="SUS36" s="77"/>
      <c r="SUT36" s="77"/>
      <c r="SUU36" s="77"/>
      <c r="SUV36" s="77"/>
      <c r="SUW36" s="77"/>
      <c r="SUX36" s="77"/>
      <c r="SUY36" s="77"/>
      <c r="SUZ36" s="77"/>
      <c r="SVA36" s="77"/>
      <c r="SVB36" s="77"/>
      <c r="SVC36" s="77"/>
      <c r="SVD36" s="77"/>
      <c r="SVE36" s="77"/>
      <c r="SVF36" s="77"/>
      <c r="SVG36" s="77"/>
      <c r="SVH36" s="77"/>
      <c r="SVI36" s="77"/>
      <c r="SVJ36" s="77"/>
      <c r="SVK36" s="77"/>
      <c r="SVL36" s="77"/>
      <c r="SVM36" s="77"/>
      <c r="SVN36" s="77"/>
      <c r="SVO36" s="77"/>
      <c r="SVP36" s="77"/>
      <c r="SVQ36" s="77"/>
      <c r="SVR36" s="77"/>
      <c r="SVS36" s="77"/>
      <c r="SVT36" s="77"/>
      <c r="SVU36" s="77"/>
      <c r="SVV36" s="77"/>
      <c r="SVW36" s="77"/>
      <c r="SVX36" s="77"/>
      <c r="SVY36" s="77"/>
      <c r="SVZ36" s="77"/>
      <c r="SWA36" s="77"/>
      <c r="SWB36" s="77"/>
      <c r="SWC36" s="77"/>
      <c r="SWD36" s="77"/>
      <c r="SWE36" s="77"/>
      <c r="SWF36" s="77"/>
      <c r="SWG36" s="77"/>
      <c r="SWH36" s="77"/>
      <c r="SWI36" s="77"/>
      <c r="SWJ36" s="77"/>
      <c r="SWK36" s="77"/>
      <c r="SWL36" s="77"/>
      <c r="SWM36" s="77"/>
      <c r="SWN36" s="77"/>
      <c r="SWO36" s="77"/>
      <c r="SWP36" s="77"/>
      <c r="SWQ36" s="77"/>
      <c r="SWR36" s="77"/>
      <c r="SWS36" s="77"/>
      <c r="SWT36" s="77"/>
      <c r="SWU36" s="77"/>
      <c r="SWV36" s="77"/>
      <c r="SWW36" s="77"/>
      <c r="SWX36" s="77"/>
      <c r="SWY36" s="77"/>
      <c r="SWZ36" s="77"/>
      <c r="SXA36" s="77"/>
      <c r="SXB36" s="77"/>
      <c r="SXC36" s="77"/>
      <c r="SXD36" s="77"/>
      <c r="SXE36" s="77"/>
      <c r="SXF36" s="77"/>
      <c r="SXG36" s="77"/>
      <c r="SXH36" s="77"/>
      <c r="SXI36" s="77"/>
      <c r="SXJ36" s="77"/>
      <c r="SXK36" s="77"/>
      <c r="SXL36" s="77"/>
      <c r="SXM36" s="77"/>
      <c r="SXN36" s="77"/>
      <c r="SXO36" s="77"/>
      <c r="SXP36" s="77"/>
      <c r="SXQ36" s="77"/>
      <c r="SXR36" s="77"/>
      <c r="SXS36" s="77"/>
      <c r="SXT36" s="77"/>
      <c r="SXU36" s="77"/>
      <c r="SXV36" s="77"/>
      <c r="SXW36" s="77"/>
      <c r="SXX36" s="77"/>
      <c r="SXY36" s="77"/>
      <c r="SXZ36" s="77"/>
      <c r="SYA36" s="77"/>
      <c r="SYB36" s="77"/>
      <c r="SYC36" s="77"/>
      <c r="SYD36" s="77"/>
      <c r="SYE36" s="77"/>
      <c r="SYF36" s="77"/>
      <c r="SYG36" s="77"/>
      <c r="SYH36" s="77"/>
      <c r="SYI36" s="77"/>
      <c r="SYJ36" s="77"/>
      <c r="SYK36" s="77"/>
      <c r="SYL36" s="77"/>
      <c r="SYM36" s="77"/>
      <c r="SYN36" s="77"/>
      <c r="SYO36" s="77"/>
      <c r="SYP36" s="77"/>
      <c r="SYQ36" s="77"/>
      <c r="SYR36" s="77"/>
      <c r="SYS36" s="77"/>
      <c r="SYT36" s="77"/>
      <c r="SYU36" s="77"/>
      <c r="SYV36" s="77"/>
      <c r="SYW36" s="77"/>
      <c r="SYX36" s="77"/>
      <c r="SYY36" s="77"/>
      <c r="SYZ36" s="77"/>
      <c r="SZA36" s="77"/>
      <c r="SZB36" s="77"/>
      <c r="SZC36" s="77"/>
      <c r="SZD36" s="77"/>
      <c r="SZE36" s="77"/>
      <c r="SZF36" s="77"/>
      <c r="SZG36" s="77"/>
      <c r="SZH36" s="77"/>
      <c r="SZI36" s="77"/>
      <c r="SZJ36" s="77"/>
      <c r="SZK36" s="77"/>
      <c r="SZL36" s="77"/>
      <c r="SZM36" s="77"/>
      <c r="SZN36" s="77"/>
      <c r="SZO36" s="77"/>
      <c r="SZP36" s="77"/>
      <c r="SZQ36" s="77"/>
      <c r="SZR36" s="77"/>
      <c r="SZS36" s="77"/>
      <c r="SZT36" s="77"/>
      <c r="SZU36" s="77"/>
      <c r="SZV36" s="77"/>
      <c r="SZW36" s="77"/>
      <c r="SZX36" s="77"/>
      <c r="SZY36" s="77"/>
      <c r="SZZ36" s="77"/>
      <c r="TAA36" s="77"/>
      <c r="TAB36" s="77"/>
      <c r="TAC36" s="77"/>
      <c r="TAD36" s="77"/>
      <c r="TAE36" s="77"/>
      <c r="TAF36" s="77"/>
      <c r="TAG36" s="77"/>
      <c r="TAH36" s="77"/>
      <c r="TAI36" s="77"/>
      <c r="TAJ36" s="77"/>
      <c r="TAK36" s="77"/>
      <c r="TAL36" s="77"/>
      <c r="TAM36" s="77"/>
      <c r="TAN36" s="77"/>
      <c r="TAO36" s="77"/>
      <c r="TAP36" s="77"/>
      <c r="TAQ36" s="77"/>
      <c r="TAR36" s="77"/>
      <c r="TAS36" s="77"/>
      <c r="TAT36" s="77"/>
      <c r="TAU36" s="77"/>
      <c r="TAV36" s="77"/>
      <c r="TAW36" s="77"/>
      <c r="TAX36" s="77"/>
      <c r="TAY36" s="77"/>
      <c r="TAZ36" s="77"/>
      <c r="TBA36" s="77"/>
      <c r="TBB36" s="77"/>
      <c r="TBC36" s="77"/>
      <c r="TBD36" s="77"/>
      <c r="TBE36" s="77"/>
      <c r="TBF36" s="77"/>
      <c r="TBG36" s="77"/>
      <c r="TBH36" s="77"/>
      <c r="TBI36" s="77"/>
      <c r="TBJ36" s="77"/>
      <c r="TBK36" s="77"/>
      <c r="TBL36" s="77"/>
      <c r="TBM36" s="77"/>
      <c r="TBN36" s="77"/>
      <c r="TBO36" s="77"/>
      <c r="TBP36" s="77"/>
      <c r="TBQ36" s="77"/>
      <c r="TBR36" s="77"/>
      <c r="TBS36" s="77"/>
      <c r="TBT36" s="77"/>
      <c r="TBU36" s="77"/>
      <c r="TBV36" s="77"/>
      <c r="TBW36" s="77"/>
      <c r="TBX36" s="77"/>
      <c r="TBY36" s="77"/>
      <c r="TBZ36" s="77"/>
      <c r="TCA36" s="77"/>
      <c r="TCB36" s="77"/>
      <c r="TCC36" s="77"/>
      <c r="TCD36" s="77"/>
      <c r="TCE36" s="77"/>
      <c r="TCF36" s="77"/>
      <c r="TCG36" s="77"/>
      <c r="TCH36" s="77"/>
      <c r="TCI36" s="77"/>
      <c r="TCJ36" s="77"/>
      <c r="TCK36" s="77"/>
      <c r="TCL36" s="77"/>
      <c r="TCM36" s="77"/>
      <c r="TCN36" s="77"/>
      <c r="TCO36" s="77"/>
      <c r="TCP36" s="77"/>
      <c r="TCQ36" s="77"/>
      <c r="TCR36" s="77"/>
      <c r="TCS36" s="77"/>
      <c r="TCT36" s="77"/>
      <c r="TCU36" s="77"/>
      <c r="TCV36" s="77"/>
      <c r="TCW36" s="77"/>
      <c r="TCX36" s="77"/>
      <c r="TCY36" s="77"/>
      <c r="TCZ36" s="77"/>
      <c r="TDA36" s="77"/>
      <c r="TDB36" s="77"/>
      <c r="TDC36" s="77"/>
      <c r="TDD36" s="77"/>
      <c r="TDE36" s="77"/>
      <c r="TDF36" s="77"/>
      <c r="TDG36" s="77"/>
      <c r="TDH36" s="77"/>
      <c r="TDI36" s="77"/>
      <c r="TDJ36" s="77"/>
      <c r="TDK36" s="77"/>
      <c r="TDL36" s="77"/>
      <c r="TDM36" s="77"/>
      <c r="TDN36" s="77"/>
      <c r="TDO36" s="77"/>
      <c r="TDP36" s="77"/>
      <c r="TDQ36" s="77"/>
      <c r="TDR36" s="77"/>
      <c r="TDS36" s="77"/>
      <c r="TDT36" s="77"/>
      <c r="TDU36" s="77"/>
      <c r="TDV36" s="77"/>
      <c r="TDW36" s="77"/>
      <c r="TDX36" s="77"/>
      <c r="TDY36" s="77"/>
      <c r="TDZ36" s="77"/>
      <c r="TEA36" s="77"/>
      <c r="TEB36" s="77"/>
      <c r="TEC36" s="77"/>
      <c r="TED36" s="77"/>
      <c r="TEE36" s="77"/>
      <c r="TEF36" s="77"/>
      <c r="TEG36" s="77"/>
      <c r="TEH36" s="77"/>
      <c r="TEI36" s="77"/>
      <c r="TEJ36" s="77"/>
      <c r="TEK36" s="77"/>
      <c r="TEL36" s="77"/>
      <c r="TEM36" s="77"/>
      <c r="TEN36" s="77"/>
      <c r="TEO36" s="77"/>
      <c r="TEP36" s="77"/>
      <c r="TEQ36" s="77"/>
      <c r="TER36" s="77"/>
      <c r="TES36" s="77"/>
      <c r="TET36" s="77"/>
      <c r="TEU36" s="77"/>
      <c r="TEV36" s="77"/>
      <c r="TEW36" s="77"/>
      <c r="TEX36" s="77"/>
      <c r="TEY36" s="77"/>
      <c r="TEZ36" s="77"/>
      <c r="TFA36" s="77"/>
      <c r="TFB36" s="77"/>
      <c r="TFC36" s="77"/>
      <c r="TFD36" s="77"/>
      <c r="TFE36" s="77"/>
      <c r="TFF36" s="77"/>
      <c r="TFG36" s="77"/>
      <c r="TFH36" s="77"/>
      <c r="TFI36" s="77"/>
      <c r="TFJ36" s="77"/>
      <c r="TFK36" s="77"/>
      <c r="TFL36" s="77"/>
      <c r="TFM36" s="77"/>
      <c r="TFN36" s="77"/>
      <c r="TFO36" s="77"/>
      <c r="TFP36" s="77"/>
      <c r="TFQ36" s="77"/>
      <c r="TFR36" s="77"/>
      <c r="TFS36" s="77"/>
      <c r="TFT36" s="77"/>
      <c r="TFU36" s="77"/>
      <c r="TFV36" s="77"/>
      <c r="TFW36" s="77"/>
      <c r="TFX36" s="77"/>
      <c r="TFY36" s="77"/>
      <c r="TFZ36" s="77"/>
      <c r="TGA36" s="77"/>
      <c r="TGB36" s="77"/>
      <c r="TGC36" s="77"/>
      <c r="TGD36" s="77"/>
      <c r="TGE36" s="77"/>
      <c r="TGF36" s="77"/>
      <c r="TGG36" s="77"/>
      <c r="TGH36" s="77"/>
      <c r="TGI36" s="77"/>
      <c r="TGJ36" s="77"/>
      <c r="TGK36" s="77"/>
      <c r="TGL36" s="77"/>
      <c r="TGM36" s="77"/>
      <c r="TGN36" s="77"/>
      <c r="TGO36" s="77"/>
      <c r="TGP36" s="77"/>
      <c r="TGQ36" s="77"/>
      <c r="TGR36" s="77"/>
      <c r="TGS36" s="77"/>
      <c r="TGT36" s="77"/>
      <c r="TGU36" s="77"/>
      <c r="TGV36" s="77"/>
      <c r="TGW36" s="77"/>
      <c r="TGX36" s="77"/>
      <c r="TGY36" s="77"/>
      <c r="TGZ36" s="77"/>
      <c r="THA36" s="77"/>
      <c r="THB36" s="77"/>
      <c r="THC36" s="77"/>
      <c r="THD36" s="77"/>
      <c r="THE36" s="77"/>
      <c r="THF36" s="77"/>
      <c r="THG36" s="77"/>
      <c r="THH36" s="77"/>
      <c r="THI36" s="77"/>
      <c r="THJ36" s="77"/>
      <c r="THK36" s="77"/>
      <c r="THL36" s="77"/>
      <c r="THM36" s="77"/>
      <c r="THN36" s="77"/>
      <c r="THO36" s="77"/>
      <c r="THP36" s="77"/>
      <c r="THQ36" s="77"/>
      <c r="THR36" s="77"/>
      <c r="THS36" s="77"/>
      <c r="THT36" s="77"/>
      <c r="THU36" s="77"/>
      <c r="THV36" s="77"/>
      <c r="THW36" s="77"/>
      <c r="THX36" s="77"/>
      <c r="THY36" s="77"/>
      <c r="THZ36" s="77"/>
      <c r="TIA36" s="77"/>
      <c r="TIB36" s="77"/>
      <c r="TIC36" s="77"/>
      <c r="TID36" s="77"/>
      <c r="TIE36" s="77"/>
      <c r="TIF36" s="77"/>
      <c r="TIG36" s="77"/>
      <c r="TIH36" s="77"/>
      <c r="TII36" s="77"/>
      <c r="TIJ36" s="77"/>
      <c r="TIK36" s="77"/>
      <c r="TIL36" s="77"/>
      <c r="TIM36" s="77"/>
      <c r="TIN36" s="77"/>
      <c r="TIO36" s="77"/>
      <c r="TIP36" s="77"/>
      <c r="TIQ36" s="77"/>
      <c r="TIR36" s="77"/>
      <c r="TIS36" s="77"/>
      <c r="TIT36" s="77"/>
      <c r="TIU36" s="77"/>
      <c r="TIV36" s="77"/>
      <c r="TIW36" s="77"/>
      <c r="TIX36" s="77"/>
      <c r="TIY36" s="77"/>
      <c r="TIZ36" s="77"/>
      <c r="TJA36" s="77"/>
      <c r="TJB36" s="77"/>
      <c r="TJC36" s="77"/>
      <c r="TJD36" s="77"/>
      <c r="TJE36" s="77"/>
      <c r="TJF36" s="77"/>
      <c r="TJG36" s="77"/>
      <c r="TJH36" s="77"/>
      <c r="TJI36" s="77"/>
      <c r="TJJ36" s="77"/>
      <c r="TJK36" s="77"/>
      <c r="TJL36" s="77"/>
      <c r="TJM36" s="77"/>
      <c r="TJN36" s="77"/>
      <c r="TJO36" s="77"/>
      <c r="TJP36" s="77"/>
      <c r="TJQ36" s="77"/>
      <c r="TJR36" s="77"/>
      <c r="TJS36" s="77"/>
      <c r="TJT36" s="77"/>
      <c r="TJU36" s="77"/>
      <c r="TJV36" s="77"/>
      <c r="TJW36" s="77"/>
      <c r="TJX36" s="77"/>
      <c r="TJY36" s="77"/>
      <c r="TJZ36" s="77"/>
      <c r="TKA36" s="77"/>
      <c r="TKB36" s="77"/>
      <c r="TKC36" s="77"/>
      <c r="TKD36" s="77"/>
      <c r="TKE36" s="77"/>
      <c r="TKF36" s="77"/>
      <c r="TKG36" s="77"/>
      <c r="TKH36" s="77"/>
      <c r="TKI36" s="77"/>
      <c r="TKJ36" s="77"/>
      <c r="TKK36" s="77"/>
      <c r="TKL36" s="77"/>
      <c r="TKM36" s="77"/>
      <c r="TKN36" s="77"/>
      <c r="TKO36" s="77"/>
      <c r="TKP36" s="77"/>
      <c r="TKQ36" s="77"/>
      <c r="TKR36" s="77"/>
      <c r="TKS36" s="77"/>
      <c r="TKT36" s="77"/>
      <c r="TKU36" s="77"/>
      <c r="TKV36" s="77"/>
      <c r="TKW36" s="77"/>
      <c r="TKX36" s="77"/>
      <c r="TKY36" s="77"/>
      <c r="TKZ36" s="77"/>
      <c r="TLA36" s="77"/>
      <c r="TLB36" s="77"/>
      <c r="TLC36" s="77"/>
      <c r="TLD36" s="77"/>
      <c r="TLE36" s="77"/>
      <c r="TLF36" s="77"/>
      <c r="TLG36" s="77"/>
      <c r="TLH36" s="77"/>
      <c r="TLI36" s="77"/>
      <c r="TLJ36" s="77"/>
      <c r="TLK36" s="77"/>
      <c r="TLL36" s="77"/>
      <c r="TLM36" s="77"/>
      <c r="TLN36" s="77"/>
      <c r="TLO36" s="77"/>
      <c r="TLP36" s="77"/>
      <c r="TLQ36" s="77"/>
      <c r="TLR36" s="77"/>
      <c r="TLS36" s="77"/>
      <c r="TLT36" s="77"/>
      <c r="TLU36" s="77"/>
      <c r="TLV36" s="77"/>
      <c r="TLW36" s="77"/>
      <c r="TLX36" s="77"/>
      <c r="TLY36" s="77"/>
      <c r="TLZ36" s="77"/>
      <c r="TMA36" s="77"/>
      <c r="TMB36" s="77"/>
      <c r="TMC36" s="77"/>
      <c r="TMD36" s="77"/>
      <c r="TME36" s="77"/>
      <c r="TMF36" s="77"/>
      <c r="TMG36" s="77"/>
      <c r="TMH36" s="77"/>
      <c r="TMI36" s="77"/>
      <c r="TMJ36" s="77"/>
      <c r="TMK36" s="77"/>
      <c r="TML36" s="77"/>
      <c r="TMM36" s="77"/>
      <c r="TMN36" s="77"/>
      <c r="TMO36" s="77"/>
      <c r="TMP36" s="77"/>
      <c r="TMQ36" s="77"/>
      <c r="TMR36" s="77"/>
      <c r="TMS36" s="77"/>
      <c r="TMT36" s="77"/>
      <c r="TMU36" s="77"/>
      <c r="TMV36" s="77"/>
      <c r="TMW36" s="77"/>
      <c r="TMX36" s="77"/>
      <c r="TMY36" s="77"/>
      <c r="TMZ36" s="77"/>
      <c r="TNA36" s="77"/>
      <c r="TNB36" s="77"/>
      <c r="TNC36" s="77"/>
      <c r="TND36" s="77"/>
      <c r="TNE36" s="77"/>
      <c r="TNF36" s="77"/>
      <c r="TNG36" s="77"/>
      <c r="TNH36" s="77"/>
      <c r="TNI36" s="77"/>
      <c r="TNJ36" s="77"/>
      <c r="TNK36" s="77"/>
      <c r="TNL36" s="77"/>
      <c r="TNM36" s="77"/>
      <c r="TNN36" s="77"/>
      <c r="TNO36" s="77"/>
      <c r="TNP36" s="77"/>
      <c r="TNQ36" s="77"/>
      <c r="TNR36" s="77"/>
      <c r="TNS36" s="77"/>
      <c r="TNT36" s="77"/>
      <c r="TNU36" s="77"/>
      <c r="TNV36" s="77"/>
      <c r="TNW36" s="77"/>
      <c r="TNX36" s="77"/>
      <c r="TNY36" s="77"/>
      <c r="TNZ36" s="77"/>
      <c r="TOA36" s="77"/>
      <c r="TOB36" s="77"/>
      <c r="TOC36" s="77"/>
      <c r="TOD36" s="77"/>
      <c r="TOE36" s="77"/>
      <c r="TOF36" s="77"/>
      <c r="TOG36" s="77"/>
      <c r="TOH36" s="77"/>
      <c r="TOI36" s="77"/>
      <c r="TOJ36" s="77"/>
      <c r="TOK36" s="77"/>
      <c r="TOL36" s="77"/>
      <c r="TOM36" s="77"/>
      <c r="TON36" s="77"/>
      <c r="TOO36" s="77"/>
      <c r="TOP36" s="77"/>
      <c r="TOQ36" s="77"/>
      <c r="TOR36" s="77"/>
      <c r="TOS36" s="77"/>
      <c r="TOT36" s="77"/>
      <c r="TOU36" s="77"/>
      <c r="TOV36" s="77"/>
      <c r="TOW36" s="77"/>
      <c r="TOX36" s="77"/>
      <c r="TOY36" s="77"/>
      <c r="TOZ36" s="77"/>
      <c r="TPA36" s="77"/>
      <c r="TPB36" s="77"/>
      <c r="TPC36" s="77"/>
      <c r="TPD36" s="77"/>
      <c r="TPE36" s="77"/>
      <c r="TPF36" s="77"/>
      <c r="TPG36" s="77"/>
      <c r="TPH36" s="77"/>
      <c r="TPI36" s="77"/>
      <c r="TPJ36" s="77"/>
      <c r="TPK36" s="77"/>
      <c r="TPL36" s="77"/>
      <c r="TPM36" s="77"/>
      <c r="TPN36" s="77"/>
      <c r="TPO36" s="77"/>
      <c r="TPP36" s="77"/>
      <c r="TPQ36" s="77"/>
      <c r="TPR36" s="77"/>
      <c r="TPS36" s="77"/>
      <c r="TPT36" s="77"/>
      <c r="TPU36" s="77"/>
      <c r="TPV36" s="77"/>
      <c r="TPW36" s="77"/>
      <c r="TPX36" s="77"/>
      <c r="TPY36" s="77"/>
      <c r="TPZ36" s="77"/>
      <c r="TQA36" s="77"/>
      <c r="TQB36" s="77"/>
      <c r="TQC36" s="77"/>
      <c r="TQD36" s="77"/>
      <c r="TQE36" s="77"/>
      <c r="TQF36" s="77"/>
      <c r="TQG36" s="77"/>
      <c r="TQH36" s="77"/>
      <c r="TQI36" s="77"/>
      <c r="TQJ36" s="77"/>
      <c r="TQK36" s="77"/>
      <c r="TQL36" s="77"/>
      <c r="TQM36" s="77"/>
      <c r="TQN36" s="77"/>
      <c r="TQO36" s="77"/>
      <c r="TQP36" s="77"/>
      <c r="TQQ36" s="77"/>
      <c r="TQR36" s="77"/>
      <c r="TQS36" s="77"/>
      <c r="TQT36" s="77"/>
      <c r="TQU36" s="77"/>
      <c r="TQV36" s="77"/>
      <c r="TQW36" s="77"/>
      <c r="TQX36" s="77"/>
      <c r="TQY36" s="77"/>
      <c r="TQZ36" s="77"/>
      <c r="TRA36" s="77"/>
      <c r="TRB36" s="77"/>
      <c r="TRC36" s="77"/>
      <c r="TRD36" s="77"/>
      <c r="TRE36" s="77"/>
      <c r="TRF36" s="77"/>
      <c r="TRG36" s="77"/>
      <c r="TRH36" s="77"/>
      <c r="TRI36" s="77"/>
      <c r="TRJ36" s="77"/>
      <c r="TRK36" s="77"/>
      <c r="TRL36" s="77"/>
      <c r="TRM36" s="77"/>
      <c r="TRN36" s="77"/>
      <c r="TRO36" s="77"/>
      <c r="TRP36" s="77"/>
      <c r="TRQ36" s="77"/>
      <c r="TRR36" s="77"/>
      <c r="TRS36" s="77"/>
      <c r="TRT36" s="77"/>
      <c r="TRU36" s="77"/>
      <c r="TRV36" s="77"/>
      <c r="TRW36" s="77"/>
      <c r="TRX36" s="77"/>
      <c r="TRY36" s="77"/>
      <c r="TRZ36" s="77"/>
      <c r="TSA36" s="77"/>
      <c r="TSB36" s="77"/>
      <c r="TSC36" s="77"/>
      <c r="TSD36" s="77"/>
      <c r="TSE36" s="77"/>
      <c r="TSF36" s="77"/>
      <c r="TSG36" s="77"/>
      <c r="TSH36" s="77"/>
      <c r="TSI36" s="77"/>
      <c r="TSJ36" s="77"/>
      <c r="TSK36" s="77"/>
      <c r="TSL36" s="77"/>
      <c r="TSM36" s="77"/>
      <c r="TSN36" s="77"/>
      <c r="TSO36" s="77"/>
      <c r="TSP36" s="77"/>
      <c r="TSQ36" s="77"/>
      <c r="TSR36" s="77"/>
      <c r="TSS36" s="77"/>
      <c r="TST36" s="77"/>
      <c r="TSU36" s="77"/>
      <c r="TSV36" s="77"/>
      <c r="TSW36" s="77"/>
      <c r="TSX36" s="77"/>
      <c r="TSY36" s="77"/>
      <c r="TSZ36" s="77"/>
      <c r="TTA36" s="77"/>
      <c r="TTB36" s="77"/>
      <c r="TTC36" s="77"/>
      <c r="TTD36" s="77"/>
      <c r="TTE36" s="77"/>
      <c r="TTF36" s="77"/>
      <c r="TTG36" s="77"/>
      <c r="TTH36" s="77"/>
      <c r="TTI36" s="77"/>
      <c r="TTJ36" s="77"/>
      <c r="TTK36" s="77"/>
      <c r="TTL36" s="77"/>
      <c r="TTM36" s="77"/>
      <c r="TTN36" s="77"/>
      <c r="TTO36" s="77"/>
      <c r="TTP36" s="77"/>
      <c r="TTQ36" s="77"/>
      <c r="TTR36" s="77"/>
      <c r="TTS36" s="77"/>
      <c r="TTT36" s="77"/>
      <c r="TTU36" s="77"/>
      <c r="TTV36" s="77"/>
      <c r="TTW36" s="77"/>
      <c r="TTX36" s="77"/>
      <c r="TTY36" s="77"/>
      <c r="TTZ36" s="77"/>
      <c r="TUA36" s="77"/>
      <c r="TUB36" s="77"/>
      <c r="TUC36" s="77"/>
      <c r="TUD36" s="77"/>
      <c r="TUE36" s="77"/>
      <c r="TUF36" s="77"/>
      <c r="TUG36" s="77"/>
      <c r="TUH36" s="77"/>
      <c r="TUI36" s="77"/>
      <c r="TUJ36" s="77"/>
      <c r="TUK36" s="77"/>
      <c r="TUL36" s="77"/>
      <c r="TUM36" s="77"/>
      <c r="TUN36" s="77"/>
      <c r="TUO36" s="77"/>
      <c r="TUP36" s="77"/>
      <c r="TUQ36" s="77"/>
      <c r="TUR36" s="77"/>
      <c r="TUS36" s="77"/>
      <c r="TUT36" s="77"/>
      <c r="TUU36" s="77"/>
      <c r="TUV36" s="77"/>
      <c r="TUW36" s="77"/>
      <c r="TUX36" s="77"/>
      <c r="TUY36" s="77"/>
      <c r="TUZ36" s="77"/>
      <c r="TVA36" s="77"/>
      <c r="TVB36" s="77"/>
      <c r="TVC36" s="77"/>
      <c r="TVD36" s="77"/>
      <c r="TVE36" s="77"/>
      <c r="TVF36" s="77"/>
      <c r="TVG36" s="77"/>
      <c r="TVH36" s="77"/>
      <c r="TVI36" s="77"/>
      <c r="TVJ36" s="77"/>
      <c r="TVK36" s="77"/>
      <c r="TVL36" s="77"/>
      <c r="TVM36" s="77"/>
      <c r="TVN36" s="77"/>
      <c r="TVO36" s="77"/>
      <c r="TVP36" s="77"/>
      <c r="TVQ36" s="77"/>
      <c r="TVR36" s="77"/>
      <c r="TVS36" s="77"/>
      <c r="TVT36" s="77"/>
      <c r="TVU36" s="77"/>
      <c r="TVV36" s="77"/>
      <c r="TVW36" s="77"/>
      <c r="TVX36" s="77"/>
      <c r="TVY36" s="77"/>
      <c r="TVZ36" s="77"/>
      <c r="TWA36" s="77"/>
      <c r="TWB36" s="77"/>
      <c r="TWC36" s="77"/>
      <c r="TWD36" s="77"/>
      <c r="TWE36" s="77"/>
      <c r="TWF36" s="77"/>
      <c r="TWG36" s="77"/>
      <c r="TWH36" s="77"/>
      <c r="TWI36" s="77"/>
      <c r="TWJ36" s="77"/>
      <c r="TWK36" s="77"/>
      <c r="TWL36" s="77"/>
      <c r="TWM36" s="77"/>
      <c r="TWN36" s="77"/>
      <c r="TWO36" s="77"/>
      <c r="TWP36" s="77"/>
      <c r="TWQ36" s="77"/>
      <c r="TWR36" s="77"/>
      <c r="TWS36" s="77"/>
      <c r="TWT36" s="77"/>
      <c r="TWU36" s="77"/>
      <c r="TWV36" s="77"/>
      <c r="TWW36" s="77"/>
      <c r="TWX36" s="77"/>
      <c r="TWY36" s="77"/>
      <c r="TWZ36" s="77"/>
      <c r="TXA36" s="77"/>
      <c r="TXB36" s="77"/>
      <c r="TXC36" s="77"/>
      <c r="TXD36" s="77"/>
      <c r="TXE36" s="77"/>
      <c r="TXF36" s="77"/>
      <c r="TXG36" s="77"/>
      <c r="TXH36" s="77"/>
      <c r="TXI36" s="77"/>
      <c r="TXJ36" s="77"/>
      <c r="TXK36" s="77"/>
      <c r="TXL36" s="77"/>
      <c r="TXM36" s="77"/>
      <c r="TXN36" s="77"/>
      <c r="TXO36" s="77"/>
      <c r="TXP36" s="77"/>
      <c r="TXQ36" s="77"/>
      <c r="TXR36" s="77"/>
      <c r="TXS36" s="77"/>
      <c r="TXT36" s="77"/>
      <c r="TXU36" s="77"/>
      <c r="TXV36" s="77"/>
      <c r="TXW36" s="77"/>
      <c r="TXX36" s="77"/>
      <c r="TXY36" s="77"/>
      <c r="TXZ36" s="77"/>
      <c r="TYA36" s="77"/>
      <c r="TYB36" s="77"/>
      <c r="TYC36" s="77"/>
      <c r="TYD36" s="77"/>
      <c r="TYE36" s="77"/>
      <c r="TYF36" s="77"/>
      <c r="TYG36" s="77"/>
      <c r="TYH36" s="77"/>
      <c r="TYI36" s="77"/>
      <c r="TYJ36" s="77"/>
      <c r="TYK36" s="77"/>
      <c r="TYL36" s="77"/>
      <c r="TYM36" s="77"/>
      <c r="TYN36" s="77"/>
      <c r="TYO36" s="77"/>
      <c r="TYP36" s="77"/>
      <c r="TYQ36" s="77"/>
      <c r="TYR36" s="77"/>
      <c r="TYS36" s="77"/>
      <c r="TYT36" s="77"/>
      <c r="TYU36" s="77"/>
      <c r="TYV36" s="77"/>
      <c r="TYW36" s="77"/>
      <c r="TYX36" s="77"/>
      <c r="TYY36" s="77"/>
      <c r="TYZ36" s="77"/>
      <c r="TZA36" s="77"/>
      <c r="TZB36" s="77"/>
      <c r="TZC36" s="77"/>
      <c r="TZD36" s="77"/>
      <c r="TZE36" s="77"/>
      <c r="TZF36" s="77"/>
      <c r="TZG36" s="77"/>
      <c r="TZH36" s="77"/>
      <c r="TZI36" s="77"/>
      <c r="TZJ36" s="77"/>
      <c r="TZK36" s="77"/>
      <c r="TZL36" s="77"/>
      <c r="TZM36" s="77"/>
      <c r="TZN36" s="77"/>
      <c r="TZO36" s="77"/>
      <c r="TZP36" s="77"/>
      <c r="TZQ36" s="77"/>
      <c r="TZR36" s="77"/>
      <c r="TZS36" s="77"/>
      <c r="TZT36" s="77"/>
      <c r="TZU36" s="77"/>
      <c r="TZV36" s="77"/>
      <c r="TZW36" s="77"/>
      <c r="TZX36" s="77"/>
      <c r="TZY36" s="77"/>
      <c r="TZZ36" s="77"/>
      <c r="UAA36" s="77"/>
      <c r="UAB36" s="77"/>
      <c r="UAC36" s="77"/>
      <c r="UAD36" s="77"/>
      <c r="UAE36" s="77"/>
      <c r="UAF36" s="77"/>
      <c r="UAG36" s="77"/>
      <c r="UAH36" s="77"/>
      <c r="UAI36" s="77"/>
      <c r="UAJ36" s="77"/>
      <c r="UAK36" s="77"/>
      <c r="UAL36" s="77"/>
      <c r="UAM36" s="77"/>
      <c r="UAN36" s="77"/>
      <c r="UAO36" s="77"/>
      <c r="UAP36" s="77"/>
      <c r="UAQ36" s="77"/>
      <c r="UAR36" s="77"/>
      <c r="UAS36" s="77"/>
      <c r="UAT36" s="77"/>
      <c r="UAU36" s="77"/>
      <c r="UAV36" s="77"/>
      <c r="UAW36" s="77"/>
      <c r="UAX36" s="77"/>
      <c r="UAY36" s="77"/>
      <c r="UAZ36" s="77"/>
      <c r="UBA36" s="77"/>
      <c r="UBB36" s="77"/>
      <c r="UBC36" s="77"/>
      <c r="UBD36" s="77"/>
      <c r="UBE36" s="77"/>
      <c r="UBF36" s="77"/>
      <c r="UBG36" s="77"/>
      <c r="UBH36" s="77"/>
      <c r="UBI36" s="77"/>
      <c r="UBJ36" s="77"/>
      <c r="UBK36" s="77"/>
      <c r="UBL36" s="77"/>
      <c r="UBM36" s="77"/>
      <c r="UBN36" s="77"/>
      <c r="UBO36" s="77"/>
      <c r="UBP36" s="77"/>
      <c r="UBQ36" s="77"/>
      <c r="UBR36" s="77"/>
      <c r="UBS36" s="77"/>
      <c r="UBT36" s="77"/>
      <c r="UBU36" s="77"/>
      <c r="UBV36" s="77"/>
      <c r="UBW36" s="77"/>
      <c r="UBX36" s="77"/>
      <c r="UBY36" s="77"/>
      <c r="UBZ36" s="77"/>
      <c r="UCA36" s="77"/>
      <c r="UCB36" s="77"/>
      <c r="UCC36" s="77"/>
      <c r="UCD36" s="77"/>
      <c r="UCE36" s="77"/>
      <c r="UCF36" s="77"/>
      <c r="UCG36" s="77"/>
      <c r="UCH36" s="77"/>
      <c r="UCI36" s="77"/>
      <c r="UCJ36" s="77"/>
      <c r="UCK36" s="77"/>
      <c r="UCL36" s="77"/>
      <c r="UCM36" s="77"/>
      <c r="UCN36" s="77"/>
      <c r="UCO36" s="77"/>
      <c r="UCP36" s="77"/>
      <c r="UCQ36" s="77"/>
      <c r="UCR36" s="77"/>
      <c r="UCS36" s="77"/>
      <c r="UCT36" s="77"/>
      <c r="UCU36" s="77"/>
      <c r="UCV36" s="77"/>
      <c r="UCW36" s="77"/>
      <c r="UCX36" s="77"/>
      <c r="UCY36" s="77"/>
      <c r="UCZ36" s="77"/>
      <c r="UDA36" s="77"/>
      <c r="UDB36" s="77"/>
      <c r="UDC36" s="77"/>
      <c r="UDD36" s="77"/>
      <c r="UDE36" s="77"/>
      <c r="UDF36" s="77"/>
      <c r="UDG36" s="77"/>
      <c r="UDH36" s="77"/>
      <c r="UDI36" s="77"/>
      <c r="UDJ36" s="77"/>
      <c r="UDK36" s="77"/>
      <c r="UDL36" s="77"/>
      <c r="UDM36" s="77"/>
      <c r="UDN36" s="77"/>
      <c r="UDO36" s="77"/>
      <c r="UDP36" s="77"/>
      <c r="UDQ36" s="77"/>
      <c r="UDR36" s="77"/>
      <c r="UDS36" s="77"/>
      <c r="UDT36" s="77"/>
      <c r="UDU36" s="77"/>
      <c r="UDV36" s="77"/>
      <c r="UDW36" s="77"/>
      <c r="UDX36" s="77"/>
      <c r="UDY36" s="77"/>
      <c r="UDZ36" s="77"/>
      <c r="UEA36" s="77"/>
      <c r="UEB36" s="77"/>
      <c r="UEC36" s="77"/>
      <c r="UED36" s="77"/>
      <c r="UEE36" s="77"/>
      <c r="UEF36" s="77"/>
      <c r="UEG36" s="77"/>
      <c r="UEH36" s="77"/>
      <c r="UEI36" s="77"/>
      <c r="UEJ36" s="77"/>
      <c r="UEK36" s="77"/>
      <c r="UEL36" s="77"/>
      <c r="UEM36" s="77"/>
      <c r="UEN36" s="77"/>
      <c r="UEO36" s="77"/>
      <c r="UEP36" s="77"/>
      <c r="UEQ36" s="77"/>
      <c r="UER36" s="77"/>
      <c r="UES36" s="77"/>
      <c r="UET36" s="77"/>
      <c r="UEU36" s="77"/>
      <c r="UEV36" s="77"/>
      <c r="UEW36" s="77"/>
      <c r="UEX36" s="77"/>
      <c r="UEY36" s="77"/>
      <c r="UEZ36" s="77"/>
      <c r="UFA36" s="77"/>
      <c r="UFB36" s="77"/>
      <c r="UFC36" s="77"/>
      <c r="UFD36" s="77"/>
      <c r="UFE36" s="77"/>
      <c r="UFF36" s="77"/>
      <c r="UFG36" s="77"/>
      <c r="UFH36" s="77"/>
      <c r="UFI36" s="77"/>
      <c r="UFJ36" s="77"/>
      <c r="UFK36" s="77"/>
      <c r="UFL36" s="77"/>
      <c r="UFM36" s="77"/>
      <c r="UFN36" s="77"/>
      <c r="UFO36" s="77"/>
      <c r="UFP36" s="77"/>
      <c r="UFQ36" s="77"/>
      <c r="UFR36" s="77"/>
      <c r="UFS36" s="77"/>
      <c r="UFT36" s="77"/>
      <c r="UFU36" s="77"/>
      <c r="UFV36" s="77"/>
      <c r="UFW36" s="77"/>
      <c r="UFX36" s="77"/>
      <c r="UFY36" s="77"/>
      <c r="UFZ36" s="77"/>
      <c r="UGA36" s="77"/>
      <c r="UGB36" s="77"/>
      <c r="UGC36" s="77"/>
      <c r="UGD36" s="77"/>
      <c r="UGE36" s="77"/>
      <c r="UGF36" s="77"/>
      <c r="UGG36" s="77"/>
      <c r="UGH36" s="77"/>
      <c r="UGI36" s="77"/>
      <c r="UGJ36" s="77"/>
      <c r="UGK36" s="77"/>
      <c r="UGL36" s="77"/>
      <c r="UGM36" s="77"/>
      <c r="UGN36" s="77"/>
      <c r="UGO36" s="77"/>
      <c r="UGP36" s="77"/>
      <c r="UGQ36" s="77"/>
      <c r="UGR36" s="77"/>
      <c r="UGS36" s="77"/>
      <c r="UGT36" s="77"/>
      <c r="UGU36" s="77"/>
      <c r="UGV36" s="77"/>
      <c r="UGW36" s="77"/>
      <c r="UGX36" s="77"/>
      <c r="UGY36" s="77"/>
      <c r="UGZ36" s="77"/>
      <c r="UHA36" s="77"/>
      <c r="UHB36" s="77"/>
      <c r="UHC36" s="77"/>
      <c r="UHD36" s="77"/>
      <c r="UHE36" s="77"/>
      <c r="UHF36" s="77"/>
      <c r="UHG36" s="77"/>
      <c r="UHH36" s="77"/>
      <c r="UHI36" s="77"/>
      <c r="UHJ36" s="77"/>
      <c r="UHK36" s="77"/>
      <c r="UHL36" s="77"/>
      <c r="UHM36" s="77"/>
      <c r="UHN36" s="77"/>
      <c r="UHO36" s="77"/>
      <c r="UHP36" s="77"/>
      <c r="UHQ36" s="77"/>
      <c r="UHR36" s="77"/>
      <c r="UHS36" s="77"/>
      <c r="UHT36" s="77"/>
      <c r="UHU36" s="77"/>
      <c r="UHV36" s="77"/>
      <c r="UHW36" s="77"/>
      <c r="UHX36" s="77"/>
      <c r="UHY36" s="77"/>
      <c r="UHZ36" s="77"/>
      <c r="UIA36" s="77"/>
      <c r="UIB36" s="77"/>
      <c r="UIC36" s="77"/>
      <c r="UID36" s="77"/>
      <c r="UIE36" s="77"/>
      <c r="UIF36" s="77"/>
      <c r="UIG36" s="77"/>
      <c r="UIH36" s="77"/>
      <c r="UII36" s="77"/>
      <c r="UIJ36" s="77"/>
      <c r="UIK36" s="77"/>
      <c r="UIL36" s="77"/>
      <c r="UIM36" s="77"/>
      <c r="UIN36" s="77"/>
      <c r="UIO36" s="77"/>
      <c r="UIP36" s="77"/>
      <c r="UIQ36" s="77"/>
      <c r="UIR36" s="77"/>
      <c r="UIS36" s="77"/>
      <c r="UIT36" s="77"/>
      <c r="UIU36" s="77"/>
      <c r="UIV36" s="77"/>
      <c r="UIW36" s="77"/>
      <c r="UIX36" s="77"/>
      <c r="UIY36" s="77"/>
      <c r="UIZ36" s="77"/>
      <c r="UJA36" s="77"/>
      <c r="UJB36" s="77"/>
      <c r="UJC36" s="77"/>
      <c r="UJD36" s="77"/>
      <c r="UJE36" s="77"/>
      <c r="UJF36" s="77"/>
      <c r="UJG36" s="77"/>
      <c r="UJH36" s="77"/>
      <c r="UJI36" s="77"/>
      <c r="UJJ36" s="77"/>
      <c r="UJK36" s="77"/>
      <c r="UJL36" s="77"/>
      <c r="UJM36" s="77"/>
      <c r="UJN36" s="77"/>
      <c r="UJO36" s="77"/>
      <c r="UJP36" s="77"/>
      <c r="UJQ36" s="77"/>
      <c r="UJR36" s="77"/>
      <c r="UJS36" s="77"/>
      <c r="UJT36" s="77"/>
      <c r="UJU36" s="77"/>
      <c r="UJV36" s="77"/>
      <c r="UJW36" s="77"/>
      <c r="UJX36" s="77"/>
      <c r="UJY36" s="77"/>
      <c r="UJZ36" s="77"/>
      <c r="UKA36" s="77"/>
      <c r="UKB36" s="77"/>
      <c r="UKC36" s="77"/>
      <c r="UKD36" s="77"/>
      <c r="UKE36" s="77"/>
      <c r="UKF36" s="77"/>
      <c r="UKG36" s="77"/>
      <c r="UKH36" s="77"/>
      <c r="UKI36" s="77"/>
      <c r="UKJ36" s="77"/>
      <c r="UKK36" s="77"/>
      <c r="UKL36" s="77"/>
      <c r="UKM36" s="77"/>
      <c r="UKN36" s="77"/>
      <c r="UKO36" s="77"/>
      <c r="UKP36" s="77"/>
      <c r="UKQ36" s="77"/>
      <c r="UKR36" s="77"/>
      <c r="UKS36" s="77"/>
      <c r="UKT36" s="77"/>
      <c r="UKU36" s="77"/>
      <c r="UKV36" s="77"/>
      <c r="UKW36" s="77"/>
      <c r="UKX36" s="77"/>
      <c r="UKY36" s="77"/>
      <c r="UKZ36" s="77"/>
      <c r="ULA36" s="77"/>
      <c r="ULB36" s="77"/>
      <c r="ULC36" s="77"/>
      <c r="ULD36" s="77"/>
      <c r="ULE36" s="77"/>
      <c r="ULF36" s="77"/>
      <c r="ULG36" s="77"/>
      <c r="ULH36" s="77"/>
      <c r="ULI36" s="77"/>
      <c r="ULJ36" s="77"/>
      <c r="ULK36" s="77"/>
      <c r="ULL36" s="77"/>
      <c r="ULM36" s="77"/>
      <c r="ULN36" s="77"/>
      <c r="ULO36" s="77"/>
      <c r="ULP36" s="77"/>
      <c r="ULQ36" s="77"/>
      <c r="ULR36" s="77"/>
      <c r="ULS36" s="77"/>
      <c r="ULT36" s="77"/>
      <c r="ULU36" s="77"/>
      <c r="ULV36" s="77"/>
      <c r="ULW36" s="77"/>
      <c r="ULX36" s="77"/>
      <c r="ULY36" s="77"/>
      <c r="ULZ36" s="77"/>
      <c r="UMA36" s="77"/>
      <c r="UMB36" s="77"/>
      <c r="UMC36" s="77"/>
      <c r="UMD36" s="77"/>
      <c r="UME36" s="77"/>
      <c r="UMF36" s="77"/>
      <c r="UMG36" s="77"/>
      <c r="UMH36" s="77"/>
      <c r="UMI36" s="77"/>
      <c r="UMJ36" s="77"/>
      <c r="UMK36" s="77"/>
      <c r="UML36" s="77"/>
      <c r="UMM36" s="77"/>
      <c r="UMN36" s="77"/>
      <c r="UMO36" s="77"/>
      <c r="UMP36" s="77"/>
      <c r="UMQ36" s="77"/>
      <c r="UMR36" s="77"/>
      <c r="UMS36" s="77"/>
      <c r="UMT36" s="77"/>
      <c r="UMU36" s="77"/>
      <c r="UMV36" s="77"/>
      <c r="UMW36" s="77"/>
      <c r="UMX36" s="77"/>
      <c r="UMY36" s="77"/>
      <c r="UMZ36" s="77"/>
      <c r="UNA36" s="77"/>
      <c r="UNB36" s="77"/>
      <c r="UNC36" s="77"/>
      <c r="UND36" s="77"/>
      <c r="UNE36" s="77"/>
      <c r="UNF36" s="77"/>
      <c r="UNG36" s="77"/>
      <c r="UNH36" s="77"/>
      <c r="UNI36" s="77"/>
      <c r="UNJ36" s="77"/>
      <c r="UNK36" s="77"/>
      <c r="UNL36" s="77"/>
      <c r="UNM36" s="77"/>
      <c r="UNN36" s="77"/>
      <c r="UNO36" s="77"/>
      <c r="UNP36" s="77"/>
      <c r="UNQ36" s="77"/>
      <c r="UNR36" s="77"/>
      <c r="UNS36" s="77"/>
      <c r="UNT36" s="77"/>
      <c r="UNU36" s="77"/>
      <c r="UNV36" s="77"/>
      <c r="UNW36" s="77"/>
      <c r="UNX36" s="77"/>
      <c r="UNY36" s="77"/>
      <c r="UNZ36" s="77"/>
      <c r="UOA36" s="77"/>
      <c r="UOB36" s="77"/>
      <c r="UOC36" s="77"/>
      <c r="UOD36" s="77"/>
      <c r="UOE36" s="77"/>
      <c r="UOF36" s="77"/>
      <c r="UOG36" s="77"/>
      <c r="UOH36" s="77"/>
      <c r="UOI36" s="77"/>
      <c r="UOJ36" s="77"/>
      <c r="UOK36" s="77"/>
      <c r="UOL36" s="77"/>
      <c r="UOM36" s="77"/>
      <c r="UON36" s="77"/>
      <c r="UOO36" s="77"/>
      <c r="UOP36" s="77"/>
      <c r="UOQ36" s="77"/>
      <c r="UOR36" s="77"/>
      <c r="UOS36" s="77"/>
      <c r="UOT36" s="77"/>
      <c r="UOU36" s="77"/>
      <c r="UOV36" s="77"/>
      <c r="UOW36" s="77"/>
      <c r="UOX36" s="77"/>
      <c r="UOY36" s="77"/>
      <c r="UOZ36" s="77"/>
      <c r="UPA36" s="77"/>
      <c r="UPB36" s="77"/>
      <c r="UPC36" s="77"/>
      <c r="UPD36" s="77"/>
      <c r="UPE36" s="77"/>
      <c r="UPF36" s="77"/>
      <c r="UPG36" s="77"/>
      <c r="UPH36" s="77"/>
      <c r="UPI36" s="77"/>
      <c r="UPJ36" s="77"/>
      <c r="UPK36" s="77"/>
      <c r="UPL36" s="77"/>
      <c r="UPM36" s="77"/>
      <c r="UPN36" s="77"/>
      <c r="UPO36" s="77"/>
      <c r="UPP36" s="77"/>
      <c r="UPQ36" s="77"/>
      <c r="UPR36" s="77"/>
      <c r="UPS36" s="77"/>
      <c r="UPT36" s="77"/>
      <c r="UPU36" s="77"/>
      <c r="UPV36" s="77"/>
      <c r="UPW36" s="77"/>
      <c r="UPX36" s="77"/>
      <c r="UPY36" s="77"/>
      <c r="UPZ36" s="77"/>
      <c r="UQA36" s="77"/>
      <c r="UQB36" s="77"/>
      <c r="UQC36" s="77"/>
      <c r="UQD36" s="77"/>
      <c r="UQE36" s="77"/>
      <c r="UQF36" s="77"/>
      <c r="UQG36" s="77"/>
      <c r="UQH36" s="77"/>
      <c r="UQI36" s="77"/>
      <c r="UQJ36" s="77"/>
      <c r="UQK36" s="77"/>
      <c r="UQL36" s="77"/>
      <c r="UQM36" s="77"/>
      <c r="UQN36" s="77"/>
      <c r="UQO36" s="77"/>
      <c r="UQP36" s="77"/>
      <c r="UQQ36" s="77"/>
      <c r="UQR36" s="77"/>
      <c r="UQS36" s="77"/>
      <c r="UQT36" s="77"/>
      <c r="UQU36" s="77"/>
      <c r="UQV36" s="77"/>
      <c r="UQW36" s="77"/>
      <c r="UQX36" s="77"/>
      <c r="UQY36" s="77"/>
      <c r="UQZ36" s="77"/>
      <c r="URA36" s="77"/>
      <c r="URB36" s="77"/>
      <c r="URC36" s="77"/>
      <c r="URD36" s="77"/>
      <c r="URE36" s="77"/>
      <c r="URF36" s="77"/>
      <c r="URG36" s="77"/>
      <c r="URH36" s="77"/>
      <c r="URI36" s="77"/>
      <c r="URJ36" s="77"/>
      <c r="URK36" s="77"/>
      <c r="URL36" s="77"/>
      <c r="URM36" s="77"/>
      <c r="URN36" s="77"/>
      <c r="URO36" s="77"/>
      <c r="URP36" s="77"/>
      <c r="URQ36" s="77"/>
      <c r="URR36" s="77"/>
      <c r="URS36" s="77"/>
      <c r="URT36" s="77"/>
      <c r="URU36" s="77"/>
      <c r="URV36" s="77"/>
      <c r="URW36" s="77"/>
      <c r="URX36" s="77"/>
      <c r="URY36" s="77"/>
      <c r="URZ36" s="77"/>
      <c r="USA36" s="77"/>
      <c r="USB36" s="77"/>
      <c r="USC36" s="77"/>
      <c r="USD36" s="77"/>
      <c r="USE36" s="77"/>
      <c r="USF36" s="77"/>
      <c r="USG36" s="77"/>
      <c r="USH36" s="77"/>
      <c r="USI36" s="77"/>
      <c r="USJ36" s="77"/>
      <c r="USK36" s="77"/>
      <c r="USL36" s="77"/>
      <c r="USM36" s="77"/>
      <c r="USN36" s="77"/>
      <c r="USO36" s="77"/>
      <c r="USP36" s="77"/>
      <c r="USQ36" s="77"/>
      <c r="USR36" s="77"/>
      <c r="USS36" s="77"/>
      <c r="UST36" s="77"/>
      <c r="USU36" s="77"/>
      <c r="USV36" s="77"/>
      <c r="USW36" s="77"/>
      <c r="USX36" s="77"/>
      <c r="USY36" s="77"/>
      <c r="USZ36" s="77"/>
      <c r="UTA36" s="77"/>
      <c r="UTB36" s="77"/>
      <c r="UTC36" s="77"/>
      <c r="UTD36" s="77"/>
      <c r="UTE36" s="77"/>
      <c r="UTF36" s="77"/>
      <c r="UTG36" s="77"/>
      <c r="UTH36" s="77"/>
      <c r="UTI36" s="77"/>
      <c r="UTJ36" s="77"/>
      <c r="UTK36" s="77"/>
      <c r="UTL36" s="77"/>
      <c r="UTM36" s="77"/>
      <c r="UTN36" s="77"/>
      <c r="UTO36" s="77"/>
      <c r="UTP36" s="77"/>
      <c r="UTQ36" s="77"/>
      <c r="UTR36" s="77"/>
      <c r="UTS36" s="77"/>
      <c r="UTT36" s="77"/>
      <c r="UTU36" s="77"/>
      <c r="UTV36" s="77"/>
      <c r="UTW36" s="77"/>
      <c r="UTX36" s="77"/>
      <c r="UTY36" s="77"/>
      <c r="UTZ36" s="77"/>
      <c r="UUA36" s="77"/>
      <c r="UUB36" s="77"/>
      <c r="UUC36" s="77"/>
      <c r="UUD36" s="77"/>
      <c r="UUE36" s="77"/>
      <c r="UUF36" s="77"/>
      <c r="UUG36" s="77"/>
      <c r="UUH36" s="77"/>
      <c r="UUI36" s="77"/>
      <c r="UUJ36" s="77"/>
      <c r="UUK36" s="77"/>
      <c r="UUL36" s="77"/>
      <c r="UUM36" s="77"/>
      <c r="UUN36" s="77"/>
      <c r="UUO36" s="77"/>
      <c r="UUP36" s="77"/>
      <c r="UUQ36" s="77"/>
      <c r="UUR36" s="77"/>
      <c r="UUS36" s="77"/>
      <c r="UUT36" s="77"/>
      <c r="UUU36" s="77"/>
      <c r="UUV36" s="77"/>
      <c r="UUW36" s="77"/>
      <c r="UUX36" s="77"/>
      <c r="UUY36" s="77"/>
      <c r="UUZ36" s="77"/>
      <c r="UVA36" s="77"/>
      <c r="UVB36" s="77"/>
      <c r="UVC36" s="77"/>
      <c r="UVD36" s="77"/>
      <c r="UVE36" s="77"/>
      <c r="UVF36" s="77"/>
      <c r="UVG36" s="77"/>
      <c r="UVH36" s="77"/>
      <c r="UVI36" s="77"/>
      <c r="UVJ36" s="77"/>
      <c r="UVK36" s="77"/>
      <c r="UVL36" s="77"/>
      <c r="UVM36" s="77"/>
      <c r="UVN36" s="77"/>
      <c r="UVO36" s="77"/>
      <c r="UVP36" s="77"/>
      <c r="UVQ36" s="77"/>
      <c r="UVR36" s="77"/>
      <c r="UVS36" s="77"/>
      <c r="UVT36" s="77"/>
      <c r="UVU36" s="77"/>
      <c r="UVV36" s="77"/>
      <c r="UVW36" s="77"/>
      <c r="UVX36" s="77"/>
      <c r="UVY36" s="77"/>
      <c r="UVZ36" s="77"/>
      <c r="UWA36" s="77"/>
      <c r="UWB36" s="77"/>
      <c r="UWC36" s="77"/>
      <c r="UWD36" s="77"/>
      <c r="UWE36" s="77"/>
      <c r="UWF36" s="77"/>
      <c r="UWG36" s="77"/>
      <c r="UWH36" s="77"/>
      <c r="UWI36" s="77"/>
      <c r="UWJ36" s="77"/>
      <c r="UWK36" s="77"/>
      <c r="UWL36" s="77"/>
      <c r="UWM36" s="77"/>
      <c r="UWN36" s="77"/>
      <c r="UWO36" s="77"/>
      <c r="UWP36" s="77"/>
      <c r="UWQ36" s="77"/>
      <c r="UWR36" s="77"/>
      <c r="UWS36" s="77"/>
      <c r="UWT36" s="77"/>
      <c r="UWU36" s="77"/>
      <c r="UWV36" s="77"/>
      <c r="UWW36" s="77"/>
      <c r="UWX36" s="77"/>
      <c r="UWY36" s="77"/>
      <c r="UWZ36" s="77"/>
      <c r="UXA36" s="77"/>
      <c r="UXB36" s="77"/>
      <c r="UXC36" s="77"/>
      <c r="UXD36" s="77"/>
      <c r="UXE36" s="77"/>
      <c r="UXF36" s="77"/>
      <c r="UXG36" s="77"/>
      <c r="UXH36" s="77"/>
      <c r="UXI36" s="77"/>
      <c r="UXJ36" s="77"/>
      <c r="UXK36" s="77"/>
      <c r="UXL36" s="77"/>
      <c r="UXM36" s="77"/>
      <c r="UXN36" s="77"/>
      <c r="UXO36" s="77"/>
      <c r="UXP36" s="77"/>
      <c r="UXQ36" s="77"/>
      <c r="UXR36" s="77"/>
      <c r="UXS36" s="77"/>
      <c r="UXT36" s="77"/>
      <c r="UXU36" s="77"/>
      <c r="UXV36" s="77"/>
      <c r="UXW36" s="77"/>
      <c r="UXX36" s="77"/>
      <c r="UXY36" s="77"/>
      <c r="UXZ36" s="77"/>
      <c r="UYA36" s="77"/>
      <c r="UYB36" s="77"/>
      <c r="UYC36" s="77"/>
      <c r="UYD36" s="77"/>
      <c r="UYE36" s="77"/>
      <c r="UYF36" s="77"/>
      <c r="UYG36" s="77"/>
      <c r="UYH36" s="77"/>
      <c r="UYI36" s="77"/>
      <c r="UYJ36" s="77"/>
      <c r="UYK36" s="77"/>
      <c r="UYL36" s="77"/>
      <c r="UYM36" s="77"/>
      <c r="UYN36" s="77"/>
      <c r="UYO36" s="77"/>
      <c r="UYP36" s="77"/>
      <c r="UYQ36" s="77"/>
      <c r="UYR36" s="77"/>
      <c r="UYS36" s="77"/>
      <c r="UYT36" s="77"/>
      <c r="UYU36" s="77"/>
      <c r="UYV36" s="77"/>
      <c r="UYW36" s="77"/>
      <c r="UYX36" s="77"/>
      <c r="UYY36" s="77"/>
      <c r="UYZ36" s="77"/>
      <c r="UZA36" s="77"/>
      <c r="UZB36" s="77"/>
      <c r="UZC36" s="77"/>
      <c r="UZD36" s="77"/>
      <c r="UZE36" s="77"/>
      <c r="UZF36" s="77"/>
      <c r="UZG36" s="77"/>
      <c r="UZH36" s="77"/>
      <c r="UZI36" s="77"/>
      <c r="UZJ36" s="77"/>
      <c r="UZK36" s="77"/>
      <c r="UZL36" s="77"/>
      <c r="UZM36" s="77"/>
      <c r="UZN36" s="77"/>
      <c r="UZO36" s="77"/>
      <c r="UZP36" s="77"/>
      <c r="UZQ36" s="77"/>
      <c r="UZR36" s="77"/>
      <c r="UZS36" s="77"/>
      <c r="UZT36" s="77"/>
      <c r="UZU36" s="77"/>
      <c r="UZV36" s="77"/>
      <c r="UZW36" s="77"/>
      <c r="UZX36" s="77"/>
      <c r="UZY36" s="77"/>
      <c r="UZZ36" s="77"/>
      <c r="VAA36" s="77"/>
      <c r="VAB36" s="77"/>
      <c r="VAC36" s="77"/>
      <c r="VAD36" s="77"/>
      <c r="VAE36" s="77"/>
      <c r="VAF36" s="77"/>
      <c r="VAG36" s="77"/>
      <c r="VAH36" s="77"/>
      <c r="VAI36" s="77"/>
      <c r="VAJ36" s="77"/>
      <c r="VAK36" s="77"/>
      <c r="VAL36" s="77"/>
      <c r="VAM36" s="77"/>
      <c r="VAN36" s="77"/>
      <c r="VAO36" s="77"/>
      <c r="VAP36" s="77"/>
      <c r="VAQ36" s="77"/>
      <c r="VAR36" s="77"/>
      <c r="VAS36" s="77"/>
      <c r="VAT36" s="77"/>
      <c r="VAU36" s="77"/>
      <c r="VAV36" s="77"/>
      <c r="VAW36" s="77"/>
      <c r="VAX36" s="77"/>
      <c r="VAY36" s="77"/>
      <c r="VAZ36" s="77"/>
      <c r="VBA36" s="77"/>
      <c r="VBB36" s="77"/>
      <c r="VBC36" s="77"/>
      <c r="VBD36" s="77"/>
      <c r="VBE36" s="77"/>
      <c r="VBF36" s="77"/>
      <c r="VBG36" s="77"/>
      <c r="VBH36" s="77"/>
      <c r="VBI36" s="77"/>
      <c r="VBJ36" s="77"/>
      <c r="VBK36" s="77"/>
      <c r="VBL36" s="77"/>
      <c r="VBM36" s="77"/>
      <c r="VBN36" s="77"/>
      <c r="VBO36" s="77"/>
      <c r="VBP36" s="77"/>
      <c r="VBQ36" s="77"/>
      <c r="VBR36" s="77"/>
      <c r="VBS36" s="77"/>
      <c r="VBT36" s="77"/>
      <c r="VBU36" s="77"/>
      <c r="VBV36" s="77"/>
      <c r="VBW36" s="77"/>
      <c r="VBX36" s="77"/>
      <c r="VBY36" s="77"/>
      <c r="VBZ36" s="77"/>
      <c r="VCA36" s="77"/>
      <c r="VCB36" s="77"/>
      <c r="VCC36" s="77"/>
      <c r="VCD36" s="77"/>
      <c r="VCE36" s="77"/>
      <c r="VCF36" s="77"/>
      <c r="VCG36" s="77"/>
      <c r="VCH36" s="77"/>
      <c r="VCI36" s="77"/>
      <c r="VCJ36" s="77"/>
      <c r="VCK36" s="77"/>
      <c r="VCL36" s="77"/>
      <c r="VCM36" s="77"/>
      <c r="VCN36" s="77"/>
      <c r="VCO36" s="77"/>
      <c r="VCP36" s="77"/>
      <c r="VCQ36" s="77"/>
      <c r="VCR36" s="77"/>
      <c r="VCS36" s="77"/>
      <c r="VCT36" s="77"/>
      <c r="VCU36" s="77"/>
      <c r="VCV36" s="77"/>
      <c r="VCW36" s="77"/>
      <c r="VCX36" s="77"/>
      <c r="VCY36" s="77"/>
      <c r="VCZ36" s="77"/>
      <c r="VDA36" s="77"/>
      <c r="VDB36" s="77"/>
      <c r="VDC36" s="77"/>
      <c r="VDD36" s="77"/>
      <c r="VDE36" s="77"/>
      <c r="VDF36" s="77"/>
      <c r="VDG36" s="77"/>
      <c r="VDH36" s="77"/>
      <c r="VDI36" s="77"/>
      <c r="VDJ36" s="77"/>
      <c r="VDK36" s="77"/>
      <c r="VDL36" s="77"/>
      <c r="VDM36" s="77"/>
      <c r="VDN36" s="77"/>
      <c r="VDO36" s="77"/>
      <c r="VDP36" s="77"/>
      <c r="VDQ36" s="77"/>
      <c r="VDR36" s="77"/>
      <c r="VDS36" s="77"/>
      <c r="VDT36" s="77"/>
      <c r="VDU36" s="77"/>
      <c r="VDV36" s="77"/>
      <c r="VDW36" s="77"/>
      <c r="VDX36" s="77"/>
      <c r="VDY36" s="77"/>
      <c r="VDZ36" s="77"/>
      <c r="VEA36" s="77"/>
      <c r="VEB36" s="77"/>
      <c r="VEC36" s="77"/>
      <c r="VED36" s="77"/>
      <c r="VEE36" s="77"/>
      <c r="VEF36" s="77"/>
      <c r="VEG36" s="77"/>
      <c r="VEH36" s="77"/>
      <c r="VEI36" s="77"/>
      <c r="VEJ36" s="77"/>
      <c r="VEK36" s="77"/>
      <c r="VEL36" s="77"/>
      <c r="VEM36" s="77"/>
      <c r="VEN36" s="77"/>
      <c r="VEO36" s="77"/>
      <c r="VEP36" s="77"/>
      <c r="VEQ36" s="77"/>
      <c r="VER36" s="77"/>
      <c r="VES36" s="77"/>
      <c r="VET36" s="77"/>
      <c r="VEU36" s="77"/>
      <c r="VEV36" s="77"/>
      <c r="VEW36" s="77"/>
      <c r="VEX36" s="77"/>
      <c r="VEY36" s="77"/>
      <c r="VEZ36" s="77"/>
      <c r="VFA36" s="77"/>
      <c r="VFB36" s="77"/>
      <c r="VFC36" s="77"/>
      <c r="VFD36" s="77"/>
      <c r="VFE36" s="77"/>
      <c r="VFF36" s="77"/>
      <c r="VFG36" s="77"/>
      <c r="VFH36" s="77"/>
      <c r="VFI36" s="77"/>
      <c r="VFJ36" s="77"/>
      <c r="VFK36" s="77"/>
      <c r="VFL36" s="77"/>
      <c r="VFM36" s="77"/>
      <c r="VFN36" s="77"/>
      <c r="VFO36" s="77"/>
      <c r="VFP36" s="77"/>
      <c r="VFQ36" s="77"/>
      <c r="VFR36" s="77"/>
      <c r="VFS36" s="77"/>
      <c r="VFT36" s="77"/>
      <c r="VFU36" s="77"/>
      <c r="VFV36" s="77"/>
      <c r="VFW36" s="77"/>
      <c r="VFX36" s="77"/>
      <c r="VFY36" s="77"/>
      <c r="VFZ36" s="77"/>
      <c r="VGA36" s="77"/>
      <c r="VGB36" s="77"/>
      <c r="VGC36" s="77"/>
      <c r="VGD36" s="77"/>
      <c r="VGE36" s="77"/>
      <c r="VGF36" s="77"/>
      <c r="VGG36" s="77"/>
      <c r="VGH36" s="77"/>
      <c r="VGI36" s="77"/>
      <c r="VGJ36" s="77"/>
      <c r="VGK36" s="77"/>
      <c r="VGL36" s="77"/>
      <c r="VGM36" s="77"/>
      <c r="VGN36" s="77"/>
      <c r="VGO36" s="77"/>
      <c r="VGP36" s="77"/>
      <c r="VGQ36" s="77"/>
      <c r="VGR36" s="77"/>
      <c r="VGS36" s="77"/>
      <c r="VGT36" s="77"/>
      <c r="VGU36" s="77"/>
      <c r="VGV36" s="77"/>
      <c r="VGW36" s="77"/>
      <c r="VGX36" s="77"/>
      <c r="VGY36" s="77"/>
      <c r="VGZ36" s="77"/>
      <c r="VHA36" s="77"/>
      <c r="VHB36" s="77"/>
      <c r="VHC36" s="77"/>
      <c r="VHD36" s="77"/>
      <c r="VHE36" s="77"/>
      <c r="VHF36" s="77"/>
      <c r="VHG36" s="77"/>
      <c r="VHH36" s="77"/>
      <c r="VHI36" s="77"/>
      <c r="VHJ36" s="77"/>
      <c r="VHK36" s="77"/>
      <c r="VHL36" s="77"/>
      <c r="VHM36" s="77"/>
      <c r="VHN36" s="77"/>
      <c r="VHO36" s="77"/>
      <c r="VHP36" s="77"/>
      <c r="VHQ36" s="77"/>
      <c r="VHR36" s="77"/>
      <c r="VHS36" s="77"/>
      <c r="VHT36" s="77"/>
      <c r="VHU36" s="77"/>
      <c r="VHV36" s="77"/>
      <c r="VHW36" s="77"/>
      <c r="VHX36" s="77"/>
      <c r="VHY36" s="77"/>
      <c r="VHZ36" s="77"/>
      <c r="VIA36" s="77"/>
      <c r="VIB36" s="77"/>
      <c r="VIC36" s="77"/>
      <c r="VID36" s="77"/>
      <c r="VIE36" s="77"/>
      <c r="VIF36" s="77"/>
      <c r="VIG36" s="77"/>
      <c r="VIH36" s="77"/>
      <c r="VII36" s="77"/>
      <c r="VIJ36" s="77"/>
      <c r="VIK36" s="77"/>
      <c r="VIL36" s="77"/>
      <c r="VIM36" s="77"/>
      <c r="VIN36" s="77"/>
      <c r="VIO36" s="77"/>
      <c r="VIP36" s="77"/>
      <c r="VIQ36" s="77"/>
      <c r="VIR36" s="77"/>
      <c r="VIS36" s="77"/>
      <c r="VIT36" s="77"/>
      <c r="VIU36" s="77"/>
      <c r="VIV36" s="77"/>
      <c r="VIW36" s="77"/>
      <c r="VIX36" s="77"/>
      <c r="VIY36" s="77"/>
      <c r="VIZ36" s="77"/>
      <c r="VJA36" s="77"/>
      <c r="VJB36" s="77"/>
      <c r="VJC36" s="77"/>
      <c r="VJD36" s="77"/>
      <c r="VJE36" s="77"/>
      <c r="VJF36" s="77"/>
      <c r="VJG36" s="77"/>
      <c r="VJH36" s="77"/>
      <c r="VJI36" s="77"/>
      <c r="VJJ36" s="77"/>
      <c r="VJK36" s="77"/>
      <c r="VJL36" s="77"/>
      <c r="VJM36" s="77"/>
      <c r="VJN36" s="77"/>
      <c r="VJO36" s="77"/>
      <c r="VJP36" s="77"/>
      <c r="VJQ36" s="77"/>
      <c r="VJR36" s="77"/>
      <c r="VJS36" s="77"/>
      <c r="VJT36" s="77"/>
      <c r="VJU36" s="77"/>
      <c r="VJV36" s="77"/>
      <c r="VJW36" s="77"/>
      <c r="VJX36" s="77"/>
      <c r="VJY36" s="77"/>
      <c r="VJZ36" s="77"/>
      <c r="VKA36" s="77"/>
      <c r="VKB36" s="77"/>
      <c r="VKC36" s="77"/>
      <c r="VKD36" s="77"/>
      <c r="VKE36" s="77"/>
      <c r="VKF36" s="77"/>
      <c r="VKG36" s="77"/>
      <c r="VKH36" s="77"/>
      <c r="VKI36" s="77"/>
      <c r="VKJ36" s="77"/>
      <c r="VKK36" s="77"/>
      <c r="VKL36" s="77"/>
      <c r="VKM36" s="77"/>
      <c r="VKN36" s="77"/>
      <c r="VKO36" s="77"/>
      <c r="VKP36" s="77"/>
      <c r="VKQ36" s="77"/>
      <c r="VKR36" s="77"/>
      <c r="VKS36" s="77"/>
      <c r="VKT36" s="77"/>
      <c r="VKU36" s="77"/>
      <c r="VKV36" s="77"/>
      <c r="VKW36" s="77"/>
      <c r="VKX36" s="77"/>
      <c r="VKY36" s="77"/>
      <c r="VKZ36" s="77"/>
      <c r="VLA36" s="77"/>
      <c r="VLB36" s="77"/>
      <c r="VLC36" s="77"/>
      <c r="VLD36" s="77"/>
      <c r="VLE36" s="77"/>
      <c r="VLF36" s="77"/>
      <c r="VLG36" s="77"/>
      <c r="VLH36" s="77"/>
      <c r="VLI36" s="77"/>
      <c r="VLJ36" s="77"/>
      <c r="VLK36" s="77"/>
      <c r="VLL36" s="77"/>
      <c r="VLM36" s="77"/>
      <c r="VLN36" s="77"/>
      <c r="VLO36" s="77"/>
      <c r="VLP36" s="77"/>
      <c r="VLQ36" s="77"/>
      <c r="VLR36" s="77"/>
      <c r="VLS36" s="77"/>
      <c r="VLT36" s="77"/>
      <c r="VLU36" s="77"/>
      <c r="VLV36" s="77"/>
      <c r="VLW36" s="77"/>
      <c r="VLX36" s="77"/>
      <c r="VLY36" s="77"/>
      <c r="VLZ36" s="77"/>
      <c r="VMA36" s="77"/>
      <c r="VMB36" s="77"/>
      <c r="VMC36" s="77"/>
      <c r="VMD36" s="77"/>
      <c r="VME36" s="77"/>
      <c r="VMF36" s="77"/>
      <c r="VMG36" s="77"/>
      <c r="VMH36" s="77"/>
      <c r="VMI36" s="77"/>
      <c r="VMJ36" s="77"/>
      <c r="VMK36" s="77"/>
      <c r="VML36" s="77"/>
      <c r="VMM36" s="77"/>
      <c r="VMN36" s="77"/>
      <c r="VMO36" s="77"/>
      <c r="VMP36" s="77"/>
      <c r="VMQ36" s="77"/>
      <c r="VMR36" s="77"/>
      <c r="VMS36" s="77"/>
      <c r="VMT36" s="77"/>
      <c r="VMU36" s="77"/>
      <c r="VMV36" s="77"/>
      <c r="VMW36" s="77"/>
      <c r="VMX36" s="77"/>
      <c r="VMY36" s="77"/>
      <c r="VMZ36" s="77"/>
      <c r="VNA36" s="77"/>
      <c r="VNB36" s="77"/>
      <c r="VNC36" s="77"/>
      <c r="VND36" s="77"/>
      <c r="VNE36" s="77"/>
      <c r="VNF36" s="77"/>
      <c r="VNG36" s="77"/>
      <c r="VNH36" s="77"/>
      <c r="VNI36" s="77"/>
      <c r="VNJ36" s="77"/>
      <c r="VNK36" s="77"/>
      <c r="VNL36" s="77"/>
      <c r="VNM36" s="77"/>
      <c r="VNN36" s="77"/>
      <c r="VNO36" s="77"/>
      <c r="VNP36" s="77"/>
      <c r="VNQ36" s="77"/>
      <c r="VNR36" s="77"/>
      <c r="VNS36" s="77"/>
      <c r="VNT36" s="77"/>
      <c r="VNU36" s="77"/>
      <c r="VNV36" s="77"/>
      <c r="VNW36" s="77"/>
      <c r="VNX36" s="77"/>
      <c r="VNY36" s="77"/>
      <c r="VNZ36" s="77"/>
      <c r="VOA36" s="77"/>
      <c r="VOB36" s="77"/>
      <c r="VOC36" s="77"/>
      <c r="VOD36" s="77"/>
      <c r="VOE36" s="77"/>
      <c r="VOF36" s="77"/>
      <c r="VOG36" s="77"/>
      <c r="VOH36" s="77"/>
      <c r="VOI36" s="77"/>
      <c r="VOJ36" s="77"/>
      <c r="VOK36" s="77"/>
      <c r="VOL36" s="77"/>
      <c r="VOM36" s="77"/>
      <c r="VON36" s="77"/>
      <c r="VOO36" s="77"/>
      <c r="VOP36" s="77"/>
      <c r="VOQ36" s="77"/>
      <c r="VOR36" s="77"/>
      <c r="VOS36" s="77"/>
      <c r="VOT36" s="77"/>
      <c r="VOU36" s="77"/>
      <c r="VOV36" s="77"/>
      <c r="VOW36" s="77"/>
      <c r="VOX36" s="77"/>
      <c r="VOY36" s="77"/>
      <c r="VOZ36" s="77"/>
      <c r="VPA36" s="77"/>
      <c r="VPB36" s="77"/>
      <c r="VPC36" s="77"/>
      <c r="VPD36" s="77"/>
      <c r="VPE36" s="77"/>
      <c r="VPF36" s="77"/>
      <c r="VPG36" s="77"/>
      <c r="VPH36" s="77"/>
      <c r="VPI36" s="77"/>
      <c r="VPJ36" s="77"/>
      <c r="VPK36" s="77"/>
      <c r="VPL36" s="77"/>
      <c r="VPM36" s="77"/>
      <c r="VPN36" s="77"/>
      <c r="VPO36" s="77"/>
      <c r="VPP36" s="77"/>
      <c r="VPQ36" s="77"/>
      <c r="VPR36" s="77"/>
      <c r="VPS36" s="77"/>
      <c r="VPT36" s="77"/>
      <c r="VPU36" s="77"/>
      <c r="VPV36" s="77"/>
      <c r="VPW36" s="77"/>
      <c r="VPX36" s="77"/>
      <c r="VPY36" s="77"/>
      <c r="VPZ36" s="77"/>
      <c r="VQA36" s="77"/>
      <c r="VQB36" s="77"/>
      <c r="VQC36" s="77"/>
      <c r="VQD36" s="77"/>
      <c r="VQE36" s="77"/>
      <c r="VQF36" s="77"/>
      <c r="VQG36" s="77"/>
      <c r="VQH36" s="77"/>
      <c r="VQI36" s="77"/>
      <c r="VQJ36" s="77"/>
      <c r="VQK36" s="77"/>
      <c r="VQL36" s="77"/>
      <c r="VQM36" s="77"/>
      <c r="VQN36" s="77"/>
      <c r="VQO36" s="77"/>
      <c r="VQP36" s="77"/>
      <c r="VQQ36" s="77"/>
      <c r="VQR36" s="77"/>
      <c r="VQS36" s="77"/>
      <c r="VQT36" s="77"/>
      <c r="VQU36" s="77"/>
      <c r="VQV36" s="77"/>
      <c r="VQW36" s="77"/>
      <c r="VQX36" s="77"/>
      <c r="VQY36" s="77"/>
      <c r="VQZ36" s="77"/>
      <c r="VRA36" s="77"/>
      <c r="VRB36" s="77"/>
      <c r="VRC36" s="77"/>
      <c r="VRD36" s="77"/>
      <c r="VRE36" s="77"/>
      <c r="VRF36" s="77"/>
      <c r="VRG36" s="77"/>
      <c r="VRH36" s="77"/>
      <c r="VRI36" s="77"/>
      <c r="VRJ36" s="77"/>
      <c r="VRK36" s="77"/>
      <c r="VRL36" s="77"/>
      <c r="VRM36" s="77"/>
      <c r="VRN36" s="77"/>
      <c r="VRO36" s="77"/>
      <c r="VRP36" s="77"/>
      <c r="VRQ36" s="77"/>
      <c r="VRR36" s="77"/>
      <c r="VRS36" s="77"/>
      <c r="VRT36" s="77"/>
      <c r="VRU36" s="77"/>
      <c r="VRV36" s="77"/>
      <c r="VRW36" s="77"/>
      <c r="VRX36" s="77"/>
      <c r="VRY36" s="77"/>
      <c r="VRZ36" s="77"/>
      <c r="VSA36" s="77"/>
      <c r="VSB36" s="77"/>
      <c r="VSC36" s="77"/>
      <c r="VSD36" s="77"/>
      <c r="VSE36" s="77"/>
      <c r="VSF36" s="77"/>
      <c r="VSG36" s="77"/>
      <c r="VSH36" s="77"/>
      <c r="VSI36" s="77"/>
      <c r="VSJ36" s="77"/>
      <c r="VSK36" s="77"/>
      <c r="VSL36" s="77"/>
      <c r="VSM36" s="77"/>
      <c r="VSN36" s="77"/>
      <c r="VSO36" s="77"/>
      <c r="VSP36" s="77"/>
      <c r="VSQ36" s="77"/>
      <c r="VSR36" s="77"/>
      <c r="VSS36" s="77"/>
      <c r="VST36" s="77"/>
      <c r="VSU36" s="77"/>
      <c r="VSV36" s="77"/>
      <c r="VSW36" s="77"/>
      <c r="VSX36" s="77"/>
      <c r="VSY36" s="77"/>
      <c r="VSZ36" s="77"/>
      <c r="VTA36" s="77"/>
      <c r="VTB36" s="77"/>
      <c r="VTC36" s="77"/>
      <c r="VTD36" s="77"/>
      <c r="VTE36" s="77"/>
      <c r="VTF36" s="77"/>
      <c r="VTG36" s="77"/>
      <c r="VTH36" s="77"/>
      <c r="VTI36" s="77"/>
      <c r="VTJ36" s="77"/>
      <c r="VTK36" s="77"/>
      <c r="VTL36" s="77"/>
      <c r="VTM36" s="77"/>
      <c r="VTN36" s="77"/>
      <c r="VTO36" s="77"/>
      <c r="VTP36" s="77"/>
      <c r="VTQ36" s="77"/>
      <c r="VTR36" s="77"/>
      <c r="VTS36" s="77"/>
      <c r="VTT36" s="77"/>
      <c r="VTU36" s="77"/>
      <c r="VTV36" s="77"/>
      <c r="VTW36" s="77"/>
      <c r="VTX36" s="77"/>
      <c r="VTY36" s="77"/>
      <c r="VTZ36" s="77"/>
      <c r="VUA36" s="77"/>
      <c r="VUB36" s="77"/>
      <c r="VUC36" s="77"/>
      <c r="VUD36" s="77"/>
      <c r="VUE36" s="77"/>
      <c r="VUF36" s="77"/>
      <c r="VUG36" s="77"/>
      <c r="VUH36" s="77"/>
      <c r="VUI36" s="77"/>
      <c r="VUJ36" s="77"/>
      <c r="VUK36" s="77"/>
      <c r="VUL36" s="77"/>
      <c r="VUM36" s="77"/>
      <c r="VUN36" s="77"/>
      <c r="VUO36" s="77"/>
      <c r="VUP36" s="77"/>
      <c r="VUQ36" s="77"/>
      <c r="VUR36" s="77"/>
      <c r="VUS36" s="77"/>
      <c r="VUT36" s="77"/>
      <c r="VUU36" s="77"/>
      <c r="VUV36" s="77"/>
      <c r="VUW36" s="77"/>
      <c r="VUX36" s="77"/>
      <c r="VUY36" s="77"/>
      <c r="VUZ36" s="77"/>
      <c r="VVA36" s="77"/>
      <c r="VVB36" s="77"/>
      <c r="VVC36" s="77"/>
      <c r="VVD36" s="77"/>
      <c r="VVE36" s="77"/>
      <c r="VVF36" s="77"/>
      <c r="VVG36" s="77"/>
      <c r="VVH36" s="77"/>
      <c r="VVI36" s="77"/>
      <c r="VVJ36" s="77"/>
      <c r="VVK36" s="77"/>
      <c r="VVL36" s="77"/>
      <c r="VVM36" s="77"/>
      <c r="VVN36" s="77"/>
      <c r="VVO36" s="77"/>
      <c r="VVP36" s="77"/>
      <c r="VVQ36" s="77"/>
      <c r="VVR36" s="77"/>
      <c r="VVS36" s="77"/>
      <c r="VVT36" s="77"/>
      <c r="VVU36" s="77"/>
      <c r="VVV36" s="77"/>
      <c r="VVW36" s="77"/>
      <c r="VVX36" s="77"/>
      <c r="VVY36" s="77"/>
      <c r="VVZ36" s="77"/>
      <c r="VWA36" s="77"/>
      <c r="VWB36" s="77"/>
      <c r="VWC36" s="77"/>
      <c r="VWD36" s="77"/>
      <c r="VWE36" s="77"/>
      <c r="VWF36" s="77"/>
      <c r="VWG36" s="77"/>
      <c r="VWH36" s="77"/>
      <c r="VWI36" s="77"/>
      <c r="VWJ36" s="77"/>
      <c r="VWK36" s="77"/>
      <c r="VWL36" s="77"/>
      <c r="VWM36" s="77"/>
      <c r="VWN36" s="77"/>
      <c r="VWO36" s="77"/>
      <c r="VWP36" s="77"/>
      <c r="VWQ36" s="77"/>
      <c r="VWR36" s="77"/>
      <c r="VWS36" s="77"/>
      <c r="VWT36" s="77"/>
      <c r="VWU36" s="77"/>
      <c r="VWV36" s="77"/>
      <c r="VWW36" s="77"/>
      <c r="VWX36" s="77"/>
      <c r="VWY36" s="77"/>
      <c r="VWZ36" s="77"/>
      <c r="VXA36" s="77"/>
      <c r="VXB36" s="77"/>
      <c r="VXC36" s="77"/>
      <c r="VXD36" s="77"/>
      <c r="VXE36" s="77"/>
      <c r="VXF36" s="77"/>
      <c r="VXG36" s="77"/>
      <c r="VXH36" s="77"/>
      <c r="VXI36" s="77"/>
      <c r="VXJ36" s="77"/>
      <c r="VXK36" s="77"/>
      <c r="VXL36" s="77"/>
      <c r="VXM36" s="77"/>
      <c r="VXN36" s="77"/>
      <c r="VXO36" s="77"/>
      <c r="VXP36" s="77"/>
      <c r="VXQ36" s="77"/>
      <c r="VXR36" s="77"/>
      <c r="VXS36" s="77"/>
      <c r="VXT36" s="77"/>
      <c r="VXU36" s="77"/>
      <c r="VXV36" s="77"/>
      <c r="VXW36" s="77"/>
      <c r="VXX36" s="77"/>
      <c r="VXY36" s="77"/>
      <c r="VXZ36" s="77"/>
      <c r="VYA36" s="77"/>
      <c r="VYB36" s="77"/>
      <c r="VYC36" s="77"/>
      <c r="VYD36" s="77"/>
      <c r="VYE36" s="77"/>
      <c r="VYF36" s="77"/>
      <c r="VYG36" s="77"/>
      <c r="VYH36" s="77"/>
      <c r="VYI36" s="77"/>
      <c r="VYJ36" s="77"/>
      <c r="VYK36" s="77"/>
      <c r="VYL36" s="77"/>
      <c r="VYM36" s="77"/>
      <c r="VYN36" s="77"/>
      <c r="VYO36" s="77"/>
      <c r="VYP36" s="77"/>
      <c r="VYQ36" s="77"/>
      <c r="VYR36" s="77"/>
      <c r="VYS36" s="77"/>
      <c r="VYT36" s="77"/>
      <c r="VYU36" s="77"/>
      <c r="VYV36" s="77"/>
      <c r="VYW36" s="77"/>
      <c r="VYX36" s="77"/>
      <c r="VYY36" s="77"/>
      <c r="VYZ36" s="77"/>
      <c r="VZA36" s="77"/>
      <c r="VZB36" s="77"/>
      <c r="VZC36" s="77"/>
      <c r="VZD36" s="77"/>
      <c r="VZE36" s="77"/>
      <c r="VZF36" s="77"/>
      <c r="VZG36" s="77"/>
      <c r="VZH36" s="77"/>
      <c r="VZI36" s="77"/>
      <c r="VZJ36" s="77"/>
      <c r="VZK36" s="77"/>
      <c r="VZL36" s="77"/>
      <c r="VZM36" s="77"/>
      <c r="VZN36" s="77"/>
      <c r="VZO36" s="77"/>
      <c r="VZP36" s="77"/>
      <c r="VZQ36" s="77"/>
      <c r="VZR36" s="77"/>
      <c r="VZS36" s="77"/>
      <c r="VZT36" s="77"/>
      <c r="VZU36" s="77"/>
      <c r="VZV36" s="77"/>
      <c r="VZW36" s="77"/>
      <c r="VZX36" s="77"/>
      <c r="VZY36" s="77"/>
      <c r="VZZ36" s="77"/>
      <c r="WAA36" s="77"/>
      <c r="WAB36" s="77"/>
      <c r="WAC36" s="77"/>
      <c r="WAD36" s="77"/>
      <c r="WAE36" s="77"/>
      <c r="WAF36" s="77"/>
      <c r="WAG36" s="77"/>
      <c r="WAH36" s="77"/>
      <c r="WAI36" s="77"/>
      <c r="WAJ36" s="77"/>
      <c r="WAK36" s="77"/>
      <c r="WAL36" s="77"/>
      <c r="WAM36" s="77"/>
      <c r="WAN36" s="77"/>
      <c r="WAO36" s="77"/>
      <c r="WAP36" s="77"/>
      <c r="WAQ36" s="77"/>
      <c r="WAR36" s="77"/>
      <c r="WAS36" s="77"/>
      <c r="WAT36" s="77"/>
      <c r="WAU36" s="77"/>
      <c r="WAV36" s="77"/>
      <c r="WAW36" s="77"/>
      <c r="WAX36" s="77"/>
      <c r="WAY36" s="77"/>
      <c r="WAZ36" s="77"/>
      <c r="WBA36" s="77"/>
      <c r="WBB36" s="77"/>
      <c r="WBC36" s="77"/>
      <c r="WBD36" s="77"/>
      <c r="WBE36" s="77"/>
      <c r="WBF36" s="77"/>
      <c r="WBG36" s="77"/>
      <c r="WBH36" s="77"/>
      <c r="WBI36" s="77"/>
      <c r="WBJ36" s="77"/>
      <c r="WBK36" s="77"/>
      <c r="WBL36" s="77"/>
      <c r="WBM36" s="77"/>
      <c r="WBN36" s="77"/>
      <c r="WBO36" s="77"/>
      <c r="WBP36" s="77"/>
      <c r="WBQ36" s="77"/>
      <c r="WBR36" s="77"/>
      <c r="WBS36" s="77"/>
      <c r="WBT36" s="77"/>
      <c r="WBU36" s="77"/>
      <c r="WBV36" s="77"/>
      <c r="WBW36" s="77"/>
      <c r="WBX36" s="77"/>
      <c r="WBY36" s="77"/>
      <c r="WBZ36" s="77"/>
      <c r="WCA36" s="77"/>
      <c r="WCB36" s="77"/>
      <c r="WCC36" s="77"/>
      <c r="WCD36" s="77"/>
      <c r="WCE36" s="77"/>
      <c r="WCF36" s="77"/>
      <c r="WCG36" s="77"/>
      <c r="WCH36" s="77"/>
      <c r="WCI36" s="77"/>
      <c r="WCJ36" s="77"/>
      <c r="WCK36" s="77"/>
      <c r="WCL36" s="77"/>
      <c r="WCM36" s="77"/>
      <c r="WCN36" s="77"/>
      <c r="WCO36" s="77"/>
      <c r="WCP36" s="77"/>
      <c r="WCQ36" s="77"/>
      <c r="WCR36" s="77"/>
      <c r="WCS36" s="77"/>
      <c r="WCT36" s="77"/>
      <c r="WCU36" s="77"/>
      <c r="WCV36" s="77"/>
      <c r="WCW36" s="77"/>
      <c r="WCX36" s="77"/>
      <c r="WCY36" s="77"/>
      <c r="WCZ36" s="77"/>
      <c r="WDA36" s="77"/>
      <c r="WDB36" s="77"/>
      <c r="WDC36" s="77"/>
      <c r="WDD36" s="77"/>
      <c r="WDE36" s="77"/>
      <c r="WDF36" s="77"/>
      <c r="WDG36" s="77"/>
      <c r="WDH36" s="77"/>
      <c r="WDI36" s="77"/>
      <c r="WDJ36" s="77"/>
      <c r="WDK36" s="77"/>
      <c r="WDL36" s="77"/>
      <c r="WDM36" s="77"/>
      <c r="WDN36" s="77"/>
      <c r="WDO36" s="77"/>
      <c r="WDP36" s="77"/>
      <c r="WDQ36" s="77"/>
      <c r="WDR36" s="77"/>
      <c r="WDS36" s="77"/>
      <c r="WDT36" s="77"/>
      <c r="WDU36" s="77"/>
      <c r="WDV36" s="77"/>
      <c r="WDW36" s="77"/>
      <c r="WDX36" s="77"/>
      <c r="WDY36" s="77"/>
      <c r="WDZ36" s="77"/>
      <c r="WEA36" s="77"/>
      <c r="WEB36" s="77"/>
      <c r="WEC36" s="77"/>
      <c r="WED36" s="77"/>
      <c r="WEE36" s="77"/>
      <c r="WEF36" s="77"/>
      <c r="WEG36" s="77"/>
      <c r="WEH36" s="77"/>
      <c r="WEI36" s="77"/>
      <c r="WEJ36" s="77"/>
      <c r="WEK36" s="77"/>
      <c r="WEL36" s="77"/>
      <c r="WEM36" s="77"/>
      <c r="WEN36" s="77"/>
      <c r="WEO36" s="77"/>
      <c r="WEP36" s="77"/>
      <c r="WEQ36" s="77"/>
      <c r="WER36" s="77"/>
      <c r="WES36" s="77"/>
      <c r="WET36" s="77"/>
      <c r="WEU36" s="77"/>
      <c r="WEV36" s="77"/>
      <c r="WEW36" s="77"/>
      <c r="WEX36" s="77"/>
      <c r="WEY36" s="77"/>
      <c r="WEZ36" s="77"/>
      <c r="WFA36" s="77"/>
      <c r="WFB36" s="77"/>
      <c r="WFC36" s="77"/>
      <c r="WFD36" s="77"/>
      <c r="WFE36" s="77"/>
      <c r="WFF36" s="77"/>
      <c r="WFG36" s="77"/>
      <c r="WFH36" s="77"/>
      <c r="WFI36" s="77"/>
      <c r="WFJ36" s="77"/>
      <c r="WFK36" s="77"/>
      <c r="WFL36" s="77"/>
      <c r="WFM36" s="77"/>
      <c r="WFN36" s="77"/>
      <c r="WFO36" s="77"/>
      <c r="WFP36" s="77"/>
      <c r="WFQ36" s="77"/>
      <c r="WFR36" s="77"/>
      <c r="WFS36" s="77"/>
      <c r="WFT36" s="77"/>
      <c r="WFU36" s="77"/>
      <c r="WFV36" s="77"/>
      <c r="WFW36" s="77"/>
      <c r="WFX36" s="77"/>
      <c r="WFY36" s="77"/>
      <c r="WFZ36" s="77"/>
      <c r="WGA36" s="77"/>
      <c r="WGB36" s="77"/>
      <c r="WGC36" s="77"/>
      <c r="WGD36" s="77"/>
      <c r="WGE36" s="77"/>
      <c r="WGF36" s="77"/>
      <c r="WGG36" s="77"/>
      <c r="WGH36" s="77"/>
      <c r="WGI36" s="77"/>
      <c r="WGJ36" s="77"/>
      <c r="WGK36" s="77"/>
      <c r="WGL36" s="77"/>
      <c r="WGM36" s="77"/>
      <c r="WGN36" s="77"/>
      <c r="WGO36" s="77"/>
      <c r="WGP36" s="77"/>
      <c r="WGQ36" s="77"/>
      <c r="WGR36" s="77"/>
      <c r="WGS36" s="77"/>
      <c r="WGT36" s="77"/>
      <c r="WGU36" s="77"/>
      <c r="WGV36" s="77"/>
      <c r="WGW36" s="77"/>
      <c r="WGX36" s="77"/>
      <c r="WGY36" s="77"/>
      <c r="WGZ36" s="77"/>
      <c r="WHA36" s="77"/>
      <c r="WHB36" s="77"/>
      <c r="WHC36" s="77"/>
      <c r="WHD36" s="77"/>
      <c r="WHE36" s="77"/>
      <c r="WHF36" s="77"/>
      <c r="WHG36" s="77"/>
      <c r="WHH36" s="77"/>
      <c r="WHI36" s="77"/>
      <c r="WHJ36" s="77"/>
      <c r="WHK36" s="77"/>
      <c r="WHL36" s="77"/>
      <c r="WHM36" s="77"/>
      <c r="WHN36" s="77"/>
      <c r="WHO36" s="77"/>
      <c r="WHP36" s="77"/>
      <c r="WHQ36" s="77"/>
      <c r="WHR36" s="77"/>
      <c r="WHS36" s="77"/>
      <c r="WHT36" s="77"/>
      <c r="WHU36" s="77"/>
      <c r="WHV36" s="77"/>
      <c r="WHW36" s="77"/>
      <c r="WHX36" s="77"/>
      <c r="WHY36" s="77"/>
      <c r="WHZ36" s="77"/>
      <c r="WIA36" s="77"/>
      <c r="WIB36" s="77"/>
      <c r="WIC36" s="77"/>
      <c r="WID36" s="77"/>
      <c r="WIE36" s="77"/>
      <c r="WIF36" s="77"/>
      <c r="WIG36" s="77"/>
      <c r="WIH36" s="77"/>
      <c r="WII36" s="77"/>
      <c r="WIJ36" s="77"/>
      <c r="WIK36" s="77"/>
      <c r="WIL36" s="77"/>
      <c r="WIM36" s="77"/>
      <c r="WIN36" s="77"/>
      <c r="WIO36" s="77"/>
      <c r="WIP36" s="77"/>
      <c r="WIQ36" s="77"/>
      <c r="WIR36" s="77"/>
      <c r="WIS36" s="77"/>
      <c r="WIT36" s="77"/>
      <c r="WIU36" s="77"/>
      <c r="WIV36" s="77"/>
      <c r="WIW36" s="77"/>
      <c r="WIX36" s="77"/>
      <c r="WIY36" s="77"/>
      <c r="WIZ36" s="77"/>
      <c r="WJA36" s="77"/>
      <c r="WJB36" s="77"/>
      <c r="WJC36" s="77"/>
      <c r="WJD36" s="77"/>
      <c r="WJE36" s="77"/>
      <c r="WJF36" s="77"/>
      <c r="WJG36" s="77"/>
      <c r="WJH36" s="77"/>
      <c r="WJI36" s="77"/>
      <c r="WJJ36" s="77"/>
      <c r="WJK36" s="77"/>
      <c r="WJL36" s="77"/>
      <c r="WJM36" s="77"/>
      <c r="WJN36" s="77"/>
      <c r="WJO36" s="77"/>
      <c r="WJP36" s="77"/>
      <c r="WJQ36" s="77"/>
      <c r="WJR36" s="77"/>
      <c r="WJS36" s="77"/>
      <c r="WJT36" s="77"/>
      <c r="WJU36" s="77"/>
      <c r="WJV36" s="77"/>
      <c r="WJW36" s="77"/>
      <c r="WJX36" s="77"/>
      <c r="WJY36" s="77"/>
      <c r="WJZ36" s="77"/>
      <c r="WKA36" s="77"/>
      <c r="WKB36" s="77"/>
      <c r="WKC36" s="77"/>
      <c r="WKD36" s="77"/>
      <c r="WKE36" s="77"/>
      <c r="WKF36" s="77"/>
      <c r="WKG36" s="77"/>
      <c r="WKH36" s="77"/>
      <c r="WKI36" s="77"/>
      <c r="WKJ36" s="77"/>
      <c r="WKK36" s="77"/>
      <c r="WKL36" s="77"/>
      <c r="WKM36" s="77"/>
      <c r="WKN36" s="77"/>
      <c r="WKO36" s="77"/>
      <c r="WKP36" s="77"/>
      <c r="WKQ36" s="77"/>
      <c r="WKR36" s="77"/>
      <c r="WKS36" s="77"/>
      <c r="WKT36" s="77"/>
      <c r="WKU36" s="77"/>
      <c r="WKV36" s="77"/>
      <c r="WKW36" s="77"/>
      <c r="WKX36" s="77"/>
      <c r="WKY36" s="77"/>
      <c r="WKZ36" s="77"/>
      <c r="WLA36" s="77"/>
      <c r="WLB36" s="77"/>
      <c r="WLC36" s="77"/>
      <c r="WLD36" s="77"/>
      <c r="WLE36" s="77"/>
      <c r="WLF36" s="77"/>
      <c r="WLG36" s="77"/>
      <c r="WLH36" s="77"/>
      <c r="WLI36" s="77"/>
      <c r="WLJ36" s="77"/>
      <c r="WLK36" s="77"/>
      <c r="WLL36" s="77"/>
      <c r="WLM36" s="77"/>
      <c r="WLN36" s="77"/>
      <c r="WLO36" s="77"/>
      <c r="WLP36" s="77"/>
      <c r="WLQ36" s="77"/>
      <c r="WLR36" s="77"/>
      <c r="WLS36" s="77"/>
      <c r="WLT36" s="77"/>
      <c r="WLU36" s="77"/>
      <c r="WLV36" s="77"/>
      <c r="WLW36" s="77"/>
      <c r="WLX36" s="77"/>
      <c r="WLY36" s="77"/>
      <c r="WLZ36" s="77"/>
      <c r="WMA36" s="77"/>
      <c r="WMB36" s="77"/>
      <c r="WMC36" s="77"/>
      <c r="WMD36" s="77"/>
      <c r="WME36" s="77"/>
      <c r="WMF36" s="77"/>
      <c r="WMG36" s="77"/>
      <c r="WMH36" s="77"/>
      <c r="WMI36" s="77"/>
      <c r="WMJ36" s="77"/>
      <c r="WMK36" s="77"/>
      <c r="WML36" s="77"/>
      <c r="WMM36" s="77"/>
      <c r="WMN36" s="77"/>
      <c r="WMO36" s="77"/>
      <c r="WMP36" s="77"/>
      <c r="WMQ36" s="77"/>
      <c r="WMR36" s="77"/>
      <c r="WMS36" s="77"/>
      <c r="WMT36" s="77"/>
      <c r="WMU36" s="77"/>
      <c r="WMV36" s="77"/>
      <c r="WMW36" s="77"/>
      <c r="WMX36" s="77"/>
      <c r="WMY36" s="77"/>
      <c r="WMZ36" s="77"/>
      <c r="WNA36" s="77"/>
      <c r="WNB36" s="77"/>
      <c r="WNC36" s="77"/>
      <c r="WND36" s="77"/>
      <c r="WNE36" s="77"/>
      <c r="WNF36" s="77"/>
      <c r="WNG36" s="77"/>
      <c r="WNH36" s="77"/>
      <c r="WNI36" s="77"/>
      <c r="WNJ36" s="77"/>
      <c r="WNK36" s="77"/>
      <c r="WNL36" s="77"/>
      <c r="WNM36" s="77"/>
      <c r="WNN36" s="77"/>
      <c r="WNO36" s="77"/>
      <c r="WNP36" s="77"/>
      <c r="WNQ36" s="77"/>
      <c r="WNR36" s="77"/>
      <c r="WNS36" s="77"/>
      <c r="WNT36" s="77"/>
      <c r="WNU36" s="77"/>
      <c r="WNV36" s="77"/>
      <c r="WNW36" s="77"/>
      <c r="WNX36" s="77"/>
      <c r="WNY36" s="77"/>
      <c r="WNZ36" s="77"/>
      <c r="WOA36" s="77"/>
      <c r="WOB36" s="77"/>
      <c r="WOC36" s="77"/>
      <c r="WOD36" s="77"/>
      <c r="WOE36" s="77"/>
      <c r="WOF36" s="77"/>
      <c r="WOG36" s="77"/>
      <c r="WOH36" s="77"/>
      <c r="WOI36" s="77"/>
      <c r="WOJ36" s="77"/>
      <c r="WOK36" s="77"/>
      <c r="WOL36" s="77"/>
      <c r="WOM36" s="77"/>
      <c r="WON36" s="77"/>
      <c r="WOO36" s="77"/>
      <c r="WOP36" s="77"/>
      <c r="WOQ36" s="77"/>
      <c r="WOR36" s="77"/>
      <c r="WOS36" s="77"/>
      <c r="WOT36" s="77"/>
      <c r="WOU36" s="77"/>
      <c r="WOV36" s="77"/>
      <c r="WOW36" s="77"/>
      <c r="WOX36" s="77"/>
      <c r="WOY36" s="77"/>
      <c r="WOZ36" s="77"/>
      <c r="WPA36" s="77"/>
      <c r="WPB36" s="77"/>
      <c r="WPC36" s="77"/>
      <c r="WPD36" s="77"/>
      <c r="WPE36" s="77"/>
      <c r="WPF36" s="77"/>
      <c r="WPG36" s="77"/>
      <c r="WPH36" s="77"/>
      <c r="WPI36" s="77"/>
      <c r="WPJ36" s="77"/>
      <c r="WPK36" s="77"/>
      <c r="WPL36" s="77"/>
      <c r="WPM36" s="77"/>
      <c r="WPN36" s="77"/>
      <c r="WPO36" s="77"/>
      <c r="WPP36" s="77"/>
      <c r="WPQ36" s="77"/>
      <c r="WPR36" s="77"/>
      <c r="WPS36" s="77"/>
      <c r="WPT36" s="77"/>
      <c r="WPU36" s="77"/>
      <c r="WPV36" s="77"/>
      <c r="WPW36" s="77"/>
      <c r="WPX36" s="77"/>
      <c r="WPY36" s="77"/>
      <c r="WPZ36" s="77"/>
      <c r="WQA36" s="77"/>
      <c r="WQB36" s="77"/>
      <c r="WQC36" s="77"/>
      <c r="WQD36" s="77"/>
      <c r="WQE36" s="77"/>
      <c r="WQF36" s="77"/>
      <c r="WQG36" s="77"/>
      <c r="WQH36" s="77"/>
      <c r="WQI36" s="77"/>
      <c r="WQJ36" s="77"/>
      <c r="WQK36" s="77"/>
      <c r="WQL36" s="77"/>
      <c r="WQM36" s="77"/>
      <c r="WQN36" s="77"/>
      <c r="WQO36" s="77"/>
      <c r="WQP36" s="77"/>
      <c r="WQQ36" s="77"/>
      <c r="WQR36" s="77"/>
      <c r="WQS36" s="77"/>
      <c r="WQT36" s="77"/>
      <c r="WQU36" s="77"/>
      <c r="WQV36" s="77"/>
      <c r="WQW36" s="77"/>
      <c r="WQX36" s="77"/>
      <c r="WQY36" s="77"/>
      <c r="WQZ36" s="77"/>
      <c r="WRA36" s="77"/>
      <c r="WRB36" s="77"/>
      <c r="WRC36" s="77"/>
      <c r="WRD36" s="77"/>
      <c r="WRE36" s="77"/>
      <c r="WRF36" s="77"/>
      <c r="WRG36" s="77"/>
      <c r="WRH36" s="77"/>
      <c r="WRI36" s="77"/>
      <c r="WRJ36" s="77"/>
      <c r="WRK36" s="77"/>
      <c r="WRL36" s="77"/>
      <c r="WRM36" s="77"/>
      <c r="WRN36" s="77"/>
      <c r="WRO36" s="77"/>
      <c r="WRP36" s="77"/>
      <c r="WRQ36" s="77"/>
      <c r="WRR36" s="77"/>
      <c r="WRS36" s="77"/>
      <c r="WRT36" s="77"/>
      <c r="WRU36" s="77"/>
      <c r="WRV36" s="77"/>
      <c r="WRW36" s="77"/>
      <c r="WRX36" s="77"/>
      <c r="WRY36" s="77"/>
      <c r="WRZ36" s="77"/>
      <c r="WSA36" s="77"/>
      <c r="WSB36" s="77"/>
      <c r="WSC36" s="77"/>
      <c r="WSD36" s="77"/>
      <c r="WSE36" s="77"/>
      <c r="WSF36" s="77"/>
      <c r="WSG36" s="77"/>
      <c r="WSH36" s="77"/>
      <c r="WSI36" s="77"/>
      <c r="WSJ36" s="77"/>
      <c r="WSK36" s="77"/>
      <c r="WSL36" s="77"/>
      <c r="WSM36" s="77"/>
      <c r="WSN36" s="77"/>
      <c r="WSO36" s="77"/>
      <c r="WSP36" s="77"/>
      <c r="WSQ36" s="77"/>
      <c r="WSR36" s="77"/>
      <c r="WSS36" s="77"/>
      <c r="WST36" s="77"/>
      <c r="WSU36" s="77"/>
      <c r="WSV36" s="77"/>
      <c r="WSW36" s="77"/>
      <c r="WSX36" s="77"/>
      <c r="WSY36" s="77"/>
      <c r="WSZ36" s="77"/>
      <c r="WTA36" s="77"/>
      <c r="WTB36" s="77"/>
      <c r="WTC36" s="77"/>
      <c r="WTD36" s="77"/>
      <c r="WTE36" s="77"/>
      <c r="WTF36" s="77"/>
      <c r="WTG36" s="77"/>
      <c r="WTH36" s="77"/>
      <c r="WTI36" s="77"/>
      <c r="WTJ36" s="77"/>
      <c r="WTK36" s="77"/>
      <c r="WTL36" s="77"/>
      <c r="WTM36" s="77"/>
      <c r="WTN36" s="77"/>
      <c r="WTO36" s="77"/>
      <c r="WTP36" s="77"/>
      <c r="WTQ36" s="77"/>
      <c r="WTR36" s="77"/>
      <c r="WTS36" s="77"/>
      <c r="WTT36" s="77"/>
      <c r="WTU36" s="77"/>
      <c r="WTV36" s="77"/>
      <c r="WTW36" s="77"/>
      <c r="WTX36" s="77"/>
      <c r="WTY36" s="77"/>
      <c r="WTZ36" s="77"/>
      <c r="WUA36" s="77"/>
      <c r="WUB36" s="77"/>
      <c r="WUC36" s="77"/>
      <c r="WUD36" s="77"/>
      <c r="WUE36" s="77"/>
      <c r="WUF36" s="77"/>
      <c r="WUG36" s="77"/>
      <c r="WUH36" s="77"/>
      <c r="WUI36" s="77"/>
      <c r="WUJ36" s="77"/>
      <c r="WUK36" s="77"/>
      <c r="WUL36" s="77"/>
      <c r="WUM36" s="77"/>
      <c r="WUN36" s="77"/>
      <c r="WUO36" s="77"/>
      <c r="WUP36" s="77"/>
      <c r="WUQ36" s="77"/>
      <c r="WUR36" s="77"/>
      <c r="WUS36" s="77"/>
      <c r="WUT36" s="77"/>
      <c r="WUU36" s="77"/>
      <c r="WUV36" s="77"/>
      <c r="WUW36" s="77"/>
      <c r="WUX36" s="77"/>
      <c r="WUY36" s="77"/>
      <c r="WUZ36" s="77"/>
      <c r="WVA36" s="77"/>
      <c r="WVB36" s="77"/>
      <c r="WVC36" s="77"/>
      <c r="WVD36" s="77"/>
      <c r="WVE36" s="77"/>
      <c r="WVF36" s="77"/>
      <c r="WVG36" s="77"/>
      <c r="WVH36" s="77"/>
      <c r="WVI36" s="77"/>
      <c r="WVJ36" s="77"/>
      <c r="WVK36" s="77"/>
      <c r="WVL36" s="77"/>
      <c r="WVM36" s="77"/>
      <c r="WVN36" s="77"/>
      <c r="WVO36" s="77"/>
      <c r="WVP36" s="77"/>
      <c r="WVQ36" s="77"/>
      <c r="WVR36" s="77"/>
      <c r="WVS36" s="77"/>
      <c r="WVT36" s="77"/>
      <c r="WVU36" s="77"/>
      <c r="WVV36" s="77"/>
      <c r="WVW36" s="77"/>
      <c r="WVX36" s="77"/>
      <c r="WVY36" s="77"/>
      <c r="WVZ36" s="77"/>
      <c r="WWA36" s="77"/>
      <c r="WWB36" s="77"/>
      <c r="WWC36" s="77"/>
      <c r="WWD36" s="77"/>
      <c r="WWE36" s="77"/>
      <c r="WWF36" s="77"/>
      <c r="WWG36" s="77"/>
      <c r="WWH36" s="77"/>
      <c r="WWI36" s="77"/>
      <c r="WWJ36" s="77"/>
      <c r="WWK36" s="77"/>
      <c r="WWL36" s="77"/>
      <c r="WWM36" s="77"/>
      <c r="WWN36" s="77"/>
      <c r="WWO36" s="77"/>
      <c r="WWP36" s="77"/>
      <c r="WWQ36" s="77"/>
      <c r="WWR36" s="77"/>
      <c r="WWS36" s="77"/>
      <c r="WWT36" s="77"/>
      <c r="WWU36" s="77"/>
      <c r="WWV36" s="77"/>
      <c r="WWW36" s="77"/>
      <c r="WWX36" s="77"/>
      <c r="WWY36" s="77"/>
      <c r="WWZ36" s="77"/>
      <c r="WXA36" s="77"/>
      <c r="WXB36" s="77"/>
      <c r="WXC36" s="77"/>
      <c r="WXD36" s="77"/>
      <c r="WXE36" s="77"/>
      <c r="WXF36" s="77"/>
      <c r="WXG36" s="77"/>
      <c r="WXH36" s="77"/>
      <c r="WXI36" s="77"/>
      <c r="WXJ36" s="77"/>
      <c r="WXK36" s="77"/>
      <c r="WXL36" s="77"/>
      <c r="WXM36" s="77"/>
      <c r="WXN36" s="77"/>
      <c r="WXO36" s="77"/>
      <c r="WXP36" s="77"/>
      <c r="WXQ36" s="77"/>
      <c r="WXR36" s="77"/>
      <c r="WXS36" s="77"/>
      <c r="WXT36" s="77"/>
      <c r="WXU36" s="77"/>
      <c r="WXV36" s="77"/>
      <c r="WXW36" s="77"/>
      <c r="WXX36" s="77"/>
      <c r="WXY36" s="77"/>
      <c r="WXZ36" s="77"/>
      <c r="WYA36" s="77"/>
      <c r="WYB36" s="77"/>
      <c r="WYC36" s="77"/>
      <c r="WYD36" s="77"/>
      <c r="WYE36" s="77"/>
      <c r="WYF36" s="77"/>
      <c r="WYG36" s="77"/>
      <c r="WYH36" s="77"/>
    </row>
    <row r="37" spans="1:16206" s="77" customFormat="1" ht="15.95" customHeight="1" x14ac:dyDescent="0.2">
      <c r="A37" s="69"/>
      <c r="B37" s="67" t="s">
        <v>7</v>
      </c>
      <c r="C37" s="68">
        <v>10</v>
      </c>
      <c r="D37" s="68">
        <v>17</v>
      </c>
      <c r="E37" s="68">
        <v>1593670</v>
      </c>
    </row>
    <row r="38" spans="1:16206" s="77" customFormat="1" ht="15.95" customHeight="1" x14ac:dyDescent="0.2">
      <c r="A38" s="69"/>
      <c r="B38" s="67" t="s">
        <v>105</v>
      </c>
      <c r="C38" s="68">
        <v>8</v>
      </c>
      <c r="D38" s="68">
        <v>9</v>
      </c>
      <c r="E38" s="68">
        <v>600994</v>
      </c>
    </row>
    <row r="39" spans="1:16206" s="77" customFormat="1" ht="15.95" customHeight="1" x14ac:dyDescent="0.2">
      <c r="A39" s="69"/>
      <c r="B39" s="67" t="s">
        <v>124</v>
      </c>
      <c r="C39" s="68">
        <v>20</v>
      </c>
      <c r="D39" s="68">
        <v>35</v>
      </c>
      <c r="E39" s="68">
        <v>3510372</v>
      </c>
    </row>
    <row r="40" spans="1:16206" s="77" customFormat="1" ht="15.95" customHeight="1" x14ac:dyDescent="0.2">
      <c r="A40" s="69"/>
      <c r="B40" s="67" t="s">
        <v>24</v>
      </c>
      <c r="C40" s="68">
        <v>5</v>
      </c>
      <c r="D40" s="68">
        <v>9</v>
      </c>
      <c r="E40" s="68">
        <v>1186360</v>
      </c>
    </row>
    <row r="41" spans="1:16206" s="77" customFormat="1" ht="15.95" customHeight="1" x14ac:dyDescent="0.2">
      <c r="A41" s="69"/>
      <c r="B41" s="67" t="s">
        <v>55</v>
      </c>
      <c r="C41" s="68">
        <v>9</v>
      </c>
      <c r="D41" s="68">
        <v>10</v>
      </c>
      <c r="E41" s="68">
        <v>2020993</v>
      </c>
    </row>
    <row r="42" spans="1:16206" s="77" customFormat="1" ht="15.95" customHeight="1" x14ac:dyDescent="0.2">
      <c r="A42" s="69"/>
      <c r="B42" s="67" t="s">
        <v>40</v>
      </c>
      <c r="C42" s="68">
        <v>1</v>
      </c>
      <c r="D42" s="68">
        <v>1</v>
      </c>
      <c r="E42" s="68">
        <v>77500</v>
      </c>
    </row>
    <row r="43" spans="1:16206" s="77" customFormat="1" ht="15.95" customHeight="1" x14ac:dyDescent="0.2">
      <c r="A43" s="70" t="s">
        <v>134</v>
      </c>
      <c r="B43" s="71" t="s">
        <v>0</v>
      </c>
      <c r="C43" s="47">
        <f>SUM(C35:C42)</f>
        <v>74</v>
      </c>
      <c r="D43" s="47">
        <f>SUM(D35:D42)</f>
        <v>124</v>
      </c>
      <c r="E43" s="47">
        <f>SUM(E35:E42)</f>
        <v>16350145</v>
      </c>
    </row>
    <row r="44" spans="1:16206" s="77" customFormat="1" ht="15.95" customHeight="1" x14ac:dyDescent="0.2">
      <c r="A44" s="73" t="s">
        <v>57</v>
      </c>
      <c r="B44" s="67" t="s">
        <v>37</v>
      </c>
      <c r="C44" s="68">
        <v>2</v>
      </c>
      <c r="D44" s="68">
        <v>6</v>
      </c>
      <c r="E44" s="68">
        <v>251920</v>
      </c>
    </row>
    <row r="45" spans="1:16206" s="77" customFormat="1" ht="15.95" customHeight="1" x14ac:dyDescent="0.2">
      <c r="A45" s="78"/>
      <c r="B45" s="67" t="s">
        <v>2</v>
      </c>
      <c r="C45" s="68">
        <v>14</v>
      </c>
      <c r="D45" s="68">
        <v>25</v>
      </c>
      <c r="E45" s="68">
        <v>5006753</v>
      </c>
    </row>
    <row r="46" spans="1:16206" s="19" customFormat="1" ht="15.95" customHeight="1" x14ac:dyDescent="0.2">
      <c r="A46" s="78"/>
      <c r="B46" s="67" t="s">
        <v>71</v>
      </c>
      <c r="C46" s="68">
        <v>20</v>
      </c>
      <c r="D46" s="68">
        <v>27</v>
      </c>
      <c r="E46" s="68">
        <v>5246799</v>
      </c>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c r="AMM46" s="77"/>
      <c r="AMN46" s="77"/>
      <c r="AMO46" s="77"/>
      <c r="AMP46" s="77"/>
      <c r="AMQ46" s="77"/>
      <c r="AMR46" s="77"/>
      <c r="AMS46" s="77"/>
      <c r="AMT46" s="77"/>
      <c r="AMU46" s="77"/>
      <c r="AMV46" s="77"/>
      <c r="AMW46" s="77"/>
      <c r="AMX46" s="77"/>
      <c r="AMY46" s="77"/>
      <c r="AMZ46" s="77"/>
      <c r="ANA46" s="77"/>
      <c r="ANB46" s="77"/>
      <c r="ANC46" s="77"/>
      <c r="AND46" s="77"/>
      <c r="ANE46" s="77"/>
      <c r="ANF46" s="77"/>
      <c r="ANG46" s="77"/>
      <c r="ANH46" s="77"/>
      <c r="ANI46" s="77"/>
      <c r="ANJ46" s="77"/>
      <c r="ANK46" s="77"/>
      <c r="ANL46" s="77"/>
      <c r="ANM46" s="77"/>
      <c r="ANN46" s="77"/>
      <c r="ANO46" s="77"/>
      <c r="ANP46" s="77"/>
      <c r="ANQ46" s="77"/>
      <c r="ANR46" s="77"/>
      <c r="ANS46" s="77"/>
      <c r="ANT46" s="77"/>
      <c r="ANU46" s="77"/>
      <c r="ANV46" s="77"/>
      <c r="ANW46" s="77"/>
      <c r="ANX46" s="77"/>
      <c r="ANY46" s="77"/>
      <c r="ANZ46" s="77"/>
      <c r="AOA46" s="77"/>
      <c r="AOB46" s="77"/>
      <c r="AOC46" s="77"/>
      <c r="AOD46" s="77"/>
      <c r="AOE46" s="77"/>
      <c r="AOF46" s="77"/>
      <c r="AOG46" s="77"/>
      <c r="AOH46" s="77"/>
      <c r="AOI46" s="77"/>
      <c r="AOJ46" s="77"/>
      <c r="AOK46" s="77"/>
      <c r="AOL46" s="77"/>
      <c r="AOM46" s="77"/>
      <c r="AON46" s="77"/>
      <c r="AOO46" s="77"/>
      <c r="AOP46" s="77"/>
      <c r="AOQ46" s="77"/>
      <c r="AOR46" s="77"/>
      <c r="AOS46" s="77"/>
      <c r="AOT46" s="77"/>
      <c r="AOU46" s="77"/>
      <c r="AOV46" s="77"/>
      <c r="AOW46" s="77"/>
      <c r="AOX46" s="77"/>
      <c r="AOY46" s="77"/>
      <c r="AOZ46" s="77"/>
      <c r="APA46" s="77"/>
      <c r="APB46" s="77"/>
      <c r="APC46" s="77"/>
      <c r="APD46" s="77"/>
      <c r="APE46" s="77"/>
      <c r="APF46" s="77"/>
      <c r="APG46" s="77"/>
      <c r="APH46" s="77"/>
      <c r="API46" s="77"/>
      <c r="APJ46" s="77"/>
      <c r="APK46" s="77"/>
      <c r="APL46" s="77"/>
      <c r="APM46" s="77"/>
      <c r="APN46" s="77"/>
      <c r="APO46" s="77"/>
      <c r="APP46" s="77"/>
      <c r="APQ46" s="77"/>
      <c r="APR46" s="77"/>
      <c r="APS46" s="77"/>
      <c r="APT46" s="77"/>
      <c r="APU46" s="77"/>
      <c r="APV46" s="77"/>
      <c r="APW46" s="77"/>
      <c r="APX46" s="77"/>
      <c r="APY46" s="77"/>
      <c r="APZ46" s="77"/>
      <c r="AQA46" s="77"/>
      <c r="AQB46" s="77"/>
      <c r="AQC46" s="77"/>
      <c r="AQD46" s="77"/>
      <c r="AQE46" s="77"/>
      <c r="AQF46" s="77"/>
      <c r="AQG46" s="77"/>
      <c r="AQH46" s="77"/>
      <c r="AQI46" s="77"/>
      <c r="AQJ46" s="77"/>
      <c r="AQK46" s="77"/>
      <c r="AQL46" s="77"/>
      <c r="AQM46" s="77"/>
      <c r="AQN46" s="77"/>
      <c r="AQO46" s="77"/>
      <c r="AQP46" s="77"/>
      <c r="AQQ46" s="77"/>
      <c r="AQR46" s="77"/>
      <c r="AQS46" s="77"/>
      <c r="AQT46" s="77"/>
      <c r="AQU46" s="77"/>
      <c r="AQV46" s="77"/>
      <c r="AQW46" s="77"/>
      <c r="AQX46" s="77"/>
      <c r="AQY46" s="77"/>
      <c r="AQZ46" s="77"/>
      <c r="ARA46" s="77"/>
      <c r="ARB46" s="77"/>
      <c r="ARC46" s="77"/>
      <c r="ARD46" s="77"/>
      <c r="ARE46" s="77"/>
      <c r="ARF46" s="77"/>
      <c r="ARG46" s="77"/>
      <c r="ARH46" s="77"/>
      <c r="ARI46" s="77"/>
      <c r="ARJ46" s="77"/>
      <c r="ARK46" s="77"/>
      <c r="ARL46" s="77"/>
      <c r="ARM46" s="77"/>
      <c r="ARN46" s="77"/>
      <c r="ARO46" s="77"/>
      <c r="ARP46" s="77"/>
      <c r="ARQ46" s="77"/>
      <c r="ARR46" s="77"/>
      <c r="ARS46" s="77"/>
      <c r="ART46" s="77"/>
      <c r="ARU46" s="77"/>
      <c r="ARV46" s="77"/>
      <c r="ARW46" s="77"/>
      <c r="ARX46" s="77"/>
      <c r="ARY46" s="77"/>
      <c r="ARZ46" s="77"/>
      <c r="ASA46" s="77"/>
      <c r="ASB46" s="77"/>
      <c r="ASC46" s="77"/>
      <c r="ASD46" s="77"/>
      <c r="ASE46" s="77"/>
      <c r="ASF46" s="77"/>
      <c r="ASG46" s="77"/>
      <c r="ASH46" s="77"/>
      <c r="ASI46" s="77"/>
      <c r="ASJ46" s="77"/>
      <c r="ASK46" s="77"/>
      <c r="ASL46" s="77"/>
      <c r="ASM46" s="77"/>
      <c r="ASN46" s="77"/>
      <c r="ASO46" s="77"/>
      <c r="ASP46" s="77"/>
      <c r="ASQ46" s="77"/>
      <c r="ASR46" s="77"/>
      <c r="ASS46" s="77"/>
      <c r="AST46" s="77"/>
      <c r="ASU46" s="77"/>
      <c r="ASV46" s="77"/>
      <c r="ASW46" s="77"/>
      <c r="ASX46" s="77"/>
      <c r="ASY46" s="77"/>
      <c r="ASZ46" s="77"/>
      <c r="ATA46" s="77"/>
      <c r="ATB46" s="77"/>
      <c r="ATC46" s="77"/>
      <c r="ATD46" s="77"/>
      <c r="ATE46" s="77"/>
      <c r="ATF46" s="77"/>
      <c r="ATG46" s="77"/>
      <c r="ATH46" s="77"/>
      <c r="ATI46" s="77"/>
      <c r="ATJ46" s="77"/>
      <c r="ATK46" s="77"/>
      <c r="ATL46" s="77"/>
      <c r="ATM46" s="77"/>
      <c r="ATN46" s="77"/>
      <c r="ATO46" s="77"/>
      <c r="ATP46" s="77"/>
      <c r="ATQ46" s="77"/>
      <c r="ATR46" s="77"/>
      <c r="ATS46" s="77"/>
      <c r="ATT46" s="77"/>
      <c r="ATU46" s="77"/>
      <c r="ATV46" s="77"/>
      <c r="ATW46" s="77"/>
      <c r="ATX46" s="77"/>
      <c r="ATY46" s="77"/>
      <c r="ATZ46" s="77"/>
      <c r="AUA46" s="77"/>
      <c r="AUB46" s="77"/>
      <c r="AUC46" s="77"/>
      <c r="AUD46" s="77"/>
      <c r="AUE46" s="77"/>
      <c r="AUF46" s="77"/>
      <c r="AUG46" s="77"/>
      <c r="AUH46" s="77"/>
      <c r="AUI46" s="77"/>
      <c r="AUJ46" s="77"/>
      <c r="AUK46" s="77"/>
      <c r="AUL46" s="77"/>
      <c r="AUM46" s="77"/>
      <c r="AUN46" s="77"/>
      <c r="AUO46" s="77"/>
      <c r="AUP46" s="77"/>
      <c r="AUQ46" s="77"/>
      <c r="AUR46" s="77"/>
      <c r="AUS46" s="77"/>
      <c r="AUT46" s="77"/>
      <c r="AUU46" s="77"/>
      <c r="AUV46" s="77"/>
      <c r="AUW46" s="77"/>
      <c r="AUX46" s="77"/>
      <c r="AUY46" s="77"/>
      <c r="AUZ46" s="77"/>
      <c r="AVA46" s="77"/>
      <c r="AVB46" s="77"/>
      <c r="AVC46" s="77"/>
      <c r="AVD46" s="77"/>
      <c r="AVE46" s="77"/>
      <c r="AVF46" s="77"/>
      <c r="AVG46" s="77"/>
      <c r="AVH46" s="77"/>
      <c r="AVI46" s="77"/>
      <c r="AVJ46" s="77"/>
      <c r="AVK46" s="77"/>
      <c r="AVL46" s="77"/>
      <c r="AVM46" s="77"/>
      <c r="AVN46" s="77"/>
      <c r="AVO46" s="77"/>
      <c r="AVP46" s="77"/>
      <c r="AVQ46" s="77"/>
      <c r="AVR46" s="77"/>
      <c r="AVS46" s="77"/>
      <c r="AVT46" s="77"/>
      <c r="AVU46" s="77"/>
      <c r="AVV46" s="77"/>
      <c r="AVW46" s="77"/>
      <c r="AVX46" s="77"/>
      <c r="AVY46" s="77"/>
      <c r="AVZ46" s="77"/>
      <c r="AWA46" s="77"/>
      <c r="AWB46" s="77"/>
      <c r="AWC46" s="77"/>
      <c r="AWD46" s="77"/>
      <c r="AWE46" s="77"/>
      <c r="AWF46" s="77"/>
      <c r="AWG46" s="77"/>
      <c r="AWH46" s="77"/>
      <c r="AWI46" s="77"/>
      <c r="AWJ46" s="77"/>
      <c r="AWK46" s="77"/>
      <c r="AWL46" s="77"/>
      <c r="AWM46" s="77"/>
      <c r="AWN46" s="77"/>
      <c r="AWO46" s="77"/>
      <c r="AWP46" s="77"/>
      <c r="AWQ46" s="77"/>
      <c r="AWR46" s="77"/>
      <c r="AWS46" s="77"/>
      <c r="AWT46" s="77"/>
      <c r="AWU46" s="77"/>
      <c r="AWV46" s="77"/>
      <c r="AWW46" s="77"/>
      <c r="AWX46" s="77"/>
      <c r="AWY46" s="77"/>
      <c r="AWZ46" s="77"/>
      <c r="AXA46" s="77"/>
      <c r="AXB46" s="77"/>
      <c r="AXC46" s="77"/>
      <c r="AXD46" s="77"/>
      <c r="AXE46" s="77"/>
      <c r="AXF46" s="77"/>
      <c r="AXG46" s="77"/>
      <c r="AXH46" s="77"/>
      <c r="AXI46" s="77"/>
      <c r="AXJ46" s="77"/>
      <c r="AXK46" s="77"/>
      <c r="AXL46" s="77"/>
      <c r="AXM46" s="77"/>
      <c r="AXN46" s="77"/>
      <c r="AXO46" s="77"/>
      <c r="AXP46" s="77"/>
      <c r="AXQ46" s="77"/>
      <c r="AXR46" s="77"/>
      <c r="AXS46" s="77"/>
      <c r="AXT46" s="77"/>
      <c r="AXU46" s="77"/>
      <c r="AXV46" s="77"/>
      <c r="AXW46" s="77"/>
      <c r="AXX46" s="77"/>
      <c r="AXY46" s="77"/>
      <c r="AXZ46" s="77"/>
      <c r="AYA46" s="77"/>
      <c r="AYB46" s="77"/>
      <c r="AYC46" s="77"/>
      <c r="AYD46" s="77"/>
      <c r="AYE46" s="77"/>
      <c r="AYF46" s="77"/>
      <c r="AYG46" s="77"/>
      <c r="AYH46" s="77"/>
      <c r="AYI46" s="77"/>
      <c r="AYJ46" s="77"/>
      <c r="AYK46" s="77"/>
      <c r="AYL46" s="77"/>
      <c r="AYM46" s="77"/>
      <c r="AYN46" s="77"/>
      <c r="AYO46" s="77"/>
      <c r="AYP46" s="77"/>
      <c r="AYQ46" s="77"/>
      <c r="AYR46" s="77"/>
      <c r="AYS46" s="77"/>
      <c r="AYT46" s="77"/>
      <c r="AYU46" s="77"/>
      <c r="AYV46" s="77"/>
      <c r="AYW46" s="77"/>
      <c r="AYX46" s="77"/>
      <c r="AYY46" s="77"/>
      <c r="AYZ46" s="77"/>
      <c r="AZA46" s="77"/>
      <c r="AZB46" s="77"/>
      <c r="AZC46" s="77"/>
      <c r="AZD46" s="77"/>
      <c r="AZE46" s="77"/>
      <c r="AZF46" s="77"/>
      <c r="AZG46" s="77"/>
      <c r="AZH46" s="77"/>
      <c r="AZI46" s="77"/>
      <c r="AZJ46" s="77"/>
      <c r="AZK46" s="77"/>
      <c r="AZL46" s="77"/>
      <c r="AZM46" s="77"/>
      <c r="AZN46" s="77"/>
      <c r="AZO46" s="77"/>
      <c r="AZP46" s="77"/>
      <c r="AZQ46" s="77"/>
      <c r="AZR46" s="77"/>
      <c r="AZS46" s="77"/>
      <c r="AZT46" s="77"/>
      <c r="AZU46" s="77"/>
      <c r="AZV46" s="77"/>
      <c r="AZW46" s="77"/>
      <c r="AZX46" s="77"/>
      <c r="AZY46" s="77"/>
      <c r="AZZ46" s="77"/>
      <c r="BAA46" s="77"/>
      <c r="BAB46" s="77"/>
      <c r="BAC46" s="77"/>
      <c r="BAD46" s="77"/>
      <c r="BAE46" s="77"/>
      <c r="BAF46" s="77"/>
      <c r="BAG46" s="77"/>
      <c r="BAH46" s="77"/>
      <c r="BAI46" s="77"/>
      <c r="BAJ46" s="77"/>
      <c r="BAK46" s="77"/>
      <c r="BAL46" s="77"/>
      <c r="BAM46" s="77"/>
      <c r="BAN46" s="77"/>
      <c r="BAO46" s="77"/>
      <c r="BAP46" s="77"/>
      <c r="BAQ46" s="77"/>
      <c r="BAR46" s="77"/>
      <c r="BAS46" s="77"/>
      <c r="BAT46" s="77"/>
      <c r="BAU46" s="77"/>
      <c r="BAV46" s="77"/>
      <c r="BAW46" s="77"/>
      <c r="BAX46" s="77"/>
      <c r="BAY46" s="77"/>
      <c r="BAZ46" s="77"/>
      <c r="BBA46" s="77"/>
      <c r="BBB46" s="77"/>
      <c r="BBC46" s="77"/>
      <c r="BBD46" s="77"/>
      <c r="BBE46" s="77"/>
      <c r="BBF46" s="77"/>
      <c r="BBG46" s="77"/>
      <c r="BBH46" s="77"/>
      <c r="BBI46" s="77"/>
      <c r="BBJ46" s="77"/>
      <c r="BBK46" s="77"/>
      <c r="BBL46" s="77"/>
      <c r="BBM46" s="77"/>
      <c r="BBN46" s="77"/>
      <c r="BBO46" s="77"/>
      <c r="BBP46" s="77"/>
      <c r="BBQ46" s="77"/>
      <c r="BBR46" s="77"/>
      <c r="BBS46" s="77"/>
      <c r="BBT46" s="77"/>
      <c r="BBU46" s="77"/>
      <c r="BBV46" s="77"/>
      <c r="BBW46" s="77"/>
      <c r="BBX46" s="77"/>
      <c r="BBY46" s="77"/>
      <c r="BBZ46" s="77"/>
      <c r="BCA46" s="77"/>
      <c r="BCB46" s="77"/>
      <c r="BCC46" s="77"/>
      <c r="BCD46" s="77"/>
      <c r="BCE46" s="77"/>
      <c r="BCF46" s="77"/>
      <c r="BCG46" s="77"/>
      <c r="BCH46" s="77"/>
      <c r="BCI46" s="77"/>
      <c r="BCJ46" s="77"/>
      <c r="BCK46" s="77"/>
      <c r="BCL46" s="77"/>
      <c r="BCM46" s="77"/>
      <c r="BCN46" s="77"/>
      <c r="BCO46" s="77"/>
      <c r="BCP46" s="77"/>
      <c r="BCQ46" s="77"/>
      <c r="BCR46" s="77"/>
      <c r="BCS46" s="77"/>
      <c r="BCT46" s="77"/>
      <c r="BCU46" s="77"/>
      <c r="BCV46" s="77"/>
      <c r="BCW46" s="77"/>
      <c r="BCX46" s="77"/>
      <c r="BCY46" s="77"/>
      <c r="BCZ46" s="77"/>
      <c r="BDA46" s="77"/>
      <c r="BDB46" s="77"/>
      <c r="BDC46" s="77"/>
      <c r="BDD46" s="77"/>
      <c r="BDE46" s="77"/>
      <c r="BDF46" s="77"/>
      <c r="BDG46" s="77"/>
      <c r="BDH46" s="77"/>
      <c r="BDI46" s="77"/>
      <c r="BDJ46" s="77"/>
      <c r="BDK46" s="77"/>
      <c r="BDL46" s="77"/>
      <c r="BDM46" s="77"/>
      <c r="BDN46" s="77"/>
      <c r="BDO46" s="77"/>
      <c r="BDP46" s="77"/>
      <c r="BDQ46" s="77"/>
      <c r="BDR46" s="77"/>
      <c r="BDS46" s="77"/>
      <c r="BDT46" s="77"/>
      <c r="BDU46" s="77"/>
      <c r="BDV46" s="77"/>
      <c r="BDW46" s="77"/>
      <c r="BDX46" s="77"/>
      <c r="BDY46" s="77"/>
      <c r="BDZ46" s="77"/>
      <c r="BEA46" s="77"/>
      <c r="BEB46" s="77"/>
      <c r="BEC46" s="77"/>
      <c r="BED46" s="77"/>
      <c r="BEE46" s="77"/>
      <c r="BEF46" s="77"/>
      <c r="BEG46" s="77"/>
      <c r="BEH46" s="77"/>
      <c r="BEI46" s="77"/>
      <c r="BEJ46" s="77"/>
      <c r="BEK46" s="77"/>
      <c r="BEL46" s="77"/>
      <c r="BEM46" s="77"/>
      <c r="BEN46" s="77"/>
      <c r="BEO46" s="77"/>
      <c r="BEP46" s="77"/>
      <c r="BEQ46" s="77"/>
      <c r="BER46" s="77"/>
      <c r="BES46" s="77"/>
      <c r="BET46" s="77"/>
      <c r="BEU46" s="77"/>
      <c r="BEV46" s="77"/>
      <c r="BEW46" s="77"/>
      <c r="BEX46" s="77"/>
      <c r="BEY46" s="77"/>
      <c r="BEZ46" s="77"/>
      <c r="BFA46" s="77"/>
      <c r="BFB46" s="77"/>
      <c r="BFC46" s="77"/>
      <c r="BFD46" s="77"/>
      <c r="BFE46" s="77"/>
      <c r="BFF46" s="77"/>
      <c r="BFG46" s="77"/>
      <c r="BFH46" s="77"/>
      <c r="BFI46" s="77"/>
      <c r="BFJ46" s="77"/>
      <c r="BFK46" s="77"/>
      <c r="BFL46" s="77"/>
      <c r="BFM46" s="77"/>
      <c r="BFN46" s="77"/>
      <c r="BFO46" s="77"/>
      <c r="BFP46" s="77"/>
      <c r="BFQ46" s="77"/>
      <c r="BFR46" s="77"/>
      <c r="BFS46" s="77"/>
      <c r="BFT46" s="77"/>
      <c r="BFU46" s="77"/>
      <c r="BFV46" s="77"/>
      <c r="BFW46" s="77"/>
      <c r="BFX46" s="77"/>
      <c r="BFY46" s="77"/>
      <c r="BFZ46" s="77"/>
      <c r="BGA46" s="77"/>
      <c r="BGB46" s="77"/>
      <c r="BGC46" s="77"/>
      <c r="BGD46" s="77"/>
      <c r="BGE46" s="77"/>
      <c r="BGF46" s="77"/>
      <c r="BGG46" s="77"/>
      <c r="BGH46" s="77"/>
      <c r="BGI46" s="77"/>
      <c r="BGJ46" s="77"/>
      <c r="BGK46" s="77"/>
      <c r="BGL46" s="77"/>
      <c r="BGM46" s="77"/>
      <c r="BGN46" s="77"/>
      <c r="BGO46" s="77"/>
      <c r="BGP46" s="77"/>
      <c r="BGQ46" s="77"/>
      <c r="BGR46" s="77"/>
      <c r="BGS46" s="77"/>
      <c r="BGT46" s="77"/>
      <c r="BGU46" s="77"/>
      <c r="BGV46" s="77"/>
      <c r="BGW46" s="77"/>
      <c r="BGX46" s="77"/>
      <c r="BGY46" s="77"/>
      <c r="BGZ46" s="77"/>
      <c r="BHA46" s="77"/>
      <c r="BHB46" s="77"/>
      <c r="BHC46" s="77"/>
      <c r="BHD46" s="77"/>
      <c r="BHE46" s="77"/>
      <c r="BHF46" s="77"/>
      <c r="BHG46" s="77"/>
      <c r="BHH46" s="77"/>
      <c r="BHI46" s="77"/>
      <c r="BHJ46" s="77"/>
      <c r="BHK46" s="77"/>
      <c r="BHL46" s="77"/>
      <c r="BHM46" s="77"/>
      <c r="BHN46" s="77"/>
      <c r="BHO46" s="77"/>
      <c r="BHP46" s="77"/>
      <c r="BHQ46" s="77"/>
      <c r="BHR46" s="77"/>
      <c r="BHS46" s="77"/>
      <c r="BHT46" s="77"/>
      <c r="BHU46" s="77"/>
      <c r="BHV46" s="77"/>
      <c r="BHW46" s="77"/>
      <c r="BHX46" s="77"/>
      <c r="BHY46" s="77"/>
      <c r="BHZ46" s="77"/>
      <c r="BIA46" s="77"/>
      <c r="BIB46" s="77"/>
      <c r="BIC46" s="77"/>
      <c r="BID46" s="77"/>
      <c r="BIE46" s="77"/>
      <c r="BIF46" s="77"/>
      <c r="BIG46" s="77"/>
      <c r="BIH46" s="77"/>
      <c r="BII46" s="77"/>
      <c r="BIJ46" s="77"/>
      <c r="BIK46" s="77"/>
      <c r="BIL46" s="77"/>
      <c r="BIM46" s="77"/>
      <c r="BIN46" s="77"/>
      <c r="BIO46" s="77"/>
      <c r="BIP46" s="77"/>
      <c r="BIQ46" s="77"/>
      <c r="BIR46" s="77"/>
      <c r="BIS46" s="77"/>
      <c r="BIT46" s="77"/>
      <c r="BIU46" s="77"/>
      <c r="BIV46" s="77"/>
      <c r="BIW46" s="77"/>
      <c r="BIX46" s="77"/>
      <c r="BIY46" s="77"/>
      <c r="BIZ46" s="77"/>
      <c r="BJA46" s="77"/>
      <c r="BJB46" s="77"/>
      <c r="BJC46" s="77"/>
      <c r="BJD46" s="77"/>
      <c r="BJE46" s="77"/>
      <c r="BJF46" s="77"/>
      <c r="BJG46" s="77"/>
      <c r="BJH46" s="77"/>
      <c r="BJI46" s="77"/>
      <c r="BJJ46" s="77"/>
      <c r="BJK46" s="77"/>
      <c r="BJL46" s="77"/>
      <c r="BJM46" s="77"/>
      <c r="BJN46" s="77"/>
      <c r="BJO46" s="77"/>
      <c r="BJP46" s="77"/>
      <c r="BJQ46" s="77"/>
      <c r="BJR46" s="77"/>
      <c r="BJS46" s="77"/>
      <c r="BJT46" s="77"/>
      <c r="BJU46" s="77"/>
      <c r="BJV46" s="77"/>
      <c r="BJW46" s="77"/>
      <c r="BJX46" s="77"/>
      <c r="BJY46" s="77"/>
      <c r="BJZ46" s="77"/>
      <c r="BKA46" s="77"/>
      <c r="BKB46" s="77"/>
      <c r="BKC46" s="77"/>
      <c r="BKD46" s="77"/>
      <c r="BKE46" s="77"/>
      <c r="BKF46" s="77"/>
      <c r="BKG46" s="77"/>
      <c r="BKH46" s="77"/>
      <c r="BKI46" s="77"/>
      <c r="BKJ46" s="77"/>
      <c r="BKK46" s="77"/>
      <c r="BKL46" s="77"/>
      <c r="BKM46" s="77"/>
      <c r="BKN46" s="77"/>
      <c r="BKO46" s="77"/>
      <c r="BKP46" s="77"/>
      <c r="BKQ46" s="77"/>
      <c r="BKR46" s="77"/>
      <c r="BKS46" s="77"/>
      <c r="BKT46" s="77"/>
      <c r="BKU46" s="77"/>
      <c r="BKV46" s="77"/>
      <c r="BKW46" s="77"/>
      <c r="BKX46" s="77"/>
      <c r="BKY46" s="77"/>
      <c r="BKZ46" s="77"/>
      <c r="BLA46" s="77"/>
      <c r="BLB46" s="77"/>
      <c r="BLC46" s="77"/>
      <c r="BLD46" s="77"/>
      <c r="BLE46" s="77"/>
      <c r="BLF46" s="77"/>
      <c r="BLG46" s="77"/>
      <c r="BLH46" s="77"/>
      <c r="BLI46" s="77"/>
      <c r="BLJ46" s="77"/>
      <c r="BLK46" s="77"/>
      <c r="BLL46" s="77"/>
      <c r="BLM46" s="77"/>
      <c r="BLN46" s="77"/>
      <c r="BLO46" s="77"/>
      <c r="BLP46" s="77"/>
      <c r="BLQ46" s="77"/>
      <c r="BLR46" s="77"/>
      <c r="BLS46" s="77"/>
      <c r="BLT46" s="77"/>
      <c r="BLU46" s="77"/>
      <c r="BLV46" s="77"/>
      <c r="BLW46" s="77"/>
      <c r="BLX46" s="77"/>
      <c r="BLY46" s="77"/>
      <c r="BLZ46" s="77"/>
      <c r="BMA46" s="77"/>
      <c r="BMB46" s="77"/>
      <c r="BMC46" s="77"/>
      <c r="BMD46" s="77"/>
      <c r="BME46" s="77"/>
      <c r="BMF46" s="77"/>
      <c r="BMG46" s="77"/>
      <c r="BMH46" s="77"/>
      <c r="BMI46" s="77"/>
      <c r="BMJ46" s="77"/>
      <c r="BMK46" s="77"/>
      <c r="BML46" s="77"/>
      <c r="BMM46" s="77"/>
      <c r="BMN46" s="77"/>
      <c r="BMO46" s="77"/>
      <c r="BMP46" s="77"/>
      <c r="BMQ46" s="77"/>
      <c r="BMR46" s="77"/>
      <c r="BMS46" s="77"/>
      <c r="BMT46" s="77"/>
      <c r="BMU46" s="77"/>
      <c r="BMV46" s="77"/>
      <c r="BMW46" s="77"/>
      <c r="BMX46" s="77"/>
      <c r="BMY46" s="77"/>
      <c r="BMZ46" s="77"/>
      <c r="BNA46" s="77"/>
      <c r="BNB46" s="77"/>
      <c r="BNC46" s="77"/>
      <c r="BND46" s="77"/>
      <c r="BNE46" s="77"/>
      <c r="BNF46" s="77"/>
      <c r="BNG46" s="77"/>
      <c r="BNH46" s="77"/>
      <c r="BNI46" s="77"/>
      <c r="BNJ46" s="77"/>
      <c r="BNK46" s="77"/>
      <c r="BNL46" s="77"/>
      <c r="BNM46" s="77"/>
      <c r="BNN46" s="77"/>
      <c r="BNO46" s="77"/>
      <c r="BNP46" s="77"/>
      <c r="BNQ46" s="77"/>
      <c r="BNR46" s="77"/>
      <c r="BNS46" s="77"/>
      <c r="BNT46" s="77"/>
      <c r="BNU46" s="77"/>
      <c r="BNV46" s="77"/>
      <c r="BNW46" s="77"/>
      <c r="BNX46" s="77"/>
      <c r="BNY46" s="77"/>
      <c r="BNZ46" s="77"/>
      <c r="BOA46" s="77"/>
      <c r="BOB46" s="77"/>
      <c r="BOC46" s="77"/>
      <c r="BOD46" s="77"/>
      <c r="BOE46" s="77"/>
      <c r="BOF46" s="77"/>
      <c r="BOG46" s="77"/>
      <c r="BOH46" s="77"/>
      <c r="BOI46" s="77"/>
      <c r="BOJ46" s="77"/>
      <c r="BOK46" s="77"/>
      <c r="BOL46" s="77"/>
      <c r="BOM46" s="77"/>
      <c r="BON46" s="77"/>
      <c r="BOO46" s="77"/>
      <c r="BOP46" s="77"/>
      <c r="BOQ46" s="77"/>
      <c r="BOR46" s="77"/>
      <c r="BOS46" s="77"/>
      <c r="BOT46" s="77"/>
      <c r="BOU46" s="77"/>
      <c r="BOV46" s="77"/>
      <c r="BOW46" s="77"/>
      <c r="BOX46" s="77"/>
      <c r="BOY46" s="77"/>
      <c r="BOZ46" s="77"/>
      <c r="BPA46" s="77"/>
      <c r="BPB46" s="77"/>
      <c r="BPC46" s="77"/>
      <c r="BPD46" s="77"/>
      <c r="BPE46" s="77"/>
      <c r="BPF46" s="77"/>
      <c r="BPG46" s="77"/>
      <c r="BPH46" s="77"/>
      <c r="BPI46" s="77"/>
      <c r="BPJ46" s="77"/>
      <c r="BPK46" s="77"/>
      <c r="BPL46" s="77"/>
      <c r="BPM46" s="77"/>
      <c r="BPN46" s="77"/>
      <c r="BPO46" s="77"/>
      <c r="BPP46" s="77"/>
      <c r="BPQ46" s="77"/>
      <c r="BPR46" s="77"/>
      <c r="BPS46" s="77"/>
      <c r="BPT46" s="77"/>
      <c r="BPU46" s="77"/>
      <c r="BPV46" s="77"/>
      <c r="BPW46" s="77"/>
      <c r="BPX46" s="77"/>
      <c r="BPY46" s="77"/>
      <c r="BPZ46" s="77"/>
      <c r="BQA46" s="77"/>
      <c r="BQB46" s="77"/>
      <c r="BQC46" s="77"/>
      <c r="BQD46" s="77"/>
      <c r="BQE46" s="77"/>
      <c r="BQF46" s="77"/>
      <c r="BQG46" s="77"/>
      <c r="BQH46" s="77"/>
      <c r="BQI46" s="77"/>
      <c r="BQJ46" s="77"/>
      <c r="BQK46" s="77"/>
      <c r="BQL46" s="77"/>
      <c r="BQM46" s="77"/>
      <c r="BQN46" s="77"/>
      <c r="BQO46" s="77"/>
      <c r="BQP46" s="77"/>
      <c r="BQQ46" s="77"/>
      <c r="BQR46" s="77"/>
      <c r="BQS46" s="77"/>
      <c r="BQT46" s="77"/>
      <c r="BQU46" s="77"/>
      <c r="BQV46" s="77"/>
      <c r="BQW46" s="77"/>
      <c r="BQX46" s="77"/>
      <c r="BQY46" s="77"/>
      <c r="BQZ46" s="77"/>
      <c r="BRA46" s="77"/>
      <c r="BRB46" s="77"/>
      <c r="BRC46" s="77"/>
      <c r="BRD46" s="77"/>
      <c r="BRE46" s="77"/>
      <c r="BRF46" s="77"/>
      <c r="BRG46" s="77"/>
      <c r="BRH46" s="77"/>
      <c r="BRI46" s="77"/>
      <c r="BRJ46" s="77"/>
      <c r="BRK46" s="77"/>
      <c r="BRL46" s="77"/>
      <c r="BRM46" s="77"/>
      <c r="BRN46" s="77"/>
      <c r="BRO46" s="77"/>
      <c r="BRP46" s="77"/>
      <c r="BRQ46" s="77"/>
      <c r="BRR46" s="77"/>
      <c r="BRS46" s="77"/>
      <c r="BRT46" s="77"/>
      <c r="BRU46" s="77"/>
      <c r="BRV46" s="77"/>
      <c r="BRW46" s="77"/>
      <c r="BRX46" s="77"/>
      <c r="BRY46" s="77"/>
      <c r="BRZ46" s="77"/>
      <c r="BSA46" s="77"/>
      <c r="BSB46" s="77"/>
      <c r="BSC46" s="77"/>
      <c r="BSD46" s="77"/>
      <c r="BSE46" s="77"/>
      <c r="BSF46" s="77"/>
      <c r="BSG46" s="77"/>
      <c r="BSH46" s="77"/>
      <c r="BSI46" s="77"/>
      <c r="BSJ46" s="77"/>
      <c r="BSK46" s="77"/>
      <c r="BSL46" s="77"/>
      <c r="BSM46" s="77"/>
      <c r="BSN46" s="77"/>
      <c r="BSO46" s="77"/>
      <c r="BSP46" s="77"/>
      <c r="BSQ46" s="77"/>
      <c r="BSR46" s="77"/>
      <c r="BSS46" s="77"/>
      <c r="BST46" s="77"/>
      <c r="BSU46" s="77"/>
      <c r="BSV46" s="77"/>
      <c r="BSW46" s="77"/>
      <c r="BSX46" s="77"/>
      <c r="BSY46" s="77"/>
      <c r="BSZ46" s="77"/>
      <c r="BTA46" s="77"/>
      <c r="BTB46" s="77"/>
      <c r="BTC46" s="77"/>
      <c r="BTD46" s="77"/>
      <c r="BTE46" s="77"/>
      <c r="BTF46" s="77"/>
      <c r="BTG46" s="77"/>
      <c r="BTH46" s="77"/>
      <c r="BTI46" s="77"/>
      <c r="BTJ46" s="77"/>
      <c r="BTK46" s="77"/>
      <c r="BTL46" s="77"/>
      <c r="BTM46" s="77"/>
      <c r="BTN46" s="77"/>
      <c r="BTO46" s="77"/>
      <c r="BTP46" s="77"/>
      <c r="BTQ46" s="77"/>
      <c r="BTR46" s="77"/>
      <c r="BTS46" s="77"/>
      <c r="BTT46" s="77"/>
      <c r="BTU46" s="77"/>
      <c r="BTV46" s="77"/>
      <c r="BTW46" s="77"/>
      <c r="BTX46" s="77"/>
      <c r="BTY46" s="77"/>
      <c r="BTZ46" s="77"/>
      <c r="BUA46" s="77"/>
      <c r="BUB46" s="77"/>
      <c r="BUC46" s="77"/>
      <c r="BUD46" s="77"/>
      <c r="BUE46" s="77"/>
      <c r="BUF46" s="77"/>
      <c r="BUG46" s="77"/>
      <c r="BUH46" s="77"/>
      <c r="BUI46" s="77"/>
      <c r="BUJ46" s="77"/>
      <c r="BUK46" s="77"/>
      <c r="BUL46" s="77"/>
      <c r="BUM46" s="77"/>
      <c r="BUN46" s="77"/>
      <c r="BUO46" s="77"/>
      <c r="BUP46" s="77"/>
      <c r="BUQ46" s="77"/>
      <c r="BUR46" s="77"/>
      <c r="BUS46" s="77"/>
      <c r="BUT46" s="77"/>
      <c r="BUU46" s="77"/>
      <c r="BUV46" s="77"/>
      <c r="BUW46" s="77"/>
      <c r="BUX46" s="77"/>
      <c r="BUY46" s="77"/>
      <c r="BUZ46" s="77"/>
      <c r="BVA46" s="77"/>
      <c r="BVB46" s="77"/>
      <c r="BVC46" s="77"/>
      <c r="BVD46" s="77"/>
      <c r="BVE46" s="77"/>
      <c r="BVF46" s="77"/>
      <c r="BVG46" s="77"/>
      <c r="BVH46" s="77"/>
      <c r="BVI46" s="77"/>
      <c r="BVJ46" s="77"/>
      <c r="BVK46" s="77"/>
      <c r="BVL46" s="77"/>
      <c r="BVM46" s="77"/>
      <c r="BVN46" s="77"/>
      <c r="BVO46" s="77"/>
      <c r="BVP46" s="77"/>
      <c r="BVQ46" s="77"/>
      <c r="BVR46" s="77"/>
      <c r="BVS46" s="77"/>
      <c r="BVT46" s="77"/>
      <c r="BVU46" s="77"/>
      <c r="BVV46" s="77"/>
      <c r="BVW46" s="77"/>
      <c r="BVX46" s="77"/>
      <c r="BVY46" s="77"/>
      <c r="BVZ46" s="77"/>
      <c r="BWA46" s="77"/>
      <c r="BWB46" s="77"/>
      <c r="BWC46" s="77"/>
      <c r="BWD46" s="77"/>
      <c r="BWE46" s="77"/>
      <c r="BWF46" s="77"/>
      <c r="BWG46" s="77"/>
      <c r="BWH46" s="77"/>
      <c r="BWI46" s="77"/>
      <c r="BWJ46" s="77"/>
      <c r="BWK46" s="77"/>
      <c r="BWL46" s="77"/>
      <c r="BWM46" s="77"/>
      <c r="BWN46" s="77"/>
      <c r="BWO46" s="77"/>
      <c r="BWP46" s="77"/>
      <c r="BWQ46" s="77"/>
      <c r="BWR46" s="77"/>
      <c r="BWS46" s="77"/>
      <c r="BWT46" s="77"/>
      <c r="BWU46" s="77"/>
      <c r="BWV46" s="77"/>
      <c r="BWW46" s="77"/>
      <c r="BWX46" s="77"/>
      <c r="BWY46" s="77"/>
      <c r="BWZ46" s="77"/>
      <c r="BXA46" s="77"/>
      <c r="BXB46" s="77"/>
      <c r="BXC46" s="77"/>
      <c r="BXD46" s="77"/>
      <c r="BXE46" s="77"/>
      <c r="BXF46" s="77"/>
      <c r="BXG46" s="77"/>
      <c r="BXH46" s="77"/>
      <c r="BXI46" s="77"/>
      <c r="BXJ46" s="77"/>
      <c r="BXK46" s="77"/>
      <c r="BXL46" s="77"/>
      <c r="BXM46" s="77"/>
      <c r="BXN46" s="77"/>
      <c r="BXO46" s="77"/>
      <c r="BXP46" s="77"/>
      <c r="BXQ46" s="77"/>
      <c r="BXR46" s="77"/>
      <c r="BXS46" s="77"/>
      <c r="BXT46" s="77"/>
      <c r="BXU46" s="77"/>
      <c r="BXV46" s="77"/>
      <c r="BXW46" s="77"/>
      <c r="BXX46" s="77"/>
      <c r="BXY46" s="77"/>
      <c r="BXZ46" s="77"/>
      <c r="BYA46" s="77"/>
      <c r="BYB46" s="77"/>
      <c r="BYC46" s="77"/>
      <c r="BYD46" s="77"/>
      <c r="BYE46" s="77"/>
      <c r="BYF46" s="77"/>
      <c r="BYG46" s="77"/>
      <c r="BYH46" s="77"/>
      <c r="BYI46" s="77"/>
      <c r="BYJ46" s="77"/>
      <c r="BYK46" s="77"/>
      <c r="BYL46" s="77"/>
      <c r="BYM46" s="77"/>
      <c r="BYN46" s="77"/>
      <c r="BYO46" s="77"/>
      <c r="BYP46" s="77"/>
      <c r="BYQ46" s="77"/>
      <c r="BYR46" s="77"/>
      <c r="BYS46" s="77"/>
      <c r="BYT46" s="77"/>
      <c r="BYU46" s="77"/>
      <c r="BYV46" s="77"/>
      <c r="BYW46" s="77"/>
      <c r="BYX46" s="77"/>
      <c r="BYY46" s="77"/>
      <c r="BYZ46" s="77"/>
      <c r="BZA46" s="77"/>
      <c r="BZB46" s="77"/>
      <c r="BZC46" s="77"/>
      <c r="BZD46" s="77"/>
      <c r="BZE46" s="77"/>
      <c r="BZF46" s="77"/>
      <c r="BZG46" s="77"/>
      <c r="BZH46" s="77"/>
      <c r="BZI46" s="77"/>
      <c r="BZJ46" s="77"/>
      <c r="BZK46" s="77"/>
      <c r="BZL46" s="77"/>
      <c r="BZM46" s="77"/>
      <c r="BZN46" s="77"/>
      <c r="BZO46" s="77"/>
      <c r="BZP46" s="77"/>
      <c r="BZQ46" s="77"/>
      <c r="BZR46" s="77"/>
      <c r="BZS46" s="77"/>
      <c r="BZT46" s="77"/>
      <c r="BZU46" s="77"/>
      <c r="BZV46" s="77"/>
      <c r="BZW46" s="77"/>
      <c r="BZX46" s="77"/>
      <c r="BZY46" s="77"/>
      <c r="BZZ46" s="77"/>
      <c r="CAA46" s="77"/>
      <c r="CAB46" s="77"/>
      <c r="CAC46" s="77"/>
      <c r="CAD46" s="77"/>
      <c r="CAE46" s="77"/>
      <c r="CAF46" s="77"/>
      <c r="CAG46" s="77"/>
      <c r="CAH46" s="77"/>
      <c r="CAI46" s="77"/>
      <c r="CAJ46" s="77"/>
      <c r="CAK46" s="77"/>
      <c r="CAL46" s="77"/>
      <c r="CAM46" s="77"/>
      <c r="CAN46" s="77"/>
      <c r="CAO46" s="77"/>
      <c r="CAP46" s="77"/>
      <c r="CAQ46" s="77"/>
      <c r="CAR46" s="77"/>
      <c r="CAS46" s="77"/>
      <c r="CAT46" s="77"/>
      <c r="CAU46" s="77"/>
      <c r="CAV46" s="77"/>
      <c r="CAW46" s="77"/>
      <c r="CAX46" s="77"/>
      <c r="CAY46" s="77"/>
      <c r="CAZ46" s="77"/>
      <c r="CBA46" s="77"/>
      <c r="CBB46" s="77"/>
      <c r="CBC46" s="77"/>
      <c r="CBD46" s="77"/>
      <c r="CBE46" s="77"/>
      <c r="CBF46" s="77"/>
      <c r="CBG46" s="77"/>
      <c r="CBH46" s="77"/>
      <c r="CBI46" s="77"/>
      <c r="CBJ46" s="77"/>
      <c r="CBK46" s="77"/>
      <c r="CBL46" s="77"/>
      <c r="CBM46" s="77"/>
      <c r="CBN46" s="77"/>
      <c r="CBO46" s="77"/>
      <c r="CBP46" s="77"/>
      <c r="CBQ46" s="77"/>
      <c r="CBR46" s="77"/>
      <c r="CBS46" s="77"/>
      <c r="CBT46" s="77"/>
      <c r="CBU46" s="77"/>
      <c r="CBV46" s="77"/>
      <c r="CBW46" s="77"/>
      <c r="CBX46" s="77"/>
      <c r="CBY46" s="77"/>
      <c r="CBZ46" s="77"/>
      <c r="CCA46" s="77"/>
      <c r="CCB46" s="77"/>
      <c r="CCC46" s="77"/>
      <c r="CCD46" s="77"/>
      <c r="CCE46" s="77"/>
      <c r="CCF46" s="77"/>
      <c r="CCG46" s="77"/>
      <c r="CCH46" s="77"/>
      <c r="CCI46" s="77"/>
      <c r="CCJ46" s="77"/>
      <c r="CCK46" s="77"/>
      <c r="CCL46" s="77"/>
      <c r="CCM46" s="77"/>
      <c r="CCN46" s="77"/>
      <c r="CCO46" s="77"/>
      <c r="CCP46" s="77"/>
      <c r="CCQ46" s="77"/>
      <c r="CCR46" s="77"/>
      <c r="CCS46" s="77"/>
      <c r="CCT46" s="77"/>
      <c r="CCU46" s="77"/>
      <c r="CCV46" s="77"/>
      <c r="CCW46" s="77"/>
      <c r="CCX46" s="77"/>
      <c r="CCY46" s="77"/>
      <c r="CCZ46" s="77"/>
      <c r="CDA46" s="77"/>
      <c r="CDB46" s="77"/>
      <c r="CDC46" s="77"/>
      <c r="CDD46" s="77"/>
      <c r="CDE46" s="77"/>
      <c r="CDF46" s="77"/>
      <c r="CDG46" s="77"/>
      <c r="CDH46" s="77"/>
      <c r="CDI46" s="77"/>
      <c r="CDJ46" s="77"/>
      <c r="CDK46" s="77"/>
      <c r="CDL46" s="77"/>
      <c r="CDM46" s="77"/>
      <c r="CDN46" s="77"/>
      <c r="CDO46" s="77"/>
      <c r="CDP46" s="77"/>
      <c r="CDQ46" s="77"/>
      <c r="CDR46" s="77"/>
      <c r="CDS46" s="77"/>
      <c r="CDT46" s="77"/>
      <c r="CDU46" s="77"/>
      <c r="CDV46" s="77"/>
      <c r="CDW46" s="77"/>
      <c r="CDX46" s="77"/>
      <c r="CDY46" s="77"/>
      <c r="CDZ46" s="77"/>
      <c r="CEA46" s="77"/>
      <c r="CEB46" s="77"/>
      <c r="CEC46" s="77"/>
      <c r="CED46" s="77"/>
      <c r="CEE46" s="77"/>
      <c r="CEF46" s="77"/>
      <c r="CEG46" s="77"/>
      <c r="CEH46" s="77"/>
      <c r="CEI46" s="77"/>
      <c r="CEJ46" s="77"/>
      <c r="CEK46" s="77"/>
      <c r="CEL46" s="77"/>
      <c r="CEM46" s="77"/>
      <c r="CEN46" s="77"/>
      <c r="CEO46" s="77"/>
      <c r="CEP46" s="77"/>
      <c r="CEQ46" s="77"/>
      <c r="CER46" s="77"/>
      <c r="CES46" s="77"/>
      <c r="CET46" s="77"/>
      <c r="CEU46" s="77"/>
      <c r="CEV46" s="77"/>
      <c r="CEW46" s="77"/>
      <c r="CEX46" s="77"/>
      <c r="CEY46" s="77"/>
      <c r="CEZ46" s="77"/>
      <c r="CFA46" s="77"/>
      <c r="CFB46" s="77"/>
      <c r="CFC46" s="77"/>
      <c r="CFD46" s="77"/>
      <c r="CFE46" s="77"/>
      <c r="CFF46" s="77"/>
      <c r="CFG46" s="77"/>
      <c r="CFH46" s="77"/>
      <c r="CFI46" s="77"/>
      <c r="CFJ46" s="77"/>
      <c r="CFK46" s="77"/>
      <c r="CFL46" s="77"/>
      <c r="CFM46" s="77"/>
      <c r="CFN46" s="77"/>
      <c r="CFO46" s="77"/>
      <c r="CFP46" s="77"/>
      <c r="CFQ46" s="77"/>
      <c r="CFR46" s="77"/>
      <c r="CFS46" s="77"/>
      <c r="CFT46" s="77"/>
      <c r="CFU46" s="77"/>
      <c r="CFV46" s="77"/>
      <c r="CFW46" s="77"/>
      <c r="CFX46" s="77"/>
      <c r="CFY46" s="77"/>
      <c r="CFZ46" s="77"/>
      <c r="CGA46" s="77"/>
      <c r="CGB46" s="77"/>
      <c r="CGC46" s="77"/>
      <c r="CGD46" s="77"/>
      <c r="CGE46" s="77"/>
      <c r="CGF46" s="77"/>
      <c r="CGG46" s="77"/>
      <c r="CGH46" s="77"/>
      <c r="CGI46" s="77"/>
      <c r="CGJ46" s="77"/>
      <c r="CGK46" s="77"/>
      <c r="CGL46" s="77"/>
      <c r="CGM46" s="77"/>
      <c r="CGN46" s="77"/>
      <c r="CGO46" s="77"/>
      <c r="CGP46" s="77"/>
      <c r="CGQ46" s="77"/>
      <c r="CGR46" s="77"/>
      <c r="CGS46" s="77"/>
      <c r="CGT46" s="77"/>
      <c r="CGU46" s="77"/>
      <c r="CGV46" s="77"/>
      <c r="CGW46" s="77"/>
      <c r="CGX46" s="77"/>
      <c r="CGY46" s="77"/>
      <c r="CGZ46" s="77"/>
      <c r="CHA46" s="77"/>
      <c r="CHB46" s="77"/>
      <c r="CHC46" s="77"/>
      <c r="CHD46" s="77"/>
      <c r="CHE46" s="77"/>
      <c r="CHF46" s="77"/>
      <c r="CHG46" s="77"/>
      <c r="CHH46" s="77"/>
      <c r="CHI46" s="77"/>
      <c r="CHJ46" s="77"/>
      <c r="CHK46" s="77"/>
      <c r="CHL46" s="77"/>
      <c r="CHM46" s="77"/>
      <c r="CHN46" s="77"/>
      <c r="CHO46" s="77"/>
      <c r="CHP46" s="77"/>
      <c r="CHQ46" s="77"/>
      <c r="CHR46" s="77"/>
      <c r="CHS46" s="77"/>
      <c r="CHT46" s="77"/>
      <c r="CHU46" s="77"/>
      <c r="CHV46" s="77"/>
      <c r="CHW46" s="77"/>
      <c r="CHX46" s="77"/>
      <c r="CHY46" s="77"/>
      <c r="CHZ46" s="77"/>
      <c r="CIA46" s="77"/>
      <c r="CIB46" s="77"/>
      <c r="CIC46" s="77"/>
      <c r="CID46" s="77"/>
      <c r="CIE46" s="77"/>
      <c r="CIF46" s="77"/>
      <c r="CIG46" s="77"/>
      <c r="CIH46" s="77"/>
      <c r="CII46" s="77"/>
      <c r="CIJ46" s="77"/>
      <c r="CIK46" s="77"/>
      <c r="CIL46" s="77"/>
      <c r="CIM46" s="77"/>
      <c r="CIN46" s="77"/>
      <c r="CIO46" s="77"/>
      <c r="CIP46" s="77"/>
      <c r="CIQ46" s="77"/>
      <c r="CIR46" s="77"/>
      <c r="CIS46" s="77"/>
      <c r="CIT46" s="77"/>
      <c r="CIU46" s="77"/>
      <c r="CIV46" s="77"/>
      <c r="CIW46" s="77"/>
      <c r="CIX46" s="77"/>
      <c r="CIY46" s="77"/>
      <c r="CIZ46" s="77"/>
      <c r="CJA46" s="77"/>
      <c r="CJB46" s="77"/>
      <c r="CJC46" s="77"/>
      <c r="CJD46" s="77"/>
      <c r="CJE46" s="77"/>
      <c r="CJF46" s="77"/>
      <c r="CJG46" s="77"/>
      <c r="CJH46" s="77"/>
      <c r="CJI46" s="77"/>
      <c r="CJJ46" s="77"/>
      <c r="CJK46" s="77"/>
      <c r="CJL46" s="77"/>
      <c r="CJM46" s="77"/>
      <c r="CJN46" s="77"/>
      <c r="CJO46" s="77"/>
      <c r="CJP46" s="77"/>
      <c r="CJQ46" s="77"/>
      <c r="CJR46" s="77"/>
      <c r="CJS46" s="77"/>
      <c r="CJT46" s="77"/>
      <c r="CJU46" s="77"/>
      <c r="CJV46" s="77"/>
      <c r="CJW46" s="77"/>
      <c r="CJX46" s="77"/>
      <c r="CJY46" s="77"/>
      <c r="CJZ46" s="77"/>
      <c r="CKA46" s="77"/>
      <c r="CKB46" s="77"/>
      <c r="CKC46" s="77"/>
      <c r="CKD46" s="77"/>
      <c r="CKE46" s="77"/>
      <c r="CKF46" s="77"/>
      <c r="CKG46" s="77"/>
      <c r="CKH46" s="77"/>
      <c r="CKI46" s="77"/>
      <c r="CKJ46" s="77"/>
      <c r="CKK46" s="77"/>
      <c r="CKL46" s="77"/>
      <c r="CKM46" s="77"/>
      <c r="CKN46" s="77"/>
      <c r="CKO46" s="77"/>
      <c r="CKP46" s="77"/>
      <c r="CKQ46" s="77"/>
      <c r="CKR46" s="77"/>
      <c r="CKS46" s="77"/>
      <c r="CKT46" s="77"/>
      <c r="CKU46" s="77"/>
      <c r="CKV46" s="77"/>
      <c r="CKW46" s="77"/>
      <c r="CKX46" s="77"/>
      <c r="CKY46" s="77"/>
      <c r="CKZ46" s="77"/>
      <c r="CLA46" s="77"/>
      <c r="CLB46" s="77"/>
      <c r="CLC46" s="77"/>
      <c r="CLD46" s="77"/>
      <c r="CLE46" s="77"/>
      <c r="CLF46" s="77"/>
      <c r="CLG46" s="77"/>
      <c r="CLH46" s="77"/>
      <c r="CLI46" s="77"/>
      <c r="CLJ46" s="77"/>
      <c r="CLK46" s="77"/>
      <c r="CLL46" s="77"/>
      <c r="CLM46" s="77"/>
      <c r="CLN46" s="77"/>
      <c r="CLO46" s="77"/>
      <c r="CLP46" s="77"/>
      <c r="CLQ46" s="77"/>
      <c r="CLR46" s="77"/>
      <c r="CLS46" s="77"/>
      <c r="CLT46" s="77"/>
      <c r="CLU46" s="77"/>
      <c r="CLV46" s="77"/>
      <c r="CLW46" s="77"/>
      <c r="CLX46" s="77"/>
      <c r="CLY46" s="77"/>
      <c r="CLZ46" s="77"/>
      <c r="CMA46" s="77"/>
      <c r="CMB46" s="77"/>
      <c r="CMC46" s="77"/>
      <c r="CMD46" s="77"/>
      <c r="CME46" s="77"/>
      <c r="CMF46" s="77"/>
      <c r="CMG46" s="77"/>
      <c r="CMH46" s="77"/>
      <c r="CMI46" s="77"/>
      <c r="CMJ46" s="77"/>
      <c r="CMK46" s="77"/>
      <c r="CML46" s="77"/>
      <c r="CMM46" s="77"/>
      <c r="CMN46" s="77"/>
      <c r="CMO46" s="77"/>
      <c r="CMP46" s="77"/>
      <c r="CMQ46" s="77"/>
      <c r="CMR46" s="77"/>
      <c r="CMS46" s="77"/>
      <c r="CMT46" s="77"/>
      <c r="CMU46" s="77"/>
      <c r="CMV46" s="77"/>
      <c r="CMW46" s="77"/>
      <c r="CMX46" s="77"/>
      <c r="CMY46" s="77"/>
      <c r="CMZ46" s="77"/>
      <c r="CNA46" s="77"/>
      <c r="CNB46" s="77"/>
      <c r="CNC46" s="77"/>
      <c r="CND46" s="77"/>
      <c r="CNE46" s="77"/>
      <c r="CNF46" s="77"/>
      <c r="CNG46" s="77"/>
      <c r="CNH46" s="77"/>
      <c r="CNI46" s="77"/>
      <c r="CNJ46" s="77"/>
      <c r="CNK46" s="77"/>
      <c r="CNL46" s="77"/>
      <c r="CNM46" s="77"/>
      <c r="CNN46" s="77"/>
      <c r="CNO46" s="77"/>
      <c r="CNP46" s="77"/>
      <c r="CNQ46" s="77"/>
      <c r="CNR46" s="77"/>
      <c r="CNS46" s="77"/>
      <c r="CNT46" s="77"/>
      <c r="CNU46" s="77"/>
      <c r="CNV46" s="77"/>
      <c r="CNW46" s="77"/>
      <c r="CNX46" s="77"/>
      <c r="CNY46" s="77"/>
      <c r="CNZ46" s="77"/>
      <c r="COA46" s="77"/>
      <c r="COB46" s="77"/>
      <c r="COC46" s="77"/>
      <c r="COD46" s="77"/>
      <c r="COE46" s="77"/>
      <c r="COF46" s="77"/>
      <c r="COG46" s="77"/>
      <c r="COH46" s="77"/>
      <c r="COI46" s="77"/>
      <c r="COJ46" s="77"/>
      <c r="COK46" s="77"/>
      <c r="COL46" s="77"/>
      <c r="COM46" s="77"/>
      <c r="CON46" s="77"/>
      <c r="COO46" s="77"/>
      <c r="COP46" s="77"/>
      <c r="COQ46" s="77"/>
      <c r="COR46" s="77"/>
      <c r="COS46" s="77"/>
      <c r="COT46" s="77"/>
      <c r="COU46" s="77"/>
      <c r="COV46" s="77"/>
      <c r="COW46" s="77"/>
      <c r="COX46" s="77"/>
      <c r="COY46" s="77"/>
      <c r="COZ46" s="77"/>
      <c r="CPA46" s="77"/>
      <c r="CPB46" s="77"/>
      <c r="CPC46" s="77"/>
      <c r="CPD46" s="77"/>
      <c r="CPE46" s="77"/>
      <c r="CPF46" s="77"/>
      <c r="CPG46" s="77"/>
      <c r="CPH46" s="77"/>
      <c r="CPI46" s="77"/>
      <c r="CPJ46" s="77"/>
      <c r="CPK46" s="77"/>
      <c r="CPL46" s="77"/>
      <c r="CPM46" s="77"/>
      <c r="CPN46" s="77"/>
      <c r="CPO46" s="77"/>
      <c r="CPP46" s="77"/>
      <c r="CPQ46" s="77"/>
      <c r="CPR46" s="77"/>
      <c r="CPS46" s="77"/>
      <c r="CPT46" s="77"/>
      <c r="CPU46" s="77"/>
      <c r="CPV46" s="77"/>
      <c r="CPW46" s="77"/>
      <c r="CPX46" s="77"/>
      <c r="CPY46" s="77"/>
      <c r="CPZ46" s="77"/>
      <c r="CQA46" s="77"/>
      <c r="CQB46" s="77"/>
      <c r="CQC46" s="77"/>
      <c r="CQD46" s="77"/>
      <c r="CQE46" s="77"/>
      <c r="CQF46" s="77"/>
      <c r="CQG46" s="77"/>
      <c r="CQH46" s="77"/>
      <c r="CQI46" s="77"/>
      <c r="CQJ46" s="77"/>
      <c r="CQK46" s="77"/>
      <c r="CQL46" s="77"/>
      <c r="CQM46" s="77"/>
      <c r="CQN46" s="77"/>
      <c r="CQO46" s="77"/>
      <c r="CQP46" s="77"/>
      <c r="CQQ46" s="77"/>
      <c r="CQR46" s="77"/>
      <c r="CQS46" s="77"/>
      <c r="CQT46" s="77"/>
      <c r="CQU46" s="77"/>
      <c r="CQV46" s="77"/>
      <c r="CQW46" s="77"/>
      <c r="CQX46" s="77"/>
      <c r="CQY46" s="77"/>
      <c r="CQZ46" s="77"/>
      <c r="CRA46" s="77"/>
      <c r="CRB46" s="77"/>
      <c r="CRC46" s="77"/>
      <c r="CRD46" s="77"/>
      <c r="CRE46" s="77"/>
      <c r="CRF46" s="77"/>
      <c r="CRG46" s="77"/>
      <c r="CRH46" s="77"/>
      <c r="CRI46" s="77"/>
      <c r="CRJ46" s="77"/>
      <c r="CRK46" s="77"/>
      <c r="CRL46" s="77"/>
      <c r="CRM46" s="77"/>
      <c r="CRN46" s="77"/>
      <c r="CRO46" s="77"/>
      <c r="CRP46" s="77"/>
      <c r="CRQ46" s="77"/>
      <c r="CRR46" s="77"/>
      <c r="CRS46" s="77"/>
      <c r="CRT46" s="77"/>
      <c r="CRU46" s="77"/>
      <c r="CRV46" s="77"/>
      <c r="CRW46" s="77"/>
      <c r="CRX46" s="77"/>
      <c r="CRY46" s="77"/>
      <c r="CRZ46" s="77"/>
      <c r="CSA46" s="77"/>
      <c r="CSB46" s="77"/>
      <c r="CSC46" s="77"/>
      <c r="CSD46" s="77"/>
      <c r="CSE46" s="77"/>
      <c r="CSF46" s="77"/>
      <c r="CSG46" s="77"/>
      <c r="CSH46" s="77"/>
      <c r="CSI46" s="77"/>
      <c r="CSJ46" s="77"/>
      <c r="CSK46" s="77"/>
      <c r="CSL46" s="77"/>
      <c r="CSM46" s="77"/>
      <c r="CSN46" s="77"/>
      <c r="CSO46" s="77"/>
      <c r="CSP46" s="77"/>
      <c r="CSQ46" s="77"/>
      <c r="CSR46" s="77"/>
      <c r="CSS46" s="77"/>
      <c r="CST46" s="77"/>
      <c r="CSU46" s="77"/>
      <c r="CSV46" s="77"/>
      <c r="CSW46" s="77"/>
      <c r="CSX46" s="77"/>
      <c r="CSY46" s="77"/>
      <c r="CSZ46" s="77"/>
      <c r="CTA46" s="77"/>
      <c r="CTB46" s="77"/>
      <c r="CTC46" s="77"/>
      <c r="CTD46" s="77"/>
      <c r="CTE46" s="77"/>
      <c r="CTF46" s="77"/>
      <c r="CTG46" s="77"/>
      <c r="CTH46" s="77"/>
      <c r="CTI46" s="77"/>
      <c r="CTJ46" s="77"/>
      <c r="CTK46" s="77"/>
      <c r="CTL46" s="77"/>
      <c r="CTM46" s="77"/>
      <c r="CTN46" s="77"/>
      <c r="CTO46" s="77"/>
      <c r="CTP46" s="77"/>
      <c r="CTQ46" s="77"/>
      <c r="CTR46" s="77"/>
      <c r="CTS46" s="77"/>
      <c r="CTT46" s="77"/>
      <c r="CTU46" s="77"/>
      <c r="CTV46" s="77"/>
      <c r="CTW46" s="77"/>
      <c r="CTX46" s="77"/>
      <c r="CTY46" s="77"/>
      <c r="CTZ46" s="77"/>
      <c r="CUA46" s="77"/>
      <c r="CUB46" s="77"/>
      <c r="CUC46" s="77"/>
      <c r="CUD46" s="77"/>
      <c r="CUE46" s="77"/>
      <c r="CUF46" s="77"/>
      <c r="CUG46" s="77"/>
      <c r="CUH46" s="77"/>
      <c r="CUI46" s="77"/>
      <c r="CUJ46" s="77"/>
      <c r="CUK46" s="77"/>
      <c r="CUL46" s="77"/>
      <c r="CUM46" s="77"/>
      <c r="CUN46" s="77"/>
      <c r="CUO46" s="77"/>
      <c r="CUP46" s="77"/>
      <c r="CUQ46" s="77"/>
      <c r="CUR46" s="77"/>
      <c r="CUS46" s="77"/>
      <c r="CUT46" s="77"/>
      <c r="CUU46" s="77"/>
      <c r="CUV46" s="77"/>
      <c r="CUW46" s="77"/>
      <c r="CUX46" s="77"/>
      <c r="CUY46" s="77"/>
      <c r="CUZ46" s="77"/>
      <c r="CVA46" s="77"/>
      <c r="CVB46" s="77"/>
      <c r="CVC46" s="77"/>
      <c r="CVD46" s="77"/>
      <c r="CVE46" s="77"/>
      <c r="CVF46" s="77"/>
      <c r="CVG46" s="77"/>
      <c r="CVH46" s="77"/>
      <c r="CVI46" s="77"/>
      <c r="CVJ46" s="77"/>
      <c r="CVK46" s="77"/>
      <c r="CVL46" s="77"/>
      <c r="CVM46" s="77"/>
      <c r="CVN46" s="77"/>
      <c r="CVO46" s="77"/>
      <c r="CVP46" s="77"/>
      <c r="CVQ46" s="77"/>
      <c r="CVR46" s="77"/>
      <c r="CVS46" s="77"/>
      <c r="CVT46" s="77"/>
      <c r="CVU46" s="77"/>
      <c r="CVV46" s="77"/>
      <c r="CVW46" s="77"/>
      <c r="CVX46" s="77"/>
      <c r="CVY46" s="77"/>
      <c r="CVZ46" s="77"/>
      <c r="CWA46" s="77"/>
      <c r="CWB46" s="77"/>
      <c r="CWC46" s="77"/>
      <c r="CWD46" s="77"/>
      <c r="CWE46" s="77"/>
      <c r="CWF46" s="77"/>
      <c r="CWG46" s="77"/>
      <c r="CWH46" s="77"/>
      <c r="CWI46" s="77"/>
      <c r="CWJ46" s="77"/>
      <c r="CWK46" s="77"/>
      <c r="CWL46" s="77"/>
      <c r="CWM46" s="77"/>
      <c r="CWN46" s="77"/>
      <c r="CWO46" s="77"/>
      <c r="CWP46" s="77"/>
      <c r="CWQ46" s="77"/>
      <c r="CWR46" s="77"/>
      <c r="CWS46" s="77"/>
      <c r="CWT46" s="77"/>
      <c r="CWU46" s="77"/>
      <c r="CWV46" s="77"/>
      <c r="CWW46" s="77"/>
      <c r="CWX46" s="77"/>
      <c r="CWY46" s="77"/>
      <c r="CWZ46" s="77"/>
      <c r="CXA46" s="77"/>
      <c r="CXB46" s="77"/>
      <c r="CXC46" s="77"/>
      <c r="CXD46" s="77"/>
      <c r="CXE46" s="77"/>
      <c r="CXF46" s="77"/>
      <c r="CXG46" s="77"/>
      <c r="CXH46" s="77"/>
      <c r="CXI46" s="77"/>
      <c r="CXJ46" s="77"/>
      <c r="CXK46" s="77"/>
      <c r="CXL46" s="77"/>
      <c r="CXM46" s="77"/>
      <c r="CXN46" s="77"/>
      <c r="CXO46" s="77"/>
      <c r="CXP46" s="77"/>
      <c r="CXQ46" s="77"/>
      <c r="CXR46" s="77"/>
      <c r="CXS46" s="77"/>
      <c r="CXT46" s="77"/>
      <c r="CXU46" s="77"/>
      <c r="CXV46" s="77"/>
      <c r="CXW46" s="77"/>
      <c r="CXX46" s="77"/>
      <c r="CXY46" s="77"/>
      <c r="CXZ46" s="77"/>
      <c r="CYA46" s="77"/>
      <c r="CYB46" s="77"/>
      <c r="CYC46" s="77"/>
      <c r="CYD46" s="77"/>
      <c r="CYE46" s="77"/>
      <c r="CYF46" s="77"/>
      <c r="CYG46" s="77"/>
      <c r="CYH46" s="77"/>
      <c r="CYI46" s="77"/>
      <c r="CYJ46" s="77"/>
      <c r="CYK46" s="77"/>
      <c r="CYL46" s="77"/>
      <c r="CYM46" s="77"/>
      <c r="CYN46" s="77"/>
      <c r="CYO46" s="77"/>
      <c r="CYP46" s="77"/>
      <c r="CYQ46" s="77"/>
      <c r="CYR46" s="77"/>
      <c r="CYS46" s="77"/>
      <c r="CYT46" s="77"/>
      <c r="CYU46" s="77"/>
      <c r="CYV46" s="77"/>
      <c r="CYW46" s="77"/>
      <c r="CYX46" s="77"/>
      <c r="CYY46" s="77"/>
      <c r="CYZ46" s="77"/>
      <c r="CZA46" s="77"/>
      <c r="CZB46" s="77"/>
      <c r="CZC46" s="77"/>
      <c r="CZD46" s="77"/>
      <c r="CZE46" s="77"/>
      <c r="CZF46" s="77"/>
      <c r="CZG46" s="77"/>
      <c r="CZH46" s="77"/>
      <c r="CZI46" s="77"/>
      <c r="CZJ46" s="77"/>
      <c r="CZK46" s="77"/>
      <c r="CZL46" s="77"/>
      <c r="CZM46" s="77"/>
      <c r="CZN46" s="77"/>
      <c r="CZO46" s="77"/>
      <c r="CZP46" s="77"/>
      <c r="CZQ46" s="77"/>
      <c r="CZR46" s="77"/>
      <c r="CZS46" s="77"/>
      <c r="CZT46" s="77"/>
      <c r="CZU46" s="77"/>
      <c r="CZV46" s="77"/>
      <c r="CZW46" s="77"/>
      <c r="CZX46" s="77"/>
      <c r="CZY46" s="77"/>
      <c r="CZZ46" s="77"/>
      <c r="DAA46" s="77"/>
      <c r="DAB46" s="77"/>
      <c r="DAC46" s="77"/>
      <c r="DAD46" s="77"/>
      <c r="DAE46" s="77"/>
      <c r="DAF46" s="77"/>
      <c r="DAG46" s="77"/>
      <c r="DAH46" s="77"/>
      <c r="DAI46" s="77"/>
      <c r="DAJ46" s="77"/>
      <c r="DAK46" s="77"/>
      <c r="DAL46" s="77"/>
      <c r="DAM46" s="77"/>
      <c r="DAN46" s="77"/>
      <c r="DAO46" s="77"/>
      <c r="DAP46" s="77"/>
      <c r="DAQ46" s="77"/>
      <c r="DAR46" s="77"/>
      <c r="DAS46" s="77"/>
      <c r="DAT46" s="77"/>
      <c r="DAU46" s="77"/>
      <c r="DAV46" s="77"/>
      <c r="DAW46" s="77"/>
      <c r="DAX46" s="77"/>
      <c r="DAY46" s="77"/>
      <c r="DAZ46" s="77"/>
      <c r="DBA46" s="77"/>
      <c r="DBB46" s="77"/>
      <c r="DBC46" s="77"/>
      <c r="DBD46" s="77"/>
      <c r="DBE46" s="77"/>
      <c r="DBF46" s="77"/>
      <c r="DBG46" s="77"/>
      <c r="DBH46" s="77"/>
      <c r="DBI46" s="77"/>
      <c r="DBJ46" s="77"/>
      <c r="DBK46" s="77"/>
      <c r="DBL46" s="77"/>
      <c r="DBM46" s="77"/>
      <c r="DBN46" s="77"/>
      <c r="DBO46" s="77"/>
      <c r="DBP46" s="77"/>
      <c r="DBQ46" s="77"/>
      <c r="DBR46" s="77"/>
      <c r="DBS46" s="77"/>
      <c r="DBT46" s="77"/>
      <c r="DBU46" s="77"/>
      <c r="DBV46" s="77"/>
      <c r="DBW46" s="77"/>
      <c r="DBX46" s="77"/>
      <c r="DBY46" s="77"/>
      <c r="DBZ46" s="77"/>
      <c r="DCA46" s="77"/>
      <c r="DCB46" s="77"/>
      <c r="DCC46" s="77"/>
      <c r="DCD46" s="77"/>
      <c r="DCE46" s="77"/>
      <c r="DCF46" s="77"/>
      <c r="DCG46" s="77"/>
      <c r="DCH46" s="77"/>
      <c r="DCI46" s="77"/>
      <c r="DCJ46" s="77"/>
      <c r="DCK46" s="77"/>
      <c r="DCL46" s="77"/>
      <c r="DCM46" s="77"/>
      <c r="DCN46" s="77"/>
      <c r="DCO46" s="77"/>
      <c r="DCP46" s="77"/>
      <c r="DCQ46" s="77"/>
      <c r="DCR46" s="77"/>
      <c r="DCS46" s="77"/>
      <c r="DCT46" s="77"/>
      <c r="DCU46" s="77"/>
      <c r="DCV46" s="77"/>
      <c r="DCW46" s="77"/>
      <c r="DCX46" s="77"/>
      <c r="DCY46" s="77"/>
      <c r="DCZ46" s="77"/>
      <c r="DDA46" s="77"/>
      <c r="DDB46" s="77"/>
      <c r="DDC46" s="77"/>
      <c r="DDD46" s="77"/>
      <c r="DDE46" s="77"/>
      <c r="DDF46" s="77"/>
      <c r="DDG46" s="77"/>
      <c r="DDH46" s="77"/>
      <c r="DDI46" s="77"/>
      <c r="DDJ46" s="77"/>
      <c r="DDK46" s="77"/>
      <c r="DDL46" s="77"/>
      <c r="DDM46" s="77"/>
      <c r="DDN46" s="77"/>
      <c r="DDO46" s="77"/>
      <c r="DDP46" s="77"/>
      <c r="DDQ46" s="77"/>
      <c r="DDR46" s="77"/>
      <c r="DDS46" s="77"/>
      <c r="DDT46" s="77"/>
      <c r="DDU46" s="77"/>
      <c r="DDV46" s="77"/>
      <c r="DDW46" s="77"/>
      <c r="DDX46" s="77"/>
      <c r="DDY46" s="77"/>
      <c r="DDZ46" s="77"/>
      <c r="DEA46" s="77"/>
      <c r="DEB46" s="77"/>
      <c r="DEC46" s="77"/>
      <c r="DED46" s="77"/>
      <c r="DEE46" s="77"/>
      <c r="DEF46" s="77"/>
      <c r="DEG46" s="77"/>
      <c r="DEH46" s="77"/>
      <c r="DEI46" s="77"/>
      <c r="DEJ46" s="77"/>
      <c r="DEK46" s="77"/>
      <c r="DEL46" s="77"/>
      <c r="DEM46" s="77"/>
      <c r="DEN46" s="77"/>
      <c r="DEO46" s="77"/>
      <c r="DEP46" s="77"/>
      <c r="DEQ46" s="77"/>
      <c r="DER46" s="77"/>
      <c r="DES46" s="77"/>
      <c r="DET46" s="77"/>
      <c r="DEU46" s="77"/>
      <c r="DEV46" s="77"/>
      <c r="DEW46" s="77"/>
      <c r="DEX46" s="77"/>
      <c r="DEY46" s="77"/>
      <c r="DEZ46" s="77"/>
      <c r="DFA46" s="77"/>
      <c r="DFB46" s="77"/>
      <c r="DFC46" s="77"/>
      <c r="DFD46" s="77"/>
      <c r="DFE46" s="77"/>
      <c r="DFF46" s="77"/>
      <c r="DFG46" s="77"/>
      <c r="DFH46" s="77"/>
      <c r="DFI46" s="77"/>
      <c r="DFJ46" s="77"/>
      <c r="DFK46" s="77"/>
      <c r="DFL46" s="77"/>
      <c r="DFM46" s="77"/>
      <c r="DFN46" s="77"/>
      <c r="DFO46" s="77"/>
      <c r="DFP46" s="77"/>
      <c r="DFQ46" s="77"/>
      <c r="DFR46" s="77"/>
      <c r="DFS46" s="77"/>
      <c r="DFT46" s="77"/>
      <c r="DFU46" s="77"/>
      <c r="DFV46" s="77"/>
      <c r="DFW46" s="77"/>
      <c r="DFX46" s="77"/>
      <c r="DFY46" s="77"/>
      <c r="DFZ46" s="77"/>
      <c r="DGA46" s="77"/>
      <c r="DGB46" s="77"/>
      <c r="DGC46" s="77"/>
      <c r="DGD46" s="77"/>
      <c r="DGE46" s="77"/>
      <c r="DGF46" s="77"/>
      <c r="DGG46" s="77"/>
      <c r="DGH46" s="77"/>
      <c r="DGI46" s="77"/>
      <c r="DGJ46" s="77"/>
      <c r="DGK46" s="77"/>
      <c r="DGL46" s="77"/>
      <c r="DGM46" s="77"/>
      <c r="DGN46" s="77"/>
      <c r="DGO46" s="77"/>
      <c r="DGP46" s="77"/>
      <c r="DGQ46" s="77"/>
      <c r="DGR46" s="77"/>
      <c r="DGS46" s="77"/>
      <c r="DGT46" s="77"/>
      <c r="DGU46" s="77"/>
      <c r="DGV46" s="77"/>
      <c r="DGW46" s="77"/>
      <c r="DGX46" s="77"/>
      <c r="DGY46" s="77"/>
      <c r="DGZ46" s="77"/>
      <c r="DHA46" s="77"/>
      <c r="DHB46" s="77"/>
      <c r="DHC46" s="77"/>
      <c r="DHD46" s="77"/>
      <c r="DHE46" s="77"/>
      <c r="DHF46" s="77"/>
      <c r="DHG46" s="77"/>
      <c r="DHH46" s="77"/>
      <c r="DHI46" s="77"/>
      <c r="DHJ46" s="77"/>
      <c r="DHK46" s="77"/>
      <c r="DHL46" s="77"/>
      <c r="DHM46" s="77"/>
      <c r="DHN46" s="77"/>
      <c r="DHO46" s="77"/>
      <c r="DHP46" s="77"/>
      <c r="DHQ46" s="77"/>
      <c r="DHR46" s="77"/>
      <c r="DHS46" s="77"/>
      <c r="DHT46" s="77"/>
      <c r="DHU46" s="77"/>
      <c r="DHV46" s="77"/>
      <c r="DHW46" s="77"/>
      <c r="DHX46" s="77"/>
      <c r="DHY46" s="77"/>
      <c r="DHZ46" s="77"/>
      <c r="DIA46" s="77"/>
      <c r="DIB46" s="77"/>
      <c r="DIC46" s="77"/>
      <c r="DID46" s="77"/>
      <c r="DIE46" s="77"/>
      <c r="DIF46" s="77"/>
      <c r="DIG46" s="77"/>
      <c r="DIH46" s="77"/>
      <c r="DII46" s="77"/>
      <c r="DIJ46" s="77"/>
      <c r="DIK46" s="77"/>
      <c r="DIL46" s="77"/>
      <c r="DIM46" s="77"/>
      <c r="DIN46" s="77"/>
      <c r="DIO46" s="77"/>
      <c r="DIP46" s="77"/>
      <c r="DIQ46" s="77"/>
      <c r="DIR46" s="77"/>
      <c r="DIS46" s="77"/>
      <c r="DIT46" s="77"/>
      <c r="DIU46" s="77"/>
      <c r="DIV46" s="77"/>
      <c r="DIW46" s="77"/>
      <c r="DIX46" s="77"/>
      <c r="DIY46" s="77"/>
      <c r="DIZ46" s="77"/>
      <c r="DJA46" s="77"/>
      <c r="DJB46" s="77"/>
      <c r="DJC46" s="77"/>
      <c r="DJD46" s="77"/>
      <c r="DJE46" s="77"/>
      <c r="DJF46" s="77"/>
      <c r="DJG46" s="77"/>
      <c r="DJH46" s="77"/>
      <c r="DJI46" s="77"/>
      <c r="DJJ46" s="77"/>
      <c r="DJK46" s="77"/>
      <c r="DJL46" s="77"/>
      <c r="DJM46" s="77"/>
      <c r="DJN46" s="77"/>
      <c r="DJO46" s="77"/>
      <c r="DJP46" s="77"/>
      <c r="DJQ46" s="77"/>
      <c r="DJR46" s="77"/>
      <c r="DJS46" s="77"/>
      <c r="DJT46" s="77"/>
      <c r="DJU46" s="77"/>
      <c r="DJV46" s="77"/>
      <c r="DJW46" s="77"/>
      <c r="DJX46" s="77"/>
      <c r="DJY46" s="77"/>
      <c r="DJZ46" s="77"/>
      <c r="DKA46" s="77"/>
      <c r="DKB46" s="77"/>
      <c r="DKC46" s="77"/>
      <c r="DKD46" s="77"/>
      <c r="DKE46" s="77"/>
      <c r="DKF46" s="77"/>
      <c r="DKG46" s="77"/>
      <c r="DKH46" s="77"/>
      <c r="DKI46" s="77"/>
      <c r="DKJ46" s="77"/>
      <c r="DKK46" s="77"/>
      <c r="DKL46" s="77"/>
      <c r="DKM46" s="77"/>
      <c r="DKN46" s="77"/>
      <c r="DKO46" s="77"/>
      <c r="DKP46" s="77"/>
      <c r="DKQ46" s="77"/>
      <c r="DKR46" s="77"/>
      <c r="DKS46" s="77"/>
      <c r="DKT46" s="77"/>
      <c r="DKU46" s="77"/>
      <c r="DKV46" s="77"/>
      <c r="DKW46" s="77"/>
      <c r="DKX46" s="77"/>
      <c r="DKY46" s="77"/>
      <c r="DKZ46" s="77"/>
      <c r="DLA46" s="77"/>
      <c r="DLB46" s="77"/>
      <c r="DLC46" s="77"/>
      <c r="DLD46" s="77"/>
      <c r="DLE46" s="77"/>
      <c r="DLF46" s="77"/>
      <c r="DLG46" s="77"/>
      <c r="DLH46" s="77"/>
      <c r="DLI46" s="77"/>
      <c r="DLJ46" s="77"/>
      <c r="DLK46" s="77"/>
      <c r="DLL46" s="77"/>
      <c r="DLM46" s="77"/>
      <c r="DLN46" s="77"/>
      <c r="DLO46" s="77"/>
      <c r="DLP46" s="77"/>
      <c r="DLQ46" s="77"/>
      <c r="DLR46" s="77"/>
      <c r="DLS46" s="77"/>
      <c r="DLT46" s="77"/>
      <c r="DLU46" s="77"/>
      <c r="DLV46" s="77"/>
      <c r="DLW46" s="77"/>
      <c r="DLX46" s="77"/>
      <c r="DLY46" s="77"/>
      <c r="DLZ46" s="77"/>
      <c r="DMA46" s="77"/>
      <c r="DMB46" s="77"/>
      <c r="DMC46" s="77"/>
      <c r="DMD46" s="77"/>
      <c r="DME46" s="77"/>
      <c r="DMF46" s="77"/>
      <c r="DMG46" s="77"/>
      <c r="DMH46" s="77"/>
      <c r="DMI46" s="77"/>
      <c r="DMJ46" s="77"/>
      <c r="DMK46" s="77"/>
      <c r="DML46" s="77"/>
      <c r="DMM46" s="77"/>
      <c r="DMN46" s="77"/>
      <c r="DMO46" s="77"/>
      <c r="DMP46" s="77"/>
      <c r="DMQ46" s="77"/>
      <c r="DMR46" s="77"/>
      <c r="DMS46" s="77"/>
      <c r="DMT46" s="77"/>
      <c r="DMU46" s="77"/>
      <c r="DMV46" s="77"/>
      <c r="DMW46" s="77"/>
      <c r="DMX46" s="77"/>
      <c r="DMY46" s="77"/>
      <c r="DMZ46" s="77"/>
      <c r="DNA46" s="77"/>
      <c r="DNB46" s="77"/>
      <c r="DNC46" s="77"/>
      <c r="DND46" s="77"/>
      <c r="DNE46" s="77"/>
      <c r="DNF46" s="77"/>
      <c r="DNG46" s="77"/>
      <c r="DNH46" s="77"/>
      <c r="DNI46" s="77"/>
      <c r="DNJ46" s="77"/>
      <c r="DNK46" s="77"/>
      <c r="DNL46" s="77"/>
      <c r="DNM46" s="77"/>
      <c r="DNN46" s="77"/>
      <c r="DNO46" s="77"/>
      <c r="DNP46" s="77"/>
      <c r="DNQ46" s="77"/>
      <c r="DNR46" s="77"/>
      <c r="DNS46" s="77"/>
      <c r="DNT46" s="77"/>
      <c r="DNU46" s="77"/>
      <c r="DNV46" s="77"/>
      <c r="DNW46" s="77"/>
      <c r="DNX46" s="77"/>
      <c r="DNY46" s="77"/>
      <c r="DNZ46" s="77"/>
      <c r="DOA46" s="77"/>
      <c r="DOB46" s="77"/>
      <c r="DOC46" s="77"/>
      <c r="DOD46" s="77"/>
      <c r="DOE46" s="77"/>
      <c r="DOF46" s="77"/>
      <c r="DOG46" s="77"/>
      <c r="DOH46" s="77"/>
      <c r="DOI46" s="77"/>
      <c r="DOJ46" s="77"/>
      <c r="DOK46" s="77"/>
      <c r="DOL46" s="77"/>
      <c r="DOM46" s="77"/>
      <c r="DON46" s="77"/>
      <c r="DOO46" s="77"/>
      <c r="DOP46" s="77"/>
      <c r="DOQ46" s="77"/>
      <c r="DOR46" s="77"/>
      <c r="DOS46" s="77"/>
      <c r="DOT46" s="77"/>
      <c r="DOU46" s="77"/>
      <c r="DOV46" s="77"/>
      <c r="DOW46" s="77"/>
      <c r="DOX46" s="77"/>
      <c r="DOY46" s="77"/>
      <c r="DOZ46" s="77"/>
      <c r="DPA46" s="77"/>
      <c r="DPB46" s="77"/>
      <c r="DPC46" s="77"/>
      <c r="DPD46" s="77"/>
      <c r="DPE46" s="77"/>
      <c r="DPF46" s="77"/>
      <c r="DPG46" s="77"/>
      <c r="DPH46" s="77"/>
      <c r="DPI46" s="77"/>
      <c r="DPJ46" s="77"/>
      <c r="DPK46" s="77"/>
      <c r="DPL46" s="77"/>
      <c r="DPM46" s="77"/>
      <c r="DPN46" s="77"/>
      <c r="DPO46" s="77"/>
      <c r="DPP46" s="77"/>
      <c r="DPQ46" s="77"/>
      <c r="DPR46" s="77"/>
      <c r="DPS46" s="77"/>
      <c r="DPT46" s="77"/>
      <c r="DPU46" s="77"/>
      <c r="DPV46" s="77"/>
      <c r="DPW46" s="77"/>
      <c r="DPX46" s="77"/>
      <c r="DPY46" s="77"/>
      <c r="DPZ46" s="77"/>
      <c r="DQA46" s="77"/>
      <c r="DQB46" s="77"/>
      <c r="DQC46" s="77"/>
      <c r="DQD46" s="77"/>
      <c r="DQE46" s="77"/>
      <c r="DQF46" s="77"/>
      <c r="DQG46" s="77"/>
      <c r="DQH46" s="77"/>
      <c r="DQI46" s="77"/>
      <c r="DQJ46" s="77"/>
      <c r="DQK46" s="77"/>
      <c r="DQL46" s="77"/>
      <c r="DQM46" s="77"/>
      <c r="DQN46" s="77"/>
      <c r="DQO46" s="77"/>
      <c r="DQP46" s="77"/>
      <c r="DQQ46" s="77"/>
      <c r="DQR46" s="77"/>
      <c r="DQS46" s="77"/>
      <c r="DQT46" s="77"/>
      <c r="DQU46" s="77"/>
      <c r="DQV46" s="77"/>
      <c r="DQW46" s="77"/>
      <c r="DQX46" s="77"/>
      <c r="DQY46" s="77"/>
      <c r="DQZ46" s="77"/>
      <c r="DRA46" s="77"/>
      <c r="DRB46" s="77"/>
      <c r="DRC46" s="77"/>
      <c r="DRD46" s="77"/>
      <c r="DRE46" s="77"/>
      <c r="DRF46" s="77"/>
      <c r="DRG46" s="77"/>
      <c r="DRH46" s="77"/>
      <c r="DRI46" s="77"/>
      <c r="DRJ46" s="77"/>
      <c r="DRK46" s="77"/>
      <c r="DRL46" s="77"/>
      <c r="DRM46" s="77"/>
      <c r="DRN46" s="77"/>
      <c r="DRO46" s="77"/>
      <c r="DRP46" s="77"/>
      <c r="DRQ46" s="77"/>
      <c r="DRR46" s="77"/>
      <c r="DRS46" s="77"/>
      <c r="DRT46" s="77"/>
      <c r="DRU46" s="77"/>
      <c r="DRV46" s="77"/>
      <c r="DRW46" s="77"/>
      <c r="DRX46" s="77"/>
      <c r="DRY46" s="77"/>
      <c r="DRZ46" s="77"/>
      <c r="DSA46" s="77"/>
      <c r="DSB46" s="77"/>
      <c r="DSC46" s="77"/>
      <c r="DSD46" s="77"/>
      <c r="DSE46" s="77"/>
      <c r="DSF46" s="77"/>
      <c r="DSG46" s="77"/>
      <c r="DSH46" s="77"/>
      <c r="DSI46" s="77"/>
      <c r="DSJ46" s="77"/>
      <c r="DSK46" s="77"/>
      <c r="DSL46" s="77"/>
      <c r="DSM46" s="77"/>
      <c r="DSN46" s="77"/>
      <c r="DSO46" s="77"/>
      <c r="DSP46" s="77"/>
      <c r="DSQ46" s="77"/>
      <c r="DSR46" s="77"/>
      <c r="DSS46" s="77"/>
      <c r="DST46" s="77"/>
      <c r="DSU46" s="77"/>
      <c r="DSV46" s="77"/>
      <c r="DSW46" s="77"/>
      <c r="DSX46" s="77"/>
      <c r="DSY46" s="77"/>
      <c r="DSZ46" s="77"/>
      <c r="DTA46" s="77"/>
      <c r="DTB46" s="77"/>
      <c r="DTC46" s="77"/>
      <c r="DTD46" s="77"/>
      <c r="DTE46" s="77"/>
      <c r="DTF46" s="77"/>
      <c r="DTG46" s="77"/>
      <c r="DTH46" s="77"/>
      <c r="DTI46" s="77"/>
      <c r="DTJ46" s="77"/>
      <c r="DTK46" s="77"/>
      <c r="DTL46" s="77"/>
      <c r="DTM46" s="77"/>
      <c r="DTN46" s="77"/>
      <c r="DTO46" s="77"/>
      <c r="DTP46" s="77"/>
      <c r="DTQ46" s="77"/>
      <c r="DTR46" s="77"/>
      <c r="DTS46" s="77"/>
      <c r="DTT46" s="77"/>
      <c r="DTU46" s="77"/>
      <c r="DTV46" s="77"/>
      <c r="DTW46" s="77"/>
      <c r="DTX46" s="77"/>
      <c r="DTY46" s="77"/>
      <c r="DTZ46" s="77"/>
      <c r="DUA46" s="77"/>
      <c r="DUB46" s="77"/>
      <c r="DUC46" s="77"/>
      <c r="DUD46" s="77"/>
      <c r="DUE46" s="77"/>
      <c r="DUF46" s="77"/>
      <c r="DUG46" s="77"/>
      <c r="DUH46" s="77"/>
      <c r="DUI46" s="77"/>
      <c r="DUJ46" s="77"/>
      <c r="DUK46" s="77"/>
      <c r="DUL46" s="77"/>
      <c r="DUM46" s="77"/>
      <c r="DUN46" s="77"/>
      <c r="DUO46" s="77"/>
      <c r="DUP46" s="77"/>
      <c r="DUQ46" s="77"/>
      <c r="DUR46" s="77"/>
      <c r="DUS46" s="77"/>
      <c r="DUT46" s="77"/>
      <c r="DUU46" s="77"/>
      <c r="DUV46" s="77"/>
      <c r="DUW46" s="77"/>
      <c r="DUX46" s="77"/>
      <c r="DUY46" s="77"/>
      <c r="DUZ46" s="77"/>
      <c r="DVA46" s="77"/>
      <c r="DVB46" s="77"/>
      <c r="DVC46" s="77"/>
      <c r="DVD46" s="77"/>
      <c r="DVE46" s="77"/>
      <c r="DVF46" s="77"/>
      <c r="DVG46" s="77"/>
      <c r="DVH46" s="77"/>
      <c r="DVI46" s="77"/>
      <c r="DVJ46" s="77"/>
      <c r="DVK46" s="77"/>
      <c r="DVL46" s="77"/>
      <c r="DVM46" s="77"/>
      <c r="DVN46" s="77"/>
      <c r="DVO46" s="77"/>
      <c r="DVP46" s="77"/>
      <c r="DVQ46" s="77"/>
      <c r="DVR46" s="77"/>
      <c r="DVS46" s="77"/>
      <c r="DVT46" s="77"/>
      <c r="DVU46" s="77"/>
      <c r="DVV46" s="77"/>
      <c r="DVW46" s="77"/>
      <c r="DVX46" s="77"/>
      <c r="DVY46" s="77"/>
      <c r="DVZ46" s="77"/>
      <c r="DWA46" s="77"/>
      <c r="DWB46" s="77"/>
      <c r="DWC46" s="77"/>
      <c r="DWD46" s="77"/>
      <c r="DWE46" s="77"/>
      <c r="DWF46" s="77"/>
      <c r="DWG46" s="77"/>
      <c r="DWH46" s="77"/>
      <c r="DWI46" s="77"/>
      <c r="DWJ46" s="77"/>
      <c r="DWK46" s="77"/>
      <c r="DWL46" s="77"/>
      <c r="DWM46" s="77"/>
      <c r="DWN46" s="77"/>
      <c r="DWO46" s="77"/>
      <c r="DWP46" s="77"/>
      <c r="DWQ46" s="77"/>
      <c r="DWR46" s="77"/>
      <c r="DWS46" s="77"/>
      <c r="DWT46" s="77"/>
      <c r="DWU46" s="77"/>
      <c r="DWV46" s="77"/>
      <c r="DWW46" s="77"/>
      <c r="DWX46" s="77"/>
      <c r="DWY46" s="77"/>
      <c r="DWZ46" s="77"/>
      <c r="DXA46" s="77"/>
      <c r="DXB46" s="77"/>
      <c r="DXC46" s="77"/>
      <c r="DXD46" s="77"/>
      <c r="DXE46" s="77"/>
      <c r="DXF46" s="77"/>
      <c r="DXG46" s="77"/>
      <c r="DXH46" s="77"/>
      <c r="DXI46" s="77"/>
      <c r="DXJ46" s="77"/>
      <c r="DXK46" s="77"/>
      <c r="DXL46" s="77"/>
      <c r="DXM46" s="77"/>
      <c r="DXN46" s="77"/>
      <c r="DXO46" s="77"/>
      <c r="DXP46" s="77"/>
      <c r="DXQ46" s="77"/>
      <c r="DXR46" s="77"/>
      <c r="DXS46" s="77"/>
      <c r="DXT46" s="77"/>
      <c r="DXU46" s="77"/>
      <c r="DXV46" s="77"/>
      <c r="DXW46" s="77"/>
      <c r="DXX46" s="77"/>
      <c r="DXY46" s="77"/>
      <c r="DXZ46" s="77"/>
      <c r="DYA46" s="77"/>
      <c r="DYB46" s="77"/>
      <c r="DYC46" s="77"/>
      <c r="DYD46" s="77"/>
      <c r="DYE46" s="77"/>
      <c r="DYF46" s="77"/>
      <c r="DYG46" s="77"/>
      <c r="DYH46" s="77"/>
      <c r="DYI46" s="77"/>
      <c r="DYJ46" s="77"/>
      <c r="DYK46" s="77"/>
      <c r="DYL46" s="77"/>
      <c r="DYM46" s="77"/>
      <c r="DYN46" s="77"/>
      <c r="DYO46" s="77"/>
      <c r="DYP46" s="77"/>
      <c r="DYQ46" s="77"/>
      <c r="DYR46" s="77"/>
      <c r="DYS46" s="77"/>
      <c r="DYT46" s="77"/>
      <c r="DYU46" s="77"/>
      <c r="DYV46" s="77"/>
      <c r="DYW46" s="77"/>
      <c r="DYX46" s="77"/>
      <c r="DYY46" s="77"/>
      <c r="DYZ46" s="77"/>
      <c r="DZA46" s="77"/>
      <c r="DZB46" s="77"/>
      <c r="DZC46" s="77"/>
      <c r="DZD46" s="77"/>
      <c r="DZE46" s="77"/>
      <c r="DZF46" s="77"/>
      <c r="DZG46" s="77"/>
      <c r="DZH46" s="77"/>
      <c r="DZI46" s="77"/>
      <c r="DZJ46" s="77"/>
      <c r="DZK46" s="77"/>
      <c r="DZL46" s="77"/>
      <c r="DZM46" s="77"/>
      <c r="DZN46" s="77"/>
      <c r="DZO46" s="77"/>
      <c r="DZP46" s="77"/>
      <c r="DZQ46" s="77"/>
      <c r="DZR46" s="77"/>
      <c r="DZS46" s="77"/>
      <c r="DZT46" s="77"/>
      <c r="DZU46" s="77"/>
      <c r="DZV46" s="77"/>
      <c r="DZW46" s="77"/>
      <c r="DZX46" s="77"/>
      <c r="DZY46" s="77"/>
      <c r="DZZ46" s="77"/>
      <c r="EAA46" s="77"/>
      <c r="EAB46" s="77"/>
      <c r="EAC46" s="77"/>
      <c r="EAD46" s="77"/>
      <c r="EAE46" s="77"/>
      <c r="EAF46" s="77"/>
      <c r="EAG46" s="77"/>
      <c r="EAH46" s="77"/>
      <c r="EAI46" s="77"/>
      <c r="EAJ46" s="77"/>
      <c r="EAK46" s="77"/>
      <c r="EAL46" s="77"/>
      <c r="EAM46" s="77"/>
      <c r="EAN46" s="77"/>
      <c r="EAO46" s="77"/>
      <c r="EAP46" s="77"/>
      <c r="EAQ46" s="77"/>
      <c r="EAR46" s="77"/>
      <c r="EAS46" s="77"/>
      <c r="EAT46" s="77"/>
      <c r="EAU46" s="77"/>
      <c r="EAV46" s="77"/>
      <c r="EAW46" s="77"/>
      <c r="EAX46" s="77"/>
      <c r="EAY46" s="77"/>
      <c r="EAZ46" s="77"/>
      <c r="EBA46" s="77"/>
      <c r="EBB46" s="77"/>
      <c r="EBC46" s="77"/>
      <c r="EBD46" s="77"/>
      <c r="EBE46" s="77"/>
      <c r="EBF46" s="77"/>
      <c r="EBG46" s="77"/>
      <c r="EBH46" s="77"/>
      <c r="EBI46" s="77"/>
      <c r="EBJ46" s="77"/>
      <c r="EBK46" s="77"/>
      <c r="EBL46" s="77"/>
      <c r="EBM46" s="77"/>
      <c r="EBN46" s="77"/>
      <c r="EBO46" s="77"/>
      <c r="EBP46" s="77"/>
      <c r="EBQ46" s="77"/>
      <c r="EBR46" s="77"/>
      <c r="EBS46" s="77"/>
      <c r="EBT46" s="77"/>
      <c r="EBU46" s="77"/>
      <c r="EBV46" s="77"/>
      <c r="EBW46" s="77"/>
      <c r="EBX46" s="77"/>
      <c r="EBY46" s="77"/>
      <c r="EBZ46" s="77"/>
      <c r="ECA46" s="77"/>
      <c r="ECB46" s="77"/>
      <c r="ECC46" s="77"/>
      <c r="ECD46" s="77"/>
      <c r="ECE46" s="77"/>
      <c r="ECF46" s="77"/>
      <c r="ECG46" s="77"/>
      <c r="ECH46" s="77"/>
      <c r="ECI46" s="77"/>
      <c r="ECJ46" s="77"/>
      <c r="ECK46" s="77"/>
      <c r="ECL46" s="77"/>
      <c r="ECM46" s="77"/>
      <c r="ECN46" s="77"/>
      <c r="ECO46" s="77"/>
      <c r="ECP46" s="77"/>
      <c r="ECQ46" s="77"/>
      <c r="ECR46" s="77"/>
      <c r="ECS46" s="77"/>
      <c r="ECT46" s="77"/>
      <c r="ECU46" s="77"/>
      <c r="ECV46" s="77"/>
      <c r="ECW46" s="77"/>
      <c r="ECX46" s="77"/>
      <c r="ECY46" s="77"/>
      <c r="ECZ46" s="77"/>
      <c r="EDA46" s="77"/>
      <c r="EDB46" s="77"/>
      <c r="EDC46" s="77"/>
      <c r="EDD46" s="77"/>
      <c r="EDE46" s="77"/>
      <c r="EDF46" s="77"/>
      <c r="EDG46" s="77"/>
      <c r="EDH46" s="77"/>
      <c r="EDI46" s="77"/>
      <c r="EDJ46" s="77"/>
      <c r="EDK46" s="77"/>
      <c r="EDL46" s="77"/>
      <c r="EDM46" s="77"/>
      <c r="EDN46" s="77"/>
      <c r="EDO46" s="77"/>
      <c r="EDP46" s="77"/>
      <c r="EDQ46" s="77"/>
      <c r="EDR46" s="77"/>
      <c r="EDS46" s="77"/>
      <c r="EDT46" s="77"/>
      <c r="EDU46" s="77"/>
      <c r="EDV46" s="77"/>
      <c r="EDW46" s="77"/>
      <c r="EDX46" s="77"/>
      <c r="EDY46" s="77"/>
      <c r="EDZ46" s="77"/>
      <c r="EEA46" s="77"/>
      <c r="EEB46" s="77"/>
      <c r="EEC46" s="77"/>
      <c r="EED46" s="77"/>
      <c r="EEE46" s="77"/>
      <c r="EEF46" s="77"/>
      <c r="EEG46" s="77"/>
      <c r="EEH46" s="77"/>
      <c r="EEI46" s="77"/>
      <c r="EEJ46" s="77"/>
      <c r="EEK46" s="77"/>
      <c r="EEL46" s="77"/>
      <c r="EEM46" s="77"/>
      <c r="EEN46" s="77"/>
      <c r="EEO46" s="77"/>
      <c r="EEP46" s="77"/>
      <c r="EEQ46" s="77"/>
      <c r="EER46" s="77"/>
      <c r="EES46" s="77"/>
      <c r="EET46" s="77"/>
      <c r="EEU46" s="77"/>
      <c r="EEV46" s="77"/>
      <c r="EEW46" s="77"/>
      <c r="EEX46" s="77"/>
      <c r="EEY46" s="77"/>
      <c r="EEZ46" s="77"/>
      <c r="EFA46" s="77"/>
      <c r="EFB46" s="77"/>
      <c r="EFC46" s="77"/>
      <c r="EFD46" s="77"/>
      <c r="EFE46" s="77"/>
      <c r="EFF46" s="77"/>
      <c r="EFG46" s="77"/>
      <c r="EFH46" s="77"/>
      <c r="EFI46" s="77"/>
      <c r="EFJ46" s="77"/>
      <c r="EFK46" s="77"/>
      <c r="EFL46" s="77"/>
      <c r="EFM46" s="77"/>
      <c r="EFN46" s="77"/>
      <c r="EFO46" s="77"/>
      <c r="EFP46" s="77"/>
      <c r="EFQ46" s="77"/>
      <c r="EFR46" s="77"/>
      <c r="EFS46" s="77"/>
      <c r="EFT46" s="77"/>
      <c r="EFU46" s="77"/>
      <c r="EFV46" s="77"/>
      <c r="EFW46" s="77"/>
      <c r="EFX46" s="77"/>
      <c r="EFY46" s="77"/>
      <c r="EFZ46" s="77"/>
      <c r="EGA46" s="77"/>
      <c r="EGB46" s="77"/>
      <c r="EGC46" s="77"/>
      <c r="EGD46" s="77"/>
      <c r="EGE46" s="77"/>
      <c r="EGF46" s="77"/>
      <c r="EGG46" s="77"/>
      <c r="EGH46" s="77"/>
      <c r="EGI46" s="77"/>
      <c r="EGJ46" s="77"/>
      <c r="EGK46" s="77"/>
      <c r="EGL46" s="77"/>
      <c r="EGM46" s="77"/>
      <c r="EGN46" s="77"/>
      <c r="EGO46" s="77"/>
      <c r="EGP46" s="77"/>
      <c r="EGQ46" s="77"/>
      <c r="EGR46" s="77"/>
      <c r="EGS46" s="77"/>
      <c r="EGT46" s="77"/>
      <c r="EGU46" s="77"/>
      <c r="EGV46" s="77"/>
      <c r="EGW46" s="77"/>
      <c r="EGX46" s="77"/>
      <c r="EGY46" s="77"/>
      <c r="EGZ46" s="77"/>
      <c r="EHA46" s="77"/>
      <c r="EHB46" s="77"/>
      <c r="EHC46" s="77"/>
      <c r="EHD46" s="77"/>
      <c r="EHE46" s="77"/>
      <c r="EHF46" s="77"/>
      <c r="EHG46" s="77"/>
      <c r="EHH46" s="77"/>
      <c r="EHI46" s="77"/>
      <c r="EHJ46" s="77"/>
      <c r="EHK46" s="77"/>
      <c r="EHL46" s="77"/>
      <c r="EHM46" s="77"/>
      <c r="EHN46" s="77"/>
      <c r="EHO46" s="77"/>
      <c r="EHP46" s="77"/>
      <c r="EHQ46" s="77"/>
      <c r="EHR46" s="77"/>
      <c r="EHS46" s="77"/>
      <c r="EHT46" s="77"/>
      <c r="EHU46" s="77"/>
      <c r="EHV46" s="77"/>
      <c r="EHW46" s="77"/>
      <c r="EHX46" s="77"/>
      <c r="EHY46" s="77"/>
      <c r="EHZ46" s="77"/>
      <c r="EIA46" s="77"/>
      <c r="EIB46" s="77"/>
      <c r="EIC46" s="77"/>
      <c r="EID46" s="77"/>
      <c r="EIE46" s="77"/>
      <c r="EIF46" s="77"/>
      <c r="EIG46" s="77"/>
      <c r="EIH46" s="77"/>
      <c r="EII46" s="77"/>
      <c r="EIJ46" s="77"/>
      <c r="EIK46" s="77"/>
      <c r="EIL46" s="77"/>
      <c r="EIM46" s="77"/>
      <c r="EIN46" s="77"/>
      <c r="EIO46" s="77"/>
      <c r="EIP46" s="77"/>
      <c r="EIQ46" s="77"/>
      <c r="EIR46" s="77"/>
      <c r="EIS46" s="77"/>
      <c r="EIT46" s="77"/>
      <c r="EIU46" s="77"/>
      <c r="EIV46" s="77"/>
      <c r="EIW46" s="77"/>
      <c r="EIX46" s="77"/>
      <c r="EIY46" s="77"/>
      <c r="EIZ46" s="77"/>
      <c r="EJA46" s="77"/>
      <c r="EJB46" s="77"/>
      <c r="EJC46" s="77"/>
      <c r="EJD46" s="77"/>
      <c r="EJE46" s="77"/>
      <c r="EJF46" s="77"/>
      <c r="EJG46" s="77"/>
      <c r="EJH46" s="77"/>
      <c r="EJI46" s="77"/>
      <c r="EJJ46" s="77"/>
      <c r="EJK46" s="77"/>
      <c r="EJL46" s="77"/>
      <c r="EJM46" s="77"/>
      <c r="EJN46" s="77"/>
      <c r="EJO46" s="77"/>
      <c r="EJP46" s="77"/>
      <c r="EJQ46" s="77"/>
      <c r="EJR46" s="77"/>
      <c r="EJS46" s="77"/>
      <c r="EJT46" s="77"/>
      <c r="EJU46" s="77"/>
      <c r="EJV46" s="77"/>
      <c r="EJW46" s="77"/>
      <c r="EJX46" s="77"/>
      <c r="EJY46" s="77"/>
      <c r="EJZ46" s="77"/>
      <c r="EKA46" s="77"/>
      <c r="EKB46" s="77"/>
      <c r="EKC46" s="77"/>
      <c r="EKD46" s="77"/>
      <c r="EKE46" s="77"/>
      <c r="EKF46" s="77"/>
      <c r="EKG46" s="77"/>
      <c r="EKH46" s="77"/>
      <c r="EKI46" s="77"/>
      <c r="EKJ46" s="77"/>
      <c r="EKK46" s="77"/>
      <c r="EKL46" s="77"/>
      <c r="EKM46" s="77"/>
      <c r="EKN46" s="77"/>
      <c r="EKO46" s="77"/>
      <c r="EKP46" s="77"/>
      <c r="EKQ46" s="77"/>
      <c r="EKR46" s="77"/>
      <c r="EKS46" s="77"/>
      <c r="EKT46" s="77"/>
      <c r="EKU46" s="77"/>
      <c r="EKV46" s="77"/>
      <c r="EKW46" s="77"/>
      <c r="EKX46" s="77"/>
      <c r="EKY46" s="77"/>
      <c r="EKZ46" s="77"/>
      <c r="ELA46" s="77"/>
      <c r="ELB46" s="77"/>
      <c r="ELC46" s="77"/>
      <c r="ELD46" s="77"/>
      <c r="ELE46" s="77"/>
      <c r="ELF46" s="77"/>
      <c r="ELG46" s="77"/>
      <c r="ELH46" s="77"/>
      <c r="ELI46" s="77"/>
      <c r="ELJ46" s="77"/>
      <c r="ELK46" s="77"/>
      <c r="ELL46" s="77"/>
      <c r="ELM46" s="77"/>
      <c r="ELN46" s="77"/>
      <c r="ELO46" s="77"/>
      <c r="ELP46" s="77"/>
      <c r="ELQ46" s="77"/>
      <c r="ELR46" s="77"/>
      <c r="ELS46" s="77"/>
      <c r="ELT46" s="77"/>
      <c r="ELU46" s="77"/>
      <c r="ELV46" s="77"/>
      <c r="ELW46" s="77"/>
      <c r="ELX46" s="77"/>
      <c r="ELY46" s="77"/>
      <c r="ELZ46" s="77"/>
      <c r="EMA46" s="77"/>
      <c r="EMB46" s="77"/>
      <c r="EMC46" s="77"/>
      <c r="EMD46" s="77"/>
      <c r="EME46" s="77"/>
      <c r="EMF46" s="77"/>
      <c r="EMG46" s="77"/>
      <c r="EMH46" s="77"/>
      <c r="EMI46" s="77"/>
      <c r="EMJ46" s="77"/>
      <c r="EMK46" s="77"/>
      <c r="EML46" s="77"/>
      <c r="EMM46" s="77"/>
      <c r="EMN46" s="77"/>
      <c r="EMO46" s="77"/>
      <c r="EMP46" s="77"/>
      <c r="EMQ46" s="77"/>
      <c r="EMR46" s="77"/>
      <c r="EMS46" s="77"/>
      <c r="EMT46" s="77"/>
      <c r="EMU46" s="77"/>
      <c r="EMV46" s="77"/>
      <c r="EMW46" s="77"/>
      <c r="EMX46" s="77"/>
      <c r="EMY46" s="77"/>
      <c r="EMZ46" s="77"/>
      <c r="ENA46" s="77"/>
      <c r="ENB46" s="77"/>
      <c r="ENC46" s="77"/>
      <c r="END46" s="77"/>
      <c r="ENE46" s="77"/>
      <c r="ENF46" s="77"/>
      <c r="ENG46" s="77"/>
      <c r="ENH46" s="77"/>
      <c r="ENI46" s="77"/>
      <c r="ENJ46" s="77"/>
      <c r="ENK46" s="77"/>
      <c r="ENL46" s="77"/>
      <c r="ENM46" s="77"/>
      <c r="ENN46" s="77"/>
      <c r="ENO46" s="77"/>
      <c r="ENP46" s="77"/>
      <c r="ENQ46" s="77"/>
      <c r="ENR46" s="77"/>
      <c r="ENS46" s="77"/>
      <c r="ENT46" s="77"/>
      <c r="ENU46" s="77"/>
      <c r="ENV46" s="77"/>
      <c r="ENW46" s="77"/>
      <c r="ENX46" s="77"/>
      <c r="ENY46" s="77"/>
      <c r="ENZ46" s="77"/>
      <c r="EOA46" s="77"/>
      <c r="EOB46" s="77"/>
      <c r="EOC46" s="77"/>
      <c r="EOD46" s="77"/>
      <c r="EOE46" s="77"/>
      <c r="EOF46" s="77"/>
      <c r="EOG46" s="77"/>
      <c r="EOH46" s="77"/>
      <c r="EOI46" s="77"/>
      <c r="EOJ46" s="77"/>
      <c r="EOK46" s="77"/>
      <c r="EOL46" s="77"/>
      <c r="EOM46" s="77"/>
      <c r="EON46" s="77"/>
      <c r="EOO46" s="77"/>
      <c r="EOP46" s="77"/>
      <c r="EOQ46" s="77"/>
      <c r="EOR46" s="77"/>
      <c r="EOS46" s="77"/>
      <c r="EOT46" s="77"/>
      <c r="EOU46" s="77"/>
      <c r="EOV46" s="77"/>
      <c r="EOW46" s="77"/>
      <c r="EOX46" s="77"/>
      <c r="EOY46" s="77"/>
      <c r="EOZ46" s="77"/>
      <c r="EPA46" s="77"/>
      <c r="EPB46" s="77"/>
      <c r="EPC46" s="77"/>
      <c r="EPD46" s="77"/>
      <c r="EPE46" s="77"/>
      <c r="EPF46" s="77"/>
      <c r="EPG46" s="77"/>
      <c r="EPH46" s="77"/>
      <c r="EPI46" s="77"/>
      <c r="EPJ46" s="77"/>
      <c r="EPK46" s="77"/>
      <c r="EPL46" s="77"/>
      <c r="EPM46" s="77"/>
      <c r="EPN46" s="77"/>
      <c r="EPO46" s="77"/>
      <c r="EPP46" s="77"/>
      <c r="EPQ46" s="77"/>
      <c r="EPR46" s="77"/>
      <c r="EPS46" s="77"/>
      <c r="EPT46" s="77"/>
      <c r="EPU46" s="77"/>
      <c r="EPV46" s="77"/>
      <c r="EPW46" s="77"/>
      <c r="EPX46" s="77"/>
      <c r="EPY46" s="77"/>
      <c r="EPZ46" s="77"/>
      <c r="EQA46" s="77"/>
      <c r="EQB46" s="77"/>
      <c r="EQC46" s="77"/>
      <c r="EQD46" s="77"/>
      <c r="EQE46" s="77"/>
      <c r="EQF46" s="77"/>
      <c r="EQG46" s="77"/>
      <c r="EQH46" s="77"/>
      <c r="EQI46" s="77"/>
      <c r="EQJ46" s="77"/>
      <c r="EQK46" s="77"/>
      <c r="EQL46" s="77"/>
      <c r="EQM46" s="77"/>
      <c r="EQN46" s="77"/>
      <c r="EQO46" s="77"/>
      <c r="EQP46" s="77"/>
      <c r="EQQ46" s="77"/>
      <c r="EQR46" s="77"/>
      <c r="EQS46" s="77"/>
      <c r="EQT46" s="77"/>
      <c r="EQU46" s="77"/>
      <c r="EQV46" s="77"/>
      <c r="EQW46" s="77"/>
      <c r="EQX46" s="77"/>
      <c r="EQY46" s="77"/>
      <c r="EQZ46" s="77"/>
      <c r="ERA46" s="77"/>
      <c r="ERB46" s="77"/>
      <c r="ERC46" s="77"/>
      <c r="ERD46" s="77"/>
      <c r="ERE46" s="77"/>
      <c r="ERF46" s="77"/>
      <c r="ERG46" s="77"/>
      <c r="ERH46" s="77"/>
      <c r="ERI46" s="77"/>
      <c r="ERJ46" s="77"/>
      <c r="ERK46" s="77"/>
      <c r="ERL46" s="77"/>
      <c r="ERM46" s="77"/>
      <c r="ERN46" s="77"/>
      <c r="ERO46" s="77"/>
      <c r="ERP46" s="77"/>
      <c r="ERQ46" s="77"/>
      <c r="ERR46" s="77"/>
      <c r="ERS46" s="77"/>
      <c r="ERT46" s="77"/>
      <c r="ERU46" s="77"/>
      <c r="ERV46" s="77"/>
      <c r="ERW46" s="77"/>
      <c r="ERX46" s="77"/>
      <c r="ERY46" s="77"/>
      <c r="ERZ46" s="77"/>
      <c r="ESA46" s="77"/>
      <c r="ESB46" s="77"/>
      <c r="ESC46" s="77"/>
      <c r="ESD46" s="77"/>
      <c r="ESE46" s="77"/>
      <c r="ESF46" s="77"/>
      <c r="ESG46" s="77"/>
      <c r="ESH46" s="77"/>
      <c r="ESI46" s="77"/>
      <c r="ESJ46" s="77"/>
      <c r="ESK46" s="77"/>
      <c r="ESL46" s="77"/>
      <c r="ESM46" s="77"/>
      <c r="ESN46" s="77"/>
      <c r="ESO46" s="77"/>
      <c r="ESP46" s="77"/>
      <c r="ESQ46" s="77"/>
      <c r="ESR46" s="77"/>
      <c r="ESS46" s="77"/>
      <c r="EST46" s="77"/>
      <c r="ESU46" s="77"/>
      <c r="ESV46" s="77"/>
      <c r="ESW46" s="77"/>
      <c r="ESX46" s="77"/>
      <c r="ESY46" s="77"/>
      <c r="ESZ46" s="77"/>
      <c r="ETA46" s="77"/>
      <c r="ETB46" s="77"/>
      <c r="ETC46" s="77"/>
      <c r="ETD46" s="77"/>
      <c r="ETE46" s="77"/>
      <c r="ETF46" s="77"/>
      <c r="ETG46" s="77"/>
      <c r="ETH46" s="77"/>
      <c r="ETI46" s="77"/>
      <c r="ETJ46" s="77"/>
      <c r="ETK46" s="77"/>
      <c r="ETL46" s="77"/>
      <c r="ETM46" s="77"/>
      <c r="ETN46" s="77"/>
      <c r="ETO46" s="77"/>
      <c r="ETP46" s="77"/>
      <c r="ETQ46" s="77"/>
      <c r="ETR46" s="77"/>
      <c r="ETS46" s="77"/>
      <c r="ETT46" s="77"/>
      <c r="ETU46" s="77"/>
      <c r="ETV46" s="77"/>
      <c r="ETW46" s="77"/>
      <c r="ETX46" s="77"/>
      <c r="ETY46" s="77"/>
      <c r="ETZ46" s="77"/>
      <c r="EUA46" s="77"/>
      <c r="EUB46" s="77"/>
      <c r="EUC46" s="77"/>
      <c r="EUD46" s="77"/>
      <c r="EUE46" s="77"/>
      <c r="EUF46" s="77"/>
      <c r="EUG46" s="77"/>
      <c r="EUH46" s="77"/>
      <c r="EUI46" s="77"/>
      <c r="EUJ46" s="77"/>
      <c r="EUK46" s="77"/>
      <c r="EUL46" s="77"/>
      <c r="EUM46" s="77"/>
      <c r="EUN46" s="77"/>
      <c r="EUO46" s="77"/>
      <c r="EUP46" s="77"/>
      <c r="EUQ46" s="77"/>
      <c r="EUR46" s="77"/>
      <c r="EUS46" s="77"/>
      <c r="EUT46" s="77"/>
      <c r="EUU46" s="77"/>
      <c r="EUV46" s="77"/>
      <c r="EUW46" s="77"/>
      <c r="EUX46" s="77"/>
      <c r="EUY46" s="77"/>
      <c r="EUZ46" s="77"/>
      <c r="EVA46" s="77"/>
      <c r="EVB46" s="77"/>
      <c r="EVC46" s="77"/>
      <c r="EVD46" s="77"/>
      <c r="EVE46" s="77"/>
      <c r="EVF46" s="77"/>
      <c r="EVG46" s="77"/>
      <c r="EVH46" s="77"/>
      <c r="EVI46" s="77"/>
      <c r="EVJ46" s="77"/>
      <c r="EVK46" s="77"/>
      <c r="EVL46" s="77"/>
      <c r="EVM46" s="77"/>
      <c r="EVN46" s="77"/>
      <c r="EVO46" s="77"/>
      <c r="EVP46" s="77"/>
      <c r="EVQ46" s="77"/>
      <c r="EVR46" s="77"/>
      <c r="EVS46" s="77"/>
      <c r="EVT46" s="77"/>
      <c r="EVU46" s="77"/>
      <c r="EVV46" s="77"/>
      <c r="EVW46" s="77"/>
      <c r="EVX46" s="77"/>
      <c r="EVY46" s="77"/>
      <c r="EVZ46" s="77"/>
      <c r="EWA46" s="77"/>
      <c r="EWB46" s="77"/>
      <c r="EWC46" s="77"/>
      <c r="EWD46" s="77"/>
      <c r="EWE46" s="77"/>
      <c r="EWF46" s="77"/>
      <c r="EWG46" s="77"/>
      <c r="EWH46" s="77"/>
      <c r="EWI46" s="77"/>
      <c r="EWJ46" s="77"/>
      <c r="EWK46" s="77"/>
      <c r="EWL46" s="77"/>
      <c r="EWM46" s="77"/>
      <c r="EWN46" s="77"/>
      <c r="EWO46" s="77"/>
      <c r="EWP46" s="77"/>
      <c r="EWQ46" s="77"/>
      <c r="EWR46" s="77"/>
      <c r="EWS46" s="77"/>
      <c r="EWT46" s="77"/>
      <c r="EWU46" s="77"/>
      <c r="EWV46" s="77"/>
      <c r="EWW46" s="77"/>
      <c r="EWX46" s="77"/>
      <c r="EWY46" s="77"/>
      <c r="EWZ46" s="77"/>
      <c r="EXA46" s="77"/>
      <c r="EXB46" s="77"/>
      <c r="EXC46" s="77"/>
      <c r="EXD46" s="77"/>
      <c r="EXE46" s="77"/>
      <c r="EXF46" s="77"/>
      <c r="EXG46" s="77"/>
      <c r="EXH46" s="77"/>
      <c r="EXI46" s="77"/>
      <c r="EXJ46" s="77"/>
      <c r="EXK46" s="77"/>
      <c r="EXL46" s="77"/>
      <c r="EXM46" s="77"/>
      <c r="EXN46" s="77"/>
      <c r="EXO46" s="77"/>
      <c r="EXP46" s="77"/>
      <c r="EXQ46" s="77"/>
      <c r="EXR46" s="77"/>
      <c r="EXS46" s="77"/>
      <c r="EXT46" s="77"/>
      <c r="EXU46" s="77"/>
      <c r="EXV46" s="77"/>
      <c r="EXW46" s="77"/>
      <c r="EXX46" s="77"/>
      <c r="EXY46" s="77"/>
      <c r="EXZ46" s="77"/>
      <c r="EYA46" s="77"/>
      <c r="EYB46" s="77"/>
      <c r="EYC46" s="77"/>
      <c r="EYD46" s="77"/>
      <c r="EYE46" s="77"/>
      <c r="EYF46" s="77"/>
      <c r="EYG46" s="77"/>
      <c r="EYH46" s="77"/>
      <c r="EYI46" s="77"/>
      <c r="EYJ46" s="77"/>
      <c r="EYK46" s="77"/>
      <c r="EYL46" s="77"/>
      <c r="EYM46" s="77"/>
      <c r="EYN46" s="77"/>
      <c r="EYO46" s="77"/>
      <c r="EYP46" s="77"/>
      <c r="EYQ46" s="77"/>
      <c r="EYR46" s="77"/>
      <c r="EYS46" s="77"/>
      <c r="EYT46" s="77"/>
      <c r="EYU46" s="77"/>
      <c r="EYV46" s="77"/>
      <c r="EYW46" s="77"/>
      <c r="EYX46" s="77"/>
      <c r="EYY46" s="77"/>
      <c r="EYZ46" s="77"/>
      <c r="EZA46" s="77"/>
      <c r="EZB46" s="77"/>
      <c r="EZC46" s="77"/>
      <c r="EZD46" s="77"/>
      <c r="EZE46" s="77"/>
      <c r="EZF46" s="77"/>
      <c r="EZG46" s="77"/>
      <c r="EZH46" s="77"/>
      <c r="EZI46" s="77"/>
      <c r="EZJ46" s="77"/>
      <c r="EZK46" s="77"/>
      <c r="EZL46" s="77"/>
      <c r="EZM46" s="77"/>
      <c r="EZN46" s="77"/>
      <c r="EZO46" s="77"/>
      <c r="EZP46" s="77"/>
      <c r="EZQ46" s="77"/>
      <c r="EZR46" s="77"/>
      <c r="EZS46" s="77"/>
      <c r="EZT46" s="77"/>
      <c r="EZU46" s="77"/>
      <c r="EZV46" s="77"/>
      <c r="EZW46" s="77"/>
      <c r="EZX46" s="77"/>
      <c r="EZY46" s="77"/>
      <c r="EZZ46" s="77"/>
      <c r="FAA46" s="77"/>
      <c r="FAB46" s="77"/>
      <c r="FAC46" s="77"/>
      <c r="FAD46" s="77"/>
      <c r="FAE46" s="77"/>
      <c r="FAF46" s="77"/>
      <c r="FAG46" s="77"/>
      <c r="FAH46" s="77"/>
      <c r="FAI46" s="77"/>
      <c r="FAJ46" s="77"/>
      <c r="FAK46" s="77"/>
      <c r="FAL46" s="77"/>
      <c r="FAM46" s="77"/>
      <c r="FAN46" s="77"/>
      <c r="FAO46" s="77"/>
      <c r="FAP46" s="77"/>
      <c r="FAQ46" s="77"/>
      <c r="FAR46" s="77"/>
      <c r="FAS46" s="77"/>
      <c r="FAT46" s="77"/>
      <c r="FAU46" s="77"/>
      <c r="FAV46" s="77"/>
      <c r="FAW46" s="77"/>
      <c r="FAX46" s="77"/>
      <c r="FAY46" s="77"/>
      <c r="FAZ46" s="77"/>
      <c r="FBA46" s="77"/>
      <c r="FBB46" s="77"/>
      <c r="FBC46" s="77"/>
      <c r="FBD46" s="77"/>
      <c r="FBE46" s="77"/>
      <c r="FBF46" s="77"/>
      <c r="FBG46" s="77"/>
      <c r="FBH46" s="77"/>
      <c r="FBI46" s="77"/>
      <c r="FBJ46" s="77"/>
      <c r="FBK46" s="77"/>
      <c r="FBL46" s="77"/>
      <c r="FBM46" s="77"/>
      <c r="FBN46" s="77"/>
      <c r="FBO46" s="77"/>
      <c r="FBP46" s="77"/>
      <c r="FBQ46" s="77"/>
      <c r="FBR46" s="77"/>
      <c r="FBS46" s="77"/>
      <c r="FBT46" s="77"/>
      <c r="FBU46" s="77"/>
      <c r="FBV46" s="77"/>
      <c r="FBW46" s="77"/>
      <c r="FBX46" s="77"/>
      <c r="FBY46" s="77"/>
      <c r="FBZ46" s="77"/>
      <c r="FCA46" s="77"/>
      <c r="FCB46" s="77"/>
      <c r="FCC46" s="77"/>
      <c r="FCD46" s="77"/>
      <c r="FCE46" s="77"/>
      <c r="FCF46" s="77"/>
      <c r="FCG46" s="77"/>
      <c r="FCH46" s="77"/>
      <c r="FCI46" s="77"/>
      <c r="FCJ46" s="77"/>
      <c r="FCK46" s="77"/>
      <c r="FCL46" s="77"/>
      <c r="FCM46" s="77"/>
      <c r="FCN46" s="77"/>
      <c r="FCO46" s="77"/>
      <c r="FCP46" s="77"/>
      <c r="FCQ46" s="77"/>
      <c r="FCR46" s="77"/>
      <c r="FCS46" s="77"/>
      <c r="FCT46" s="77"/>
      <c r="FCU46" s="77"/>
      <c r="FCV46" s="77"/>
      <c r="FCW46" s="77"/>
      <c r="FCX46" s="77"/>
      <c r="FCY46" s="77"/>
      <c r="FCZ46" s="77"/>
      <c r="FDA46" s="77"/>
      <c r="FDB46" s="77"/>
      <c r="FDC46" s="77"/>
      <c r="FDD46" s="77"/>
      <c r="FDE46" s="77"/>
      <c r="FDF46" s="77"/>
      <c r="FDG46" s="77"/>
      <c r="FDH46" s="77"/>
      <c r="FDI46" s="77"/>
      <c r="FDJ46" s="77"/>
      <c r="FDK46" s="77"/>
      <c r="FDL46" s="77"/>
      <c r="FDM46" s="77"/>
      <c r="FDN46" s="77"/>
      <c r="FDO46" s="77"/>
      <c r="FDP46" s="77"/>
      <c r="FDQ46" s="77"/>
      <c r="FDR46" s="77"/>
      <c r="FDS46" s="77"/>
      <c r="FDT46" s="77"/>
      <c r="FDU46" s="77"/>
      <c r="FDV46" s="77"/>
      <c r="FDW46" s="77"/>
      <c r="FDX46" s="77"/>
      <c r="FDY46" s="77"/>
      <c r="FDZ46" s="77"/>
      <c r="FEA46" s="77"/>
      <c r="FEB46" s="77"/>
      <c r="FEC46" s="77"/>
      <c r="FED46" s="77"/>
      <c r="FEE46" s="77"/>
      <c r="FEF46" s="77"/>
      <c r="FEG46" s="77"/>
      <c r="FEH46" s="77"/>
      <c r="FEI46" s="77"/>
      <c r="FEJ46" s="77"/>
      <c r="FEK46" s="77"/>
      <c r="FEL46" s="77"/>
      <c r="FEM46" s="77"/>
      <c r="FEN46" s="77"/>
      <c r="FEO46" s="77"/>
      <c r="FEP46" s="77"/>
      <c r="FEQ46" s="77"/>
      <c r="FER46" s="77"/>
      <c r="FES46" s="77"/>
      <c r="FET46" s="77"/>
      <c r="FEU46" s="77"/>
      <c r="FEV46" s="77"/>
      <c r="FEW46" s="77"/>
      <c r="FEX46" s="77"/>
      <c r="FEY46" s="77"/>
      <c r="FEZ46" s="77"/>
      <c r="FFA46" s="77"/>
      <c r="FFB46" s="77"/>
      <c r="FFC46" s="77"/>
      <c r="FFD46" s="77"/>
      <c r="FFE46" s="77"/>
      <c r="FFF46" s="77"/>
      <c r="FFG46" s="77"/>
      <c r="FFH46" s="77"/>
      <c r="FFI46" s="77"/>
      <c r="FFJ46" s="77"/>
      <c r="FFK46" s="77"/>
      <c r="FFL46" s="77"/>
      <c r="FFM46" s="77"/>
      <c r="FFN46" s="77"/>
      <c r="FFO46" s="77"/>
      <c r="FFP46" s="77"/>
      <c r="FFQ46" s="77"/>
      <c r="FFR46" s="77"/>
      <c r="FFS46" s="77"/>
      <c r="FFT46" s="77"/>
      <c r="FFU46" s="77"/>
      <c r="FFV46" s="77"/>
      <c r="FFW46" s="77"/>
      <c r="FFX46" s="77"/>
      <c r="FFY46" s="77"/>
      <c r="FFZ46" s="77"/>
      <c r="FGA46" s="77"/>
      <c r="FGB46" s="77"/>
      <c r="FGC46" s="77"/>
      <c r="FGD46" s="77"/>
      <c r="FGE46" s="77"/>
      <c r="FGF46" s="77"/>
      <c r="FGG46" s="77"/>
      <c r="FGH46" s="77"/>
      <c r="FGI46" s="77"/>
      <c r="FGJ46" s="77"/>
      <c r="FGK46" s="77"/>
      <c r="FGL46" s="77"/>
      <c r="FGM46" s="77"/>
      <c r="FGN46" s="77"/>
      <c r="FGO46" s="77"/>
      <c r="FGP46" s="77"/>
      <c r="FGQ46" s="77"/>
      <c r="FGR46" s="77"/>
      <c r="FGS46" s="77"/>
      <c r="FGT46" s="77"/>
      <c r="FGU46" s="77"/>
      <c r="FGV46" s="77"/>
      <c r="FGW46" s="77"/>
      <c r="FGX46" s="77"/>
      <c r="FGY46" s="77"/>
      <c r="FGZ46" s="77"/>
      <c r="FHA46" s="77"/>
      <c r="FHB46" s="77"/>
      <c r="FHC46" s="77"/>
      <c r="FHD46" s="77"/>
      <c r="FHE46" s="77"/>
      <c r="FHF46" s="77"/>
      <c r="FHG46" s="77"/>
      <c r="FHH46" s="77"/>
      <c r="FHI46" s="77"/>
      <c r="FHJ46" s="77"/>
      <c r="FHK46" s="77"/>
      <c r="FHL46" s="77"/>
      <c r="FHM46" s="77"/>
      <c r="FHN46" s="77"/>
      <c r="FHO46" s="77"/>
      <c r="FHP46" s="77"/>
      <c r="FHQ46" s="77"/>
      <c r="FHR46" s="77"/>
      <c r="FHS46" s="77"/>
      <c r="FHT46" s="77"/>
      <c r="FHU46" s="77"/>
      <c r="FHV46" s="77"/>
      <c r="FHW46" s="77"/>
      <c r="FHX46" s="77"/>
      <c r="FHY46" s="77"/>
      <c r="FHZ46" s="77"/>
      <c r="FIA46" s="77"/>
      <c r="FIB46" s="77"/>
      <c r="FIC46" s="77"/>
      <c r="FID46" s="77"/>
      <c r="FIE46" s="77"/>
      <c r="FIF46" s="77"/>
      <c r="FIG46" s="77"/>
      <c r="FIH46" s="77"/>
      <c r="FII46" s="77"/>
      <c r="FIJ46" s="77"/>
      <c r="FIK46" s="77"/>
      <c r="FIL46" s="77"/>
      <c r="FIM46" s="77"/>
      <c r="FIN46" s="77"/>
      <c r="FIO46" s="77"/>
      <c r="FIP46" s="77"/>
      <c r="FIQ46" s="77"/>
      <c r="FIR46" s="77"/>
      <c r="FIS46" s="77"/>
      <c r="FIT46" s="77"/>
      <c r="FIU46" s="77"/>
      <c r="FIV46" s="77"/>
      <c r="FIW46" s="77"/>
      <c r="FIX46" s="77"/>
      <c r="FIY46" s="77"/>
      <c r="FIZ46" s="77"/>
      <c r="FJA46" s="77"/>
      <c r="FJB46" s="77"/>
      <c r="FJC46" s="77"/>
      <c r="FJD46" s="77"/>
      <c r="FJE46" s="77"/>
      <c r="FJF46" s="77"/>
      <c r="FJG46" s="77"/>
      <c r="FJH46" s="77"/>
      <c r="FJI46" s="77"/>
      <c r="FJJ46" s="77"/>
      <c r="FJK46" s="77"/>
      <c r="FJL46" s="77"/>
      <c r="FJM46" s="77"/>
      <c r="FJN46" s="77"/>
      <c r="FJO46" s="77"/>
      <c r="FJP46" s="77"/>
      <c r="FJQ46" s="77"/>
      <c r="FJR46" s="77"/>
      <c r="FJS46" s="77"/>
      <c r="FJT46" s="77"/>
      <c r="FJU46" s="77"/>
      <c r="FJV46" s="77"/>
      <c r="FJW46" s="77"/>
      <c r="FJX46" s="77"/>
      <c r="FJY46" s="77"/>
      <c r="FJZ46" s="77"/>
      <c r="FKA46" s="77"/>
      <c r="FKB46" s="77"/>
      <c r="FKC46" s="77"/>
      <c r="FKD46" s="77"/>
      <c r="FKE46" s="77"/>
      <c r="FKF46" s="77"/>
      <c r="FKG46" s="77"/>
      <c r="FKH46" s="77"/>
      <c r="FKI46" s="77"/>
      <c r="FKJ46" s="77"/>
      <c r="FKK46" s="77"/>
      <c r="FKL46" s="77"/>
      <c r="FKM46" s="77"/>
      <c r="FKN46" s="77"/>
      <c r="FKO46" s="77"/>
      <c r="FKP46" s="77"/>
      <c r="FKQ46" s="77"/>
      <c r="FKR46" s="77"/>
      <c r="FKS46" s="77"/>
      <c r="FKT46" s="77"/>
      <c r="FKU46" s="77"/>
      <c r="FKV46" s="77"/>
      <c r="FKW46" s="77"/>
      <c r="FKX46" s="77"/>
      <c r="FKY46" s="77"/>
      <c r="FKZ46" s="77"/>
      <c r="FLA46" s="77"/>
      <c r="FLB46" s="77"/>
      <c r="FLC46" s="77"/>
      <c r="FLD46" s="77"/>
      <c r="FLE46" s="77"/>
      <c r="FLF46" s="77"/>
      <c r="FLG46" s="77"/>
      <c r="FLH46" s="77"/>
      <c r="FLI46" s="77"/>
      <c r="FLJ46" s="77"/>
      <c r="FLK46" s="77"/>
      <c r="FLL46" s="77"/>
      <c r="FLM46" s="77"/>
      <c r="FLN46" s="77"/>
      <c r="FLO46" s="77"/>
      <c r="FLP46" s="77"/>
      <c r="FLQ46" s="77"/>
      <c r="FLR46" s="77"/>
      <c r="FLS46" s="77"/>
      <c r="FLT46" s="77"/>
      <c r="FLU46" s="77"/>
      <c r="FLV46" s="77"/>
      <c r="FLW46" s="77"/>
      <c r="FLX46" s="77"/>
      <c r="FLY46" s="77"/>
      <c r="FLZ46" s="77"/>
      <c r="FMA46" s="77"/>
      <c r="FMB46" s="77"/>
      <c r="FMC46" s="77"/>
      <c r="FMD46" s="77"/>
      <c r="FME46" s="77"/>
      <c r="FMF46" s="77"/>
      <c r="FMG46" s="77"/>
      <c r="FMH46" s="77"/>
      <c r="FMI46" s="77"/>
      <c r="FMJ46" s="77"/>
      <c r="FMK46" s="77"/>
      <c r="FML46" s="77"/>
      <c r="FMM46" s="77"/>
      <c r="FMN46" s="77"/>
      <c r="FMO46" s="77"/>
      <c r="FMP46" s="77"/>
      <c r="FMQ46" s="77"/>
      <c r="FMR46" s="77"/>
      <c r="FMS46" s="77"/>
      <c r="FMT46" s="77"/>
      <c r="FMU46" s="77"/>
      <c r="FMV46" s="77"/>
      <c r="FMW46" s="77"/>
      <c r="FMX46" s="77"/>
      <c r="FMY46" s="77"/>
      <c r="FMZ46" s="77"/>
      <c r="FNA46" s="77"/>
      <c r="FNB46" s="77"/>
      <c r="FNC46" s="77"/>
      <c r="FND46" s="77"/>
      <c r="FNE46" s="77"/>
      <c r="FNF46" s="77"/>
      <c r="FNG46" s="77"/>
      <c r="FNH46" s="77"/>
      <c r="FNI46" s="77"/>
      <c r="FNJ46" s="77"/>
      <c r="FNK46" s="77"/>
      <c r="FNL46" s="77"/>
      <c r="FNM46" s="77"/>
      <c r="FNN46" s="77"/>
      <c r="FNO46" s="77"/>
      <c r="FNP46" s="77"/>
      <c r="FNQ46" s="77"/>
      <c r="FNR46" s="77"/>
      <c r="FNS46" s="77"/>
      <c r="FNT46" s="77"/>
      <c r="FNU46" s="77"/>
      <c r="FNV46" s="77"/>
      <c r="FNW46" s="77"/>
      <c r="FNX46" s="77"/>
      <c r="FNY46" s="77"/>
      <c r="FNZ46" s="77"/>
      <c r="FOA46" s="77"/>
      <c r="FOB46" s="77"/>
      <c r="FOC46" s="77"/>
      <c r="FOD46" s="77"/>
      <c r="FOE46" s="77"/>
      <c r="FOF46" s="77"/>
      <c r="FOG46" s="77"/>
      <c r="FOH46" s="77"/>
      <c r="FOI46" s="77"/>
      <c r="FOJ46" s="77"/>
      <c r="FOK46" s="77"/>
      <c r="FOL46" s="77"/>
      <c r="FOM46" s="77"/>
      <c r="FON46" s="77"/>
      <c r="FOO46" s="77"/>
      <c r="FOP46" s="77"/>
      <c r="FOQ46" s="77"/>
      <c r="FOR46" s="77"/>
      <c r="FOS46" s="77"/>
      <c r="FOT46" s="77"/>
      <c r="FOU46" s="77"/>
      <c r="FOV46" s="77"/>
      <c r="FOW46" s="77"/>
      <c r="FOX46" s="77"/>
      <c r="FOY46" s="77"/>
      <c r="FOZ46" s="77"/>
      <c r="FPA46" s="77"/>
      <c r="FPB46" s="77"/>
      <c r="FPC46" s="77"/>
      <c r="FPD46" s="77"/>
      <c r="FPE46" s="77"/>
      <c r="FPF46" s="77"/>
      <c r="FPG46" s="77"/>
      <c r="FPH46" s="77"/>
      <c r="FPI46" s="77"/>
      <c r="FPJ46" s="77"/>
      <c r="FPK46" s="77"/>
      <c r="FPL46" s="77"/>
      <c r="FPM46" s="77"/>
      <c r="FPN46" s="77"/>
      <c r="FPO46" s="77"/>
      <c r="FPP46" s="77"/>
      <c r="FPQ46" s="77"/>
      <c r="FPR46" s="77"/>
      <c r="FPS46" s="77"/>
      <c r="FPT46" s="77"/>
      <c r="FPU46" s="77"/>
      <c r="FPV46" s="77"/>
      <c r="FPW46" s="77"/>
      <c r="FPX46" s="77"/>
      <c r="FPY46" s="77"/>
      <c r="FPZ46" s="77"/>
      <c r="FQA46" s="77"/>
      <c r="FQB46" s="77"/>
      <c r="FQC46" s="77"/>
      <c r="FQD46" s="77"/>
      <c r="FQE46" s="77"/>
      <c r="FQF46" s="77"/>
      <c r="FQG46" s="77"/>
      <c r="FQH46" s="77"/>
      <c r="FQI46" s="77"/>
      <c r="FQJ46" s="77"/>
      <c r="FQK46" s="77"/>
      <c r="FQL46" s="77"/>
      <c r="FQM46" s="77"/>
      <c r="FQN46" s="77"/>
      <c r="FQO46" s="77"/>
      <c r="FQP46" s="77"/>
      <c r="FQQ46" s="77"/>
      <c r="FQR46" s="77"/>
      <c r="FQS46" s="77"/>
      <c r="FQT46" s="77"/>
      <c r="FQU46" s="77"/>
      <c r="FQV46" s="77"/>
      <c r="FQW46" s="77"/>
      <c r="FQX46" s="77"/>
      <c r="FQY46" s="77"/>
      <c r="FQZ46" s="77"/>
      <c r="FRA46" s="77"/>
      <c r="FRB46" s="77"/>
      <c r="FRC46" s="77"/>
      <c r="FRD46" s="77"/>
      <c r="FRE46" s="77"/>
      <c r="FRF46" s="77"/>
      <c r="FRG46" s="77"/>
      <c r="FRH46" s="77"/>
      <c r="FRI46" s="77"/>
      <c r="FRJ46" s="77"/>
      <c r="FRK46" s="77"/>
      <c r="FRL46" s="77"/>
      <c r="FRM46" s="77"/>
      <c r="FRN46" s="77"/>
      <c r="FRO46" s="77"/>
      <c r="FRP46" s="77"/>
      <c r="FRQ46" s="77"/>
      <c r="FRR46" s="77"/>
      <c r="FRS46" s="77"/>
      <c r="FRT46" s="77"/>
      <c r="FRU46" s="77"/>
      <c r="FRV46" s="77"/>
      <c r="FRW46" s="77"/>
      <c r="FRX46" s="77"/>
      <c r="FRY46" s="77"/>
      <c r="FRZ46" s="77"/>
      <c r="FSA46" s="77"/>
      <c r="FSB46" s="77"/>
      <c r="FSC46" s="77"/>
      <c r="FSD46" s="77"/>
      <c r="FSE46" s="77"/>
      <c r="FSF46" s="77"/>
      <c r="FSG46" s="77"/>
      <c r="FSH46" s="77"/>
      <c r="FSI46" s="77"/>
      <c r="FSJ46" s="77"/>
      <c r="FSK46" s="77"/>
      <c r="FSL46" s="77"/>
      <c r="FSM46" s="77"/>
      <c r="FSN46" s="77"/>
      <c r="FSO46" s="77"/>
      <c r="FSP46" s="77"/>
      <c r="FSQ46" s="77"/>
      <c r="FSR46" s="77"/>
      <c r="FSS46" s="77"/>
      <c r="FST46" s="77"/>
      <c r="FSU46" s="77"/>
      <c r="FSV46" s="77"/>
      <c r="FSW46" s="77"/>
      <c r="FSX46" s="77"/>
      <c r="FSY46" s="77"/>
      <c r="FSZ46" s="77"/>
      <c r="FTA46" s="77"/>
      <c r="FTB46" s="77"/>
      <c r="FTC46" s="77"/>
      <c r="FTD46" s="77"/>
      <c r="FTE46" s="77"/>
      <c r="FTF46" s="77"/>
      <c r="FTG46" s="77"/>
      <c r="FTH46" s="77"/>
      <c r="FTI46" s="77"/>
      <c r="FTJ46" s="77"/>
      <c r="FTK46" s="77"/>
      <c r="FTL46" s="77"/>
      <c r="FTM46" s="77"/>
      <c r="FTN46" s="77"/>
      <c r="FTO46" s="77"/>
      <c r="FTP46" s="77"/>
      <c r="FTQ46" s="77"/>
      <c r="FTR46" s="77"/>
      <c r="FTS46" s="77"/>
      <c r="FTT46" s="77"/>
      <c r="FTU46" s="77"/>
      <c r="FTV46" s="77"/>
      <c r="FTW46" s="77"/>
      <c r="FTX46" s="77"/>
      <c r="FTY46" s="77"/>
      <c r="FTZ46" s="77"/>
      <c r="FUA46" s="77"/>
      <c r="FUB46" s="77"/>
      <c r="FUC46" s="77"/>
      <c r="FUD46" s="77"/>
      <c r="FUE46" s="77"/>
      <c r="FUF46" s="77"/>
      <c r="FUG46" s="77"/>
      <c r="FUH46" s="77"/>
      <c r="FUI46" s="77"/>
      <c r="FUJ46" s="77"/>
      <c r="FUK46" s="77"/>
      <c r="FUL46" s="77"/>
      <c r="FUM46" s="77"/>
      <c r="FUN46" s="77"/>
      <c r="FUO46" s="77"/>
      <c r="FUP46" s="77"/>
      <c r="FUQ46" s="77"/>
      <c r="FUR46" s="77"/>
      <c r="FUS46" s="77"/>
      <c r="FUT46" s="77"/>
      <c r="FUU46" s="77"/>
      <c r="FUV46" s="77"/>
      <c r="FUW46" s="77"/>
      <c r="FUX46" s="77"/>
      <c r="FUY46" s="77"/>
      <c r="FUZ46" s="77"/>
      <c r="FVA46" s="77"/>
      <c r="FVB46" s="77"/>
      <c r="FVC46" s="77"/>
      <c r="FVD46" s="77"/>
      <c r="FVE46" s="77"/>
      <c r="FVF46" s="77"/>
      <c r="FVG46" s="77"/>
      <c r="FVH46" s="77"/>
      <c r="FVI46" s="77"/>
      <c r="FVJ46" s="77"/>
      <c r="FVK46" s="77"/>
      <c r="FVL46" s="77"/>
      <c r="FVM46" s="77"/>
      <c r="FVN46" s="77"/>
      <c r="FVO46" s="77"/>
      <c r="FVP46" s="77"/>
      <c r="FVQ46" s="77"/>
      <c r="FVR46" s="77"/>
      <c r="FVS46" s="77"/>
      <c r="FVT46" s="77"/>
      <c r="FVU46" s="77"/>
      <c r="FVV46" s="77"/>
      <c r="FVW46" s="77"/>
      <c r="FVX46" s="77"/>
      <c r="FVY46" s="77"/>
      <c r="FVZ46" s="77"/>
      <c r="FWA46" s="77"/>
      <c r="FWB46" s="77"/>
      <c r="FWC46" s="77"/>
      <c r="FWD46" s="77"/>
      <c r="FWE46" s="77"/>
      <c r="FWF46" s="77"/>
      <c r="FWG46" s="77"/>
      <c r="FWH46" s="77"/>
      <c r="FWI46" s="77"/>
      <c r="FWJ46" s="77"/>
      <c r="FWK46" s="77"/>
      <c r="FWL46" s="77"/>
      <c r="FWM46" s="77"/>
      <c r="FWN46" s="77"/>
      <c r="FWO46" s="77"/>
      <c r="FWP46" s="77"/>
      <c r="FWQ46" s="77"/>
      <c r="FWR46" s="77"/>
      <c r="FWS46" s="77"/>
      <c r="FWT46" s="77"/>
      <c r="FWU46" s="77"/>
      <c r="FWV46" s="77"/>
      <c r="FWW46" s="77"/>
      <c r="FWX46" s="77"/>
      <c r="FWY46" s="77"/>
      <c r="FWZ46" s="77"/>
      <c r="FXA46" s="77"/>
      <c r="FXB46" s="77"/>
      <c r="FXC46" s="77"/>
      <c r="FXD46" s="77"/>
      <c r="FXE46" s="77"/>
      <c r="FXF46" s="77"/>
      <c r="FXG46" s="77"/>
      <c r="FXH46" s="77"/>
      <c r="FXI46" s="77"/>
      <c r="FXJ46" s="77"/>
      <c r="FXK46" s="77"/>
      <c r="FXL46" s="77"/>
      <c r="FXM46" s="77"/>
      <c r="FXN46" s="77"/>
      <c r="FXO46" s="77"/>
      <c r="FXP46" s="77"/>
      <c r="FXQ46" s="77"/>
      <c r="FXR46" s="77"/>
      <c r="FXS46" s="77"/>
      <c r="FXT46" s="77"/>
      <c r="FXU46" s="77"/>
      <c r="FXV46" s="77"/>
      <c r="FXW46" s="77"/>
      <c r="FXX46" s="77"/>
      <c r="FXY46" s="77"/>
      <c r="FXZ46" s="77"/>
      <c r="FYA46" s="77"/>
      <c r="FYB46" s="77"/>
      <c r="FYC46" s="77"/>
      <c r="FYD46" s="77"/>
      <c r="FYE46" s="77"/>
      <c r="FYF46" s="77"/>
      <c r="FYG46" s="77"/>
      <c r="FYH46" s="77"/>
      <c r="FYI46" s="77"/>
      <c r="FYJ46" s="77"/>
      <c r="FYK46" s="77"/>
      <c r="FYL46" s="77"/>
      <c r="FYM46" s="77"/>
      <c r="FYN46" s="77"/>
      <c r="FYO46" s="77"/>
      <c r="FYP46" s="77"/>
      <c r="FYQ46" s="77"/>
      <c r="FYR46" s="77"/>
      <c r="FYS46" s="77"/>
      <c r="FYT46" s="77"/>
      <c r="FYU46" s="77"/>
      <c r="FYV46" s="77"/>
      <c r="FYW46" s="77"/>
      <c r="FYX46" s="77"/>
      <c r="FYY46" s="77"/>
      <c r="FYZ46" s="77"/>
      <c r="FZA46" s="77"/>
      <c r="FZB46" s="77"/>
      <c r="FZC46" s="77"/>
      <c r="FZD46" s="77"/>
      <c r="FZE46" s="77"/>
      <c r="FZF46" s="77"/>
      <c r="FZG46" s="77"/>
      <c r="FZH46" s="77"/>
      <c r="FZI46" s="77"/>
      <c r="FZJ46" s="77"/>
      <c r="FZK46" s="77"/>
      <c r="FZL46" s="77"/>
      <c r="FZM46" s="77"/>
      <c r="FZN46" s="77"/>
      <c r="FZO46" s="77"/>
      <c r="FZP46" s="77"/>
      <c r="FZQ46" s="77"/>
      <c r="FZR46" s="77"/>
      <c r="FZS46" s="77"/>
      <c r="FZT46" s="77"/>
      <c r="FZU46" s="77"/>
      <c r="FZV46" s="77"/>
      <c r="FZW46" s="77"/>
      <c r="FZX46" s="77"/>
      <c r="FZY46" s="77"/>
      <c r="FZZ46" s="77"/>
      <c r="GAA46" s="77"/>
      <c r="GAB46" s="77"/>
      <c r="GAC46" s="77"/>
      <c r="GAD46" s="77"/>
      <c r="GAE46" s="77"/>
      <c r="GAF46" s="77"/>
      <c r="GAG46" s="77"/>
      <c r="GAH46" s="77"/>
      <c r="GAI46" s="77"/>
      <c r="GAJ46" s="77"/>
      <c r="GAK46" s="77"/>
      <c r="GAL46" s="77"/>
      <c r="GAM46" s="77"/>
      <c r="GAN46" s="77"/>
      <c r="GAO46" s="77"/>
      <c r="GAP46" s="77"/>
      <c r="GAQ46" s="77"/>
      <c r="GAR46" s="77"/>
      <c r="GAS46" s="77"/>
      <c r="GAT46" s="77"/>
      <c r="GAU46" s="77"/>
      <c r="GAV46" s="77"/>
      <c r="GAW46" s="77"/>
      <c r="GAX46" s="77"/>
      <c r="GAY46" s="77"/>
      <c r="GAZ46" s="77"/>
      <c r="GBA46" s="77"/>
      <c r="GBB46" s="77"/>
      <c r="GBC46" s="77"/>
      <c r="GBD46" s="77"/>
      <c r="GBE46" s="77"/>
      <c r="GBF46" s="77"/>
      <c r="GBG46" s="77"/>
      <c r="GBH46" s="77"/>
      <c r="GBI46" s="77"/>
      <c r="GBJ46" s="77"/>
      <c r="GBK46" s="77"/>
      <c r="GBL46" s="77"/>
      <c r="GBM46" s="77"/>
      <c r="GBN46" s="77"/>
      <c r="GBO46" s="77"/>
      <c r="GBP46" s="77"/>
      <c r="GBQ46" s="77"/>
      <c r="GBR46" s="77"/>
      <c r="GBS46" s="77"/>
      <c r="GBT46" s="77"/>
      <c r="GBU46" s="77"/>
      <c r="GBV46" s="77"/>
      <c r="GBW46" s="77"/>
      <c r="GBX46" s="77"/>
      <c r="GBY46" s="77"/>
      <c r="GBZ46" s="77"/>
      <c r="GCA46" s="77"/>
      <c r="GCB46" s="77"/>
      <c r="GCC46" s="77"/>
      <c r="GCD46" s="77"/>
      <c r="GCE46" s="77"/>
      <c r="GCF46" s="77"/>
      <c r="GCG46" s="77"/>
      <c r="GCH46" s="77"/>
      <c r="GCI46" s="77"/>
      <c r="GCJ46" s="77"/>
      <c r="GCK46" s="77"/>
      <c r="GCL46" s="77"/>
      <c r="GCM46" s="77"/>
      <c r="GCN46" s="77"/>
      <c r="GCO46" s="77"/>
      <c r="GCP46" s="77"/>
      <c r="GCQ46" s="77"/>
      <c r="GCR46" s="77"/>
      <c r="GCS46" s="77"/>
      <c r="GCT46" s="77"/>
      <c r="GCU46" s="77"/>
      <c r="GCV46" s="77"/>
      <c r="GCW46" s="77"/>
      <c r="GCX46" s="77"/>
      <c r="GCY46" s="77"/>
      <c r="GCZ46" s="77"/>
      <c r="GDA46" s="77"/>
      <c r="GDB46" s="77"/>
      <c r="GDC46" s="77"/>
      <c r="GDD46" s="77"/>
      <c r="GDE46" s="77"/>
      <c r="GDF46" s="77"/>
      <c r="GDG46" s="77"/>
      <c r="GDH46" s="77"/>
      <c r="GDI46" s="77"/>
      <c r="GDJ46" s="77"/>
      <c r="GDK46" s="77"/>
      <c r="GDL46" s="77"/>
      <c r="GDM46" s="77"/>
      <c r="GDN46" s="77"/>
      <c r="GDO46" s="77"/>
      <c r="GDP46" s="77"/>
      <c r="GDQ46" s="77"/>
      <c r="GDR46" s="77"/>
      <c r="GDS46" s="77"/>
      <c r="GDT46" s="77"/>
      <c r="GDU46" s="77"/>
      <c r="GDV46" s="77"/>
      <c r="GDW46" s="77"/>
      <c r="GDX46" s="77"/>
      <c r="GDY46" s="77"/>
      <c r="GDZ46" s="77"/>
      <c r="GEA46" s="77"/>
      <c r="GEB46" s="77"/>
      <c r="GEC46" s="77"/>
      <c r="GED46" s="77"/>
      <c r="GEE46" s="77"/>
      <c r="GEF46" s="77"/>
      <c r="GEG46" s="77"/>
      <c r="GEH46" s="77"/>
      <c r="GEI46" s="77"/>
      <c r="GEJ46" s="77"/>
      <c r="GEK46" s="77"/>
      <c r="GEL46" s="77"/>
      <c r="GEM46" s="77"/>
      <c r="GEN46" s="77"/>
      <c r="GEO46" s="77"/>
      <c r="GEP46" s="77"/>
      <c r="GEQ46" s="77"/>
      <c r="GER46" s="77"/>
      <c r="GES46" s="77"/>
      <c r="GET46" s="77"/>
      <c r="GEU46" s="77"/>
      <c r="GEV46" s="77"/>
      <c r="GEW46" s="77"/>
      <c r="GEX46" s="77"/>
      <c r="GEY46" s="77"/>
      <c r="GEZ46" s="77"/>
      <c r="GFA46" s="77"/>
      <c r="GFB46" s="77"/>
      <c r="GFC46" s="77"/>
      <c r="GFD46" s="77"/>
      <c r="GFE46" s="77"/>
      <c r="GFF46" s="77"/>
      <c r="GFG46" s="77"/>
      <c r="GFH46" s="77"/>
      <c r="GFI46" s="77"/>
      <c r="GFJ46" s="77"/>
      <c r="GFK46" s="77"/>
      <c r="GFL46" s="77"/>
      <c r="GFM46" s="77"/>
      <c r="GFN46" s="77"/>
      <c r="GFO46" s="77"/>
      <c r="GFP46" s="77"/>
      <c r="GFQ46" s="77"/>
      <c r="GFR46" s="77"/>
      <c r="GFS46" s="77"/>
      <c r="GFT46" s="77"/>
      <c r="GFU46" s="77"/>
      <c r="GFV46" s="77"/>
      <c r="GFW46" s="77"/>
      <c r="GFX46" s="77"/>
      <c r="GFY46" s="77"/>
      <c r="GFZ46" s="77"/>
      <c r="GGA46" s="77"/>
      <c r="GGB46" s="77"/>
      <c r="GGC46" s="77"/>
      <c r="GGD46" s="77"/>
      <c r="GGE46" s="77"/>
      <c r="GGF46" s="77"/>
      <c r="GGG46" s="77"/>
      <c r="GGH46" s="77"/>
      <c r="GGI46" s="77"/>
      <c r="GGJ46" s="77"/>
      <c r="GGK46" s="77"/>
      <c r="GGL46" s="77"/>
      <c r="GGM46" s="77"/>
      <c r="GGN46" s="77"/>
      <c r="GGO46" s="77"/>
      <c r="GGP46" s="77"/>
      <c r="GGQ46" s="77"/>
      <c r="GGR46" s="77"/>
      <c r="GGS46" s="77"/>
      <c r="GGT46" s="77"/>
      <c r="GGU46" s="77"/>
      <c r="GGV46" s="77"/>
      <c r="GGW46" s="77"/>
      <c r="GGX46" s="77"/>
      <c r="GGY46" s="77"/>
      <c r="GGZ46" s="77"/>
      <c r="GHA46" s="77"/>
      <c r="GHB46" s="77"/>
      <c r="GHC46" s="77"/>
      <c r="GHD46" s="77"/>
      <c r="GHE46" s="77"/>
      <c r="GHF46" s="77"/>
      <c r="GHG46" s="77"/>
      <c r="GHH46" s="77"/>
      <c r="GHI46" s="77"/>
      <c r="GHJ46" s="77"/>
      <c r="GHK46" s="77"/>
      <c r="GHL46" s="77"/>
      <c r="GHM46" s="77"/>
      <c r="GHN46" s="77"/>
      <c r="GHO46" s="77"/>
      <c r="GHP46" s="77"/>
      <c r="GHQ46" s="77"/>
      <c r="GHR46" s="77"/>
      <c r="GHS46" s="77"/>
      <c r="GHT46" s="77"/>
      <c r="GHU46" s="77"/>
      <c r="GHV46" s="77"/>
      <c r="GHW46" s="77"/>
      <c r="GHX46" s="77"/>
      <c r="GHY46" s="77"/>
      <c r="GHZ46" s="77"/>
      <c r="GIA46" s="77"/>
      <c r="GIB46" s="77"/>
      <c r="GIC46" s="77"/>
      <c r="GID46" s="77"/>
      <c r="GIE46" s="77"/>
      <c r="GIF46" s="77"/>
      <c r="GIG46" s="77"/>
      <c r="GIH46" s="77"/>
      <c r="GII46" s="77"/>
      <c r="GIJ46" s="77"/>
      <c r="GIK46" s="77"/>
      <c r="GIL46" s="77"/>
      <c r="GIM46" s="77"/>
      <c r="GIN46" s="77"/>
      <c r="GIO46" s="77"/>
      <c r="GIP46" s="77"/>
      <c r="GIQ46" s="77"/>
      <c r="GIR46" s="77"/>
      <c r="GIS46" s="77"/>
      <c r="GIT46" s="77"/>
      <c r="GIU46" s="77"/>
      <c r="GIV46" s="77"/>
      <c r="GIW46" s="77"/>
      <c r="GIX46" s="77"/>
      <c r="GIY46" s="77"/>
      <c r="GIZ46" s="77"/>
      <c r="GJA46" s="77"/>
      <c r="GJB46" s="77"/>
      <c r="GJC46" s="77"/>
      <c r="GJD46" s="77"/>
      <c r="GJE46" s="77"/>
      <c r="GJF46" s="77"/>
      <c r="GJG46" s="77"/>
      <c r="GJH46" s="77"/>
      <c r="GJI46" s="77"/>
      <c r="GJJ46" s="77"/>
      <c r="GJK46" s="77"/>
      <c r="GJL46" s="77"/>
      <c r="GJM46" s="77"/>
      <c r="GJN46" s="77"/>
      <c r="GJO46" s="77"/>
      <c r="GJP46" s="77"/>
      <c r="GJQ46" s="77"/>
      <c r="GJR46" s="77"/>
      <c r="GJS46" s="77"/>
      <c r="GJT46" s="77"/>
      <c r="GJU46" s="77"/>
      <c r="GJV46" s="77"/>
      <c r="GJW46" s="77"/>
      <c r="GJX46" s="77"/>
      <c r="GJY46" s="77"/>
      <c r="GJZ46" s="77"/>
      <c r="GKA46" s="77"/>
      <c r="GKB46" s="77"/>
      <c r="GKC46" s="77"/>
      <c r="GKD46" s="77"/>
      <c r="GKE46" s="77"/>
      <c r="GKF46" s="77"/>
      <c r="GKG46" s="77"/>
      <c r="GKH46" s="77"/>
      <c r="GKI46" s="77"/>
      <c r="GKJ46" s="77"/>
      <c r="GKK46" s="77"/>
      <c r="GKL46" s="77"/>
      <c r="GKM46" s="77"/>
      <c r="GKN46" s="77"/>
      <c r="GKO46" s="77"/>
      <c r="GKP46" s="77"/>
      <c r="GKQ46" s="77"/>
      <c r="GKR46" s="77"/>
      <c r="GKS46" s="77"/>
      <c r="GKT46" s="77"/>
      <c r="GKU46" s="77"/>
      <c r="GKV46" s="77"/>
      <c r="GKW46" s="77"/>
      <c r="GKX46" s="77"/>
      <c r="GKY46" s="77"/>
      <c r="GKZ46" s="77"/>
      <c r="GLA46" s="77"/>
      <c r="GLB46" s="77"/>
      <c r="GLC46" s="77"/>
      <c r="GLD46" s="77"/>
      <c r="GLE46" s="77"/>
      <c r="GLF46" s="77"/>
      <c r="GLG46" s="77"/>
      <c r="GLH46" s="77"/>
      <c r="GLI46" s="77"/>
      <c r="GLJ46" s="77"/>
      <c r="GLK46" s="77"/>
      <c r="GLL46" s="77"/>
      <c r="GLM46" s="77"/>
      <c r="GLN46" s="77"/>
      <c r="GLO46" s="77"/>
      <c r="GLP46" s="77"/>
      <c r="GLQ46" s="77"/>
      <c r="GLR46" s="77"/>
      <c r="GLS46" s="77"/>
      <c r="GLT46" s="77"/>
      <c r="GLU46" s="77"/>
      <c r="GLV46" s="77"/>
      <c r="GLW46" s="77"/>
      <c r="GLX46" s="77"/>
      <c r="GLY46" s="77"/>
      <c r="GLZ46" s="77"/>
      <c r="GMA46" s="77"/>
      <c r="GMB46" s="77"/>
      <c r="GMC46" s="77"/>
      <c r="GMD46" s="77"/>
      <c r="GME46" s="77"/>
      <c r="GMF46" s="77"/>
      <c r="GMG46" s="77"/>
      <c r="GMH46" s="77"/>
      <c r="GMI46" s="77"/>
      <c r="GMJ46" s="77"/>
      <c r="GMK46" s="77"/>
      <c r="GML46" s="77"/>
      <c r="GMM46" s="77"/>
      <c r="GMN46" s="77"/>
      <c r="GMO46" s="77"/>
      <c r="GMP46" s="77"/>
      <c r="GMQ46" s="77"/>
      <c r="GMR46" s="77"/>
      <c r="GMS46" s="77"/>
      <c r="GMT46" s="77"/>
      <c r="GMU46" s="77"/>
      <c r="GMV46" s="77"/>
      <c r="GMW46" s="77"/>
      <c r="GMX46" s="77"/>
      <c r="GMY46" s="77"/>
      <c r="GMZ46" s="77"/>
      <c r="GNA46" s="77"/>
      <c r="GNB46" s="77"/>
      <c r="GNC46" s="77"/>
      <c r="GND46" s="77"/>
      <c r="GNE46" s="77"/>
      <c r="GNF46" s="77"/>
      <c r="GNG46" s="77"/>
      <c r="GNH46" s="77"/>
      <c r="GNI46" s="77"/>
      <c r="GNJ46" s="77"/>
      <c r="GNK46" s="77"/>
      <c r="GNL46" s="77"/>
      <c r="GNM46" s="77"/>
      <c r="GNN46" s="77"/>
      <c r="GNO46" s="77"/>
      <c r="GNP46" s="77"/>
      <c r="GNQ46" s="77"/>
      <c r="GNR46" s="77"/>
      <c r="GNS46" s="77"/>
      <c r="GNT46" s="77"/>
      <c r="GNU46" s="77"/>
      <c r="GNV46" s="77"/>
      <c r="GNW46" s="77"/>
      <c r="GNX46" s="77"/>
      <c r="GNY46" s="77"/>
      <c r="GNZ46" s="77"/>
      <c r="GOA46" s="77"/>
      <c r="GOB46" s="77"/>
      <c r="GOC46" s="77"/>
      <c r="GOD46" s="77"/>
      <c r="GOE46" s="77"/>
      <c r="GOF46" s="77"/>
      <c r="GOG46" s="77"/>
      <c r="GOH46" s="77"/>
      <c r="GOI46" s="77"/>
      <c r="GOJ46" s="77"/>
      <c r="GOK46" s="77"/>
      <c r="GOL46" s="77"/>
      <c r="GOM46" s="77"/>
      <c r="GON46" s="77"/>
      <c r="GOO46" s="77"/>
      <c r="GOP46" s="77"/>
      <c r="GOQ46" s="77"/>
      <c r="GOR46" s="77"/>
      <c r="GOS46" s="77"/>
      <c r="GOT46" s="77"/>
      <c r="GOU46" s="77"/>
      <c r="GOV46" s="77"/>
      <c r="GOW46" s="77"/>
      <c r="GOX46" s="77"/>
      <c r="GOY46" s="77"/>
      <c r="GOZ46" s="77"/>
      <c r="GPA46" s="77"/>
      <c r="GPB46" s="77"/>
      <c r="GPC46" s="77"/>
      <c r="GPD46" s="77"/>
      <c r="GPE46" s="77"/>
      <c r="GPF46" s="77"/>
      <c r="GPG46" s="77"/>
      <c r="GPH46" s="77"/>
      <c r="GPI46" s="77"/>
      <c r="GPJ46" s="77"/>
      <c r="GPK46" s="77"/>
      <c r="GPL46" s="77"/>
      <c r="GPM46" s="77"/>
      <c r="GPN46" s="77"/>
      <c r="GPO46" s="77"/>
      <c r="GPP46" s="77"/>
      <c r="GPQ46" s="77"/>
      <c r="GPR46" s="77"/>
      <c r="GPS46" s="77"/>
      <c r="GPT46" s="77"/>
      <c r="GPU46" s="77"/>
      <c r="GPV46" s="77"/>
      <c r="GPW46" s="77"/>
      <c r="GPX46" s="77"/>
      <c r="GPY46" s="77"/>
      <c r="GPZ46" s="77"/>
      <c r="GQA46" s="77"/>
      <c r="GQB46" s="77"/>
      <c r="GQC46" s="77"/>
      <c r="GQD46" s="77"/>
      <c r="GQE46" s="77"/>
      <c r="GQF46" s="77"/>
      <c r="GQG46" s="77"/>
      <c r="GQH46" s="77"/>
      <c r="GQI46" s="77"/>
      <c r="GQJ46" s="77"/>
      <c r="GQK46" s="77"/>
      <c r="GQL46" s="77"/>
      <c r="GQM46" s="77"/>
      <c r="GQN46" s="77"/>
      <c r="GQO46" s="77"/>
      <c r="GQP46" s="77"/>
      <c r="GQQ46" s="77"/>
      <c r="GQR46" s="77"/>
      <c r="GQS46" s="77"/>
      <c r="GQT46" s="77"/>
      <c r="GQU46" s="77"/>
      <c r="GQV46" s="77"/>
      <c r="GQW46" s="77"/>
      <c r="GQX46" s="77"/>
      <c r="GQY46" s="77"/>
      <c r="GQZ46" s="77"/>
      <c r="GRA46" s="77"/>
      <c r="GRB46" s="77"/>
      <c r="GRC46" s="77"/>
      <c r="GRD46" s="77"/>
      <c r="GRE46" s="77"/>
      <c r="GRF46" s="77"/>
      <c r="GRG46" s="77"/>
      <c r="GRH46" s="77"/>
      <c r="GRI46" s="77"/>
      <c r="GRJ46" s="77"/>
      <c r="GRK46" s="77"/>
      <c r="GRL46" s="77"/>
      <c r="GRM46" s="77"/>
      <c r="GRN46" s="77"/>
      <c r="GRO46" s="77"/>
      <c r="GRP46" s="77"/>
      <c r="GRQ46" s="77"/>
      <c r="GRR46" s="77"/>
      <c r="GRS46" s="77"/>
      <c r="GRT46" s="77"/>
      <c r="GRU46" s="77"/>
      <c r="GRV46" s="77"/>
      <c r="GRW46" s="77"/>
      <c r="GRX46" s="77"/>
      <c r="GRY46" s="77"/>
      <c r="GRZ46" s="77"/>
      <c r="GSA46" s="77"/>
      <c r="GSB46" s="77"/>
      <c r="GSC46" s="77"/>
      <c r="GSD46" s="77"/>
      <c r="GSE46" s="77"/>
      <c r="GSF46" s="77"/>
      <c r="GSG46" s="77"/>
      <c r="GSH46" s="77"/>
      <c r="GSI46" s="77"/>
      <c r="GSJ46" s="77"/>
      <c r="GSK46" s="77"/>
      <c r="GSL46" s="77"/>
      <c r="GSM46" s="77"/>
      <c r="GSN46" s="77"/>
      <c r="GSO46" s="77"/>
      <c r="GSP46" s="77"/>
      <c r="GSQ46" s="77"/>
      <c r="GSR46" s="77"/>
      <c r="GSS46" s="77"/>
      <c r="GST46" s="77"/>
      <c r="GSU46" s="77"/>
      <c r="GSV46" s="77"/>
      <c r="GSW46" s="77"/>
      <c r="GSX46" s="77"/>
      <c r="GSY46" s="77"/>
      <c r="GSZ46" s="77"/>
      <c r="GTA46" s="77"/>
      <c r="GTB46" s="77"/>
      <c r="GTC46" s="77"/>
      <c r="GTD46" s="77"/>
      <c r="GTE46" s="77"/>
      <c r="GTF46" s="77"/>
      <c r="GTG46" s="77"/>
      <c r="GTH46" s="77"/>
      <c r="GTI46" s="77"/>
      <c r="GTJ46" s="77"/>
      <c r="GTK46" s="77"/>
      <c r="GTL46" s="77"/>
      <c r="GTM46" s="77"/>
      <c r="GTN46" s="77"/>
      <c r="GTO46" s="77"/>
      <c r="GTP46" s="77"/>
      <c r="GTQ46" s="77"/>
      <c r="GTR46" s="77"/>
      <c r="GTS46" s="77"/>
      <c r="GTT46" s="77"/>
      <c r="GTU46" s="77"/>
      <c r="GTV46" s="77"/>
      <c r="GTW46" s="77"/>
      <c r="GTX46" s="77"/>
      <c r="GTY46" s="77"/>
      <c r="GTZ46" s="77"/>
      <c r="GUA46" s="77"/>
      <c r="GUB46" s="77"/>
      <c r="GUC46" s="77"/>
      <c r="GUD46" s="77"/>
      <c r="GUE46" s="77"/>
      <c r="GUF46" s="77"/>
      <c r="GUG46" s="77"/>
      <c r="GUH46" s="77"/>
      <c r="GUI46" s="77"/>
      <c r="GUJ46" s="77"/>
      <c r="GUK46" s="77"/>
      <c r="GUL46" s="77"/>
      <c r="GUM46" s="77"/>
      <c r="GUN46" s="77"/>
      <c r="GUO46" s="77"/>
      <c r="GUP46" s="77"/>
      <c r="GUQ46" s="77"/>
      <c r="GUR46" s="77"/>
      <c r="GUS46" s="77"/>
      <c r="GUT46" s="77"/>
      <c r="GUU46" s="77"/>
      <c r="GUV46" s="77"/>
      <c r="GUW46" s="77"/>
      <c r="GUX46" s="77"/>
      <c r="GUY46" s="77"/>
      <c r="GUZ46" s="77"/>
      <c r="GVA46" s="77"/>
      <c r="GVB46" s="77"/>
      <c r="GVC46" s="77"/>
      <c r="GVD46" s="77"/>
      <c r="GVE46" s="77"/>
      <c r="GVF46" s="77"/>
      <c r="GVG46" s="77"/>
      <c r="GVH46" s="77"/>
      <c r="GVI46" s="77"/>
      <c r="GVJ46" s="77"/>
      <c r="GVK46" s="77"/>
      <c r="GVL46" s="77"/>
      <c r="GVM46" s="77"/>
      <c r="GVN46" s="77"/>
      <c r="GVO46" s="77"/>
      <c r="GVP46" s="77"/>
      <c r="GVQ46" s="77"/>
      <c r="GVR46" s="77"/>
      <c r="GVS46" s="77"/>
      <c r="GVT46" s="77"/>
      <c r="GVU46" s="77"/>
      <c r="GVV46" s="77"/>
      <c r="GVW46" s="77"/>
      <c r="GVX46" s="77"/>
      <c r="GVY46" s="77"/>
      <c r="GVZ46" s="77"/>
      <c r="GWA46" s="77"/>
      <c r="GWB46" s="77"/>
      <c r="GWC46" s="77"/>
      <c r="GWD46" s="77"/>
      <c r="GWE46" s="77"/>
      <c r="GWF46" s="77"/>
      <c r="GWG46" s="77"/>
      <c r="GWH46" s="77"/>
      <c r="GWI46" s="77"/>
      <c r="GWJ46" s="77"/>
      <c r="GWK46" s="77"/>
      <c r="GWL46" s="77"/>
      <c r="GWM46" s="77"/>
      <c r="GWN46" s="77"/>
      <c r="GWO46" s="77"/>
      <c r="GWP46" s="77"/>
      <c r="GWQ46" s="77"/>
      <c r="GWR46" s="77"/>
      <c r="GWS46" s="77"/>
      <c r="GWT46" s="77"/>
      <c r="GWU46" s="77"/>
      <c r="GWV46" s="77"/>
      <c r="GWW46" s="77"/>
      <c r="GWX46" s="77"/>
      <c r="GWY46" s="77"/>
      <c r="GWZ46" s="77"/>
      <c r="GXA46" s="77"/>
      <c r="GXB46" s="77"/>
      <c r="GXC46" s="77"/>
      <c r="GXD46" s="77"/>
      <c r="GXE46" s="77"/>
      <c r="GXF46" s="77"/>
      <c r="GXG46" s="77"/>
      <c r="GXH46" s="77"/>
      <c r="GXI46" s="77"/>
      <c r="GXJ46" s="77"/>
      <c r="GXK46" s="77"/>
      <c r="GXL46" s="77"/>
      <c r="GXM46" s="77"/>
      <c r="GXN46" s="77"/>
      <c r="GXO46" s="77"/>
      <c r="GXP46" s="77"/>
      <c r="GXQ46" s="77"/>
      <c r="GXR46" s="77"/>
      <c r="GXS46" s="77"/>
      <c r="GXT46" s="77"/>
      <c r="GXU46" s="77"/>
      <c r="GXV46" s="77"/>
      <c r="GXW46" s="77"/>
      <c r="GXX46" s="77"/>
      <c r="GXY46" s="77"/>
      <c r="GXZ46" s="77"/>
      <c r="GYA46" s="77"/>
      <c r="GYB46" s="77"/>
      <c r="GYC46" s="77"/>
      <c r="GYD46" s="77"/>
      <c r="GYE46" s="77"/>
      <c r="GYF46" s="77"/>
      <c r="GYG46" s="77"/>
      <c r="GYH46" s="77"/>
      <c r="GYI46" s="77"/>
      <c r="GYJ46" s="77"/>
      <c r="GYK46" s="77"/>
      <c r="GYL46" s="77"/>
      <c r="GYM46" s="77"/>
      <c r="GYN46" s="77"/>
      <c r="GYO46" s="77"/>
      <c r="GYP46" s="77"/>
      <c r="GYQ46" s="77"/>
      <c r="GYR46" s="77"/>
      <c r="GYS46" s="77"/>
      <c r="GYT46" s="77"/>
      <c r="GYU46" s="77"/>
      <c r="GYV46" s="77"/>
      <c r="GYW46" s="77"/>
      <c r="GYX46" s="77"/>
      <c r="GYY46" s="77"/>
      <c r="GYZ46" s="77"/>
      <c r="GZA46" s="77"/>
      <c r="GZB46" s="77"/>
      <c r="GZC46" s="77"/>
      <c r="GZD46" s="77"/>
      <c r="GZE46" s="77"/>
      <c r="GZF46" s="77"/>
      <c r="GZG46" s="77"/>
      <c r="GZH46" s="77"/>
      <c r="GZI46" s="77"/>
      <c r="GZJ46" s="77"/>
      <c r="GZK46" s="77"/>
      <c r="GZL46" s="77"/>
      <c r="GZM46" s="77"/>
      <c r="GZN46" s="77"/>
      <c r="GZO46" s="77"/>
      <c r="GZP46" s="77"/>
      <c r="GZQ46" s="77"/>
      <c r="GZR46" s="77"/>
      <c r="GZS46" s="77"/>
      <c r="GZT46" s="77"/>
      <c r="GZU46" s="77"/>
      <c r="GZV46" s="77"/>
      <c r="GZW46" s="77"/>
      <c r="GZX46" s="77"/>
      <c r="GZY46" s="77"/>
      <c r="GZZ46" s="77"/>
      <c r="HAA46" s="77"/>
      <c r="HAB46" s="77"/>
      <c r="HAC46" s="77"/>
      <c r="HAD46" s="77"/>
      <c r="HAE46" s="77"/>
      <c r="HAF46" s="77"/>
      <c r="HAG46" s="77"/>
      <c r="HAH46" s="77"/>
      <c r="HAI46" s="77"/>
      <c r="HAJ46" s="77"/>
      <c r="HAK46" s="77"/>
      <c r="HAL46" s="77"/>
      <c r="HAM46" s="77"/>
      <c r="HAN46" s="77"/>
      <c r="HAO46" s="77"/>
      <c r="HAP46" s="77"/>
      <c r="HAQ46" s="77"/>
      <c r="HAR46" s="77"/>
      <c r="HAS46" s="77"/>
      <c r="HAT46" s="77"/>
      <c r="HAU46" s="77"/>
      <c r="HAV46" s="77"/>
      <c r="HAW46" s="77"/>
      <c r="HAX46" s="77"/>
      <c r="HAY46" s="77"/>
      <c r="HAZ46" s="77"/>
      <c r="HBA46" s="77"/>
      <c r="HBB46" s="77"/>
      <c r="HBC46" s="77"/>
      <c r="HBD46" s="77"/>
      <c r="HBE46" s="77"/>
      <c r="HBF46" s="77"/>
      <c r="HBG46" s="77"/>
      <c r="HBH46" s="77"/>
      <c r="HBI46" s="77"/>
      <c r="HBJ46" s="77"/>
      <c r="HBK46" s="77"/>
      <c r="HBL46" s="77"/>
      <c r="HBM46" s="77"/>
      <c r="HBN46" s="77"/>
      <c r="HBO46" s="77"/>
      <c r="HBP46" s="77"/>
      <c r="HBQ46" s="77"/>
      <c r="HBR46" s="77"/>
      <c r="HBS46" s="77"/>
      <c r="HBT46" s="77"/>
      <c r="HBU46" s="77"/>
      <c r="HBV46" s="77"/>
      <c r="HBW46" s="77"/>
      <c r="HBX46" s="77"/>
      <c r="HBY46" s="77"/>
      <c r="HBZ46" s="77"/>
      <c r="HCA46" s="77"/>
      <c r="HCB46" s="77"/>
      <c r="HCC46" s="77"/>
      <c r="HCD46" s="77"/>
      <c r="HCE46" s="77"/>
      <c r="HCF46" s="77"/>
      <c r="HCG46" s="77"/>
      <c r="HCH46" s="77"/>
      <c r="HCI46" s="77"/>
      <c r="HCJ46" s="77"/>
      <c r="HCK46" s="77"/>
      <c r="HCL46" s="77"/>
      <c r="HCM46" s="77"/>
      <c r="HCN46" s="77"/>
      <c r="HCO46" s="77"/>
      <c r="HCP46" s="77"/>
      <c r="HCQ46" s="77"/>
      <c r="HCR46" s="77"/>
      <c r="HCS46" s="77"/>
      <c r="HCT46" s="77"/>
      <c r="HCU46" s="77"/>
      <c r="HCV46" s="77"/>
      <c r="HCW46" s="77"/>
      <c r="HCX46" s="77"/>
      <c r="HCY46" s="77"/>
      <c r="HCZ46" s="77"/>
      <c r="HDA46" s="77"/>
      <c r="HDB46" s="77"/>
      <c r="HDC46" s="77"/>
      <c r="HDD46" s="77"/>
      <c r="HDE46" s="77"/>
      <c r="HDF46" s="77"/>
      <c r="HDG46" s="77"/>
      <c r="HDH46" s="77"/>
      <c r="HDI46" s="77"/>
      <c r="HDJ46" s="77"/>
      <c r="HDK46" s="77"/>
      <c r="HDL46" s="77"/>
      <c r="HDM46" s="77"/>
      <c r="HDN46" s="77"/>
      <c r="HDO46" s="77"/>
      <c r="HDP46" s="77"/>
      <c r="HDQ46" s="77"/>
      <c r="HDR46" s="77"/>
      <c r="HDS46" s="77"/>
      <c r="HDT46" s="77"/>
      <c r="HDU46" s="77"/>
      <c r="HDV46" s="77"/>
      <c r="HDW46" s="77"/>
      <c r="HDX46" s="77"/>
      <c r="HDY46" s="77"/>
      <c r="HDZ46" s="77"/>
      <c r="HEA46" s="77"/>
      <c r="HEB46" s="77"/>
      <c r="HEC46" s="77"/>
      <c r="HED46" s="77"/>
      <c r="HEE46" s="77"/>
      <c r="HEF46" s="77"/>
      <c r="HEG46" s="77"/>
      <c r="HEH46" s="77"/>
      <c r="HEI46" s="77"/>
      <c r="HEJ46" s="77"/>
      <c r="HEK46" s="77"/>
      <c r="HEL46" s="77"/>
      <c r="HEM46" s="77"/>
      <c r="HEN46" s="77"/>
      <c r="HEO46" s="77"/>
      <c r="HEP46" s="77"/>
      <c r="HEQ46" s="77"/>
      <c r="HER46" s="77"/>
      <c r="HES46" s="77"/>
      <c r="HET46" s="77"/>
      <c r="HEU46" s="77"/>
      <c r="HEV46" s="77"/>
      <c r="HEW46" s="77"/>
      <c r="HEX46" s="77"/>
      <c r="HEY46" s="77"/>
      <c r="HEZ46" s="77"/>
      <c r="HFA46" s="77"/>
      <c r="HFB46" s="77"/>
      <c r="HFC46" s="77"/>
      <c r="HFD46" s="77"/>
      <c r="HFE46" s="77"/>
      <c r="HFF46" s="77"/>
      <c r="HFG46" s="77"/>
      <c r="HFH46" s="77"/>
      <c r="HFI46" s="77"/>
      <c r="HFJ46" s="77"/>
      <c r="HFK46" s="77"/>
      <c r="HFL46" s="77"/>
      <c r="HFM46" s="77"/>
      <c r="HFN46" s="77"/>
      <c r="HFO46" s="77"/>
      <c r="HFP46" s="77"/>
      <c r="HFQ46" s="77"/>
      <c r="HFR46" s="77"/>
      <c r="HFS46" s="77"/>
      <c r="HFT46" s="77"/>
      <c r="HFU46" s="77"/>
      <c r="HFV46" s="77"/>
      <c r="HFW46" s="77"/>
      <c r="HFX46" s="77"/>
      <c r="HFY46" s="77"/>
      <c r="HFZ46" s="77"/>
      <c r="HGA46" s="77"/>
      <c r="HGB46" s="77"/>
      <c r="HGC46" s="77"/>
      <c r="HGD46" s="77"/>
      <c r="HGE46" s="77"/>
      <c r="HGF46" s="77"/>
      <c r="HGG46" s="77"/>
      <c r="HGH46" s="77"/>
      <c r="HGI46" s="77"/>
      <c r="HGJ46" s="77"/>
      <c r="HGK46" s="77"/>
      <c r="HGL46" s="77"/>
      <c r="HGM46" s="77"/>
      <c r="HGN46" s="77"/>
      <c r="HGO46" s="77"/>
      <c r="HGP46" s="77"/>
      <c r="HGQ46" s="77"/>
      <c r="HGR46" s="77"/>
      <c r="HGS46" s="77"/>
      <c r="HGT46" s="77"/>
      <c r="HGU46" s="77"/>
      <c r="HGV46" s="77"/>
      <c r="HGW46" s="77"/>
      <c r="HGX46" s="77"/>
      <c r="HGY46" s="77"/>
      <c r="HGZ46" s="77"/>
      <c r="HHA46" s="77"/>
      <c r="HHB46" s="77"/>
      <c r="HHC46" s="77"/>
      <c r="HHD46" s="77"/>
      <c r="HHE46" s="77"/>
      <c r="HHF46" s="77"/>
      <c r="HHG46" s="77"/>
      <c r="HHH46" s="77"/>
      <c r="HHI46" s="77"/>
      <c r="HHJ46" s="77"/>
      <c r="HHK46" s="77"/>
      <c r="HHL46" s="77"/>
      <c r="HHM46" s="77"/>
      <c r="HHN46" s="77"/>
      <c r="HHO46" s="77"/>
      <c r="HHP46" s="77"/>
      <c r="HHQ46" s="77"/>
      <c r="HHR46" s="77"/>
      <c r="HHS46" s="77"/>
      <c r="HHT46" s="77"/>
      <c r="HHU46" s="77"/>
      <c r="HHV46" s="77"/>
      <c r="HHW46" s="77"/>
      <c r="HHX46" s="77"/>
      <c r="HHY46" s="77"/>
      <c r="HHZ46" s="77"/>
      <c r="HIA46" s="77"/>
      <c r="HIB46" s="77"/>
      <c r="HIC46" s="77"/>
      <c r="HID46" s="77"/>
      <c r="HIE46" s="77"/>
      <c r="HIF46" s="77"/>
      <c r="HIG46" s="77"/>
      <c r="HIH46" s="77"/>
      <c r="HII46" s="77"/>
      <c r="HIJ46" s="77"/>
      <c r="HIK46" s="77"/>
      <c r="HIL46" s="77"/>
      <c r="HIM46" s="77"/>
      <c r="HIN46" s="77"/>
      <c r="HIO46" s="77"/>
      <c r="HIP46" s="77"/>
      <c r="HIQ46" s="77"/>
      <c r="HIR46" s="77"/>
      <c r="HIS46" s="77"/>
      <c r="HIT46" s="77"/>
      <c r="HIU46" s="77"/>
      <c r="HIV46" s="77"/>
      <c r="HIW46" s="77"/>
      <c r="HIX46" s="77"/>
      <c r="HIY46" s="77"/>
      <c r="HIZ46" s="77"/>
      <c r="HJA46" s="77"/>
      <c r="HJB46" s="77"/>
      <c r="HJC46" s="77"/>
      <c r="HJD46" s="77"/>
      <c r="HJE46" s="77"/>
      <c r="HJF46" s="77"/>
      <c r="HJG46" s="77"/>
      <c r="HJH46" s="77"/>
      <c r="HJI46" s="77"/>
      <c r="HJJ46" s="77"/>
      <c r="HJK46" s="77"/>
      <c r="HJL46" s="77"/>
      <c r="HJM46" s="77"/>
      <c r="HJN46" s="77"/>
      <c r="HJO46" s="77"/>
      <c r="HJP46" s="77"/>
      <c r="HJQ46" s="77"/>
      <c r="HJR46" s="77"/>
      <c r="HJS46" s="77"/>
      <c r="HJT46" s="77"/>
      <c r="HJU46" s="77"/>
      <c r="HJV46" s="77"/>
      <c r="HJW46" s="77"/>
      <c r="HJX46" s="77"/>
      <c r="HJY46" s="77"/>
      <c r="HJZ46" s="77"/>
      <c r="HKA46" s="77"/>
      <c r="HKB46" s="77"/>
      <c r="HKC46" s="77"/>
      <c r="HKD46" s="77"/>
      <c r="HKE46" s="77"/>
      <c r="HKF46" s="77"/>
      <c r="HKG46" s="77"/>
      <c r="HKH46" s="77"/>
      <c r="HKI46" s="77"/>
      <c r="HKJ46" s="77"/>
      <c r="HKK46" s="77"/>
      <c r="HKL46" s="77"/>
      <c r="HKM46" s="77"/>
      <c r="HKN46" s="77"/>
      <c r="HKO46" s="77"/>
      <c r="HKP46" s="77"/>
      <c r="HKQ46" s="77"/>
      <c r="HKR46" s="77"/>
      <c r="HKS46" s="77"/>
      <c r="HKT46" s="77"/>
      <c r="HKU46" s="77"/>
      <c r="HKV46" s="77"/>
      <c r="HKW46" s="77"/>
      <c r="HKX46" s="77"/>
      <c r="HKY46" s="77"/>
      <c r="HKZ46" s="77"/>
      <c r="HLA46" s="77"/>
      <c r="HLB46" s="77"/>
      <c r="HLC46" s="77"/>
      <c r="HLD46" s="77"/>
      <c r="HLE46" s="77"/>
      <c r="HLF46" s="77"/>
      <c r="HLG46" s="77"/>
      <c r="HLH46" s="77"/>
      <c r="HLI46" s="77"/>
      <c r="HLJ46" s="77"/>
      <c r="HLK46" s="77"/>
      <c r="HLL46" s="77"/>
      <c r="HLM46" s="77"/>
      <c r="HLN46" s="77"/>
      <c r="HLO46" s="77"/>
      <c r="HLP46" s="77"/>
      <c r="HLQ46" s="77"/>
      <c r="HLR46" s="77"/>
      <c r="HLS46" s="77"/>
      <c r="HLT46" s="77"/>
      <c r="HLU46" s="77"/>
      <c r="HLV46" s="77"/>
      <c r="HLW46" s="77"/>
      <c r="HLX46" s="77"/>
      <c r="HLY46" s="77"/>
      <c r="HLZ46" s="77"/>
      <c r="HMA46" s="77"/>
      <c r="HMB46" s="77"/>
      <c r="HMC46" s="77"/>
      <c r="HMD46" s="77"/>
      <c r="HME46" s="77"/>
      <c r="HMF46" s="77"/>
      <c r="HMG46" s="77"/>
      <c r="HMH46" s="77"/>
      <c r="HMI46" s="77"/>
      <c r="HMJ46" s="77"/>
      <c r="HMK46" s="77"/>
      <c r="HML46" s="77"/>
      <c r="HMM46" s="77"/>
      <c r="HMN46" s="77"/>
      <c r="HMO46" s="77"/>
      <c r="HMP46" s="77"/>
      <c r="HMQ46" s="77"/>
      <c r="HMR46" s="77"/>
      <c r="HMS46" s="77"/>
      <c r="HMT46" s="77"/>
      <c r="HMU46" s="77"/>
      <c r="HMV46" s="77"/>
      <c r="HMW46" s="77"/>
      <c r="HMX46" s="77"/>
      <c r="HMY46" s="77"/>
      <c r="HMZ46" s="77"/>
      <c r="HNA46" s="77"/>
      <c r="HNB46" s="77"/>
      <c r="HNC46" s="77"/>
      <c r="HND46" s="77"/>
      <c r="HNE46" s="77"/>
      <c r="HNF46" s="77"/>
      <c r="HNG46" s="77"/>
      <c r="HNH46" s="77"/>
      <c r="HNI46" s="77"/>
      <c r="HNJ46" s="77"/>
      <c r="HNK46" s="77"/>
      <c r="HNL46" s="77"/>
      <c r="HNM46" s="77"/>
      <c r="HNN46" s="77"/>
      <c r="HNO46" s="77"/>
      <c r="HNP46" s="77"/>
      <c r="HNQ46" s="77"/>
      <c r="HNR46" s="77"/>
      <c r="HNS46" s="77"/>
      <c r="HNT46" s="77"/>
      <c r="HNU46" s="77"/>
      <c r="HNV46" s="77"/>
      <c r="HNW46" s="77"/>
      <c r="HNX46" s="77"/>
      <c r="HNY46" s="77"/>
      <c r="HNZ46" s="77"/>
      <c r="HOA46" s="77"/>
      <c r="HOB46" s="77"/>
      <c r="HOC46" s="77"/>
      <c r="HOD46" s="77"/>
      <c r="HOE46" s="77"/>
      <c r="HOF46" s="77"/>
      <c r="HOG46" s="77"/>
      <c r="HOH46" s="77"/>
      <c r="HOI46" s="77"/>
      <c r="HOJ46" s="77"/>
      <c r="HOK46" s="77"/>
      <c r="HOL46" s="77"/>
      <c r="HOM46" s="77"/>
      <c r="HON46" s="77"/>
      <c r="HOO46" s="77"/>
      <c r="HOP46" s="77"/>
      <c r="HOQ46" s="77"/>
      <c r="HOR46" s="77"/>
      <c r="HOS46" s="77"/>
      <c r="HOT46" s="77"/>
      <c r="HOU46" s="77"/>
      <c r="HOV46" s="77"/>
      <c r="HOW46" s="77"/>
      <c r="HOX46" s="77"/>
      <c r="HOY46" s="77"/>
      <c r="HOZ46" s="77"/>
      <c r="HPA46" s="77"/>
      <c r="HPB46" s="77"/>
      <c r="HPC46" s="77"/>
      <c r="HPD46" s="77"/>
      <c r="HPE46" s="77"/>
      <c r="HPF46" s="77"/>
      <c r="HPG46" s="77"/>
      <c r="HPH46" s="77"/>
      <c r="HPI46" s="77"/>
      <c r="HPJ46" s="77"/>
      <c r="HPK46" s="77"/>
      <c r="HPL46" s="77"/>
      <c r="HPM46" s="77"/>
      <c r="HPN46" s="77"/>
      <c r="HPO46" s="77"/>
      <c r="HPP46" s="77"/>
      <c r="HPQ46" s="77"/>
      <c r="HPR46" s="77"/>
      <c r="HPS46" s="77"/>
      <c r="HPT46" s="77"/>
      <c r="HPU46" s="77"/>
      <c r="HPV46" s="77"/>
      <c r="HPW46" s="77"/>
      <c r="HPX46" s="77"/>
      <c r="HPY46" s="77"/>
      <c r="HPZ46" s="77"/>
      <c r="HQA46" s="77"/>
      <c r="HQB46" s="77"/>
      <c r="HQC46" s="77"/>
      <c r="HQD46" s="77"/>
      <c r="HQE46" s="77"/>
      <c r="HQF46" s="77"/>
      <c r="HQG46" s="77"/>
      <c r="HQH46" s="77"/>
      <c r="HQI46" s="77"/>
      <c r="HQJ46" s="77"/>
      <c r="HQK46" s="77"/>
      <c r="HQL46" s="77"/>
      <c r="HQM46" s="77"/>
      <c r="HQN46" s="77"/>
      <c r="HQO46" s="77"/>
      <c r="HQP46" s="77"/>
      <c r="HQQ46" s="77"/>
      <c r="HQR46" s="77"/>
      <c r="HQS46" s="77"/>
      <c r="HQT46" s="77"/>
      <c r="HQU46" s="77"/>
      <c r="HQV46" s="77"/>
      <c r="HQW46" s="77"/>
      <c r="HQX46" s="77"/>
      <c r="HQY46" s="77"/>
      <c r="HQZ46" s="77"/>
      <c r="HRA46" s="77"/>
      <c r="HRB46" s="77"/>
      <c r="HRC46" s="77"/>
      <c r="HRD46" s="77"/>
      <c r="HRE46" s="77"/>
      <c r="HRF46" s="77"/>
      <c r="HRG46" s="77"/>
      <c r="HRH46" s="77"/>
      <c r="HRI46" s="77"/>
      <c r="HRJ46" s="77"/>
      <c r="HRK46" s="77"/>
      <c r="HRL46" s="77"/>
      <c r="HRM46" s="77"/>
      <c r="HRN46" s="77"/>
      <c r="HRO46" s="77"/>
      <c r="HRP46" s="77"/>
      <c r="HRQ46" s="77"/>
      <c r="HRR46" s="77"/>
      <c r="HRS46" s="77"/>
      <c r="HRT46" s="77"/>
      <c r="HRU46" s="77"/>
      <c r="HRV46" s="77"/>
      <c r="HRW46" s="77"/>
      <c r="HRX46" s="77"/>
      <c r="HRY46" s="77"/>
      <c r="HRZ46" s="77"/>
      <c r="HSA46" s="77"/>
      <c r="HSB46" s="77"/>
      <c r="HSC46" s="77"/>
      <c r="HSD46" s="77"/>
      <c r="HSE46" s="77"/>
      <c r="HSF46" s="77"/>
      <c r="HSG46" s="77"/>
      <c r="HSH46" s="77"/>
      <c r="HSI46" s="77"/>
      <c r="HSJ46" s="77"/>
      <c r="HSK46" s="77"/>
      <c r="HSL46" s="77"/>
      <c r="HSM46" s="77"/>
      <c r="HSN46" s="77"/>
      <c r="HSO46" s="77"/>
      <c r="HSP46" s="77"/>
      <c r="HSQ46" s="77"/>
      <c r="HSR46" s="77"/>
      <c r="HSS46" s="77"/>
      <c r="HST46" s="77"/>
      <c r="HSU46" s="77"/>
      <c r="HSV46" s="77"/>
      <c r="HSW46" s="77"/>
      <c r="HSX46" s="77"/>
      <c r="HSY46" s="77"/>
      <c r="HSZ46" s="77"/>
      <c r="HTA46" s="77"/>
      <c r="HTB46" s="77"/>
      <c r="HTC46" s="77"/>
      <c r="HTD46" s="77"/>
      <c r="HTE46" s="77"/>
      <c r="HTF46" s="77"/>
      <c r="HTG46" s="77"/>
      <c r="HTH46" s="77"/>
      <c r="HTI46" s="77"/>
      <c r="HTJ46" s="77"/>
      <c r="HTK46" s="77"/>
      <c r="HTL46" s="77"/>
      <c r="HTM46" s="77"/>
      <c r="HTN46" s="77"/>
      <c r="HTO46" s="77"/>
      <c r="HTP46" s="77"/>
      <c r="HTQ46" s="77"/>
      <c r="HTR46" s="77"/>
      <c r="HTS46" s="77"/>
      <c r="HTT46" s="77"/>
      <c r="HTU46" s="77"/>
      <c r="HTV46" s="77"/>
      <c r="HTW46" s="77"/>
      <c r="HTX46" s="77"/>
      <c r="HTY46" s="77"/>
      <c r="HTZ46" s="77"/>
      <c r="HUA46" s="77"/>
      <c r="HUB46" s="77"/>
      <c r="HUC46" s="77"/>
      <c r="HUD46" s="77"/>
      <c r="HUE46" s="77"/>
      <c r="HUF46" s="77"/>
      <c r="HUG46" s="77"/>
      <c r="HUH46" s="77"/>
      <c r="HUI46" s="77"/>
      <c r="HUJ46" s="77"/>
      <c r="HUK46" s="77"/>
      <c r="HUL46" s="77"/>
      <c r="HUM46" s="77"/>
      <c r="HUN46" s="77"/>
      <c r="HUO46" s="77"/>
      <c r="HUP46" s="77"/>
      <c r="HUQ46" s="77"/>
      <c r="HUR46" s="77"/>
      <c r="HUS46" s="77"/>
      <c r="HUT46" s="77"/>
      <c r="HUU46" s="77"/>
      <c r="HUV46" s="77"/>
      <c r="HUW46" s="77"/>
      <c r="HUX46" s="77"/>
      <c r="HUY46" s="77"/>
      <c r="HUZ46" s="77"/>
      <c r="HVA46" s="77"/>
      <c r="HVB46" s="77"/>
      <c r="HVC46" s="77"/>
      <c r="HVD46" s="77"/>
      <c r="HVE46" s="77"/>
      <c r="HVF46" s="77"/>
      <c r="HVG46" s="77"/>
      <c r="HVH46" s="77"/>
      <c r="HVI46" s="77"/>
      <c r="HVJ46" s="77"/>
      <c r="HVK46" s="77"/>
      <c r="HVL46" s="77"/>
      <c r="HVM46" s="77"/>
      <c r="HVN46" s="77"/>
      <c r="HVO46" s="77"/>
      <c r="HVP46" s="77"/>
      <c r="HVQ46" s="77"/>
      <c r="HVR46" s="77"/>
      <c r="HVS46" s="77"/>
      <c r="HVT46" s="77"/>
      <c r="HVU46" s="77"/>
      <c r="HVV46" s="77"/>
      <c r="HVW46" s="77"/>
      <c r="HVX46" s="77"/>
      <c r="HVY46" s="77"/>
      <c r="HVZ46" s="77"/>
      <c r="HWA46" s="77"/>
      <c r="HWB46" s="77"/>
      <c r="HWC46" s="77"/>
      <c r="HWD46" s="77"/>
      <c r="HWE46" s="77"/>
      <c r="HWF46" s="77"/>
      <c r="HWG46" s="77"/>
      <c r="HWH46" s="77"/>
      <c r="HWI46" s="77"/>
      <c r="HWJ46" s="77"/>
      <c r="HWK46" s="77"/>
      <c r="HWL46" s="77"/>
      <c r="HWM46" s="77"/>
      <c r="HWN46" s="77"/>
      <c r="HWO46" s="77"/>
      <c r="HWP46" s="77"/>
      <c r="HWQ46" s="77"/>
      <c r="HWR46" s="77"/>
      <c r="HWS46" s="77"/>
      <c r="HWT46" s="77"/>
      <c r="HWU46" s="77"/>
      <c r="HWV46" s="77"/>
      <c r="HWW46" s="77"/>
      <c r="HWX46" s="77"/>
      <c r="HWY46" s="77"/>
      <c r="HWZ46" s="77"/>
      <c r="HXA46" s="77"/>
      <c r="HXB46" s="77"/>
      <c r="HXC46" s="77"/>
      <c r="HXD46" s="77"/>
      <c r="HXE46" s="77"/>
      <c r="HXF46" s="77"/>
      <c r="HXG46" s="77"/>
      <c r="HXH46" s="77"/>
      <c r="HXI46" s="77"/>
      <c r="HXJ46" s="77"/>
      <c r="HXK46" s="77"/>
      <c r="HXL46" s="77"/>
      <c r="HXM46" s="77"/>
      <c r="HXN46" s="77"/>
      <c r="HXO46" s="77"/>
      <c r="HXP46" s="77"/>
      <c r="HXQ46" s="77"/>
      <c r="HXR46" s="77"/>
      <c r="HXS46" s="77"/>
      <c r="HXT46" s="77"/>
      <c r="HXU46" s="77"/>
      <c r="HXV46" s="77"/>
      <c r="HXW46" s="77"/>
      <c r="HXX46" s="77"/>
      <c r="HXY46" s="77"/>
      <c r="HXZ46" s="77"/>
      <c r="HYA46" s="77"/>
      <c r="HYB46" s="77"/>
      <c r="HYC46" s="77"/>
      <c r="HYD46" s="77"/>
      <c r="HYE46" s="77"/>
      <c r="HYF46" s="77"/>
      <c r="HYG46" s="77"/>
      <c r="HYH46" s="77"/>
      <c r="HYI46" s="77"/>
      <c r="HYJ46" s="77"/>
      <c r="HYK46" s="77"/>
      <c r="HYL46" s="77"/>
      <c r="HYM46" s="77"/>
      <c r="HYN46" s="77"/>
      <c r="HYO46" s="77"/>
      <c r="HYP46" s="77"/>
      <c r="HYQ46" s="77"/>
      <c r="HYR46" s="77"/>
      <c r="HYS46" s="77"/>
      <c r="HYT46" s="77"/>
      <c r="HYU46" s="77"/>
      <c r="HYV46" s="77"/>
      <c r="HYW46" s="77"/>
      <c r="HYX46" s="77"/>
      <c r="HYY46" s="77"/>
      <c r="HYZ46" s="77"/>
      <c r="HZA46" s="77"/>
      <c r="HZB46" s="77"/>
      <c r="HZC46" s="77"/>
      <c r="HZD46" s="77"/>
      <c r="HZE46" s="77"/>
      <c r="HZF46" s="77"/>
      <c r="HZG46" s="77"/>
      <c r="HZH46" s="77"/>
      <c r="HZI46" s="77"/>
      <c r="HZJ46" s="77"/>
      <c r="HZK46" s="77"/>
      <c r="HZL46" s="77"/>
      <c r="HZM46" s="77"/>
      <c r="HZN46" s="77"/>
      <c r="HZO46" s="77"/>
      <c r="HZP46" s="77"/>
      <c r="HZQ46" s="77"/>
      <c r="HZR46" s="77"/>
      <c r="HZS46" s="77"/>
      <c r="HZT46" s="77"/>
      <c r="HZU46" s="77"/>
      <c r="HZV46" s="77"/>
      <c r="HZW46" s="77"/>
      <c r="HZX46" s="77"/>
      <c r="HZY46" s="77"/>
      <c r="HZZ46" s="77"/>
      <c r="IAA46" s="77"/>
      <c r="IAB46" s="77"/>
      <c r="IAC46" s="77"/>
      <c r="IAD46" s="77"/>
      <c r="IAE46" s="77"/>
      <c r="IAF46" s="77"/>
      <c r="IAG46" s="77"/>
      <c r="IAH46" s="77"/>
      <c r="IAI46" s="77"/>
      <c r="IAJ46" s="77"/>
      <c r="IAK46" s="77"/>
      <c r="IAL46" s="77"/>
      <c r="IAM46" s="77"/>
      <c r="IAN46" s="77"/>
      <c r="IAO46" s="77"/>
      <c r="IAP46" s="77"/>
      <c r="IAQ46" s="77"/>
      <c r="IAR46" s="77"/>
      <c r="IAS46" s="77"/>
      <c r="IAT46" s="77"/>
      <c r="IAU46" s="77"/>
      <c r="IAV46" s="77"/>
      <c r="IAW46" s="77"/>
      <c r="IAX46" s="77"/>
      <c r="IAY46" s="77"/>
      <c r="IAZ46" s="77"/>
      <c r="IBA46" s="77"/>
      <c r="IBB46" s="77"/>
      <c r="IBC46" s="77"/>
      <c r="IBD46" s="77"/>
      <c r="IBE46" s="77"/>
      <c r="IBF46" s="77"/>
      <c r="IBG46" s="77"/>
      <c r="IBH46" s="77"/>
      <c r="IBI46" s="77"/>
      <c r="IBJ46" s="77"/>
      <c r="IBK46" s="77"/>
      <c r="IBL46" s="77"/>
      <c r="IBM46" s="77"/>
      <c r="IBN46" s="77"/>
      <c r="IBO46" s="77"/>
      <c r="IBP46" s="77"/>
      <c r="IBQ46" s="77"/>
      <c r="IBR46" s="77"/>
      <c r="IBS46" s="77"/>
      <c r="IBT46" s="77"/>
      <c r="IBU46" s="77"/>
      <c r="IBV46" s="77"/>
      <c r="IBW46" s="77"/>
      <c r="IBX46" s="77"/>
      <c r="IBY46" s="77"/>
      <c r="IBZ46" s="77"/>
      <c r="ICA46" s="77"/>
      <c r="ICB46" s="77"/>
      <c r="ICC46" s="77"/>
      <c r="ICD46" s="77"/>
      <c r="ICE46" s="77"/>
      <c r="ICF46" s="77"/>
      <c r="ICG46" s="77"/>
      <c r="ICH46" s="77"/>
      <c r="ICI46" s="77"/>
      <c r="ICJ46" s="77"/>
      <c r="ICK46" s="77"/>
      <c r="ICL46" s="77"/>
      <c r="ICM46" s="77"/>
      <c r="ICN46" s="77"/>
      <c r="ICO46" s="77"/>
      <c r="ICP46" s="77"/>
      <c r="ICQ46" s="77"/>
      <c r="ICR46" s="77"/>
      <c r="ICS46" s="77"/>
      <c r="ICT46" s="77"/>
      <c r="ICU46" s="77"/>
      <c r="ICV46" s="77"/>
      <c r="ICW46" s="77"/>
      <c r="ICX46" s="77"/>
      <c r="ICY46" s="77"/>
      <c r="ICZ46" s="77"/>
      <c r="IDA46" s="77"/>
      <c r="IDB46" s="77"/>
      <c r="IDC46" s="77"/>
      <c r="IDD46" s="77"/>
      <c r="IDE46" s="77"/>
      <c r="IDF46" s="77"/>
      <c r="IDG46" s="77"/>
      <c r="IDH46" s="77"/>
      <c r="IDI46" s="77"/>
      <c r="IDJ46" s="77"/>
      <c r="IDK46" s="77"/>
      <c r="IDL46" s="77"/>
      <c r="IDM46" s="77"/>
      <c r="IDN46" s="77"/>
      <c r="IDO46" s="77"/>
      <c r="IDP46" s="77"/>
      <c r="IDQ46" s="77"/>
      <c r="IDR46" s="77"/>
      <c r="IDS46" s="77"/>
      <c r="IDT46" s="77"/>
      <c r="IDU46" s="77"/>
      <c r="IDV46" s="77"/>
      <c r="IDW46" s="77"/>
      <c r="IDX46" s="77"/>
      <c r="IDY46" s="77"/>
      <c r="IDZ46" s="77"/>
      <c r="IEA46" s="77"/>
      <c r="IEB46" s="77"/>
      <c r="IEC46" s="77"/>
      <c r="IED46" s="77"/>
      <c r="IEE46" s="77"/>
      <c r="IEF46" s="77"/>
      <c r="IEG46" s="77"/>
      <c r="IEH46" s="77"/>
      <c r="IEI46" s="77"/>
      <c r="IEJ46" s="77"/>
      <c r="IEK46" s="77"/>
      <c r="IEL46" s="77"/>
      <c r="IEM46" s="77"/>
      <c r="IEN46" s="77"/>
      <c r="IEO46" s="77"/>
      <c r="IEP46" s="77"/>
      <c r="IEQ46" s="77"/>
      <c r="IER46" s="77"/>
      <c r="IES46" s="77"/>
      <c r="IET46" s="77"/>
      <c r="IEU46" s="77"/>
      <c r="IEV46" s="77"/>
      <c r="IEW46" s="77"/>
      <c r="IEX46" s="77"/>
      <c r="IEY46" s="77"/>
      <c r="IEZ46" s="77"/>
      <c r="IFA46" s="77"/>
      <c r="IFB46" s="77"/>
      <c r="IFC46" s="77"/>
      <c r="IFD46" s="77"/>
      <c r="IFE46" s="77"/>
      <c r="IFF46" s="77"/>
      <c r="IFG46" s="77"/>
      <c r="IFH46" s="77"/>
      <c r="IFI46" s="77"/>
      <c r="IFJ46" s="77"/>
      <c r="IFK46" s="77"/>
      <c r="IFL46" s="77"/>
      <c r="IFM46" s="77"/>
      <c r="IFN46" s="77"/>
      <c r="IFO46" s="77"/>
      <c r="IFP46" s="77"/>
      <c r="IFQ46" s="77"/>
      <c r="IFR46" s="77"/>
      <c r="IFS46" s="77"/>
      <c r="IFT46" s="77"/>
      <c r="IFU46" s="77"/>
      <c r="IFV46" s="77"/>
      <c r="IFW46" s="77"/>
      <c r="IFX46" s="77"/>
      <c r="IFY46" s="77"/>
      <c r="IFZ46" s="77"/>
      <c r="IGA46" s="77"/>
      <c r="IGB46" s="77"/>
      <c r="IGC46" s="77"/>
      <c r="IGD46" s="77"/>
      <c r="IGE46" s="77"/>
      <c r="IGF46" s="77"/>
      <c r="IGG46" s="77"/>
      <c r="IGH46" s="77"/>
      <c r="IGI46" s="77"/>
      <c r="IGJ46" s="77"/>
      <c r="IGK46" s="77"/>
      <c r="IGL46" s="77"/>
      <c r="IGM46" s="77"/>
      <c r="IGN46" s="77"/>
      <c r="IGO46" s="77"/>
      <c r="IGP46" s="77"/>
      <c r="IGQ46" s="77"/>
      <c r="IGR46" s="77"/>
      <c r="IGS46" s="77"/>
      <c r="IGT46" s="77"/>
      <c r="IGU46" s="77"/>
      <c r="IGV46" s="77"/>
      <c r="IGW46" s="77"/>
      <c r="IGX46" s="77"/>
      <c r="IGY46" s="77"/>
      <c r="IGZ46" s="77"/>
      <c r="IHA46" s="77"/>
      <c r="IHB46" s="77"/>
      <c r="IHC46" s="77"/>
      <c r="IHD46" s="77"/>
      <c r="IHE46" s="77"/>
      <c r="IHF46" s="77"/>
      <c r="IHG46" s="77"/>
      <c r="IHH46" s="77"/>
      <c r="IHI46" s="77"/>
      <c r="IHJ46" s="77"/>
      <c r="IHK46" s="77"/>
      <c r="IHL46" s="77"/>
      <c r="IHM46" s="77"/>
      <c r="IHN46" s="77"/>
      <c r="IHO46" s="77"/>
      <c r="IHP46" s="77"/>
      <c r="IHQ46" s="77"/>
      <c r="IHR46" s="77"/>
      <c r="IHS46" s="77"/>
      <c r="IHT46" s="77"/>
      <c r="IHU46" s="77"/>
      <c r="IHV46" s="77"/>
      <c r="IHW46" s="77"/>
      <c r="IHX46" s="77"/>
      <c r="IHY46" s="77"/>
      <c r="IHZ46" s="77"/>
      <c r="IIA46" s="77"/>
      <c r="IIB46" s="77"/>
      <c r="IIC46" s="77"/>
      <c r="IID46" s="77"/>
      <c r="IIE46" s="77"/>
      <c r="IIF46" s="77"/>
      <c r="IIG46" s="77"/>
      <c r="IIH46" s="77"/>
      <c r="III46" s="77"/>
      <c r="IIJ46" s="77"/>
      <c r="IIK46" s="77"/>
      <c r="IIL46" s="77"/>
      <c r="IIM46" s="77"/>
      <c r="IIN46" s="77"/>
      <c r="IIO46" s="77"/>
      <c r="IIP46" s="77"/>
      <c r="IIQ46" s="77"/>
      <c r="IIR46" s="77"/>
      <c r="IIS46" s="77"/>
      <c r="IIT46" s="77"/>
      <c r="IIU46" s="77"/>
      <c r="IIV46" s="77"/>
      <c r="IIW46" s="77"/>
      <c r="IIX46" s="77"/>
      <c r="IIY46" s="77"/>
      <c r="IIZ46" s="77"/>
      <c r="IJA46" s="77"/>
      <c r="IJB46" s="77"/>
      <c r="IJC46" s="77"/>
      <c r="IJD46" s="77"/>
      <c r="IJE46" s="77"/>
      <c r="IJF46" s="77"/>
      <c r="IJG46" s="77"/>
      <c r="IJH46" s="77"/>
      <c r="IJI46" s="77"/>
      <c r="IJJ46" s="77"/>
      <c r="IJK46" s="77"/>
      <c r="IJL46" s="77"/>
      <c r="IJM46" s="77"/>
      <c r="IJN46" s="77"/>
      <c r="IJO46" s="77"/>
      <c r="IJP46" s="77"/>
      <c r="IJQ46" s="77"/>
      <c r="IJR46" s="77"/>
      <c r="IJS46" s="77"/>
      <c r="IJT46" s="77"/>
      <c r="IJU46" s="77"/>
      <c r="IJV46" s="77"/>
      <c r="IJW46" s="77"/>
      <c r="IJX46" s="77"/>
      <c r="IJY46" s="77"/>
      <c r="IJZ46" s="77"/>
      <c r="IKA46" s="77"/>
      <c r="IKB46" s="77"/>
      <c r="IKC46" s="77"/>
      <c r="IKD46" s="77"/>
      <c r="IKE46" s="77"/>
      <c r="IKF46" s="77"/>
      <c r="IKG46" s="77"/>
      <c r="IKH46" s="77"/>
      <c r="IKI46" s="77"/>
      <c r="IKJ46" s="77"/>
      <c r="IKK46" s="77"/>
      <c r="IKL46" s="77"/>
      <c r="IKM46" s="77"/>
      <c r="IKN46" s="77"/>
      <c r="IKO46" s="77"/>
      <c r="IKP46" s="77"/>
      <c r="IKQ46" s="77"/>
      <c r="IKR46" s="77"/>
      <c r="IKS46" s="77"/>
      <c r="IKT46" s="77"/>
      <c r="IKU46" s="77"/>
      <c r="IKV46" s="77"/>
      <c r="IKW46" s="77"/>
      <c r="IKX46" s="77"/>
      <c r="IKY46" s="77"/>
      <c r="IKZ46" s="77"/>
      <c r="ILA46" s="77"/>
      <c r="ILB46" s="77"/>
      <c r="ILC46" s="77"/>
      <c r="ILD46" s="77"/>
      <c r="ILE46" s="77"/>
      <c r="ILF46" s="77"/>
      <c r="ILG46" s="77"/>
      <c r="ILH46" s="77"/>
      <c r="ILI46" s="77"/>
      <c r="ILJ46" s="77"/>
      <c r="ILK46" s="77"/>
      <c r="ILL46" s="77"/>
      <c r="ILM46" s="77"/>
      <c r="ILN46" s="77"/>
      <c r="ILO46" s="77"/>
      <c r="ILP46" s="77"/>
      <c r="ILQ46" s="77"/>
      <c r="ILR46" s="77"/>
      <c r="ILS46" s="77"/>
      <c r="ILT46" s="77"/>
      <c r="ILU46" s="77"/>
      <c r="ILV46" s="77"/>
      <c r="ILW46" s="77"/>
      <c r="ILX46" s="77"/>
      <c r="ILY46" s="77"/>
      <c r="ILZ46" s="77"/>
      <c r="IMA46" s="77"/>
      <c r="IMB46" s="77"/>
      <c r="IMC46" s="77"/>
      <c r="IMD46" s="77"/>
      <c r="IME46" s="77"/>
      <c r="IMF46" s="77"/>
      <c r="IMG46" s="77"/>
      <c r="IMH46" s="77"/>
      <c r="IMI46" s="77"/>
      <c r="IMJ46" s="77"/>
      <c r="IMK46" s="77"/>
      <c r="IML46" s="77"/>
      <c r="IMM46" s="77"/>
      <c r="IMN46" s="77"/>
      <c r="IMO46" s="77"/>
      <c r="IMP46" s="77"/>
      <c r="IMQ46" s="77"/>
      <c r="IMR46" s="77"/>
      <c r="IMS46" s="77"/>
      <c r="IMT46" s="77"/>
      <c r="IMU46" s="77"/>
      <c r="IMV46" s="77"/>
      <c r="IMW46" s="77"/>
      <c r="IMX46" s="77"/>
      <c r="IMY46" s="77"/>
      <c r="IMZ46" s="77"/>
      <c r="INA46" s="77"/>
      <c r="INB46" s="77"/>
      <c r="INC46" s="77"/>
      <c r="IND46" s="77"/>
      <c r="INE46" s="77"/>
      <c r="INF46" s="77"/>
      <c r="ING46" s="77"/>
      <c r="INH46" s="77"/>
      <c r="INI46" s="77"/>
      <c r="INJ46" s="77"/>
      <c r="INK46" s="77"/>
      <c r="INL46" s="77"/>
      <c r="INM46" s="77"/>
      <c r="INN46" s="77"/>
      <c r="INO46" s="77"/>
      <c r="INP46" s="77"/>
      <c r="INQ46" s="77"/>
      <c r="INR46" s="77"/>
      <c r="INS46" s="77"/>
      <c r="INT46" s="77"/>
      <c r="INU46" s="77"/>
      <c r="INV46" s="77"/>
      <c r="INW46" s="77"/>
      <c r="INX46" s="77"/>
      <c r="INY46" s="77"/>
      <c r="INZ46" s="77"/>
      <c r="IOA46" s="77"/>
      <c r="IOB46" s="77"/>
      <c r="IOC46" s="77"/>
      <c r="IOD46" s="77"/>
      <c r="IOE46" s="77"/>
      <c r="IOF46" s="77"/>
      <c r="IOG46" s="77"/>
      <c r="IOH46" s="77"/>
      <c r="IOI46" s="77"/>
      <c r="IOJ46" s="77"/>
      <c r="IOK46" s="77"/>
      <c r="IOL46" s="77"/>
      <c r="IOM46" s="77"/>
      <c r="ION46" s="77"/>
      <c r="IOO46" s="77"/>
      <c r="IOP46" s="77"/>
      <c r="IOQ46" s="77"/>
      <c r="IOR46" s="77"/>
      <c r="IOS46" s="77"/>
      <c r="IOT46" s="77"/>
      <c r="IOU46" s="77"/>
      <c r="IOV46" s="77"/>
      <c r="IOW46" s="77"/>
      <c r="IOX46" s="77"/>
      <c r="IOY46" s="77"/>
      <c r="IOZ46" s="77"/>
      <c r="IPA46" s="77"/>
      <c r="IPB46" s="77"/>
      <c r="IPC46" s="77"/>
      <c r="IPD46" s="77"/>
      <c r="IPE46" s="77"/>
      <c r="IPF46" s="77"/>
      <c r="IPG46" s="77"/>
      <c r="IPH46" s="77"/>
      <c r="IPI46" s="77"/>
      <c r="IPJ46" s="77"/>
      <c r="IPK46" s="77"/>
      <c r="IPL46" s="77"/>
      <c r="IPM46" s="77"/>
      <c r="IPN46" s="77"/>
      <c r="IPO46" s="77"/>
      <c r="IPP46" s="77"/>
      <c r="IPQ46" s="77"/>
      <c r="IPR46" s="77"/>
      <c r="IPS46" s="77"/>
      <c r="IPT46" s="77"/>
      <c r="IPU46" s="77"/>
      <c r="IPV46" s="77"/>
      <c r="IPW46" s="77"/>
      <c r="IPX46" s="77"/>
      <c r="IPY46" s="77"/>
      <c r="IPZ46" s="77"/>
      <c r="IQA46" s="77"/>
      <c r="IQB46" s="77"/>
      <c r="IQC46" s="77"/>
      <c r="IQD46" s="77"/>
      <c r="IQE46" s="77"/>
      <c r="IQF46" s="77"/>
      <c r="IQG46" s="77"/>
      <c r="IQH46" s="77"/>
      <c r="IQI46" s="77"/>
      <c r="IQJ46" s="77"/>
      <c r="IQK46" s="77"/>
      <c r="IQL46" s="77"/>
      <c r="IQM46" s="77"/>
      <c r="IQN46" s="77"/>
      <c r="IQO46" s="77"/>
      <c r="IQP46" s="77"/>
      <c r="IQQ46" s="77"/>
      <c r="IQR46" s="77"/>
      <c r="IQS46" s="77"/>
      <c r="IQT46" s="77"/>
      <c r="IQU46" s="77"/>
      <c r="IQV46" s="77"/>
      <c r="IQW46" s="77"/>
      <c r="IQX46" s="77"/>
      <c r="IQY46" s="77"/>
      <c r="IQZ46" s="77"/>
      <c r="IRA46" s="77"/>
      <c r="IRB46" s="77"/>
      <c r="IRC46" s="77"/>
      <c r="IRD46" s="77"/>
      <c r="IRE46" s="77"/>
      <c r="IRF46" s="77"/>
      <c r="IRG46" s="77"/>
      <c r="IRH46" s="77"/>
      <c r="IRI46" s="77"/>
      <c r="IRJ46" s="77"/>
      <c r="IRK46" s="77"/>
      <c r="IRL46" s="77"/>
      <c r="IRM46" s="77"/>
      <c r="IRN46" s="77"/>
      <c r="IRO46" s="77"/>
      <c r="IRP46" s="77"/>
      <c r="IRQ46" s="77"/>
      <c r="IRR46" s="77"/>
      <c r="IRS46" s="77"/>
      <c r="IRT46" s="77"/>
      <c r="IRU46" s="77"/>
      <c r="IRV46" s="77"/>
      <c r="IRW46" s="77"/>
      <c r="IRX46" s="77"/>
      <c r="IRY46" s="77"/>
      <c r="IRZ46" s="77"/>
      <c r="ISA46" s="77"/>
      <c r="ISB46" s="77"/>
      <c r="ISC46" s="77"/>
      <c r="ISD46" s="77"/>
      <c r="ISE46" s="77"/>
      <c r="ISF46" s="77"/>
      <c r="ISG46" s="77"/>
      <c r="ISH46" s="77"/>
      <c r="ISI46" s="77"/>
      <c r="ISJ46" s="77"/>
      <c r="ISK46" s="77"/>
      <c r="ISL46" s="77"/>
      <c r="ISM46" s="77"/>
      <c r="ISN46" s="77"/>
      <c r="ISO46" s="77"/>
      <c r="ISP46" s="77"/>
      <c r="ISQ46" s="77"/>
      <c r="ISR46" s="77"/>
      <c r="ISS46" s="77"/>
      <c r="IST46" s="77"/>
      <c r="ISU46" s="77"/>
      <c r="ISV46" s="77"/>
      <c r="ISW46" s="77"/>
      <c r="ISX46" s="77"/>
      <c r="ISY46" s="77"/>
      <c r="ISZ46" s="77"/>
      <c r="ITA46" s="77"/>
      <c r="ITB46" s="77"/>
      <c r="ITC46" s="77"/>
      <c r="ITD46" s="77"/>
      <c r="ITE46" s="77"/>
      <c r="ITF46" s="77"/>
      <c r="ITG46" s="77"/>
      <c r="ITH46" s="77"/>
      <c r="ITI46" s="77"/>
      <c r="ITJ46" s="77"/>
      <c r="ITK46" s="77"/>
      <c r="ITL46" s="77"/>
      <c r="ITM46" s="77"/>
      <c r="ITN46" s="77"/>
      <c r="ITO46" s="77"/>
      <c r="ITP46" s="77"/>
      <c r="ITQ46" s="77"/>
      <c r="ITR46" s="77"/>
      <c r="ITS46" s="77"/>
      <c r="ITT46" s="77"/>
      <c r="ITU46" s="77"/>
      <c r="ITV46" s="77"/>
      <c r="ITW46" s="77"/>
      <c r="ITX46" s="77"/>
      <c r="ITY46" s="77"/>
      <c r="ITZ46" s="77"/>
      <c r="IUA46" s="77"/>
      <c r="IUB46" s="77"/>
      <c r="IUC46" s="77"/>
      <c r="IUD46" s="77"/>
      <c r="IUE46" s="77"/>
      <c r="IUF46" s="77"/>
      <c r="IUG46" s="77"/>
      <c r="IUH46" s="77"/>
      <c r="IUI46" s="77"/>
      <c r="IUJ46" s="77"/>
      <c r="IUK46" s="77"/>
      <c r="IUL46" s="77"/>
      <c r="IUM46" s="77"/>
      <c r="IUN46" s="77"/>
      <c r="IUO46" s="77"/>
      <c r="IUP46" s="77"/>
      <c r="IUQ46" s="77"/>
      <c r="IUR46" s="77"/>
      <c r="IUS46" s="77"/>
      <c r="IUT46" s="77"/>
      <c r="IUU46" s="77"/>
      <c r="IUV46" s="77"/>
      <c r="IUW46" s="77"/>
      <c r="IUX46" s="77"/>
      <c r="IUY46" s="77"/>
      <c r="IUZ46" s="77"/>
      <c r="IVA46" s="77"/>
      <c r="IVB46" s="77"/>
      <c r="IVC46" s="77"/>
      <c r="IVD46" s="77"/>
      <c r="IVE46" s="77"/>
      <c r="IVF46" s="77"/>
      <c r="IVG46" s="77"/>
      <c r="IVH46" s="77"/>
      <c r="IVI46" s="77"/>
      <c r="IVJ46" s="77"/>
      <c r="IVK46" s="77"/>
      <c r="IVL46" s="77"/>
      <c r="IVM46" s="77"/>
      <c r="IVN46" s="77"/>
      <c r="IVO46" s="77"/>
      <c r="IVP46" s="77"/>
      <c r="IVQ46" s="77"/>
      <c r="IVR46" s="77"/>
      <c r="IVS46" s="77"/>
      <c r="IVT46" s="77"/>
      <c r="IVU46" s="77"/>
      <c r="IVV46" s="77"/>
      <c r="IVW46" s="77"/>
      <c r="IVX46" s="77"/>
      <c r="IVY46" s="77"/>
      <c r="IVZ46" s="77"/>
      <c r="IWA46" s="77"/>
      <c r="IWB46" s="77"/>
      <c r="IWC46" s="77"/>
      <c r="IWD46" s="77"/>
      <c r="IWE46" s="77"/>
      <c r="IWF46" s="77"/>
      <c r="IWG46" s="77"/>
      <c r="IWH46" s="77"/>
      <c r="IWI46" s="77"/>
      <c r="IWJ46" s="77"/>
      <c r="IWK46" s="77"/>
      <c r="IWL46" s="77"/>
      <c r="IWM46" s="77"/>
      <c r="IWN46" s="77"/>
      <c r="IWO46" s="77"/>
      <c r="IWP46" s="77"/>
      <c r="IWQ46" s="77"/>
      <c r="IWR46" s="77"/>
      <c r="IWS46" s="77"/>
      <c r="IWT46" s="77"/>
      <c r="IWU46" s="77"/>
      <c r="IWV46" s="77"/>
      <c r="IWW46" s="77"/>
      <c r="IWX46" s="77"/>
      <c r="IWY46" s="77"/>
      <c r="IWZ46" s="77"/>
      <c r="IXA46" s="77"/>
      <c r="IXB46" s="77"/>
      <c r="IXC46" s="77"/>
      <c r="IXD46" s="77"/>
      <c r="IXE46" s="77"/>
      <c r="IXF46" s="77"/>
      <c r="IXG46" s="77"/>
      <c r="IXH46" s="77"/>
      <c r="IXI46" s="77"/>
      <c r="IXJ46" s="77"/>
      <c r="IXK46" s="77"/>
      <c r="IXL46" s="77"/>
      <c r="IXM46" s="77"/>
      <c r="IXN46" s="77"/>
      <c r="IXO46" s="77"/>
      <c r="IXP46" s="77"/>
      <c r="IXQ46" s="77"/>
      <c r="IXR46" s="77"/>
      <c r="IXS46" s="77"/>
      <c r="IXT46" s="77"/>
      <c r="IXU46" s="77"/>
      <c r="IXV46" s="77"/>
      <c r="IXW46" s="77"/>
      <c r="IXX46" s="77"/>
      <c r="IXY46" s="77"/>
      <c r="IXZ46" s="77"/>
      <c r="IYA46" s="77"/>
      <c r="IYB46" s="77"/>
      <c r="IYC46" s="77"/>
      <c r="IYD46" s="77"/>
      <c r="IYE46" s="77"/>
      <c r="IYF46" s="77"/>
      <c r="IYG46" s="77"/>
      <c r="IYH46" s="77"/>
      <c r="IYI46" s="77"/>
      <c r="IYJ46" s="77"/>
      <c r="IYK46" s="77"/>
      <c r="IYL46" s="77"/>
      <c r="IYM46" s="77"/>
      <c r="IYN46" s="77"/>
      <c r="IYO46" s="77"/>
      <c r="IYP46" s="77"/>
      <c r="IYQ46" s="77"/>
      <c r="IYR46" s="77"/>
      <c r="IYS46" s="77"/>
      <c r="IYT46" s="77"/>
      <c r="IYU46" s="77"/>
      <c r="IYV46" s="77"/>
      <c r="IYW46" s="77"/>
      <c r="IYX46" s="77"/>
      <c r="IYY46" s="77"/>
      <c r="IYZ46" s="77"/>
      <c r="IZA46" s="77"/>
      <c r="IZB46" s="77"/>
      <c r="IZC46" s="77"/>
      <c r="IZD46" s="77"/>
      <c r="IZE46" s="77"/>
      <c r="IZF46" s="77"/>
      <c r="IZG46" s="77"/>
      <c r="IZH46" s="77"/>
      <c r="IZI46" s="77"/>
      <c r="IZJ46" s="77"/>
      <c r="IZK46" s="77"/>
      <c r="IZL46" s="77"/>
      <c r="IZM46" s="77"/>
      <c r="IZN46" s="77"/>
      <c r="IZO46" s="77"/>
      <c r="IZP46" s="77"/>
      <c r="IZQ46" s="77"/>
      <c r="IZR46" s="77"/>
      <c r="IZS46" s="77"/>
      <c r="IZT46" s="77"/>
      <c r="IZU46" s="77"/>
      <c r="IZV46" s="77"/>
      <c r="IZW46" s="77"/>
      <c r="IZX46" s="77"/>
      <c r="IZY46" s="77"/>
      <c r="IZZ46" s="77"/>
      <c r="JAA46" s="77"/>
      <c r="JAB46" s="77"/>
      <c r="JAC46" s="77"/>
      <c r="JAD46" s="77"/>
      <c r="JAE46" s="77"/>
      <c r="JAF46" s="77"/>
      <c r="JAG46" s="77"/>
      <c r="JAH46" s="77"/>
      <c r="JAI46" s="77"/>
      <c r="JAJ46" s="77"/>
      <c r="JAK46" s="77"/>
      <c r="JAL46" s="77"/>
      <c r="JAM46" s="77"/>
      <c r="JAN46" s="77"/>
      <c r="JAO46" s="77"/>
      <c r="JAP46" s="77"/>
      <c r="JAQ46" s="77"/>
      <c r="JAR46" s="77"/>
      <c r="JAS46" s="77"/>
      <c r="JAT46" s="77"/>
      <c r="JAU46" s="77"/>
      <c r="JAV46" s="77"/>
      <c r="JAW46" s="77"/>
      <c r="JAX46" s="77"/>
      <c r="JAY46" s="77"/>
      <c r="JAZ46" s="77"/>
      <c r="JBA46" s="77"/>
      <c r="JBB46" s="77"/>
      <c r="JBC46" s="77"/>
      <c r="JBD46" s="77"/>
      <c r="JBE46" s="77"/>
      <c r="JBF46" s="77"/>
      <c r="JBG46" s="77"/>
      <c r="JBH46" s="77"/>
      <c r="JBI46" s="77"/>
      <c r="JBJ46" s="77"/>
      <c r="JBK46" s="77"/>
      <c r="JBL46" s="77"/>
      <c r="JBM46" s="77"/>
      <c r="JBN46" s="77"/>
      <c r="JBO46" s="77"/>
      <c r="JBP46" s="77"/>
      <c r="JBQ46" s="77"/>
      <c r="JBR46" s="77"/>
      <c r="JBS46" s="77"/>
      <c r="JBT46" s="77"/>
      <c r="JBU46" s="77"/>
      <c r="JBV46" s="77"/>
      <c r="JBW46" s="77"/>
      <c r="JBX46" s="77"/>
      <c r="JBY46" s="77"/>
      <c r="JBZ46" s="77"/>
      <c r="JCA46" s="77"/>
      <c r="JCB46" s="77"/>
      <c r="JCC46" s="77"/>
      <c r="JCD46" s="77"/>
      <c r="JCE46" s="77"/>
      <c r="JCF46" s="77"/>
      <c r="JCG46" s="77"/>
      <c r="JCH46" s="77"/>
      <c r="JCI46" s="77"/>
      <c r="JCJ46" s="77"/>
      <c r="JCK46" s="77"/>
      <c r="JCL46" s="77"/>
      <c r="JCM46" s="77"/>
      <c r="JCN46" s="77"/>
      <c r="JCO46" s="77"/>
      <c r="JCP46" s="77"/>
      <c r="JCQ46" s="77"/>
      <c r="JCR46" s="77"/>
      <c r="JCS46" s="77"/>
      <c r="JCT46" s="77"/>
      <c r="JCU46" s="77"/>
      <c r="JCV46" s="77"/>
      <c r="JCW46" s="77"/>
      <c r="JCX46" s="77"/>
      <c r="JCY46" s="77"/>
      <c r="JCZ46" s="77"/>
      <c r="JDA46" s="77"/>
      <c r="JDB46" s="77"/>
      <c r="JDC46" s="77"/>
      <c r="JDD46" s="77"/>
      <c r="JDE46" s="77"/>
      <c r="JDF46" s="77"/>
      <c r="JDG46" s="77"/>
      <c r="JDH46" s="77"/>
      <c r="JDI46" s="77"/>
      <c r="JDJ46" s="77"/>
      <c r="JDK46" s="77"/>
      <c r="JDL46" s="77"/>
      <c r="JDM46" s="77"/>
      <c r="JDN46" s="77"/>
      <c r="JDO46" s="77"/>
      <c r="JDP46" s="77"/>
      <c r="JDQ46" s="77"/>
      <c r="JDR46" s="77"/>
      <c r="JDS46" s="77"/>
      <c r="JDT46" s="77"/>
      <c r="JDU46" s="77"/>
      <c r="JDV46" s="77"/>
      <c r="JDW46" s="77"/>
      <c r="JDX46" s="77"/>
      <c r="JDY46" s="77"/>
      <c r="JDZ46" s="77"/>
      <c r="JEA46" s="77"/>
      <c r="JEB46" s="77"/>
      <c r="JEC46" s="77"/>
      <c r="JED46" s="77"/>
      <c r="JEE46" s="77"/>
      <c r="JEF46" s="77"/>
      <c r="JEG46" s="77"/>
      <c r="JEH46" s="77"/>
      <c r="JEI46" s="77"/>
      <c r="JEJ46" s="77"/>
      <c r="JEK46" s="77"/>
      <c r="JEL46" s="77"/>
      <c r="JEM46" s="77"/>
      <c r="JEN46" s="77"/>
      <c r="JEO46" s="77"/>
      <c r="JEP46" s="77"/>
      <c r="JEQ46" s="77"/>
      <c r="JER46" s="77"/>
      <c r="JES46" s="77"/>
      <c r="JET46" s="77"/>
      <c r="JEU46" s="77"/>
      <c r="JEV46" s="77"/>
      <c r="JEW46" s="77"/>
      <c r="JEX46" s="77"/>
      <c r="JEY46" s="77"/>
      <c r="JEZ46" s="77"/>
      <c r="JFA46" s="77"/>
      <c r="JFB46" s="77"/>
      <c r="JFC46" s="77"/>
      <c r="JFD46" s="77"/>
      <c r="JFE46" s="77"/>
      <c r="JFF46" s="77"/>
      <c r="JFG46" s="77"/>
      <c r="JFH46" s="77"/>
      <c r="JFI46" s="77"/>
      <c r="JFJ46" s="77"/>
      <c r="JFK46" s="77"/>
      <c r="JFL46" s="77"/>
      <c r="JFM46" s="77"/>
      <c r="JFN46" s="77"/>
      <c r="JFO46" s="77"/>
      <c r="JFP46" s="77"/>
      <c r="JFQ46" s="77"/>
      <c r="JFR46" s="77"/>
      <c r="JFS46" s="77"/>
      <c r="JFT46" s="77"/>
      <c r="JFU46" s="77"/>
      <c r="JFV46" s="77"/>
      <c r="JFW46" s="77"/>
      <c r="JFX46" s="77"/>
      <c r="JFY46" s="77"/>
      <c r="JFZ46" s="77"/>
      <c r="JGA46" s="77"/>
      <c r="JGB46" s="77"/>
      <c r="JGC46" s="77"/>
      <c r="JGD46" s="77"/>
      <c r="JGE46" s="77"/>
      <c r="JGF46" s="77"/>
      <c r="JGG46" s="77"/>
      <c r="JGH46" s="77"/>
      <c r="JGI46" s="77"/>
      <c r="JGJ46" s="77"/>
      <c r="JGK46" s="77"/>
      <c r="JGL46" s="77"/>
      <c r="JGM46" s="77"/>
      <c r="JGN46" s="77"/>
      <c r="JGO46" s="77"/>
      <c r="JGP46" s="77"/>
      <c r="JGQ46" s="77"/>
      <c r="JGR46" s="77"/>
      <c r="JGS46" s="77"/>
      <c r="JGT46" s="77"/>
      <c r="JGU46" s="77"/>
      <c r="JGV46" s="77"/>
      <c r="JGW46" s="77"/>
      <c r="JGX46" s="77"/>
      <c r="JGY46" s="77"/>
      <c r="JGZ46" s="77"/>
      <c r="JHA46" s="77"/>
      <c r="JHB46" s="77"/>
      <c r="JHC46" s="77"/>
      <c r="JHD46" s="77"/>
      <c r="JHE46" s="77"/>
      <c r="JHF46" s="77"/>
      <c r="JHG46" s="77"/>
      <c r="JHH46" s="77"/>
      <c r="JHI46" s="77"/>
      <c r="JHJ46" s="77"/>
      <c r="JHK46" s="77"/>
      <c r="JHL46" s="77"/>
      <c r="JHM46" s="77"/>
      <c r="JHN46" s="77"/>
      <c r="JHO46" s="77"/>
      <c r="JHP46" s="77"/>
      <c r="JHQ46" s="77"/>
      <c r="JHR46" s="77"/>
      <c r="JHS46" s="77"/>
      <c r="JHT46" s="77"/>
      <c r="JHU46" s="77"/>
      <c r="JHV46" s="77"/>
      <c r="JHW46" s="77"/>
      <c r="JHX46" s="77"/>
      <c r="JHY46" s="77"/>
      <c r="JHZ46" s="77"/>
      <c r="JIA46" s="77"/>
      <c r="JIB46" s="77"/>
      <c r="JIC46" s="77"/>
      <c r="JID46" s="77"/>
      <c r="JIE46" s="77"/>
      <c r="JIF46" s="77"/>
      <c r="JIG46" s="77"/>
      <c r="JIH46" s="77"/>
      <c r="JII46" s="77"/>
      <c r="JIJ46" s="77"/>
      <c r="JIK46" s="77"/>
      <c r="JIL46" s="77"/>
      <c r="JIM46" s="77"/>
      <c r="JIN46" s="77"/>
      <c r="JIO46" s="77"/>
      <c r="JIP46" s="77"/>
      <c r="JIQ46" s="77"/>
      <c r="JIR46" s="77"/>
      <c r="JIS46" s="77"/>
      <c r="JIT46" s="77"/>
      <c r="JIU46" s="77"/>
      <c r="JIV46" s="77"/>
      <c r="JIW46" s="77"/>
      <c r="JIX46" s="77"/>
      <c r="JIY46" s="77"/>
      <c r="JIZ46" s="77"/>
      <c r="JJA46" s="77"/>
      <c r="JJB46" s="77"/>
      <c r="JJC46" s="77"/>
      <c r="JJD46" s="77"/>
      <c r="JJE46" s="77"/>
      <c r="JJF46" s="77"/>
      <c r="JJG46" s="77"/>
      <c r="JJH46" s="77"/>
      <c r="JJI46" s="77"/>
      <c r="JJJ46" s="77"/>
      <c r="JJK46" s="77"/>
      <c r="JJL46" s="77"/>
      <c r="JJM46" s="77"/>
      <c r="JJN46" s="77"/>
      <c r="JJO46" s="77"/>
      <c r="JJP46" s="77"/>
      <c r="JJQ46" s="77"/>
      <c r="JJR46" s="77"/>
      <c r="JJS46" s="77"/>
      <c r="JJT46" s="77"/>
      <c r="JJU46" s="77"/>
      <c r="JJV46" s="77"/>
      <c r="JJW46" s="77"/>
      <c r="JJX46" s="77"/>
      <c r="JJY46" s="77"/>
      <c r="JJZ46" s="77"/>
      <c r="JKA46" s="77"/>
      <c r="JKB46" s="77"/>
      <c r="JKC46" s="77"/>
      <c r="JKD46" s="77"/>
      <c r="JKE46" s="77"/>
      <c r="JKF46" s="77"/>
      <c r="JKG46" s="77"/>
      <c r="JKH46" s="77"/>
      <c r="JKI46" s="77"/>
      <c r="JKJ46" s="77"/>
      <c r="JKK46" s="77"/>
      <c r="JKL46" s="77"/>
      <c r="JKM46" s="77"/>
      <c r="JKN46" s="77"/>
      <c r="JKO46" s="77"/>
      <c r="JKP46" s="77"/>
      <c r="JKQ46" s="77"/>
      <c r="JKR46" s="77"/>
      <c r="JKS46" s="77"/>
      <c r="JKT46" s="77"/>
      <c r="JKU46" s="77"/>
      <c r="JKV46" s="77"/>
      <c r="JKW46" s="77"/>
      <c r="JKX46" s="77"/>
      <c r="JKY46" s="77"/>
      <c r="JKZ46" s="77"/>
      <c r="JLA46" s="77"/>
      <c r="JLB46" s="77"/>
      <c r="JLC46" s="77"/>
      <c r="JLD46" s="77"/>
      <c r="JLE46" s="77"/>
      <c r="JLF46" s="77"/>
      <c r="JLG46" s="77"/>
      <c r="JLH46" s="77"/>
      <c r="JLI46" s="77"/>
      <c r="JLJ46" s="77"/>
      <c r="JLK46" s="77"/>
      <c r="JLL46" s="77"/>
      <c r="JLM46" s="77"/>
      <c r="JLN46" s="77"/>
      <c r="JLO46" s="77"/>
      <c r="JLP46" s="77"/>
      <c r="JLQ46" s="77"/>
      <c r="JLR46" s="77"/>
      <c r="JLS46" s="77"/>
      <c r="JLT46" s="77"/>
      <c r="JLU46" s="77"/>
      <c r="JLV46" s="77"/>
      <c r="JLW46" s="77"/>
      <c r="JLX46" s="77"/>
      <c r="JLY46" s="77"/>
      <c r="JLZ46" s="77"/>
      <c r="JMA46" s="77"/>
      <c r="JMB46" s="77"/>
      <c r="JMC46" s="77"/>
      <c r="JMD46" s="77"/>
      <c r="JME46" s="77"/>
      <c r="JMF46" s="77"/>
      <c r="JMG46" s="77"/>
      <c r="JMH46" s="77"/>
      <c r="JMI46" s="77"/>
      <c r="JMJ46" s="77"/>
      <c r="JMK46" s="77"/>
      <c r="JML46" s="77"/>
      <c r="JMM46" s="77"/>
      <c r="JMN46" s="77"/>
      <c r="JMO46" s="77"/>
      <c r="JMP46" s="77"/>
      <c r="JMQ46" s="77"/>
      <c r="JMR46" s="77"/>
      <c r="JMS46" s="77"/>
      <c r="JMT46" s="77"/>
      <c r="JMU46" s="77"/>
      <c r="JMV46" s="77"/>
      <c r="JMW46" s="77"/>
      <c r="JMX46" s="77"/>
      <c r="JMY46" s="77"/>
      <c r="JMZ46" s="77"/>
      <c r="JNA46" s="77"/>
      <c r="JNB46" s="77"/>
      <c r="JNC46" s="77"/>
      <c r="JND46" s="77"/>
      <c r="JNE46" s="77"/>
      <c r="JNF46" s="77"/>
      <c r="JNG46" s="77"/>
      <c r="JNH46" s="77"/>
      <c r="JNI46" s="77"/>
      <c r="JNJ46" s="77"/>
      <c r="JNK46" s="77"/>
      <c r="JNL46" s="77"/>
      <c r="JNM46" s="77"/>
      <c r="JNN46" s="77"/>
      <c r="JNO46" s="77"/>
      <c r="JNP46" s="77"/>
      <c r="JNQ46" s="77"/>
      <c r="JNR46" s="77"/>
      <c r="JNS46" s="77"/>
      <c r="JNT46" s="77"/>
      <c r="JNU46" s="77"/>
      <c r="JNV46" s="77"/>
      <c r="JNW46" s="77"/>
      <c r="JNX46" s="77"/>
      <c r="JNY46" s="77"/>
      <c r="JNZ46" s="77"/>
      <c r="JOA46" s="77"/>
      <c r="JOB46" s="77"/>
      <c r="JOC46" s="77"/>
      <c r="JOD46" s="77"/>
      <c r="JOE46" s="77"/>
      <c r="JOF46" s="77"/>
      <c r="JOG46" s="77"/>
      <c r="JOH46" s="77"/>
      <c r="JOI46" s="77"/>
      <c r="JOJ46" s="77"/>
      <c r="JOK46" s="77"/>
      <c r="JOL46" s="77"/>
      <c r="JOM46" s="77"/>
      <c r="JON46" s="77"/>
      <c r="JOO46" s="77"/>
      <c r="JOP46" s="77"/>
      <c r="JOQ46" s="77"/>
      <c r="JOR46" s="77"/>
      <c r="JOS46" s="77"/>
      <c r="JOT46" s="77"/>
      <c r="JOU46" s="77"/>
      <c r="JOV46" s="77"/>
      <c r="JOW46" s="77"/>
      <c r="JOX46" s="77"/>
      <c r="JOY46" s="77"/>
      <c r="JOZ46" s="77"/>
      <c r="JPA46" s="77"/>
      <c r="JPB46" s="77"/>
      <c r="JPC46" s="77"/>
      <c r="JPD46" s="77"/>
      <c r="JPE46" s="77"/>
      <c r="JPF46" s="77"/>
      <c r="JPG46" s="77"/>
      <c r="JPH46" s="77"/>
      <c r="JPI46" s="77"/>
      <c r="JPJ46" s="77"/>
      <c r="JPK46" s="77"/>
      <c r="JPL46" s="77"/>
      <c r="JPM46" s="77"/>
      <c r="JPN46" s="77"/>
      <c r="JPO46" s="77"/>
      <c r="JPP46" s="77"/>
      <c r="JPQ46" s="77"/>
      <c r="JPR46" s="77"/>
      <c r="JPS46" s="77"/>
      <c r="JPT46" s="77"/>
      <c r="JPU46" s="77"/>
      <c r="JPV46" s="77"/>
      <c r="JPW46" s="77"/>
      <c r="JPX46" s="77"/>
      <c r="JPY46" s="77"/>
      <c r="JPZ46" s="77"/>
      <c r="JQA46" s="77"/>
      <c r="JQB46" s="77"/>
      <c r="JQC46" s="77"/>
      <c r="JQD46" s="77"/>
      <c r="JQE46" s="77"/>
      <c r="JQF46" s="77"/>
      <c r="JQG46" s="77"/>
      <c r="JQH46" s="77"/>
      <c r="JQI46" s="77"/>
      <c r="JQJ46" s="77"/>
      <c r="JQK46" s="77"/>
      <c r="JQL46" s="77"/>
      <c r="JQM46" s="77"/>
      <c r="JQN46" s="77"/>
      <c r="JQO46" s="77"/>
      <c r="JQP46" s="77"/>
      <c r="JQQ46" s="77"/>
      <c r="JQR46" s="77"/>
      <c r="JQS46" s="77"/>
      <c r="JQT46" s="77"/>
      <c r="JQU46" s="77"/>
      <c r="JQV46" s="77"/>
      <c r="JQW46" s="77"/>
      <c r="JQX46" s="77"/>
      <c r="JQY46" s="77"/>
      <c r="JQZ46" s="77"/>
      <c r="JRA46" s="77"/>
      <c r="JRB46" s="77"/>
      <c r="JRC46" s="77"/>
      <c r="JRD46" s="77"/>
      <c r="JRE46" s="77"/>
      <c r="JRF46" s="77"/>
      <c r="JRG46" s="77"/>
      <c r="JRH46" s="77"/>
      <c r="JRI46" s="77"/>
      <c r="JRJ46" s="77"/>
      <c r="JRK46" s="77"/>
      <c r="JRL46" s="77"/>
      <c r="JRM46" s="77"/>
      <c r="JRN46" s="77"/>
      <c r="JRO46" s="77"/>
      <c r="JRP46" s="77"/>
      <c r="JRQ46" s="77"/>
      <c r="JRR46" s="77"/>
      <c r="JRS46" s="77"/>
      <c r="JRT46" s="77"/>
      <c r="JRU46" s="77"/>
      <c r="JRV46" s="77"/>
      <c r="JRW46" s="77"/>
      <c r="JRX46" s="77"/>
      <c r="JRY46" s="77"/>
      <c r="JRZ46" s="77"/>
      <c r="JSA46" s="77"/>
      <c r="JSB46" s="77"/>
      <c r="JSC46" s="77"/>
      <c r="JSD46" s="77"/>
      <c r="JSE46" s="77"/>
      <c r="JSF46" s="77"/>
      <c r="JSG46" s="77"/>
      <c r="JSH46" s="77"/>
      <c r="JSI46" s="77"/>
      <c r="JSJ46" s="77"/>
      <c r="JSK46" s="77"/>
      <c r="JSL46" s="77"/>
      <c r="JSM46" s="77"/>
      <c r="JSN46" s="77"/>
      <c r="JSO46" s="77"/>
      <c r="JSP46" s="77"/>
      <c r="JSQ46" s="77"/>
      <c r="JSR46" s="77"/>
      <c r="JSS46" s="77"/>
      <c r="JST46" s="77"/>
      <c r="JSU46" s="77"/>
      <c r="JSV46" s="77"/>
      <c r="JSW46" s="77"/>
      <c r="JSX46" s="77"/>
      <c r="JSY46" s="77"/>
      <c r="JSZ46" s="77"/>
      <c r="JTA46" s="77"/>
      <c r="JTB46" s="77"/>
      <c r="JTC46" s="77"/>
      <c r="JTD46" s="77"/>
      <c r="JTE46" s="77"/>
      <c r="JTF46" s="77"/>
      <c r="JTG46" s="77"/>
      <c r="JTH46" s="77"/>
      <c r="JTI46" s="77"/>
      <c r="JTJ46" s="77"/>
      <c r="JTK46" s="77"/>
      <c r="JTL46" s="77"/>
      <c r="JTM46" s="77"/>
      <c r="JTN46" s="77"/>
      <c r="JTO46" s="77"/>
      <c r="JTP46" s="77"/>
      <c r="JTQ46" s="77"/>
      <c r="JTR46" s="77"/>
      <c r="JTS46" s="77"/>
      <c r="JTT46" s="77"/>
      <c r="JTU46" s="77"/>
      <c r="JTV46" s="77"/>
      <c r="JTW46" s="77"/>
      <c r="JTX46" s="77"/>
      <c r="JTY46" s="77"/>
      <c r="JTZ46" s="77"/>
      <c r="JUA46" s="77"/>
      <c r="JUB46" s="77"/>
      <c r="JUC46" s="77"/>
      <c r="JUD46" s="77"/>
      <c r="JUE46" s="77"/>
      <c r="JUF46" s="77"/>
      <c r="JUG46" s="77"/>
      <c r="JUH46" s="77"/>
      <c r="JUI46" s="77"/>
      <c r="JUJ46" s="77"/>
      <c r="JUK46" s="77"/>
      <c r="JUL46" s="77"/>
      <c r="JUM46" s="77"/>
      <c r="JUN46" s="77"/>
      <c r="JUO46" s="77"/>
      <c r="JUP46" s="77"/>
      <c r="JUQ46" s="77"/>
      <c r="JUR46" s="77"/>
      <c r="JUS46" s="77"/>
      <c r="JUT46" s="77"/>
      <c r="JUU46" s="77"/>
      <c r="JUV46" s="77"/>
      <c r="JUW46" s="77"/>
      <c r="JUX46" s="77"/>
      <c r="JUY46" s="77"/>
      <c r="JUZ46" s="77"/>
      <c r="JVA46" s="77"/>
      <c r="JVB46" s="77"/>
      <c r="JVC46" s="77"/>
      <c r="JVD46" s="77"/>
      <c r="JVE46" s="77"/>
      <c r="JVF46" s="77"/>
      <c r="JVG46" s="77"/>
      <c r="JVH46" s="77"/>
      <c r="JVI46" s="77"/>
      <c r="JVJ46" s="77"/>
      <c r="JVK46" s="77"/>
      <c r="JVL46" s="77"/>
      <c r="JVM46" s="77"/>
      <c r="JVN46" s="77"/>
      <c r="JVO46" s="77"/>
      <c r="JVP46" s="77"/>
      <c r="JVQ46" s="77"/>
      <c r="JVR46" s="77"/>
      <c r="JVS46" s="77"/>
      <c r="JVT46" s="77"/>
      <c r="JVU46" s="77"/>
      <c r="JVV46" s="77"/>
      <c r="JVW46" s="77"/>
      <c r="JVX46" s="77"/>
      <c r="JVY46" s="77"/>
      <c r="JVZ46" s="77"/>
      <c r="JWA46" s="77"/>
      <c r="JWB46" s="77"/>
      <c r="JWC46" s="77"/>
      <c r="JWD46" s="77"/>
      <c r="JWE46" s="77"/>
      <c r="JWF46" s="77"/>
      <c r="JWG46" s="77"/>
      <c r="JWH46" s="77"/>
      <c r="JWI46" s="77"/>
      <c r="JWJ46" s="77"/>
      <c r="JWK46" s="77"/>
      <c r="JWL46" s="77"/>
      <c r="JWM46" s="77"/>
      <c r="JWN46" s="77"/>
      <c r="JWO46" s="77"/>
      <c r="JWP46" s="77"/>
      <c r="JWQ46" s="77"/>
      <c r="JWR46" s="77"/>
      <c r="JWS46" s="77"/>
      <c r="JWT46" s="77"/>
      <c r="JWU46" s="77"/>
      <c r="JWV46" s="77"/>
      <c r="JWW46" s="77"/>
      <c r="JWX46" s="77"/>
      <c r="JWY46" s="77"/>
      <c r="JWZ46" s="77"/>
      <c r="JXA46" s="77"/>
      <c r="JXB46" s="77"/>
      <c r="JXC46" s="77"/>
      <c r="JXD46" s="77"/>
      <c r="JXE46" s="77"/>
      <c r="JXF46" s="77"/>
      <c r="JXG46" s="77"/>
      <c r="JXH46" s="77"/>
      <c r="JXI46" s="77"/>
      <c r="JXJ46" s="77"/>
      <c r="JXK46" s="77"/>
      <c r="JXL46" s="77"/>
      <c r="JXM46" s="77"/>
      <c r="JXN46" s="77"/>
      <c r="JXO46" s="77"/>
      <c r="JXP46" s="77"/>
      <c r="JXQ46" s="77"/>
      <c r="JXR46" s="77"/>
      <c r="JXS46" s="77"/>
      <c r="JXT46" s="77"/>
      <c r="JXU46" s="77"/>
      <c r="JXV46" s="77"/>
      <c r="JXW46" s="77"/>
      <c r="JXX46" s="77"/>
      <c r="JXY46" s="77"/>
      <c r="JXZ46" s="77"/>
      <c r="JYA46" s="77"/>
      <c r="JYB46" s="77"/>
      <c r="JYC46" s="77"/>
      <c r="JYD46" s="77"/>
      <c r="JYE46" s="77"/>
      <c r="JYF46" s="77"/>
      <c r="JYG46" s="77"/>
      <c r="JYH46" s="77"/>
      <c r="JYI46" s="77"/>
      <c r="JYJ46" s="77"/>
      <c r="JYK46" s="77"/>
      <c r="JYL46" s="77"/>
      <c r="JYM46" s="77"/>
      <c r="JYN46" s="77"/>
      <c r="JYO46" s="77"/>
      <c r="JYP46" s="77"/>
      <c r="JYQ46" s="77"/>
      <c r="JYR46" s="77"/>
      <c r="JYS46" s="77"/>
      <c r="JYT46" s="77"/>
      <c r="JYU46" s="77"/>
      <c r="JYV46" s="77"/>
      <c r="JYW46" s="77"/>
      <c r="JYX46" s="77"/>
      <c r="JYY46" s="77"/>
      <c r="JYZ46" s="77"/>
      <c r="JZA46" s="77"/>
      <c r="JZB46" s="77"/>
      <c r="JZC46" s="77"/>
      <c r="JZD46" s="77"/>
      <c r="JZE46" s="77"/>
      <c r="JZF46" s="77"/>
      <c r="JZG46" s="77"/>
      <c r="JZH46" s="77"/>
      <c r="JZI46" s="77"/>
      <c r="JZJ46" s="77"/>
      <c r="JZK46" s="77"/>
      <c r="JZL46" s="77"/>
      <c r="JZM46" s="77"/>
      <c r="JZN46" s="77"/>
      <c r="JZO46" s="77"/>
      <c r="JZP46" s="77"/>
      <c r="JZQ46" s="77"/>
      <c r="JZR46" s="77"/>
      <c r="JZS46" s="77"/>
      <c r="JZT46" s="77"/>
      <c r="JZU46" s="77"/>
      <c r="JZV46" s="77"/>
      <c r="JZW46" s="77"/>
      <c r="JZX46" s="77"/>
      <c r="JZY46" s="77"/>
      <c r="JZZ46" s="77"/>
      <c r="KAA46" s="77"/>
      <c r="KAB46" s="77"/>
      <c r="KAC46" s="77"/>
      <c r="KAD46" s="77"/>
      <c r="KAE46" s="77"/>
      <c r="KAF46" s="77"/>
      <c r="KAG46" s="77"/>
      <c r="KAH46" s="77"/>
      <c r="KAI46" s="77"/>
      <c r="KAJ46" s="77"/>
      <c r="KAK46" s="77"/>
      <c r="KAL46" s="77"/>
      <c r="KAM46" s="77"/>
      <c r="KAN46" s="77"/>
      <c r="KAO46" s="77"/>
      <c r="KAP46" s="77"/>
      <c r="KAQ46" s="77"/>
      <c r="KAR46" s="77"/>
      <c r="KAS46" s="77"/>
      <c r="KAT46" s="77"/>
      <c r="KAU46" s="77"/>
      <c r="KAV46" s="77"/>
      <c r="KAW46" s="77"/>
      <c r="KAX46" s="77"/>
      <c r="KAY46" s="77"/>
      <c r="KAZ46" s="77"/>
      <c r="KBA46" s="77"/>
      <c r="KBB46" s="77"/>
      <c r="KBC46" s="77"/>
      <c r="KBD46" s="77"/>
      <c r="KBE46" s="77"/>
      <c r="KBF46" s="77"/>
      <c r="KBG46" s="77"/>
      <c r="KBH46" s="77"/>
      <c r="KBI46" s="77"/>
      <c r="KBJ46" s="77"/>
      <c r="KBK46" s="77"/>
      <c r="KBL46" s="77"/>
      <c r="KBM46" s="77"/>
      <c r="KBN46" s="77"/>
      <c r="KBO46" s="77"/>
      <c r="KBP46" s="77"/>
      <c r="KBQ46" s="77"/>
      <c r="KBR46" s="77"/>
      <c r="KBS46" s="77"/>
      <c r="KBT46" s="77"/>
      <c r="KBU46" s="77"/>
      <c r="KBV46" s="77"/>
      <c r="KBW46" s="77"/>
      <c r="KBX46" s="77"/>
      <c r="KBY46" s="77"/>
      <c r="KBZ46" s="77"/>
      <c r="KCA46" s="77"/>
      <c r="KCB46" s="77"/>
      <c r="KCC46" s="77"/>
      <c r="KCD46" s="77"/>
      <c r="KCE46" s="77"/>
      <c r="KCF46" s="77"/>
      <c r="KCG46" s="77"/>
      <c r="KCH46" s="77"/>
      <c r="KCI46" s="77"/>
      <c r="KCJ46" s="77"/>
      <c r="KCK46" s="77"/>
      <c r="KCL46" s="77"/>
      <c r="KCM46" s="77"/>
      <c r="KCN46" s="77"/>
      <c r="KCO46" s="77"/>
      <c r="KCP46" s="77"/>
      <c r="KCQ46" s="77"/>
      <c r="KCR46" s="77"/>
      <c r="KCS46" s="77"/>
      <c r="KCT46" s="77"/>
      <c r="KCU46" s="77"/>
      <c r="KCV46" s="77"/>
      <c r="KCW46" s="77"/>
      <c r="KCX46" s="77"/>
      <c r="KCY46" s="77"/>
      <c r="KCZ46" s="77"/>
      <c r="KDA46" s="77"/>
      <c r="KDB46" s="77"/>
      <c r="KDC46" s="77"/>
      <c r="KDD46" s="77"/>
      <c r="KDE46" s="77"/>
      <c r="KDF46" s="77"/>
      <c r="KDG46" s="77"/>
      <c r="KDH46" s="77"/>
      <c r="KDI46" s="77"/>
      <c r="KDJ46" s="77"/>
      <c r="KDK46" s="77"/>
      <c r="KDL46" s="77"/>
      <c r="KDM46" s="77"/>
      <c r="KDN46" s="77"/>
      <c r="KDO46" s="77"/>
      <c r="KDP46" s="77"/>
      <c r="KDQ46" s="77"/>
      <c r="KDR46" s="77"/>
      <c r="KDS46" s="77"/>
      <c r="KDT46" s="77"/>
      <c r="KDU46" s="77"/>
      <c r="KDV46" s="77"/>
      <c r="KDW46" s="77"/>
      <c r="KDX46" s="77"/>
      <c r="KDY46" s="77"/>
      <c r="KDZ46" s="77"/>
      <c r="KEA46" s="77"/>
      <c r="KEB46" s="77"/>
      <c r="KEC46" s="77"/>
      <c r="KED46" s="77"/>
      <c r="KEE46" s="77"/>
      <c r="KEF46" s="77"/>
      <c r="KEG46" s="77"/>
      <c r="KEH46" s="77"/>
      <c r="KEI46" s="77"/>
      <c r="KEJ46" s="77"/>
      <c r="KEK46" s="77"/>
      <c r="KEL46" s="77"/>
      <c r="KEM46" s="77"/>
      <c r="KEN46" s="77"/>
      <c r="KEO46" s="77"/>
      <c r="KEP46" s="77"/>
      <c r="KEQ46" s="77"/>
      <c r="KER46" s="77"/>
      <c r="KES46" s="77"/>
      <c r="KET46" s="77"/>
      <c r="KEU46" s="77"/>
      <c r="KEV46" s="77"/>
      <c r="KEW46" s="77"/>
      <c r="KEX46" s="77"/>
      <c r="KEY46" s="77"/>
      <c r="KEZ46" s="77"/>
      <c r="KFA46" s="77"/>
      <c r="KFB46" s="77"/>
      <c r="KFC46" s="77"/>
      <c r="KFD46" s="77"/>
      <c r="KFE46" s="77"/>
      <c r="KFF46" s="77"/>
      <c r="KFG46" s="77"/>
      <c r="KFH46" s="77"/>
      <c r="KFI46" s="77"/>
      <c r="KFJ46" s="77"/>
      <c r="KFK46" s="77"/>
      <c r="KFL46" s="77"/>
      <c r="KFM46" s="77"/>
      <c r="KFN46" s="77"/>
      <c r="KFO46" s="77"/>
      <c r="KFP46" s="77"/>
      <c r="KFQ46" s="77"/>
      <c r="KFR46" s="77"/>
      <c r="KFS46" s="77"/>
      <c r="KFT46" s="77"/>
      <c r="KFU46" s="77"/>
      <c r="KFV46" s="77"/>
      <c r="KFW46" s="77"/>
      <c r="KFX46" s="77"/>
      <c r="KFY46" s="77"/>
      <c r="KFZ46" s="77"/>
      <c r="KGA46" s="77"/>
      <c r="KGB46" s="77"/>
      <c r="KGC46" s="77"/>
      <c r="KGD46" s="77"/>
      <c r="KGE46" s="77"/>
      <c r="KGF46" s="77"/>
      <c r="KGG46" s="77"/>
      <c r="KGH46" s="77"/>
      <c r="KGI46" s="77"/>
      <c r="KGJ46" s="77"/>
      <c r="KGK46" s="77"/>
      <c r="KGL46" s="77"/>
      <c r="KGM46" s="77"/>
      <c r="KGN46" s="77"/>
      <c r="KGO46" s="77"/>
      <c r="KGP46" s="77"/>
      <c r="KGQ46" s="77"/>
      <c r="KGR46" s="77"/>
      <c r="KGS46" s="77"/>
      <c r="KGT46" s="77"/>
      <c r="KGU46" s="77"/>
      <c r="KGV46" s="77"/>
      <c r="KGW46" s="77"/>
      <c r="KGX46" s="77"/>
      <c r="KGY46" s="77"/>
      <c r="KGZ46" s="77"/>
      <c r="KHA46" s="77"/>
      <c r="KHB46" s="77"/>
      <c r="KHC46" s="77"/>
      <c r="KHD46" s="77"/>
      <c r="KHE46" s="77"/>
      <c r="KHF46" s="77"/>
      <c r="KHG46" s="77"/>
      <c r="KHH46" s="77"/>
      <c r="KHI46" s="77"/>
      <c r="KHJ46" s="77"/>
      <c r="KHK46" s="77"/>
      <c r="KHL46" s="77"/>
      <c r="KHM46" s="77"/>
      <c r="KHN46" s="77"/>
      <c r="KHO46" s="77"/>
      <c r="KHP46" s="77"/>
      <c r="KHQ46" s="77"/>
      <c r="KHR46" s="77"/>
      <c r="KHS46" s="77"/>
      <c r="KHT46" s="77"/>
      <c r="KHU46" s="77"/>
      <c r="KHV46" s="77"/>
      <c r="KHW46" s="77"/>
      <c r="KHX46" s="77"/>
      <c r="KHY46" s="77"/>
      <c r="KHZ46" s="77"/>
      <c r="KIA46" s="77"/>
      <c r="KIB46" s="77"/>
      <c r="KIC46" s="77"/>
      <c r="KID46" s="77"/>
      <c r="KIE46" s="77"/>
      <c r="KIF46" s="77"/>
      <c r="KIG46" s="77"/>
      <c r="KIH46" s="77"/>
      <c r="KII46" s="77"/>
      <c r="KIJ46" s="77"/>
      <c r="KIK46" s="77"/>
      <c r="KIL46" s="77"/>
      <c r="KIM46" s="77"/>
      <c r="KIN46" s="77"/>
      <c r="KIO46" s="77"/>
      <c r="KIP46" s="77"/>
      <c r="KIQ46" s="77"/>
      <c r="KIR46" s="77"/>
      <c r="KIS46" s="77"/>
      <c r="KIT46" s="77"/>
      <c r="KIU46" s="77"/>
      <c r="KIV46" s="77"/>
      <c r="KIW46" s="77"/>
      <c r="KIX46" s="77"/>
      <c r="KIY46" s="77"/>
      <c r="KIZ46" s="77"/>
      <c r="KJA46" s="77"/>
      <c r="KJB46" s="77"/>
      <c r="KJC46" s="77"/>
      <c r="KJD46" s="77"/>
      <c r="KJE46" s="77"/>
      <c r="KJF46" s="77"/>
      <c r="KJG46" s="77"/>
      <c r="KJH46" s="77"/>
      <c r="KJI46" s="77"/>
      <c r="KJJ46" s="77"/>
      <c r="KJK46" s="77"/>
      <c r="KJL46" s="77"/>
      <c r="KJM46" s="77"/>
      <c r="KJN46" s="77"/>
      <c r="KJO46" s="77"/>
      <c r="KJP46" s="77"/>
      <c r="KJQ46" s="77"/>
      <c r="KJR46" s="77"/>
      <c r="KJS46" s="77"/>
      <c r="KJT46" s="77"/>
      <c r="KJU46" s="77"/>
      <c r="KJV46" s="77"/>
      <c r="KJW46" s="77"/>
      <c r="KJX46" s="77"/>
      <c r="KJY46" s="77"/>
      <c r="KJZ46" s="77"/>
      <c r="KKA46" s="77"/>
      <c r="KKB46" s="77"/>
      <c r="KKC46" s="77"/>
      <c r="KKD46" s="77"/>
      <c r="KKE46" s="77"/>
      <c r="KKF46" s="77"/>
      <c r="KKG46" s="77"/>
      <c r="KKH46" s="77"/>
      <c r="KKI46" s="77"/>
      <c r="KKJ46" s="77"/>
      <c r="KKK46" s="77"/>
      <c r="KKL46" s="77"/>
      <c r="KKM46" s="77"/>
      <c r="KKN46" s="77"/>
      <c r="KKO46" s="77"/>
      <c r="KKP46" s="77"/>
      <c r="KKQ46" s="77"/>
      <c r="KKR46" s="77"/>
      <c r="KKS46" s="77"/>
      <c r="KKT46" s="77"/>
      <c r="KKU46" s="77"/>
      <c r="KKV46" s="77"/>
      <c r="KKW46" s="77"/>
      <c r="KKX46" s="77"/>
      <c r="KKY46" s="77"/>
      <c r="KKZ46" s="77"/>
      <c r="KLA46" s="77"/>
      <c r="KLB46" s="77"/>
      <c r="KLC46" s="77"/>
      <c r="KLD46" s="77"/>
      <c r="KLE46" s="77"/>
      <c r="KLF46" s="77"/>
      <c r="KLG46" s="77"/>
      <c r="KLH46" s="77"/>
      <c r="KLI46" s="77"/>
      <c r="KLJ46" s="77"/>
      <c r="KLK46" s="77"/>
      <c r="KLL46" s="77"/>
      <c r="KLM46" s="77"/>
      <c r="KLN46" s="77"/>
      <c r="KLO46" s="77"/>
      <c r="KLP46" s="77"/>
      <c r="KLQ46" s="77"/>
      <c r="KLR46" s="77"/>
      <c r="KLS46" s="77"/>
      <c r="KLT46" s="77"/>
      <c r="KLU46" s="77"/>
      <c r="KLV46" s="77"/>
      <c r="KLW46" s="77"/>
      <c r="KLX46" s="77"/>
      <c r="KLY46" s="77"/>
      <c r="KLZ46" s="77"/>
      <c r="KMA46" s="77"/>
      <c r="KMB46" s="77"/>
      <c r="KMC46" s="77"/>
      <c r="KMD46" s="77"/>
      <c r="KME46" s="77"/>
      <c r="KMF46" s="77"/>
      <c r="KMG46" s="77"/>
      <c r="KMH46" s="77"/>
      <c r="KMI46" s="77"/>
      <c r="KMJ46" s="77"/>
      <c r="KMK46" s="77"/>
      <c r="KML46" s="77"/>
      <c r="KMM46" s="77"/>
      <c r="KMN46" s="77"/>
      <c r="KMO46" s="77"/>
      <c r="KMP46" s="77"/>
      <c r="KMQ46" s="77"/>
      <c r="KMR46" s="77"/>
      <c r="KMS46" s="77"/>
      <c r="KMT46" s="77"/>
      <c r="KMU46" s="77"/>
      <c r="KMV46" s="77"/>
      <c r="KMW46" s="77"/>
      <c r="KMX46" s="77"/>
      <c r="KMY46" s="77"/>
      <c r="KMZ46" s="77"/>
      <c r="KNA46" s="77"/>
      <c r="KNB46" s="77"/>
      <c r="KNC46" s="77"/>
      <c r="KND46" s="77"/>
      <c r="KNE46" s="77"/>
      <c r="KNF46" s="77"/>
      <c r="KNG46" s="77"/>
      <c r="KNH46" s="77"/>
      <c r="KNI46" s="77"/>
      <c r="KNJ46" s="77"/>
      <c r="KNK46" s="77"/>
      <c r="KNL46" s="77"/>
      <c r="KNM46" s="77"/>
      <c r="KNN46" s="77"/>
      <c r="KNO46" s="77"/>
      <c r="KNP46" s="77"/>
      <c r="KNQ46" s="77"/>
      <c r="KNR46" s="77"/>
      <c r="KNS46" s="77"/>
      <c r="KNT46" s="77"/>
      <c r="KNU46" s="77"/>
      <c r="KNV46" s="77"/>
      <c r="KNW46" s="77"/>
      <c r="KNX46" s="77"/>
      <c r="KNY46" s="77"/>
      <c r="KNZ46" s="77"/>
      <c r="KOA46" s="77"/>
      <c r="KOB46" s="77"/>
      <c r="KOC46" s="77"/>
      <c r="KOD46" s="77"/>
      <c r="KOE46" s="77"/>
      <c r="KOF46" s="77"/>
      <c r="KOG46" s="77"/>
      <c r="KOH46" s="77"/>
      <c r="KOI46" s="77"/>
      <c r="KOJ46" s="77"/>
      <c r="KOK46" s="77"/>
      <c r="KOL46" s="77"/>
      <c r="KOM46" s="77"/>
      <c r="KON46" s="77"/>
      <c r="KOO46" s="77"/>
      <c r="KOP46" s="77"/>
      <c r="KOQ46" s="77"/>
      <c r="KOR46" s="77"/>
      <c r="KOS46" s="77"/>
      <c r="KOT46" s="77"/>
      <c r="KOU46" s="77"/>
      <c r="KOV46" s="77"/>
      <c r="KOW46" s="77"/>
      <c r="KOX46" s="77"/>
      <c r="KOY46" s="77"/>
      <c r="KOZ46" s="77"/>
      <c r="KPA46" s="77"/>
      <c r="KPB46" s="77"/>
      <c r="KPC46" s="77"/>
      <c r="KPD46" s="77"/>
      <c r="KPE46" s="77"/>
      <c r="KPF46" s="77"/>
      <c r="KPG46" s="77"/>
      <c r="KPH46" s="77"/>
      <c r="KPI46" s="77"/>
      <c r="KPJ46" s="77"/>
      <c r="KPK46" s="77"/>
      <c r="KPL46" s="77"/>
      <c r="KPM46" s="77"/>
      <c r="KPN46" s="77"/>
      <c r="KPO46" s="77"/>
      <c r="KPP46" s="77"/>
      <c r="KPQ46" s="77"/>
      <c r="KPR46" s="77"/>
      <c r="KPS46" s="77"/>
      <c r="KPT46" s="77"/>
      <c r="KPU46" s="77"/>
      <c r="KPV46" s="77"/>
      <c r="KPW46" s="77"/>
      <c r="KPX46" s="77"/>
      <c r="KPY46" s="77"/>
      <c r="KPZ46" s="77"/>
      <c r="KQA46" s="77"/>
      <c r="KQB46" s="77"/>
      <c r="KQC46" s="77"/>
      <c r="KQD46" s="77"/>
      <c r="KQE46" s="77"/>
      <c r="KQF46" s="77"/>
      <c r="KQG46" s="77"/>
      <c r="KQH46" s="77"/>
      <c r="KQI46" s="77"/>
      <c r="KQJ46" s="77"/>
      <c r="KQK46" s="77"/>
      <c r="KQL46" s="77"/>
      <c r="KQM46" s="77"/>
      <c r="KQN46" s="77"/>
      <c r="KQO46" s="77"/>
      <c r="KQP46" s="77"/>
      <c r="KQQ46" s="77"/>
      <c r="KQR46" s="77"/>
      <c r="KQS46" s="77"/>
      <c r="KQT46" s="77"/>
      <c r="KQU46" s="77"/>
      <c r="KQV46" s="77"/>
      <c r="KQW46" s="77"/>
      <c r="KQX46" s="77"/>
      <c r="KQY46" s="77"/>
      <c r="KQZ46" s="77"/>
      <c r="KRA46" s="77"/>
      <c r="KRB46" s="77"/>
      <c r="KRC46" s="77"/>
      <c r="KRD46" s="77"/>
      <c r="KRE46" s="77"/>
      <c r="KRF46" s="77"/>
      <c r="KRG46" s="77"/>
      <c r="KRH46" s="77"/>
      <c r="KRI46" s="77"/>
      <c r="KRJ46" s="77"/>
      <c r="KRK46" s="77"/>
      <c r="KRL46" s="77"/>
      <c r="KRM46" s="77"/>
      <c r="KRN46" s="77"/>
      <c r="KRO46" s="77"/>
      <c r="KRP46" s="77"/>
      <c r="KRQ46" s="77"/>
      <c r="KRR46" s="77"/>
      <c r="KRS46" s="77"/>
      <c r="KRT46" s="77"/>
      <c r="KRU46" s="77"/>
      <c r="KRV46" s="77"/>
      <c r="KRW46" s="77"/>
      <c r="KRX46" s="77"/>
      <c r="KRY46" s="77"/>
      <c r="KRZ46" s="77"/>
      <c r="KSA46" s="77"/>
      <c r="KSB46" s="77"/>
      <c r="KSC46" s="77"/>
      <c r="KSD46" s="77"/>
      <c r="KSE46" s="77"/>
      <c r="KSF46" s="77"/>
      <c r="KSG46" s="77"/>
      <c r="KSH46" s="77"/>
      <c r="KSI46" s="77"/>
      <c r="KSJ46" s="77"/>
      <c r="KSK46" s="77"/>
      <c r="KSL46" s="77"/>
      <c r="KSM46" s="77"/>
      <c r="KSN46" s="77"/>
      <c r="KSO46" s="77"/>
      <c r="KSP46" s="77"/>
      <c r="KSQ46" s="77"/>
      <c r="KSR46" s="77"/>
      <c r="KSS46" s="77"/>
      <c r="KST46" s="77"/>
      <c r="KSU46" s="77"/>
      <c r="KSV46" s="77"/>
      <c r="KSW46" s="77"/>
      <c r="KSX46" s="77"/>
      <c r="KSY46" s="77"/>
      <c r="KSZ46" s="77"/>
      <c r="KTA46" s="77"/>
      <c r="KTB46" s="77"/>
      <c r="KTC46" s="77"/>
      <c r="KTD46" s="77"/>
      <c r="KTE46" s="77"/>
      <c r="KTF46" s="77"/>
      <c r="KTG46" s="77"/>
      <c r="KTH46" s="77"/>
      <c r="KTI46" s="77"/>
      <c r="KTJ46" s="77"/>
      <c r="KTK46" s="77"/>
      <c r="KTL46" s="77"/>
      <c r="KTM46" s="77"/>
      <c r="KTN46" s="77"/>
      <c r="KTO46" s="77"/>
      <c r="KTP46" s="77"/>
      <c r="KTQ46" s="77"/>
      <c r="KTR46" s="77"/>
      <c r="KTS46" s="77"/>
      <c r="KTT46" s="77"/>
      <c r="KTU46" s="77"/>
      <c r="KTV46" s="77"/>
      <c r="KTW46" s="77"/>
      <c r="KTX46" s="77"/>
      <c r="KTY46" s="77"/>
      <c r="KTZ46" s="77"/>
      <c r="KUA46" s="77"/>
      <c r="KUB46" s="77"/>
      <c r="KUC46" s="77"/>
      <c r="KUD46" s="77"/>
      <c r="KUE46" s="77"/>
      <c r="KUF46" s="77"/>
      <c r="KUG46" s="77"/>
      <c r="KUH46" s="77"/>
      <c r="KUI46" s="77"/>
      <c r="KUJ46" s="77"/>
      <c r="KUK46" s="77"/>
      <c r="KUL46" s="77"/>
      <c r="KUM46" s="77"/>
      <c r="KUN46" s="77"/>
      <c r="KUO46" s="77"/>
      <c r="KUP46" s="77"/>
      <c r="KUQ46" s="77"/>
      <c r="KUR46" s="77"/>
      <c r="KUS46" s="77"/>
      <c r="KUT46" s="77"/>
      <c r="KUU46" s="77"/>
      <c r="KUV46" s="77"/>
      <c r="KUW46" s="77"/>
      <c r="KUX46" s="77"/>
      <c r="KUY46" s="77"/>
      <c r="KUZ46" s="77"/>
      <c r="KVA46" s="77"/>
      <c r="KVB46" s="77"/>
      <c r="KVC46" s="77"/>
      <c r="KVD46" s="77"/>
      <c r="KVE46" s="77"/>
      <c r="KVF46" s="77"/>
      <c r="KVG46" s="77"/>
      <c r="KVH46" s="77"/>
      <c r="KVI46" s="77"/>
      <c r="KVJ46" s="77"/>
      <c r="KVK46" s="77"/>
      <c r="KVL46" s="77"/>
      <c r="KVM46" s="77"/>
      <c r="KVN46" s="77"/>
      <c r="KVO46" s="77"/>
      <c r="KVP46" s="77"/>
      <c r="KVQ46" s="77"/>
      <c r="KVR46" s="77"/>
      <c r="KVS46" s="77"/>
      <c r="KVT46" s="77"/>
      <c r="KVU46" s="77"/>
      <c r="KVV46" s="77"/>
      <c r="KVW46" s="77"/>
      <c r="KVX46" s="77"/>
      <c r="KVY46" s="77"/>
      <c r="KVZ46" s="77"/>
      <c r="KWA46" s="77"/>
      <c r="KWB46" s="77"/>
      <c r="KWC46" s="77"/>
      <c r="KWD46" s="77"/>
      <c r="KWE46" s="77"/>
      <c r="KWF46" s="77"/>
      <c r="KWG46" s="77"/>
      <c r="KWH46" s="77"/>
      <c r="KWI46" s="77"/>
      <c r="KWJ46" s="77"/>
      <c r="KWK46" s="77"/>
      <c r="KWL46" s="77"/>
      <c r="KWM46" s="77"/>
      <c r="KWN46" s="77"/>
      <c r="KWO46" s="77"/>
      <c r="KWP46" s="77"/>
      <c r="KWQ46" s="77"/>
      <c r="KWR46" s="77"/>
      <c r="KWS46" s="77"/>
      <c r="KWT46" s="77"/>
      <c r="KWU46" s="77"/>
      <c r="KWV46" s="77"/>
      <c r="KWW46" s="77"/>
      <c r="KWX46" s="77"/>
      <c r="KWY46" s="77"/>
      <c r="KWZ46" s="77"/>
      <c r="KXA46" s="77"/>
      <c r="KXB46" s="77"/>
      <c r="KXC46" s="77"/>
      <c r="KXD46" s="77"/>
      <c r="KXE46" s="77"/>
      <c r="KXF46" s="77"/>
      <c r="KXG46" s="77"/>
      <c r="KXH46" s="77"/>
      <c r="KXI46" s="77"/>
      <c r="KXJ46" s="77"/>
      <c r="KXK46" s="77"/>
      <c r="KXL46" s="77"/>
      <c r="KXM46" s="77"/>
      <c r="KXN46" s="77"/>
      <c r="KXO46" s="77"/>
      <c r="KXP46" s="77"/>
      <c r="KXQ46" s="77"/>
      <c r="KXR46" s="77"/>
      <c r="KXS46" s="77"/>
      <c r="KXT46" s="77"/>
      <c r="KXU46" s="77"/>
      <c r="KXV46" s="77"/>
      <c r="KXW46" s="77"/>
      <c r="KXX46" s="77"/>
      <c r="KXY46" s="77"/>
      <c r="KXZ46" s="77"/>
      <c r="KYA46" s="77"/>
      <c r="KYB46" s="77"/>
      <c r="KYC46" s="77"/>
      <c r="KYD46" s="77"/>
      <c r="KYE46" s="77"/>
      <c r="KYF46" s="77"/>
      <c r="KYG46" s="77"/>
      <c r="KYH46" s="77"/>
      <c r="KYI46" s="77"/>
      <c r="KYJ46" s="77"/>
      <c r="KYK46" s="77"/>
      <c r="KYL46" s="77"/>
      <c r="KYM46" s="77"/>
      <c r="KYN46" s="77"/>
      <c r="KYO46" s="77"/>
      <c r="KYP46" s="77"/>
      <c r="KYQ46" s="77"/>
      <c r="KYR46" s="77"/>
      <c r="KYS46" s="77"/>
      <c r="KYT46" s="77"/>
      <c r="KYU46" s="77"/>
      <c r="KYV46" s="77"/>
      <c r="KYW46" s="77"/>
      <c r="KYX46" s="77"/>
      <c r="KYY46" s="77"/>
      <c r="KYZ46" s="77"/>
      <c r="KZA46" s="77"/>
      <c r="KZB46" s="77"/>
      <c r="KZC46" s="77"/>
      <c r="KZD46" s="77"/>
      <c r="KZE46" s="77"/>
      <c r="KZF46" s="77"/>
      <c r="KZG46" s="77"/>
      <c r="KZH46" s="77"/>
      <c r="KZI46" s="77"/>
      <c r="KZJ46" s="77"/>
      <c r="KZK46" s="77"/>
      <c r="KZL46" s="77"/>
      <c r="KZM46" s="77"/>
      <c r="KZN46" s="77"/>
      <c r="KZO46" s="77"/>
      <c r="KZP46" s="77"/>
      <c r="KZQ46" s="77"/>
      <c r="KZR46" s="77"/>
      <c r="KZS46" s="77"/>
      <c r="KZT46" s="77"/>
      <c r="KZU46" s="77"/>
      <c r="KZV46" s="77"/>
      <c r="KZW46" s="77"/>
      <c r="KZX46" s="77"/>
      <c r="KZY46" s="77"/>
      <c r="KZZ46" s="77"/>
      <c r="LAA46" s="77"/>
      <c r="LAB46" s="77"/>
      <c r="LAC46" s="77"/>
      <c r="LAD46" s="77"/>
      <c r="LAE46" s="77"/>
      <c r="LAF46" s="77"/>
      <c r="LAG46" s="77"/>
      <c r="LAH46" s="77"/>
      <c r="LAI46" s="77"/>
      <c r="LAJ46" s="77"/>
      <c r="LAK46" s="77"/>
      <c r="LAL46" s="77"/>
      <c r="LAM46" s="77"/>
      <c r="LAN46" s="77"/>
      <c r="LAO46" s="77"/>
      <c r="LAP46" s="77"/>
      <c r="LAQ46" s="77"/>
      <c r="LAR46" s="77"/>
      <c r="LAS46" s="77"/>
      <c r="LAT46" s="77"/>
      <c r="LAU46" s="77"/>
      <c r="LAV46" s="77"/>
      <c r="LAW46" s="77"/>
      <c r="LAX46" s="77"/>
      <c r="LAY46" s="77"/>
      <c r="LAZ46" s="77"/>
      <c r="LBA46" s="77"/>
      <c r="LBB46" s="77"/>
      <c r="LBC46" s="77"/>
      <c r="LBD46" s="77"/>
      <c r="LBE46" s="77"/>
      <c r="LBF46" s="77"/>
      <c r="LBG46" s="77"/>
      <c r="LBH46" s="77"/>
      <c r="LBI46" s="77"/>
      <c r="LBJ46" s="77"/>
      <c r="LBK46" s="77"/>
      <c r="LBL46" s="77"/>
      <c r="LBM46" s="77"/>
      <c r="LBN46" s="77"/>
      <c r="LBO46" s="77"/>
      <c r="LBP46" s="77"/>
      <c r="LBQ46" s="77"/>
      <c r="LBR46" s="77"/>
      <c r="LBS46" s="77"/>
      <c r="LBT46" s="77"/>
      <c r="LBU46" s="77"/>
      <c r="LBV46" s="77"/>
      <c r="LBW46" s="77"/>
      <c r="LBX46" s="77"/>
      <c r="LBY46" s="77"/>
      <c r="LBZ46" s="77"/>
      <c r="LCA46" s="77"/>
      <c r="LCB46" s="77"/>
      <c r="LCC46" s="77"/>
      <c r="LCD46" s="77"/>
      <c r="LCE46" s="77"/>
      <c r="LCF46" s="77"/>
      <c r="LCG46" s="77"/>
      <c r="LCH46" s="77"/>
      <c r="LCI46" s="77"/>
      <c r="LCJ46" s="77"/>
      <c r="LCK46" s="77"/>
      <c r="LCL46" s="77"/>
      <c r="LCM46" s="77"/>
      <c r="LCN46" s="77"/>
      <c r="LCO46" s="77"/>
      <c r="LCP46" s="77"/>
      <c r="LCQ46" s="77"/>
      <c r="LCR46" s="77"/>
      <c r="LCS46" s="77"/>
      <c r="LCT46" s="77"/>
      <c r="LCU46" s="77"/>
      <c r="LCV46" s="77"/>
      <c r="LCW46" s="77"/>
      <c r="LCX46" s="77"/>
      <c r="LCY46" s="77"/>
      <c r="LCZ46" s="77"/>
      <c r="LDA46" s="77"/>
      <c r="LDB46" s="77"/>
      <c r="LDC46" s="77"/>
      <c r="LDD46" s="77"/>
      <c r="LDE46" s="77"/>
      <c r="LDF46" s="77"/>
      <c r="LDG46" s="77"/>
      <c r="LDH46" s="77"/>
      <c r="LDI46" s="77"/>
      <c r="LDJ46" s="77"/>
      <c r="LDK46" s="77"/>
      <c r="LDL46" s="77"/>
      <c r="LDM46" s="77"/>
      <c r="LDN46" s="77"/>
      <c r="LDO46" s="77"/>
      <c r="LDP46" s="77"/>
      <c r="LDQ46" s="77"/>
      <c r="LDR46" s="77"/>
      <c r="LDS46" s="77"/>
      <c r="LDT46" s="77"/>
      <c r="LDU46" s="77"/>
      <c r="LDV46" s="77"/>
      <c r="LDW46" s="77"/>
      <c r="LDX46" s="77"/>
      <c r="LDY46" s="77"/>
      <c r="LDZ46" s="77"/>
      <c r="LEA46" s="77"/>
      <c r="LEB46" s="77"/>
      <c r="LEC46" s="77"/>
      <c r="LED46" s="77"/>
      <c r="LEE46" s="77"/>
      <c r="LEF46" s="77"/>
      <c r="LEG46" s="77"/>
      <c r="LEH46" s="77"/>
      <c r="LEI46" s="77"/>
      <c r="LEJ46" s="77"/>
      <c r="LEK46" s="77"/>
      <c r="LEL46" s="77"/>
      <c r="LEM46" s="77"/>
      <c r="LEN46" s="77"/>
      <c r="LEO46" s="77"/>
      <c r="LEP46" s="77"/>
      <c r="LEQ46" s="77"/>
      <c r="LER46" s="77"/>
      <c r="LES46" s="77"/>
      <c r="LET46" s="77"/>
      <c r="LEU46" s="77"/>
      <c r="LEV46" s="77"/>
      <c r="LEW46" s="77"/>
      <c r="LEX46" s="77"/>
      <c r="LEY46" s="77"/>
      <c r="LEZ46" s="77"/>
      <c r="LFA46" s="77"/>
      <c r="LFB46" s="77"/>
      <c r="LFC46" s="77"/>
      <c r="LFD46" s="77"/>
      <c r="LFE46" s="77"/>
      <c r="LFF46" s="77"/>
      <c r="LFG46" s="77"/>
      <c r="LFH46" s="77"/>
      <c r="LFI46" s="77"/>
      <c r="LFJ46" s="77"/>
      <c r="LFK46" s="77"/>
      <c r="LFL46" s="77"/>
      <c r="LFM46" s="77"/>
      <c r="LFN46" s="77"/>
      <c r="LFO46" s="77"/>
      <c r="LFP46" s="77"/>
      <c r="LFQ46" s="77"/>
      <c r="LFR46" s="77"/>
      <c r="LFS46" s="77"/>
      <c r="LFT46" s="77"/>
      <c r="LFU46" s="77"/>
      <c r="LFV46" s="77"/>
      <c r="LFW46" s="77"/>
      <c r="LFX46" s="77"/>
      <c r="LFY46" s="77"/>
      <c r="LFZ46" s="77"/>
      <c r="LGA46" s="77"/>
      <c r="LGB46" s="77"/>
      <c r="LGC46" s="77"/>
      <c r="LGD46" s="77"/>
      <c r="LGE46" s="77"/>
      <c r="LGF46" s="77"/>
      <c r="LGG46" s="77"/>
      <c r="LGH46" s="77"/>
      <c r="LGI46" s="77"/>
      <c r="LGJ46" s="77"/>
      <c r="LGK46" s="77"/>
      <c r="LGL46" s="77"/>
      <c r="LGM46" s="77"/>
      <c r="LGN46" s="77"/>
      <c r="LGO46" s="77"/>
      <c r="LGP46" s="77"/>
      <c r="LGQ46" s="77"/>
      <c r="LGR46" s="77"/>
      <c r="LGS46" s="77"/>
      <c r="LGT46" s="77"/>
      <c r="LGU46" s="77"/>
      <c r="LGV46" s="77"/>
      <c r="LGW46" s="77"/>
      <c r="LGX46" s="77"/>
      <c r="LGY46" s="77"/>
      <c r="LGZ46" s="77"/>
      <c r="LHA46" s="77"/>
      <c r="LHB46" s="77"/>
      <c r="LHC46" s="77"/>
      <c r="LHD46" s="77"/>
      <c r="LHE46" s="77"/>
      <c r="LHF46" s="77"/>
      <c r="LHG46" s="77"/>
      <c r="LHH46" s="77"/>
      <c r="LHI46" s="77"/>
      <c r="LHJ46" s="77"/>
      <c r="LHK46" s="77"/>
      <c r="LHL46" s="77"/>
      <c r="LHM46" s="77"/>
      <c r="LHN46" s="77"/>
      <c r="LHO46" s="77"/>
      <c r="LHP46" s="77"/>
      <c r="LHQ46" s="77"/>
      <c r="LHR46" s="77"/>
      <c r="LHS46" s="77"/>
      <c r="LHT46" s="77"/>
      <c r="LHU46" s="77"/>
      <c r="LHV46" s="77"/>
      <c r="LHW46" s="77"/>
      <c r="LHX46" s="77"/>
      <c r="LHY46" s="77"/>
      <c r="LHZ46" s="77"/>
      <c r="LIA46" s="77"/>
      <c r="LIB46" s="77"/>
      <c r="LIC46" s="77"/>
      <c r="LID46" s="77"/>
      <c r="LIE46" s="77"/>
      <c r="LIF46" s="77"/>
      <c r="LIG46" s="77"/>
      <c r="LIH46" s="77"/>
      <c r="LII46" s="77"/>
      <c r="LIJ46" s="77"/>
      <c r="LIK46" s="77"/>
      <c r="LIL46" s="77"/>
      <c r="LIM46" s="77"/>
      <c r="LIN46" s="77"/>
      <c r="LIO46" s="77"/>
      <c r="LIP46" s="77"/>
      <c r="LIQ46" s="77"/>
      <c r="LIR46" s="77"/>
      <c r="LIS46" s="77"/>
      <c r="LIT46" s="77"/>
      <c r="LIU46" s="77"/>
      <c r="LIV46" s="77"/>
      <c r="LIW46" s="77"/>
      <c r="LIX46" s="77"/>
      <c r="LIY46" s="77"/>
      <c r="LIZ46" s="77"/>
      <c r="LJA46" s="77"/>
      <c r="LJB46" s="77"/>
      <c r="LJC46" s="77"/>
      <c r="LJD46" s="77"/>
      <c r="LJE46" s="77"/>
      <c r="LJF46" s="77"/>
      <c r="LJG46" s="77"/>
      <c r="LJH46" s="77"/>
      <c r="LJI46" s="77"/>
      <c r="LJJ46" s="77"/>
      <c r="LJK46" s="77"/>
      <c r="LJL46" s="77"/>
      <c r="LJM46" s="77"/>
      <c r="LJN46" s="77"/>
      <c r="LJO46" s="77"/>
      <c r="LJP46" s="77"/>
      <c r="LJQ46" s="77"/>
      <c r="LJR46" s="77"/>
      <c r="LJS46" s="77"/>
      <c r="LJT46" s="77"/>
      <c r="LJU46" s="77"/>
      <c r="LJV46" s="77"/>
      <c r="LJW46" s="77"/>
      <c r="LJX46" s="77"/>
      <c r="LJY46" s="77"/>
      <c r="LJZ46" s="77"/>
      <c r="LKA46" s="77"/>
      <c r="LKB46" s="77"/>
      <c r="LKC46" s="77"/>
      <c r="LKD46" s="77"/>
      <c r="LKE46" s="77"/>
      <c r="LKF46" s="77"/>
      <c r="LKG46" s="77"/>
      <c r="LKH46" s="77"/>
      <c r="LKI46" s="77"/>
      <c r="LKJ46" s="77"/>
      <c r="LKK46" s="77"/>
      <c r="LKL46" s="77"/>
      <c r="LKM46" s="77"/>
      <c r="LKN46" s="77"/>
      <c r="LKO46" s="77"/>
      <c r="LKP46" s="77"/>
      <c r="LKQ46" s="77"/>
      <c r="LKR46" s="77"/>
      <c r="LKS46" s="77"/>
      <c r="LKT46" s="77"/>
      <c r="LKU46" s="77"/>
      <c r="LKV46" s="77"/>
      <c r="LKW46" s="77"/>
      <c r="LKX46" s="77"/>
      <c r="LKY46" s="77"/>
      <c r="LKZ46" s="77"/>
      <c r="LLA46" s="77"/>
      <c r="LLB46" s="77"/>
      <c r="LLC46" s="77"/>
      <c r="LLD46" s="77"/>
      <c r="LLE46" s="77"/>
      <c r="LLF46" s="77"/>
      <c r="LLG46" s="77"/>
      <c r="LLH46" s="77"/>
      <c r="LLI46" s="77"/>
      <c r="LLJ46" s="77"/>
      <c r="LLK46" s="77"/>
      <c r="LLL46" s="77"/>
      <c r="LLM46" s="77"/>
      <c r="LLN46" s="77"/>
      <c r="LLO46" s="77"/>
      <c r="LLP46" s="77"/>
      <c r="LLQ46" s="77"/>
      <c r="LLR46" s="77"/>
      <c r="LLS46" s="77"/>
      <c r="LLT46" s="77"/>
      <c r="LLU46" s="77"/>
      <c r="LLV46" s="77"/>
      <c r="LLW46" s="77"/>
      <c r="LLX46" s="77"/>
      <c r="LLY46" s="77"/>
      <c r="LLZ46" s="77"/>
      <c r="LMA46" s="77"/>
      <c r="LMB46" s="77"/>
      <c r="LMC46" s="77"/>
      <c r="LMD46" s="77"/>
      <c r="LME46" s="77"/>
      <c r="LMF46" s="77"/>
      <c r="LMG46" s="77"/>
      <c r="LMH46" s="77"/>
      <c r="LMI46" s="77"/>
      <c r="LMJ46" s="77"/>
      <c r="LMK46" s="77"/>
      <c r="LML46" s="77"/>
      <c r="LMM46" s="77"/>
      <c r="LMN46" s="77"/>
      <c r="LMO46" s="77"/>
      <c r="LMP46" s="77"/>
      <c r="LMQ46" s="77"/>
      <c r="LMR46" s="77"/>
      <c r="LMS46" s="77"/>
      <c r="LMT46" s="77"/>
      <c r="LMU46" s="77"/>
      <c r="LMV46" s="77"/>
      <c r="LMW46" s="77"/>
      <c r="LMX46" s="77"/>
      <c r="LMY46" s="77"/>
      <c r="LMZ46" s="77"/>
      <c r="LNA46" s="77"/>
      <c r="LNB46" s="77"/>
      <c r="LNC46" s="77"/>
      <c r="LND46" s="77"/>
      <c r="LNE46" s="77"/>
      <c r="LNF46" s="77"/>
      <c r="LNG46" s="77"/>
      <c r="LNH46" s="77"/>
      <c r="LNI46" s="77"/>
      <c r="LNJ46" s="77"/>
      <c r="LNK46" s="77"/>
      <c r="LNL46" s="77"/>
      <c r="LNM46" s="77"/>
      <c r="LNN46" s="77"/>
      <c r="LNO46" s="77"/>
      <c r="LNP46" s="77"/>
      <c r="LNQ46" s="77"/>
      <c r="LNR46" s="77"/>
      <c r="LNS46" s="77"/>
      <c r="LNT46" s="77"/>
      <c r="LNU46" s="77"/>
      <c r="LNV46" s="77"/>
      <c r="LNW46" s="77"/>
      <c r="LNX46" s="77"/>
      <c r="LNY46" s="77"/>
      <c r="LNZ46" s="77"/>
      <c r="LOA46" s="77"/>
      <c r="LOB46" s="77"/>
      <c r="LOC46" s="77"/>
      <c r="LOD46" s="77"/>
      <c r="LOE46" s="77"/>
      <c r="LOF46" s="77"/>
      <c r="LOG46" s="77"/>
      <c r="LOH46" s="77"/>
      <c r="LOI46" s="77"/>
      <c r="LOJ46" s="77"/>
      <c r="LOK46" s="77"/>
      <c r="LOL46" s="77"/>
      <c r="LOM46" s="77"/>
      <c r="LON46" s="77"/>
      <c r="LOO46" s="77"/>
      <c r="LOP46" s="77"/>
      <c r="LOQ46" s="77"/>
      <c r="LOR46" s="77"/>
      <c r="LOS46" s="77"/>
      <c r="LOT46" s="77"/>
      <c r="LOU46" s="77"/>
      <c r="LOV46" s="77"/>
      <c r="LOW46" s="77"/>
      <c r="LOX46" s="77"/>
      <c r="LOY46" s="77"/>
      <c r="LOZ46" s="77"/>
      <c r="LPA46" s="77"/>
      <c r="LPB46" s="77"/>
      <c r="LPC46" s="77"/>
      <c r="LPD46" s="77"/>
      <c r="LPE46" s="77"/>
      <c r="LPF46" s="77"/>
      <c r="LPG46" s="77"/>
      <c r="LPH46" s="77"/>
      <c r="LPI46" s="77"/>
      <c r="LPJ46" s="77"/>
      <c r="LPK46" s="77"/>
      <c r="LPL46" s="77"/>
      <c r="LPM46" s="77"/>
      <c r="LPN46" s="77"/>
      <c r="LPO46" s="77"/>
      <c r="LPP46" s="77"/>
      <c r="LPQ46" s="77"/>
      <c r="LPR46" s="77"/>
      <c r="LPS46" s="77"/>
      <c r="LPT46" s="77"/>
      <c r="LPU46" s="77"/>
      <c r="LPV46" s="77"/>
      <c r="LPW46" s="77"/>
      <c r="LPX46" s="77"/>
      <c r="LPY46" s="77"/>
      <c r="LPZ46" s="77"/>
      <c r="LQA46" s="77"/>
      <c r="LQB46" s="77"/>
      <c r="LQC46" s="77"/>
      <c r="LQD46" s="77"/>
      <c r="LQE46" s="77"/>
      <c r="LQF46" s="77"/>
      <c r="LQG46" s="77"/>
      <c r="LQH46" s="77"/>
      <c r="LQI46" s="77"/>
      <c r="LQJ46" s="77"/>
      <c r="LQK46" s="77"/>
      <c r="LQL46" s="77"/>
      <c r="LQM46" s="77"/>
      <c r="LQN46" s="77"/>
      <c r="LQO46" s="77"/>
      <c r="LQP46" s="77"/>
      <c r="LQQ46" s="77"/>
      <c r="LQR46" s="77"/>
      <c r="LQS46" s="77"/>
      <c r="LQT46" s="77"/>
      <c r="LQU46" s="77"/>
      <c r="LQV46" s="77"/>
      <c r="LQW46" s="77"/>
      <c r="LQX46" s="77"/>
      <c r="LQY46" s="77"/>
      <c r="LQZ46" s="77"/>
      <c r="LRA46" s="77"/>
      <c r="LRB46" s="77"/>
      <c r="LRC46" s="77"/>
      <c r="LRD46" s="77"/>
      <c r="LRE46" s="77"/>
      <c r="LRF46" s="77"/>
      <c r="LRG46" s="77"/>
      <c r="LRH46" s="77"/>
      <c r="LRI46" s="77"/>
      <c r="LRJ46" s="77"/>
      <c r="LRK46" s="77"/>
      <c r="LRL46" s="77"/>
      <c r="LRM46" s="77"/>
      <c r="LRN46" s="77"/>
      <c r="LRO46" s="77"/>
      <c r="LRP46" s="77"/>
      <c r="LRQ46" s="77"/>
      <c r="LRR46" s="77"/>
      <c r="LRS46" s="77"/>
      <c r="LRT46" s="77"/>
      <c r="LRU46" s="77"/>
      <c r="LRV46" s="77"/>
      <c r="LRW46" s="77"/>
      <c r="LRX46" s="77"/>
      <c r="LRY46" s="77"/>
      <c r="LRZ46" s="77"/>
      <c r="LSA46" s="77"/>
      <c r="LSB46" s="77"/>
      <c r="LSC46" s="77"/>
      <c r="LSD46" s="77"/>
      <c r="LSE46" s="77"/>
      <c r="LSF46" s="77"/>
      <c r="LSG46" s="77"/>
      <c r="LSH46" s="77"/>
      <c r="LSI46" s="77"/>
      <c r="LSJ46" s="77"/>
      <c r="LSK46" s="77"/>
      <c r="LSL46" s="77"/>
      <c r="LSM46" s="77"/>
      <c r="LSN46" s="77"/>
      <c r="LSO46" s="77"/>
      <c r="LSP46" s="77"/>
      <c r="LSQ46" s="77"/>
      <c r="LSR46" s="77"/>
      <c r="LSS46" s="77"/>
      <c r="LST46" s="77"/>
      <c r="LSU46" s="77"/>
      <c r="LSV46" s="77"/>
      <c r="LSW46" s="77"/>
      <c r="LSX46" s="77"/>
      <c r="LSY46" s="77"/>
      <c r="LSZ46" s="77"/>
      <c r="LTA46" s="77"/>
      <c r="LTB46" s="77"/>
      <c r="LTC46" s="77"/>
      <c r="LTD46" s="77"/>
      <c r="LTE46" s="77"/>
      <c r="LTF46" s="77"/>
      <c r="LTG46" s="77"/>
      <c r="LTH46" s="77"/>
      <c r="LTI46" s="77"/>
      <c r="LTJ46" s="77"/>
      <c r="LTK46" s="77"/>
      <c r="LTL46" s="77"/>
      <c r="LTM46" s="77"/>
      <c r="LTN46" s="77"/>
      <c r="LTO46" s="77"/>
      <c r="LTP46" s="77"/>
      <c r="LTQ46" s="77"/>
      <c r="LTR46" s="77"/>
      <c r="LTS46" s="77"/>
      <c r="LTT46" s="77"/>
      <c r="LTU46" s="77"/>
      <c r="LTV46" s="77"/>
      <c r="LTW46" s="77"/>
      <c r="LTX46" s="77"/>
      <c r="LTY46" s="77"/>
      <c r="LTZ46" s="77"/>
      <c r="LUA46" s="77"/>
      <c r="LUB46" s="77"/>
      <c r="LUC46" s="77"/>
      <c r="LUD46" s="77"/>
      <c r="LUE46" s="77"/>
      <c r="LUF46" s="77"/>
      <c r="LUG46" s="77"/>
      <c r="LUH46" s="77"/>
      <c r="LUI46" s="77"/>
      <c r="LUJ46" s="77"/>
      <c r="LUK46" s="77"/>
      <c r="LUL46" s="77"/>
      <c r="LUM46" s="77"/>
      <c r="LUN46" s="77"/>
      <c r="LUO46" s="77"/>
      <c r="LUP46" s="77"/>
      <c r="LUQ46" s="77"/>
      <c r="LUR46" s="77"/>
      <c r="LUS46" s="77"/>
      <c r="LUT46" s="77"/>
      <c r="LUU46" s="77"/>
      <c r="LUV46" s="77"/>
      <c r="LUW46" s="77"/>
      <c r="LUX46" s="77"/>
      <c r="LUY46" s="77"/>
      <c r="LUZ46" s="77"/>
      <c r="LVA46" s="77"/>
      <c r="LVB46" s="77"/>
      <c r="LVC46" s="77"/>
      <c r="LVD46" s="77"/>
      <c r="LVE46" s="77"/>
      <c r="LVF46" s="77"/>
      <c r="LVG46" s="77"/>
      <c r="LVH46" s="77"/>
      <c r="LVI46" s="77"/>
      <c r="LVJ46" s="77"/>
      <c r="LVK46" s="77"/>
      <c r="LVL46" s="77"/>
      <c r="LVM46" s="77"/>
      <c r="LVN46" s="77"/>
      <c r="LVO46" s="77"/>
      <c r="LVP46" s="77"/>
      <c r="LVQ46" s="77"/>
      <c r="LVR46" s="77"/>
      <c r="LVS46" s="77"/>
      <c r="LVT46" s="77"/>
      <c r="LVU46" s="77"/>
      <c r="LVV46" s="77"/>
      <c r="LVW46" s="77"/>
      <c r="LVX46" s="77"/>
      <c r="LVY46" s="77"/>
      <c r="LVZ46" s="77"/>
      <c r="LWA46" s="77"/>
      <c r="LWB46" s="77"/>
      <c r="LWC46" s="77"/>
      <c r="LWD46" s="77"/>
      <c r="LWE46" s="77"/>
      <c r="LWF46" s="77"/>
      <c r="LWG46" s="77"/>
      <c r="LWH46" s="77"/>
      <c r="LWI46" s="77"/>
      <c r="LWJ46" s="77"/>
      <c r="LWK46" s="77"/>
      <c r="LWL46" s="77"/>
      <c r="LWM46" s="77"/>
      <c r="LWN46" s="77"/>
      <c r="LWO46" s="77"/>
      <c r="LWP46" s="77"/>
      <c r="LWQ46" s="77"/>
      <c r="LWR46" s="77"/>
      <c r="LWS46" s="77"/>
      <c r="LWT46" s="77"/>
      <c r="LWU46" s="77"/>
      <c r="LWV46" s="77"/>
      <c r="LWW46" s="77"/>
      <c r="LWX46" s="77"/>
      <c r="LWY46" s="77"/>
      <c r="LWZ46" s="77"/>
      <c r="LXA46" s="77"/>
      <c r="LXB46" s="77"/>
      <c r="LXC46" s="77"/>
      <c r="LXD46" s="77"/>
      <c r="LXE46" s="77"/>
      <c r="LXF46" s="77"/>
      <c r="LXG46" s="77"/>
      <c r="LXH46" s="77"/>
      <c r="LXI46" s="77"/>
      <c r="LXJ46" s="77"/>
      <c r="LXK46" s="77"/>
      <c r="LXL46" s="77"/>
      <c r="LXM46" s="77"/>
      <c r="LXN46" s="77"/>
      <c r="LXO46" s="77"/>
      <c r="LXP46" s="77"/>
      <c r="LXQ46" s="77"/>
      <c r="LXR46" s="77"/>
      <c r="LXS46" s="77"/>
      <c r="LXT46" s="77"/>
      <c r="LXU46" s="77"/>
      <c r="LXV46" s="77"/>
      <c r="LXW46" s="77"/>
      <c r="LXX46" s="77"/>
      <c r="LXY46" s="77"/>
      <c r="LXZ46" s="77"/>
      <c r="LYA46" s="77"/>
      <c r="LYB46" s="77"/>
      <c r="LYC46" s="77"/>
      <c r="LYD46" s="77"/>
      <c r="LYE46" s="77"/>
      <c r="LYF46" s="77"/>
      <c r="LYG46" s="77"/>
      <c r="LYH46" s="77"/>
      <c r="LYI46" s="77"/>
      <c r="LYJ46" s="77"/>
      <c r="LYK46" s="77"/>
      <c r="LYL46" s="77"/>
      <c r="LYM46" s="77"/>
      <c r="LYN46" s="77"/>
      <c r="LYO46" s="77"/>
      <c r="LYP46" s="77"/>
      <c r="LYQ46" s="77"/>
      <c r="LYR46" s="77"/>
      <c r="LYS46" s="77"/>
      <c r="LYT46" s="77"/>
      <c r="LYU46" s="77"/>
      <c r="LYV46" s="77"/>
      <c r="LYW46" s="77"/>
      <c r="LYX46" s="77"/>
      <c r="LYY46" s="77"/>
      <c r="LYZ46" s="77"/>
      <c r="LZA46" s="77"/>
      <c r="LZB46" s="77"/>
      <c r="LZC46" s="77"/>
      <c r="LZD46" s="77"/>
      <c r="LZE46" s="77"/>
      <c r="LZF46" s="77"/>
      <c r="LZG46" s="77"/>
      <c r="LZH46" s="77"/>
      <c r="LZI46" s="77"/>
      <c r="LZJ46" s="77"/>
      <c r="LZK46" s="77"/>
      <c r="LZL46" s="77"/>
      <c r="LZM46" s="77"/>
      <c r="LZN46" s="77"/>
      <c r="LZO46" s="77"/>
      <c r="LZP46" s="77"/>
      <c r="LZQ46" s="77"/>
      <c r="LZR46" s="77"/>
      <c r="LZS46" s="77"/>
      <c r="LZT46" s="77"/>
      <c r="LZU46" s="77"/>
      <c r="LZV46" s="77"/>
      <c r="LZW46" s="77"/>
      <c r="LZX46" s="77"/>
      <c r="LZY46" s="77"/>
      <c r="LZZ46" s="77"/>
      <c r="MAA46" s="77"/>
      <c r="MAB46" s="77"/>
      <c r="MAC46" s="77"/>
      <c r="MAD46" s="77"/>
      <c r="MAE46" s="77"/>
      <c r="MAF46" s="77"/>
      <c r="MAG46" s="77"/>
      <c r="MAH46" s="77"/>
      <c r="MAI46" s="77"/>
      <c r="MAJ46" s="77"/>
      <c r="MAK46" s="77"/>
      <c r="MAL46" s="77"/>
      <c r="MAM46" s="77"/>
      <c r="MAN46" s="77"/>
      <c r="MAO46" s="77"/>
      <c r="MAP46" s="77"/>
      <c r="MAQ46" s="77"/>
      <c r="MAR46" s="77"/>
      <c r="MAS46" s="77"/>
      <c r="MAT46" s="77"/>
      <c r="MAU46" s="77"/>
      <c r="MAV46" s="77"/>
      <c r="MAW46" s="77"/>
      <c r="MAX46" s="77"/>
      <c r="MAY46" s="77"/>
      <c r="MAZ46" s="77"/>
      <c r="MBA46" s="77"/>
      <c r="MBB46" s="77"/>
      <c r="MBC46" s="77"/>
      <c r="MBD46" s="77"/>
      <c r="MBE46" s="77"/>
      <c r="MBF46" s="77"/>
      <c r="MBG46" s="77"/>
      <c r="MBH46" s="77"/>
      <c r="MBI46" s="77"/>
      <c r="MBJ46" s="77"/>
      <c r="MBK46" s="77"/>
      <c r="MBL46" s="77"/>
      <c r="MBM46" s="77"/>
      <c r="MBN46" s="77"/>
      <c r="MBO46" s="77"/>
      <c r="MBP46" s="77"/>
      <c r="MBQ46" s="77"/>
      <c r="MBR46" s="77"/>
      <c r="MBS46" s="77"/>
      <c r="MBT46" s="77"/>
      <c r="MBU46" s="77"/>
      <c r="MBV46" s="77"/>
      <c r="MBW46" s="77"/>
      <c r="MBX46" s="77"/>
      <c r="MBY46" s="77"/>
      <c r="MBZ46" s="77"/>
      <c r="MCA46" s="77"/>
      <c r="MCB46" s="77"/>
      <c r="MCC46" s="77"/>
      <c r="MCD46" s="77"/>
      <c r="MCE46" s="77"/>
      <c r="MCF46" s="77"/>
      <c r="MCG46" s="77"/>
      <c r="MCH46" s="77"/>
      <c r="MCI46" s="77"/>
      <c r="MCJ46" s="77"/>
      <c r="MCK46" s="77"/>
      <c r="MCL46" s="77"/>
      <c r="MCM46" s="77"/>
      <c r="MCN46" s="77"/>
      <c r="MCO46" s="77"/>
      <c r="MCP46" s="77"/>
      <c r="MCQ46" s="77"/>
      <c r="MCR46" s="77"/>
      <c r="MCS46" s="77"/>
      <c r="MCT46" s="77"/>
      <c r="MCU46" s="77"/>
      <c r="MCV46" s="77"/>
      <c r="MCW46" s="77"/>
      <c r="MCX46" s="77"/>
      <c r="MCY46" s="77"/>
      <c r="MCZ46" s="77"/>
      <c r="MDA46" s="77"/>
      <c r="MDB46" s="77"/>
      <c r="MDC46" s="77"/>
      <c r="MDD46" s="77"/>
      <c r="MDE46" s="77"/>
      <c r="MDF46" s="77"/>
      <c r="MDG46" s="77"/>
      <c r="MDH46" s="77"/>
      <c r="MDI46" s="77"/>
      <c r="MDJ46" s="77"/>
      <c r="MDK46" s="77"/>
      <c r="MDL46" s="77"/>
      <c r="MDM46" s="77"/>
      <c r="MDN46" s="77"/>
      <c r="MDO46" s="77"/>
      <c r="MDP46" s="77"/>
      <c r="MDQ46" s="77"/>
      <c r="MDR46" s="77"/>
      <c r="MDS46" s="77"/>
      <c r="MDT46" s="77"/>
      <c r="MDU46" s="77"/>
      <c r="MDV46" s="77"/>
      <c r="MDW46" s="77"/>
      <c r="MDX46" s="77"/>
      <c r="MDY46" s="77"/>
      <c r="MDZ46" s="77"/>
      <c r="MEA46" s="77"/>
      <c r="MEB46" s="77"/>
      <c r="MEC46" s="77"/>
      <c r="MED46" s="77"/>
      <c r="MEE46" s="77"/>
      <c r="MEF46" s="77"/>
      <c r="MEG46" s="77"/>
      <c r="MEH46" s="77"/>
      <c r="MEI46" s="77"/>
      <c r="MEJ46" s="77"/>
      <c r="MEK46" s="77"/>
      <c r="MEL46" s="77"/>
      <c r="MEM46" s="77"/>
      <c r="MEN46" s="77"/>
      <c r="MEO46" s="77"/>
      <c r="MEP46" s="77"/>
      <c r="MEQ46" s="77"/>
      <c r="MER46" s="77"/>
      <c r="MES46" s="77"/>
      <c r="MET46" s="77"/>
      <c r="MEU46" s="77"/>
      <c r="MEV46" s="77"/>
      <c r="MEW46" s="77"/>
      <c r="MEX46" s="77"/>
      <c r="MEY46" s="77"/>
      <c r="MEZ46" s="77"/>
      <c r="MFA46" s="77"/>
      <c r="MFB46" s="77"/>
      <c r="MFC46" s="77"/>
      <c r="MFD46" s="77"/>
      <c r="MFE46" s="77"/>
      <c r="MFF46" s="77"/>
      <c r="MFG46" s="77"/>
      <c r="MFH46" s="77"/>
      <c r="MFI46" s="77"/>
      <c r="MFJ46" s="77"/>
      <c r="MFK46" s="77"/>
      <c r="MFL46" s="77"/>
      <c r="MFM46" s="77"/>
      <c r="MFN46" s="77"/>
      <c r="MFO46" s="77"/>
      <c r="MFP46" s="77"/>
      <c r="MFQ46" s="77"/>
      <c r="MFR46" s="77"/>
      <c r="MFS46" s="77"/>
      <c r="MFT46" s="77"/>
      <c r="MFU46" s="77"/>
      <c r="MFV46" s="77"/>
      <c r="MFW46" s="77"/>
      <c r="MFX46" s="77"/>
      <c r="MFY46" s="77"/>
      <c r="MFZ46" s="77"/>
      <c r="MGA46" s="77"/>
      <c r="MGB46" s="77"/>
      <c r="MGC46" s="77"/>
      <c r="MGD46" s="77"/>
      <c r="MGE46" s="77"/>
      <c r="MGF46" s="77"/>
      <c r="MGG46" s="77"/>
      <c r="MGH46" s="77"/>
      <c r="MGI46" s="77"/>
      <c r="MGJ46" s="77"/>
      <c r="MGK46" s="77"/>
      <c r="MGL46" s="77"/>
      <c r="MGM46" s="77"/>
      <c r="MGN46" s="77"/>
      <c r="MGO46" s="77"/>
      <c r="MGP46" s="77"/>
      <c r="MGQ46" s="77"/>
      <c r="MGR46" s="77"/>
      <c r="MGS46" s="77"/>
      <c r="MGT46" s="77"/>
      <c r="MGU46" s="77"/>
      <c r="MGV46" s="77"/>
      <c r="MGW46" s="77"/>
      <c r="MGX46" s="77"/>
      <c r="MGY46" s="77"/>
      <c r="MGZ46" s="77"/>
      <c r="MHA46" s="77"/>
      <c r="MHB46" s="77"/>
      <c r="MHC46" s="77"/>
      <c r="MHD46" s="77"/>
      <c r="MHE46" s="77"/>
      <c r="MHF46" s="77"/>
      <c r="MHG46" s="77"/>
      <c r="MHH46" s="77"/>
      <c r="MHI46" s="77"/>
      <c r="MHJ46" s="77"/>
      <c r="MHK46" s="77"/>
      <c r="MHL46" s="77"/>
      <c r="MHM46" s="77"/>
      <c r="MHN46" s="77"/>
      <c r="MHO46" s="77"/>
      <c r="MHP46" s="77"/>
      <c r="MHQ46" s="77"/>
      <c r="MHR46" s="77"/>
      <c r="MHS46" s="77"/>
      <c r="MHT46" s="77"/>
      <c r="MHU46" s="77"/>
      <c r="MHV46" s="77"/>
      <c r="MHW46" s="77"/>
      <c r="MHX46" s="77"/>
      <c r="MHY46" s="77"/>
      <c r="MHZ46" s="77"/>
      <c r="MIA46" s="77"/>
      <c r="MIB46" s="77"/>
      <c r="MIC46" s="77"/>
      <c r="MID46" s="77"/>
      <c r="MIE46" s="77"/>
      <c r="MIF46" s="77"/>
      <c r="MIG46" s="77"/>
      <c r="MIH46" s="77"/>
      <c r="MII46" s="77"/>
      <c r="MIJ46" s="77"/>
      <c r="MIK46" s="77"/>
      <c r="MIL46" s="77"/>
      <c r="MIM46" s="77"/>
      <c r="MIN46" s="77"/>
      <c r="MIO46" s="77"/>
      <c r="MIP46" s="77"/>
      <c r="MIQ46" s="77"/>
      <c r="MIR46" s="77"/>
      <c r="MIS46" s="77"/>
      <c r="MIT46" s="77"/>
      <c r="MIU46" s="77"/>
      <c r="MIV46" s="77"/>
      <c r="MIW46" s="77"/>
      <c r="MIX46" s="77"/>
      <c r="MIY46" s="77"/>
      <c r="MIZ46" s="77"/>
      <c r="MJA46" s="77"/>
      <c r="MJB46" s="77"/>
      <c r="MJC46" s="77"/>
      <c r="MJD46" s="77"/>
      <c r="MJE46" s="77"/>
      <c r="MJF46" s="77"/>
      <c r="MJG46" s="77"/>
      <c r="MJH46" s="77"/>
      <c r="MJI46" s="77"/>
      <c r="MJJ46" s="77"/>
      <c r="MJK46" s="77"/>
      <c r="MJL46" s="77"/>
      <c r="MJM46" s="77"/>
      <c r="MJN46" s="77"/>
      <c r="MJO46" s="77"/>
      <c r="MJP46" s="77"/>
      <c r="MJQ46" s="77"/>
      <c r="MJR46" s="77"/>
      <c r="MJS46" s="77"/>
      <c r="MJT46" s="77"/>
      <c r="MJU46" s="77"/>
      <c r="MJV46" s="77"/>
      <c r="MJW46" s="77"/>
      <c r="MJX46" s="77"/>
      <c r="MJY46" s="77"/>
      <c r="MJZ46" s="77"/>
      <c r="MKA46" s="77"/>
      <c r="MKB46" s="77"/>
      <c r="MKC46" s="77"/>
      <c r="MKD46" s="77"/>
      <c r="MKE46" s="77"/>
      <c r="MKF46" s="77"/>
      <c r="MKG46" s="77"/>
      <c r="MKH46" s="77"/>
      <c r="MKI46" s="77"/>
      <c r="MKJ46" s="77"/>
      <c r="MKK46" s="77"/>
      <c r="MKL46" s="77"/>
      <c r="MKM46" s="77"/>
      <c r="MKN46" s="77"/>
      <c r="MKO46" s="77"/>
      <c r="MKP46" s="77"/>
      <c r="MKQ46" s="77"/>
      <c r="MKR46" s="77"/>
      <c r="MKS46" s="77"/>
      <c r="MKT46" s="77"/>
      <c r="MKU46" s="77"/>
      <c r="MKV46" s="77"/>
      <c r="MKW46" s="77"/>
      <c r="MKX46" s="77"/>
      <c r="MKY46" s="77"/>
      <c r="MKZ46" s="77"/>
      <c r="MLA46" s="77"/>
      <c r="MLB46" s="77"/>
      <c r="MLC46" s="77"/>
      <c r="MLD46" s="77"/>
      <c r="MLE46" s="77"/>
      <c r="MLF46" s="77"/>
      <c r="MLG46" s="77"/>
      <c r="MLH46" s="77"/>
      <c r="MLI46" s="77"/>
      <c r="MLJ46" s="77"/>
      <c r="MLK46" s="77"/>
      <c r="MLL46" s="77"/>
      <c r="MLM46" s="77"/>
      <c r="MLN46" s="77"/>
      <c r="MLO46" s="77"/>
      <c r="MLP46" s="77"/>
      <c r="MLQ46" s="77"/>
      <c r="MLR46" s="77"/>
      <c r="MLS46" s="77"/>
      <c r="MLT46" s="77"/>
      <c r="MLU46" s="77"/>
      <c r="MLV46" s="77"/>
      <c r="MLW46" s="77"/>
      <c r="MLX46" s="77"/>
      <c r="MLY46" s="77"/>
      <c r="MLZ46" s="77"/>
      <c r="MMA46" s="77"/>
      <c r="MMB46" s="77"/>
      <c r="MMC46" s="77"/>
      <c r="MMD46" s="77"/>
      <c r="MME46" s="77"/>
      <c r="MMF46" s="77"/>
      <c r="MMG46" s="77"/>
      <c r="MMH46" s="77"/>
      <c r="MMI46" s="77"/>
      <c r="MMJ46" s="77"/>
      <c r="MMK46" s="77"/>
      <c r="MML46" s="77"/>
      <c r="MMM46" s="77"/>
      <c r="MMN46" s="77"/>
      <c r="MMO46" s="77"/>
      <c r="MMP46" s="77"/>
      <c r="MMQ46" s="77"/>
      <c r="MMR46" s="77"/>
      <c r="MMS46" s="77"/>
      <c r="MMT46" s="77"/>
      <c r="MMU46" s="77"/>
      <c r="MMV46" s="77"/>
      <c r="MMW46" s="77"/>
      <c r="MMX46" s="77"/>
      <c r="MMY46" s="77"/>
      <c r="MMZ46" s="77"/>
      <c r="MNA46" s="77"/>
      <c r="MNB46" s="77"/>
      <c r="MNC46" s="77"/>
      <c r="MND46" s="77"/>
      <c r="MNE46" s="77"/>
      <c r="MNF46" s="77"/>
      <c r="MNG46" s="77"/>
      <c r="MNH46" s="77"/>
      <c r="MNI46" s="77"/>
      <c r="MNJ46" s="77"/>
      <c r="MNK46" s="77"/>
      <c r="MNL46" s="77"/>
      <c r="MNM46" s="77"/>
      <c r="MNN46" s="77"/>
      <c r="MNO46" s="77"/>
      <c r="MNP46" s="77"/>
      <c r="MNQ46" s="77"/>
      <c r="MNR46" s="77"/>
      <c r="MNS46" s="77"/>
      <c r="MNT46" s="77"/>
      <c r="MNU46" s="77"/>
      <c r="MNV46" s="77"/>
      <c r="MNW46" s="77"/>
      <c r="MNX46" s="77"/>
      <c r="MNY46" s="77"/>
      <c r="MNZ46" s="77"/>
      <c r="MOA46" s="77"/>
      <c r="MOB46" s="77"/>
      <c r="MOC46" s="77"/>
      <c r="MOD46" s="77"/>
      <c r="MOE46" s="77"/>
      <c r="MOF46" s="77"/>
      <c r="MOG46" s="77"/>
      <c r="MOH46" s="77"/>
      <c r="MOI46" s="77"/>
      <c r="MOJ46" s="77"/>
      <c r="MOK46" s="77"/>
      <c r="MOL46" s="77"/>
      <c r="MOM46" s="77"/>
      <c r="MON46" s="77"/>
      <c r="MOO46" s="77"/>
      <c r="MOP46" s="77"/>
      <c r="MOQ46" s="77"/>
      <c r="MOR46" s="77"/>
      <c r="MOS46" s="77"/>
      <c r="MOT46" s="77"/>
      <c r="MOU46" s="77"/>
      <c r="MOV46" s="77"/>
      <c r="MOW46" s="77"/>
      <c r="MOX46" s="77"/>
      <c r="MOY46" s="77"/>
      <c r="MOZ46" s="77"/>
      <c r="MPA46" s="77"/>
      <c r="MPB46" s="77"/>
      <c r="MPC46" s="77"/>
      <c r="MPD46" s="77"/>
      <c r="MPE46" s="77"/>
      <c r="MPF46" s="77"/>
      <c r="MPG46" s="77"/>
      <c r="MPH46" s="77"/>
      <c r="MPI46" s="77"/>
      <c r="MPJ46" s="77"/>
      <c r="MPK46" s="77"/>
      <c r="MPL46" s="77"/>
      <c r="MPM46" s="77"/>
      <c r="MPN46" s="77"/>
      <c r="MPO46" s="77"/>
      <c r="MPP46" s="77"/>
      <c r="MPQ46" s="77"/>
      <c r="MPR46" s="77"/>
      <c r="MPS46" s="77"/>
      <c r="MPT46" s="77"/>
      <c r="MPU46" s="77"/>
      <c r="MPV46" s="77"/>
      <c r="MPW46" s="77"/>
      <c r="MPX46" s="77"/>
      <c r="MPY46" s="77"/>
      <c r="MPZ46" s="77"/>
      <c r="MQA46" s="77"/>
      <c r="MQB46" s="77"/>
      <c r="MQC46" s="77"/>
      <c r="MQD46" s="77"/>
      <c r="MQE46" s="77"/>
      <c r="MQF46" s="77"/>
      <c r="MQG46" s="77"/>
      <c r="MQH46" s="77"/>
      <c r="MQI46" s="77"/>
      <c r="MQJ46" s="77"/>
      <c r="MQK46" s="77"/>
      <c r="MQL46" s="77"/>
      <c r="MQM46" s="77"/>
      <c r="MQN46" s="77"/>
      <c r="MQO46" s="77"/>
      <c r="MQP46" s="77"/>
      <c r="MQQ46" s="77"/>
      <c r="MQR46" s="77"/>
      <c r="MQS46" s="77"/>
      <c r="MQT46" s="77"/>
      <c r="MQU46" s="77"/>
      <c r="MQV46" s="77"/>
      <c r="MQW46" s="77"/>
      <c r="MQX46" s="77"/>
      <c r="MQY46" s="77"/>
      <c r="MQZ46" s="77"/>
      <c r="MRA46" s="77"/>
      <c r="MRB46" s="77"/>
      <c r="MRC46" s="77"/>
      <c r="MRD46" s="77"/>
      <c r="MRE46" s="77"/>
      <c r="MRF46" s="77"/>
      <c r="MRG46" s="77"/>
      <c r="MRH46" s="77"/>
      <c r="MRI46" s="77"/>
      <c r="MRJ46" s="77"/>
      <c r="MRK46" s="77"/>
      <c r="MRL46" s="77"/>
      <c r="MRM46" s="77"/>
      <c r="MRN46" s="77"/>
      <c r="MRO46" s="77"/>
      <c r="MRP46" s="77"/>
      <c r="MRQ46" s="77"/>
      <c r="MRR46" s="77"/>
      <c r="MRS46" s="77"/>
      <c r="MRT46" s="77"/>
      <c r="MRU46" s="77"/>
      <c r="MRV46" s="77"/>
      <c r="MRW46" s="77"/>
      <c r="MRX46" s="77"/>
      <c r="MRY46" s="77"/>
      <c r="MRZ46" s="77"/>
      <c r="MSA46" s="77"/>
      <c r="MSB46" s="77"/>
      <c r="MSC46" s="77"/>
      <c r="MSD46" s="77"/>
      <c r="MSE46" s="77"/>
      <c r="MSF46" s="77"/>
      <c r="MSG46" s="77"/>
      <c r="MSH46" s="77"/>
      <c r="MSI46" s="77"/>
      <c r="MSJ46" s="77"/>
      <c r="MSK46" s="77"/>
      <c r="MSL46" s="77"/>
      <c r="MSM46" s="77"/>
      <c r="MSN46" s="77"/>
      <c r="MSO46" s="77"/>
      <c r="MSP46" s="77"/>
      <c r="MSQ46" s="77"/>
      <c r="MSR46" s="77"/>
      <c r="MSS46" s="77"/>
      <c r="MST46" s="77"/>
      <c r="MSU46" s="77"/>
      <c r="MSV46" s="77"/>
      <c r="MSW46" s="77"/>
      <c r="MSX46" s="77"/>
      <c r="MSY46" s="77"/>
      <c r="MSZ46" s="77"/>
      <c r="MTA46" s="77"/>
      <c r="MTB46" s="77"/>
      <c r="MTC46" s="77"/>
      <c r="MTD46" s="77"/>
      <c r="MTE46" s="77"/>
      <c r="MTF46" s="77"/>
      <c r="MTG46" s="77"/>
      <c r="MTH46" s="77"/>
      <c r="MTI46" s="77"/>
      <c r="MTJ46" s="77"/>
      <c r="MTK46" s="77"/>
      <c r="MTL46" s="77"/>
      <c r="MTM46" s="77"/>
      <c r="MTN46" s="77"/>
      <c r="MTO46" s="77"/>
      <c r="MTP46" s="77"/>
      <c r="MTQ46" s="77"/>
      <c r="MTR46" s="77"/>
      <c r="MTS46" s="77"/>
      <c r="MTT46" s="77"/>
      <c r="MTU46" s="77"/>
      <c r="MTV46" s="77"/>
      <c r="MTW46" s="77"/>
      <c r="MTX46" s="77"/>
      <c r="MTY46" s="77"/>
      <c r="MTZ46" s="77"/>
      <c r="MUA46" s="77"/>
      <c r="MUB46" s="77"/>
      <c r="MUC46" s="77"/>
      <c r="MUD46" s="77"/>
      <c r="MUE46" s="77"/>
      <c r="MUF46" s="77"/>
      <c r="MUG46" s="77"/>
      <c r="MUH46" s="77"/>
      <c r="MUI46" s="77"/>
      <c r="MUJ46" s="77"/>
      <c r="MUK46" s="77"/>
      <c r="MUL46" s="77"/>
      <c r="MUM46" s="77"/>
      <c r="MUN46" s="77"/>
      <c r="MUO46" s="77"/>
      <c r="MUP46" s="77"/>
      <c r="MUQ46" s="77"/>
      <c r="MUR46" s="77"/>
      <c r="MUS46" s="77"/>
      <c r="MUT46" s="77"/>
      <c r="MUU46" s="77"/>
      <c r="MUV46" s="77"/>
      <c r="MUW46" s="77"/>
      <c r="MUX46" s="77"/>
      <c r="MUY46" s="77"/>
      <c r="MUZ46" s="77"/>
      <c r="MVA46" s="77"/>
      <c r="MVB46" s="77"/>
      <c r="MVC46" s="77"/>
      <c r="MVD46" s="77"/>
      <c r="MVE46" s="77"/>
      <c r="MVF46" s="77"/>
      <c r="MVG46" s="77"/>
      <c r="MVH46" s="77"/>
      <c r="MVI46" s="77"/>
      <c r="MVJ46" s="77"/>
      <c r="MVK46" s="77"/>
      <c r="MVL46" s="77"/>
      <c r="MVM46" s="77"/>
      <c r="MVN46" s="77"/>
      <c r="MVO46" s="77"/>
      <c r="MVP46" s="77"/>
      <c r="MVQ46" s="77"/>
      <c r="MVR46" s="77"/>
      <c r="MVS46" s="77"/>
      <c r="MVT46" s="77"/>
      <c r="MVU46" s="77"/>
      <c r="MVV46" s="77"/>
      <c r="MVW46" s="77"/>
      <c r="MVX46" s="77"/>
      <c r="MVY46" s="77"/>
      <c r="MVZ46" s="77"/>
      <c r="MWA46" s="77"/>
      <c r="MWB46" s="77"/>
      <c r="MWC46" s="77"/>
      <c r="MWD46" s="77"/>
      <c r="MWE46" s="77"/>
      <c r="MWF46" s="77"/>
      <c r="MWG46" s="77"/>
      <c r="MWH46" s="77"/>
      <c r="MWI46" s="77"/>
      <c r="MWJ46" s="77"/>
      <c r="MWK46" s="77"/>
      <c r="MWL46" s="77"/>
      <c r="MWM46" s="77"/>
      <c r="MWN46" s="77"/>
      <c r="MWO46" s="77"/>
      <c r="MWP46" s="77"/>
      <c r="MWQ46" s="77"/>
      <c r="MWR46" s="77"/>
      <c r="MWS46" s="77"/>
      <c r="MWT46" s="77"/>
      <c r="MWU46" s="77"/>
      <c r="MWV46" s="77"/>
      <c r="MWW46" s="77"/>
      <c r="MWX46" s="77"/>
      <c r="MWY46" s="77"/>
      <c r="MWZ46" s="77"/>
      <c r="MXA46" s="77"/>
      <c r="MXB46" s="77"/>
      <c r="MXC46" s="77"/>
      <c r="MXD46" s="77"/>
      <c r="MXE46" s="77"/>
      <c r="MXF46" s="77"/>
      <c r="MXG46" s="77"/>
      <c r="MXH46" s="77"/>
      <c r="MXI46" s="77"/>
      <c r="MXJ46" s="77"/>
      <c r="MXK46" s="77"/>
      <c r="MXL46" s="77"/>
      <c r="MXM46" s="77"/>
      <c r="MXN46" s="77"/>
      <c r="MXO46" s="77"/>
      <c r="MXP46" s="77"/>
      <c r="MXQ46" s="77"/>
      <c r="MXR46" s="77"/>
      <c r="MXS46" s="77"/>
      <c r="MXT46" s="77"/>
      <c r="MXU46" s="77"/>
      <c r="MXV46" s="77"/>
      <c r="MXW46" s="77"/>
      <c r="MXX46" s="77"/>
      <c r="MXY46" s="77"/>
      <c r="MXZ46" s="77"/>
      <c r="MYA46" s="77"/>
      <c r="MYB46" s="77"/>
      <c r="MYC46" s="77"/>
      <c r="MYD46" s="77"/>
      <c r="MYE46" s="77"/>
      <c r="MYF46" s="77"/>
      <c r="MYG46" s="77"/>
      <c r="MYH46" s="77"/>
      <c r="MYI46" s="77"/>
      <c r="MYJ46" s="77"/>
      <c r="MYK46" s="77"/>
      <c r="MYL46" s="77"/>
      <c r="MYM46" s="77"/>
      <c r="MYN46" s="77"/>
      <c r="MYO46" s="77"/>
      <c r="MYP46" s="77"/>
      <c r="MYQ46" s="77"/>
      <c r="MYR46" s="77"/>
      <c r="MYS46" s="77"/>
      <c r="MYT46" s="77"/>
      <c r="MYU46" s="77"/>
      <c r="MYV46" s="77"/>
      <c r="MYW46" s="77"/>
      <c r="MYX46" s="77"/>
      <c r="MYY46" s="77"/>
      <c r="MYZ46" s="77"/>
      <c r="MZA46" s="77"/>
      <c r="MZB46" s="77"/>
      <c r="MZC46" s="77"/>
      <c r="MZD46" s="77"/>
      <c r="MZE46" s="77"/>
      <c r="MZF46" s="77"/>
      <c r="MZG46" s="77"/>
      <c r="MZH46" s="77"/>
      <c r="MZI46" s="77"/>
      <c r="MZJ46" s="77"/>
      <c r="MZK46" s="77"/>
      <c r="MZL46" s="77"/>
      <c r="MZM46" s="77"/>
      <c r="MZN46" s="77"/>
      <c r="MZO46" s="77"/>
      <c r="MZP46" s="77"/>
      <c r="MZQ46" s="77"/>
      <c r="MZR46" s="77"/>
      <c r="MZS46" s="77"/>
      <c r="MZT46" s="77"/>
      <c r="MZU46" s="77"/>
      <c r="MZV46" s="77"/>
      <c r="MZW46" s="77"/>
      <c r="MZX46" s="77"/>
      <c r="MZY46" s="77"/>
      <c r="MZZ46" s="77"/>
      <c r="NAA46" s="77"/>
      <c r="NAB46" s="77"/>
      <c r="NAC46" s="77"/>
      <c r="NAD46" s="77"/>
      <c r="NAE46" s="77"/>
      <c r="NAF46" s="77"/>
      <c r="NAG46" s="77"/>
      <c r="NAH46" s="77"/>
      <c r="NAI46" s="77"/>
      <c r="NAJ46" s="77"/>
      <c r="NAK46" s="77"/>
      <c r="NAL46" s="77"/>
      <c r="NAM46" s="77"/>
      <c r="NAN46" s="77"/>
      <c r="NAO46" s="77"/>
      <c r="NAP46" s="77"/>
      <c r="NAQ46" s="77"/>
      <c r="NAR46" s="77"/>
      <c r="NAS46" s="77"/>
      <c r="NAT46" s="77"/>
      <c r="NAU46" s="77"/>
      <c r="NAV46" s="77"/>
      <c r="NAW46" s="77"/>
      <c r="NAX46" s="77"/>
      <c r="NAY46" s="77"/>
      <c r="NAZ46" s="77"/>
      <c r="NBA46" s="77"/>
      <c r="NBB46" s="77"/>
      <c r="NBC46" s="77"/>
      <c r="NBD46" s="77"/>
      <c r="NBE46" s="77"/>
      <c r="NBF46" s="77"/>
      <c r="NBG46" s="77"/>
      <c r="NBH46" s="77"/>
      <c r="NBI46" s="77"/>
      <c r="NBJ46" s="77"/>
      <c r="NBK46" s="77"/>
      <c r="NBL46" s="77"/>
      <c r="NBM46" s="77"/>
      <c r="NBN46" s="77"/>
      <c r="NBO46" s="77"/>
      <c r="NBP46" s="77"/>
      <c r="NBQ46" s="77"/>
      <c r="NBR46" s="77"/>
      <c r="NBS46" s="77"/>
      <c r="NBT46" s="77"/>
      <c r="NBU46" s="77"/>
      <c r="NBV46" s="77"/>
      <c r="NBW46" s="77"/>
      <c r="NBX46" s="77"/>
      <c r="NBY46" s="77"/>
      <c r="NBZ46" s="77"/>
      <c r="NCA46" s="77"/>
      <c r="NCB46" s="77"/>
      <c r="NCC46" s="77"/>
      <c r="NCD46" s="77"/>
      <c r="NCE46" s="77"/>
      <c r="NCF46" s="77"/>
      <c r="NCG46" s="77"/>
      <c r="NCH46" s="77"/>
      <c r="NCI46" s="77"/>
      <c r="NCJ46" s="77"/>
      <c r="NCK46" s="77"/>
      <c r="NCL46" s="77"/>
      <c r="NCM46" s="77"/>
      <c r="NCN46" s="77"/>
      <c r="NCO46" s="77"/>
      <c r="NCP46" s="77"/>
      <c r="NCQ46" s="77"/>
      <c r="NCR46" s="77"/>
      <c r="NCS46" s="77"/>
      <c r="NCT46" s="77"/>
      <c r="NCU46" s="77"/>
      <c r="NCV46" s="77"/>
      <c r="NCW46" s="77"/>
      <c r="NCX46" s="77"/>
      <c r="NCY46" s="77"/>
      <c r="NCZ46" s="77"/>
      <c r="NDA46" s="77"/>
      <c r="NDB46" s="77"/>
      <c r="NDC46" s="77"/>
      <c r="NDD46" s="77"/>
      <c r="NDE46" s="77"/>
      <c r="NDF46" s="77"/>
      <c r="NDG46" s="77"/>
      <c r="NDH46" s="77"/>
      <c r="NDI46" s="77"/>
      <c r="NDJ46" s="77"/>
      <c r="NDK46" s="77"/>
      <c r="NDL46" s="77"/>
      <c r="NDM46" s="77"/>
      <c r="NDN46" s="77"/>
      <c r="NDO46" s="77"/>
      <c r="NDP46" s="77"/>
      <c r="NDQ46" s="77"/>
      <c r="NDR46" s="77"/>
      <c r="NDS46" s="77"/>
      <c r="NDT46" s="77"/>
      <c r="NDU46" s="77"/>
      <c r="NDV46" s="77"/>
      <c r="NDW46" s="77"/>
      <c r="NDX46" s="77"/>
      <c r="NDY46" s="77"/>
      <c r="NDZ46" s="77"/>
      <c r="NEA46" s="77"/>
      <c r="NEB46" s="77"/>
      <c r="NEC46" s="77"/>
      <c r="NED46" s="77"/>
      <c r="NEE46" s="77"/>
      <c r="NEF46" s="77"/>
      <c r="NEG46" s="77"/>
      <c r="NEH46" s="77"/>
      <c r="NEI46" s="77"/>
      <c r="NEJ46" s="77"/>
      <c r="NEK46" s="77"/>
      <c r="NEL46" s="77"/>
      <c r="NEM46" s="77"/>
      <c r="NEN46" s="77"/>
      <c r="NEO46" s="77"/>
      <c r="NEP46" s="77"/>
      <c r="NEQ46" s="77"/>
      <c r="NER46" s="77"/>
      <c r="NES46" s="77"/>
      <c r="NET46" s="77"/>
      <c r="NEU46" s="77"/>
      <c r="NEV46" s="77"/>
      <c r="NEW46" s="77"/>
      <c r="NEX46" s="77"/>
      <c r="NEY46" s="77"/>
      <c r="NEZ46" s="77"/>
      <c r="NFA46" s="77"/>
      <c r="NFB46" s="77"/>
      <c r="NFC46" s="77"/>
      <c r="NFD46" s="77"/>
      <c r="NFE46" s="77"/>
      <c r="NFF46" s="77"/>
      <c r="NFG46" s="77"/>
      <c r="NFH46" s="77"/>
      <c r="NFI46" s="77"/>
      <c r="NFJ46" s="77"/>
      <c r="NFK46" s="77"/>
      <c r="NFL46" s="77"/>
      <c r="NFM46" s="77"/>
      <c r="NFN46" s="77"/>
      <c r="NFO46" s="77"/>
      <c r="NFP46" s="77"/>
      <c r="NFQ46" s="77"/>
      <c r="NFR46" s="77"/>
      <c r="NFS46" s="77"/>
      <c r="NFT46" s="77"/>
      <c r="NFU46" s="77"/>
      <c r="NFV46" s="77"/>
      <c r="NFW46" s="77"/>
      <c r="NFX46" s="77"/>
      <c r="NFY46" s="77"/>
      <c r="NFZ46" s="77"/>
      <c r="NGA46" s="77"/>
      <c r="NGB46" s="77"/>
      <c r="NGC46" s="77"/>
      <c r="NGD46" s="77"/>
      <c r="NGE46" s="77"/>
      <c r="NGF46" s="77"/>
      <c r="NGG46" s="77"/>
      <c r="NGH46" s="77"/>
      <c r="NGI46" s="77"/>
      <c r="NGJ46" s="77"/>
      <c r="NGK46" s="77"/>
      <c r="NGL46" s="77"/>
      <c r="NGM46" s="77"/>
      <c r="NGN46" s="77"/>
      <c r="NGO46" s="77"/>
      <c r="NGP46" s="77"/>
      <c r="NGQ46" s="77"/>
      <c r="NGR46" s="77"/>
      <c r="NGS46" s="77"/>
      <c r="NGT46" s="77"/>
      <c r="NGU46" s="77"/>
      <c r="NGV46" s="77"/>
      <c r="NGW46" s="77"/>
      <c r="NGX46" s="77"/>
      <c r="NGY46" s="77"/>
      <c r="NGZ46" s="77"/>
      <c r="NHA46" s="77"/>
      <c r="NHB46" s="77"/>
      <c r="NHC46" s="77"/>
      <c r="NHD46" s="77"/>
      <c r="NHE46" s="77"/>
      <c r="NHF46" s="77"/>
      <c r="NHG46" s="77"/>
      <c r="NHH46" s="77"/>
      <c r="NHI46" s="77"/>
      <c r="NHJ46" s="77"/>
      <c r="NHK46" s="77"/>
      <c r="NHL46" s="77"/>
      <c r="NHM46" s="77"/>
      <c r="NHN46" s="77"/>
      <c r="NHO46" s="77"/>
      <c r="NHP46" s="77"/>
      <c r="NHQ46" s="77"/>
      <c r="NHR46" s="77"/>
      <c r="NHS46" s="77"/>
      <c r="NHT46" s="77"/>
      <c r="NHU46" s="77"/>
      <c r="NHV46" s="77"/>
      <c r="NHW46" s="77"/>
      <c r="NHX46" s="77"/>
      <c r="NHY46" s="77"/>
      <c r="NHZ46" s="77"/>
      <c r="NIA46" s="77"/>
      <c r="NIB46" s="77"/>
      <c r="NIC46" s="77"/>
      <c r="NID46" s="77"/>
      <c r="NIE46" s="77"/>
      <c r="NIF46" s="77"/>
      <c r="NIG46" s="77"/>
      <c r="NIH46" s="77"/>
      <c r="NII46" s="77"/>
      <c r="NIJ46" s="77"/>
      <c r="NIK46" s="77"/>
      <c r="NIL46" s="77"/>
      <c r="NIM46" s="77"/>
      <c r="NIN46" s="77"/>
      <c r="NIO46" s="77"/>
      <c r="NIP46" s="77"/>
      <c r="NIQ46" s="77"/>
      <c r="NIR46" s="77"/>
      <c r="NIS46" s="77"/>
      <c r="NIT46" s="77"/>
      <c r="NIU46" s="77"/>
      <c r="NIV46" s="77"/>
      <c r="NIW46" s="77"/>
      <c r="NIX46" s="77"/>
      <c r="NIY46" s="77"/>
      <c r="NIZ46" s="77"/>
      <c r="NJA46" s="77"/>
      <c r="NJB46" s="77"/>
      <c r="NJC46" s="77"/>
      <c r="NJD46" s="77"/>
      <c r="NJE46" s="77"/>
      <c r="NJF46" s="77"/>
      <c r="NJG46" s="77"/>
      <c r="NJH46" s="77"/>
      <c r="NJI46" s="77"/>
      <c r="NJJ46" s="77"/>
      <c r="NJK46" s="77"/>
      <c r="NJL46" s="77"/>
      <c r="NJM46" s="77"/>
      <c r="NJN46" s="77"/>
      <c r="NJO46" s="77"/>
      <c r="NJP46" s="77"/>
      <c r="NJQ46" s="77"/>
      <c r="NJR46" s="77"/>
      <c r="NJS46" s="77"/>
      <c r="NJT46" s="77"/>
      <c r="NJU46" s="77"/>
      <c r="NJV46" s="77"/>
      <c r="NJW46" s="77"/>
      <c r="NJX46" s="77"/>
      <c r="NJY46" s="77"/>
      <c r="NJZ46" s="77"/>
      <c r="NKA46" s="77"/>
      <c r="NKB46" s="77"/>
      <c r="NKC46" s="77"/>
      <c r="NKD46" s="77"/>
      <c r="NKE46" s="77"/>
      <c r="NKF46" s="77"/>
      <c r="NKG46" s="77"/>
      <c r="NKH46" s="77"/>
      <c r="NKI46" s="77"/>
      <c r="NKJ46" s="77"/>
      <c r="NKK46" s="77"/>
      <c r="NKL46" s="77"/>
      <c r="NKM46" s="77"/>
      <c r="NKN46" s="77"/>
      <c r="NKO46" s="77"/>
      <c r="NKP46" s="77"/>
      <c r="NKQ46" s="77"/>
      <c r="NKR46" s="77"/>
      <c r="NKS46" s="77"/>
      <c r="NKT46" s="77"/>
      <c r="NKU46" s="77"/>
      <c r="NKV46" s="77"/>
      <c r="NKW46" s="77"/>
      <c r="NKX46" s="77"/>
      <c r="NKY46" s="77"/>
      <c r="NKZ46" s="77"/>
      <c r="NLA46" s="77"/>
      <c r="NLB46" s="77"/>
      <c r="NLC46" s="77"/>
      <c r="NLD46" s="77"/>
      <c r="NLE46" s="77"/>
      <c r="NLF46" s="77"/>
      <c r="NLG46" s="77"/>
      <c r="NLH46" s="77"/>
      <c r="NLI46" s="77"/>
      <c r="NLJ46" s="77"/>
      <c r="NLK46" s="77"/>
      <c r="NLL46" s="77"/>
      <c r="NLM46" s="77"/>
      <c r="NLN46" s="77"/>
      <c r="NLO46" s="77"/>
      <c r="NLP46" s="77"/>
      <c r="NLQ46" s="77"/>
      <c r="NLR46" s="77"/>
      <c r="NLS46" s="77"/>
      <c r="NLT46" s="77"/>
      <c r="NLU46" s="77"/>
      <c r="NLV46" s="77"/>
      <c r="NLW46" s="77"/>
      <c r="NLX46" s="77"/>
      <c r="NLY46" s="77"/>
      <c r="NLZ46" s="77"/>
      <c r="NMA46" s="77"/>
      <c r="NMB46" s="77"/>
      <c r="NMC46" s="77"/>
      <c r="NMD46" s="77"/>
      <c r="NME46" s="77"/>
      <c r="NMF46" s="77"/>
      <c r="NMG46" s="77"/>
      <c r="NMH46" s="77"/>
      <c r="NMI46" s="77"/>
      <c r="NMJ46" s="77"/>
      <c r="NMK46" s="77"/>
      <c r="NML46" s="77"/>
      <c r="NMM46" s="77"/>
      <c r="NMN46" s="77"/>
      <c r="NMO46" s="77"/>
      <c r="NMP46" s="77"/>
      <c r="NMQ46" s="77"/>
      <c r="NMR46" s="77"/>
      <c r="NMS46" s="77"/>
      <c r="NMT46" s="77"/>
      <c r="NMU46" s="77"/>
      <c r="NMV46" s="77"/>
      <c r="NMW46" s="77"/>
      <c r="NMX46" s="77"/>
      <c r="NMY46" s="77"/>
      <c r="NMZ46" s="77"/>
      <c r="NNA46" s="77"/>
      <c r="NNB46" s="77"/>
      <c r="NNC46" s="77"/>
      <c r="NND46" s="77"/>
      <c r="NNE46" s="77"/>
      <c r="NNF46" s="77"/>
      <c r="NNG46" s="77"/>
      <c r="NNH46" s="77"/>
      <c r="NNI46" s="77"/>
      <c r="NNJ46" s="77"/>
      <c r="NNK46" s="77"/>
      <c r="NNL46" s="77"/>
      <c r="NNM46" s="77"/>
      <c r="NNN46" s="77"/>
      <c r="NNO46" s="77"/>
      <c r="NNP46" s="77"/>
      <c r="NNQ46" s="77"/>
      <c r="NNR46" s="77"/>
      <c r="NNS46" s="77"/>
      <c r="NNT46" s="77"/>
      <c r="NNU46" s="77"/>
      <c r="NNV46" s="77"/>
      <c r="NNW46" s="77"/>
      <c r="NNX46" s="77"/>
      <c r="NNY46" s="77"/>
      <c r="NNZ46" s="77"/>
      <c r="NOA46" s="77"/>
      <c r="NOB46" s="77"/>
      <c r="NOC46" s="77"/>
      <c r="NOD46" s="77"/>
      <c r="NOE46" s="77"/>
      <c r="NOF46" s="77"/>
      <c r="NOG46" s="77"/>
      <c r="NOH46" s="77"/>
      <c r="NOI46" s="77"/>
      <c r="NOJ46" s="77"/>
      <c r="NOK46" s="77"/>
      <c r="NOL46" s="77"/>
      <c r="NOM46" s="77"/>
      <c r="NON46" s="77"/>
      <c r="NOO46" s="77"/>
      <c r="NOP46" s="77"/>
      <c r="NOQ46" s="77"/>
      <c r="NOR46" s="77"/>
      <c r="NOS46" s="77"/>
      <c r="NOT46" s="77"/>
      <c r="NOU46" s="77"/>
      <c r="NOV46" s="77"/>
      <c r="NOW46" s="77"/>
      <c r="NOX46" s="77"/>
      <c r="NOY46" s="77"/>
      <c r="NOZ46" s="77"/>
      <c r="NPA46" s="77"/>
      <c r="NPB46" s="77"/>
      <c r="NPC46" s="77"/>
      <c r="NPD46" s="77"/>
      <c r="NPE46" s="77"/>
      <c r="NPF46" s="77"/>
      <c r="NPG46" s="77"/>
      <c r="NPH46" s="77"/>
      <c r="NPI46" s="77"/>
      <c r="NPJ46" s="77"/>
      <c r="NPK46" s="77"/>
      <c r="NPL46" s="77"/>
      <c r="NPM46" s="77"/>
      <c r="NPN46" s="77"/>
      <c r="NPO46" s="77"/>
      <c r="NPP46" s="77"/>
      <c r="NPQ46" s="77"/>
      <c r="NPR46" s="77"/>
      <c r="NPS46" s="77"/>
      <c r="NPT46" s="77"/>
      <c r="NPU46" s="77"/>
      <c r="NPV46" s="77"/>
      <c r="NPW46" s="77"/>
      <c r="NPX46" s="77"/>
      <c r="NPY46" s="77"/>
      <c r="NPZ46" s="77"/>
      <c r="NQA46" s="77"/>
      <c r="NQB46" s="77"/>
      <c r="NQC46" s="77"/>
      <c r="NQD46" s="77"/>
      <c r="NQE46" s="77"/>
      <c r="NQF46" s="77"/>
      <c r="NQG46" s="77"/>
      <c r="NQH46" s="77"/>
      <c r="NQI46" s="77"/>
      <c r="NQJ46" s="77"/>
      <c r="NQK46" s="77"/>
      <c r="NQL46" s="77"/>
      <c r="NQM46" s="77"/>
      <c r="NQN46" s="77"/>
      <c r="NQO46" s="77"/>
      <c r="NQP46" s="77"/>
      <c r="NQQ46" s="77"/>
      <c r="NQR46" s="77"/>
      <c r="NQS46" s="77"/>
      <c r="NQT46" s="77"/>
      <c r="NQU46" s="77"/>
      <c r="NQV46" s="77"/>
      <c r="NQW46" s="77"/>
      <c r="NQX46" s="77"/>
      <c r="NQY46" s="77"/>
      <c r="NQZ46" s="77"/>
      <c r="NRA46" s="77"/>
      <c r="NRB46" s="77"/>
      <c r="NRC46" s="77"/>
      <c r="NRD46" s="77"/>
      <c r="NRE46" s="77"/>
      <c r="NRF46" s="77"/>
      <c r="NRG46" s="77"/>
      <c r="NRH46" s="77"/>
      <c r="NRI46" s="77"/>
      <c r="NRJ46" s="77"/>
      <c r="NRK46" s="77"/>
      <c r="NRL46" s="77"/>
      <c r="NRM46" s="77"/>
      <c r="NRN46" s="77"/>
      <c r="NRO46" s="77"/>
      <c r="NRP46" s="77"/>
      <c r="NRQ46" s="77"/>
      <c r="NRR46" s="77"/>
      <c r="NRS46" s="77"/>
      <c r="NRT46" s="77"/>
      <c r="NRU46" s="77"/>
      <c r="NRV46" s="77"/>
      <c r="NRW46" s="77"/>
      <c r="NRX46" s="77"/>
      <c r="NRY46" s="77"/>
      <c r="NRZ46" s="77"/>
      <c r="NSA46" s="77"/>
      <c r="NSB46" s="77"/>
      <c r="NSC46" s="77"/>
      <c r="NSD46" s="77"/>
      <c r="NSE46" s="77"/>
      <c r="NSF46" s="77"/>
      <c r="NSG46" s="77"/>
      <c r="NSH46" s="77"/>
      <c r="NSI46" s="77"/>
      <c r="NSJ46" s="77"/>
      <c r="NSK46" s="77"/>
      <c r="NSL46" s="77"/>
      <c r="NSM46" s="77"/>
      <c r="NSN46" s="77"/>
      <c r="NSO46" s="77"/>
      <c r="NSP46" s="77"/>
      <c r="NSQ46" s="77"/>
      <c r="NSR46" s="77"/>
      <c r="NSS46" s="77"/>
      <c r="NST46" s="77"/>
      <c r="NSU46" s="77"/>
      <c r="NSV46" s="77"/>
      <c r="NSW46" s="77"/>
      <c r="NSX46" s="77"/>
      <c r="NSY46" s="77"/>
      <c r="NSZ46" s="77"/>
      <c r="NTA46" s="77"/>
      <c r="NTB46" s="77"/>
      <c r="NTC46" s="77"/>
      <c r="NTD46" s="77"/>
      <c r="NTE46" s="77"/>
      <c r="NTF46" s="77"/>
      <c r="NTG46" s="77"/>
      <c r="NTH46" s="77"/>
      <c r="NTI46" s="77"/>
      <c r="NTJ46" s="77"/>
      <c r="NTK46" s="77"/>
      <c r="NTL46" s="77"/>
      <c r="NTM46" s="77"/>
      <c r="NTN46" s="77"/>
      <c r="NTO46" s="77"/>
      <c r="NTP46" s="77"/>
      <c r="NTQ46" s="77"/>
      <c r="NTR46" s="77"/>
      <c r="NTS46" s="77"/>
      <c r="NTT46" s="77"/>
      <c r="NTU46" s="77"/>
      <c r="NTV46" s="77"/>
      <c r="NTW46" s="77"/>
      <c r="NTX46" s="77"/>
      <c r="NTY46" s="77"/>
      <c r="NTZ46" s="77"/>
      <c r="NUA46" s="77"/>
      <c r="NUB46" s="77"/>
      <c r="NUC46" s="77"/>
      <c r="NUD46" s="77"/>
      <c r="NUE46" s="77"/>
      <c r="NUF46" s="77"/>
      <c r="NUG46" s="77"/>
      <c r="NUH46" s="77"/>
      <c r="NUI46" s="77"/>
      <c r="NUJ46" s="77"/>
      <c r="NUK46" s="77"/>
      <c r="NUL46" s="77"/>
      <c r="NUM46" s="77"/>
      <c r="NUN46" s="77"/>
      <c r="NUO46" s="77"/>
      <c r="NUP46" s="77"/>
      <c r="NUQ46" s="77"/>
      <c r="NUR46" s="77"/>
      <c r="NUS46" s="77"/>
      <c r="NUT46" s="77"/>
      <c r="NUU46" s="77"/>
      <c r="NUV46" s="77"/>
      <c r="NUW46" s="77"/>
      <c r="NUX46" s="77"/>
      <c r="NUY46" s="77"/>
      <c r="NUZ46" s="77"/>
      <c r="NVA46" s="77"/>
      <c r="NVB46" s="77"/>
      <c r="NVC46" s="77"/>
      <c r="NVD46" s="77"/>
      <c r="NVE46" s="77"/>
      <c r="NVF46" s="77"/>
      <c r="NVG46" s="77"/>
      <c r="NVH46" s="77"/>
      <c r="NVI46" s="77"/>
      <c r="NVJ46" s="77"/>
      <c r="NVK46" s="77"/>
      <c r="NVL46" s="77"/>
      <c r="NVM46" s="77"/>
      <c r="NVN46" s="77"/>
      <c r="NVO46" s="77"/>
      <c r="NVP46" s="77"/>
      <c r="NVQ46" s="77"/>
      <c r="NVR46" s="77"/>
      <c r="NVS46" s="77"/>
      <c r="NVT46" s="77"/>
      <c r="NVU46" s="77"/>
      <c r="NVV46" s="77"/>
      <c r="NVW46" s="77"/>
      <c r="NVX46" s="77"/>
      <c r="NVY46" s="77"/>
      <c r="NVZ46" s="77"/>
      <c r="NWA46" s="77"/>
      <c r="NWB46" s="77"/>
      <c r="NWC46" s="77"/>
      <c r="NWD46" s="77"/>
      <c r="NWE46" s="77"/>
      <c r="NWF46" s="77"/>
      <c r="NWG46" s="77"/>
      <c r="NWH46" s="77"/>
      <c r="NWI46" s="77"/>
      <c r="NWJ46" s="77"/>
      <c r="NWK46" s="77"/>
      <c r="NWL46" s="77"/>
      <c r="NWM46" s="77"/>
      <c r="NWN46" s="77"/>
      <c r="NWO46" s="77"/>
      <c r="NWP46" s="77"/>
      <c r="NWQ46" s="77"/>
      <c r="NWR46" s="77"/>
      <c r="NWS46" s="77"/>
      <c r="NWT46" s="77"/>
      <c r="NWU46" s="77"/>
      <c r="NWV46" s="77"/>
      <c r="NWW46" s="77"/>
      <c r="NWX46" s="77"/>
      <c r="NWY46" s="77"/>
      <c r="NWZ46" s="77"/>
      <c r="NXA46" s="77"/>
      <c r="NXB46" s="77"/>
      <c r="NXC46" s="77"/>
      <c r="NXD46" s="77"/>
      <c r="NXE46" s="77"/>
      <c r="NXF46" s="77"/>
      <c r="NXG46" s="77"/>
      <c r="NXH46" s="77"/>
      <c r="NXI46" s="77"/>
      <c r="NXJ46" s="77"/>
      <c r="NXK46" s="77"/>
      <c r="NXL46" s="77"/>
      <c r="NXM46" s="77"/>
      <c r="NXN46" s="77"/>
      <c r="NXO46" s="77"/>
      <c r="NXP46" s="77"/>
      <c r="NXQ46" s="77"/>
      <c r="NXR46" s="77"/>
      <c r="NXS46" s="77"/>
      <c r="NXT46" s="77"/>
      <c r="NXU46" s="77"/>
      <c r="NXV46" s="77"/>
      <c r="NXW46" s="77"/>
      <c r="NXX46" s="77"/>
      <c r="NXY46" s="77"/>
      <c r="NXZ46" s="77"/>
      <c r="NYA46" s="77"/>
      <c r="NYB46" s="77"/>
      <c r="NYC46" s="77"/>
      <c r="NYD46" s="77"/>
      <c r="NYE46" s="77"/>
      <c r="NYF46" s="77"/>
      <c r="NYG46" s="77"/>
      <c r="NYH46" s="77"/>
      <c r="NYI46" s="77"/>
      <c r="NYJ46" s="77"/>
      <c r="NYK46" s="77"/>
      <c r="NYL46" s="77"/>
      <c r="NYM46" s="77"/>
      <c r="NYN46" s="77"/>
      <c r="NYO46" s="77"/>
      <c r="NYP46" s="77"/>
      <c r="NYQ46" s="77"/>
      <c r="NYR46" s="77"/>
      <c r="NYS46" s="77"/>
      <c r="NYT46" s="77"/>
      <c r="NYU46" s="77"/>
      <c r="NYV46" s="77"/>
      <c r="NYW46" s="77"/>
      <c r="NYX46" s="77"/>
      <c r="NYY46" s="77"/>
      <c r="NYZ46" s="77"/>
      <c r="NZA46" s="77"/>
      <c r="NZB46" s="77"/>
      <c r="NZC46" s="77"/>
      <c r="NZD46" s="77"/>
      <c r="NZE46" s="77"/>
      <c r="NZF46" s="77"/>
      <c r="NZG46" s="77"/>
      <c r="NZH46" s="77"/>
      <c r="NZI46" s="77"/>
      <c r="NZJ46" s="77"/>
      <c r="NZK46" s="77"/>
      <c r="NZL46" s="77"/>
      <c r="NZM46" s="77"/>
      <c r="NZN46" s="77"/>
      <c r="NZO46" s="77"/>
      <c r="NZP46" s="77"/>
      <c r="NZQ46" s="77"/>
      <c r="NZR46" s="77"/>
      <c r="NZS46" s="77"/>
      <c r="NZT46" s="77"/>
      <c r="NZU46" s="77"/>
      <c r="NZV46" s="77"/>
      <c r="NZW46" s="77"/>
      <c r="NZX46" s="77"/>
      <c r="NZY46" s="77"/>
      <c r="NZZ46" s="77"/>
      <c r="OAA46" s="77"/>
      <c r="OAB46" s="77"/>
      <c r="OAC46" s="77"/>
      <c r="OAD46" s="77"/>
      <c r="OAE46" s="77"/>
      <c r="OAF46" s="77"/>
      <c r="OAG46" s="77"/>
      <c r="OAH46" s="77"/>
      <c r="OAI46" s="77"/>
      <c r="OAJ46" s="77"/>
      <c r="OAK46" s="77"/>
      <c r="OAL46" s="77"/>
      <c r="OAM46" s="77"/>
      <c r="OAN46" s="77"/>
      <c r="OAO46" s="77"/>
      <c r="OAP46" s="77"/>
      <c r="OAQ46" s="77"/>
      <c r="OAR46" s="77"/>
      <c r="OAS46" s="77"/>
      <c r="OAT46" s="77"/>
      <c r="OAU46" s="77"/>
      <c r="OAV46" s="77"/>
      <c r="OAW46" s="77"/>
      <c r="OAX46" s="77"/>
      <c r="OAY46" s="77"/>
      <c r="OAZ46" s="77"/>
      <c r="OBA46" s="77"/>
      <c r="OBB46" s="77"/>
      <c r="OBC46" s="77"/>
      <c r="OBD46" s="77"/>
      <c r="OBE46" s="77"/>
      <c r="OBF46" s="77"/>
      <c r="OBG46" s="77"/>
      <c r="OBH46" s="77"/>
      <c r="OBI46" s="77"/>
      <c r="OBJ46" s="77"/>
      <c r="OBK46" s="77"/>
      <c r="OBL46" s="77"/>
      <c r="OBM46" s="77"/>
      <c r="OBN46" s="77"/>
      <c r="OBO46" s="77"/>
      <c r="OBP46" s="77"/>
      <c r="OBQ46" s="77"/>
      <c r="OBR46" s="77"/>
      <c r="OBS46" s="77"/>
      <c r="OBT46" s="77"/>
      <c r="OBU46" s="77"/>
      <c r="OBV46" s="77"/>
      <c r="OBW46" s="77"/>
      <c r="OBX46" s="77"/>
      <c r="OBY46" s="77"/>
      <c r="OBZ46" s="77"/>
      <c r="OCA46" s="77"/>
      <c r="OCB46" s="77"/>
      <c r="OCC46" s="77"/>
      <c r="OCD46" s="77"/>
      <c r="OCE46" s="77"/>
      <c r="OCF46" s="77"/>
      <c r="OCG46" s="77"/>
      <c r="OCH46" s="77"/>
      <c r="OCI46" s="77"/>
      <c r="OCJ46" s="77"/>
      <c r="OCK46" s="77"/>
      <c r="OCL46" s="77"/>
      <c r="OCM46" s="77"/>
      <c r="OCN46" s="77"/>
      <c r="OCO46" s="77"/>
      <c r="OCP46" s="77"/>
      <c r="OCQ46" s="77"/>
      <c r="OCR46" s="77"/>
      <c r="OCS46" s="77"/>
      <c r="OCT46" s="77"/>
      <c r="OCU46" s="77"/>
      <c r="OCV46" s="77"/>
      <c r="OCW46" s="77"/>
      <c r="OCX46" s="77"/>
      <c r="OCY46" s="77"/>
      <c r="OCZ46" s="77"/>
      <c r="ODA46" s="77"/>
      <c r="ODB46" s="77"/>
      <c r="ODC46" s="77"/>
      <c r="ODD46" s="77"/>
      <c r="ODE46" s="77"/>
      <c r="ODF46" s="77"/>
      <c r="ODG46" s="77"/>
      <c r="ODH46" s="77"/>
      <c r="ODI46" s="77"/>
      <c r="ODJ46" s="77"/>
      <c r="ODK46" s="77"/>
      <c r="ODL46" s="77"/>
      <c r="ODM46" s="77"/>
      <c r="ODN46" s="77"/>
      <c r="ODO46" s="77"/>
      <c r="ODP46" s="77"/>
      <c r="ODQ46" s="77"/>
      <c r="ODR46" s="77"/>
      <c r="ODS46" s="77"/>
      <c r="ODT46" s="77"/>
      <c r="ODU46" s="77"/>
      <c r="ODV46" s="77"/>
      <c r="ODW46" s="77"/>
      <c r="ODX46" s="77"/>
      <c r="ODY46" s="77"/>
      <c r="ODZ46" s="77"/>
      <c r="OEA46" s="77"/>
      <c r="OEB46" s="77"/>
      <c r="OEC46" s="77"/>
      <c r="OED46" s="77"/>
      <c r="OEE46" s="77"/>
      <c r="OEF46" s="77"/>
      <c r="OEG46" s="77"/>
      <c r="OEH46" s="77"/>
      <c r="OEI46" s="77"/>
      <c r="OEJ46" s="77"/>
      <c r="OEK46" s="77"/>
      <c r="OEL46" s="77"/>
      <c r="OEM46" s="77"/>
      <c r="OEN46" s="77"/>
      <c r="OEO46" s="77"/>
      <c r="OEP46" s="77"/>
      <c r="OEQ46" s="77"/>
      <c r="OER46" s="77"/>
      <c r="OES46" s="77"/>
      <c r="OET46" s="77"/>
      <c r="OEU46" s="77"/>
      <c r="OEV46" s="77"/>
      <c r="OEW46" s="77"/>
      <c r="OEX46" s="77"/>
      <c r="OEY46" s="77"/>
      <c r="OEZ46" s="77"/>
      <c r="OFA46" s="77"/>
      <c r="OFB46" s="77"/>
      <c r="OFC46" s="77"/>
      <c r="OFD46" s="77"/>
      <c r="OFE46" s="77"/>
      <c r="OFF46" s="77"/>
      <c r="OFG46" s="77"/>
      <c r="OFH46" s="77"/>
      <c r="OFI46" s="77"/>
      <c r="OFJ46" s="77"/>
      <c r="OFK46" s="77"/>
      <c r="OFL46" s="77"/>
      <c r="OFM46" s="77"/>
      <c r="OFN46" s="77"/>
      <c r="OFO46" s="77"/>
      <c r="OFP46" s="77"/>
      <c r="OFQ46" s="77"/>
      <c r="OFR46" s="77"/>
      <c r="OFS46" s="77"/>
      <c r="OFT46" s="77"/>
      <c r="OFU46" s="77"/>
      <c r="OFV46" s="77"/>
      <c r="OFW46" s="77"/>
      <c r="OFX46" s="77"/>
      <c r="OFY46" s="77"/>
      <c r="OFZ46" s="77"/>
      <c r="OGA46" s="77"/>
      <c r="OGB46" s="77"/>
      <c r="OGC46" s="77"/>
      <c r="OGD46" s="77"/>
      <c r="OGE46" s="77"/>
      <c r="OGF46" s="77"/>
      <c r="OGG46" s="77"/>
      <c r="OGH46" s="77"/>
      <c r="OGI46" s="77"/>
      <c r="OGJ46" s="77"/>
      <c r="OGK46" s="77"/>
      <c r="OGL46" s="77"/>
      <c r="OGM46" s="77"/>
      <c r="OGN46" s="77"/>
      <c r="OGO46" s="77"/>
      <c r="OGP46" s="77"/>
      <c r="OGQ46" s="77"/>
      <c r="OGR46" s="77"/>
      <c r="OGS46" s="77"/>
      <c r="OGT46" s="77"/>
      <c r="OGU46" s="77"/>
      <c r="OGV46" s="77"/>
      <c r="OGW46" s="77"/>
      <c r="OGX46" s="77"/>
      <c r="OGY46" s="77"/>
      <c r="OGZ46" s="77"/>
      <c r="OHA46" s="77"/>
      <c r="OHB46" s="77"/>
      <c r="OHC46" s="77"/>
      <c r="OHD46" s="77"/>
      <c r="OHE46" s="77"/>
      <c r="OHF46" s="77"/>
      <c r="OHG46" s="77"/>
      <c r="OHH46" s="77"/>
      <c r="OHI46" s="77"/>
      <c r="OHJ46" s="77"/>
      <c r="OHK46" s="77"/>
      <c r="OHL46" s="77"/>
      <c r="OHM46" s="77"/>
      <c r="OHN46" s="77"/>
      <c r="OHO46" s="77"/>
      <c r="OHP46" s="77"/>
      <c r="OHQ46" s="77"/>
      <c r="OHR46" s="77"/>
      <c r="OHS46" s="77"/>
      <c r="OHT46" s="77"/>
      <c r="OHU46" s="77"/>
      <c r="OHV46" s="77"/>
      <c r="OHW46" s="77"/>
      <c r="OHX46" s="77"/>
      <c r="OHY46" s="77"/>
      <c r="OHZ46" s="77"/>
      <c r="OIA46" s="77"/>
      <c r="OIB46" s="77"/>
      <c r="OIC46" s="77"/>
      <c r="OID46" s="77"/>
      <c r="OIE46" s="77"/>
      <c r="OIF46" s="77"/>
      <c r="OIG46" s="77"/>
      <c r="OIH46" s="77"/>
      <c r="OII46" s="77"/>
      <c r="OIJ46" s="77"/>
      <c r="OIK46" s="77"/>
      <c r="OIL46" s="77"/>
      <c r="OIM46" s="77"/>
      <c r="OIN46" s="77"/>
      <c r="OIO46" s="77"/>
      <c r="OIP46" s="77"/>
      <c r="OIQ46" s="77"/>
      <c r="OIR46" s="77"/>
      <c r="OIS46" s="77"/>
      <c r="OIT46" s="77"/>
      <c r="OIU46" s="77"/>
      <c r="OIV46" s="77"/>
      <c r="OIW46" s="77"/>
      <c r="OIX46" s="77"/>
      <c r="OIY46" s="77"/>
      <c r="OIZ46" s="77"/>
      <c r="OJA46" s="77"/>
      <c r="OJB46" s="77"/>
      <c r="OJC46" s="77"/>
      <c r="OJD46" s="77"/>
      <c r="OJE46" s="77"/>
      <c r="OJF46" s="77"/>
      <c r="OJG46" s="77"/>
      <c r="OJH46" s="77"/>
      <c r="OJI46" s="77"/>
      <c r="OJJ46" s="77"/>
      <c r="OJK46" s="77"/>
      <c r="OJL46" s="77"/>
      <c r="OJM46" s="77"/>
      <c r="OJN46" s="77"/>
      <c r="OJO46" s="77"/>
      <c r="OJP46" s="77"/>
      <c r="OJQ46" s="77"/>
      <c r="OJR46" s="77"/>
      <c r="OJS46" s="77"/>
      <c r="OJT46" s="77"/>
      <c r="OJU46" s="77"/>
      <c r="OJV46" s="77"/>
      <c r="OJW46" s="77"/>
      <c r="OJX46" s="77"/>
      <c r="OJY46" s="77"/>
      <c r="OJZ46" s="77"/>
      <c r="OKA46" s="77"/>
      <c r="OKB46" s="77"/>
      <c r="OKC46" s="77"/>
      <c r="OKD46" s="77"/>
      <c r="OKE46" s="77"/>
      <c r="OKF46" s="77"/>
      <c r="OKG46" s="77"/>
      <c r="OKH46" s="77"/>
      <c r="OKI46" s="77"/>
      <c r="OKJ46" s="77"/>
      <c r="OKK46" s="77"/>
      <c r="OKL46" s="77"/>
      <c r="OKM46" s="77"/>
      <c r="OKN46" s="77"/>
      <c r="OKO46" s="77"/>
      <c r="OKP46" s="77"/>
      <c r="OKQ46" s="77"/>
      <c r="OKR46" s="77"/>
      <c r="OKS46" s="77"/>
      <c r="OKT46" s="77"/>
      <c r="OKU46" s="77"/>
      <c r="OKV46" s="77"/>
      <c r="OKW46" s="77"/>
      <c r="OKX46" s="77"/>
      <c r="OKY46" s="77"/>
      <c r="OKZ46" s="77"/>
      <c r="OLA46" s="77"/>
      <c r="OLB46" s="77"/>
      <c r="OLC46" s="77"/>
      <c r="OLD46" s="77"/>
      <c r="OLE46" s="77"/>
      <c r="OLF46" s="77"/>
      <c r="OLG46" s="77"/>
      <c r="OLH46" s="77"/>
      <c r="OLI46" s="77"/>
      <c r="OLJ46" s="77"/>
      <c r="OLK46" s="77"/>
      <c r="OLL46" s="77"/>
      <c r="OLM46" s="77"/>
      <c r="OLN46" s="77"/>
      <c r="OLO46" s="77"/>
      <c r="OLP46" s="77"/>
      <c r="OLQ46" s="77"/>
      <c r="OLR46" s="77"/>
      <c r="OLS46" s="77"/>
      <c r="OLT46" s="77"/>
      <c r="OLU46" s="77"/>
      <c r="OLV46" s="77"/>
      <c r="OLW46" s="77"/>
      <c r="OLX46" s="77"/>
      <c r="OLY46" s="77"/>
      <c r="OLZ46" s="77"/>
      <c r="OMA46" s="77"/>
      <c r="OMB46" s="77"/>
      <c r="OMC46" s="77"/>
      <c r="OMD46" s="77"/>
      <c r="OME46" s="77"/>
      <c r="OMF46" s="77"/>
      <c r="OMG46" s="77"/>
      <c r="OMH46" s="77"/>
      <c r="OMI46" s="77"/>
      <c r="OMJ46" s="77"/>
      <c r="OMK46" s="77"/>
      <c r="OML46" s="77"/>
      <c r="OMM46" s="77"/>
      <c r="OMN46" s="77"/>
      <c r="OMO46" s="77"/>
      <c r="OMP46" s="77"/>
      <c r="OMQ46" s="77"/>
      <c r="OMR46" s="77"/>
      <c r="OMS46" s="77"/>
      <c r="OMT46" s="77"/>
      <c r="OMU46" s="77"/>
      <c r="OMV46" s="77"/>
      <c r="OMW46" s="77"/>
      <c r="OMX46" s="77"/>
      <c r="OMY46" s="77"/>
      <c r="OMZ46" s="77"/>
      <c r="ONA46" s="77"/>
      <c r="ONB46" s="77"/>
      <c r="ONC46" s="77"/>
      <c r="OND46" s="77"/>
      <c r="ONE46" s="77"/>
      <c r="ONF46" s="77"/>
      <c r="ONG46" s="77"/>
      <c r="ONH46" s="77"/>
      <c r="ONI46" s="77"/>
      <c r="ONJ46" s="77"/>
      <c r="ONK46" s="77"/>
      <c r="ONL46" s="77"/>
      <c r="ONM46" s="77"/>
      <c r="ONN46" s="77"/>
      <c r="ONO46" s="77"/>
      <c r="ONP46" s="77"/>
      <c r="ONQ46" s="77"/>
      <c r="ONR46" s="77"/>
      <c r="ONS46" s="77"/>
      <c r="ONT46" s="77"/>
      <c r="ONU46" s="77"/>
      <c r="ONV46" s="77"/>
      <c r="ONW46" s="77"/>
      <c r="ONX46" s="77"/>
      <c r="ONY46" s="77"/>
      <c r="ONZ46" s="77"/>
      <c r="OOA46" s="77"/>
      <c r="OOB46" s="77"/>
      <c r="OOC46" s="77"/>
      <c r="OOD46" s="77"/>
      <c r="OOE46" s="77"/>
      <c r="OOF46" s="77"/>
      <c r="OOG46" s="77"/>
      <c r="OOH46" s="77"/>
      <c r="OOI46" s="77"/>
      <c r="OOJ46" s="77"/>
      <c r="OOK46" s="77"/>
      <c r="OOL46" s="77"/>
      <c r="OOM46" s="77"/>
      <c r="OON46" s="77"/>
      <c r="OOO46" s="77"/>
      <c r="OOP46" s="77"/>
      <c r="OOQ46" s="77"/>
      <c r="OOR46" s="77"/>
      <c r="OOS46" s="77"/>
      <c r="OOT46" s="77"/>
      <c r="OOU46" s="77"/>
      <c r="OOV46" s="77"/>
      <c r="OOW46" s="77"/>
      <c r="OOX46" s="77"/>
      <c r="OOY46" s="77"/>
      <c r="OOZ46" s="77"/>
      <c r="OPA46" s="77"/>
      <c r="OPB46" s="77"/>
      <c r="OPC46" s="77"/>
      <c r="OPD46" s="77"/>
      <c r="OPE46" s="77"/>
      <c r="OPF46" s="77"/>
      <c r="OPG46" s="77"/>
      <c r="OPH46" s="77"/>
      <c r="OPI46" s="77"/>
      <c r="OPJ46" s="77"/>
      <c r="OPK46" s="77"/>
      <c r="OPL46" s="77"/>
      <c r="OPM46" s="77"/>
      <c r="OPN46" s="77"/>
      <c r="OPO46" s="77"/>
      <c r="OPP46" s="77"/>
      <c r="OPQ46" s="77"/>
      <c r="OPR46" s="77"/>
      <c r="OPS46" s="77"/>
      <c r="OPT46" s="77"/>
      <c r="OPU46" s="77"/>
      <c r="OPV46" s="77"/>
      <c r="OPW46" s="77"/>
      <c r="OPX46" s="77"/>
      <c r="OPY46" s="77"/>
      <c r="OPZ46" s="77"/>
      <c r="OQA46" s="77"/>
      <c r="OQB46" s="77"/>
      <c r="OQC46" s="77"/>
      <c r="OQD46" s="77"/>
      <c r="OQE46" s="77"/>
      <c r="OQF46" s="77"/>
      <c r="OQG46" s="77"/>
      <c r="OQH46" s="77"/>
      <c r="OQI46" s="77"/>
      <c r="OQJ46" s="77"/>
      <c r="OQK46" s="77"/>
      <c r="OQL46" s="77"/>
      <c r="OQM46" s="77"/>
      <c r="OQN46" s="77"/>
      <c r="OQO46" s="77"/>
      <c r="OQP46" s="77"/>
      <c r="OQQ46" s="77"/>
      <c r="OQR46" s="77"/>
      <c r="OQS46" s="77"/>
      <c r="OQT46" s="77"/>
      <c r="OQU46" s="77"/>
      <c r="OQV46" s="77"/>
      <c r="OQW46" s="77"/>
      <c r="OQX46" s="77"/>
      <c r="OQY46" s="77"/>
      <c r="OQZ46" s="77"/>
      <c r="ORA46" s="77"/>
      <c r="ORB46" s="77"/>
      <c r="ORC46" s="77"/>
      <c r="ORD46" s="77"/>
      <c r="ORE46" s="77"/>
      <c r="ORF46" s="77"/>
      <c r="ORG46" s="77"/>
      <c r="ORH46" s="77"/>
      <c r="ORI46" s="77"/>
      <c r="ORJ46" s="77"/>
      <c r="ORK46" s="77"/>
      <c r="ORL46" s="77"/>
      <c r="ORM46" s="77"/>
      <c r="ORN46" s="77"/>
      <c r="ORO46" s="77"/>
      <c r="ORP46" s="77"/>
      <c r="ORQ46" s="77"/>
      <c r="ORR46" s="77"/>
      <c r="ORS46" s="77"/>
      <c r="ORT46" s="77"/>
      <c r="ORU46" s="77"/>
      <c r="ORV46" s="77"/>
      <c r="ORW46" s="77"/>
      <c r="ORX46" s="77"/>
      <c r="ORY46" s="77"/>
      <c r="ORZ46" s="77"/>
      <c r="OSA46" s="77"/>
      <c r="OSB46" s="77"/>
      <c r="OSC46" s="77"/>
      <c r="OSD46" s="77"/>
      <c r="OSE46" s="77"/>
      <c r="OSF46" s="77"/>
      <c r="OSG46" s="77"/>
      <c r="OSH46" s="77"/>
      <c r="OSI46" s="77"/>
      <c r="OSJ46" s="77"/>
      <c r="OSK46" s="77"/>
      <c r="OSL46" s="77"/>
      <c r="OSM46" s="77"/>
      <c r="OSN46" s="77"/>
      <c r="OSO46" s="77"/>
      <c r="OSP46" s="77"/>
      <c r="OSQ46" s="77"/>
      <c r="OSR46" s="77"/>
      <c r="OSS46" s="77"/>
      <c r="OST46" s="77"/>
      <c r="OSU46" s="77"/>
      <c r="OSV46" s="77"/>
      <c r="OSW46" s="77"/>
      <c r="OSX46" s="77"/>
      <c r="OSY46" s="77"/>
      <c r="OSZ46" s="77"/>
      <c r="OTA46" s="77"/>
      <c r="OTB46" s="77"/>
      <c r="OTC46" s="77"/>
      <c r="OTD46" s="77"/>
      <c r="OTE46" s="77"/>
      <c r="OTF46" s="77"/>
      <c r="OTG46" s="77"/>
      <c r="OTH46" s="77"/>
      <c r="OTI46" s="77"/>
      <c r="OTJ46" s="77"/>
      <c r="OTK46" s="77"/>
      <c r="OTL46" s="77"/>
      <c r="OTM46" s="77"/>
      <c r="OTN46" s="77"/>
      <c r="OTO46" s="77"/>
      <c r="OTP46" s="77"/>
      <c r="OTQ46" s="77"/>
      <c r="OTR46" s="77"/>
      <c r="OTS46" s="77"/>
      <c r="OTT46" s="77"/>
      <c r="OTU46" s="77"/>
      <c r="OTV46" s="77"/>
      <c r="OTW46" s="77"/>
      <c r="OTX46" s="77"/>
      <c r="OTY46" s="77"/>
      <c r="OTZ46" s="77"/>
      <c r="OUA46" s="77"/>
      <c r="OUB46" s="77"/>
      <c r="OUC46" s="77"/>
      <c r="OUD46" s="77"/>
      <c r="OUE46" s="77"/>
      <c r="OUF46" s="77"/>
      <c r="OUG46" s="77"/>
      <c r="OUH46" s="77"/>
      <c r="OUI46" s="77"/>
      <c r="OUJ46" s="77"/>
      <c r="OUK46" s="77"/>
      <c r="OUL46" s="77"/>
      <c r="OUM46" s="77"/>
      <c r="OUN46" s="77"/>
      <c r="OUO46" s="77"/>
      <c r="OUP46" s="77"/>
      <c r="OUQ46" s="77"/>
      <c r="OUR46" s="77"/>
      <c r="OUS46" s="77"/>
      <c r="OUT46" s="77"/>
      <c r="OUU46" s="77"/>
      <c r="OUV46" s="77"/>
      <c r="OUW46" s="77"/>
      <c r="OUX46" s="77"/>
      <c r="OUY46" s="77"/>
      <c r="OUZ46" s="77"/>
      <c r="OVA46" s="77"/>
      <c r="OVB46" s="77"/>
      <c r="OVC46" s="77"/>
      <c r="OVD46" s="77"/>
      <c r="OVE46" s="77"/>
      <c r="OVF46" s="77"/>
      <c r="OVG46" s="77"/>
      <c r="OVH46" s="77"/>
      <c r="OVI46" s="77"/>
      <c r="OVJ46" s="77"/>
      <c r="OVK46" s="77"/>
      <c r="OVL46" s="77"/>
      <c r="OVM46" s="77"/>
      <c r="OVN46" s="77"/>
      <c r="OVO46" s="77"/>
      <c r="OVP46" s="77"/>
      <c r="OVQ46" s="77"/>
      <c r="OVR46" s="77"/>
      <c r="OVS46" s="77"/>
      <c r="OVT46" s="77"/>
      <c r="OVU46" s="77"/>
      <c r="OVV46" s="77"/>
      <c r="OVW46" s="77"/>
      <c r="OVX46" s="77"/>
      <c r="OVY46" s="77"/>
      <c r="OVZ46" s="77"/>
      <c r="OWA46" s="77"/>
      <c r="OWB46" s="77"/>
      <c r="OWC46" s="77"/>
      <c r="OWD46" s="77"/>
      <c r="OWE46" s="77"/>
      <c r="OWF46" s="77"/>
      <c r="OWG46" s="77"/>
      <c r="OWH46" s="77"/>
      <c r="OWI46" s="77"/>
      <c r="OWJ46" s="77"/>
      <c r="OWK46" s="77"/>
      <c r="OWL46" s="77"/>
      <c r="OWM46" s="77"/>
      <c r="OWN46" s="77"/>
      <c r="OWO46" s="77"/>
      <c r="OWP46" s="77"/>
      <c r="OWQ46" s="77"/>
      <c r="OWR46" s="77"/>
      <c r="OWS46" s="77"/>
      <c r="OWT46" s="77"/>
      <c r="OWU46" s="77"/>
      <c r="OWV46" s="77"/>
      <c r="OWW46" s="77"/>
      <c r="OWX46" s="77"/>
      <c r="OWY46" s="77"/>
      <c r="OWZ46" s="77"/>
      <c r="OXA46" s="77"/>
      <c r="OXB46" s="77"/>
      <c r="OXC46" s="77"/>
      <c r="OXD46" s="77"/>
      <c r="OXE46" s="77"/>
      <c r="OXF46" s="77"/>
      <c r="OXG46" s="77"/>
      <c r="OXH46" s="77"/>
      <c r="OXI46" s="77"/>
      <c r="OXJ46" s="77"/>
      <c r="OXK46" s="77"/>
      <c r="OXL46" s="77"/>
      <c r="OXM46" s="77"/>
      <c r="OXN46" s="77"/>
      <c r="OXO46" s="77"/>
      <c r="OXP46" s="77"/>
      <c r="OXQ46" s="77"/>
      <c r="OXR46" s="77"/>
      <c r="OXS46" s="77"/>
      <c r="OXT46" s="77"/>
      <c r="OXU46" s="77"/>
      <c r="OXV46" s="77"/>
      <c r="OXW46" s="77"/>
      <c r="OXX46" s="77"/>
      <c r="OXY46" s="77"/>
      <c r="OXZ46" s="77"/>
      <c r="OYA46" s="77"/>
      <c r="OYB46" s="77"/>
      <c r="OYC46" s="77"/>
      <c r="OYD46" s="77"/>
      <c r="OYE46" s="77"/>
      <c r="OYF46" s="77"/>
      <c r="OYG46" s="77"/>
      <c r="OYH46" s="77"/>
      <c r="OYI46" s="77"/>
      <c r="OYJ46" s="77"/>
      <c r="OYK46" s="77"/>
      <c r="OYL46" s="77"/>
      <c r="OYM46" s="77"/>
      <c r="OYN46" s="77"/>
      <c r="OYO46" s="77"/>
      <c r="OYP46" s="77"/>
      <c r="OYQ46" s="77"/>
      <c r="OYR46" s="77"/>
      <c r="OYS46" s="77"/>
      <c r="OYT46" s="77"/>
      <c r="OYU46" s="77"/>
      <c r="OYV46" s="77"/>
      <c r="OYW46" s="77"/>
      <c r="OYX46" s="77"/>
      <c r="OYY46" s="77"/>
      <c r="OYZ46" s="77"/>
      <c r="OZA46" s="77"/>
      <c r="OZB46" s="77"/>
      <c r="OZC46" s="77"/>
      <c r="OZD46" s="77"/>
      <c r="OZE46" s="77"/>
      <c r="OZF46" s="77"/>
      <c r="OZG46" s="77"/>
      <c r="OZH46" s="77"/>
      <c r="OZI46" s="77"/>
      <c r="OZJ46" s="77"/>
      <c r="OZK46" s="77"/>
      <c r="OZL46" s="77"/>
      <c r="OZM46" s="77"/>
      <c r="OZN46" s="77"/>
      <c r="OZO46" s="77"/>
      <c r="OZP46" s="77"/>
      <c r="OZQ46" s="77"/>
      <c r="OZR46" s="77"/>
      <c r="OZS46" s="77"/>
      <c r="OZT46" s="77"/>
      <c r="OZU46" s="77"/>
      <c r="OZV46" s="77"/>
      <c r="OZW46" s="77"/>
      <c r="OZX46" s="77"/>
      <c r="OZY46" s="77"/>
      <c r="OZZ46" s="77"/>
      <c r="PAA46" s="77"/>
      <c r="PAB46" s="77"/>
      <c r="PAC46" s="77"/>
      <c r="PAD46" s="77"/>
      <c r="PAE46" s="77"/>
      <c r="PAF46" s="77"/>
      <c r="PAG46" s="77"/>
      <c r="PAH46" s="77"/>
      <c r="PAI46" s="77"/>
      <c r="PAJ46" s="77"/>
      <c r="PAK46" s="77"/>
      <c r="PAL46" s="77"/>
      <c r="PAM46" s="77"/>
      <c r="PAN46" s="77"/>
      <c r="PAO46" s="77"/>
      <c r="PAP46" s="77"/>
      <c r="PAQ46" s="77"/>
      <c r="PAR46" s="77"/>
      <c r="PAS46" s="77"/>
      <c r="PAT46" s="77"/>
      <c r="PAU46" s="77"/>
      <c r="PAV46" s="77"/>
      <c r="PAW46" s="77"/>
      <c r="PAX46" s="77"/>
      <c r="PAY46" s="77"/>
      <c r="PAZ46" s="77"/>
      <c r="PBA46" s="77"/>
      <c r="PBB46" s="77"/>
      <c r="PBC46" s="77"/>
      <c r="PBD46" s="77"/>
      <c r="PBE46" s="77"/>
      <c r="PBF46" s="77"/>
      <c r="PBG46" s="77"/>
      <c r="PBH46" s="77"/>
      <c r="PBI46" s="77"/>
      <c r="PBJ46" s="77"/>
      <c r="PBK46" s="77"/>
      <c r="PBL46" s="77"/>
      <c r="PBM46" s="77"/>
      <c r="PBN46" s="77"/>
      <c r="PBO46" s="77"/>
      <c r="PBP46" s="77"/>
      <c r="PBQ46" s="77"/>
      <c r="PBR46" s="77"/>
      <c r="PBS46" s="77"/>
      <c r="PBT46" s="77"/>
      <c r="PBU46" s="77"/>
      <c r="PBV46" s="77"/>
      <c r="PBW46" s="77"/>
      <c r="PBX46" s="77"/>
      <c r="PBY46" s="77"/>
      <c r="PBZ46" s="77"/>
      <c r="PCA46" s="77"/>
      <c r="PCB46" s="77"/>
      <c r="PCC46" s="77"/>
      <c r="PCD46" s="77"/>
      <c r="PCE46" s="77"/>
      <c r="PCF46" s="77"/>
      <c r="PCG46" s="77"/>
      <c r="PCH46" s="77"/>
      <c r="PCI46" s="77"/>
      <c r="PCJ46" s="77"/>
      <c r="PCK46" s="77"/>
      <c r="PCL46" s="77"/>
      <c r="PCM46" s="77"/>
      <c r="PCN46" s="77"/>
      <c r="PCO46" s="77"/>
      <c r="PCP46" s="77"/>
      <c r="PCQ46" s="77"/>
      <c r="PCR46" s="77"/>
      <c r="PCS46" s="77"/>
      <c r="PCT46" s="77"/>
      <c r="PCU46" s="77"/>
      <c r="PCV46" s="77"/>
      <c r="PCW46" s="77"/>
      <c r="PCX46" s="77"/>
      <c r="PCY46" s="77"/>
      <c r="PCZ46" s="77"/>
      <c r="PDA46" s="77"/>
      <c r="PDB46" s="77"/>
      <c r="PDC46" s="77"/>
      <c r="PDD46" s="77"/>
      <c r="PDE46" s="77"/>
      <c r="PDF46" s="77"/>
      <c r="PDG46" s="77"/>
      <c r="PDH46" s="77"/>
      <c r="PDI46" s="77"/>
      <c r="PDJ46" s="77"/>
      <c r="PDK46" s="77"/>
      <c r="PDL46" s="77"/>
      <c r="PDM46" s="77"/>
      <c r="PDN46" s="77"/>
      <c r="PDO46" s="77"/>
      <c r="PDP46" s="77"/>
      <c r="PDQ46" s="77"/>
      <c r="PDR46" s="77"/>
      <c r="PDS46" s="77"/>
      <c r="PDT46" s="77"/>
      <c r="PDU46" s="77"/>
      <c r="PDV46" s="77"/>
      <c r="PDW46" s="77"/>
      <c r="PDX46" s="77"/>
      <c r="PDY46" s="77"/>
      <c r="PDZ46" s="77"/>
      <c r="PEA46" s="77"/>
      <c r="PEB46" s="77"/>
      <c r="PEC46" s="77"/>
      <c r="PED46" s="77"/>
      <c r="PEE46" s="77"/>
      <c r="PEF46" s="77"/>
      <c r="PEG46" s="77"/>
      <c r="PEH46" s="77"/>
      <c r="PEI46" s="77"/>
      <c r="PEJ46" s="77"/>
      <c r="PEK46" s="77"/>
      <c r="PEL46" s="77"/>
      <c r="PEM46" s="77"/>
      <c r="PEN46" s="77"/>
      <c r="PEO46" s="77"/>
      <c r="PEP46" s="77"/>
      <c r="PEQ46" s="77"/>
      <c r="PER46" s="77"/>
      <c r="PES46" s="77"/>
      <c r="PET46" s="77"/>
      <c r="PEU46" s="77"/>
      <c r="PEV46" s="77"/>
      <c r="PEW46" s="77"/>
      <c r="PEX46" s="77"/>
      <c r="PEY46" s="77"/>
      <c r="PEZ46" s="77"/>
      <c r="PFA46" s="77"/>
      <c r="PFB46" s="77"/>
      <c r="PFC46" s="77"/>
      <c r="PFD46" s="77"/>
      <c r="PFE46" s="77"/>
      <c r="PFF46" s="77"/>
      <c r="PFG46" s="77"/>
      <c r="PFH46" s="77"/>
      <c r="PFI46" s="77"/>
      <c r="PFJ46" s="77"/>
      <c r="PFK46" s="77"/>
      <c r="PFL46" s="77"/>
      <c r="PFM46" s="77"/>
      <c r="PFN46" s="77"/>
      <c r="PFO46" s="77"/>
      <c r="PFP46" s="77"/>
      <c r="PFQ46" s="77"/>
      <c r="PFR46" s="77"/>
      <c r="PFS46" s="77"/>
      <c r="PFT46" s="77"/>
      <c r="PFU46" s="77"/>
      <c r="PFV46" s="77"/>
      <c r="PFW46" s="77"/>
      <c r="PFX46" s="77"/>
      <c r="PFY46" s="77"/>
      <c r="PFZ46" s="77"/>
      <c r="PGA46" s="77"/>
      <c r="PGB46" s="77"/>
      <c r="PGC46" s="77"/>
      <c r="PGD46" s="77"/>
      <c r="PGE46" s="77"/>
      <c r="PGF46" s="77"/>
      <c r="PGG46" s="77"/>
      <c r="PGH46" s="77"/>
      <c r="PGI46" s="77"/>
      <c r="PGJ46" s="77"/>
      <c r="PGK46" s="77"/>
      <c r="PGL46" s="77"/>
      <c r="PGM46" s="77"/>
      <c r="PGN46" s="77"/>
      <c r="PGO46" s="77"/>
      <c r="PGP46" s="77"/>
      <c r="PGQ46" s="77"/>
      <c r="PGR46" s="77"/>
      <c r="PGS46" s="77"/>
      <c r="PGT46" s="77"/>
      <c r="PGU46" s="77"/>
      <c r="PGV46" s="77"/>
      <c r="PGW46" s="77"/>
      <c r="PGX46" s="77"/>
      <c r="PGY46" s="77"/>
      <c r="PGZ46" s="77"/>
      <c r="PHA46" s="77"/>
      <c r="PHB46" s="77"/>
      <c r="PHC46" s="77"/>
      <c r="PHD46" s="77"/>
      <c r="PHE46" s="77"/>
      <c r="PHF46" s="77"/>
      <c r="PHG46" s="77"/>
      <c r="PHH46" s="77"/>
      <c r="PHI46" s="77"/>
      <c r="PHJ46" s="77"/>
      <c r="PHK46" s="77"/>
      <c r="PHL46" s="77"/>
      <c r="PHM46" s="77"/>
      <c r="PHN46" s="77"/>
      <c r="PHO46" s="77"/>
      <c r="PHP46" s="77"/>
      <c r="PHQ46" s="77"/>
      <c r="PHR46" s="77"/>
      <c r="PHS46" s="77"/>
      <c r="PHT46" s="77"/>
      <c r="PHU46" s="77"/>
      <c r="PHV46" s="77"/>
      <c r="PHW46" s="77"/>
      <c r="PHX46" s="77"/>
      <c r="PHY46" s="77"/>
      <c r="PHZ46" s="77"/>
      <c r="PIA46" s="77"/>
      <c r="PIB46" s="77"/>
      <c r="PIC46" s="77"/>
      <c r="PID46" s="77"/>
      <c r="PIE46" s="77"/>
      <c r="PIF46" s="77"/>
      <c r="PIG46" s="77"/>
      <c r="PIH46" s="77"/>
      <c r="PII46" s="77"/>
      <c r="PIJ46" s="77"/>
      <c r="PIK46" s="77"/>
      <c r="PIL46" s="77"/>
      <c r="PIM46" s="77"/>
      <c r="PIN46" s="77"/>
      <c r="PIO46" s="77"/>
      <c r="PIP46" s="77"/>
      <c r="PIQ46" s="77"/>
      <c r="PIR46" s="77"/>
      <c r="PIS46" s="77"/>
      <c r="PIT46" s="77"/>
      <c r="PIU46" s="77"/>
      <c r="PIV46" s="77"/>
      <c r="PIW46" s="77"/>
      <c r="PIX46" s="77"/>
      <c r="PIY46" s="77"/>
      <c r="PIZ46" s="77"/>
      <c r="PJA46" s="77"/>
      <c r="PJB46" s="77"/>
      <c r="PJC46" s="77"/>
      <c r="PJD46" s="77"/>
      <c r="PJE46" s="77"/>
      <c r="PJF46" s="77"/>
      <c r="PJG46" s="77"/>
      <c r="PJH46" s="77"/>
      <c r="PJI46" s="77"/>
      <c r="PJJ46" s="77"/>
      <c r="PJK46" s="77"/>
      <c r="PJL46" s="77"/>
      <c r="PJM46" s="77"/>
      <c r="PJN46" s="77"/>
      <c r="PJO46" s="77"/>
      <c r="PJP46" s="77"/>
      <c r="PJQ46" s="77"/>
      <c r="PJR46" s="77"/>
      <c r="PJS46" s="77"/>
      <c r="PJT46" s="77"/>
      <c r="PJU46" s="77"/>
      <c r="PJV46" s="77"/>
      <c r="PJW46" s="77"/>
      <c r="PJX46" s="77"/>
      <c r="PJY46" s="77"/>
      <c r="PJZ46" s="77"/>
      <c r="PKA46" s="77"/>
      <c r="PKB46" s="77"/>
      <c r="PKC46" s="77"/>
      <c r="PKD46" s="77"/>
      <c r="PKE46" s="77"/>
      <c r="PKF46" s="77"/>
      <c r="PKG46" s="77"/>
      <c r="PKH46" s="77"/>
      <c r="PKI46" s="77"/>
      <c r="PKJ46" s="77"/>
      <c r="PKK46" s="77"/>
      <c r="PKL46" s="77"/>
      <c r="PKM46" s="77"/>
      <c r="PKN46" s="77"/>
      <c r="PKO46" s="77"/>
      <c r="PKP46" s="77"/>
      <c r="PKQ46" s="77"/>
      <c r="PKR46" s="77"/>
      <c r="PKS46" s="77"/>
      <c r="PKT46" s="77"/>
      <c r="PKU46" s="77"/>
      <c r="PKV46" s="77"/>
      <c r="PKW46" s="77"/>
      <c r="PKX46" s="77"/>
      <c r="PKY46" s="77"/>
      <c r="PKZ46" s="77"/>
      <c r="PLA46" s="77"/>
      <c r="PLB46" s="77"/>
      <c r="PLC46" s="77"/>
      <c r="PLD46" s="77"/>
      <c r="PLE46" s="77"/>
      <c r="PLF46" s="77"/>
      <c r="PLG46" s="77"/>
      <c r="PLH46" s="77"/>
      <c r="PLI46" s="77"/>
      <c r="PLJ46" s="77"/>
      <c r="PLK46" s="77"/>
      <c r="PLL46" s="77"/>
      <c r="PLM46" s="77"/>
      <c r="PLN46" s="77"/>
      <c r="PLO46" s="77"/>
      <c r="PLP46" s="77"/>
      <c r="PLQ46" s="77"/>
      <c r="PLR46" s="77"/>
      <c r="PLS46" s="77"/>
      <c r="PLT46" s="77"/>
      <c r="PLU46" s="77"/>
      <c r="PLV46" s="77"/>
      <c r="PLW46" s="77"/>
      <c r="PLX46" s="77"/>
      <c r="PLY46" s="77"/>
      <c r="PLZ46" s="77"/>
      <c r="PMA46" s="77"/>
      <c r="PMB46" s="77"/>
      <c r="PMC46" s="77"/>
      <c r="PMD46" s="77"/>
      <c r="PME46" s="77"/>
      <c r="PMF46" s="77"/>
      <c r="PMG46" s="77"/>
      <c r="PMH46" s="77"/>
      <c r="PMI46" s="77"/>
      <c r="PMJ46" s="77"/>
      <c r="PMK46" s="77"/>
      <c r="PML46" s="77"/>
      <c r="PMM46" s="77"/>
      <c r="PMN46" s="77"/>
      <c r="PMO46" s="77"/>
      <c r="PMP46" s="77"/>
      <c r="PMQ46" s="77"/>
      <c r="PMR46" s="77"/>
      <c r="PMS46" s="77"/>
      <c r="PMT46" s="77"/>
      <c r="PMU46" s="77"/>
      <c r="PMV46" s="77"/>
      <c r="PMW46" s="77"/>
      <c r="PMX46" s="77"/>
      <c r="PMY46" s="77"/>
      <c r="PMZ46" s="77"/>
      <c r="PNA46" s="77"/>
      <c r="PNB46" s="77"/>
      <c r="PNC46" s="77"/>
      <c r="PND46" s="77"/>
      <c r="PNE46" s="77"/>
      <c r="PNF46" s="77"/>
      <c r="PNG46" s="77"/>
      <c r="PNH46" s="77"/>
      <c r="PNI46" s="77"/>
      <c r="PNJ46" s="77"/>
      <c r="PNK46" s="77"/>
      <c r="PNL46" s="77"/>
      <c r="PNM46" s="77"/>
      <c r="PNN46" s="77"/>
      <c r="PNO46" s="77"/>
      <c r="PNP46" s="77"/>
      <c r="PNQ46" s="77"/>
      <c r="PNR46" s="77"/>
      <c r="PNS46" s="77"/>
      <c r="PNT46" s="77"/>
      <c r="PNU46" s="77"/>
      <c r="PNV46" s="77"/>
      <c r="PNW46" s="77"/>
      <c r="PNX46" s="77"/>
      <c r="PNY46" s="77"/>
      <c r="PNZ46" s="77"/>
      <c r="POA46" s="77"/>
      <c r="POB46" s="77"/>
      <c r="POC46" s="77"/>
      <c r="POD46" s="77"/>
      <c r="POE46" s="77"/>
      <c r="POF46" s="77"/>
      <c r="POG46" s="77"/>
      <c r="POH46" s="77"/>
      <c r="POI46" s="77"/>
      <c r="POJ46" s="77"/>
      <c r="POK46" s="77"/>
      <c r="POL46" s="77"/>
      <c r="POM46" s="77"/>
      <c r="PON46" s="77"/>
      <c r="POO46" s="77"/>
      <c r="POP46" s="77"/>
      <c r="POQ46" s="77"/>
      <c r="POR46" s="77"/>
      <c r="POS46" s="77"/>
      <c r="POT46" s="77"/>
      <c r="POU46" s="77"/>
      <c r="POV46" s="77"/>
      <c r="POW46" s="77"/>
      <c r="POX46" s="77"/>
      <c r="POY46" s="77"/>
      <c r="POZ46" s="77"/>
      <c r="PPA46" s="77"/>
      <c r="PPB46" s="77"/>
      <c r="PPC46" s="77"/>
      <c r="PPD46" s="77"/>
      <c r="PPE46" s="77"/>
      <c r="PPF46" s="77"/>
      <c r="PPG46" s="77"/>
      <c r="PPH46" s="77"/>
      <c r="PPI46" s="77"/>
      <c r="PPJ46" s="77"/>
      <c r="PPK46" s="77"/>
      <c r="PPL46" s="77"/>
      <c r="PPM46" s="77"/>
      <c r="PPN46" s="77"/>
      <c r="PPO46" s="77"/>
      <c r="PPP46" s="77"/>
      <c r="PPQ46" s="77"/>
      <c r="PPR46" s="77"/>
      <c r="PPS46" s="77"/>
      <c r="PPT46" s="77"/>
      <c r="PPU46" s="77"/>
      <c r="PPV46" s="77"/>
      <c r="PPW46" s="77"/>
      <c r="PPX46" s="77"/>
      <c r="PPY46" s="77"/>
      <c r="PPZ46" s="77"/>
      <c r="PQA46" s="77"/>
      <c r="PQB46" s="77"/>
      <c r="PQC46" s="77"/>
      <c r="PQD46" s="77"/>
      <c r="PQE46" s="77"/>
      <c r="PQF46" s="77"/>
      <c r="PQG46" s="77"/>
      <c r="PQH46" s="77"/>
      <c r="PQI46" s="77"/>
      <c r="PQJ46" s="77"/>
      <c r="PQK46" s="77"/>
      <c r="PQL46" s="77"/>
      <c r="PQM46" s="77"/>
      <c r="PQN46" s="77"/>
      <c r="PQO46" s="77"/>
      <c r="PQP46" s="77"/>
      <c r="PQQ46" s="77"/>
      <c r="PQR46" s="77"/>
      <c r="PQS46" s="77"/>
      <c r="PQT46" s="77"/>
      <c r="PQU46" s="77"/>
      <c r="PQV46" s="77"/>
      <c r="PQW46" s="77"/>
      <c r="PQX46" s="77"/>
      <c r="PQY46" s="77"/>
      <c r="PQZ46" s="77"/>
      <c r="PRA46" s="77"/>
      <c r="PRB46" s="77"/>
      <c r="PRC46" s="77"/>
      <c r="PRD46" s="77"/>
      <c r="PRE46" s="77"/>
      <c r="PRF46" s="77"/>
      <c r="PRG46" s="77"/>
      <c r="PRH46" s="77"/>
      <c r="PRI46" s="77"/>
      <c r="PRJ46" s="77"/>
      <c r="PRK46" s="77"/>
      <c r="PRL46" s="77"/>
      <c r="PRM46" s="77"/>
      <c r="PRN46" s="77"/>
      <c r="PRO46" s="77"/>
      <c r="PRP46" s="77"/>
      <c r="PRQ46" s="77"/>
      <c r="PRR46" s="77"/>
      <c r="PRS46" s="77"/>
      <c r="PRT46" s="77"/>
      <c r="PRU46" s="77"/>
      <c r="PRV46" s="77"/>
      <c r="PRW46" s="77"/>
      <c r="PRX46" s="77"/>
      <c r="PRY46" s="77"/>
      <c r="PRZ46" s="77"/>
      <c r="PSA46" s="77"/>
      <c r="PSB46" s="77"/>
      <c r="PSC46" s="77"/>
      <c r="PSD46" s="77"/>
      <c r="PSE46" s="77"/>
      <c r="PSF46" s="77"/>
      <c r="PSG46" s="77"/>
      <c r="PSH46" s="77"/>
      <c r="PSI46" s="77"/>
      <c r="PSJ46" s="77"/>
      <c r="PSK46" s="77"/>
      <c r="PSL46" s="77"/>
      <c r="PSM46" s="77"/>
      <c r="PSN46" s="77"/>
      <c r="PSO46" s="77"/>
      <c r="PSP46" s="77"/>
      <c r="PSQ46" s="77"/>
      <c r="PSR46" s="77"/>
      <c r="PSS46" s="77"/>
      <c r="PST46" s="77"/>
      <c r="PSU46" s="77"/>
      <c r="PSV46" s="77"/>
      <c r="PSW46" s="77"/>
      <c r="PSX46" s="77"/>
      <c r="PSY46" s="77"/>
      <c r="PSZ46" s="77"/>
      <c r="PTA46" s="77"/>
      <c r="PTB46" s="77"/>
      <c r="PTC46" s="77"/>
      <c r="PTD46" s="77"/>
      <c r="PTE46" s="77"/>
      <c r="PTF46" s="77"/>
      <c r="PTG46" s="77"/>
      <c r="PTH46" s="77"/>
      <c r="PTI46" s="77"/>
      <c r="PTJ46" s="77"/>
      <c r="PTK46" s="77"/>
      <c r="PTL46" s="77"/>
      <c r="PTM46" s="77"/>
      <c r="PTN46" s="77"/>
      <c r="PTO46" s="77"/>
      <c r="PTP46" s="77"/>
      <c r="PTQ46" s="77"/>
      <c r="PTR46" s="77"/>
      <c r="PTS46" s="77"/>
      <c r="PTT46" s="77"/>
      <c r="PTU46" s="77"/>
      <c r="PTV46" s="77"/>
      <c r="PTW46" s="77"/>
      <c r="PTX46" s="77"/>
      <c r="PTY46" s="77"/>
      <c r="PTZ46" s="77"/>
      <c r="PUA46" s="77"/>
      <c r="PUB46" s="77"/>
      <c r="PUC46" s="77"/>
      <c r="PUD46" s="77"/>
      <c r="PUE46" s="77"/>
      <c r="PUF46" s="77"/>
      <c r="PUG46" s="77"/>
      <c r="PUH46" s="77"/>
      <c r="PUI46" s="77"/>
      <c r="PUJ46" s="77"/>
      <c r="PUK46" s="77"/>
      <c r="PUL46" s="77"/>
      <c r="PUM46" s="77"/>
      <c r="PUN46" s="77"/>
      <c r="PUO46" s="77"/>
      <c r="PUP46" s="77"/>
      <c r="PUQ46" s="77"/>
      <c r="PUR46" s="77"/>
      <c r="PUS46" s="77"/>
      <c r="PUT46" s="77"/>
      <c r="PUU46" s="77"/>
      <c r="PUV46" s="77"/>
      <c r="PUW46" s="77"/>
      <c r="PUX46" s="77"/>
      <c r="PUY46" s="77"/>
      <c r="PUZ46" s="77"/>
      <c r="PVA46" s="77"/>
      <c r="PVB46" s="77"/>
      <c r="PVC46" s="77"/>
      <c r="PVD46" s="77"/>
      <c r="PVE46" s="77"/>
      <c r="PVF46" s="77"/>
      <c r="PVG46" s="77"/>
      <c r="PVH46" s="77"/>
      <c r="PVI46" s="77"/>
      <c r="PVJ46" s="77"/>
      <c r="PVK46" s="77"/>
      <c r="PVL46" s="77"/>
      <c r="PVM46" s="77"/>
      <c r="PVN46" s="77"/>
      <c r="PVO46" s="77"/>
      <c r="PVP46" s="77"/>
      <c r="PVQ46" s="77"/>
      <c r="PVR46" s="77"/>
      <c r="PVS46" s="77"/>
      <c r="PVT46" s="77"/>
      <c r="PVU46" s="77"/>
      <c r="PVV46" s="77"/>
      <c r="PVW46" s="77"/>
      <c r="PVX46" s="77"/>
      <c r="PVY46" s="77"/>
      <c r="PVZ46" s="77"/>
      <c r="PWA46" s="77"/>
      <c r="PWB46" s="77"/>
      <c r="PWC46" s="77"/>
      <c r="PWD46" s="77"/>
      <c r="PWE46" s="77"/>
      <c r="PWF46" s="77"/>
      <c r="PWG46" s="77"/>
      <c r="PWH46" s="77"/>
      <c r="PWI46" s="77"/>
      <c r="PWJ46" s="77"/>
      <c r="PWK46" s="77"/>
      <c r="PWL46" s="77"/>
      <c r="PWM46" s="77"/>
      <c r="PWN46" s="77"/>
      <c r="PWO46" s="77"/>
      <c r="PWP46" s="77"/>
      <c r="PWQ46" s="77"/>
      <c r="PWR46" s="77"/>
      <c r="PWS46" s="77"/>
      <c r="PWT46" s="77"/>
      <c r="PWU46" s="77"/>
      <c r="PWV46" s="77"/>
      <c r="PWW46" s="77"/>
      <c r="PWX46" s="77"/>
      <c r="PWY46" s="77"/>
      <c r="PWZ46" s="77"/>
      <c r="PXA46" s="77"/>
      <c r="PXB46" s="77"/>
      <c r="PXC46" s="77"/>
      <c r="PXD46" s="77"/>
      <c r="PXE46" s="77"/>
      <c r="PXF46" s="77"/>
      <c r="PXG46" s="77"/>
      <c r="PXH46" s="77"/>
      <c r="PXI46" s="77"/>
      <c r="PXJ46" s="77"/>
      <c r="PXK46" s="77"/>
      <c r="PXL46" s="77"/>
      <c r="PXM46" s="77"/>
      <c r="PXN46" s="77"/>
      <c r="PXO46" s="77"/>
      <c r="PXP46" s="77"/>
      <c r="PXQ46" s="77"/>
      <c r="PXR46" s="77"/>
      <c r="PXS46" s="77"/>
      <c r="PXT46" s="77"/>
      <c r="PXU46" s="77"/>
      <c r="PXV46" s="77"/>
      <c r="PXW46" s="77"/>
      <c r="PXX46" s="77"/>
      <c r="PXY46" s="77"/>
      <c r="PXZ46" s="77"/>
      <c r="PYA46" s="77"/>
      <c r="PYB46" s="77"/>
      <c r="PYC46" s="77"/>
      <c r="PYD46" s="77"/>
      <c r="PYE46" s="77"/>
      <c r="PYF46" s="77"/>
      <c r="PYG46" s="77"/>
      <c r="PYH46" s="77"/>
      <c r="PYI46" s="77"/>
      <c r="PYJ46" s="77"/>
      <c r="PYK46" s="77"/>
      <c r="PYL46" s="77"/>
      <c r="PYM46" s="77"/>
      <c r="PYN46" s="77"/>
      <c r="PYO46" s="77"/>
      <c r="PYP46" s="77"/>
      <c r="PYQ46" s="77"/>
      <c r="PYR46" s="77"/>
      <c r="PYS46" s="77"/>
      <c r="PYT46" s="77"/>
      <c r="PYU46" s="77"/>
      <c r="PYV46" s="77"/>
      <c r="PYW46" s="77"/>
      <c r="PYX46" s="77"/>
      <c r="PYY46" s="77"/>
      <c r="PYZ46" s="77"/>
      <c r="PZA46" s="77"/>
      <c r="PZB46" s="77"/>
      <c r="PZC46" s="77"/>
      <c r="PZD46" s="77"/>
      <c r="PZE46" s="77"/>
      <c r="PZF46" s="77"/>
      <c r="PZG46" s="77"/>
      <c r="PZH46" s="77"/>
      <c r="PZI46" s="77"/>
      <c r="PZJ46" s="77"/>
      <c r="PZK46" s="77"/>
      <c r="PZL46" s="77"/>
      <c r="PZM46" s="77"/>
      <c r="PZN46" s="77"/>
      <c r="PZO46" s="77"/>
      <c r="PZP46" s="77"/>
      <c r="PZQ46" s="77"/>
      <c r="PZR46" s="77"/>
      <c r="PZS46" s="77"/>
      <c r="PZT46" s="77"/>
      <c r="PZU46" s="77"/>
      <c r="PZV46" s="77"/>
      <c r="PZW46" s="77"/>
      <c r="PZX46" s="77"/>
      <c r="PZY46" s="77"/>
      <c r="PZZ46" s="77"/>
      <c r="QAA46" s="77"/>
      <c r="QAB46" s="77"/>
      <c r="QAC46" s="77"/>
      <c r="QAD46" s="77"/>
      <c r="QAE46" s="77"/>
      <c r="QAF46" s="77"/>
      <c r="QAG46" s="77"/>
      <c r="QAH46" s="77"/>
      <c r="QAI46" s="77"/>
      <c r="QAJ46" s="77"/>
      <c r="QAK46" s="77"/>
      <c r="QAL46" s="77"/>
      <c r="QAM46" s="77"/>
      <c r="QAN46" s="77"/>
      <c r="QAO46" s="77"/>
      <c r="QAP46" s="77"/>
      <c r="QAQ46" s="77"/>
      <c r="QAR46" s="77"/>
      <c r="QAS46" s="77"/>
      <c r="QAT46" s="77"/>
      <c r="QAU46" s="77"/>
      <c r="QAV46" s="77"/>
      <c r="QAW46" s="77"/>
      <c r="QAX46" s="77"/>
      <c r="QAY46" s="77"/>
      <c r="QAZ46" s="77"/>
      <c r="QBA46" s="77"/>
      <c r="QBB46" s="77"/>
      <c r="QBC46" s="77"/>
      <c r="QBD46" s="77"/>
      <c r="QBE46" s="77"/>
      <c r="QBF46" s="77"/>
      <c r="QBG46" s="77"/>
      <c r="QBH46" s="77"/>
      <c r="QBI46" s="77"/>
      <c r="QBJ46" s="77"/>
      <c r="QBK46" s="77"/>
      <c r="QBL46" s="77"/>
      <c r="QBM46" s="77"/>
      <c r="QBN46" s="77"/>
      <c r="QBO46" s="77"/>
      <c r="QBP46" s="77"/>
      <c r="QBQ46" s="77"/>
      <c r="QBR46" s="77"/>
      <c r="QBS46" s="77"/>
      <c r="QBT46" s="77"/>
      <c r="QBU46" s="77"/>
      <c r="QBV46" s="77"/>
      <c r="QBW46" s="77"/>
      <c r="QBX46" s="77"/>
      <c r="QBY46" s="77"/>
      <c r="QBZ46" s="77"/>
      <c r="QCA46" s="77"/>
      <c r="QCB46" s="77"/>
      <c r="QCC46" s="77"/>
      <c r="QCD46" s="77"/>
      <c r="QCE46" s="77"/>
      <c r="QCF46" s="77"/>
      <c r="QCG46" s="77"/>
      <c r="QCH46" s="77"/>
      <c r="QCI46" s="77"/>
      <c r="QCJ46" s="77"/>
      <c r="QCK46" s="77"/>
      <c r="QCL46" s="77"/>
      <c r="QCM46" s="77"/>
      <c r="QCN46" s="77"/>
      <c r="QCO46" s="77"/>
      <c r="QCP46" s="77"/>
      <c r="QCQ46" s="77"/>
      <c r="QCR46" s="77"/>
      <c r="QCS46" s="77"/>
      <c r="QCT46" s="77"/>
      <c r="QCU46" s="77"/>
      <c r="QCV46" s="77"/>
      <c r="QCW46" s="77"/>
      <c r="QCX46" s="77"/>
      <c r="QCY46" s="77"/>
      <c r="QCZ46" s="77"/>
      <c r="QDA46" s="77"/>
      <c r="QDB46" s="77"/>
      <c r="QDC46" s="77"/>
      <c r="QDD46" s="77"/>
      <c r="QDE46" s="77"/>
      <c r="QDF46" s="77"/>
      <c r="QDG46" s="77"/>
      <c r="QDH46" s="77"/>
      <c r="QDI46" s="77"/>
      <c r="QDJ46" s="77"/>
      <c r="QDK46" s="77"/>
      <c r="QDL46" s="77"/>
      <c r="QDM46" s="77"/>
      <c r="QDN46" s="77"/>
      <c r="QDO46" s="77"/>
      <c r="QDP46" s="77"/>
      <c r="QDQ46" s="77"/>
      <c r="QDR46" s="77"/>
      <c r="QDS46" s="77"/>
      <c r="QDT46" s="77"/>
      <c r="QDU46" s="77"/>
      <c r="QDV46" s="77"/>
      <c r="QDW46" s="77"/>
      <c r="QDX46" s="77"/>
      <c r="QDY46" s="77"/>
      <c r="QDZ46" s="77"/>
      <c r="QEA46" s="77"/>
      <c r="QEB46" s="77"/>
      <c r="QEC46" s="77"/>
      <c r="QED46" s="77"/>
      <c r="QEE46" s="77"/>
      <c r="QEF46" s="77"/>
      <c r="QEG46" s="77"/>
      <c r="QEH46" s="77"/>
      <c r="QEI46" s="77"/>
      <c r="QEJ46" s="77"/>
      <c r="QEK46" s="77"/>
      <c r="QEL46" s="77"/>
      <c r="QEM46" s="77"/>
      <c r="QEN46" s="77"/>
      <c r="QEO46" s="77"/>
      <c r="QEP46" s="77"/>
      <c r="QEQ46" s="77"/>
      <c r="QER46" s="77"/>
      <c r="QES46" s="77"/>
      <c r="QET46" s="77"/>
      <c r="QEU46" s="77"/>
      <c r="QEV46" s="77"/>
      <c r="QEW46" s="77"/>
      <c r="QEX46" s="77"/>
      <c r="QEY46" s="77"/>
      <c r="QEZ46" s="77"/>
      <c r="QFA46" s="77"/>
      <c r="QFB46" s="77"/>
      <c r="QFC46" s="77"/>
      <c r="QFD46" s="77"/>
      <c r="QFE46" s="77"/>
      <c r="QFF46" s="77"/>
      <c r="QFG46" s="77"/>
      <c r="QFH46" s="77"/>
      <c r="QFI46" s="77"/>
      <c r="QFJ46" s="77"/>
      <c r="QFK46" s="77"/>
      <c r="QFL46" s="77"/>
      <c r="QFM46" s="77"/>
      <c r="QFN46" s="77"/>
      <c r="QFO46" s="77"/>
      <c r="QFP46" s="77"/>
      <c r="QFQ46" s="77"/>
      <c r="QFR46" s="77"/>
      <c r="QFS46" s="77"/>
      <c r="QFT46" s="77"/>
      <c r="QFU46" s="77"/>
      <c r="QFV46" s="77"/>
      <c r="QFW46" s="77"/>
      <c r="QFX46" s="77"/>
      <c r="QFY46" s="77"/>
      <c r="QFZ46" s="77"/>
      <c r="QGA46" s="77"/>
      <c r="QGB46" s="77"/>
      <c r="QGC46" s="77"/>
      <c r="QGD46" s="77"/>
      <c r="QGE46" s="77"/>
      <c r="QGF46" s="77"/>
      <c r="QGG46" s="77"/>
      <c r="QGH46" s="77"/>
      <c r="QGI46" s="77"/>
      <c r="QGJ46" s="77"/>
      <c r="QGK46" s="77"/>
      <c r="QGL46" s="77"/>
      <c r="QGM46" s="77"/>
      <c r="QGN46" s="77"/>
      <c r="QGO46" s="77"/>
      <c r="QGP46" s="77"/>
      <c r="QGQ46" s="77"/>
      <c r="QGR46" s="77"/>
      <c r="QGS46" s="77"/>
      <c r="QGT46" s="77"/>
      <c r="QGU46" s="77"/>
      <c r="QGV46" s="77"/>
      <c r="QGW46" s="77"/>
      <c r="QGX46" s="77"/>
      <c r="QGY46" s="77"/>
      <c r="QGZ46" s="77"/>
      <c r="QHA46" s="77"/>
      <c r="QHB46" s="77"/>
      <c r="QHC46" s="77"/>
      <c r="QHD46" s="77"/>
      <c r="QHE46" s="77"/>
      <c r="QHF46" s="77"/>
      <c r="QHG46" s="77"/>
      <c r="QHH46" s="77"/>
      <c r="QHI46" s="77"/>
      <c r="QHJ46" s="77"/>
      <c r="QHK46" s="77"/>
      <c r="QHL46" s="77"/>
      <c r="QHM46" s="77"/>
      <c r="QHN46" s="77"/>
      <c r="QHO46" s="77"/>
      <c r="QHP46" s="77"/>
      <c r="QHQ46" s="77"/>
      <c r="QHR46" s="77"/>
      <c r="QHS46" s="77"/>
      <c r="QHT46" s="77"/>
      <c r="QHU46" s="77"/>
      <c r="QHV46" s="77"/>
      <c r="QHW46" s="77"/>
      <c r="QHX46" s="77"/>
      <c r="QHY46" s="77"/>
      <c r="QHZ46" s="77"/>
      <c r="QIA46" s="77"/>
      <c r="QIB46" s="77"/>
      <c r="QIC46" s="77"/>
      <c r="QID46" s="77"/>
      <c r="QIE46" s="77"/>
      <c r="QIF46" s="77"/>
      <c r="QIG46" s="77"/>
      <c r="QIH46" s="77"/>
      <c r="QII46" s="77"/>
      <c r="QIJ46" s="77"/>
      <c r="QIK46" s="77"/>
      <c r="QIL46" s="77"/>
      <c r="QIM46" s="77"/>
      <c r="QIN46" s="77"/>
      <c r="QIO46" s="77"/>
      <c r="QIP46" s="77"/>
      <c r="QIQ46" s="77"/>
      <c r="QIR46" s="77"/>
      <c r="QIS46" s="77"/>
      <c r="QIT46" s="77"/>
      <c r="QIU46" s="77"/>
      <c r="QIV46" s="77"/>
      <c r="QIW46" s="77"/>
      <c r="QIX46" s="77"/>
      <c r="QIY46" s="77"/>
      <c r="QIZ46" s="77"/>
      <c r="QJA46" s="77"/>
      <c r="QJB46" s="77"/>
      <c r="QJC46" s="77"/>
      <c r="QJD46" s="77"/>
      <c r="QJE46" s="77"/>
      <c r="QJF46" s="77"/>
      <c r="QJG46" s="77"/>
      <c r="QJH46" s="77"/>
      <c r="QJI46" s="77"/>
      <c r="QJJ46" s="77"/>
      <c r="QJK46" s="77"/>
      <c r="QJL46" s="77"/>
      <c r="QJM46" s="77"/>
      <c r="QJN46" s="77"/>
      <c r="QJO46" s="77"/>
      <c r="QJP46" s="77"/>
      <c r="QJQ46" s="77"/>
      <c r="QJR46" s="77"/>
      <c r="QJS46" s="77"/>
      <c r="QJT46" s="77"/>
      <c r="QJU46" s="77"/>
      <c r="QJV46" s="77"/>
      <c r="QJW46" s="77"/>
      <c r="QJX46" s="77"/>
      <c r="QJY46" s="77"/>
      <c r="QJZ46" s="77"/>
      <c r="QKA46" s="77"/>
      <c r="QKB46" s="77"/>
      <c r="QKC46" s="77"/>
      <c r="QKD46" s="77"/>
      <c r="QKE46" s="77"/>
      <c r="QKF46" s="77"/>
      <c r="QKG46" s="77"/>
      <c r="QKH46" s="77"/>
      <c r="QKI46" s="77"/>
      <c r="QKJ46" s="77"/>
      <c r="QKK46" s="77"/>
      <c r="QKL46" s="77"/>
      <c r="QKM46" s="77"/>
      <c r="QKN46" s="77"/>
      <c r="QKO46" s="77"/>
      <c r="QKP46" s="77"/>
      <c r="QKQ46" s="77"/>
      <c r="QKR46" s="77"/>
      <c r="QKS46" s="77"/>
      <c r="QKT46" s="77"/>
      <c r="QKU46" s="77"/>
      <c r="QKV46" s="77"/>
      <c r="QKW46" s="77"/>
      <c r="QKX46" s="77"/>
      <c r="QKY46" s="77"/>
      <c r="QKZ46" s="77"/>
      <c r="QLA46" s="77"/>
      <c r="QLB46" s="77"/>
      <c r="QLC46" s="77"/>
      <c r="QLD46" s="77"/>
      <c r="QLE46" s="77"/>
      <c r="QLF46" s="77"/>
      <c r="QLG46" s="77"/>
      <c r="QLH46" s="77"/>
      <c r="QLI46" s="77"/>
      <c r="QLJ46" s="77"/>
      <c r="QLK46" s="77"/>
      <c r="QLL46" s="77"/>
      <c r="QLM46" s="77"/>
      <c r="QLN46" s="77"/>
      <c r="QLO46" s="77"/>
      <c r="QLP46" s="77"/>
      <c r="QLQ46" s="77"/>
      <c r="QLR46" s="77"/>
      <c r="QLS46" s="77"/>
      <c r="QLT46" s="77"/>
      <c r="QLU46" s="77"/>
      <c r="QLV46" s="77"/>
      <c r="QLW46" s="77"/>
      <c r="QLX46" s="77"/>
      <c r="QLY46" s="77"/>
      <c r="QLZ46" s="77"/>
      <c r="QMA46" s="77"/>
      <c r="QMB46" s="77"/>
      <c r="QMC46" s="77"/>
      <c r="QMD46" s="77"/>
      <c r="QME46" s="77"/>
      <c r="QMF46" s="77"/>
      <c r="QMG46" s="77"/>
      <c r="QMH46" s="77"/>
      <c r="QMI46" s="77"/>
      <c r="QMJ46" s="77"/>
      <c r="QMK46" s="77"/>
      <c r="QML46" s="77"/>
      <c r="QMM46" s="77"/>
      <c r="QMN46" s="77"/>
      <c r="QMO46" s="77"/>
      <c r="QMP46" s="77"/>
      <c r="QMQ46" s="77"/>
      <c r="QMR46" s="77"/>
      <c r="QMS46" s="77"/>
      <c r="QMT46" s="77"/>
      <c r="QMU46" s="77"/>
      <c r="QMV46" s="77"/>
      <c r="QMW46" s="77"/>
      <c r="QMX46" s="77"/>
      <c r="QMY46" s="77"/>
      <c r="QMZ46" s="77"/>
      <c r="QNA46" s="77"/>
      <c r="QNB46" s="77"/>
      <c r="QNC46" s="77"/>
      <c r="QND46" s="77"/>
      <c r="QNE46" s="77"/>
      <c r="QNF46" s="77"/>
      <c r="QNG46" s="77"/>
      <c r="QNH46" s="77"/>
      <c r="QNI46" s="77"/>
      <c r="QNJ46" s="77"/>
      <c r="QNK46" s="77"/>
      <c r="QNL46" s="77"/>
      <c r="QNM46" s="77"/>
      <c r="QNN46" s="77"/>
      <c r="QNO46" s="77"/>
      <c r="QNP46" s="77"/>
      <c r="QNQ46" s="77"/>
      <c r="QNR46" s="77"/>
      <c r="QNS46" s="77"/>
      <c r="QNT46" s="77"/>
      <c r="QNU46" s="77"/>
      <c r="QNV46" s="77"/>
      <c r="QNW46" s="77"/>
      <c r="QNX46" s="77"/>
      <c r="QNY46" s="77"/>
      <c r="QNZ46" s="77"/>
      <c r="QOA46" s="77"/>
      <c r="QOB46" s="77"/>
      <c r="QOC46" s="77"/>
      <c r="QOD46" s="77"/>
      <c r="QOE46" s="77"/>
      <c r="QOF46" s="77"/>
      <c r="QOG46" s="77"/>
      <c r="QOH46" s="77"/>
      <c r="QOI46" s="77"/>
      <c r="QOJ46" s="77"/>
      <c r="QOK46" s="77"/>
      <c r="QOL46" s="77"/>
      <c r="QOM46" s="77"/>
      <c r="QON46" s="77"/>
      <c r="QOO46" s="77"/>
      <c r="QOP46" s="77"/>
      <c r="QOQ46" s="77"/>
      <c r="QOR46" s="77"/>
      <c r="QOS46" s="77"/>
      <c r="QOT46" s="77"/>
      <c r="QOU46" s="77"/>
      <c r="QOV46" s="77"/>
      <c r="QOW46" s="77"/>
      <c r="QOX46" s="77"/>
      <c r="QOY46" s="77"/>
      <c r="QOZ46" s="77"/>
      <c r="QPA46" s="77"/>
      <c r="QPB46" s="77"/>
      <c r="QPC46" s="77"/>
      <c r="QPD46" s="77"/>
      <c r="QPE46" s="77"/>
      <c r="QPF46" s="77"/>
      <c r="QPG46" s="77"/>
      <c r="QPH46" s="77"/>
      <c r="QPI46" s="77"/>
      <c r="QPJ46" s="77"/>
      <c r="QPK46" s="77"/>
      <c r="QPL46" s="77"/>
      <c r="QPM46" s="77"/>
      <c r="QPN46" s="77"/>
      <c r="QPO46" s="77"/>
      <c r="QPP46" s="77"/>
      <c r="QPQ46" s="77"/>
      <c r="QPR46" s="77"/>
      <c r="QPS46" s="77"/>
      <c r="QPT46" s="77"/>
      <c r="QPU46" s="77"/>
      <c r="QPV46" s="77"/>
      <c r="QPW46" s="77"/>
      <c r="QPX46" s="77"/>
      <c r="QPY46" s="77"/>
      <c r="QPZ46" s="77"/>
      <c r="QQA46" s="77"/>
      <c r="QQB46" s="77"/>
      <c r="QQC46" s="77"/>
      <c r="QQD46" s="77"/>
      <c r="QQE46" s="77"/>
      <c r="QQF46" s="77"/>
      <c r="QQG46" s="77"/>
      <c r="QQH46" s="77"/>
      <c r="QQI46" s="77"/>
      <c r="QQJ46" s="77"/>
      <c r="QQK46" s="77"/>
      <c r="QQL46" s="77"/>
      <c r="QQM46" s="77"/>
      <c r="QQN46" s="77"/>
      <c r="QQO46" s="77"/>
      <c r="QQP46" s="77"/>
      <c r="QQQ46" s="77"/>
      <c r="QQR46" s="77"/>
      <c r="QQS46" s="77"/>
      <c r="QQT46" s="77"/>
      <c r="QQU46" s="77"/>
      <c r="QQV46" s="77"/>
      <c r="QQW46" s="77"/>
      <c r="QQX46" s="77"/>
      <c r="QQY46" s="77"/>
      <c r="QQZ46" s="77"/>
      <c r="QRA46" s="77"/>
      <c r="QRB46" s="77"/>
      <c r="QRC46" s="77"/>
      <c r="QRD46" s="77"/>
      <c r="QRE46" s="77"/>
      <c r="QRF46" s="77"/>
      <c r="QRG46" s="77"/>
      <c r="QRH46" s="77"/>
      <c r="QRI46" s="77"/>
      <c r="QRJ46" s="77"/>
      <c r="QRK46" s="77"/>
      <c r="QRL46" s="77"/>
      <c r="QRM46" s="77"/>
      <c r="QRN46" s="77"/>
      <c r="QRO46" s="77"/>
      <c r="QRP46" s="77"/>
      <c r="QRQ46" s="77"/>
      <c r="QRR46" s="77"/>
      <c r="QRS46" s="77"/>
      <c r="QRT46" s="77"/>
      <c r="QRU46" s="77"/>
      <c r="QRV46" s="77"/>
      <c r="QRW46" s="77"/>
      <c r="QRX46" s="77"/>
      <c r="QRY46" s="77"/>
      <c r="QRZ46" s="77"/>
      <c r="QSA46" s="77"/>
      <c r="QSB46" s="77"/>
      <c r="QSC46" s="77"/>
      <c r="QSD46" s="77"/>
      <c r="QSE46" s="77"/>
      <c r="QSF46" s="77"/>
      <c r="QSG46" s="77"/>
      <c r="QSH46" s="77"/>
      <c r="QSI46" s="77"/>
      <c r="QSJ46" s="77"/>
      <c r="QSK46" s="77"/>
      <c r="QSL46" s="77"/>
      <c r="QSM46" s="77"/>
      <c r="QSN46" s="77"/>
      <c r="QSO46" s="77"/>
      <c r="QSP46" s="77"/>
      <c r="QSQ46" s="77"/>
      <c r="QSR46" s="77"/>
      <c r="QSS46" s="77"/>
      <c r="QST46" s="77"/>
      <c r="QSU46" s="77"/>
      <c r="QSV46" s="77"/>
      <c r="QSW46" s="77"/>
      <c r="QSX46" s="77"/>
      <c r="QSY46" s="77"/>
      <c r="QSZ46" s="77"/>
      <c r="QTA46" s="77"/>
      <c r="QTB46" s="77"/>
      <c r="QTC46" s="77"/>
      <c r="QTD46" s="77"/>
      <c r="QTE46" s="77"/>
      <c r="QTF46" s="77"/>
      <c r="QTG46" s="77"/>
      <c r="QTH46" s="77"/>
      <c r="QTI46" s="77"/>
      <c r="QTJ46" s="77"/>
      <c r="QTK46" s="77"/>
      <c r="QTL46" s="77"/>
      <c r="QTM46" s="77"/>
      <c r="QTN46" s="77"/>
      <c r="QTO46" s="77"/>
      <c r="QTP46" s="77"/>
      <c r="QTQ46" s="77"/>
      <c r="QTR46" s="77"/>
      <c r="QTS46" s="77"/>
      <c r="QTT46" s="77"/>
      <c r="QTU46" s="77"/>
      <c r="QTV46" s="77"/>
      <c r="QTW46" s="77"/>
      <c r="QTX46" s="77"/>
      <c r="QTY46" s="77"/>
      <c r="QTZ46" s="77"/>
      <c r="QUA46" s="77"/>
      <c r="QUB46" s="77"/>
      <c r="QUC46" s="77"/>
      <c r="QUD46" s="77"/>
      <c r="QUE46" s="77"/>
      <c r="QUF46" s="77"/>
      <c r="QUG46" s="77"/>
      <c r="QUH46" s="77"/>
      <c r="QUI46" s="77"/>
      <c r="QUJ46" s="77"/>
      <c r="QUK46" s="77"/>
      <c r="QUL46" s="77"/>
      <c r="QUM46" s="77"/>
      <c r="QUN46" s="77"/>
      <c r="QUO46" s="77"/>
      <c r="QUP46" s="77"/>
      <c r="QUQ46" s="77"/>
      <c r="QUR46" s="77"/>
      <c r="QUS46" s="77"/>
      <c r="QUT46" s="77"/>
      <c r="QUU46" s="77"/>
      <c r="QUV46" s="77"/>
      <c r="QUW46" s="77"/>
      <c r="QUX46" s="77"/>
      <c r="QUY46" s="77"/>
      <c r="QUZ46" s="77"/>
      <c r="QVA46" s="77"/>
      <c r="QVB46" s="77"/>
      <c r="QVC46" s="77"/>
      <c r="QVD46" s="77"/>
      <c r="QVE46" s="77"/>
      <c r="QVF46" s="77"/>
      <c r="QVG46" s="77"/>
      <c r="QVH46" s="77"/>
      <c r="QVI46" s="77"/>
      <c r="QVJ46" s="77"/>
      <c r="QVK46" s="77"/>
      <c r="QVL46" s="77"/>
      <c r="QVM46" s="77"/>
      <c r="QVN46" s="77"/>
      <c r="QVO46" s="77"/>
      <c r="QVP46" s="77"/>
      <c r="QVQ46" s="77"/>
      <c r="QVR46" s="77"/>
      <c r="QVS46" s="77"/>
      <c r="QVT46" s="77"/>
      <c r="QVU46" s="77"/>
      <c r="QVV46" s="77"/>
      <c r="QVW46" s="77"/>
      <c r="QVX46" s="77"/>
      <c r="QVY46" s="77"/>
      <c r="QVZ46" s="77"/>
      <c r="QWA46" s="77"/>
      <c r="QWB46" s="77"/>
      <c r="QWC46" s="77"/>
      <c r="QWD46" s="77"/>
      <c r="QWE46" s="77"/>
      <c r="QWF46" s="77"/>
      <c r="QWG46" s="77"/>
      <c r="QWH46" s="77"/>
      <c r="QWI46" s="77"/>
      <c r="QWJ46" s="77"/>
      <c r="QWK46" s="77"/>
      <c r="QWL46" s="77"/>
      <c r="QWM46" s="77"/>
      <c r="QWN46" s="77"/>
      <c r="QWO46" s="77"/>
      <c r="QWP46" s="77"/>
      <c r="QWQ46" s="77"/>
      <c r="QWR46" s="77"/>
      <c r="QWS46" s="77"/>
      <c r="QWT46" s="77"/>
      <c r="QWU46" s="77"/>
      <c r="QWV46" s="77"/>
      <c r="QWW46" s="77"/>
      <c r="QWX46" s="77"/>
      <c r="QWY46" s="77"/>
      <c r="QWZ46" s="77"/>
      <c r="QXA46" s="77"/>
      <c r="QXB46" s="77"/>
      <c r="QXC46" s="77"/>
      <c r="QXD46" s="77"/>
      <c r="QXE46" s="77"/>
      <c r="QXF46" s="77"/>
      <c r="QXG46" s="77"/>
      <c r="QXH46" s="77"/>
      <c r="QXI46" s="77"/>
      <c r="QXJ46" s="77"/>
      <c r="QXK46" s="77"/>
      <c r="QXL46" s="77"/>
      <c r="QXM46" s="77"/>
      <c r="QXN46" s="77"/>
      <c r="QXO46" s="77"/>
      <c r="QXP46" s="77"/>
      <c r="QXQ46" s="77"/>
      <c r="QXR46" s="77"/>
      <c r="QXS46" s="77"/>
      <c r="QXT46" s="77"/>
      <c r="QXU46" s="77"/>
      <c r="QXV46" s="77"/>
      <c r="QXW46" s="77"/>
      <c r="QXX46" s="77"/>
      <c r="QXY46" s="77"/>
      <c r="QXZ46" s="77"/>
      <c r="QYA46" s="77"/>
      <c r="QYB46" s="77"/>
      <c r="QYC46" s="77"/>
      <c r="QYD46" s="77"/>
      <c r="QYE46" s="77"/>
      <c r="QYF46" s="77"/>
      <c r="QYG46" s="77"/>
      <c r="QYH46" s="77"/>
      <c r="QYI46" s="77"/>
      <c r="QYJ46" s="77"/>
      <c r="QYK46" s="77"/>
      <c r="QYL46" s="77"/>
      <c r="QYM46" s="77"/>
      <c r="QYN46" s="77"/>
      <c r="QYO46" s="77"/>
      <c r="QYP46" s="77"/>
      <c r="QYQ46" s="77"/>
      <c r="QYR46" s="77"/>
      <c r="QYS46" s="77"/>
      <c r="QYT46" s="77"/>
      <c r="QYU46" s="77"/>
      <c r="QYV46" s="77"/>
      <c r="QYW46" s="77"/>
      <c r="QYX46" s="77"/>
      <c r="QYY46" s="77"/>
      <c r="QYZ46" s="77"/>
      <c r="QZA46" s="77"/>
      <c r="QZB46" s="77"/>
      <c r="QZC46" s="77"/>
      <c r="QZD46" s="77"/>
      <c r="QZE46" s="77"/>
      <c r="QZF46" s="77"/>
      <c r="QZG46" s="77"/>
      <c r="QZH46" s="77"/>
      <c r="QZI46" s="77"/>
      <c r="QZJ46" s="77"/>
      <c r="QZK46" s="77"/>
      <c r="QZL46" s="77"/>
      <c r="QZM46" s="77"/>
      <c r="QZN46" s="77"/>
      <c r="QZO46" s="77"/>
      <c r="QZP46" s="77"/>
      <c r="QZQ46" s="77"/>
      <c r="QZR46" s="77"/>
      <c r="QZS46" s="77"/>
      <c r="QZT46" s="77"/>
      <c r="QZU46" s="77"/>
      <c r="QZV46" s="77"/>
      <c r="QZW46" s="77"/>
      <c r="QZX46" s="77"/>
      <c r="QZY46" s="77"/>
      <c r="QZZ46" s="77"/>
      <c r="RAA46" s="77"/>
      <c r="RAB46" s="77"/>
      <c r="RAC46" s="77"/>
      <c r="RAD46" s="77"/>
      <c r="RAE46" s="77"/>
      <c r="RAF46" s="77"/>
      <c r="RAG46" s="77"/>
      <c r="RAH46" s="77"/>
      <c r="RAI46" s="77"/>
      <c r="RAJ46" s="77"/>
      <c r="RAK46" s="77"/>
      <c r="RAL46" s="77"/>
      <c r="RAM46" s="77"/>
      <c r="RAN46" s="77"/>
      <c r="RAO46" s="77"/>
      <c r="RAP46" s="77"/>
      <c r="RAQ46" s="77"/>
      <c r="RAR46" s="77"/>
      <c r="RAS46" s="77"/>
      <c r="RAT46" s="77"/>
      <c r="RAU46" s="77"/>
      <c r="RAV46" s="77"/>
      <c r="RAW46" s="77"/>
      <c r="RAX46" s="77"/>
      <c r="RAY46" s="77"/>
      <c r="RAZ46" s="77"/>
      <c r="RBA46" s="77"/>
      <c r="RBB46" s="77"/>
      <c r="RBC46" s="77"/>
      <c r="RBD46" s="77"/>
      <c r="RBE46" s="77"/>
      <c r="RBF46" s="77"/>
      <c r="RBG46" s="77"/>
      <c r="RBH46" s="77"/>
      <c r="RBI46" s="77"/>
      <c r="RBJ46" s="77"/>
      <c r="RBK46" s="77"/>
      <c r="RBL46" s="77"/>
      <c r="RBM46" s="77"/>
      <c r="RBN46" s="77"/>
      <c r="RBO46" s="77"/>
      <c r="RBP46" s="77"/>
      <c r="RBQ46" s="77"/>
      <c r="RBR46" s="77"/>
      <c r="RBS46" s="77"/>
      <c r="RBT46" s="77"/>
      <c r="RBU46" s="77"/>
      <c r="RBV46" s="77"/>
      <c r="RBW46" s="77"/>
      <c r="RBX46" s="77"/>
      <c r="RBY46" s="77"/>
      <c r="RBZ46" s="77"/>
      <c r="RCA46" s="77"/>
      <c r="RCB46" s="77"/>
      <c r="RCC46" s="77"/>
      <c r="RCD46" s="77"/>
      <c r="RCE46" s="77"/>
      <c r="RCF46" s="77"/>
      <c r="RCG46" s="77"/>
      <c r="RCH46" s="77"/>
      <c r="RCI46" s="77"/>
      <c r="RCJ46" s="77"/>
      <c r="RCK46" s="77"/>
      <c r="RCL46" s="77"/>
      <c r="RCM46" s="77"/>
      <c r="RCN46" s="77"/>
      <c r="RCO46" s="77"/>
      <c r="RCP46" s="77"/>
      <c r="RCQ46" s="77"/>
      <c r="RCR46" s="77"/>
      <c r="RCS46" s="77"/>
      <c r="RCT46" s="77"/>
      <c r="RCU46" s="77"/>
      <c r="RCV46" s="77"/>
      <c r="RCW46" s="77"/>
      <c r="RCX46" s="77"/>
      <c r="RCY46" s="77"/>
      <c r="RCZ46" s="77"/>
      <c r="RDA46" s="77"/>
      <c r="RDB46" s="77"/>
      <c r="RDC46" s="77"/>
      <c r="RDD46" s="77"/>
      <c r="RDE46" s="77"/>
      <c r="RDF46" s="77"/>
      <c r="RDG46" s="77"/>
      <c r="RDH46" s="77"/>
      <c r="RDI46" s="77"/>
      <c r="RDJ46" s="77"/>
      <c r="RDK46" s="77"/>
      <c r="RDL46" s="77"/>
      <c r="RDM46" s="77"/>
      <c r="RDN46" s="77"/>
      <c r="RDO46" s="77"/>
      <c r="RDP46" s="77"/>
      <c r="RDQ46" s="77"/>
      <c r="RDR46" s="77"/>
      <c r="RDS46" s="77"/>
      <c r="RDT46" s="77"/>
      <c r="RDU46" s="77"/>
      <c r="RDV46" s="77"/>
      <c r="RDW46" s="77"/>
      <c r="RDX46" s="77"/>
      <c r="RDY46" s="77"/>
      <c r="RDZ46" s="77"/>
      <c r="REA46" s="77"/>
      <c r="REB46" s="77"/>
      <c r="REC46" s="77"/>
      <c r="RED46" s="77"/>
      <c r="REE46" s="77"/>
      <c r="REF46" s="77"/>
      <c r="REG46" s="77"/>
      <c r="REH46" s="77"/>
      <c r="REI46" s="77"/>
      <c r="REJ46" s="77"/>
      <c r="REK46" s="77"/>
      <c r="REL46" s="77"/>
      <c r="REM46" s="77"/>
      <c r="REN46" s="77"/>
      <c r="REO46" s="77"/>
      <c r="REP46" s="77"/>
      <c r="REQ46" s="77"/>
      <c r="RER46" s="77"/>
      <c r="RES46" s="77"/>
      <c r="RET46" s="77"/>
      <c r="REU46" s="77"/>
      <c r="REV46" s="77"/>
      <c r="REW46" s="77"/>
      <c r="REX46" s="77"/>
      <c r="REY46" s="77"/>
      <c r="REZ46" s="77"/>
      <c r="RFA46" s="77"/>
      <c r="RFB46" s="77"/>
      <c r="RFC46" s="77"/>
      <c r="RFD46" s="77"/>
      <c r="RFE46" s="77"/>
      <c r="RFF46" s="77"/>
      <c r="RFG46" s="77"/>
      <c r="RFH46" s="77"/>
      <c r="RFI46" s="77"/>
      <c r="RFJ46" s="77"/>
      <c r="RFK46" s="77"/>
      <c r="RFL46" s="77"/>
      <c r="RFM46" s="77"/>
      <c r="RFN46" s="77"/>
      <c r="RFO46" s="77"/>
      <c r="RFP46" s="77"/>
      <c r="RFQ46" s="77"/>
      <c r="RFR46" s="77"/>
      <c r="RFS46" s="77"/>
      <c r="RFT46" s="77"/>
      <c r="RFU46" s="77"/>
      <c r="RFV46" s="77"/>
      <c r="RFW46" s="77"/>
      <c r="RFX46" s="77"/>
      <c r="RFY46" s="77"/>
      <c r="RFZ46" s="77"/>
      <c r="RGA46" s="77"/>
      <c r="RGB46" s="77"/>
      <c r="RGC46" s="77"/>
      <c r="RGD46" s="77"/>
      <c r="RGE46" s="77"/>
      <c r="RGF46" s="77"/>
      <c r="RGG46" s="77"/>
      <c r="RGH46" s="77"/>
      <c r="RGI46" s="77"/>
      <c r="RGJ46" s="77"/>
      <c r="RGK46" s="77"/>
      <c r="RGL46" s="77"/>
      <c r="RGM46" s="77"/>
      <c r="RGN46" s="77"/>
      <c r="RGO46" s="77"/>
      <c r="RGP46" s="77"/>
      <c r="RGQ46" s="77"/>
      <c r="RGR46" s="77"/>
      <c r="RGS46" s="77"/>
      <c r="RGT46" s="77"/>
      <c r="RGU46" s="77"/>
      <c r="RGV46" s="77"/>
      <c r="RGW46" s="77"/>
      <c r="RGX46" s="77"/>
      <c r="RGY46" s="77"/>
      <c r="RGZ46" s="77"/>
      <c r="RHA46" s="77"/>
      <c r="RHB46" s="77"/>
      <c r="RHC46" s="77"/>
      <c r="RHD46" s="77"/>
      <c r="RHE46" s="77"/>
      <c r="RHF46" s="77"/>
      <c r="RHG46" s="77"/>
      <c r="RHH46" s="77"/>
      <c r="RHI46" s="77"/>
      <c r="RHJ46" s="77"/>
      <c r="RHK46" s="77"/>
      <c r="RHL46" s="77"/>
      <c r="RHM46" s="77"/>
      <c r="RHN46" s="77"/>
      <c r="RHO46" s="77"/>
      <c r="RHP46" s="77"/>
      <c r="RHQ46" s="77"/>
      <c r="RHR46" s="77"/>
      <c r="RHS46" s="77"/>
      <c r="RHT46" s="77"/>
      <c r="RHU46" s="77"/>
      <c r="RHV46" s="77"/>
      <c r="RHW46" s="77"/>
      <c r="RHX46" s="77"/>
      <c r="RHY46" s="77"/>
      <c r="RHZ46" s="77"/>
      <c r="RIA46" s="77"/>
      <c r="RIB46" s="77"/>
      <c r="RIC46" s="77"/>
      <c r="RID46" s="77"/>
      <c r="RIE46" s="77"/>
      <c r="RIF46" s="77"/>
      <c r="RIG46" s="77"/>
      <c r="RIH46" s="77"/>
      <c r="RII46" s="77"/>
      <c r="RIJ46" s="77"/>
      <c r="RIK46" s="77"/>
      <c r="RIL46" s="77"/>
      <c r="RIM46" s="77"/>
      <c r="RIN46" s="77"/>
      <c r="RIO46" s="77"/>
      <c r="RIP46" s="77"/>
      <c r="RIQ46" s="77"/>
      <c r="RIR46" s="77"/>
      <c r="RIS46" s="77"/>
      <c r="RIT46" s="77"/>
      <c r="RIU46" s="77"/>
      <c r="RIV46" s="77"/>
      <c r="RIW46" s="77"/>
      <c r="RIX46" s="77"/>
      <c r="RIY46" s="77"/>
      <c r="RIZ46" s="77"/>
      <c r="RJA46" s="77"/>
      <c r="RJB46" s="77"/>
      <c r="RJC46" s="77"/>
      <c r="RJD46" s="77"/>
      <c r="RJE46" s="77"/>
      <c r="RJF46" s="77"/>
      <c r="RJG46" s="77"/>
      <c r="RJH46" s="77"/>
      <c r="RJI46" s="77"/>
      <c r="RJJ46" s="77"/>
      <c r="RJK46" s="77"/>
      <c r="RJL46" s="77"/>
      <c r="RJM46" s="77"/>
      <c r="RJN46" s="77"/>
      <c r="RJO46" s="77"/>
      <c r="RJP46" s="77"/>
      <c r="RJQ46" s="77"/>
      <c r="RJR46" s="77"/>
      <c r="RJS46" s="77"/>
      <c r="RJT46" s="77"/>
      <c r="RJU46" s="77"/>
      <c r="RJV46" s="77"/>
      <c r="RJW46" s="77"/>
      <c r="RJX46" s="77"/>
      <c r="RJY46" s="77"/>
      <c r="RJZ46" s="77"/>
      <c r="RKA46" s="77"/>
      <c r="RKB46" s="77"/>
      <c r="RKC46" s="77"/>
      <c r="RKD46" s="77"/>
      <c r="RKE46" s="77"/>
      <c r="RKF46" s="77"/>
      <c r="RKG46" s="77"/>
      <c r="RKH46" s="77"/>
      <c r="RKI46" s="77"/>
      <c r="RKJ46" s="77"/>
      <c r="RKK46" s="77"/>
      <c r="RKL46" s="77"/>
      <c r="RKM46" s="77"/>
      <c r="RKN46" s="77"/>
      <c r="RKO46" s="77"/>
      <c r="RKP46" s="77"/>
      <c r="RKQ46" s="77"/>
      <c r="RKR46" s="77"/>
      <c r="RKS46" s="77"/>
      <c r="RKT46" s="77"/>
      <c r="RKU46" s="77"/>
      <c r="RKV46" s="77"/>
      <c r="RKW46" s="77"/>
      <c r="RKX46" s="77"/>
      <c r="RKY46" s="77"/>
      <c r="RKZ46" s="77"/>
      <c r="RLA46" s="77"/>
      <c r="RLB46" s="77"/>
      <c r="RLC46" s="77"/>
      <c r="RLD46" s="77"/>
      <c r="RLE46" s="77"/>
      <c r="RLF46" s="77"/>
      <c r="RLG46" s="77"/>
      <c r="RLH46" s="77"/>
      <c r="RLI46" s="77"/>
      <c r="RLJ46" s="77"/>
      <c r="RLK46" s="77"/>
      <c r="RLL46" s="77"/>
      <c r="RLM46" s="77"/>
      <c r="RLN46" s="77"/>
      <c r="RLO46" s="77"/>
      <c r="RLP46" s="77"/>
      <c r="RLQ46" s="77"/>
      <c r="RLR46" s="77"/>
      <c r="RLS46" s="77"/>
      <c r="RLT46" s="77"/>
      <c r="RLU46" s="77"/>
      <c r="RLV46" s="77"/>
      <c r="RLW46" s="77"/>
      <c r="RLX46" s="77"/>
      <c r="RLY46" s="77"/>
      <c r="RLZ46" s="77"/>
      <c r="RMA46" s="77"/>
      <c r="RMB46" s="77"/>
      <c r="RMC46" s="77"/>
      <c r="RMD46" s="77"/>
      <c r="RME46" s="77"/>
      <c r="RMF46" s="77"/>
      <c r="RMG46" s="77"/>
      <c r="RMH46" s="77"/>
      <c r="RMI46" s="77"/>
      <c r="RMJ46" s="77"/>
      <c r="RMK46" s="77"/>
      <c r="RML46" s="77"/>
      <c r="RMM46" s="77"/>
      <c r="RMN46" s="77"/>
      <c r="RMO46" s="77"/>
      <c r="RMP46" s="77"/>
      <c r="RMQ46" s="77"/>
      <c r="RMR46" s="77"/>
      <c r="RMS46" s="77"/>
      <c r="RMT46" s="77"/>
      <c r="RMU46" s="77"/>
      <c r="RMV46" s="77"/>
      <c r="RMW46" s="77"/>
      <c r="RMX46" s="77"/>
      <c r="RMY46" s="77"/>
      <c r="RMZ46" s="77"/>
      <c r="RNA46" s="77"/>
      <c r="RNB46" s="77"/>
      <c r="RNC46" s="77"/>
      <c r="RND46" s="77"/>
      <c r="RNE46" s="77"/>
      <c r="RNF46" s="77"/>
      <c r="RNG46" s="77"/>
      <c r="RNH46" s="77"/>
      <c r="RNI46" s="77"/>
      <c r="RNJ46" s="77"/>
      <c r="RNK46" s="77"/>
      <c r="RNL46" s="77"/>
      <c r="RNM46" s="77"/>
      <c r="RNN46" s="77"/>
      <c r="RNO46" s="77"/>
      <c r="RNP46" s="77"/>
      <c r="RNQ46" s="77"/>
      <c r="RNR46" s="77"/>
      <c r="RNS46" s="77"/>
      <c r="RNT46" s="77"/>
      <c r="RNU46" s="77"/>
      <c r="RNV46" s="77"/>
      <c r="RNW46" s="77"/>
      <c r="RNX46" s="77"/>
      <c r="RNY46" s="77"/>
      <c r="RNZ46" s="77"/>
      <c r="ROA46" s="77"/>
      <c r="ROB46" s="77"/>
      <c r="ROC46" s="77"/>
      <c r="ROD46" s="77"/>
      <c r="ROE46" s="77"/>
      <c r="ROF46" s="77"/>
      <c r="ROG46" s="77"/>
      <c r="ROH46" s="77"/>
      <c r="ROI46" s="77"/>
      <c r="ROJ46" s="77"/>
      <c r="ROK46" s="77"/>
      <c r="ROL46" s="77"/>
      <c r="ROM46" s="77"/>
      <c r="RON46" s="77"/>
      <c r="ROO46" s="77"/>
      <c r="ROP46" s="77"/>
      <c r="ROQ46" s="77"/>
      <c r="ROR46" s="77"/>
      <c r="ROS46" s="77"/>
      <c r="ROT46" s="77"/>
      <c r="ROU46" s="77"/>
      <c r="ROV46" s="77"/>
      <c r="ROW46" s="77"/>
      <c r="ROX46" s="77"/>
      <c r="ROY46" s="77"/>
      <c r="ROZ46" s="77"/>
      <c r="RPA46" s="77"/>
      <c r="RPB46" s="77"/>
      <c r="RPC46" s="77"/>
      <c r="RPD46" s="77"/>
      <c r="RPE46" s="77"/>
      <c r="RPF46" s="77"/>
      <c r="RPG46" s="77"/>
      <c r="RPH46" s="77"/>
      <c r="RPI46" s="77"/>
      <c r="RPJ46" s="77"/>
      <c r="RPK46" s="77"/>
      <c r="RPL46" s="77"/>
      <c r="RPM46" s="77"/>
      <c r="RPN46" s="77"/>
      <c r="RPO46" s="77"/>
      <c r="RPP46" s="77"/>
      <c r="RPQ46" s="77"/>
      <c r="RPR46" s="77"/>
      <c r="RPS46" s="77"/>
      <c r="RPT46" s="77"/>
      <c r="RPU46" s="77"/>
      <c r="RPV46" s="77"/>
      <c r="RPW46" s="77"/>
      <c r="RPX46" s="77"/>
      <c r="RPY46" s="77"/>
      <c r="RPZ46" s="77"/>
      <c r="RQA46" s="77"/>
      <c r="RQB46" s="77"/>
      <c r="RQC46" s="77"/>
      <c r="RQD46" s="77"/>
      <c r="RQE46" s="77"/>
      <c r="RQF46" s="77"/>
      <c r="RQG46" s="77"/>
      <c r="RQH46" s="77"/>
      <c r="RQI46" s="77"/>
      <c r="RQJ46" s="77"/>
      <c r="RQK46" s="77"/>
      <c r="RQL46" s="77"/>
      <c r="RQM46" s="77"/>
      <c r="RQN46" s="77"/>
      <c r="RQO46" s="77"/>
      <c r="RQP46" s="77"/>
      <c r="RQQ46" s="77"/>
      <c r="RQR46" s="77"/>
      <c r="RQS46" s="77"/>
      <c r="RQT46" s="77"/>
      <c r="RQU46" s="77"/>
      <c r="RQV46" s="77"/>
      <c r="RQW46" s="77"/>
      <c r="RQX46" s="77"/>
      <c r="RQY46" s="77"/>
      <c r="RQZ46" s="77"/>
      <c r="RRA46" s="77"/>
      <c r="RRB46" s="77"/>
      <c r="RRC46" s="77"/>
      <c r="RRD46" s="77"/>
      <c r="RRE46" s="77"/>
      <c r="RRF46" s="77"/>
      <c r="RRG46" s="77"/>
      <c r="RRH46" s="77"/>
      <c r="RRI46" s="77"/>
      <c r="RRJ46" s="77"/>
      <c r="RRK46" s="77"/>
      <c r="RRL46" s="77"/>
      <c r="RRM46" s="77"/>
      <c r="RRN46" s="77"/>
      <c r="RRO46" s="77"/>
      <c r="RRP46" s="77"/>
      <c r="RRQ46" s="77"/>
      <c r="RRR46" s="77"/>
      <c r="RRS46" s="77"/>
      <c r="RRT46" s="77"/>
      <c r="RRU46" s="77"/>
      <c r="RRV46" s="77"/>
      <c r="RRW46" s="77"/>
      <c r="RRX46" s="77"/>
      <c r="RRY46" s="77"/>
      <c r="RRZ46" s="77"/>
      <c r="RSA46" s="77"/>
      <c r="RSB46" s="77"/>
      <c r="RSC46" s="77"/>
      <c r="RSD46" s="77"/>
      <c r="RSE46" s="77"/>
      <c r="RSF46" s="77"/>
      <c r="RSG46" s="77"/>
      <c r="RSH46" s="77"/>
      <c r="RSI46" s="77"/>
      <c r="RSJ46" s="77"/>
      <c r="RSK46" s="77"/>
      <c r="RSL46" s="77"/>
      <c r="RSM46" s="77"/>
      <c r="RSN46" s="77"/>
      <c r="RSO46" s="77"/>
      <c r="RSP46" s="77"/>
      <c r="RSQ46" s="77"/>
      <c r="RSR46" s="77"/>
      <c r="RSS46" s="77"/>
      <c r="RST46" s="77"/>
      <c r="RSU46" s="77"/>
      <c r="RSV46" s="77"/>
      <c r="RSW46" s="77"/>
      <c r="RSX46" s="77"/>
      <c r="RSY46" s="77"/>
      <c r="RSZ46" s="77"/>
      <c r="RTA46" s="77"/>
      <c r="RTB46" s="77"/>
      <c r="RTC46" s="77"/>
      <c r="RTD46" s="77"/>
      <c r="RTE46" s="77"/>
      <c r="RTF46" s="77"/>
      <c r="RTG46" s="77"/>
      <c r="RTH46" s="77"/>
      <c r="RTI46" s="77"/>
      <c r="RTJ46" s="77"/>
      <c r="RTK46" s="77"/>
      <c r="RTL46" s="77"/>
      <c r="RTM46" s="77"/>
      <c r="RTN46" s="77"/>
      <c r="RTO46" s="77"/>
      <c r="RTP46" s="77"/>
      <c r="RTQ46" s="77"/>
      <c r="RTR46" s="77"/>
      <c r="RTS46" s="77"/>
      <c r="RTT46" s="77"/>
      <c r="RTU46" s="77"/>
      <c r="RTV46" s="77"/>
      <c r="RTW46" s="77"/>
      <c r="RTX46" s="77"/>
      <c r="RTY46" s="77"/>
      <c r="RTZ46" s="77"/>
      <c r="RUA46" s="77"/>
      <c r="RUB46" s="77"/>
      <c r="RUC46" s="77"/>
      <c r="RUD46" s="77"/>
      <c r="RUE46" s="77"/>
      <c r="RUF46" s="77"/>
      <c r="RUG46" s="77"/>
      <c r="RUH46" s="77"/>
      <c r="RUI46" s="77"/>
      <c r="RUJ46" s="77"/>
      <c r="RUK46" s="77"/>
      <c r="RUL46" s="77"/>
      <c r="RUM46" s="77"/>
      <c r="RUN46" s="77"/>
      <c r="RUO46" s="77"/>
      <c r="RUP46" s="77"/>
      <c r="RUQ46" s="77"/>
      <c r="RUR46" s="77"/>
      <c r="RUS46" s="77"/>
      <c r="RUT46" s="77"/>
      <c r="RUU46" s="77"/>
      <c r="RUV46" s="77"/>
      <c r="RUW46" s="77"/>
      <c r="RUX46" s="77"/>
      <c r="RUY46" s="77"/>
      <c r="RUZ46" s="77"/>
      <c r="RVA46" s="77"/>
      <c r="RVB46" s="77"/>
      <c r="RVC46" s="77"/>
      <c r="RVD46" s="77"/>
      <c r="RVE46" s="77"/>
      <c r="RVF46" s="77"/>
      <c r="RVG46" s="77"/>
      <c r="RVH46" s="77"/>
      <c r="RVI46" s="77"/>
      <c r="RVJ46" s="77"/>
      <c r="RVK46" s="77"/>
      <c r="RVL46" s="77"/>
      <c r="RVM46" s="77"/>
      <c r="RVN46" s="77"/>
      <c r="RVO46" s="77"/>
      <c r="RVP46" s="77"/>
      <c r="RVQ46" s="77"/>
      <c r="RVR46" s="77"/>
      <c r="RVS46" s="77"/>
      <c r="RVT46" s="77"/>
      <c r="RVU46" s="77"/>
      <c r="RVV46" s="77"/>
      <c r="RVW46" s="77"/>
      <c r="RVX46" s="77"/>
      <c r="RVY46" s="77"/>
      <c r="RVZ46" s="77"/>
      <c r="RWA46" s="77"/>
      <c r="RWB46" s="77"/>
      <c r="RWC46" s="77"/>
      <c r="RWD46" s="77"/>
      <c r="RWE46" s="77"/>
      <c r="RWF46" s="77"/>
      <c r="RWG46" s="77"/>
      <c r="RWH46" s="77"/>
      <c r="RWI46" s="77"/>
      <c r="RWJ46" s="77"/>
      <c r="RWK46" s="77"/>
      <c r="RWL46" s="77"/>
      <c r="RWM46" s="77"/>
      <c r="RWN46" s="77"/>
      <c r="RWO46" s="77"/>
      <c r="RWP46" s="77"/>
      <c r="RWQ46" s="77"/>
      <c r="RWR46" s="77"/>
      <c r="RWS46" s="77"/>
      <c r="RWT46" s="77"/>
      <c r="RWU46" s="77"/>
      <c r="RWV46" s="77"/>
      <c r="RWW46" s="77"/>
      <c r="RWX46" s="77"/>
      <c r="RWY46" s="77"/>
      <c r="RWZ46" s="77"/>
      <c r="RXA46" s="77"/>
      <c r="RXB46" s="77"/>
      <c r="RXC46" s="77"/>
      <c r="RXD46" s="77"/>
      <c r="RXE46" s="77"/>
      <c r="RXF46" s="77"/>
      <c r="RXG46" s="77"/>
      <c r="RXH46" s="77"/>
      <c r="RXI46" s="77"/>
      <c r="RXJ46" s="77"/>
      <c r="RXK46" s="77"/>
      <c r="RXL46" s="77"/>
      <c r="RXM46" s="77"/>
      <c r="RXN46" s="77"/>
      <c r="RXO46" s="77"/>
      <c r="RXP46" s="77"/>
      <c r="RXQ46" s="77"/>
      <c r="RXR46" s="77"/>
      <c r="RXS46" s="77"/>
      <c r="RXT46" s="77"/>
      <c r="RXU46" s="77"/>
      <c r="RXV46" s="77"/>
      <c r="RXW46" s="77"/>
      <c r="RXX46" s="77"/>
      <c r="RXY46" s="77"/>
      <c r="RXZ46" s="77"/>
      <c r="RYA46" s="77"/>
      <c r="RYB46" s="77"/>
      <c r="RYC46" s="77"/>
      <c r="RYD46" s="77"/>
      <c r="RYE46" s="77"/>
      <c r="RYF46" s="77"/>
      <c r="RYG46" s="77"/>
      <c r="RYH46" s="77"/>
      <c r="RYI46" s="77"/>
      <c r="RYJ46" s="77"/>
      <c r="RYK46" s="77"/>
      <c r="RYL46" s="77"/>
      <c r="RYM46" s="77"/>
      <c r="RYN46" s="77"/>
      <c r="RYO46" s="77"/>
      <c r="RYP46" s="77"/>
      <c r="RYQ46" s="77"/>
      <c r="RYR46" s="77"/>
      <c r="RYS46" s="77"/>
      <c r="RYT46" s="77"/>
      <c r="RYU46" s="77"/>
      <c r="RYV46" s="77"/>
      <c r="RYW46" s="77"/>
      <c r="RYX46" s="77"/>
      <c r="RYY46" s="77"/>
      <c r="RYZ46" s="77"/>
      <c r="RZA46" s="77"/>
      <c r="RZB46" s="77"/>
      <c r="RZC46" s="77"/>
      <c r="RZD46" s="77"/>
      <c r="RZE46" s="77"/>
      <c r="RZF46" s="77"/>
      <c r="RZG46" s="77"/>
      <c r="RZH46" s="77"/>
      <c r="RZI46" s="77"/>
      <c r="RZJ46" s="77"/>
      <c r="RZK46" s="77"/>
      <c r="RZL46" s="77"/>
      <c r="RZM46" s="77"/>
      <c r="RZN46" s="77"/>
      <c r="RZO46" s="77"/>
      <c r="RZP46" s="77"/>
      <c r="RZQ46" s="77"/>
      <c r="RZR46" s="77"/>
      <c r="RZS46" s="77"/>
      <c r="RZT46" s="77"/>
      <c r="RZU46" s="77"/>
      <c r="RZV46" s="77"/>
      <c r="RZW46" s="77"/>
      <c r="RZX46" s="77"/>
      <c r="RZY46" s="77"/>
      <c r="RZZ46" s="77"/>
      <c r="SAA46" s="77"/>
      <c r="SAB46" s="77"/>
      <c r="SAC46" s="77"/>
      <c r="SAD46" s="77"/>
      <c r="SAE46" s="77"/>
      <c r="SAF46" s="77"/>
      <c r="SAG46" s="77"/>
      <c r="SAH46" s="77"/>
      <c r="SAI46" s="77"/>
      <c r="SAJ46" s="77"/>
      <c r="SAK46" s="77"/>
      <c r="SAL46" s="77"/>
      <c r="SAM46" s="77"/>
      <c r="SAN46" s="77"/>
      <c r="SAO46" s="77"/>
      <c r="SAP46" s="77"/>
      <c r="SAQ46" s="77"/>
      <c r="SAR46" s="77"/>
      <c r="SAS46" s="77"/>
      <c r="SAT46" s="77"/>
      <c r="SAU46" s="77"/>
      <c r="SAV46" s="77"/>
      <c r="SAW46" s="77"/>
      <c r="SAX46" s="77"/>
      <c r="SAY46" s="77"/>
      <c r="SAZ46" s="77"/>
      <c r="SBA46" s="77"/>
      <c r="SBB46" s="77"/>
      <c r="SBC46" s="77"/>
      <c r="SBD46" s="77"/>
      <c r="SBE46" s="77"/>
      <c r="SBF46" s="77"/>
      <c r="SBG46" s="77"/>
      <c r="SBH46" s="77"/>
      <c r="SBI46" s="77"/>
      <c r="SBJ46" s="77"/>
      <c r="SBK46" s="77"/>
      <c r="SBL46" s="77"/>
      <c r="SBM46" s="77"/>
      <c r="SBN46" s="77"/>
      <c r="SBO46" s="77"/>
      <c r="SBP46" s="77"/>
      <c r="SBQ46" s="77"/>
      <c r="SBR46" s="77"/>
      <c r="SBS46" s="77"/>
      <c r="SBT46" s="77"/>
      <c r="SBU46" s="77"/>
      <c r="SBV46" s="77"/>
      <c r="SBW46" s="77"/>
      <c r="SBX46" s="77"/>
      <c r="SBY46" s="77"/>
      <c r="SBZ46" s="77"/>
      <c r="SCA46" s="77"/>
      <c r="SCB46" s="77"/>
      <c r="SCC46" s="77"/>
      <c r="SCD46" s="77"/>
      <c r="SCE46" s="77"/>
      <c r="SCF46" s="77"/>
      <c r="SCG46" s="77"/>
      <c r="SCH46" s="77"/>
      <c r="SCI46" s="77"/>
      <c r="SCJ46" s="77"/>
      <c r="SCK46" s="77"/>
      <c r="SCL46" s="77"/>
      <c r="SCM46" s="77"/>
      <c r="SCN46" s="77"/>
      <c r="SCO46" s="77"/>
      <c r="SCP46" s="77"/>
      <c r="SCQ46" s="77"/>
      <c r="SCR46" s="77"/>
      <c r="SCS46" s="77"/>
      <c r="SCT46" s="77"/>
      <c r="SCU46" s="77"/>
      <c r="SCV46" s="77"/>
      <c r="SCW46" s="77"/>
      <c r="SCX46" s="77"/>
      <c r="SCY46" s="77"/>
      <c r="SCZ46" s="77"/>
      <c r="SDA46" s="77"/>
      <c r="SDB46" s="77"/>
      <c r="SDC46" s="77"/>
      <c r="SDD46" s="77"/>
      <c r="SDE46" s="77"/>
      <c r="SDF46" s="77"/>
      <c r="SDG46" s="77"/>
      <c r="SDH46" s="77"/>
      <c r="SDI46" s="77"/>
      <c r="SDJ46" s="77"/>
      <c r="SDK46" s="77"/>
      <c r="SDL46" s="77"/>
      <c r="SDM46" s="77"/>
      <c r="SDN46" s="77"/>
      <c r="SDO46" s="77"/>
      <c r="SDP46" s="77"/>
      <c r="SDQ46" s="77"/>
      <c r="SDR46" s="77"/>
      <c r="SDS46" s="77"/>
      <c r="SDT46" s="77"/>
      <c r="SDU46" s="77"/>
      <c r="SDV46" s="77"/>
      <c r="SDW46" s="77"/>
      <c r="SDX46" s="77"/>
      <c r="SDY46" s="77"/>
      <c r="SDZ46" s="77"/>
      <c r="SEA46" s="77"/>
      <c r="SEB46" s="77"/>
      <c r="SEC46" s="77"/>
      <c r="SED46" s="77"/>
      <c r="SEE46" s="77"/>
      <c r="SEF46" s="77"/>
      <c r="SEG46" s="77"/>
      <c r="SEH46" s="77"/>
      <c r="SEI46" s="77"/>
      <c r="SEJ46" s="77"/>
      <c r="SEK46" s="77"/>
      <c r="SEL46" s="77"/>
      <c r="SEM46" s="77"/>
      <c r="SEN46" s="77"/>
      <c r="SEO46" s="77"/>
      <c r="SEP46" s="77"/>
      <c r="SEQ46" s="77"/>
      <c r="SER46" s="77"/>
      <c r="SES46" s="77"/>
      <c r="SET46" s="77"/>
      <c r="SEU46" s="77"/>
      <c r="SEV46" s="77"/>
      <c r="SEW46" s="77"/>
      <c r="SEX46" s="77"/>
      <c r="SEY46" s="77"/>
      <c r="SEZ46" s="77"/>
      <c r="SFA46" s="77"/>
      <c r="SFB46" s="77"/>
      <c r="SFC46" s="77"/>
      <c r="SFD46" s="77"/>
      <c r="SFE46" s="77"/>
      <c r="SFF46" s="77"/>
      <c r="SFG46" s="77"/>
      <c r="SFH46" s="77"/>
      <c r="SFI46" s="77"/>
      <c r="SFJ46" s="77"/>
      <c r="SFK46" s="77"/>
      <c r="SFL46" s="77"/>
      <c r="SFM46" s="77"/>
      <c r="SFN46" s="77"/>
      <c r="SFO46" s="77"/>
      <c r="SFP46" s="77"/>
      <c r="SFQ46" s="77"/>
      <c r="SFR46" s="77"/>
      <c r="SFS46" s="77"/>
      <c r="SFT46" s="77"/>
      <c r="SFU46" s="77"/>
      <c r="SFV46" s="77"/>
      <c r="SFW46" s="77"/>
      <c r="SFX46" s="77"/>
      <c r="SFY46" s="77"/>
      <c r="SFZ46" s="77"/>
      <c r="SGA46" s="77"/>
      <c r="SGB46" s="77"/>
      <c r="SGC46" s="77"/>
      <c r="SGD46" s="77"/>
      <c r="SGE46" s="77"/>
      <c r="SGF46" s="77"/>
      <c r="SGG46" s="77"/>
      <c r="SGH46" s="77"/>
      <c r="SGI46" s="77"/>
      <c r="SGJ46" s="77"/>
      <c r="SGK46" s="77"/>
      <c r="SGL46" s="77"/>
      <c r="SGM46" s="77"/>
      <c r="SGN46" s="77"/>
      <c r="SGO46" s="77"/>
      <c r="SGP46" s="77"/>
      <c r="SGQ46" s="77"/>
      <c r="SGR46" s="77"/>
      <c r="SGS46" s="77"/>
      <c r="SGT46" s="77"/>
      <c r="SGU46" s="77"/>
      <c r="SGV46" s="77"/>
      <c r="SGW46" s="77"/>
      <c r="SGX46" s="77"/>
      <c r="SGY46" s="77"/>
      <c r="SGZ46" s="77"/>
      <c r="SHA46" s="77"/>
      <c r="SHB46" s="77"/>
      <c r="SHC46" s="77"/>
      <c r="SHD46" s="77"/>
      <c r="SHE46" s="77"/>
      <c r="SHF46" s="77"/>
      <c r="SHG46" s="77"/>
      <c r="SHH46" s="77"/>
      <c r="SHI46" s="77"/>
      <c r="SHJ46" s="77"/>
      <c r="SHK46" s="77"/>
      <c r="SHL46" s="77"/>
      <c r="SHM46" s="77"/>
      <c r="SHN46" s="77"/>
      <c r="SHO46" s="77"/>
      <c r="SHP46" s="77"/>
      <c r="SHQ46" s="77"/>
      <c r="SHR46" s="77"/>
      <c r="SHS46" s="77"/>
      <c r="SHT46" s="77"/>
      <c r="SHU46" s="77"/>
      <c r="SHV46" s="77"/>
      <c r="SHW46" s="77"/>
      <c r="SHX46" s="77"/>
      <c r="SHY46" s="77"/>
      <c r="SHZ46" s="77"/>
      <c r="SIA46" s="77"/>
      <c r="SIB46" s="77"/>
      <c r="SIC46" s="77"/>
      <c r="SID46" s="77"/>
      <c r="SIE46" s="77"/>
      <c r="SIF46" s="77"/>
      <c r="SIG46" s="77"/>
      <c r="SIH46" s="77"/>
      <c r="SII46" s="77"/>
      <c r="SIJ46" s="77"/>
      <c r="SIK46" s="77"/>
      <c r="SIL46" s="77"/>
      <c r="SIM46" s="77"/>
      <c r="SIN46" s="77"/>
      <c r="SIO46" s="77"/>
      <c r="SIP46" s="77"/>
      <c r="SIQ46" s="77"/>
      <c r="SIR46" s="77"/>
      <c r="SIS46" s="77"/>
      <c r="SIT46" s="77"/>
      <c r="SIU46" s="77"/>
      <c r="SIV46" s="77"/>
      <c r="SIW46" s="77"/>
      <c r="SIX46" s="77"/>
      <c r="SIY46" s="77"/>
      <c r="SIZ46" s="77"/>
      <c r="SJA46" s="77"/>
      <c r="SJB46" s="77"/>
      <c r="SJC46" s="77"/>
      <c r="SJD46" s="77"/>
      <c r="SJE46" s="77"/>
      <c r="SJF46" s="77"/>
      <c r="SJG46" s="77"/>
      <c r="SJH46" s="77"/>
      <c r="SJI46" s="77"/>
      <c r="SJJ46" s="77"/>
      <c r="SJK46" s="77"/>
      <c r="SJL46" s="77"/>
      <c r="SJM46" s="77"/>
      <c r="SJN46" s="77"/>
      <c r="SJO46" s="77"/>
      <c r="SJP46" s="77"/>
      <c r="SJQ46" s="77"/>
      <c r="SJR46" s="77"/>
      <c r="SJS46" s="77"/>
      <c r="SJT46" s="77"/>
      <c r="SJU46" s="77"/>
      <c r="SJV46" s="77"/>
      <c r="SJW46" s="77"/>
      <c r="SJX46" s="77"/>
      <c r="SJY46" s="77"/>
      <c r="SJZ46" s="77"/>
      <c r="SKA46" s="77"/>
      <c r="SKB46" s="77"/>
      <c r="SKC46" s="77"/>
      <c r="SKD46" s="77"/>
      <c r="SKE46" s="77"/>
      <c r="SKF46" s="77"/>
      <c r="SKG46" s="77"/>
      <c r="SKH46" s="77"/>
      <c r="SKI46" s="77"/>
      <c r="SKJ46" s="77"/>
      <c r="SKK46" s="77"/>
      <c r="SKL46" s="77"/>
      <c r="SKM46" s="77"/>
      <c r="SKN46" s="77"/>
      <c r="SKO46" s="77"/>
      <c r="SKP46" s="77"/>
      <c r="SKQ46" s="77"/>
      <c r="SKR46" s="77"/>
      <c r="SKS46" s="77"/>
      <c r="SKT46" s="77"/>
      <c r="SKU46" s="77"/>
      <c r="SKV46" s="77"/>
      <c r="SKW46" s="77"/>
      <c r="SKX46" s="77"/>
      <c r="SKY46" s="77"/>
      <c r="SKZ46" s="77"/>
      <c r="SLA46" s="77"/>
      <c r="SLB46" s="77"/>
      <c r="SLC46" s="77"/>
      <c r="SLD46" s="77"/>
      <c r="SLE46" s="77"/>
      <c r="SLF46" s="77"/>
      <c r="SLG46" s="77"/>
      <c r="SLH46" s="77"/>
      <c r="SLI46" s="77"/>
      <c r="SLJ46" s="77"/>
      <c r="SLK46" s="77"/>
      <c r="SLL46" s="77"/>
      <c r="SLM46" s="77"/>
      <c r="SLN46" s="77"/>
      <c r="SLO46" s="77"/>
      <c r="SLP46" s="77"/>
      <c r="SLQ46" s="77"/>
      <c r="SLR46" s="77"/>
      <c r="SLS46" s="77"/>
      <c r="SLT46" s="77"/>
      <c r="SLU46" s="77"/>
      <c r="SLV46" s="77"/>
      <c r="SLW46" s="77"/>
      <c r="SLX46" s="77"/>
      <c r="SLY46" s="77"/>
      <c r="SLZ46" s="77"/>
      <c r="SMA46" s="77"/>
      <c r="SMB46" s="77"/>
      <c r="SMC46" s="77"/>
      <c r="SMD46" s="77"/>
      <c r="SME46" s="77"/>
      <c r="SMF46" s="77"/>
      <c r="SMG46" s="77"/>
      <c r="SMH46" s="77"/>
      <c r="SMI46" s="77"/>
      <c r="SMJ46" s="77"/>
      <c r="SMK46" s="77"/>
      <c r="SML46" s="77"/>
      <c r="SMM46" s="77"/>
      <c r="SMN46" s="77"/>
      <c r="SMO46" s="77"/>
      <c r="SMP46" s="77"/>
      <c r="SMQ46" s="77"/>
      <c r="SMR46" s="77"/>
      <c r="SMS46" s="77"/>
      <c r="SMT46" s="77"/>
      <c r="SMU46" s="77"/>
      <c r="SMV46" s="77"/>
      <c r="SMW46" s="77"/>
      <c r="SMX46" s="77"/>
      <c r="SMY46" s="77"/>
      <c r="SMZ46" s="77"/>
      <c r="SNA46" s="77"/>
      <c r="SNB46" s="77"/>
      <c r="SNC46" s="77"/>
      <c r="SND46" s="77"/>
      <c r="SNE46" s="77"/>
      <c r="SNF46" s="77"/>
      <c r="SNG46" s="77"/>
      <c r="SNH46" s="77"/>
      <c r="SNI46" s="77"/>
      <c r="SNJ46" s="77"/>
      <c r="SNK46" s="77"/>
      <c r="SNL46" s="77"/>
      <c r="SNM46" s="77"/>
      <c r="SNN46" s="77"/>
      <c r="SNO46" s="77"/>
      <c r="SNP46" s="77"/>
      <c r="SNQ46" s="77"/>
      <c r="SNR46" s="77"/>
      <c r="SNS46" s="77"/>
      <c r="SNT46" s="77"/>
      <c r="SNU46" s="77"/>
      <c r="SNV46" s="77"/>
      <c r="SNW46" s="77"/>
      <c r="SNX46" s="77"/>
      <c r="SNY46" s="77"/>
      <c r="SNZ46" s="77"/>
      <c r="SOA46" s="77"/>
      <c r="SOB46" s="77"/>
      <c r="SOC46" s="77"/>
      <c r="SOD46" s="77"/>
      <c r="SOE46" s="77"/>
      <c r="SOF46" s="77"/>
      <c r="SOG46" s="77"/>
      <c r="SOH46" s="77"/>
      <c r="SOI46" s="77"/>
      <c r="SOJ46" s="77"/>
      <c r="SOK46" s="77"/>
      <c r="SOL46" s="77"/>
      <c r="SOM46" s="77"/>
      <c r="SON46" s="77"/>
      <c r="SOO46" s="77"/>
      <c r="SOP46" s="77"/>
      <c r="SOQ46" s="77"/>
      <c r="SOR46" s="77"/>
      <c r="SOS46" s="77"/>
      <c r="SOT46" s="77"/>
      <c r="SOU46" s="77"/>
      <c r="SOV46" s="77"/>
      <c r="SOW46" s="77"/>
      <c r="SOX46" s="77"/>
      <c r="SOY46" s="77"/>
      <c r="SOZ46" s="77"/>
      <c r="SPA46" s="77"/>
      <c r="SPB46" s="77"/>
      <c r="SPC46" s="77"/>
      <c r="SPD46" s="77"/>
      <c r="SPE46" s="77"/>
      <c r="SPF46" s="77"/>
      <c r="SPG46" s="77"/>
      <c r="SPH46" s="77"/>
      <c r="SPI46" s="77"/>
      <c r="SPJ46" s="77"/>
      <c r="SPK46" s="77"/>
      <c r="SPL46" s="77"/>
      <c r="SPM46" s="77"/>
      <c r="SPN46" s="77"/>
      <c r="SPO46" s="77"/>
      <c r="SPP46" s="77"/>
      <c r="SPQ46" s="77"/>
      <c r="SPR46" s="77"/>
      <c r="SPS46" s="77"/>
      <c r="SPT46" s="77"/>
      <c r="SPU46" s="77"/>
      <c r="SPV46" s="77"/>
      <c r="SPW46" s="77"/>
      <c r="SPX46" s="77"/>
      <c r="SPY46" s="77"/>
      <c r="SPZ46" s="77"/>
      <c r="SQA46" s="77"/>
      <c r="SQB46" s="77"/>
      <c r="SQC46" s="77"/>
      <c r="SQD46" s="77"/>
      <c r="SQE46" s="77"/>
      <c r="SQF46" s="77"/>
      <c r="SQG46" s="77"/>
      <c r="SQH46" s="77"/>
      <c r="SQI46" s="77"/>
      <c r="SQJ46" s="77"/>
      <c r="SQK46" s="77"/>
      <c r="SQL46" s="77"/>
      <c r="SQM46" s="77"/>
      <c r="SQN46" s="77"/>
      <c r="SQO46" s="77"/>
      <c r="SQP46" s="77"/>
      <c r="SQQ46" s="77"/>
      <c r="SQR46" s="77"/>
      <c r="SQS46" s="77"/>
      <c r="SQT46" s="77"/>
      <c r="SQU46" s="77"/>
      <c r="SQV46" s="77"/>
      <c r="SQW46" s="77"/>
      <c r="SQX46" s="77"/>
      <c r="SQY46" s="77"/>
      <c r="SQZ46" s="77"/>
      <c r="SRA46" s="77"/>
      <c r="SRB46" s="77"/>
      <c r="SRC46" s="77"/>
      <c r="SRD46" s="77"/>
      <c r="SRE46" s="77"/>
      <c r="SRF46" s="77"/>
      <c r="SRG46" s="77"/>
      <c r="SRH46" s="77"/>
      <c r="SRI46" s="77"/>
      <c r="SRJ46" s="77"/>
      <c r="SRK46" s="77"/>
      <c r="SRL46" s="77"/>
      <c r="SRM46" s="77"/>
      <c r="SRN46" s="77"/>
      <c r="SRO46" s="77"/>
      <c r="SRP46" s="77"/>
      <c r="SRQ46" s="77"/>
      <c r="SRR46" s="77"/>
      <c r="SRS46" s="77"/>
      <c r="SRT46" s="77"/>
      <c r="SRU46" s="77"/>
      <c r="SRV46" s="77"/>
      <c r="SRW46" s="77"/>
      <c r="SRX46" s="77"/>
      <c r="SRY46" s="77"/>
      <c r="SRZ46" s="77"/>
      <c r="SSA46" s="77"/>
      <c r="SSB46" s="77"/>
      <c r="SSC46" s="77"/>
      <c r="SSD46" s="77"/>
      <c r="SSE46" s="77"/>
      <c r="SSF46" s="77"/>
      <c r="SSG46" s="77"/>
      <c r="SSH46" s="77"/>
      <c r="SSI46" s="77"/>
      <c r="SSJ46" s="77"/>
      <c r="SSK46" s="77"/>
      <c r="SSL46" s="77"/>
      <c r="SSM46" s="77"/>
      <c r="SSN46" s="77"/>
      <c r="SSO46" s="77"/>
      <c r="SSP46" s="77"/>
      <c r="SSQ46" s="77"/>
      <c r="SSR46" s="77"/>
      <c r="SSS46" s="77"/>
      <c r="SST46" s="77"/>
      <c r="SSU46" s="77"/>
      <c r="SSV46" s="77"/>
      <c r="SSW46" s="77"/>
      <c r="SSX46" s="77"/>
      <c r="SSY46" s="77"/>
      <c r="SSZ46" s="77"/>
      <c r="STA46" s="77"/>
      <c r="STB46" s="77"/>
      <c r="STC46" s="77"/>
      <c r="STD46" s="77"/>
      <c r="STE46" s="77"/>
      <c r="STF46" s="77"/>
      <c r="STG46" s="77"/>
      <c r="STH46" s="77"/>
      <c r="STI46" s="77"/>
      <c r="STJ46" s="77"/>
      <c r="STK46" s="77"/>
      <c r="STL46" s="77"/>
      <c r="STM46" s="77"/>
      <c r="STN46" s="77"/>
      <c r="STO46" s="77"/>
      <c r="STP46" s="77"/>
      <c r="STQ46" s="77"/>
      <c r="STR46" s="77"/>
      <c r="STS46" s="77"/>
      <c r="STT46" s="77"/>
      <c r="STU46" s="77"/>
      <c r="STV46" s="77"/>
      <c r="STW46" s="77"/>
      <c r="STX46" s="77"/>
      <c r="STY46" s="77"/>
      <c r="STZ46" s="77"/>
      <c r="SUA46" s="77"/>
      <c r="SUB46" s="77"/>
      <c r="SUC46" s="77"/>
      <c r="SUD46" s="77"/>
      <c r="SUE46" s="77"/>
      <c r="SUF46" s="77"/>
      <c r="SUG46" s="77"/>
      <c r="SUH46" s="77"/>
      <c r="SUI46" s="77"/>
      <c r="SUJ46" s="77"/>
      <c r="SUK46" s="77"/>
      <c r="SUL46" s="77"/>
      <c r="SUM46" s="77"/>
      <c r="SUN46" s="77"/>
      <c r="SUO46" s="77"/>
      <c r="SUP46" s="77"/>
      <c r="SUQ46" s="77"/>
      <c r="SUR46" s="77"/>
      <c r="SUS46" s="77"/>
      <c r="SUT46" s="77"/>
      <c r="SUU46" s="77"/>
      <c r="SUV46" s="77"/>
      <c r="SUW46" s="77"/>
      <c r="SUX46" s="77"/>
      <c r="SUY46" s="77"/>
      <c r="SUZ46" s="77"/>
      <c r="SVA46" s="77"/>
      <c r="SVB46" s="77"/>
      <c r="SVC46" s="77"/>
      <c r="SVD46" s="77"/>
      <c r="SVE46" s="77"/>
      <c r="SVF46" s="77"/>
      <c r="SVG46" s="77"/>
      <c r="SVH46" s="77"/>
      <c r="SVI46" s="77"/>
      <c r="SVJ46" s="77"/>
      <c r="SVK46" s="77"/>
      <c r="SVL46" s="77"/>
      <c r="SVM46" s="77"/>
      <c r="SVN46" s="77"/>
      <c r="SVO46" s="77"/>
      <c r="SVP46" s="77"/>
      <c r="SVQ46" s="77"/>
      <c r="SVR46" s="77"/>
      <c r="SVS46" s="77"/>
      <c r="SVT46" s="77"/>
      <c r="SVU46" s="77"/>
      <c r="SVV46" s="77"/>
      <c r="SVW46" s="77"/>
      <c r="SVX46" s="77"/>
      <c r="SVY46" s="77"/>
      <c r="SVZ46" s="77"/>
      <c r="SWA46" s="77"/>
      <c r="SWB46" s="77"/>
      <c r="SWC46" s="77"/>
      <c r="SWD46" s="77"/>
      <c r="SWE46" s="77"/>
      <c r="SWF46" s="77"/>
      <c r="SWG46" s="77"/>
      <c r="SWH46" s="77"/>
      <c r="SWI46" s="77"/>
      <c r="SWJ46" s="77"/>
      <c r="SWK46" s="77"/>
      <c r="SWL46" s="77"/>
      <c r="SWM46" s="77"/>
      <c r="SWN46" s="77"/>
      <c r="SWO46" s="77"/>
      <c r="SWP46" s="77"/>
      <c r="SWQ46" s="77"/>
      <c r="SWR46" s="77"/>
      <c r="SWS46" s="77"/>
      <c r="SWT46" s="77"/>
      <c r="SWU46" s="77"/>
      <c r="SWV46" s="77"/>
      <c r="SWW46" s="77"/>
      <c r="SWX46" s="77"/>
      <c r="SWY46" s="77"/>
      <c r="SWZ46" s="77"/>
      <c r="SXA46" s="77"/>
      <c r="SXB46" s="77"/>
      <c r="SXC46" s="77"/>
      <c r="SXD46" s="77"/>
      <c r="SXE46" s="77"/>
      <c r="SXF46" s="77"/>
      <c r="SXG46" s="77"/>
      <c r="SXH46" s="77"/>
      <c r="SXI46" s="77"/>
      <c r="SXJ46" s="77"/>
      <c r="SXK46" s="77"/>
      <c r="SXL46" s="77"/>
      <c r="SXM46" s="77"/>
      <c r="SXN46" s="77"/>
      <c r="SXO46" s="77"/>
      <c r="SXP46" s="77"/>
      <c r="SXQ46" s="77"/>
      <c r="SXR46" s="77"/>
      <c r="SXS46" s="77"/>
      <c r="SXT46" s="77"/>
      <c r="SXU46" s="77"/>
      <c r="SXV46" s="77"/>
      <c r="SXW46" s="77"/>
      <c r="SXX46" s="77"/>
      <c r="SXY46" s="77"/>
      <c r="SXZ46" s="77"/>
      <c r="SYA46" s="77"/>
      <c r="SYB46" s="77"/>
      <c r="SYC46" s="77"/>
      <c r="SYD46" s="77"/>
      <c r="SYE46" s="77"/>
      <c r="SYF46" s="77"/>
      <c r="SYG46" s="77"/>
      <c r="SYH46" s="77"/>
      <c r="SYI46" s="77"/>
      <c r="SYJ46" s="77"/>
      <c r="SYK46" s="77"/>
      <c r="SYL46" s="77"/>
      <c r="SYM46" s="77"/>
      <c r="SYN46" s="77"/>
      <c r="SYO46" s="77"/>
      <c r="SYP46" s="77"/>
      <c r="SYQ46" s="77"/>
      <c r="SYR46" s="77"/>
      <c r="SYS46" s="77"/>
      <c r="SYT46" s="77"/>
      <c r="SYU46" s="77"/>
      <c r="SYV46" s="77"/>
      <c r="SYW46" s="77"/>
      <c r="SYX46" s="77"/>
      <c r="SYY46" s="77"/>
      <c r="SYZ46" s="77"/>
      <c r="SZA46" s="77"/>
      <c r="SZB46" s="77"/>
      <c r="SZC46" s="77"/>
      <c r="SZD46" s="77"/>
      <c r="SZE46" s="77"/>
      <c r="SZF46" s="77"/>
      <c r="SZG46" s="77"/>
      <c r="SZH46" s="77"/>
      <c r="SZI46" s="77"/>
      <c r="SZJ46" s="77"/>
      <c r="SZK46" s="77"/>
      <c r="SZL46" s="77"/>
      <c r="SZM46" s="77"/>
      <c r="SZN46" s="77"/>
      <c r="SZO46" s="77"/>
      <c r="SZP46" s="77"/>
      <c r="SZQ46" s="77"/>
      <c r="SZR46" s="77"/>
      <c r="SZS46" s="77"/>
      <c r="SZT46" s="77"/>
      <c r="SZU46" s="77"/>
      <c r="SZV46" s="77"/>
      <c r="SZW46" s="77"/>
      <c r="SZX46" s="77"/>
      <c r="SZY46" s="77"/>
      <c r="SZZ46" s="77"/>
      <c r="TAA46" s="77"/>
      <c r="TAB46" s="77"/>
      <c r="TAC46" s="77"/>
      <c r="TAD46" s="77"/>
      <c r="TAE46" s="77"/>
      <c r="TAF46" s="77"/>
      <c r="TAG46" s="77"/>
      <c r="TAH46" s="77"/>
      <c r="TAI46" s="77"/>
      <c r="TAJ46" s="77"/>
      <c r="TAK46" s="77"/>
      <c r="TAL46" s="77"/>
      <c r="TAM46" s="77"/>
      <c r="TAN46" s="77"/>
      <c r="TAO46" s="77"/>
      <c r="TAP46" s="77"/>
      <c r="TAQ46" s="77"/>
      <c r="TAR46" s="77"/>
      <c r="TAS46" s="77"/>
      <c r="TAT46" s="77"/>
      <c r="TAU46" s="77"/>
      <c r="TAV46" s="77"/>
      <c r="TAW46" s="77"/>
      <c r="TAX46" s="77"/>
      <c r="TAY46" s="77"/>
      <c r="TAZ46" s="77"/>
      <c r="TBA46" s="77"/>
      <c r="TBB46" s="77"/>
      <c r="TBC46" s="77"/>
      <c r="TBD46" s="77"/>
      <c r="TBE46" s="77"/>
      <c r="TBF46" s="77"/>
      <c r="TBG46" s="77"/>
      <c r="TBH46" s="77"/>
      <c r="TBI46" s="77"/>
      <c r="TBJ46" s="77"/>
      <c r="TBK46" s="77"/>
      <c r="TBL46" s="77"/>
      <c r="TBM46" s="77"/>
      <c r="TBN46" s="77"/>
      <c r="TBO46" s="77"/>
      <c r="TBP46" s="77"/>
      <c r="TBQ46" s="77"/>
      <c r="TBR46" s="77"/>
      <c r="TBS46" s="77"/>
      <c r="TBT46" s="77"/>
      <c r="TBU46" s="77"/>
      <c r="TBV46" s="77"/>
      <c r="TBW46" s="77"/>
      <c r="TBX46" s="77"/>
      <c r="TBY46" s="77"/>
      <c r="TBZ46" s="77"/>
      <c r="TCA46" s="77"/>
      <c r="TCB46" s="77"/>
      <c r="TCC46" s="77"/>
      <c r="TCD46" s="77"/>
      <c r="TCE46" s="77"/>
      <c r="TCF46" s="77"/>
      <c r="TCG46" s="77"/>
      <c r="TCH46" s="77"/>
      <c r="TCI46" s="77"/>
      <c r="TCJ46" s="77"/>
      <c r="TCK46" s="77"/>
      <c r="TCL46" s="77"/>
      <c r="TCM46" s="77"/>
      <c r="TCN46" s="77"/>
      <c r="TCO46" s="77"/>
      <c r="TCP46" s="77"/>
      <c r="TCQ46" s="77"/>
      <c r="TCR46" s="77"/>
      <c r="TCS46" s="77"/>
      <c r="TCT46" s="77"/>
      <c r="TCU46" s="77"/>
      <c r="TCV46" s="77"/>
      <c r="TCW46" s="77"/>
      <c r="TCX46" s="77"/>
      <c r="TCY46" s="77"/>
      <c r="TCZ46" s="77"/>
      <c r="TDA46" s="77"/>
      <c r="TDB46" s="77"/>
      <c r="TDC46" s="77"/>
      <c r="TDD46" s="77"/>
      <c r="TDE46" s="77"/>
      <c r="TDF46" s="77"/>
      <c r="TDG46" s="77"/>
      <c r="TDH46" s="77"/>
      <c r="TDI46" s="77"/>
      <c r="TDJ46" s="77"/>
      <c r="TDK46" s="77"/>
      <c r="TDL46" s="77"/>
      <c r="TDM46" s="77"/>
      <c r="TDN46" s="77"/>
      <c r="TDO46" s="77"/>
      <c r="TDP46" s="77"/>
      <c r="TDQ46" s="77"/>
      <c r="TDR46" s="77"/>
      <c r="TDS46" s="77"/>
      <c r="TDT46" s="77"/>
      <c r="TDU46" s="77"/>
      <c r="TDV46" s="77"/>
      <c r="TDW46" s="77"/>
      <c r="TDX46" s="77"/>
      <c r="TDY46" s="77"/>
      <c r="TDZ46" s="77"/>
      <c r="TEA46" s="77"/>
      <c r="TEB46" s="77"/>
      <c r="TEC46" s="77"/>
      <c r="TED46" s="77"/>
      <c r="TEE46" s="77"/>
      <c r="TEF46" s="77"/>
      <c r="TEG46" s="77"/>
      <c r="TEH46" s="77"/>
      <c r="TEI46" s="77"/>
      <c r="TEJ46" s="77"/>
      <c r="TEK46" s="77"/>
      <c r="TEL46" s="77"/>
      <c r="TEM46" s="77"/>
      <c r="TEN46" s="77"/>
      <c r="TEO46" s="77"/>
      <c r="TEP46" s="77"/>
      <c r="TEQ46" s="77"/>
      <c r="TER46" s="77"/>
      <c r="TES46" s="77"/>
      <c r="TET46" s="77"/>
      <c r="TEU46" s="77"/>
      <c r="TEV46" s="77"/>
      <c r="TEW46" s="77"/>
      <c r="TEX46" s="77"/>
      <c r="TEY46" s="77"/>
      <c r="TEZ46" s="77"/>
      <c r="TFA46" s="77"/>
      <c r="TFB46" s="77"/>
      <c r="TFC46" s="77"/>
      <c r="TFD46" s="77"/>
      <c r="TFE46" s="77"/>
      <c r="TFF46" s="77"/>
      <c r="TFG46" s="77"/>
      <c r="TFH46" s="77"/>
      <c r="TFI46" s="77"/>
      <c r="TFJ46" s="77"/>
      <c r="TFK46" s="77"/>
      <c r="TFL46" s="77"/>
      <c r="TFM46" s="77"/>
      <c r="TFN46" s="77"/>
      <c r="TFO46" s="77"/>
      <c r="TFP46" s="77"/>
      <c r="TFQ46" s="77"/>
      <c r="TFR46" s="77"/>
      <c r="TFS46" s="77"/>
      <c r="TFT46" s="77"/>
      <c r="TFU46" s="77"/>
      <c r="TFV46" s="77"/>
      <c r="TFW46" s="77"/>
      <c r="TFX46" s="77"/>
      <c r="TFY46" s="77"/>
      <c r="TFZ46" s="77"/>
      <c r="TGA46" s="77"/>
      <c r="TGB46" s="77"/>
      <c r="TGC46" s="77"/>
      <c r="TGD46" s="77"/>
      <c r="TGE46" s="77"/>
      <c r="TGF46" s="77"/>
      <c r="TGG46" s="77"/>
      <c r="TGH46" s="77"/>
      <c r="TGI46" s="77"/>
      <c r="TGJ46" s="77"/>
      <c r="TGK46" s="77"/>
      <c r="TGL46" s="77"/>
      <c r="TGM46" s="77"/>
      <c r="TGN46" s="77"/>
      <c r="TGO46" s="77"/>
      <c r="TGP46" s="77"/>
      <c r="TGQ46" s="77"/>
      <c r="TGR46" s="77"/>
      <c r="TGS46" s="77"/>
      <c r="TGT46" s="77"/>
      <c r="TGU46" s="77"/>
      <c r="TGV46" s="77"/>
      <c r="TGW46" s="77"/>
      <c r="TGX46" s="77"/>
      <c r="TGY46" s="77"/>
      <c r="TGZ46" s="77"/>
      <c r="THA46" s="77"/>
      <c r="THB46" s="77"/>
      <c r="THC46" s="77"/>
      <c r="THD46" s="77"/>
      <c r="THE46" s="77"/>
      <c r="THF46" s="77"/>
      <c r="THG46" s="77"/>
      <c r="THH46" s="77"/>
      <c r="THI46" s="77"/>
      <c r="THJ46" s="77"/>
      <c r="THK46" s="77"/>
      <c r="THL46" s="77"/>
      <c r="THM46" s="77"/>
      <c r="THN46" s="77"/>
      <c r="THO46" s="77"/>
      <c r="THP46" s="77"/>
      <c r="THQ46" s="77"/>
      <c r="THR46" s="77"/>
      <c r="THS46" s="77"/>
      <c r="THT46" s="77"/>
      <c r="THU46" s="77"/>
      <c r="THV46" s="77"/>
      <c r="THW46" s="77"/>
      <c r="THX46" s="77"/>
      <c r="THY46" s="77"/>
      <c r="THZ46" s="77"/>
      <c r="TIA46" s="77"/>
      <c r="TIB46" s="77"/>
      <c r="TIC46" s="77"/>
      <c r="TID46" s="77"/>
      <c r="TIE46" s="77"/>
      <c r="TIF46" s="77"/>
      <c r="TIG46" s="77"/>
      <c r="TIH46" s="77"/>
      <c r="TII46" s="77"/>
      <c r="TIJ46" s="77"/>
      <c r="TIK46" s="77"/>
      <c r="TIL46" s="77"/>
      <c r="TIM46" s="77"/>
      <c r="TIN46" s="77"/>
      <c r="TIO46" s="77"/>
      <c r="TIP46" s="77"/>
      <c r="TIQ46" s="77"/>
      <c r="TIR46" s="77"/>
      <c r="TIS46" s="77"/>
      <c r="TIT46" s="77"/>
      <c r="TIU46" s="77"/>
      <c r="TIV46" s="77"/>
      <c r="TIW46" s="77"/>
      <c r="TIX46" s="77"/>
      <c r="TIY46" s="77"/>
      <c r="TIZ46" s="77"/>
      <c r="TJA46" s="77"/>
      <c r="TJB46" s="77"/>
      <c r="TJC46" s="77"/>
      <c r="TJD46" s="77"/>
      <c r="TJE46" s="77"/>
      <c r="TJF46" s="77"/>
      <c r="TJG46" s="77"/>
      <c r="TJH46" s="77"/>
      <c r="TJI46" s="77"/>
      <c r="TJJ46" s="77"/>
      <c r="TJK46" s="77"/>
      <c r="TJL46" s="77"/>
      <c r="TJM46" s="77"/>
      <c r="TJN46" s="77"/>
      <c r="TJO46" s="77"/>
      <c r="TJP46" s="77"/>
      <c r="TJQ46" s="77"/>
      <c r="TJR46" s="77"/>
      <c r="TJS46" s="77"/>
      <c r="TJT46" s="77"/>
      <c r="TJU46" s="77"/>
      <c r="TJV46" s="77"/>
      <c r="TJW46" s="77"/>
      <c r="TJX46" s="77"/>
      <c r="TJY46" s="77"/>
      <c r="TJZ46" s="77"/>
      <c r="TKA46" s="77"/>
      <c r="TKB46" s="77"/>
      <c r="TKC46" s="77"/>
      <c r="TKD46" s="77"/>
      <c r="TKE46" s="77"/>
      <c r="TKF46" s="77"/>
      <c r="TKG46" s="77"/>
      <c r="TKH46" s="77"/>
      <c r="TKI46" s="77"/>
      <c r="TKJ46" s="77"/>
      <c r="TKK46" s="77"/>
      <c r="TKL46" s="77"/>
      <c r="TKM46" s="77"/>
      <c r="TKN46" s="77"/>
      <c r="TKO46" s="77"/>
      <c r="TKP46" s="77"/>
      <c r="TKQ46" s="77"/>
      <c r="TKR46" s="77"/>
      <c r="TKS46" s="77"/>
      <c r="TKT46" s="77"/>
      <c r="TKU46" s="77"/>
      <c r="TKV46" s="77"/>
      <c r="TKW46" s="77"/>
      <c r="TKX46" s="77"/>
      <c r="TKY46" s="77"/>
      <c r="TKZ46" s="77"/>
      <c r="TLA46" s="77"/>
      <c r="TLB46" s="77"/>
      <c r="TLC46" s="77"/>
      <c r="TLD46" s="77"/>
      <c r="TLE46" s="77"/>
      <c r="TLF46" s="77"/>
      <c r="TLG46" s="77"/>
      <c r="TLH46" s="77"/>
      <c r="TLI46" s="77"/>
      <c r="TLJ46" s="77"/>
      <c r="TLK46" s="77"/>
      <c r="TLL46" s="77"/>
      <c r="TLM46" s="77"/>
      <c r="TLN46" s="77"/>
      <c r="TLO46" s="77"/>
      <c r="TLP46" s="77"/>
      <c r="TLQ46" s="77"/>
      <c r="TLR46" s="77"/>
      <c r="TLS46" s="77"/>
      <c r="TLT46" s="77"/>
      <c r="TLU46" s="77"/>
      <c r="TLV46" s="77"/>
      <c r="TLW46" s="77"/>
      <c r="TLX46" s="77"/>
      <c r="TLY46" s="77"/>
      <c r="TLZ46" s="77"/>
      <c r="TMA46" s="77"/>
      <c r="TMB46" s="77"/>
      <c r="TMC46" s="77"/>
      <c r="TMD46" s="77"/>
      <c r="TME46" s="77"/>
      <c r="TMF46" s="77"/>
      <c r="TMG46" s="77"/>
      <c r="TMH46" s="77"/>
      <c r="TMI46" s="77"/>
      <c r="TMJ46" s="77"/>
      <c r="TMK46" s="77"/>
      <c r="TML46" s="77"/>
      <c r="TMM46" s="77"/>
      <c r="TMN46" s="77"/>
      <c r="TMO46" s="77"/>
      <c r="TMP46" s="77"/>
      <c r="TMQ46" s="77"/>
      <c r="TMR46" s="77"/>
      <c r="TMS46" s="77"/>
      <c r="TMT46" s="77"/>
      <c r="TMU46" s="77"/>
      <c r="TMV46" s="77"/>
      <c r="TMW46" s="77"/>
      <c r="TMX46" s="77"/>
      <c r="TMY46" s="77"/>
      <c r="TMZ46" s="77"/>
      <c r="TNA46" s="77"/>
      <c r="TNB46" s="77"/>
      <c r="TNC46" s="77"/>
      <c r="TND46" s="77"/>
      <c r="TNE46" s="77"/>
      <c r="TNF46" s="77"/>
      <c r="TNG46" s="77"/>
      <c r="TNH46" s="77"/>
      <c r="TNI46" s="77"/>
      <c r="TNJ46" s="77"/>
      <c r="TNK46" s="77"/>
      <c r="TNL46" s="77"/>
      <c r="TNM46" s="77"/>
      <c r="TNN46" s="77"/>
      <c r="TNO46" s="77"/>
      <c r="TNP46" s="77"/>
      <c r="TNQ46" s="77"/>
      <c r="TNR46" s="77"/>
      <c r="TNS46" s="77"/>
      <c r="TNT46" s="77"/>
      <c r="TNU46" s="77"/>
      <c r="TNV46" s="77"/>
      <c r="TNW46" s="77"/>
      <c r="TNX46" s="77"/>
      <c r="TNY46" s="77"/>
      <c r="TNZ46" s="77"/>
      <c r="TOA46" s="77"/>
      <c r="TOB46" s="77"/>
      <c r="TOC46" s="77"/>
      <c r="TOD46" s="77"/>
      <c r="TOE46" s="77"/>
      <c r="TOF46" s="77"/>
      <c r="TOG46" s="77"/>
      <c r="TOH46" s="77"/>
      <c r="TOI46" s="77"/>
      <c r="TOJ46" s="77"/>
      <c r="TOK46" s="77"/>
      <c r="TOL46" s="77"/>
      <c r="TOM46" s="77"/>
      <c r="TON46" s="77"/>
      <c r="TOO46" s="77"/>
      <c r="TOP46" s="77"/>
      <c r="TOQ46" s="77"/>
      <c r="TOR46" s="77"/>
      <c r="TOS46" s="77"/>
      <c r="TOT46" s="77"/>
      <c r="TOU46" s="77"/>
      <c r="TOV46" s="77"/>
      <c r="TOW46" s="77"/>
      <c r="TOX46" s="77"/>
      <c r="TOY46" s="77"/>
      <c r="TOZ46" s="77"/>
      <c r="TPA46" s="77"/>
      <c r="TPB46" s="77"/>
      <c r="TPC46" s="77"/>
      <c r="TPD46" s="77"/>
      <c r="TPE46" s="77"/>
      <c r="TPF46" s="77"/>
      <c r="TPG46" s="77"/>
      <c r="TPH46" s="77"/>
      <c r="TPI46" s="77"/>
      <c r="TPJ46" s="77"/>
      <c r="TPK46" s="77"/>
      <c r="TPL46" s="77"/>
      <c r="TPM46" s="77"/>
      <c r="TPN46" s="77"/>
      <c r="TPO46" s="77"/>
      <c r="TPP46" s="77"/>
      <c r="TPQ46" s="77"/>
      <c r="TPR46" s="77"/>
      <c r="TPS46" s="77"/>
      <c r="TPT46" s="77"/>
      <c r="TPU46" s="77"/>
      <c r="TPV46" s="77"/>
      <c r="TPW46" s="77"/>
      <c r="TPX46" s="77"/>
      <c r="TPY46" s="77"/>
      <c r="TPZ46" s="77"/>
      <c r="TQA46" s="77"/>
      <c r="TQB46" s="77"/>
      <c r="TQC46" s="77"/>
      <c r="TQD46" s="77"/>
      <c r="TQE46" s="77"/>
      <c r="TQF46" s="77"/>
      <c r="TQG46" s="77"/>
      <c r="TQH46" s="77"/>
      <c r="TQI46" s="77"/>
      <c r="TQJ46" s="77"/>
      <c r="TQK46" s="77"/>
      <c r="TQL46" s="77"/>
      <c r="TQM46" s="77"/>
      <c r="TQN46" s="77"/>
      <c r="TQO46" s="77"/>
      <c r="TQP46" s="77"/>
      <c r="TQQ46" s="77"/>
      <c r="TQR46" s="77"/>
      <c r="TQS46" s="77"/>
      <c r="TQT46" s="77"/>
      <c r="TQU46" s="77"/>
      <c r="TQV46" s="77"/>
      <c r="TQW46" s="77"/>
      <c r="TQX46" s="77"/>
      <c r="TQY46" s="77"/>
      <c r="TQZ46" s="77"/>
      <c r="TRA46" s="77"/>
      <c r="TRB46" s="77"/>
      <c r="TRC46" s="77"/>
      <c r="TRD46" s="77"/>
      <c r="TRE46" s="77"/>
      <c r="TRF46" s="77"/>
      <c r="TRG46" s="77"/>
      <c r="TRH46" s="77"/>
      <c r="TRI46" s="77"/>
      <c r="TRJ46" s="77"/>
      <c r="TRK46" s="77"/>
      <c r="TRL46" s="77"/>
      <c r="TRM46" s="77"/>
      <c r="TRN46" s="77"/>
      <c r="TRO46" s="77"/>
      <c r="TRP46" s="77"/>
      <c r="TRQ46" s="77"/>
      <c r="TRR46" s="77"/>
      <c r="TRS46" s="77"/>
      <c r="TRT46" s="77"/>
      <c r="TRU46" s="77"/>
      <c r="TRV46" s="77"/>
      <c r="TRW46" s="77"/>
      <c r="TRX46" s="77"/>
      <c r="TRY46" s="77"/>
      <c r="TRZ46" s="77"/>
      <c r="TSA46" s="77"/>
      <c r="TSB46" s="77"/>
      <c r="TSC46" s="77"/>
      <c r="TSD46" s="77"/>
      <c r="TSE46" s="77"/>
      <c r="TSF46" s="77"/>
      <c r="TSG46" s="77"/>
      <c r="TSH46" s="77"/>
      <c r="TSI46" s="77"/>
      <c r="TSJ46" s="77"/>
      <c r="TSK46" s="77"/>
      <c r="TSL46" s="77"/>
      <c r="TSM46" s="77"/>
      <c r="TSN46" s="77"/>
      <c r="TSO46" s="77"/>
      <c r="TSP46" s="77"/>
      <c r="TSQ46" s="77"/>
      <c r="TSR46" s="77"/>
      <c r="TSS46" s="77"/>
      <c r="TST46" s="77"/>
      <c r="TSU46" s="77"/>
      <c r="TSV46" s="77"/>
      <c r="TSW46" s="77"/>
      <c r="TSX46" s="77"/>
      <c r="TSY46" s="77"/>
      <c r="TSZ46" s="77"/>
      <c r="TTA46" s="77"/>
      <c r="TTB46" s="77"/>
      <c r="TTC46" s="77"/>
      <c r="TTD46" s="77"/>
      <c r="TTE46" s="77"/>
      <c r="TTF46" s="77"/>
      <c r="TTG46" s="77"/>
      <c r="TTH46" s="77"/>
      <c r="TTI46" s="77"/>
      <c r="TTJ46" s="77"/>
      <c r="TTK46" s="77"/>
      <c r="TTL46" s="77"/>
      <c r="TTM46" s="77"/>
      <c r="TTN46" s="77"/>
      <c r="TTO46" s="77"/>
      <c r="TTP46" s="77"/>
      <c r="TTQ46" s="77"/>
      <c r="TTR46" s="77"/>
      <c r="TTS46" s="77"/>
      <c r="TTT46" s="77"/>
      <c r="TTU46" s="77"/>
      <c r="TTV46" s="77"/>
      <c r="TTW46" s="77"/>
      <c r="TTX46" s="77"/>
      <c r="TTY46" s="77"/>
      <c r="TTZ46" s="77"/>
      <c r="TUA46" s="77"/>
      <c r="TUB46" s="77"/>
      <c r="TUC46" s="77"/>
      <c r="TUD46" s="77"/>
      <c r="TUE46" s="77"/>
      <c r="TUF46" s="77"/>
      <c r="TUG46" s="77"/>
      <c r="TUH46" s="77"/>
      <c r="TUI46" s="77"/>
      <c r="TUJ46" s="77"/>
      <c r="TUK46" s="77"/>
      <c r="TUL46" s="77"/>
      <c r="TUM46" s="77"/>
      <c r="TUN46" s="77"/>
      <c r="TUO46" s="77"/>
      <c r="TUP46" s="77"/>
      <c r="TUQ46" s="77"/>
      <c r="TUR46" s="77"/>
      <c r="TUS46" s="77"/>
      <c r="TUT46" s="77"/>
      <c r="TUU46" s="77"/>
      <c r="TUV46" s="77"/>
      <c r="TUW46" s="77"/>
      <c r="TUX46" s="77"/>
      <c r="TUY46" s="77"/>
      <c r="TUZ46" s="77"/>
      <c r="TVA46" s="77"/>
      <c r="TVB46" s="77"/>
      <c r="TVC46" s="77"/>
      <c r="TVD46" s="77"/>
      <c r="TVE46" s="77"/>
      <c r="TVF46" s="77"/>
      <c r="TVG46" s="77"/>
      <c r="TVH46" s="77"/>
      <c r="TVI46" s="77"/>
      <c r="TVJ46" s="77"/>
      <c r="TVK46" s="77"/>
      <c r="TVL46" s="77"/>
      <c r="TVM46" s="77"/>
      <c r="TVN46" s="77"/>
      <c r="TVO46" s="77"/>
      <c r="TVP46" s="77"/>
      <c r="TVQ46" s="77"/>
      <c r="TVR46" s="77"/>
      <c r="TVS46" s="77"/>
      <c r="TVT46" s="77"/>
      <c r="TVU46" s="77"/>
      <c r="TVV46" s="77"/>
      <c r="TVW46" s="77"/>
      <c r="TVX46" s="77"/>
      <c r="TVY46" s="77"/>
      <c r="TVZ46" s="77"/>
      <c r="TWA46" s="77"/>
      <c r="TWB46" s="77"/>
      <c r="TWC46" s="77"/>
      <c r="TWD46" s="77"/>
      <c r="TWE46" s="77"/>
      <c r="TWF46" s="77"/>
      <c r="TWG46" s="77"/>
      <c r="TWH46" s="77"/>
      <c r="TWI46" s="77"/>
      <c r="TWJ46" s="77"/>
      <c r="TWK46" s="77"/>
      <c r="TWL46" s="77"/>
      <c r="TWM46" s="77"/>
      <c r="TWN46" s="77"/>
      <c r="TWO46" s="77"/>
      <c r="TWP46" s="77"/>
      <c r="TWQ46" s="77"/>
      <c r="TWR46" s="77"/>
      <c r="TWS46" s="77"/>
      <c r="TWT46" s="77"/>
      <c r="TWU46" s="77"/>
      <c r="TWV46" s="77"/>
      <c r="TWW46" s="77"/>
      <c r="TWX46" s="77"/>
      <c r="TWY46" s="77"/>
      <c r="TWZ46" s="77"/>
      <c r="TXA46" s="77"/>
      <c r="TXB46" s="77"/>
      <c r="TXC46" s="77"/>
      <c r="TXD46" s="77"/>
      <c r="TXE46" s="77"/>
      <c r="TXF46" s="77"/>
      <c r="TXG46" s="77"/>
      <c r="TXH46" s="77"/>
      <c r="TXI46" s="77"/>
      <c r="TXJ46" s="77"/>
      <c r="TXK46" s="77"/>
      <c r="TXL46" s="77"/>
      <c r="TXM46" s="77"/>
      <c r="TXN46" s="77"/>
      <c r="TXO46" s="77"/>
      <c r="TXP46" s="77"/>
      <c r="TXQ46" s="77"/>
      <c r="TXR46" s="77"/>
      <c r="TXS46" s="77"/>
      <c r="TXT46" s="77"/>
      <c r="TXU46" s="77"/>
      <c r="TXV46" s="77"/>
      <c r="TXW46" s="77"/>
      <c r="TXX46" s="77"/>
      <c r="TXY46" s="77"/>
      <c r="TXZ46" s="77"/>
      <c r="TYA46" s="77"/>
      <c r="TYB46" s="77"/>
      <c r="TYC46" s="77"/>
      <c r="TYD46" s="77"/>
      <c r="TYE46" s="77"/>
      <c r="TYF46" s="77"/>
      <c r="TYG46" s="77"/>
      <c r="TYH46" s="77"/>
      <c r="TYI46" s="77"/>
      <c r="TYJ46" s="77"/>
      <c r="TYK46" s="77"/>
      <c r="TYL46" s="77"/>
      <c r="TYM46" s="77"/>
      <c r="TYN46" s="77"/>
      <c r="TYO46" s="77"/>
      <c r="TYP46" s="77"/>
      <c r="TYQ46" s="77"/>
      <c r="TYR46" s="77"/>
      <c r="TYS46" s="77"/>
      <c r="TYT46" s="77"/>
      <c r="TYU46" s="77"/>
      <c r="TYV46" s="77"/>
      <c r="TYW46" s="77"/>
      <c r="TYX46" s="77"/>
      <c r="TYY46" s="77"/>
      <c r="TYZ46" s="77"/>
      <c r="TZA46" s="77"/>
      <c r="TZB46" s="77"/>
      <c r="TZC46" s="77"/>
      <c r="TZD46" s="77"/>
      <c r="TZE46" s="77"/>
      <c r="TZF46" s="77"/>
      <c r="TZG46" s="77"/>
      <c r="TZH46" s="77"/>
      <c r="TZI46" s="77"/>
      <c r="TZJ46" s="77"/>
      <c r="TZK46" s="77"/>
      <c r="TZL46" s="77"/>
      <c r="TZM46" s="77"/>
      <c r="TZN46" s="77"/>
      <c r="TZO46" s="77"/>
      <c r="TZP46" s="77"/>
      <c r="TZQ46" s="77"/>
      <c r="TZR46" s="77"/>
      <c r="TZS46" s="77"/>
      <c r="TZT46" s="77"/>
      <c r="TZU46" s="77"/>
      <c r="TZV46" s="77"/>
      <c r="TZW46" s="77"/>
      <c r="TZX46" s="77"/>
      <c r="TZY46" s="77"/>
      <c r="TZZ46" s="77"/>
      <c r="UAA46" s="77"/>
      <c r="UAB46" s="77"/>
      <c r="UAC46" s="77"/>
      <c r="UAD46" s="77"/>
      <c r="UAE46" s="77"/>
      <c r="UAF46" s="77"/>
      <c r="UAG46" s="77"/>
      <c r="UAH46" s="77"/>
      <c r="UAI46" s="77"/>
      <c r="UAJ46" s="77"/>
      <c r="UAK46" s="77"/>
      <c r="UAL46" s="77"/>
      <c r="UAM46" s="77"/>
      <c r="UAN46" s="77"/>
      <c r="UAO46" s="77"/>
      <c r="UAP46" s="77"/>
      <c r="UAQ46" s="77"/>
      <c r="UAR46" s="77"/>
      <c r="UAS46" s="77"/>
      <c r="UAT46" s="77"/>
      <c r="UAU46" s="77"/>
      <c r="UAV46" s="77"/>
      <c r="UAW46" s="77"/>
      <c r="UAX46" s="77"/>
      <c r="UAY46" s="77"/>
      <c r="UAZ46" s="77"/>
      <c r="UBA46" s="77"/>
      <c r="UBB46" s="77"/>
      <c r="UBC46" s="77"/>
      <c r="UBD46" s="77"/>
      <c r="UBE46" s="77"/>
      <c r="UBF46" s="77"/>
      <c r="UBG46" s="77"/>
      <c r="UBH46" s="77"/>
      <c r="UBI46" s="77"/>
      <c r="UBJ46" s="77"/>
      <c r="UBK46" s="77"/>
      <c r="UBL46" s="77"/>
      <c r="UBM46" s="77"/>
      <c r="UBN46" s="77"/>
      <c r="UBO46" s="77"/>
      <c r="UBP46" s="77"/>
      <c r="UBQ46" s="77"/>
      <c r="UBR46" s="77"/>
      <c r="UBS46" s="77"/>
      <c r="UBT46" s="77"/>
      <c r="UBU46" s="77"/>
      <c r="UBV46" s="77"/>
      <c r="UBW46" s="77"/>
      <c r="UBX46" s="77"/>
      <c r="UBY46" s="77"/>
      <c r="UBZ46" s="77"/>
      <c r="UCA46" s="77"/>
      <c r="UCB46" s="77"/>
      <c r="UCC46" s="77"/>
      <c r="UCD46" s="77"/>
      <c r="UCE46" s="77"/>
      <c r="UCF46" s="77"/>
      <c r="UCG46" s="77"/>
      <c r="UCH46" s="77"/>
      <c r="UCI46" s="77"/>
      <c r="UCJ46" s="77"/>
      <c r="UCK46" s="77"/>
      <c r="UCL46" s="77"/>
      <c r="UCM46" s="77"/>
      <c r="UCN46" s="77"/>
      <c r="UCO46" s="77"/>
      <c r="UCP46" s="77"/>
      <c r="UCQ46" s="77"/>
      <c r="UCR46" s="77"/>
      <c r="UCS46" s="77"/>
      <c r="UCT46" s="77"/>
      <c r="UCU46" s="77"/>
      <c r="UCV46" s="77"/>
      <c r="UCW46" s="77"/>
      <c r="UCX46" s="77"/>
      <c r="UCY46" s="77"/>
      <c r="UCZ46" s="77"/>
      <c r="UDA46" s="77"/>
      <c r="UDB46" s="77"/>
      <c r="UDC46" s="77"/>
      <c r="UDD46" s="77"/>
      <c r="UDE46" s="77"/>
      <c r="UDF46" s="77"/>
      <c r="UDG46" s="77"/>
      <c r="UDH46" s="77"/>
      <c r="UDI46" s="77"/>
      <c r="UDJ46" s="77"/>
      <c r="UDK46" s="77"/>
      <c r="UDL46" s="77"/>
      <c r="UDM46" s="77"/>
      <c r="UDN46" s="77"/>
      <c r="UDO46" s="77"/>
      <c r="UDP46" s="77"/>
      <c r="UDQ46" s="77"/>
      <c r="UDR46" s="77"/>
      <c r="UDS46" s="77"/>
      <c r="UDT46" s="77"/>
      <c r="UDU46" s="77"/>
      <c r="UDV46" s="77"/>
      <c r="UDW46" s="77"/>
      <c r="UDX46" s="77"/>
      <c r="UDY46" s="77"/>
      <c r="UDZ46" s="77"/>
      <c r="UEA46" s="77"/>
      <c r="UEB46" s="77"/>
      <c r="UEC46" s="77"/>
      <c r="UED46" s="77"/>
      <c r="UEE46" s="77"/>
      <c r="UEF46" s="77"/>
      <c r="UEG46" s="77"/>
      <c r="UEH46" s="77"/>
      <c r="UEI46" s="77"/>
      <c r="UEJ46" s="77"/>
      <c r="UEK46" s="77"/>
      <c r="UEL46" s="77"/>
      <c r="UEM46" s="77"/>
      <c r="UEN46" s="77"/>
      <c r="UEO46" s="77"/>
      <c r="UEP46" s="77"/>
      <c r="UEQ46" s="77"/>
      <c r="UER46" s="77"/>
      <c r="UES46" s="77"/>
      <c r="UET46" s="77"/>
      <c r="UEU46" s="77"/>
      <c r="UEV46" s="77"/>
      <c r="UEW46" s="77"/>
      <c r="UEX46" s="77"/>
      <c r="UEY46" s="77"/>
      <c r="UEZ46" s="77"/>
      <c r="UFA46" s="77"/>
      <c r="UFB46" s="77"/>
      <c r="UFC46" s="77"/>
      <c r="UFD46" s="77"/>
      <c r="UFE46" s="77"/>
      <c r="UFF46" s="77"/>
      <c r="UFG46" s="77"/>
      <c r="UFH46" s="77"/>
      <c r="UFI46" s="77"/>
      <c r="UFJ46" s="77"/>
      <c r="UFK46" s="77"/>
      <c r="UFL46" s="77"/>
      <c r="UFM46" s="77"/>
      <c r="UFN46" s="77"/>
      <c r="UFO46" s="77"/>
      <c r="UFP46" s="77"/>
      <c r="UFQ46" s="77"/>
      <c r="UFR46" s="77"/>
      <c r="UFS46" s="77"/>
      <c r="UFT46" s="77"/>
      <c r="UFU46" s="77"/>
      <c r="UFV46" s="77"/>
      <c r="UFW46" s="77"/>
      <c r="UFX46" s="77"/>
      <c r="UFY46" s="77"/>
      <c r="UFZ46" s="77"/>
      <c r="UGA46" s="77"/>
      <c r="UGB46" s="77"/>
      <c r="UGC46" s="77"/>
      <c r="UGD46" s="77"/>
      <c r="UGE46" s="77"/>
      <c r="UGF46" s="77"/>
      <c r="UGG46" s="77"/>
      <c r="UGH46" s="77"/>
      <c r="UGI46" s="77"/>
      <c r="UGJ46" s="77"/>
      <c r="UGK46" s="77"/>
      <c r="UGL46" s="77"/>
      <c r="UGM46" s="77"/>
      <c r="UGN46" s="77"/>
      <c r="UGO46" s="77"/>
      <c r="UGP46" s="77"/>
      <c r="UGQ46" s="77"/>
      <c r="UGR46" s="77"/>
      <c r="UGS46" s="77"/>
      <c r="UGT46" s="77"/>
      <c r="UGU46" s="77"/>
      <c r="UGV46" s="77"/>
      <c r="UGW46" s="77"/>
      <c r="UGX46" s="77"/>
      <c r="UGY46" s="77"/>
      <c r="UGZ46" s="77"/>
      <c r="UHA46" s="77"/>
      <c r="UHB46" s="77"/>
      <c r="UHC46" s="77"/>
      <c r="UHD46" s="77"/>
      <c r="UHE46" s="77"/>
      <c r="UHF46" s="77"/>
      <c r="UHG46" s="77"/>
      <c r="UHH46" s="77"/>
      <c r="UHI46" s="77"/>
      <c r="UHJ46" s="77"/>
      <c r="UHK46" s="77"/>
      <c r="UHL46" s="77"/>
      <c r="UHM46" s="77"/>
      <c r="UHN46" s="77"/>
      <c r="UHO46" s="77"/>
      <c r="UHP46" s="77"/>
      <c r="UHQ46" s="77"/>
      <c r="UHR46" s="77"/>
      <c r="UHS46" s="77"/>
      <c r="UHT46" s="77"/>
      <c r="UHU46" s="77"/>
      <c r="UHV46" s="77"/>
      <c r="UHW46" s="77"/>
      <c r="UHX46" s="77"/>
      <c r="UHY46" s="77"/>
      <c r="UHZ46" s="77"/>
      <c r="UIA46" s="77"/>
      <c r="UIB46" s="77"/>
      <c r="UIC46" s="77"/>
      <c r="UID46" s="77"/>
      <c r="UIE46" s="77"/>
      <c r="UIF46" s="77"/>
      <c r="UIG46" s="77"/>
      <c r="UIH46" s="77"/>
      <c r="UII46" s="77"/>
      <c r="UIJ46" s="77"/>
      <c r="UIK46" s="77"/>
      <c r="UIL46" s="77"/>
      <c r="UIM46" s="77"/>
      <c r="UIN46" s="77"/>
      <c r="UIO46" s="77"/>
      <c r="UIP46" s="77"/>
      <c r="UIQ46" s="77"/>
      <c r="UIR46" s="77"/>
      <c r="UIS46" s="77"/>
      <c r="UIT46" s="77"/>
      <c r="UIU46" s="77"/>
      <c r="UIV46" s="77"/>
      <c r="UIW46" s="77"/>
      <c r="UIX46" s="77"/>
      <c r="UIY46" s="77"/>
      <c r="UIZ46" s="77"/>
      <c r="UJA46" s="77"/>
      <c r="UJB46" s="77"/>
      <c r="UJC46" s="77"/>
      <c r="UJD46" s="77"/>
      <c r="UJE46" s="77"/>
      <c r="UJF46" s="77"/>
      <c r="UJG46" s="77"/>
      <c r="UJH46" s="77"/>
      <c r="UJI46" s="77"/>
      <c r="UJJ46" s="77"/>
      <c r="UJK46" s="77"/>
      <c r="UJL46" s="77"/>
      <c r="UJM46" s="77"/>
      <c r="UJN46" s="77"/>
      <c r="UJO46" s="77"/>
      <c r="UJP46" s="77"/>
      <c r="UJQ46" s="77"/>
      <c r="UJR46" s="77"/>
      <c r="UJS46" s="77"/>
      <c r="UJT46" s="77"/>
      <c r="UJU46" s="77"/>
      <c r="UJV46" s="77"/>
      <c r="UJW46" s="77"/>
      <c r="UJX46" s="77"/>
      <c r="UJY46" s="77"/>
      <c r="UJZ46" s="77"/>
      <c r="UKA46" s="77"/>
      <c r="UKB46" s="77"/>
      <c r="UKC46" s="77"/>
      <c r="UKD46" s="77"/>
      <c r="UKE46" s="77"/>
      <c r="UKF46" s="77"/>
      <c r="UKG46" s="77"/>
      <c r="UKH46" s="77"/>
      <c r="UKI46" s="77"/>
      <c r="UKJ46" s="77"/>
      <c r="UKK46" s="77"/>
      <c r="UKL46" s="77"/>
      <c r="UKM46" s="77"/>
      <c r="UKN46" s="77"/>
      <c r="UKO46" s="77"/>
      <c r="UKP46" s="77"/>
      <c r="UKQ46" s="77"/>
      <c r="UKR46" s="77"/>
      <c r="UKS46" s="77"/>
      <c r="UKT46" s="77"/>
      <c r="UKU46" s="77"/>
      <c r="UKV46" s="77"/>
      <c r="UKW46" s="77"/>
      <c r="UKX46" s="77"/>
      <c r="UKY46" s="77"/>
      <c r="UKZ46" s="77"/>
      <c r="ULA46" s="77"/>
      <c r="ULB46" s="77"/>
      <c r="ULC46" s="77"/>
      <c r="ULD46" s="77"/>
      <c r="ULE46" s="77"/>
      <c r="ULF46" s="77"/>
      <c r="ULG46" s="77"/>
      <c r="ULH46" s="77"/>
      <c r="ULI46" s="77"/>
      <c r="ULJ46" s="77"/>
      <c r="ULK46" s="77"/>
      <c r="ULL46" s="77"/>
      <c r="ULM46" s="77"/>
      <c r="ULN46" s="77"/>
      <c r="ULO46" s="77"/>
      <c r="ULP46" s="77"/>
      <c r="ULQ46" s="77"/>
      <c r="ULR46" s="77"/>
      <c r="ULS46" s="77"/>
      <c r="ULT46" s="77"/>
      <c r="ULU46" s="77"/>
      <c r="ULV46" s="77"/>
      <c r="ULW46" s="77"/>
      <c r="ULX46" s="77"/>
      <c r="ULY46" s="77"/>
      <c r="ULZ46" s="77"/>
      <c r="UMA46" s="77"/>
      <c r="UMB46" s="77"/>
      <c r="UMC46" s="77"/>
      <c r="UMD46" s="77"/>
      <c r="UME46" s="77"/>
      <c r="UMF46" s="77"/>
      <c r="UMG46" s="77"/>
      <c r="UMH46" s="77"/>
      <c r="UMI46" s="77"/>
      <c r="UMJ46" s="77"/>
      <c r="UMK46" s="77"/>
      <c r="UML46" s="77"/>
      <c r="UMM46" s="77"/>
      <c r="UMN46" s="77"/>
      <c r="UMO46" s="77"/>
      <c r="UMP46" s="77"/>
      <c r="UMQ46" s="77"/>
      <c r="UMR46" s="77"/>
      <c r="UMS46" s="77"/>
      <c r="UMT46" s="77"/>
      <c r="UMU46" s="77"/>
      <c r="UMV46" s="77"/>
      <c r="UMW46" s="77"/>
      <c r="UMX46" s="77"/>
      <c r="UMY46" s="77"/>
      <c r="UMZ46" s="77"/>
      <c r="UNA46" s="77"/>
      <c r="UNB46" s="77"/>
      <c r="UNC46" s="77"/>
      <c r="UND46" s="77"/>
      <c r="UNE46" s="77"/>
      <c r="UNF46" s="77"/>
      <c r="UNG46" s="77"/>
      <c r="UNH46" s="77"/>
      <c r="UNI46" s="77"/>
      <c r="UNJ46" s="77"/>
      <c r="UNK46" s="77"/>
      <c r="UNL46" s="77"/>
      <c r="UNM46" s="77"/>
      <c r="UNN46" s="77"/>
      <c r="UNO46" s="77"/>
      <c r="UNP46" s="77"/>
      <c r="UNQ46" s="77"/>
      <c r="UNR46" s="77"/>
      <c r="UNS46" s="77"/>
      <c r="UNT46" s="77"/>
      <c r="UNU46" s="77"/>
      <c r="UNV46" s="77"/>
      <c r="UNW46" s="77"/>
      <c r="UNX46" s="77"/>
      <c r="UNY46" s="77"/>
      <c r="UNZ46" s="77"/>
      <c r="UOA46" s="77"/>
      <c r="UOB46" s="77"/>
      <c r="UOC46" s="77"/>
      <c r="UOD46" s="77"/>
      <c r="UOE46" s="77"/>
      <c r="UOF46" s="77"/>
      <c r="UOG46" s="77"/>
      <c r="UOH46" s="77"/>
      <c r="UOI46" s="77"/>
      <c r="UOJ46" s="77"/>
      <c r="UOK46" s="77"/>
      <c r="UOL46" s="77"/>
      <c r="UOM46" s="77"/>
      <c r="UON46" s="77"/>
      <c r="UOO46" s="77"/>
      <c r="UOP46" s="77"/>
      <c r="UOQ46" s="77"/>
      <c r="UOR46" s="77"/>
      <c r="UOS46" s="77"/>
      <c r="UOT46" s="77"/>
      <c r="UOU46" s="77"/>
      <c r="UOV46" s="77"/>
      <c r="UOW46" s="77"/>
      <c r="UOX46" s="77"/>
      <c r="UOY46" s="77"/>
      <c r="UOZ46" s="77"/>
      <c r="UPA46" s="77"/>
      <c r="UPB46" s="77"/>
      <c r="UPC46" s="77"/>
      <c r="UPD46" s="77"/>
      <c r="UPE46" s="77"/>
      <c r="UPF46" s="77"/>
      <c r="UPG46" s="77"/>
      <c r="UPH46" s="77"/>
      <c r="UPI46" s="77"/>
      <c r="UPJ46" s="77"/>
      <c r="UPK46" s="77"/>
      <c r="UPL46" s="77"/>
      <c r="UPM46" s="77"/>
      <c r="UPN46" s="77"/>
      <c r="UPO46" s="77"/>
      <c r="UPP46" s="77"/>
      <c r="UPQ46" s="77"/>
      <c r="UPR46" s="77"/>
      <c r="UPS46" s="77"/>
      <c r="UPT46" s="77"/>
      <c r="UPU46" s="77"/>
      <c r="UPV46" s="77"/>
      <c r="UPW46" s="77"/>
      <c r="UPX46" s="77"/>
      <c r="UPY46" s="77"/>
      <c r="UPZ46" s="77"/>
      <c r="UQA46" s="77"/>
      <c r="UQB46" s="77"/>
      <c r="UQC46" s="77"/>
      <c r="UQD46" s="77"/>
      <c r="UQE46" s="77"/>
      <c r="UQF46" s="77"/>
      <c r="UQG46" s="77"/>
      <c r="UQH46" s="77"/>
      <c r="UQI46" s="77"/>
      <c r="UQJ46" s="77"/>
      <c r="UQK46" s="77"/>
      <c r="UQL46" s="77"/>
      <c r="UQM46" s="77"/>
      <c r="UQN46" s="77"/>
      <c r="UQO46" s="77"/>
      <c r="UQP46" s="77"/>
      <c r="UQQ46" s="77"/>
      <c r="UQR46" s="77"/>
      <c r="UQS46" s="77"/>
      <c r="UQT46" s="77"/>
      <c r="UQU46" s="77"/>
      <c r="UQV46" s="77"/>
      <c r="UQW46" s="77"/>
      <c r="UQX46" s="77"/>
      <c r="UQY46" s="77"/>
      <c r="UQZ46" s="77"/>
      <c r="URA46" s="77"/>
      <c r="URB46" s="77"/>
      <c r="URC46" s="77"/>
      <c r="URD46" s="77"/>
      <c r="URE46" s="77"/>
      <c r="URF46" s="77"/>
      <c r="URG46" s="77"/>
      <c r="URH46" s="77"/>
      <c r="URI46" s="77"/>
      <c r="URJ46" s="77"/>
      <c r="URK46" s="77"/>
      <c r="URL46" s="77"/>
      <c r="URM46" s="77"/>
      <c r="URN46" s="77"/>
      <c r="URO46" s="77"/>
      <c r="URP46" s="77"/>
      <c r="URQ46" s="77"/>
      <c r="URR46" s="77"/>
      <c r="URS46" s="77"/>
      <c r="URT46" s="77"/>
      <c r="URU46" s="77"/>
      <c r="URV46" s="77"/>
      <c r="URW46" s="77"/>
      <c r="URX46" s="77"/>
      <c r="URY46" s="77"/>
      <c r="URZ46" s="77"/>
      <c r="USA46" s="77"/>
      <c r="USB46" s="77"/>
      <c r="USC46" s="77"/>
      <c r="USD46" s="77"/>
      <c r="USE46" s="77"/>
      <c r="USF46" s="77"/>
      <c r="USG46" s="77"/>
      <c r="USH46" s="77"/>
      <c r="USI46" s="77"/>
      <c r="USJ46" s="77"/>
      <c r="USK46" s="77"/>
      <c r="USL46" s="77"/>
      <c r="USM46" s="77"/>
      <c r="USN46" s="77"/>
      <c r="USO46" s="77"/>
      <c r="USP46" s="77"/>
      <c r="USQ46" s="77"/>
      <c r="USR46" s="77"/>
      <c r="USS46" s="77"/>
      <c r="UST46" s="77"/>
      <c r="USU46" s="77"/>
      <c r="USV46" s="77"/>
      <c r="USW46" s="77"/>
      <c r="USX46" s="77"/>
      <c r="USY46" s="77"/>
      <c r="USZ46" s="77"/>
      <c r="UTA46" s="77"/>
      <c r="UTB46" s="77"/>
      <c r="UTC46" s="77"/>
      <c r="UTD46" s="77"/>
      <c r="UTE46" s="77"/>
      <c r="UTF46" s="77"/>
      <c r="UTG46" s="77"/>
      <c r="UTH46" s="77"/>
      <c r="UTI46" s="77"/>
      <c r="UTJ46" s="77"/>
      <c r="UTK46" s="77"/>
      <c r="UTL46" s="77"/>
      <c r="UTM46" s="77"/>
      <c r="UTN46" s="77"/>
      <c r="UTO46" s="77"/>
      <c r="UTP46" s="77"/>
      <c r="UTQ46" s="77"/>
      <c r="UTR46" s="77"/>
      <c r="UTS46" s="77"/>
      <c r="UTT46" s="77"/>
      <c r="UTU46" s="77"/>
      <c r="UTV46" s="77"/>
      <c r="UTW46" s="77"/>
      <c r="UTX46" s="77"/>
      <c r="UTY46" s="77"/>
      <c r="UTZ46" s="77"/>
      <c r="UUA46" s="77"/>
      <c r="UUB46" s="77"/>
      <c r="UUC46" s="77"/>
      <c r="UUD46" s="77"/>
      <c r="UUE46" s="77"/>
      <c r="UUF46" s="77"/>
      <c r="UUG46" s="77"/>
      <c r="UUH46" s="77"/>
      <c r="UUI46" s="77"/>
      <c r="UUJ46" s="77"/>
      <c r="UUK46" s="77"/>
      <c r="UUL46" s="77"/>
      <c r="UUM46" s="77"/>
      <c r="UUN46" s="77"/>
      <c r="UUO46" s="77"/>
      <c r="UUP46" s="77"/>
      <c r="UUQ46" s="77"/>
      <c r="UUR46" s="77"/>
      <c r="UUS46" s="77"/>
      <c r="UUT46" s="77"/>
      <c r="UUU46" s="77"/>
      <c r="UUV46" s="77"/>
      <c r="UUW46" s="77"/>
      <c r="UUX46" s="77"/>
      <c r="UUY46" s="77"/>
      <c r="UUZ46" s="77"/>
      <c r="UVA46" s="77"/>
      <c r="UVB46" s="77"/>
      <c r="UVC46" s="77"/>
      <c r="UVD46" s="77"/>
      <c r="UVE46" s="77"/>
      <c r="UVF46" s="77"/>
      <c r="UVG46" s="77"/>
      <c r="UVH46" s="77"/>
      <c r="UVI46" s="77"/>
      <c r="UVJ46" s="77"/>
      <c r="UVK46" s="77"/>
      <c r="UVL46" s="77"/>
      <c r="UVM46" s="77"/>
      <c r="UVN46" s="77"/>
      <c r="UVO46" s="77"/>
      <c r="UVP46" s="77"/>
      <c r="UVQ46" s="77"/>
      <c r="UVR46" s="77"/>
      <c r="UVS46" s="77"/>
      <c r="UVT46" s="77"/>
      <c r="UVU46" s="77"/>
      <c r="UVV46" s="77"/>
      <c r="UVW46" s="77"/>
      <c r="UVX46" s="77"/>
      <c r="UVY46" s="77"/>
      <c r="UVZ46" s="77"/>
      <c r="UWA46" s="77"/>
      <c r="UWB46" s="77"/>
      <c r="UWC46" s="77"/>
      <c r="UWD46" s="77"/>
      <c r="UWE46" s="77"/>
      <c r="UWF46" s="77"/>
      <c r="UWG46" s="77"/>
      <c r="UWH46" s="77"/>
      <c r="UWI46" s="77"/>
      <c r="UWJ46" s="77"/>
      <c r="UWK46" s="77"/>
      <c r="UWL46" s="77"/>
      <c r="UWM46" s="77"/>
      <c r="UWN46" s="77"/>
      <c r="UWO46" s="77"/>
      <c r="UWP46" s="77"/>
      <c r="UWQ46" s="77"/>
      <c r="UWR46" s="77"/>
      <c r="UWS46" s="77"/>
      <c r="UWT46" s="77"/>
      <c r="UWU46" s="77"/>
      <c r="UWV46" s="77"/>
      <c r="UWW46" s="77"/>
      <c r="UWX46" s="77"/>
      <c r="UWY46" s="77"/>
      <c r="UWZ46" s="77"/>
      <c r="UXA46" s="77"/>
      <c r="UXB46" s="77"/>
      <c r="UXC46" s="77"/>
      <c r="UXD46" s="77"/>
      <c r="UXE46" s="77"/>
      <c r="UXF46" s="77"/>
      <c r="UXG46" s="77"/>
      <c r="UXH46" s="77"/>
      <c r="UXI46" s="77"/>
      <c r="UXJ46" s="77"/>
      <c r="UXK46" s="77"/>
      <c r="UXL46" s="77"/>
      <c r="UXM46" s="77"/>
      <c r="UXN46" s="77"/>
      <c r="UXO46" s="77"/>
      <c r="UXP46" s="77"/>
      <c r="UXQ46" s="77"/>
      <c r="UXR46" s="77"/>
      <c r="UXS46" s="77"/>
      <c r="UXT46" s="77"/>
      <c r="UXU46" s="77"/>
      <c r="UXV46" s="77"/>
      <c r="UXW46" s="77"/>
      <c r="UXX46" s="77"/>
      <c r="UXY46" s="77"/>
      <c r="UXZ46" s="77"/>
      <c r="UYA46" s="77"/>
      <c r="UYB46" s="77"/>
      <c r="UYC46" s="77"/>
      <c r="UYD46" s="77"/>
      <c r="UYE46" s="77"/>
      <c r="UYF46" s="77"/>
      <c r="UYG46" s="77"/>
      <c r="UYH46" s="77"/>
      <c r="UYI46" s="77"/>
      <c r="UYJ46" s="77"/>
      <c r="UYK46" s="77"/>
      <c r="UYL46" s="77"/>
      <c r="UYM46" s="77"/>
      <c r="UYN46" s="77"/>
      <c r="UYO46" s="77"/>
      <c r="UYP46" s="77"/>
      <c r="UYQ46" s="77"/>
      <c r="UYR46" s="77"/>
      <c r="UYS46" s="77"/>
      <c r="UYT46" s="77"/>
      <c r="UYU46" s="77"/>
      <c r="UYV46" s="77"/>
      <c r="UYW46" s="77"/>
      <c r="UYX46" s="77"/>
      <c r="UYY46" s="77"/>
      <c r="UYZ46" s="77"/>
      <c r="UZA46" s="77"/>
      <c r="UZB46" s="77"/>
      <c r="UZC46" s="77"/>
      <c r="UZD46" s="77"/>
      <c r="UZE46" s="77"/>
      <c r="UZF46" s="77"/>
      <c r="UZG46" s="77"/>
      <c r="UZH46" s="77"/>
      <c r="UZI46" s="77"/>
      <c r="UZJ46" s="77"/>
      <c r="UZK46" s="77"/>
      <c r="UZL46" s="77"/>
      <c r="UZM46" s="77"/>
      <c r="UZN46" s="77"/>
      <c r="UZO46" s="77"/>
      <c r="UZP46" s="77"/>
      <c r="UZQ46" s="77"/>
      <c r="UZR46" s="77"/>
      <c r="UZS46" s="77"/>
      <c r="UZT46" s="77"/>
      <c r="UZU46" s="77"/>
      <c r="UZV46" s="77"/>
      <c r="UZW46" s="77"/>
      <c r="UZX46" s="77"/>
      <c r="UZY46" s="77"/>
      <c r="UZZ46" s="77"/>
      <c r="VAA46" s="77"/>
      <c r="VAB46" s="77"/>
      <c r="VAC46" s="77"/>
      <c r="VAD46" s="77"/>
      <c r="VAE46" s="77"/>
      <c r="VAF46" s="77"/>
      <c r="VAG46" s="77"/>
      <c r="VAH46" s="77"/>
      <c r="VAI46" s="77"/>
      <c r="VAJ46" s="77"/>
      <c r="VAK46" s="77"/>
      <c r="VAL46" s="77"/>
      <c r="VAM46" s="77"/>
      <c r="VAN46" s="77"/>
      <c r="VAO46" s="77"/>
      <c r="VAP46" s="77"/>
      <c r="VAQ46" s="77"/>
      <c r="VAR46" s="77"/>
      <c r="VAS46" s="77"/>
      <c r="VAT46" s="77"/>
      <c r="VAU46" s="77"/>
      <c r="VAV46" s="77"/>
      <c r="VAW46" s="77"/>
      <c r="VAX46" s="77"/>
      <c r="VAY46" s="77"/>
      <c r="VAZ46" s="77"/>
      <c r="VBA46" s="77"/>
      <c r="VBB46" s="77"/>
      <c r="VBC46" s="77"/>
      <c r="VBD46" s="77"/>
      <c r="VBE46" s="77"/>
      <c r="VBF46" s="77"/>
      <c r="VBG46" s="77"/>
      <c r="VBH46" s="77"/>
      <c r="VBI46" s="77"/>
      <c r="VBJ46" s="77"/>
      <c r="VBK46" s="77"/>
      <c r="VBL46" s="77"/>
      <c r="VBM46" s="77"/>
      <c r="VBN46" s="77"/>
      <c r="VBO46" s="77"/>
      <c r="VBP46" s="77"/>
      <c r="VBQ46" s="77"/>
      <c r="VBR46" s="77"/>
      <c r="VBS46" s="77"/>
      <c r="VBT46" s="77"/>
      <c r="VBU46" s="77"/>
      <c r="VBV46" s="77"/>
      <c r="VBW46" s="77"/>
      <c r="VBX46" s="77"/>
      <c r="VBY46" s="77"/>
      <c r="VBZ46" s="77"/>
      <c r="VCA46" s="77"/>
      <c r="VCB46" s="77"/>
      <c r="VCC46" s="77"/>
      <c r="VCD46" s="77"/>
      <c r="VCE46" s="77"/>
      <c r="VCF46" s="77"/>
      <c r="VCG46" s="77"/>
      <c r="VCH46" s="77"/>
      <c r="VCI46" s="77"/>
      <c r="VCJ46" s="77"/>
      <c r="VCK46" s="77"/>
      <c r="VCL46" s="77"/>
      <c r="VCM46" s="77"/>
      <c r="VCN46" s="77"/>
      <c r="VCO46" s="77"/>
      <c r="VCP46" s="77"/>
      <c r="VCQ46" s="77"/>
      <c r="VCR46" s="77"/>
      <c r="VCS46" s="77"/>
      <c r="VCT46" s="77"/>
      <c r="VCU46" s="77"/>
      <c r="VCV46" s="77"/>
      <c r="VCW46" s="77"/>
      <c r="VCX46" s="77"/>
      <c r="VCY46" s="77"/>
      <c r="VCZ46" s="77"/>
      <c r="VDA46" s="77"/>
      <c r="VDB46" s="77"/>
      <c r="VDC46" s="77"/>
      <c r="VDD46" s="77"/>
      <c r="VDE46" s="77"/>
      <c r="VDF46" s="77"/>
      <c r="VDG46" s="77"/>
      <c r="VDH46" s="77"/>
      <c r="VDI46" s="77"/>
      <c r="VDJ46" s="77"/>
      <c r="VDK46" s="77"/>
      <c r="VDL46" s="77"/>
      <c r="VDM46" s="77"/>
      <c r="VDN46" s="77"/>
      <c r="VDO46" s="77"/>
      <c r="VDP46" s="77"/>
      <c r="VDQ46" s="77"/>
      <c r="VDR46" s="77"/>
      <c r="VDS46" s="77"/>
      <c r="VDT46" s="77"/>
      <c r="VDU46" s="77"/>
      <c r="VDV46" s="77"/>
      <c r="VDW46" s="77"/>
      <c r="VDX46" s="77"/>
      <c r="VDY46" s="77"/>
      <c r="VDZ46" s="77"/>
      <c r="VEA46" s="77"/>
      <c r="VEB46" s="77"/>
      <c r="VEC46" s="77"/>
      <c r="VED46" s="77"/>
      <c r="VEE46" s="77"/>
      <c r="VEF46" s="77"/>
      <c r="VEG46" s="77"/>
      <c r="VEH46" s="77"/>
      <c r="VEI46" s="77"/>
      <c r="VEJ46" s="77"/>
      <c r="VEK46" s="77"/>
      <c r="VEL46" s="77"/>
      <c r="VEM46" s="77"/>
      <c r="VEN46" s="77"/>
      <c r="VEO46" s="77"/>
      <c r="VEP46" s="77"/>
      <c r="VEQ46" s="77"/>
      <c r="VER46" s="77"/>
      <c r="VES46" s="77"/>
      <c r="VET46" s="77"/>
      <c r="VEU46" s="77"/>
      <c r="VEV46" s="77"/>
      <c r="VEW46" s="77"/>
      <c r="VEX46" s="77"/>
      <c r="VEY46" s="77"/>
      <c r="VEZ46" s="77"/>
      <c r="VFA46" s="77"/>
      <c r="VFB46" s="77"/>
      <c r="VFC46" s="77"/>
      <c r="VFD46" s="77"/>
      <c r="VFE46" s="77"/>
      <c r="VFF46" s="77"/>
      <c r="VFG46" s="77"/>
      <c r="VFH46" s="77"/>
      <c r="VFI46" s="77"/>
      <c r="VFJ46" s="77"/>
      <c r="VFK46" s="77"/>
      <c r="VFL46" s="77"/>
      <c r="VFM46" s="77"/>
      <c r="VFN46" s="77"/>
      <c r="VFO46" s="77"/>
      <c r="VFP46" s="77"/>
      <c r="VFQ46" s="77"/>
      <c r="VFR46" s="77"/>
      <c r="VFS46" s="77"/>
      <c r="VFT46" s="77"/>
      <c r="VFU46" s="77"/>
      <c r="VFV46" s="77"/>
      <c r="VFW46" s="77"/>
      <c r="VFX46" s="77"/>
      <c r="VFY46" s="77"/>
      <c r="VFZ46" s="77"/>
      <c r="VGA46" s="77"/>
      <c r="VGB46" s="77"/>
      <c r="VGC46" s="77"/>
      <c r="VGD46" s="77"/>
      <c r="VGE46" s="77"/>
      <c r="VGF46" s="77"/>
      <c r="VGG46" s="77"/>
      <c r="VGH46" s="77"/>
      <c r="VGI46" s="77"/>
      <c r="VGJ46" s="77"/>
      <c r="VGK46" s="77"/>
      <c r="VGL46" s="77"/>
      <c r="VGM46" s="77"/>
      <c r="VGN46" s="77"/>
      <c r="VGO46" s="77"/>
      <c r="VGP46" s="77"/>
      <c r="VGQ46" s="77"/>
      <c r="VGR46" s="77"/>
      <c r="VGS46" s="77"/>
      <c r="VGT46" s="77"/>
      <c r="VGU46" s="77"/>
      <c r="VGV46" s="77"/>
      <c r="VGW46" s="77"/>
      <c r="VGX46" s="77"/>
      <c r="VGY46" s="77"/>
      <c r="VGZ46" s="77"/>
      <c r="VHA46" s="77"/>
      <c r="VHB46" s="77"/>
      <c r="VHC46" s="77"/>
      <c r="VHD46" s="77"/>
      <c r="VHE46" s="77"/>
      <c r="VHF46" s="77"/>
      <c r="VHG46" s="77"/>
      <c r="VHH46" s="77"/>
      <c r="VHI46" s="77"/>
      <c r="VHJ46" s="77"/>
      <c r="VHK46" s="77"/>
      <c r="VHL46" s="77"/>
      <c r="VHM46" s="77"/>
      <c r="VHN46" s="77"/>
      <c r="VHO46" s="77"/>
      <c r="VHP46" s="77"/>
      <c r="VHQ46" s="77"/>
      <c r="VHR46" s="77"/>
      <c r="VHS46" s="77"/>
      <c r="VHT46" s="77"/>
      <c r="VHU46" s="77"/>
      <c r="VHV46" s="77"/>
      <c r="VHW46" s="77"/>
      <c r="VHX46" s="77"/>
      <c r="VHY46" s="77"/>
      <c r="VHZ46" s="77"/>
      <c r="VIA46" s="77"/>
      <c r="VIB46" s="77"/>
      <c r="VIC46" s="77"/>
      <c r="VID46" s="77"/>
      <c r="VIE46" s="77"/>
      <c r="VIF46" s="77"/>
      <c r="VIG46" s="77"/>
      <c r="VIH46" s="77"/>
      <c r="VII46" s="77"/>
      <c r="VIJ46" s="77"/>
      <c r="VIK46" s="77"/>
      <c r="VIL46" s="77"/>
      <c r="VIM46" s="77"/>
      <c r="VIN46" s="77"/>
      <c r="VIO46" s="77"/>
      <c r="VIP46" s="77"/>
      <c r="VIQ46" s="77"/>
      <c r="VIR46" s="77"/>
      <c r="VIS46" s="77"/>
      <c r="VIT46" s="77"/>
      <c r="VIU46" s="77"/>
      <c r="VIV46" s="77"/>
      <c r="VIW46" s="77"/>
      <c r="VIX46" s="77"/>
      <c r="VIY46" s="77"/>
      <c r="VIZ46" s="77"/>
      <c r="VJA46" s="77"/>
      <c r="VJB46" s="77"/>
      <c r="VJC46" s="77"/>
      <c r="VJD46" s="77"/>
      <c r="VJE46" s="77"/>
      <c r="VJF46" s="77"/>
      <c r="VJG46" s="77"/>
      <c r="VJH46" s="77"/>
      <c r="VJI46" s="77"/>
      <c r="VJJ46" s="77"/>
      <c r="VJK46" s="77"/>
      <c r="VJL46" s="77"/>
      <c r="VJM46" s="77"/>
      <c r="VJN46" s="77"/>
      <c r="VJO46" s="77"/>
      <c r="VJP46" s="77"/>
      <c r="VJQ46" s="77"/>
      <c r="VJR46" s="77"/>
      <c r="VJS46" s="77"/>
      <c r="VJT46" s="77"/>
      <c r="VJU46" s="77"/>
      <c r="VJV46" s="77"/>
      <c r="VJW46" s="77"/>
      <c r="VJX46" s="77"/>
      <c r="VJY46" s="77"/>
      <c r="VJZ46" s="77"/>
      <c r="VKA46" s="77"/>
      <c r="VKB46" s="77"/>
      <c r="VKC46" s="77"/>
      <c r="VKD46" s="77"/>
      <c r="VKE46" s="77"/>
      <c r="VKF46" s="77"/>
      <c r="VKG46" s="77"/>
      <c r="VKH46" s="77"/>
      <c r="VKI46" s="77"/>
      <c r="VKJ46" s="77"/>
      <c r="VKK46" s="77"/>
      <c r="VKL46" s="77"/>
      <c r="VKM46" s="77"/>
      <c r="VKN46" s="77"/>
      <c r="VKO46" s="77"/>
      <c r="VKP46" s="77"/>
      <c r="VKQ46" s="77"/>
      <c r="VKR46" s="77"/>
      <c r="VKS46" s="77"/>
      <c r="VKT46" s="77"/>
      <c r="VKU46" s="77"/>
      <c r="VKV46" s="77"/>
      <c r="VKW46" s="77"/>
      <c r="VKX46" s="77"/>
      <c r="VKY46" s="77"/>
      <c r="VKZ46" s="77"/>
      <c r="VLA46" s="77"/>
      <c r="VLB46" s="77"/>
      <c r="VLC46" s="77"/>
      <c r="VLD46" s="77"/>
      <c r="VLE46" s="77"/>
      <c r="VLF46" s="77"/>
      <c r="VLG46" s="77"/>
      <c r="VLH46" s="77"/>
      <c r="VLI46" s="77"/>
      <c r="VLJ46" s="77"/>
      <c r="VLK46" s="77"/>
      <c r="VLL46" s="77"/>
      <c r="VLM46" s="77"/>
      <c r="VLN46" s="77"/>
      <c r="VLO46" s="77"/>
      <c r="VLP46" s="77"/>
      <c r="VLQ46" s="77"/>
      <c r="VLR46" s="77"/>
      <c r="VLS46" s="77"/>
      <c r="VLT46" s="77"/>
      <c r="VLU46" s="77"/>
      <c r="VLV46" s="77"/>
      <c r="VLW46" s="77"/>
      <c r="VLX46" s="77"/>
      <c r="VLY46" s="77"/>
      <c r="VLZ46" s="77"/>
      <c r="VMA46" s="77"/>
      <c r="VMB46" s="77"/>
      <c r="VMC46" s="77"/>
      <c r="VMD46" s="77"/>
      <c r="VME46" s="77"/>
      <c r="VMF46" s="77"/>
      <c r="VMG46" s="77"/>
      <c r="VMH46" s="77"/>
      <c r="VMI46" s="77"/>
      <c r="VMJ46" s="77"/>
      <c r="VMK46" s="77"/>
      <c r="VML46" s="77"/>
      <c r="VMM46" s="77"/>
      <c r="VMN46" s="77"/>
      <c r="VMO46" s="77"/>
      <c r="VMP46" s="77"/>
      <c r="VMQ46" s="77"/>
      <c r="VMR46" s="77"/>
      <c r="VMS46" s="77"/>
      <c r="VMT46" s="77"/>
      <c r="VMU46" s="77"/>
      <c r="VMV46" s="77"/>
      <c r="VMW46" s="77"/>
      <c r="VMX46" s="77"/>
      <c r="VMY46" s="77"/>
      <c r="VMZ46" s="77"/>
      <c r="VNA46" s="77"/>
      <c r="VNB46" s="77"/>
      <c r="VNC46" s="77"/>
      <c r="VND46" s="77"/>
      <c r="VNE46" s="77"/>
      <c r="VNF46" s="77"/>
      <c r="VNG46" s="77"/>
      <c r="VNH46" s="77"/>
      <c r="VNI46" s="77"/>
      <c r="VNJ46" s="77"/>
      <c r="VNK46" s="77"/>
      <c r="VNL46" s="77"/>
      <c r="VNM46" s="77"/>
      <c r="VNN46" s="77"/>
      <c r="VNO46" s="77"/>
      <c r="VNP46" s="77"/>
      <c r="VNQ46" s="77"/>
      <c r="VNR46" s="77"/>
      <c r="VNS46" s="77"/>
      <c r="VNT46" s="77"/>
      <c r="VNU46" s="77"/>
      <c r="VNV46" s="77"/>
      <c r="VNW46" s="77"/>
      <c r="VNX46" s="77"/>
      <c r="VNY46" s="77"/>
      <c r="VNZ46" s="77"/>
      <c r="VOA46" s="77"/>
      <c r="VOB46" s="77"/>
      <c r="VOC46" s="77"/>
      <c r="VOD46" s="77"/>
      <c r="VOE46" s="77"/>
      <c r="VOF46" s="77"/>
      <c r="VOG46" s="77"/>
      <c r="VOH46" s="77"/>
      <c r="VOI46" s="77"/>
      <c r="VOJ46" s="77"/>
      <c r="VOK46" s="77"/>
      <c r="VOL46" s="77"/>
      <c r="VOM46" s="77"/>
      <c r="VON46" s="77"/>
      <c r="VOO46" s="77"/>
      <c r="VOP46" s="77"/>
      <c r="VOQ46" s="77"/>
      <c r="VOR46" s="77"/>
      <c r="VOS46" s="77"/>
      <c r="VOT46" s="77"/>
      <c r="VOU46" s="77"/>
      <c r="VOV46" s="77"/>
      <c r="VOW46" s="77"/>
      <c r="VOX46" s="77"/>
      <c r="VOY46" s="77"/>
      <c r="VOZ46" s="77"/>
      <c r="VPA46" s="77"/>
      <c r="VPB46" s="77"/>
      <c r="VPC46" s="77"/>
      <c r="VPD46" s="77"/>
      <c r="VPE46" s="77"/>
      <c r="VPF46" s="77"/>
      <c r="VPG46" s="77"/>
      <c r="VPH46" s="77"/>
      <c r="VPI46" s="77"/>
      <c r="VPJ46" s="77"/>
      <c r="VPK46" s="77"/>
      <c r="VPL46" s="77"/>
      <c r="VPM46" s="77"/>
      <c r="VPN46" s="77"/>
      <c r="VPO46" s="77"/>
      <c r="VPP46" s="77"/>
      <c r="VPQ46" s="77"/>
      <c r="VPR46" s="77"/>
      <c r="VPS46" s="77"/>
      <c r="VPT46" s="77"/>
      <c r="VPU46" s="77"/>
      <c r="VPV46" s="77"/>
      <c r="VPW46" s="77"/>
      <c r="VPX46" s="77"/>
      <c r="VPY46" s="77"/>
      <c r="VPZ46" s="77"/>
      <c r="VQA46" s="77"/>
      <c r="VQB46" s="77"/>
      <c r="VQC46" s="77"/>
      <c r="VQD46" s="77"/>
      <c r="VQE46" s="77"/>
      <c r="VQF46" s="77"/>
      <c r="VQG46" s="77"/>
      <c r="VQH46" s="77"/>
      <c r="VQI46" s="77"/>
      <c r="VQJ46" s="77"/>
      <c r="VQK46" s="77"/>
      <c r="VQL46" s="77"/>
      <c r="VQM46" s="77"/>
      <c r="VQN46" s="77"/>
      <c r="VQO46" s="77"/>
      <c r="VQP46" s="77"/>
      <c r="VQQ46" s="77"/>
      <c r="VQR46" s="77"/>
      <c r="VQS46" s="77"/>
      <c r="VQT46" s="77"/>
      <c r="VQU46" s="77"/>
      <c r="VQV46" s="77"/>
      <c r="VQW46" s="77"/>
      <c r="VQX46" s="77"/>
      <c r="VQY46" s="77"/>
      <c r="VQZ46" s="77"/>
      <c r="VRA46" s="77"/>
      <c r="VRB46" s="77"/>
      <c r="VRC46" s="77"/>
      <c r="VRD46" s="77"/>
      <c r="VRE46" s="77"/>
      <c r="VRF46" s="77"/>
      <c r="VRG46" s="77"/>
      <c r="VRH46" s="77"/>
      <c r="VRI46" s="77"/>
      <c r="VRJ46" s="77"/>
      <c r="VRK46" s="77"/>
      <c r="VRL46" s="77"/>
      <c r="VRM46" s="77"/>
      <c r="VRN46" s="77"/>
      <c r="VRO46" s="77"/>
      <c r="VRP46" s="77"/>
      <c r="VRQ46" s="77"/>
      <c r="VRR46" s="77"/>
      <c r="VRS46" s="77"/>
      <c r="VRT46" s="77"/>
      <c r="VRU46" s="77"/>
      <c r="VRV46" s="77"/>
      <c r="VRW46" s="77"/>
      <c r="VRX46" s="77"/>
      <c r="VRY46" s="77"/>
      <c r="VRZ46" s="77"/>
      <c r="VSA46" s="77"/>
      <c r="VSB46" s="77"/>
      <c r="VSC46" s="77"/>
      <c r="VSD46" s="77"/>
      <c r="VSE46" s="77"/>
      <c r="VSF46" s="77"/>
      <c r="VSG46" s="77"/>
      <c r="VSH46" s="77"/>
      <c r="VSI46" s="77"/>
      <c r="VSJ46" s="77"/>
      <c r="VSK46" s="77"/>
      <c r="VSL46" s="77"/>
      <c r="VSM46" s="77"/>
      <c r="VSN46" s="77"/>
      <c r="VSO46" s="77"/>
      <c r="VSP46" s="77"/>
      <c r="VSQ46" s="77"/>
      <c r="VSR46" s="77"/>
      <c r="VSS46" s="77"/>
      <c r="VST46" s="77"/>
      <c r="VSU46" s="77"/>
      <c r="VSV46" s="77"/>
      <c r="VSW46" s="77"/>
      <c r="VSX46" s="77"/>
      <c r="VSY46" s="77"/>
      <c r="VSZ46" s="77"/>
      <c r="VTA46" s="77"/>
      <c r="VTB46" s="77"/>
      <c r="VTC46" s="77"/>
      <c r="VTD46" s="77"/>
      <c r="VTE46" s="77"/>
      <c r="VTF46" s="77"/>
      <c r="VTG46" s="77"/>
      <c r="VTH46" s="77"/>
      <c r="VTI46" s="77"/>
      <c r="VTJ46" s="77"/>
      <c r="VTK46" s="77"/>
      <c r="VTL46" s="77"/>
      <c r="VTM46" s="77"/>
      <c r="VTN46" s="77"/>
      <c r="VTO46" s="77"/>
      <c r="VTP46" s="77"/>
      <c r="VTQ46" s="77"/>
      <c r="VTR46" s="77"/>
      <c r="VTS46" s="77"/>
      <c r="VTT46" s="77"/>
      <c r="VTU46" s="77"/>
      <c r="VTV46" s="77"/>
      <c r="VTW46" s="77"/>
      <c r="VTX46" s="77"/>
      <c r="VTY46" s="77"/>
      <c r="VTZ46" s="77"/>
      <c r="VUA46" s="77"/>
      <c r="VUB46" s="77"/>
      <c r="VUC46" s="77"/>
      <c r="VUD46" s="77"/>
      <c r="VUE46" s="77"/>
      <c r="VUF46" s="77"/>
      <c r="VUG46" s="77"/>
      <c r="VUH46" s="77"/>
      <c r="VUI46" s="77"/>
      <c r="VUJ46" s="77"/>
      <c r="VUK46" s="77"/>
      <c r="VUL46" s="77"/>
      <c r="VUM46" s="77"/>
      <c r="VUN46" s="77"/>
      <c r="VUO46" s="77"/>
      <c r="VUP46" s="77"/>
      <c r="VUQ46" s="77"/>
      <c r="VUR46" s="77"/>
      <c r="VUS46" s="77"/>
      <c r="VUT46" s="77"/>
      <c r="VUU46" s="77"/>
      <c r="VUV46" s="77"/>
      <c r="VUW46" s="77"/>
      <c r="VUX46" s="77"/>
      <c r="VUY46" s="77"/>
      <c r="VUZ46" s="77"/>
      <c r="VVA46" s="77"/>
      <c r="VVB46" s="77"/>
      <c r="VVC46" s="77"/>
      <c r="VVD46" s="77"/>
      <c r="VVE46" s="77"/>
      <c r="VVF46" s="77"/>
      <c r="VVG46" s="77"/>
      <c r="VVH46" s="77"/>
      <c r="VVI46" s="77"/>
      <c r="VVJ46" s="77"/>
      <c r="VVK46" s="77"/>
      <c r="VVL46" s="77"/>
      <c r="VVM46" s="77"/>
      <c r="VVN46" s="77"/>
      <c r="VVO46" s="77"/>
      <c r="VVP46" s="77"/>
      <c r="VVQ46" s="77"/>
      <c r="VVR46" s="77"/>
      <c r="VVS46" s="77"/>
      <c r="VVT46" s="77"/>
      <c r="VVU46" s="77"/>
      <c r="VVV46" s="77"/>
      <c r="VVW46" s="77"/>
      <c r="VVX46" s="77"/>
      <c r="VVY46" s="77"/>
      <c r="VVZ46" s="77"/>
      <c r="VWA46" s="77"/>
      <c r="VWB46" s="77"/>
      <c r="VWC46" s="77"/>
      <c r="VWD46" s="77"/>
      <c r="VWE46" s="77"/>
      <c r="VWF46" s="77"/>
      <c r="VWG46" s="77"/>
      <c r="VWH46" s="77"/>
      <c r="VWI46" s="77"/>
      <c r="VWJ46" s="77"/>
      <c r="VWK46" s="77"/>
      <c r="VWL46" s="77"/>
      <c r="VWM46" s="77"/>
      <c r="VWN46" s="77"/>
      <c r="VWO46" s="77"/>
      <c r="VWP46" s="77"/>
      <c r="VWQ46" s="77"/>
      <c r="VWR46" s="77"/>
      <c r="VWS46" s="77"/>
      <c r="VWT46" s="77"/>
      <c r="VWU46" s="77"/>
      <c r="VWV46" s="77"/>
      <c r="VWW46" s="77"/>
      <c r="VWX46" s="77"/>
      <c r="VWY46" s="77"/>
      <c r="VWZ46" s="77"/>
      <c r="VXA46" s="77"/>
      <c r="VXB46" s="77"/>
      <c r="VXC46" s="77"/>
      <c r="VXD46" s="77"/>
      <c r="VXE46" s="77"/>
      <c r="VXF46" s="77"/>
      <c r="VXG46" s="77"/>
      <c r="VXH46" s="77"/>
      <c r="VXI46" s="77"/>
      <c r="VXJ46" s="77"/>
      <c r="VXK46" s="77"/>
      <c r="VXL46" s="77"/>
      <c r="VXM46" s="77"/>
      <c r="VXN46" s="77"/>
      <c r="VXO46" s="77"/>
      <c r="VXP46" s="77"/>
      <c r="VXQ46" s="77"/>
      <c r="VXR46" s="77"/>
      <c r="VXS46" s="77"/>
      <c r="VXT46" s="77"/>
      <c r="VXU46" s="77"/>
      <c r="VXV46" s="77"/>
      <c r="VXW46" s="77"/>
      <c r="VXX46" s="77"/>
      <c r="VXY46" s="77"/>
      <c r="VXZ46" s="77"/>
      <c r="VYA46" s="77"/>
      <c r="VYB46" s="77"/>
      <c r="VYC46" s="77"/>
      <c r="VYD46" s="77"/>
      <c r="VYE46" s="77"/>
      <c r="VYF46" s="77"/>
      <c r="VYG46" s="77"/>
      <c r="VYH46" s="77"/>
      <c r="VYI46" s="77"/>
      <c r="VYJ46" s="77"/>
      <c r="VYK46" s="77"/>
      <c r="VYL46" s="77"/>
      <c r="VYM46" s="77"/>
      <c r="VYN46" s="77"/>
      <c r="VYO46" s="77"/>
      <c r="VYP46" s="77"/>
      <c r="VYQ46" s="77"/>
      <c r="VYR46" s="77"/>
      <c r="VYS46" s="77"/>
      <c r="VYT46" s="77"/>
      <c r="VYU46" s="77"/>
      <c r="VYV46" s="77"/>
      <c r="VYW46" s="77"/>
      <c r="VYX46" s="77"/>
      <c r="VYY46" s="77"/>
      <c r="VYZ46" s="77"/>
      <c r="VZA46" s="77"/>
      <c r="VZB46" s="77"/>
      <c r="VZC46" s="77"/>
      <c r="VZD46" s="77"/>
      <c r="VZE46" s="77"/>
      <c r="VZF46" s="77"/>
      <c r="VZG46" s="77"/>
      <c r="VZH46" s="77"/>
      <c r="VZI46" s="77"/>
      <c r="VZJ46" s="77"/>
      <c r="VZK46" s="77"/>
      <c r="VZL46" s="77"/>
      <c r="VZM46" s="77"/>
      <c r="VZN46" s="77"/>
      <c r="VZO46" s="77"/>
      <c r="VZP46" s="77"/>
      <c r="VZQ46" s="77"/>
      <c r="VZR46" s="77"/>
      <c r="VZS46" s="77"/>
      <c r="VZT46" s="77"/>
      <c r="VZU46" s="77"/>
      <c r="VZV46" s="77"/>
      <c r="VZW46" s="77"/>
      <c r="VZX46" s="77"/>
      <c r="VZY46" s="77"/>
      <c r="VZZ46" s="77"/>
      <c r="WAA46" s="77"/>
      <c r="WAB46" s="77"/>
      <c r="WAC46" s="77"/>
      <c r="WAD46" s="77"/>
      <c r="WAE46" s="77"/>
      <c r="WAF46" s="77"/>
      <c r="WAG46" s="77"/>
      <c r="WAH46" s="77"/>
      <c r="WAI46" s="77"/>
      <c r="WAJ46" s="77"/>
      <c r="WAK46" s="77"/>
      <c r="WAL46" s="77"/>
      <c r="WAM46" s="77"/>
      <c r="WAN46" s="77"/>
      <c r="WAO46" s="77"/>
      <c r="WAP46" s="77"/>
      <c r="WAQ46" s="77"/>
      <c r="WAR46" s="77"/>
      <c r="WAS46" s="77"/>
      <c r="WAT46" s="77"/>
      <c r="WAU46" s="77"/>
      <c r="WAV46" s="77"/>
      <c r="WAW46" s="77"/>
      <c r="WAX46" s="77"/>
      <c r="WAY46" s="77"/>
      <c r="WAZ46" s="77"/>
      <c r="WBA46" s="77"/>
      <c r="WBB46" s="77"/>
      <c r="WBC46" s="77"/>
      <c r="WBD46" s="77"/>
      <c r="WBE46" s="77"/>
      <c r="WBF46" s="77"/>
      <c r="WBG46" s="77"/>
      <c r="WBH46" s="77"/>
      <c r="WBI46" s="77"/>
      <c r="WBJ46" s="77"/>
      <c r="WBK46" s="77"/>
      <c r="WBL46" s="77"/>
      <c r="WBM46" s="77"/>
      <c r="WBN46" s="77"/>
      <c r="WBO46" s="77"/>
      <c r="WBP46" s="77"/>
      <c r="WBQ46" s="77"/>
      <c r="WBR46" s="77"/>
      <c r="WBS46" s="77"/>
      <c r="WBT46" s="77"/>
      <c r="WBU46" s="77"/>
      <c r="WBV46" s="77"/>
      <c r="WBW46" s="77"/>
      <c r="WBX46" s="77"/>
      <c r="WBY46" s="77"/>
      <c r="WBZ46" s="77"/>
      <c r="WCA46" s="77"/>
      <c r="WCB46" s="77"/>
      <c r="WCC46" s="77"/>
      <c r="WCD46" s="77"/>
      <c r="WCE46" s="77"/>
      <c r="WCF46" s="77"/>
      <c r="WCG46" s="77"/>
      <c r="WCH46" s="77"/>
      <c r="WCI46" s="77"/>
      <c r="WCJ46" s="77"/>
      <c r="WCK46" s="77"/>
      <c r="WCL46" s="77"/>
      <c r="WCM46" s="77"/>
      <c r="WCN46" s="77"/>
      <c r="WCO46" s="77"/>
      <c r="WCP46" s="77"/>
      <c r="WCQ46" s="77"/>
      <c r="WCR46" s="77"/>
      <c r="WCS46" s="77"/>
      <c r="WCT46" s="77"/>
      <c r="WCU46" s="77"/>
      <c r="WCV46" s="77"/>
      <c r="WCW46" s="77"/>
      <c r="WCX46" s="77"/>
      <c r="WCY46" s="77"/>
      <c r="WCZ46" s="77"/>
      <c r="WDA46" s="77"/>
      <c r="WDB46" s="77"/>
      <c r="WDC46" s="77"/>
      <c r="WDD46" s="77"/>
      <c r="WDE46" s="77"/>
      <c r="WDF46" s="77"/>
      <c r="WDG46" s="77"/>
      <c r="WDH46" s="77"/>
      <c r="WDI46" s="77"/>
      <c r="WDJ46" s="77"/>
      <c r="WDK46" s="77"/>
      <c r="WDL46" s="77"/>
      <c r="WDM46" s="77"/>
      <c r="WDN46" s="77"/>
      <c r="WDO46" s="77"/>
      <c r="WDP46" s="77"/>
      <c r="WDQ46" s="77"/>
      <c r="WDR46" s="77"/>
      <c r="WDS46" s="77"/>
      <c r="WDT46" s="77"/>
      <c r="WDU46" s="77"/>
      <c r="WDV46" s="77"/>
      <c r="WDW46" s="77"/>
      <c r="WDX46" s="77"/>
      <c r="WDY46" s="77"/>
      <c r="WDZ46" s="77"/>
      <c r="WEA46" s="77"/>
      <c r="WEB46" s="77"/>
      <c r="WEC46" s="77"/>
      <c r="WED46" s="77"/>
      <c r="WEE46" s="77"/>
      <c r="WEF46" s="77"/>
      <c r="WEG46" s="77"/>
      <c r="WEH46" s="77"/>
      <c r="WEI46" s="77"/>
      <c r="WEJ46" s="77"/>
      <c r="WEK46" s="77"/>
      <c r="WEL46" s="77"/>
      <c r="WEM46" s="77"/>
      <c r="WEN46" s="77"/>
      <c r="WEO46" s="77"/>
      <c r="WEP46" s="77"/>
      <c r="WEQ46" s="77"/>
      <c r="WER46" s="77"/>
      <c r="WES46" s="77"/>
      <c r="WET46" s="77"/>
      <c r="WEU46" s="77"/>
      <c r="WEV46" s="77"/>
      <c r="WEW46" s="77"/>
      <c r="WEX46" s="77"/>
      <c r="WEY46" s="77"/>
      <c r="WEZ46" s="77"/>
      <c r="WFA46" s="77"/>
      <c r="WFB46" s="77"/>
      <c r="WFC46" s="77"/>
      <c r="WFD46" s="77"/>
      <c r="WFE46" s="77"/>
      <c r="WFF46" s="77"/>
      <c r="WFG46" s="77"/>
      <c r="WFH46" s="77"/>
      <c r="WFI46" s="77"/>
      <c r="WFJ46" s="77"/>
      <c r="WFK46" s="77"/>
      <c r="WFL46" s="77"/>
      <c r="WFM46" s="77"/>
      <c r="WFN46" s="77"/>
      <c r="WFO46" s="77"/>
      <c r="WFP46" s="77"/>
      <c r="WFQ46" s="77"/>
      <c r="WFR46" s="77"/>
      <c r="WFS46" s="77"/>
      <c r="WFT46" s="77"/>
      <c r="WFU46" s="77"/>
      <c r="WFV46" s="77"/>
      <c r="WFW46" s="77"/>
      <c r="WFX46" s="77"/>
      <c r="WFY46" s="77"/>
      <c r="WFZ46" s="77"/>
      <c r="WGA46" s="77"/>
      <c r="WGB46" s="77"/>
      <c r="WGC46" s="77"/>
      <c r="WGD46" s="77"/>
      <c r="WGE46" s="77"/>
      <c r="WGF46" s="77"/>
      <c r="WGG46" s="77"/>
      <c r="WGH46" s="77"/>
      <c r="WGI46" s="77"/>
      <c r="WGJ46" s="77"/>
      <c r="WGK46" s="77"/>
      <c r="WGL46" s="77"/>
      <c r="WGM46" s="77"/>
      <c r="WGN46" s="77"/>
      <c r="WGO46" s="77"/>
      <c r="WGP46" s="77"/>
      <c r="WGQ46" s="77"/>
      <c r="WGR46" s="77"/>
      <c r="WGS46" s="77"/>
      <c r="WGT46" s="77"/>
      <c r="WGU46" s="77"/>
      <c r="WGV46" s="77"/>
      <c r="WGW46" s="77"/>
      <c r="WGX46" s="77"/>
      <c r="WGY46" s="77"/>
      <c r="WGZ46" s="77"/>
      <c r="WHA46" s="77"/>
      <c r="WHB46" s="77"/>
      <c r="WHC46" s="77"/>
      <c r="WHD46" s="77"/>
      <c r="WHE46" s="77"/>
      <c r="WHF46" s="77"/>
      <c r="WHG46" s="77"/>
      <c r="WHH46" s="77"/>
      <c r="WHI46" s="77"/>
      <c r="WHJ46" s="77"/>
      <c r="WHK46" s="77"/>
      <c r="WHL46" s="77"/>
      <c r="WHM46" s="77"/>
      <c r="WHN46" s="77"/>
      <c r="WHO46" s="77"/>
      <c r="WHP46" s="77"/>
      <c r="WHQ46" s="77"/>
      <c r="WHR46" s="77"/>
      <c r="WHS46" s="77"/>
      <c r="WHT46" s="77"/>
      <c r="WHU46" s="77"/>
      <c r="WHV46" s="77"/>
      <c r="WHW46" s="77"/>
      <c r="WHX46" s="77"/>
      <c r="WHY46" s="77"/>
      <c r="WHZ46" s="77"/>
      <c r="WIA46" s="77"/>
      <c r="WIB46" s="77"/>
      <c r="WIC46" s="77"/>
      <c r="WID46" s="77"/>
      <c r="WIE46" s="77"/>
      <c r="WIF46" s="77"/>
      <c r="WIG46" s="77"/>
      <c r="WIH46" s="77"/>
      <c r="WII46" s="77"/>
      <c r="WIJ46" s="77"/>
      <c r="WIK46" s="77"/>
      <c r="WIL46" s="77"/>
      <c r="WIM46" s="77"/>
      <c r="WIN46" s="77"/>
      <c r="WIO46" s="77"/>
      <c r="WIP46" s="77"/>
      <c r="WIQ46" s="77"/>
      <c r="WIR46" s="77"/>
      <c r="WIS46" s="77"/>
      <c r="WIT46" s="77"/>
      <c r="WIU46" s="77"/>
      <c r="WIV46" s="77"/>
      <c r="WIW46" s="77"/>
      <c r="WIX46" s="77"/>
      <c r="WIY46" s="77"/>
      <c r="WIZ46" s="77"/>
      <c r="WJA46" s="77"/>
      <c r="WJB46" s="77"/>
      <c r="WJC46" s="77"/>
      <c r="WJD46" s="77"/>
      <c r="WJE46" s="77"/>
      <c r="WJF46" s="77"/>
      <c r="WJG46" s="77"/>
      <c r="WJH46" s="77"/>
      <c r="WJI46" s="77"/>
      <c r="WJJ46" s="77"/>
      <c r="WJK46" s="77"/>
      <c r="WJL46" s="77"/>
      <c r="WJM46" s="77"/>
      <c r="WJN46" s="77"/>
      <c r="WJO46" s="77"/>
      <c r="WJP46" s="77"/>
      <c r="WJQ46" s="77"/>
      <c r="WJR46" s="77"/>
      <c r="WJS46" s="77"/>
      <c r="WJT46" s="77"/>
      <c r="WJU46" s="77"/>
      <c r="WJV46" s="77"/>
      <c r="WJW46" s="77"/>
      <c r="WJX46" s="77"/>
      <c r="WJY46" s="77"/>
      <c r="WJZ46" s="77"/>
      <c r="WKA46" s="77"/>
      <c r="WKB46" s="77"/>
      <c r="WKC46" s="77"/>
      <c r="WKD46" s="77"/>
      <c r="WKE46" s="77"/>
      <c r="WKF46" s="77"/>
      <c r="WKG46" s="77"/>
      <c r="WKH46" s="77"/>
      <c r="WKI46" s="77"/>
      <c r="WKJ46" s="77"/>
      <c r="WKK46" s="77"/>
      <c r="WKL46" s="77"/>
      <c r="WKM46" s="77"/>
      <c r="WKN46" s="77"/>
      <c r="WKO46" s="77"/>
      <c r="WKP46" s="77"/>
      <c r="WKQ46" s="77"/>
      <c r="WKR46" s="77"/>
      <c r="WKS46" s="77"/>
      <c r="WKT46" s="77"/>
      <c r="WKU46" s="77"/>
      <c r="WKV46" s="77"/>
      <c r="WKW46" s="77"/>
      <c r="WKX46" s="77"/>
      <c r="WKY46" s="77"/>
      <c r="WKZ46" s="77"/>
      <c r="WLA46" s="77"/>
      <c r="WLB46" s="77"/>
      <c r="WLC46" s="77"/>
      <c r="WLD46" s="77"/>
      <c r="WLE46" s="77"/>
      <c r="WLF46" s="77"/>
      <c r="WLG46" s="77"/>
      <c r="WLH46" s="77"/>
      <c r="WLI46" s="77"/>
      <c r="WLJ46" s="77"/>
      <c r="WLK46" s="77"/>
      <c r="WLL46" s="77"/>
      <c r="WLM46" s="77"/>
      <c r="WLN46" s="77"/>
      <c r="WLO46" s="77"/>
      <c r="WLP46" s="77"/>
      <c r="WLQ46" s="77"/>
      <c r="WLR46" s="77"/>
      <c r="WLS46" s="77"/>
      <c r="WLT46" s="77"/>
      <c r="WLU46" s="77"/>
      <c r="WLV46" s="77"/>
      <c r="WLW46" s="77"/>
      <c r="WLX46" s="77"/>
      <c r="WLY46" s="77"/>
      <c r="WLZ46" s="77"/>
      <c r="WMA46" s="77"/>
      <c r="WMB46" s="77"/>
      <c r="WMC46" s="77"/>
      <c r="WMD46" s="77"/>
      <c r="WME46" s="77"/>
      <c r="WMF46" s="77"/>
      <c r="WMG46" s="77"/>
      <c r="WMH46" s="77"/>
      <c r="WMI46" s="77"/>
      <c r="WMJ46" s="77"/>
      <c r="WMK46" s="77"/>
      <c r="WML46" s="77"/>
      <c r="WMM46" s="77"/>
      <c r="WMN46" s="77"/>
      <c r="WMO46" s="77"/>
      <c r="WMP46" s="77"/>
      <c r="WMQ46" s="77"/>
      <c r="WMR46" s="77"/>
      <c r="WMS46" s="77"/>
      <c r="WMT46" s="77"/>
      <c r="WMU46" s="77"/>
      <c r="WMV46" s="77"/>
      <c r="WMW46" s="77"/>
      <c r="WMX46" s="77"/>
      <c r="WMY46" s="77"/>
      <c r="WMZ46" s="77"/>
      <c r="WNA46" s="77"/>
      <c r="WNB46" s="77"/>
      <c r="WNC46" s="77"/>
      <c r="WND46" s="77"/>
      <c r="WNE46" s="77"/>
      <c r="WNF46" s="77"/>
      <c r="WNG46" s="77"/>
      <c r="WNH46" s="77"/>
      <c r="WNI46" s="77"/>
      <c r="WNJ46" s="77"/>
      <c r="WNK46" s="77"/>
      <c r="WNL46" s="77"/>
      <c r="WNM46" s="77"/>
      <c r="WNN46" s="77"/>
      <c r="WNO46" s="77"/>
      <c r="WNP46" s="77"/>
      <c r="WNQ46" s="77"/>
      <c r="WNR46" s="77"/>
      <c r="WNS46" s="77"/>
      <c r="WNT46" s="77"/>
      <c r="WNU46" s="77"/>
      <c r="WNV46" s="77"/>
      <c r="WNW46" s="77"/>
      <c r="WNX46" s="77"/>
      <c r="WNY46" s="77"/>
      <c r="WNZ46" s="77"/>
      <c r="WOA46" s="77"/>
      <c r="WOB46" s="77"/>
      <c r="WOC46" s="77"/>
      <c r="WOD46" s="77"/>
      <c r="WOE46" s="77"/>
      <c r="WOF46" s="77"/>
      <c r="WOG46" s="77"/>
      <c r="WOH46" s="77"/>
      <c r="WOI46" s="77"/>
      <c r="WOJ46" s="77"/>
      <c r="WOK46" s="77"/>
      <c r="WOL46" s="77"/>
      <c r="WOM46" s="77"/>
      <c r="WON46" s="77"/>
      <c r="WOO46" s="77"/>
      <c r="WOP46" s="77"/>
      <c r="WOQ46" s="77"/>
      <c r="WOR46" s="77"/>
      <c r="WOS46" s="77"/>
      <c r="WOT46" s="77"/>
      <c r="WOU46" s="77"/>
      <c r="WOV46" s="77"/>
      <c r="WOW46" s="77"/>
      <c r="WOX46" s="77"/>
      <c r="WOY46" s="77"/>
      <c r="WOZ46" s="77"/>
      <c r="WPA46" s="77"/>
      <c r="WPB46" s="77"/>
      <c r="WPC46" s="77"/>
      <c r="WPD46" s="77"/>
      <c r="WPE46" s="77"/>
      <c r="WPF46" s="77"/>
      <c r="WPG46" s="77"/>
      <c r="WPH46" s="77"/>
      <c r="WPI46" s="77"/>
      <c r="WPJ46" s="77"/>
      <c r="WPK46" s="77"/>
      <c r="WPL46" s="77"/>
      <c r="WPM46" s="77"/>
      <c r="WPN46" s="77"/>
      <c r="WPO46" s="77"/>
      <c r="WPP46" s="77"/>
      <c r="WPQ46" s="77"/>
      <c r="WPR46" s="77"/>
      <c r="WPS46" s="77"/>
      <c r="WPT46" s="77"/>
      <c r="WPU46" s="77"/>
      <c r="WPV46" s="77"/>
      <c r="WPW46" s="77"/>
      <c r="WPX46" s="77"/>
      <c r="WPY46" s="77"/>
      <c r="WPZ46" s="77"/>
      <c r="WQA46" s="77"/>
      <c r="WQB46" s="77"/>
      <c r="WQC46" s="77"/>
      <c r="WQD46" s="77"/>
      <c r="WQE46" s="77"/>
      <c r="WQF46" s="77"/>
      <c r="WQG46" s="77"/>
      <c r="WQH46" s="77"/>
      <c r="WQI46" s="77"/>
      <c r="WQJ46" s="77"/>
      <c r="WQK46" s="77"/>
      <c r="WQL46" s="77"/>
      <c r="WQM46" s="77"/>
      <c r="WQN46" s="77"/>
      <c r="WQO46" s="77"/>
      <c r="WQP46" s="77"/>
      <c r="WQQ46" s="77"/>
      <c r="WQR46" s="77"/>
      <c r="WQS46" s="77"/>
      <c r="WQT46" s="77"/>
      <c r="WQU46" s="77"/>
      <c r="WQV46" s="77"/>
      <c r="WQW46" s="77"/>
      <c r="WQX46" s="77"/>
      <c r="WQY46" s="77"/>
      <c r="WQZ46" s="77"/>
      <c r="WRA46" s="77"/>
      <c r="WRB46" s="77"/>
      <c r="WRC46" s="77"/>
      <c r="WRD46" s="77"/>
      <c r="WRE46" s="77"/>
      <c r="WRF46" s="77"/>
      <c r="WRG46" s="77"/>
      <c r="WRH46" s="77"/>
      <c r="WRI46" s="77"/>
      <c r="WRJ46" s="77"/>
      <c r="WRK46" s="77"/>
      <c r="WRL46" s="77"/>
      <c r="WRM46" s="77"/>
      <c r="WRN46" s="77"/>
      <c r="WRO46" s="77"/>
      <c r="WRP46" s="77"/>
      <c r="WRQ46" s="77"/>
      <c r="WRR46" s="77"/>
      <c r="WRS46" s="77"/>
      <c r="WRT46" s="77"/>
      <c r="WRU46" s="77"/>
      <c r="WRV46" s="77"/>
      <c r="WRW46" s="77"/>
      <c r="WRX46" s="77"/>
      <c r="WRY46" s="77"/>
      <c r="WRZ46" s="77"/>
      <c r="WSA46" s="77"/>
      <c r="WSB46" s="77"/>
      <c r="WSC46" s="77"/>
      <c r="WSD46" s="77"/>
      <c r="WSE46" s="77"/>
      <c r="WSF46" s="77"/>
      <c r="WSG46" s="77"/>
      <c r="WSH46" s="77"/>
      <c r="WSI46" s="77"/>
      <c r="WSJ46" s="77"/>
      <c r="WSK46" s="77"/>
      <c r="WSL46" s="77"/>
      <c r="WSM46" s="77"/>
      <c r="WSN46" s="77"/>
      <c r="WSO46" s="77"/>
      <c r="WSP46" s="77"/>
      <c r="WSQ46" s="77"/>
      <c r="WSR46" s="77"/>
      <c r="WSS46" s="77"/>
      <c r="WST46" s="77"/>
      <c r="WSU46" s="77"/>
      <c r="WSV46" s="77"/>
      <c r="WSW46" s="77"/>
      <c r="WSX46" s="77"/>
      <c r="WSY46" s="77"/>
      <c r="WSZ46" s="77"/>
      <c r="WTA46" s="77"/>
      <c r="WTB46" s="77"/>
      <c r="WTC46" s="77"/>
      <c r="WTD46" s="77"/>
      <c r="WTE46" s="77"/>
      <c r="WTF46" s="77"/>
      <c r="WTG46" s="77"/>
      <c r="WTH46" s="77"/>
      <c r="WTI46" s="77"/>
      <c r="WTJ46" s="77"/>
      <c r="WTK46" s="77"/>
      <c r="WTL46" s="77"/>
      <c r="WTM46" s="77"/>
      <c r="WTN46" s="77"/>
      <c r="WTO46" s="77"/>
      <c r="WTP46" s="77"/>
      <c r="WTQ46" s="77"/>
      <c r="WTR46" s="77"/>
      <c r="WTS46" s="77"/>
      <c r="WTT46" s="77"/>
      <c r="WTU46" s="77"/>
      <c r="WTV46" s="77"/>
      <c r="WTW46" s="77"/>
      <c r="WTX46" s="77"/>
      <c r="WTY46" s="77"/>
      <c r="WTZ46" s="77"/>
      <c r="WUA46" s="77"/>
      <c r="WUB46" s="77"/>
      <c r="WUC46" s="77"/>
      <c r="WUD46" s="77"/>
      <c r="WUE46" s="77"/>
      <c r="WUF46" s="77"/>
      <c r="WUG46" s="77"/>
      <c r="WUH46" s="77"/>
      <c r="WUI46" s="77"/>
      <c r="WUJ46" s="77"/>
      <c r="WUK46" s="77"/>
      <c r="WUL46" s="77"/>
      <c r="WUM46" s="77"/>
      <c r="WUN46" s="77"/>
      <c r="WUO46" s="77"/>
      <c r="WUP46" s="77"/>
      <c r="WUQ46" s="77"/>
      <c r="WUR46" s="77"/>
      <c r="WUS46" s="77"/>
      <c r="WUT46" s="77"/>
      <c r="WUU46" s="77"/>
      <c r="WUV46" s="77"/>
      <c r="WUW46" s="77"/>
      <c r="WUX46" s="77"/>
      <c r="WUY46" s="77"/>
      <c r="WUZ46" s="77"/>
      <c r="WVA46" s="77"/>
      <c r="WVB46" s="77"/>
      <c r="WVC46" s="77"/>
      <c r="WVD46" s="77"/>
      <c r="WVE46" s="77"/>
      <c r="WVF46" s="77"/>
      <c r="WVG46" s="77"/>
      <c r="WVH46" s="77"/>
      <c r="WVI46" s="77"/>
      <c r="WVJ46" s="77"/>
      <c r="WVK46" s="77"/>
      <c r="WVL46" s="77"/>
      <c r="WVM46" s="77"/>
      <c r="WVN46" s="77"/>
      <c r="WVO46" s="77"/>
      <c r="WVP46" s="77"/>
      <c r="WVQ46" s="77"/>
      <c r="WVR46" s="77"/>
      <c r="WVS46" s="77"/>
      <c r="WVT46" s="77"/>
      <c r="WVU46" s="77"/>
      <c r="WVV46" s="77"/>
      <c r="WVW46" s="77"/>
      <c r="WVX46" s="77"/>
      <c r="WVY46" s="77"/>
      <c r="WVZ46" s="77"/>
      <c r="WWA46" s="77"/>
      <c r="WWB46" s="77"/>
      <c r="WWC46" s="77"/>
      <c r="WWD46" s="77"/>
      <c r="WWE46" s="77"/>
      <c r="WWF46" s="77"/>
      <c r="WWG46" s="77"/>
      <c r="WWH46" s="77"/>
      <c r="WWI46" s="77"/>
      <c r="WWJ46" s="77"/>
      <c r="WWK46" s="77"/>
      <c r="WWL46" s="77"/>
      <c r="WWM46" s="77"/>
      <c r="WWN46" s="77"/>
      <c r="WWO46" s="77"/>
      <c r="WWP46" s="77"/>
      <c r="WWQ46" s="77"/>
      <c r="WWR46" s="77"/>
      <c r="WWS46" s="77"/>
      <c r="WWT46" s="77"/>
      <c r="WWU46" s="77"/>
      <c r="WWV46" s="77"/>
      <c r="WWW46" s="77"/>
      <c r="WWX46" s="77"/>
      <c r="WWY46" s="77"/>
      <c r="WWZ46" s="77"/>
      <c r="WXA46" s="77"/>
      <c r="WXB46" s="77"/>
      <c r="WXC46" s="77"/>
      <c r="WXD46" s="77"/>
      <c r="WXE46" s="77"/>
      <c r="WXF46" s="77"/>
      <c r="WXG46" s="77"/>
      <c r="WXH46" s="77"/>
      <c r="WXI46" s="77"/>
      <c r="WXJ46" s="77"/>
      <c r="WXK46" s="77"/>
      <c r="WXL46" s="77"/>
      <c r="WXM46" s="77"/>
      <c r="WXN46" s="77"/>
      <c r="WXO46" s="77"/>
      <c r="WXP46" s="77"/>
      <c r="WXQ46" s="77"/>
      <c r="WXR46" s="77"/>
      <c r="WXS46" s="77"/>
      <c r="WXT46" s="77"/>
      <c r="WXU46" s="77"/>
      <c r="WXV46" s="77"/>
      <c r="WXW46" s="77"/>
      <c r="WXX46" s="77"/>
      <c r="WXY46" s="77"/>
      <c r="WXZ46" s="77"/>
      <c r="WYA46" s="77"/>
      <c r="WYB46" s="77"/>
      <c r="WYC46" s="77"/>
      <c r="WYD46" s="77"/>
      <c r="WYE46" s="77"/>
      <c r="WYF46" s="77"/>
      <c r="WYG46" s="77"/>
      <c r="WYH46" s="77"/>
    </row>
    <row r="47" spans="1:16206" s="19" customFormat="1" ht="15.95" customHeight="1" x14ac:dyDescent="0.2">
      <c r="A47" s="78"/>
      <c r="B47" s="67" t="s">
        <v>72</v>
      </c>
      <c r="C47" s="68">
        <v>3</v>
      </c>
      <c r="D47" s="68">
        <v>6</v>
      </c>
      <c r="E47" s="68">
        <v>3017537</v>
      </c>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7"/>
      <c r="BS47" s="77"/>
      <c r="BT47" s="77"/>
      <c r="BU47" s="77"/>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c r="EO47" s="77"/>
      <c r="EP47" s="77"/>
      <c r="EQ47" s="77"/>
      <c r="ER47" s="77"/>
      <c r="ES47" s="77"/>
      <c r="ET47" s="77"/>
      <c r="EU47" s="77"/>
      <c r="EV47" s="77"/>
      <c r="EW47" s="77"/>
      <c r="EX47" s="77"/>
      <c r="EY47" s="77"/>
      <c r="EZ47" s="77"/>
      <c r="FA47" s="77"/>
      <c r="FB47" s="77"/>
      <c r="FC47" s="77"/>
      <c r="FD47" s="77"/>
      <c r="FE47" s="77"/>
      <c r="FF47" s="77"/>
      <c r="FG47" s="77"/>
      <c r="FH47" s="77"/>
      <c r="FI47" s="77"/>
      <c r="FJ47" s="77"/>
      <c r="FK47" s="77"/>
      <c r="FL47" s="77"/>
      <c r="FM47" s="77"/>
      <c r="FN47" s="77"/>
      <c r="FO47" s="77"/>
      <c r="FP47" s="77"/>
      <c r="FQ47" s="77"/>
      <c r="FR47" s="77"/>
      <c r="FS47" s="77"/>
      <c r="FT47" s="77"/>
      <c r="FU47" s="77"/>
      <c r="FV47" s="77"/>
      <c r="FW47" s="77"/>
      <c r="FX47" s="77"/>
      <c r="FY47" s="77"/>
      <c r="FZ47" s="77"/>
      <c r="GA47" s="77"/>
      <c r="GB47" s="77"/>
      <c r="GC47" s="77"/>
      <c r="GD47" s="77"/>
      <c r="GE47" s="77"/>
      <c r="GF47" s="77"/>
      <c r="GG47" s="77"/>
      <c r="GH47" s="77"/>
      <c r="GI47" s="77"/>
      <c r="GJ47" s="77"/>
      <c r="GK47" s="77"/>
      <c r="GL47" s="77"/>
      <c r="GM47" s="77"/>
      <c r="GN47" s="77"/>
      <c r="GO47" s="77"/>
      <c r="GP47" s="77"/>
      <c r="GQ47" s="77"/>
      <c r="GR47" s="77"/>
      <c r="GS47" s="77"/>
      <c r="GT47" s="77"/>
      <c r="GU47" s="77"/>
      <c r="GV47" s="77"/>
      <c r="GW47" s="77"/>
      <c r="GX47" s="77"/>
      <c r="GY47" s="77"/>
      <c r="GZ47" s="77"/>
      <c r="HA47" s="77"/>
      <c r="HB47" s="77"/>
      <c r="HC47" s="77"/>
      <c r="HD47" s="77"/>
      <c r="HE47" s="77"/>
      <c r="HF47" s="77"/>
      <c r="HG47" s="77"/>
      <c r="HH47" s="77"/>
      <c r="HI47" s="77"/>
      <c r="HJ47" s="77"/>
      <c r="HK47" s="77"/>
      <c r="HL47" s="77"/>
      <c r="HM47" s="77"/>
      <c r="HN47" s="77"/>
      <c r="HO47" s="77"/>
      <c r="HP47" s="77"/>
      <c r="HQ47" s="77"/>
      <c r="HR47" s="77"/>
      <c r="HS47" s="77"/>
      <c r="HT47" s="77"/>
      <c r="HU47" s="77"/>
      <c r="HV47" s="77"/>
      <c r="HW47" s="77"/>
      <c r="HX47" s="77"/>
      <c r="HY47" s="77"/>
      <c r="HZ47" s="77"/>
      <c r="IA47" s="77"/>
      <c r="IB47" s="77"/>
      <c r="IC47" s="77"/>
      <c r="ID47" s="77"/>
      <c r="IE47" s="77"/>
      <c r="IF47" s="77"/>
      <c r="IG47" s="77"/>
      <c r="IH47" s="77"/>
      <c r="II47" s="77"/>
      <c r="IJ47" s="77"/>
      <c r="IK47" s="77"/>
      <c r="IL47" s="77"/>
      <c r="IM47" s="77"/>
      <c r="IN47" s="77"/>
      <c r="IO47" s="77"/>
      <c r="IP47" s="77"/>
      <c r="IQ47" s="77"/>
      <c r="IR47" s="77"/>
      <c r="IS47" s="77"/>
      <c r="IT47" s="77"/>
      <c r="IU47" s="77"/>
      <c r="IV47" s="77"/>
      <c r="IW47" s="77"/>
      <c r="IX47" s="77"/>
      <c r="IY47" s="77"/>
      <c r="IZ47" s="77"/>
      <c r="JA47" s="77"/>
      <c r="JB47" s="77"/>
      <c r="JC47" s="77"/>
      <c r="JD47" s="77"/>
      <c r="JE47" s="77"/>
      <c r="JF47" s="77"/>
      <c r="JG47" s="77"/>
      <c r="JH47" s="77"/>
      <c r="JI47" s="77"/>
      <c r="JJ47" s="77"/>
      <c r="JK47" s="77"/>
      <c r="JL47" s="77"/>
      <c r="JM47" s="77"/>
      <c r="JN47" s="77"/>
      <c r="JO47" s="77"/>
      <c r="JP47" s="77"/>
      <c r="JQ47" s="77"/>
      <c r="JR47" s="77"/>
      <c r="JS47" s="77"/>
      <c r="JT47" s="77"/>
      <c r="JU47" s="77"/>
      <c r="JV47" s="77"/>
      <c r="JW47" s="77"/>
      <c r="JX47" s="77"/>
      <c r="JY47" s="77"/>
      <c r="JZ47" s="77"/>
      <c r="KA47" s="77"/>
      <c r="KB47" s="77"/>
      <c r="KC47" s="77"/>
      <c r="KD47" s="77"/>
      <c r="KE47" s="77"/>
      <c r="KF47" s="77"/>
      <c r="KG47" s="77"/>
      <c r="KH47" s="77"/>
      <c r="KI47" s="77"/>
      <c r="KJ47" s="77"/>
      <c r="KK47" s="77"/>
      <c r="KL47" s="77"/>
      <c r="KM47" s="77"/>
      <c r="KN47" s="77"/>
      <c r="KO47" s="77"/>
      <c r="KP47" s="77"/>
      <c r="KQ47" s="77"/>
      <c r="KR47" s="77"/>
      <c r="KS47" s="77"/>
      <c r="KT47" s="77"/>
      <c r="KU47" s="77"/>
      <c r="KV47" s="77"/>
      <c r="KW47" s="77"/>
      <c r="KX47" s="77"/>
      <c r="KY47" s="77"/>
      <c r="KZ47" s="77"/>
      <c r="LA47" s="77"/>
      <c r="LB47" s="77"/>
      <c r="LC47" s="77"/>
      <c r="LD47" s="77"/>
      <c r="LE47" s="77"/>
      <c r="LF47" s="77"/>
      <c r="LG47" s="77"/>
      <c r="LH47" s="77"/>
      <c r="LI47" s="77"/>
      <c r="LJ47" s="77"/>
      <c r="LK47" s="77"/>
      <c r="LL47" s="77"/>
      <c r="LM47" s="77"/>
      <c r="LN47" s="77"/>
      <c r="LO47" s="77"/>
      <c r="LP47" s="77"/>
      <c r="LQ47" s="77"/>
      <c r="LR47" s="77"/>
      <c r="LS47" s="77"/>
      <c r="LT47" s="77"/>
      <c r="LU47" s="77"/>
      <c r="LV47" s="77"/>
      <c r="LW47" s="77"/>
      <c r="LX47" s="77"/>
      <c r="LY47" s="77"/>
      <c r="LZ47" s="77"/>
      <c r="MA47" s="77"/>
      <c r="MB47" s="77"/>
      <c r="MC47" s="77"/>
      <c r="MD47" s="77"/>
      <c r="ME47" s="77"/>
      <c r="MF47" s="77"/>
      <c r="MG47" s="77"/>
      <c r="MH47" s="77"/>
      <c r="MI47" s="77"/>
      <c r="MJ47" s="77"/>
      <c r="MK47" s="77"/>
      <c r="ML47" s="77"/>
      <c r="MM47" s="77"/>
      <c r="MN47" s="77"/>
      <c r="MO47" s="77"/>
      <c r="MP47" s="77"/>
      <c r="MQ47" s="77"/>
      <c r="MR47" s="77"/>
      <c r="MS47" s="77"/>
      <c r="MT47" s="77"/>
      <c r="MU47" s="77"/>
      <c r="MV47" s="77"/>
      <c r="MW47" s="77"/>
      <c r="MX47" s="77"/>
      <c r="MY47" s="77"/>
      <c r="MZ47" s="77"/>
      <c r="NA47" s="77"/>
      <c r="NB47" s="77"/>
      <c r="NC47" s="77"/>
      <c r="ND47" s="77"/>
      <c r="NE47" s="77"/>
      <c r="NF47" s="77"/>
      <c r="NG47" s="77"/>
      <c r="NH47" s="77"/>
      <c r="NI47" s="77"/>
      <c r="NJ47" s="77"/>
      <c r="NK47" s="77"/>
      <c r="NL47" s="77"/>
      <c r="NM47" s="77"/>
      <c r="NN47" s="77"/>
      <c r="NO47" s="77"/>
      <c r="NP47" s="77"/>
      <c r="NQ47" s="77"/>
      <c r="NR47" s="77"/>
      <c r="NS47" s="77"/>
      <c r="NT47" s="77"/>
      <c r="NU47" s="77"/>
      <c r="NV47" s="77"/>
      <c r="NW47" s="77"/>
      <c r="NX47" s="77"/>
      <c r="NY47" s="77"/>
      <c r="NZ47" s="77"/>
      <c r="OA47" s="77"/>
      <c r="OB47" s="77"/>
      <c r="OC47" s="77"/>
      <c r="OD47" s="77"/>
      <c r="OE47" s="77"/>
      <c r="OF47" s="77"/>
      <c r="OG47" s="77"/>
      <c r="OH47" s="77"/>
      <c r="OI47" s="77"/>
      <c r="OJ47" s="77"/>
      <c r="OK47" s="77"/>
      <c r="OL47" s="77"/>
      <c r="OM47" s="77"/>
      <c r="ON47" s="77"/>
      <c r="OO47" s="77"/>
      <c r="OP47" s="77"/>
      <c r="OQ47" s="77"/>
      <c r="OR47" s="77"/>
      <c r="OS47" s="77"/>
      <c r="OT47" s="77"/>
      <c r="OU47" s="77"/>
      <c r="OV47" s="77"/>
      <c r="OW47" s="77"/>
      <c r="OX47" s="77"/>
      <c r="OY47" s="77"/>
      <c r="OZ47" s="77"/>
      <c r="PA47" s="77"/>
      <c r="PB47" s="77"/>
      <c r="PC47" s="77"/>
      <c r="PD47" s="77"/>
      <c r="PE47" s="77"/>
      <c r="PF47" s="77"/>
      <c r="PG47" s="77"/>
      <c r="PH47" s="77"/>
      <c r="PI47" s="77"/>
      <c r="PJ47" s="77"/>
      <c r="PK47" s="77"/>
      <c r="PL47" s="77"/>
      <c r="PM47" s="77"/>
      <c r="PN47" s="77"/>
      <c r="PO47" s="77"/>
      <c r="PP47" s="77"/>
      <c r="PQ47" s="77"/>
      <c r="PR47" s="77"/>
      <c r="PS47" s="77"/>
      <c r="PT47" s="77"/>
      <c r="PU47" s="77"/>
      <c r="PV47" s="77"/>
      <c r="PW47" s="77"/>
      <c r="PX47" s="77"/>
      <c r="PY47" s="77"/>
      <c r="PZ47" s="77"/>
      <c r="QA47" s="77"/>
      <c r="QB47" s="77"/>
      <c r="QC47" s="77"/>
      <c r="QD47" s="77"/>
      <c r="QE47" s="77"/>
      <c r="QF47" s="77"/>
      <c r="QG47" s="77"/>
      <c r="QH47" s="77"/>
      <c r="QI47" s="77"/>
      <c r="QJ47" s="77"/>
      <c r="QK47" s="77"/>
      <c r="QL47" s="77"/>
      <c r="QM47" s="77"/>
      <c r="QN47" s="77"/>
      <c r="QO47" s="77"/>
      <c r="QP47" s="77"/>
      <c r="QQ47" s="77"/>
      <c r="QR47" s="77"/>
      <c r="QS47" s="77"/>
      <c r="QT47" s="77"/>
      <c r="QU47" s="77"/>
      <c r="QV47" s="77"/>
      <c r="QW47" s="77"/>
      <c r="QX47" s="77"/>
      <c r="QY47" s="77"/>
      <c r="QZ47" s="77"/>
      <c r="RA47" s="77"/>
      <c r="RB47" s="77"/>
      <c r="RC47" s="77"/>
      <c r="RD47" s="77"/>
      <c r="RE47" s="77"/>
      <c r="RF47" s="77"/>
      <c r="RG47" s="77"/>
      <c r="RH47" s="77"/>
      <c r="RI47" s="77"/>
      <c r="RJ47" s="77"/>
      <c r="RK47" s="77"/>
      <c r="RL47" s="77"/>
      <c r="RM47" s="77"/>
      <c r="RN47" s="77"/>
      <c r="RO47" s="77"/>
      <c r="RP47" s="77"/>
      <c r="RQ47" s="77"/>
      <c r="RR47" s="77"/>
      <c r="RS47" s="77"/>
      <c r="RT47" s="77"/>
      <c r="RU47" s="77"/>
      <c r="RV47" s="77"/>
      <c r="RW47" s="77"/>
      <c r="RX47" s="77"/>
      <c r="RY47" s="77"/>
      <c r="RZ47" s="77"/>
      <c r="SA47" s="77"/>
      <c r="SB47" s="77"/>
      <c r="SC47" s="77"/>
      <c r="SD47" s="77"/>
      <c r="SE47" s="77"/>
      <c r="SF47" s="77"/>
      <c r="SG47" s="77"/>
      <c r="SH47" s="77"/>
      <c r="SI47" s="77"/>
      <c r="SJ47" s="77"/>
      <c r="SK47" s="77"/>
      <c r="SL47" s="77"/>
      <c r="SM47" s="77"/>
      <c r="SN47" s="77"/>
      <c r="SO47" s="77"/>
      <c r="SP47" s="77"/>
      <c r="SQ47" s="77"/>
      <c r="SR47" s="77"/>
      <c r="SS47" s="77"/>
      <c r="ST47" s="77"/>
      <c r="SU47" s="77"/>
      <c r="SV47" s="77"/>
      <c r="SW47" s="77"/>
      <c r="SX47" s="77"/>
      <c r="SY47" s="77"/>
      <c r="SZ47" s="77"/>
      <c r="TA47" s="77"/>
      <c r="TB47" s="77"/>
      <c r="TC47" s="77"/>
      <c r="TD47" s="77"/>
      <c r="TE47" s="77"/>
      <c r="TF47" s="77"/>
      <c r="TG47" s="77"/>
      <c r="TH47" s="77"/>
      <c r="TI47" s="77"/>
      <c r="TJ47" s="77"/>
      <c r="TK47" s="77"/>
      <c r="TL47" s="77"/>
      <c r="TM47" s="77"/>
      <c r="TN47" s="77"/>
      <c r="TO47" s="77"/>
      <c r="TP47" s="77"/>
      <c r="TQ47" s="77"/>
      <c r="TR47" s="77"/>
      <c r="TS47" s="77"/>
      <c r="TT47" s="77"/>
      <c r="TU47" s="77"/>
      <c r="TV47" s="77"/>
      <c r="TW47" s="77"/>
      <c r="TX47" s="77"/>
      <c r="TY47" s="77"/>
      <c r="TZ47" s="77"/>
      <c r="UA47" s="77"/>
      <c r="UB47" s="77"/>
      <c r="UC47" s="77"/>
      <c r="UD47" s="77"/>
      <c r="UE47" s="77"/>
      <c r="UF47" s="77"/>
      <c r="UG47" s="77"/>
      <c r="UH47" s="77"/>
      <c r="UI47" s="77"/>
      <c r="UJ47" s="77"/>
      <c r="UK47" s="77"/>
      <c r="UL47" s="77"/>
      <c r="UM47" s="77"/>
      <c r="UN47" s="77"/>
      <c r="UO47" s="77"/>
      <c r="UP47" s="77"/>
      <c r="UQ47" s="77"/>
      <c r="UR47" s="77"/>
      <c r="US47" s="77"/>
      <c r="UT47" s="77"/>
      <c r="UU47" s="77"/>
      <c r="UV47" s="77"/>
      <c r="UW47" s="77"/>
      <c r="UX47" s="77"/>
      <c r="UY47" s="77"/>
      <c r="UZ47" s="77"/>
      <c r="VA47" s="77"/>
      <c r="VB47" s="77"/>
      <c r="VC47" s="77"/>
      <c r="VD47" s="77"/>
      <c r="VE47" s="77"/>
      <c r="VF47" s="77"/>
      <c r="VG47" s="77"/>
      <c r="VH47" s="77"/>
      <c r="VI47" s="77"/>
      <c r="VJ47" s="77"/>
      <c r="VK47" s="77"/>
      <c r="VL47" s="77"/>
      <c r="VM47" s="77"/>
      <c r="VN47" s="77"/>
      <c r="VO47" s="77"/>
      <c r="VP47" s="77"/>
      <c r="VQ47" s="77"/>
      <c r="VR47" s="77"/>
      <c r="VS47" s="77"/>
      <c r="VT47" s="77"/>
      <c r="VU47" s="77"/>
      <c r="VV47" s="77"/>
      <c r="VW47" s="77"/>
      <c r="VX47" s="77"/>
      <c r="VY47" s="77"/>
      <c r="VZ47" s="77"/>
      <c r="WA47" s="77"/>
      <c r="WB47" s="77"/>
      <c r="WC47" s="77"/>
      <c r="WD47" s="77"/>
      <c r="WE47" s="77"/>
      <c r="WF47" s="77"/>
      <c r="WG47" s="77"/>
      <c r="WH47" s="77"/>
      <c r="WI47" s="77"/>
      <c r="WJ47" s="77"/>
      <c r="WK47" s="77"/>
      <c r="WL47" s="77"/>
      <c r="WM47" s="77"/>
      <c r="WN47" s="77"/>
      <c r="WO47" s="77"/>
      <c r="WP47" s="77"/>
      <c r="WQ47" s="77"/>
      <c r="WR47" s="77"/>
      <c r="WS47" s="77"/>
      <c r="WT47" s="77"/>
      <c r="WU47" s="77"/>
      <c r="WV47" s="77"/>
      <c r="WW47" s="77"/>
      <c r="WX47" s="77"/>
      <c r="WY47" s="77"/>
      <c r="WZ47" s="77"/>
      <c r="XA47" s="77"/>
      <c r="XB47" s="77"/>
      <c r="XC47" s="77"/>
      <c r="XD47" s="77"/>
      <c r="XE47" s="77"/>
      <c r="XF47" s="77"/>
      <c r="XG47" s="77"/>
      <c r="XH47" s="77"/>
      <c r="XI47" s="77"/>
      <c r="XJ47" s="77"/>
      <c r="XK47" s="77"/>
      <c r="XL47" s="77"/>
      <c r="XM47" s="77"/>
      <c r="XN47" s="77"/>
      <c r="XO47" s="77"/>
      <c r="XP47" s="77"/>
      <c r="XQ47" s="77"/>
      <c r="XR47" s="77"/>
      <c r="XS47" s="77"/>
      <c r="XT47" s="77"/>
      <c r="XU47" s="77"/>
      <c r="XV47" s="77"/>
      <c r="XW47" s="77"/>
      <c r="XX47" s="77"/>
      <c r="XY47" s="77"/>
      <c r="XZ47" s="77"/>
      <c r="YA47" s="77"/>
      <c r="YB47" s="77"/>
      <c r="YC47" s="77"/>
      <c r="YD47" s="77"/>
      <c r="YE47" s="77"/>
      <c r="YF47" s="77"/>
      <c r="YG47" s="77"/>
      <c r="YH47" s="77"/>
      <c r="YI47" s="77"/>
      <c r="YJ47" s="77"/>
      <c r="YK47" s="77"/>
      <c r="YL47" s="77"/>
      <c r="YM47" s="77"/>
      <c r="YN47" s="77"/>
      <c r="YO47" s="77"/>
      <c r="YP47" s="77"/>
      <c r="YQ47" s="77"/>
      <c r="YR47" s="77"/>
      <c r="YS47" s="77"/>
      <c r="YT47" s="77"/>
      <c r="YU47" s="77"/>
      <c r="YV47" s="77"/>
      <c r="YW47" s="77"/>
      <c r="YX47" s="77"/>
      <c r="YY47" s="77"/>
      <c r="YZ47" s="77"/>
      <c r="ZA47" s="77"/>
      <c r="ZB47" s="77"/>
      <c r="ZC47" s="77"/>
      <c r="ZD47" s="77"/>
      <c r="ZE47" s="77"/>
      <c r="ZF47" s="77"/>
      <c r="ZG47" s="77"/>
      <c r="ZH47" s="77"/>
      <c r="ZI47" s="77"/>
      <c r="ZJ47" s="77"/>
      <c r="ZK47" s="77"/>
      <c r="ZL47" s="77"/>
      <c r="ZM47" s="77"/>
      <c r="ZN47" s="77"/>
      <c r="ZO47" s="77"/>
      <c r="ZP47" s="77"/>
      <c r="ZQ47" s="77"/>
      <c r="ZR47" s="77"/>
      <c r="ZS47" s="77"/>
      <c r="ZT47" s="77"/>
      <c r="ZU47" s="77"/>
      <c r="ZV47" s="77"/>
      <c r="ZW47" s="77"/>
      <c r="ZX47" s="77"/>
      <c r="ZY47" s="77"/>
      <c r="ZZ47" s="77"/>
      <c r="AAA47" s="77"/>
      <c r="AAB47" s="77"/>
      <c r="AAC47" s="77"/>
      <c r="AAD47" s="77"/>
      <c r="AAE47" s="77"/>
      <c r="AAF47" s="77"/>
      <c r="AAG47" s="77"/>
      <c r="AAH47" s="77"/>
      <c r="AAI47" s="77"/>
      <c r="AAJ47" s="77"/>
      <c r="AAK47" s="77"/>
      <c r="AAL47" s="77"/>
      <c r="AAM47" s="77"/>
      <c r="AAN47" s="77"/>
      <c r="AAO47" s="77"/>
      <c r="AAP47" s="77"/>
      <c r="AAQ47" s="77"/>
      <c r="AAR47" s="77"/>
      <c r="AAS47" s="77"/>
      <c r="AAT47" s="77"/>
      <c r="AAU47" s="77"/>
      <c r="AAV47" s="77"/>
      <c r="AAW47" s="77"/>
      <c r="AAX47" s="77"/>
      <c r="AAY47" s="77"/>
      <c r="AAZ47" s="77"/>
      <c r="ABA47" s="77"/>
      <c r="ABB47" s="77"/>
      <c r="ABC47" s="77"/>
      <c r="ABD47" s="77"/>
      <c r="ABE47" s="77"/>
      <c r="ABF47" s="77"/>
      <c r="ABG47" s="77"/>
      <c r="ABH47" s="77"/>
      <c r="ABI47" s="77"/>
      <c r="ABJ47" s="77"/>
      <c r="ABK47" s="77"/>
      <c r="ABL47" s="77"/>
      <c r="ABM47" s="77"/>
      <c r="ABN47" s="77"/>
      <c r="ABO47" s="77"/>
      <c r="ABP47" s="77"/>
      <c r="ABQ47" s="77"/>
      <c r="ABR47" s="77"/>
      <c r="ABS47" s="77"/>
      <c r="ABT47" s="77"/>
      <c r="ABU47" s="77"/>
      <c r="ABV47" s="77"/>
      <c r="ABW47" s="77"/>
      <c r="ABX47" s="77"/>
      <c r="ABY47" s="77"/>
      <c r="ABZ47" s="77"/>
      <c r="ACA47" s="77"/>
      <c r="ACB47" s="77"/>
      <c r="ACC47" s="77"/>
      <c r="ACD47" s="77"/>
      <c r="ACE47" s="77"/>
      <c r="ACF47" s="77"/>
      <c r="ACG47" s="77"/>
      <c r="ACH47" s="77"/>
      <c r="ACI47" s="77"/>
      <c r="ACJ47" s="77"/>
      <c r="ACK47" s="77"/>
      <c r="ACL47" s="77"/>
      <c r="ACM47" s="77"/>
      <c r="ACN47" s="77"/>
      <c r="ACO47" s="77"/>
      <c r="ACP47" s="77"/>
      <c r="ACQ47" s="77"/>
      <c r="ACR47" s="77"/>
      <c r="ACS47" s="77"/>
      <c r="ACT47" s="77"/>
      <c r="ACU47" s="77"/>
      <c r="ACV47" s="77"/>
      <c r="ACW47" s="77"/>
      <c r="ACX47" s="77"/>
      <c r="ACY47" s="77"/>
      <c r="ACZ47" s="77"/>
      <c r="ADA47" s="77"/>
      <c r="ADB47" s="77"/>
      <c r="ADC47" s="77"/>
      <c r="ADD47" s="77"/>
      <c r="ADE47" s="77"/>
      <c r="ADF47" s="77"/>
      <c r="ADG47" s="77"/>
      <c r="ADH47" s="77"/>
      <c r="ADI47" s="77"/>
      <c r="ADJ47" s="77"/>
      <c r="ADK47" s="77"/>
      <c r="ADL47" s="77"/>
      <c r="ADM47" s="77"/>
      <c r="ADN47" s="77"/>
      <c r="ADO47" s="77"/>
      <c r="ADP47" s="77"/>
      <c r="ADQ47" s="77"/>
      <c r="ADR47" s="77"/>
      <c r="ADS47" s="77"/>
      <c r="ADT47" s="77"/>
      <c r="ADU47" s="77"/>
      <c r="ADV47" s="77"/>
      <c r="ADW47" s="77"/>
      <c r="ADX47" s="77"/>
      <c r="ADY47" s="77"/>
      <c r="ADZ47" s="77"/>
      <c r="AEA47" s="77"/>
      <c r="AEB47" s="77"/>
      <c r="AEC47" s="77"/>
      <c r="AED47" s="77"/>
      <c r="AEE47" s="77"/>
      <c r="AEF47" s="77"/>
      <c r="AEG47" s="77"/>
      <c r="AEH47" s="77"/>
      <c r="AEI47" s="77"/>
      <c r="AEJ47" s="77"/>
      <c r="AEK47" s="77"/>
      <c r="AEL47" s="77"/>
      <c r="AEM47" s="77"/>
      <c r="AEN47" s="77"/>
      <c r="AEO47" s="77"/>
      <c r="AEP47" s="77"/>
      <c r="AEQ47" s="77"/>
      <c r="AER47" s="77"/>
      <c r="AES47" s="77"/>
      <c r="AET47" s="77"/>
      <c r="AEU47" s="77"/>
      <c r="AEV47" s="77"/>
      <c r="AEW47" s="77"/>
      <c r="AEX47" s="77"/>
      <c r="AEY47" s="77"/>
      <c r="AEZ47" s="77"/>
      <c r="AFA47" s="77"/>
      <c r="AFB47" s="77"/>
      <c r="AFC47" s="77"/>
      <c r="AFD47" s="77"/>
      <c r="AFE47" s="77"/>
      <c r="AFF47" s="77"/>
      <c r="AFG47" s="77"/>
      <c r="AFH47" s="77"/>
      <c r="AFI47" s="77"/>
      <c r="AFJ47" s="77"/>
      <c r="AFK47" s="77"/>
      <c r="AFL47" s="77"/>
      <c r="AFM47" s="77"/>
      <c r="AFN47" s="77"/>
      <c r="AFO47" s="77"/>
      <c r="AFP47" s="77"/>
      <c r="AFQ47" s="77"/>
      <c r="AFR47" s="77"/>
      <c r="AFS47" s="77"/>
      <c r="AFT47" s="77"/>
      <c r="AFU47" s="77"/>
      <c r="AFV47" s="77"/>
      <c r="AFW47" s="77"/>
      <c r="AFX47" s="77"/>
      <c r="AFY47" s="77"/>
      <c r="AFZ47" s="77"/>
      <c r="AGA47" s="77"/>
      <c r="AGB47" s="77"/>
      <c r="AGC47" s="77"/>
      <c r="AGD47" s="77"/>
      <c r="AGE47" s="77"/>
      <c r="AGF47" s="77"/>
      <c r="AGG47" s="77"/>
      <c r="AGH47" s="77"/>
      <c r="AGI47" s="77"/>
      <c r="AGJ47" s="77"/>
      <c r="AGK47" s="77"/>
      <c r="AGL47" s="77"/>
      <c r="AGM47" s="77"/>
      <c r="AGN47" s="77"/>
      <c r="AGO47" s="77"/>
      <c r="AGP47" s="77"/>
      <c r="AGQ47" s="77"/>
      <c r="AGR47" s="77"/>
      <c r="AGS47" s="77"/>
      <c r="AGT47" s="77"/>
      <c r="AGU47" s="77"/>
      <c r="AGV47" s="77"/>
      <c r="AGW47" s="77"/>
      <c r="AGX47" s="77"/>
      <c r="AGY47" s="77"/>
      <c r="AGZ47" s="77"/>
      <c r="AHA47" s="77"/>
      <c r="AHB47" s="77"/>
      <c r="AHC47" s="77"/>
      <c r="AHD47" s="77"/>
      <c r="AHE47" s="77"/>
      <c r="AHF47" s="77"/>
      <c r="AHG47" s="77"/>
      <c r="AHH47" s="77"/>
      <c r="AHI47" s="77"/>
      <c r="AHJ47" s="77"/>
      <c r="AHK47" s="77"/>
      <c r="AHL47" s="77"/>
      <c r="AHM47" s="77"/>
      <c r="AHN47" s="77"/>
      <c r="AHO47" s="77"/>
      <c r="AHP47" s="77"/>
      <c r="AHQ47" s="77"/>
      <c r="AHR47" s="77"/>
      <c r="AHS47" s="77"/>
      <c r="AHT47" s="77"/>
      <c r="AHU47" s="77"/>
      <c r="AHV47" s="77"/>
      <c r="AHW47" s="77"/>
      <c r="AHX47" s="77"/>
      <c r="AHY47" s="77"/>
      <c r="AHZ47" s="77"/>
      <c r="AIA47" s="77"/>
      <c r="AIB47" s="77"/>
      <c r="AIC47" s="77"/>
      <c r="AID47" s="77"/>
      <c r="AIE47" s="77"/>
      <c r="AIF47" s="77"/>
      <c r="AIG47" s="77"/>
      <c r="AIH47" s="77"/>
      <c r="AII47" s="77"/>
      <c r="AIJ47" s="77"/>
      <c r="AIK47" s="77"/>
      <c r="AIL47" s="77"/>
      <c r="AIM47" s="77"/>
      <c r="AIN47" s="77"/>
      <c r="AIO47" s="77"/>
      <c r="AIP47" s="77"/>
      <c r="AIQ47" s="77"/>
      <c r="AIR47" s="77"/>
      <c r="AIS47" s="77"/>
      <c r="AIT47" s="77"/>
      <c r="AIU47" s="77"/>
      <c r="AIV47" s="77"/>
      <c r="AIW47" s="77"/>
      <c r="AIX47" s="77"/>
      <c r="AIY47" s="77"/>
      <c r="AIZ47" s="77"/>
      <c r="AJA47" s="77"/>
      <c r="AJB47" s="77"/>
      <c r="AJC47" s="77"/>
      <c r="AJD47" s="77"/>
      <c r="AJE47" s="77"/>
      <c r="AJF47" s="77"/>
      <c r="AJG47" s="77"/>
      <c r="AJH47" s="77"/>
      <c r="AJI47" s="77"/>
      <c r="AJJ47" s="77"/>
      <c r="AJK47" s="77"/>
      <c r="AJL47" s="77"/>
      <c r="AJM47" s="77"/>
      <c r="AJN47" s="77"/>
      <c r="AJO47" s="77"/>
      <c r="AJP47" s="77"/>
      <c r="AJQ47" s="77"/>
      <c r="AJR47" s="77"/>
      <c r="AJS47" s="77"/>
      <c r="AJT47" s="77"/>
      <c r="AJU47" s="77"/>
      <c r="AJV47" s="77"/>
      <c r="AJW47" s="77"/>
      <c r="AJX47" s="77"/>
      <c r="AJY47" s="77"/>
      <c r="AJZ47" s="77"/>
      <c r="AKA47" s="77"/>
      <c r="AKB47" s="77"/>
      <c r="AKC47" s="77"/>
      <c r="AKD47" s="77"/>
      <c r="AKE47" s="77"/>
      <c r="AKF47" s="77"/>
      <c r="AKG47" s="77"/>
      <c r="AKH47" s="77"/>
      <c r="AKI47" s="77"/>
      <c r="AKJ47" s="77"/>
      <c r="AKK47" s="77"/>
      <c r="AKL47" s="77"/>
      <c r="AKM47" s="77"/>
      <c r="AKN47" s="77"/>
      <c r="AKO47" s="77"/>
      <c r="AKP47" s="77"/>
      <c r="AKQ47" s="77"/>
      <c r="AKR47" s="77"/>
      <c r="AKS47" s="77"/>
      <c r="AKT47" s="77"/>
      <c r="AKU47" s="77"/>
      <c r="AKV47" s="77"/>
      <c r="AKW47" s="77"/>
      <c r="AKX47" s="77"/>
      <c r="AKY47" s="77"/>
      <c r="AKZ47" s="77"/>
      <c r="ALA47" s="77"/>
      <c r="ALB47" s="77"/>
      <c r="ALC47" s="77"/>
      <c r="ALD47" s="77"/>
      <c r="ALE47" s="77"/>
      <c r="ALF47" s="77"/>
      <c r="ALG47" s="77"/>
      <c r="ALH47" s="77"/>
      <c r="ALI47" s="77"/>
      <c r="ALJ47" s="77"/>
      <c r="ALK47" s="77"/>
      <c r="ALL47" s="77"/>
      <c r="ALM47" s="77"/>
      <c r="ALN47" s="77"/>
      <c r="ALO47" s="77"/>
      <c r="ALP47" s="77"/>
      <c r="ALQ47" s="77"/>
      <c r="ALR47" s="77"/>
      <c r="ALS47" s="77"/>
      <c r="ALT47" s="77"/>
      <c r="ALU47" s="77"/>
      <c r="ALV47" s="77"/>
      <c r="ALW47" s="77"/>
      <c r="ALX47" s="77"/>
      <c r="ALY47" s="77"/>
      <c r="ALZ47" s="77"/>
      <c r="AMA47" s="77"/>
      <c r="AMB47" s="77"/>
      <c r="AMC47" s="77"/>
      <c r="AMD47" s="77"/>
      <c r="AME47" s="77"/>
      <c r="AMF47" s="77"/>
      <c r="AMG47" s="77"/>
      <c r="AMH47" s="77"/>
      <c r="AMI47" s="77"/>
      <c r="AMJ47" s="77"/>
      <c r="AMK47" s="77"/>
      <c r="AML47" s="77"/>
      <c r="AMM47" s="77"/>
      <c r="AMN47" s="77"/>
      <c r="AMO47" s="77"/>
      <c r="AMP47" s="77"/>
      <c r="AMQ47" s="77"/>
      <c r="AMR47" s="77"/>
      <c r="AMS47" s="77"/>
      <c r="AMT47" s="77"/>
      <c r="AMU47" s="77"/>
      <c r="AMV47" s="77"/>
      <c r="AMW47" s="77"/>
      <c r="AMX47" s="77"/>
      <c r="AMY47" s="77"/>
      <c r="AMZ47" s="77"/>
      <c r="ANA47" s="77"/>
      <c r="ANB47" s="77"/>
      <c r="ANC47" s="77"/>
      <c r="AND47" s="77"/>
      <c r="ANE47" s="77"/>
      <c r="ANF47" s="77"/>
      <c r="ANG47" s="77"/>
      <c r="ANH47" s="77"/>
      <c r="ANI47" s="77"/>
      <c r="ANJ47" s="77"/>
      <c r="ANK47" s="77"/>
      <c r="ANL47" s="77"/>
      <c r="ANM47" s="77"/>
      <c r="ANN47" s="77"/>
      <c r="ANO47" s="77"/>
      <c r="ANP47" s="77"/>
      <c r="ANQ47" s="77"/>
      <c r="ANR47" s="77"/>
      <c r="ANS47" s="77"/>
      <c r="ANT47" s="77"/>
      <c r="ANU47" s="77"/>
      <c r="ANV47" s="77"/>
      <c r="ANW47" s="77"/>
      <c r="ANX47" s="77"/>
      <c r="ANY47" s="77"/>
      <c r="ANZ47" s="77"/>
      <c r="AOA47" s="77"/>
      <c r="AOB47" s="77"/>
      <c r="AOC47" s="77"/>
      <c r="AOD47" s="77"/>
      <c r="AOE47" s="77"/>
      <c r="AOF47" s="77"/>
      <c r="AOG47" s="77"/>
      <c r="AOH47" s="77"/>
      <c r="AOI47" s="77"/>
      <c r="AOJ47" s="77"/>
      <c r="AOK47" s="77"/>
      <c r="AOL47" s="77"/>
      <c r="AOM47" s="77"/>
      <c r="AON47" s="77"/>
      <c r="AOO47" s="77"/>
      <c r="AOP47" s="77"/>
      <c r="AOQ47" s="77"/>
      <c r="AOR47" s="77"/>
      <c r="AOS47" s="77"/>
      <c r="AOT47" s="77"/>
      <c r="AOU47" s="77"/>
      <c r="AOV47" s="77"/>
      <c r="AOW47" s="77"/>
      <c r="AOX47" s="77"/>
      <c r="AOY47" s="77"/>
      <c r="AOZ47" s="77"/>
      <c r="APA47" s="77"/>
      <c r="APB47" s="77"/>
      <c r="APC47" s="77"/>
      <c r="APD47" s="77"/>
      <c r="APE47" s="77"/>
      <c r="APF47" s="77"/>
      <c r="APG47" s="77"/>
      <c r="APH47" s="77"/>
      <c r="API47" s="77"/>
      <c r="APJ47" s="77"/>
      <c r="APK47" s="77"/>
      <c r="APL47" s="77"/>
      <c r="APM47" s="77"/>
      <c r="APN47" s="77"/>
      <c r="APO47" s="77"/>
      <c r="APP47" s="77"/>
      <c r="APQ47" s="77"/>
      <c r="APR47" s="77"/>
      <c r="APS47" s="77"/>
      <c r="APT47" s="77"/>
      <c r="APU47" s="77"/>
      <c r="APV47" s="77"/>
      <c r="APW47" s="77"/>
      <c r="APX47" s="77"/>
      <c r="APY47" s="77"/>
      <c r="APZ47" s="77"/>
      <c r="AQA47" s="77"/>
      <c r="AQB47" s="77"/>
      <c r="AQC47" s="77"/>
      <c r="AQD47" s="77"/>
      <c r="AQE47" s="77"/>
      <c r="AQF47" s="77"/>
      <c r="AQG47" s="77"/>
      <c r="AQH47" s="77"/>
      <c r="AQI47" s="77"/>
      <c r="AQJ47" s="77"/>
      <c r="AQK47" s="77"/>
      <c r="AQL47" s="77"/>
      <c r="AQM47" s="77"/>
      <c r="AQN47" s="77"/>
      <c r="AQO47" s="77"/>
      <c r="AQP47" s="77"/>
      <c r="AQQ47" s="77"/>
      <c r="AQR47" s="77"/>
      <c r="AQS47" s="77"/>
      <c r="AQT47" s="77"/>
      <c r="AQU47" s="77"/>
      <c r="AQV47" s="77"/>
      <c r="AQW47" s="77"/>
      <c r="AQX47" s="77"/>
      <c r="AQY47" s="77"/>
      <c r="AQZ47" s="77"/>
      <c r="ARA47" s="77"/>
      <c r="ARB47" s="77"/>
      <c r="ARC47" s="77"/>
      <c r="ARD47" s="77"/>
      <c r="ARE47" s="77"/>
      <c r="ARF47" s="77"/>
      <c r="ARG47" s="77"/>
      <c r="ARH47" s="77"/>
      <c r="ARI47" s="77"/>
      <c r="ARJ47" s="77"/>
      <c r="ARK47" s="77"/>
      <c r="ARL47" s="77"/>
      <c r="ARM47" s="77"/>
      <c r="ARN47" s="77"/>
      <c r="ARO47" s="77"/>
      <c r="ARP47" s="77"/>
      <c r="ARQ47" s="77"/>
      <c r="ARR47" s="77"/>
      <c r="ARS47" s="77"/>
      <c r="ART47" s="77"/>
      <c r="ARU47" s="77"/>
      <c r="ARV47" s="77"/>
      <c r="ARW47" s="77"/>
      <c r="ARX47" s="77"/>
      <c r="ARY47" s="77"/>
      <c r="ARZ47" s="77"/>
      <c r="ASA47" s="77"/>
      <c r="ASB47" s="77"/>
      <c r="ASC47" s="77"/>
      <c r="ASD47" s="77"/>
      <c r="ASE47" s="77"/>
      <c r="ASF47" s="77"/>
      <c r="ASG47" s="77"/>
      <c r="ASH47" s="77"/>
      <c r="ASI47" s="77"/>
      <c r="ASJ47" s="77"/>
      <c r="ASK47" s="77"/>
      <c r="ASL47" s="77"/>
      <c r="ASM47" s="77"/>
      <c r="ASN47" s="77"/>
      <c r="ASO47" s="77"/>
      <c r="ASP47" s="77"/>
      <c r="ASQ47" s="77"/>
      <c r="ASR47" s="77"/>
      <c r="ASS47" s="77"/>
      <c r="AST47" s="77"/>
      <c r="ASU47" s="77"/>
      <c r="ASV47" s="77"/>
      <c r="ASW47" s="77"/>
      <c r="ASX47" s="77"/>
      <c r="ASY47" s="77"/>
      <c r="ASZ47" s="77"/>
      <c r="ATA47" s="77"/>
      <c r="ATB47" s="77"/>
      <c r="ATC47" s="77"/>
      <c r="ATD47" s="77"/>
      <c r="ATE47" s="77"/>
      <c r="ATF47" s="77"/>
      <c r="ATG47" s="77"/>
      <c r="ATH47" s="77"/>
      <c r="ATI47" s="77"/>
      <c r="ATJ47" s="77"/>
      <c r="ATK47" s="77"/>
      <c r="ATL47" s="77"/>
      <c r="ATM47" s="77"/>
      <c r="ATN47" s="77"/>
      <c r="ATO47" s="77"/>
      <c r="ATP47" s="77"/>
      <c r="ATQ47" s="77"/>
      <c r="ATR47" s="77"/>
      <c r="ATS47" s="77"/>
      <c r="ATT47" s="77"/>
      <c r="ATU47" s="77"/>
      <c r="ATV47" s="77"/>
      <c r="ATW47" s="77"/>
      <c r="ATX47" s="77"/>
      <c r="ATY47" s="77"/>
      <c r="ATZ47" s="77"/>
      <c r="AUA47" s="77"/>
      <c r="AUB47" s="77"/>
      <c r="AUC47" s="77"/>
      <c r="AUD47" s="77"/>
      <c r="AUE47" s="77"/>
      <c r="AUF47" s="77"/>
      <c r="AUG47" s="77"/>
      <c r="AUH47" s="77"/>
      <c r="AUI47" s="77"/>
      <c r="AUJ47" s="77"/>
      <c r="AUK47" s="77"/>
      <c r="AUL47" s="77"/>
      <c r="AUM47" s="77"/>
      <c r="AUN47" s="77"/>
      <c r="AUO47" s="77"/>
      <c r="AUP47" s="77"/>
      <c r="AUQ47" s="77"/>
      <c r="AUR47" s="77"/>
      <c r="AUS47" s="77"/>
      <c r="AUT47" s="77"/>
      <c r="AUU47" s="77"/>
      <c r="AUV47" s="77"/>
      <c r="AUW47" s="77"/>
      <c r="AUX47" s="77"/>
      <c r="AUY47" s="77"/>
      <c r="AUZ47" s="77"/>
      <c r="AVA47" s="77"/>
      <c r="AVB47" s="77"/>
      <c r="AVC47" s="77"/>
      <c r="AVD47" s="77"/>
      <c r="AVE47" s="77"/>
      <c r="AVF47" s="77"/>
      <c r="AVG47" s="77"/>
      <c r="AVH47" s="77"/>
      <c r="AVI47" s="77"/>
      <c r="AVJ47" s="77"/>
      <c r="AVK47" s="77"/>
      <c r="AVL47" s="77"/>
      <c r="AVM47" s="77"/>
      <c r="AVN47" s="77"/>
      <c r="AVO47" s="77"/>
      <c r="AVP47" s="77"/>
      <c r="AVQ47" s="77"/>
      <c r="AVR47" s="77"/>
      <c r="AVS47" s="77"/>
      <c r="AVT47" s="77"/>
      <c r="AVU47" s="77"/>
      <c r="AVV47" s="77"/>
      <c r="AVW47" s="77"/>
      <c r="AVX47" s="77"/>
      <c r="AVY47" s="77"/>
      <c r="AVZ47" s="77"/>
      <c r="AWA47" s="77"/>
      <c r="AWB47" s="77"/>
      <c r="AWC47" s="77"/>
      <c r="AWD47" s="77"/>
      <c r="AWE47" s="77"/>
      <c r="AWF47" s="77"/>
      <c r="AWG47" s="77"/>
      <c r="AWH47" s="77"/>
      <c r="AWI47" s="77"/>
      <c r="AWJ47" s="77"/>
      <c r="AWK47" s="77"/>
      <c r="AWL47" s="77"/>
      <c r="AWM47" s="77"/>
      <c r="AWN47" s="77"/>
      <c r="AWO47" s="77"/>
      <c r="AWP47" s="77"/>
      <c r="AWQ47" s="77"/>
      <c r="AWR47" s="77"/>
      <c r="AWS47" s="77"/>
      <c r="AWT47" s="77"/>
      <c r="AWU47" s="77"/>
      <c r="AWV47" s="77"/>
      <c r="AWW47" s="77"/>
      <c r="AWX47" s="77"/>
      <c r="AWY47" s="77"/>
      <c r="AWZ47" s="77"/>
      <c r="AXA47" s="77"/>
      <c r="AXB47" s="77"/>
      <c r="AXC47" s="77"/>
      <c r="AXD47" s="77"/>
      <c r="AXE47" s="77"/>
      <c r="AXF47" s="77"/>
      <c r="AXG47" s="77"/>
      <c r="AXH47" s="77"/>
      <c r="AXI47" s="77"/>
      <c r="AXJ47" s="77"/>
      <c r="AXK47" s="77"/>
      <c r="AXL47" s="77"/>
      <c r="AXM47" s="77"/>
      <c r="AXN47" s="77"/>
      <c r="AXO47" s="77"/>
      <c r="AXP47" s="77"/>
      <c r="AXQ47" s="77"/>
      <c r="AXR47" s="77"/>
      <c r="AXS47" s="77"/>
      <c r="AXT47" s="77"/>
      <c r="AXU47" s="77"/>
      <c r="AXV47" s="77"/>
      <c r="AXW47" s="77"/>
      <c r="AXX47" s="77"/>
      <c r="AXY47" s="77"/>
      <c r="AXZ47" s="77"/>
      <c r="AYA47" s="77"/>
      <c r="AYB47" s="77"/>
      <c r="AYC47" s="77"/>
      <c r="AYD47" s="77"/>
      <c r="AYE47" s="77"/>
      <c r="AYF47" s="77"/>
      <c r="AYG47" s="77"/>
      <c r="AYH47" s="77"/>
      <c r="AYI47" s="77"/>
      <c r="AYJ47" s="77"/>
      <c r="AYK47" s="77"/>
      <c r="AYL47" s="77"/>
      <c r="AYM47" s="77"/>
      <c r="AYN47" s="77"/>
      <c r="AYO47" s="77"/>
      <c r="AYP47" s="77"/>
      <c r="AYQ47" s="77"/>
      <c r="AYR47" s="77"/>
      <c r="AYS47" s="77"/>
      <c r="AYT47" s="77"/>
      <c r="AYU47" s="77"/>
      <c r="AYV47" s="77"/>
      <c r="AYW47" s="77"/>
      <c r="AYX47" s="77"/>
      <c r="AYY47" s="77"/>
      <c r="AYZ47" s="77"/>
      <c r="AZA47" s="77"/>
      <c r="AZB47" s="77"/>
      <c r="AZC47" s="77"/>
      <c r="AZD47" s="77"/>
      <c r="AZE47" s="77"/>
      <c r="AZF47" s="77"/>
      <c r="AZG47" s="77"/>
      <c r="AZH47" s="77"/>
      <c r="AZI47" s="77"/>
      <c r="AZJ47" s="77"/>
      <c r="AZK47" s="77"/>
      <c r="AZL47" s="77"/>
      <c r="AZM47" s="77"/>
      <c r="AZN47" s="77"/>
      <c r="AZO47" s="77"/>
      <c r="AZP47" s="77"/>
      <c r="AZQ47" s="77"/>
      <c r="AZR47" s="77"/>
      <c r="AZS47" s="77"/>
      <c r="AZT47" s="77"/>
      <c r="AZU47" s="77"/>
      <c r="AZV47" s="77"/>
      <c r="AZW47" s="77"/>
      <c r="AZX47" s="77"/>
      <c r="AZY47" s="77"/>
      <c r="AZZ47" s="77"/>
      <c r="BAA47" s="77"/>
      <c r="BAB47" s="77"/>
      <c r="BAC47" s="77"/>
      <c r="BAD47" s="77"/>
      <c r="BAE47" s="77"/>
      <c r="BAF47" s="77"/>
      <c r="BAG47" s="77"/>
      <c r="BAH47" s="77"/>
      <c r="BAI47" s="77"/>
      <c r="BAJ47" s="77"/>
      <c r="BAK47" s="77"/>
      <c r="BAL47" s="77"/>
      <c r="BAM47" s="77"/>
      <c r="BAN47" s="77"/>
      <c r="BAO47" s="77"/>
      <c r="BAP47" s="77"/>
      <c r="BAQ47" s="77"/>
      <c r="BAR47" s="77"/>
      <c r="BAS47" s="77"/>
      <c r="BAT47" s="77"/>
      <c r="BAU47" s="77"/>
      <c r="BAV47" s="77"/>
      <c r="BAW47" s="77"/>
      <c r="BAX47" s="77"/>
      <c r="BAY47" s="77"/>
      <c r="BAZ47" s="77"/>
      <c r="BBA47" s="77"/>
      <c r="BBB47" s="77"/>
      <c r="BBC47" s="77"/>
      <c r="BBD47" s="77"/>
      <c r="BBE47" s="77"/>
      <c r="BBF47" s="77"/>
      <c r="BBG47" s="77"/>
      <c r="BBH47" s="77"/>
      <c r="BBI47" s="77"/>
      <c r="BBJ47" s="77"/>
      <c r="BBK47" s="77"/>
      <c r="BBL47" s="77"/>
      <c r="BBM47" s="77"/>
      <c r="BBN47" s="77"/>
      <c r="BBO47" s="77"/>
      <c r="BBP47" s="77"/>
      <c r="BBQ47" s="77"/>
      <c r="BBR47" s="77"/>
      <c r="BBS47" s="77"/>
      <c r="BBT47" s="77"/>
      <c r="BBU47" s="77"/>
      <c r="BBV47" s="77"/>
      <c r="BBW47" s="77"/>
      <c r="BBX47" s="77"/>
      <c r="BBY47" s="77"/>
      <c r="BBZ47" s="77"/>
      <c r="BCA47" s="77"/>
      <c r="BCB47" s="77"/>
      <c r="BCC47" s="77"/>
      <c r="BCD47" s="77"/>
      <c r="BCE47" s="77"/>
      <c r="BCF47" s="77"/>
      <c r="BCG47" s="77"/>
      <c r="BCH47" s="77"/>
      <c r="BCI47" s="77"/>
      <c r="BCJ47" s="77"/>
      <c r="BCK47" s="77"/>
      <c r="BCL47" s="77"/>
      <c r="BCM47" s="77"/>
      <c r="BCN47" s="77"/>
      <c r="BCO47" s="77"/>
      <c r="BCP47" s="77"/>
      <c r="BCQ47" s="77"/>
      <c r="BCR47" s="77"/>
      <c r="BCS47" s="77"/>
      <c r="BCT47" s="77"/>
      <c r="BCU47" s="77"/>
      <c r="BCV47" s="77"/>
      <c r="BCW47" s="77"/>
      <c r="BCX47" s="77"/>
      <c r="BCY47" s="77"/>
      <c r="BCZ47" s="77"/>
      <c r="BDA47" s="77"/>
      <c r="BDB47" s="77"/>
      <c r="BDC47" s="77"/>
      <c r="BDD47" s="77"/>
      <c r="BDE47" s="77"/>
      <c r="BDF47" s="77"/>
      <c r="BDG47" s="77"/>
      <c r="BDH47" s="77"/>
      <c r="BDI47" s="77"/>
      <c r="BDJ47" s="77"/>
      <c r="BDK47" s="77"/>
      <c r="BDL47" s="77"/>
      <c r="BDM47" s="77"/>
      <c r="BDN47" s="77"/>
      <c r="BDO47" s="77"/>
      <c r="BDP47" s="77"/>
      <c r="BDQ47" s="77"/>
      <c r="BDR47" s="77"/>
      <c r="BDS47" s="77"/>
      <c r="BDT47" s="77"/>
      <c r="BDU47" s="77"/>
      <c r="BDV47" s="77"/>
      <c r="BDW47" s="77"/>
      <c r="BDX47" s="77"/>
      <c r="BDY47" s="77"/>
      <c r="BDZ47" s="77"/>
      <c r="BEA47" s="77"/>
      <c r="BEB47" s="77"/>
      <c r="BEC47" s="77"/>
      <c r="BED47" s="77"/>
      <c r="BEE47" s="77"/>
      <c r="BEF47" s="77"/>
      <c r="BEG47" s="77"/>
      <c r="BEH47" s="77"/>
      <c r="BEI47" s="77"/>
      <c r="BEJ47" s="77"/>
      <c r="BEK47" s="77"/>
      <c r="BEL47" s="77"/>
      <c r="BEM47" s="77"/>
      <c r="BEN47" s="77"/>
      <c r="BEO47" s="77"/>
      <c r="BEP47" s="77"/>
      <c r="BEQ47" s="77"/>
      <c r="BER47" s="77"/>
      <c r="BES47" s="77"/>
      <c r="BET47" s="77"/>
      <c r="BEU47" s="77"/>
      <c r="BEV47" s="77"/>
      <c r="BEW47" s="77"/>
      <c r="BEX47" s="77"/>
      <c r="BEY47" s="77"/>
      <c r="BEZ47" s="77"/>
      <c r="BFA47" s="77"/>
      <c r="BFB47" s="77"/>
      <c r="BFC47" s="77"/>
      <c r="BFD47" s="77"/>
      <c r="BFE47" s="77"/>
      <c r="BFF47" s="77"/>
      <c r="BFG47" s="77"/>
      <c r="BFH47" s="77"/>
      <c r="BFI47" s="77"/>
      <c r="BFJ47" s="77"/>
      <c r="BFK47" s="77"/>
      <c r="BFL47" s="77"/>
      <c r="BFM47" s="77"/>
      <c r="BFN47" s="77"/>
      <c r="BFO47" s="77"/>
      <c r="BFP47" s="77"/>
      <c r="BFQ47" s="77"/>
      <c r="BFR47" s="77"/>
      <c r="BFS47" s="77"/>
      <c r="BFT47" s="77"/>
      <c r="BFU47" s="77"/>
      <c r="BFV47" s="77"/>
      <c r="BFW47" s="77"/>
      <c r="BFX47" s="77"/>
      <c r="BFY47" s="77"/>
      <c r="BFZ47" s="77"/>
      <c r="BGA47" s="77"/>
      <c r="BGB47" s="77"/>
      <c r="BGC47" s="77"/>
      <c r="BGD47" s="77"/>
      <c r="BGE47" s="77"/>
      <c r="BGF47" s="77"/>
      <c r="BGG47" s="77"/>
      <c r="BGH47" s="77"/>
      <c r="BGI47" s="77"/>
      <c r="BGJ47" s="77"/>
      <c r="BGK47" s="77"/>
      <c r="BGL47" s="77"/>
      <c r="BGM47" s="77"/>
      <c r="BGN47" s="77"/>
      <c r="BGO47" s="77"/>
      <c r="BGP47" s="77"/>
      <c r="BGQ47" s="77"/>
      <c r="BGR47" s="77"/>
      <c r="BGS47" s="77"/>
      <c r="BGT47" s="77"/>
      <c r="BGU47" s="77"/>
      <c r="BGV47" s="77"/>
      <c r="BGW47" s="77"/>
      <c r="BGX47" s="77"/>
      <c r="BGY47" s="77"/>
      <c r="BGZ47" s="77"/>
      <c r="BHA47" s="77"/>
      <c r="BHB47" s="77"/>
      <c r="BHC47" s="77"/>
      <c r="BHD47" s="77"/>
      <c r="BHE47" s="77"/>
      <c r="BHF47" s="77"/>
      <c r="BHG47" s="77"/>
      <c r="BHH47" s="77"/>
      <c r="BHI47" s="77"/>
      <c r="BHJ47" s="77"/>
      <c r="BHK47" s="77"/>
      <c r="BHL47" s="77"/>
      <c r="BHM47" s="77"/>
      <c r="BHN47" s="77"/>
      <c r="BHO47" s="77"/>
      <c r="BHP47" s="77"/>
      <c r="BHQ47" s="77"/>
      <c r="BHR47" s="77"/>
      <c r="BHS47" s="77"/>
      <c r="BHT47" s="77"/>
      <c r="BHU47" s="77"/>
      <c r="BHV47" s="77"/>
      <c r="BHW47" s="77"/>
      <c r="BHX47" s="77"/>
      <c r="BHY47" s="77"/>
      <c r="BHZ47" s="77"/>
      <c r="BIA47" s="77"/>
      <c r="BIB47" s="77"/>
      <c r="BIC47" s="77"/>
      <c r="BID47" s="77"/>
      <c r="BIE47" s="77"/>
      <c r="BIF47" s="77"/>
      <c r="BIG47" s="77"/>
      <c r="BIH47" s="77"/>
      <c r="BII47" s="77"/>
      <c r="BIJ47" s="77"/>
      <c r="BIK47" s="77"/>
      <c r="BIL47" s="77"/>
      <c r="BIM47" s="77"/>
      <c r="BIN47" s="77"/>
      <c r="BIO47" s="77"/>
      <c r="BIP47" s="77"/>
      <c r="BIQ47" s="77"/>
      <c r="BIR47" s="77"/>
      <c r="BIS47" s="77"/>
      <c r="BIT47" s="77"/>
      <c r="BIU47" s="77"/>
      <c r="BIV47" s="77"/>
      <c r="BIW47" s="77"/>
      <c r="BIX47" s="77"/>
      <c r="BIY47" s="77"/>
      <c r="BIZ47" s="77"/>
      <c r="BJA47" s="77"/>
      <c r="BJB47" s="77"/>
      <c r="BJC47" s="77"/>
      <c r="BJD47" s="77"/>
      <c r="BJE47" s="77"/>
      <c r="BJF47" s="77"/>
      <c r="BJG47" s="77"/>
      <c r="BJH47" s="77"/>
      <c r="BJI47" s="77"/>
      <c r="BJJ47" s="77"/>
      <c r="BJK47" s="77"/>
      <c r="BJL47" s="77"/>
      <c r="BJM47" s="77"/>
      <c r="BJN47" s="77"/>
      <c r="BJO47" s="77"/>
      <c r="BJP47" s="77"/>
      <c r="BJQ47" s="77"/>
      <c r="BJR47" s="77"/>
      <c r="BJS47" s="77"/>
      <c r="BJT47" s="77"/>
      <c r="BJU47" s="77"/>
      <c r="BJV47" s="77"/>
      <c r="BJW47" s="77"/>
      <c r="BJX47" s="77"/>
      <c r="BJY47" s="77"/>
      <c r="BJZ47" s="77"/>
      <c r="BKA47" s="77"/>
      <c r="BKB47" s="77"/>
      <c r="BKC47" s="77"/>
      <c r="BKD47" s="77"/>
      <c r="BKE47" s="77"/>
      <c r="BKF47" s="77"/>
      <c r="BKG47" s="77"/>
      <c r="BKH47" s="77"/>
      <c r="BKI47" s="77"/>
      <c r="BKJ47" s="77"/>
      <c r="BKK47" s="77"/>
      <c r="BKL47" s="77"/>
      <c r="BKM47" s="77"/>
      <c r="BKN47" s="77"/>
      <c r="BKO47" s="77"/>
      <c r="BKP47" s="77"/>
      <c r="BKQ47" s="77"/>
      <c r="BKR47" s="77"/>
      <c r="BKS47" s="77"/>
      <c r="BKT47" s="77"/>
      <c r="BKU47" s="77"/>
      <c r="BKV47" s="77"/>
      <c r="BKW47" s="77"/>
      <c r="BKX47" s="77"/>
      <c r="BKY47" s="77"/>
      <c r="BKZ47" s="77"/>
      <c r="BLA47" s="77"/>
      <c r="BLB47" s="77"/>
      <c r="BLC47" s="77"/>
      <c r="BLD47" s="77"/>
      <c r="BLE47" s="77"/>
      <c r="BLF47" s="77"/>
      <c r="BLG47" s="77"/>
      <c r="BLH47" s="77"/>
      <c r="BLI47" s="77"/>
      <c r="BLJ47" s="77"/>
      <c r="BLK47" s="77"/>
      <c r="BLL47" s="77"/>
      <c r="BLM47" s="77"/>
      <c r="BLN47" s="77"/>
      <c r="BLO47" s="77"/>
      <c r="BLP47" s="77"/>
      <c r="BLQ47" s="77"/>
      <c r="BLR47" s="77"/>
      <c r="BLS47" s="77"/>
      <c r="BLT47" s="77"/>
      <c r="BLU47" s="77"/>
      <c r="BLV47" s="77"/>
      <c r="BLW47" s="77"/>
      <c r="BLX47" s="77"/>
      <c r="BLY47" s="77"/>
      <c r="BLZ47" s="77"/>
      <c r="BMA47" s="77"/>
      <c r="BMB47" s="77"/>
      <c r="BMC47" s="77"/>
      <c r="BMD47" s="77"/>
      <c r="BME47" s="77"/>
      <c r="BMF47" s="77"/>
      <c r="BMG47" s="77"/>
      <c r="BMH47" s="77"/>
      <c r="BMI47" s="77"/>
      <c r="BMJ47" s="77"/>
      <c r="BMK47" s="77"/>
      <c r="BML47" s="77"/>
      <c r="BMM47" s="77"/>
      <c r="BMN47" s="77"/>
      <c r="BMO47" s="77"/>
      <c r="BMP47" s="77"/>
      <c r="BMQ47" s="77"/>
      <c r="BMR47" s="77"/>
      <c r="BMS47" s="77"/>
      <c r="BMT47" s="77"/>
      <c r="BMU47" s="77"/>
      <c r="BMV47" s="77"/>
      <c r="BMW47" s="77"/>
      <c r="BMX47" s="77"/>
      <c r="BMY47" s="77"/>
      <c r="BMZ47" s="77"/>
      <c r="BNA47" s="77"/>
      <c r="BNB47" s="77"/>
      <c r="BNC47" s="77"/>
      <c r="BND47" s="77"/>
      <c r="BNE47" s="77"/>
      <c r="BNF47" s="77"/>
      <c r="BNG47" s="77"/>
      <c r="BNH47" s="77"/>
      <c r="BNI47" s="77"/>
      <c r="BNJ47" s="77"/>
      <c r="BNK47" s="77"/>
      <c r="BNL47" s="77"/>
      <c r="BNM47" s="77"/>
      <c r="BNN47" s="77"/>
      <c r="BNO47" s="77"/>
      <c r="BNP47" s="77"/>
      <c r="BNQ47" s="77"/>
      <c r="BNR47" s="77"/>
      <c r="BNS47" s="77"/>
      <c r="BNT47" s="77"/>
      <c r="BNU47" s="77"/>
      <c r="BNV47" s="77"/>
      <c r="BNW47" s="77"/>
      <c r="BNX47" s="77"/>
      <c r="BNY47" s="77"/>
      <c r="BNZ47" s="77"/>
      <c r="BOA47" s="77"/>
      <c r="BOB47" s="77"/>
      <c r="BOC47" s="77"/>
      <c r="BOD47" s="77"/>
      <c r="BOE47" s="77"/>
      <c r="BOF47" s="77"/>
      <c r="BOG47" s="77"/>
      <c r="BOH47" s="77"/>
      <c r="BOI47" s="77"/>
      <c r="BOJ47" s="77"/>
      <c r="BOK47" s="77"/>
      <c r="BOL47" s="77"/>
      <c r="BOM47" s="77"/>
      <c r="BON47" s="77"/>
      <c r="BOO47" s="77"/>
      <c r="BOP47" s="77"/>
      <c r="BOQ47" s="77"/>
      <c r="BOR47" s="77"/>
      <c r="BOS47" s="77"/>
      <c r="BOT47" s="77"/>
      <c r="BOU47" s="77"/>
      <c r="BOV47" s="77"/>
      <c r="BOW47" s="77"/>
      <c r="BOX47" s="77"/>
      <c r="BOY47" s="77"/>
      <c r="BOZ47" s="77"/>
      <c r="BPA47" s="77"/>
      <c r="BPB47" s="77"/>
      <c r="BPC47" s="77"/>
      <c r="BPD47" s="77"/>
      <c r="BPE47" s="77"/>
      <c r="BPF47" s="77"/>
      <c r="BPG47" s="77"/>
      <c r="BPH47" s="77"/>
      <c r="BPI47" s="77"/>
      <c r="BPJ47" s="77"/>
      <c r="BPK47" s="77"/>
      <c r="BPL47" s="77"/>
      <c r="BPM47" s="77"/>
      <c r="BPN47" s="77"/>
      <c r="BPO47" s="77"/>
      <c r="BPP47" s="77"/>
      <c r="BPQ47" s="77"/>
      <c r="BPR47" s="77"/>
      <c r="BPS47" s="77"/>
      <c r="BPT47" s="77"/>
      <c r="BPU47" s="77"/>
      <c r="BPV47" s="77"/>
      <c r="BPW47" s="77"/>
      <c r="BPX47" s="77"/>
      <c r="BPY47" s="77"/>
      <c r="BPZ47" s="77"/>
      <c r="BQA47" s="77"/>
      <c r="BQB47" s="77"/>
      <c r="BQC47" s="77"/>
      <c r="BQD47" s="77"/>
      <c r="BQE47" s="77"/>
      <c r="BQF47" s="77"/>
      <c r="BQG47" s="77"/>
      <c r="BQH47" s="77"/>
      <c r="BQI47" s="77"/>
      <c r="BQJ47" s="77"/>
      <c r="BQK47" s="77"/>
      <c r="BQL47" s="77"/>
      <c r="BQM47" s="77"/>
      <c r="BQN47" s="77"/>
      <c r="BQO47" s="77"/>
      <c r="BQP47" s="77"/>
      <c r="BQQ47" s="77"/>
      <c r="BQR47" s="77"/>
      <c r="BQS47" s="77"/>
      <c r="BQT47" s="77"/>
      <c r="BQU47" s="77"/>
      <c r="BQV47" s="77"/>
      <c r="BQW47" s="77"/>
      <c r="BQX47" s="77"/>
      <c r="BQY47" s="77"/>
      <c r="BQZ47" s="77"/>
      <c r="BRA47" s="77"/>
      <c r="BRB47" s="77"/>
      <c r="BRC47" s="77"/>
      <c r="BRD47" s="77"/>
      <c r="BRE47" s="77"/>
      <c r="BRF47" s="77"/>
      <c r="BRG47" s="77"/>
      <c r="BRH47" s="77"/>
      <c r="BRI47" s="77"/>
      <c r="BRJ47" s="77"/>
      <c r="BRK47" s="77"/>
      <c r="BRL47" s="77"/>
      <c r="BRM47" s="77"/>
      <c r="BRN47" s="77"/>
      <c r="BRO47" s="77"/>
      <c r="BRP47" s="77"/>
      <c r="BRQ47" s="77"/>
      <c r="BRR47" s="77"/>
      <c r="BRS47" s="77"/>
      <c r="BRT47" s="77"/>
      <c r="BRU47" s="77"/>
      <c r="BRV47" s="77"/>
      <c r="BRW47" s="77"/>
      <c r="BRX47" s="77"/>
      <c r="BRY47" s="77"/>
      <c r="BRZ47" s="77"/>
      <c r="BSA47" s="77"/>
      <c r="BSB47" s="77"/>
      <c r="BSC47" s="77"/>
      <c r="BSD47" s="77"/>
      <c r="BSE47" s="77"/>
      <c r="BSF47" s="77"/>
      <c r="BSG47" s="77"/>
      <c r="BSH47" s="77"/>
      <c r="BSI47" s="77"/>
      <c r="BSJ47" s="77"/>
      <c r="BSK47" s="77"/>
      <c r="BSL47" s="77"/>
      <c r="BSM47" s="77"/>
      <c r="BSN47" s="77"/>
      <c r="BSO47" s="77"/>
      <c r="BSP47" s="77"/>
      <c r="BSQ47" s="77"/>
      <c r="BSR47" s="77"/>
      <c r="BSS47" s="77"/>
      <c r="BST47" s="77"/>
      <c r="BSU47" s="77"/>
      <c r="BSV47" s="77"/>
      <c r="BSW47" s="77"/>
      <c r="BSX47" s="77"/>
      <c r="BSY47" s="77"/>
      <c r="BSZ47" s="77"/>
      <c r="BTA47" s="77"/>
      <c r="BTB47" s="77"/>
      <c r="BTC47" s="77"/>
      <c r="BTD47" s="77"/>
      <c r="BTE47" s="77"/>
      <c r="BTF47" s="77"/>
      <c r="BTG47" s="77"/>
      <c r="BTH47" s="77"/>
      <c r="BTI47" s="77"/>
      <c r="BTJ47" s="77"/>
      <c r="BTK47" s="77"/>
      <c r="BTL47" s="77"/>
      <c r="BTM47" s="77"/>
      <c r="BTN47" s="77"/>
      <c r="BTO47" s="77"/>
      <c r="BTP47" s="77"/>
      <c r="BTQ47" s="77"/>
      <c r="BTR47" s="77"/>
      <c r="BTS47" s="77"/>
      <c r="BTT47" s="77"/>
      <c r="BTU47" s="77"/>
      <c r="BTV47" s="77"/>
      <c r="BTW47" s="77"/>
      <c r="BTX47" s="77"/>
      <c r="BTY47" s="77"/>
      <c r="BTZ47" s="77"/>
      <c r="BUA47" s="77"/>
      <c r="BUB47" s="77"/>
      <c r="BUC47" s="77"/>
      <c r="BUD47" s="77"/>
      <c r="BUE47" s="77"/>
      <c r="BUF47" s="77"/>
      <c r="BUG47" s="77"/>
      <c r="BUH47" s="77"/>
      <c r="BUI47" s="77"/>
      <c r="BUJ47" s="77"/>
      <c r="BUK47" s="77"/>
      <c r="BUL47" s="77"/>
      <c r="BUM47" s="77"/>
      <c r="BUN47" s="77"/>
      <c r="BUO47" s="77"/>
      <c r="BUP47" s="77"/>
      <c r="BUQ47" s="77"/>
      <c r="BUR47" s="77"/>
      <c r="BUS47" s="77"/>
      <c r="BUT47" s="77"/>
      <c r="BUU47" s="77"/>
      <c r="BUV47" s="77"/>
      <c r="BUW47" s="77"/>
      <c r="BUX47" s="77"/>
      <c r="BUY47" s="77"/>
      <c r="BUZ47" s="77"/>
      <c r="BVA47" s="77"/>
      <c r="BVB47" s="77"/>
      <c r="BVC47" s="77"/>
      <c r="BVD47" s="77"/>
      <c r="BVE47" s="77"/>
      <c r="BVF47" s="77"/>
      <c r="BVG47" s="77"/>
      <c r="BVH47" s="77"/>
      <c r="BVI47" s="77"/>
      <c r="BVJ47" s="77"/>
      <c r="BVK47" s="77"/>
      <c r="BVL47" s="77"/>
      <c r="BVM47" s="77"/>
      <c r="BVN47" s="77"/>
      <c r="BVO47" s="77"/>
      <c r="BVP47" s="77"/>
      <c r="BVQ47" s="77"/>
      <c r="BVR47" s="77"/>
      <c r="BVS47" s="77"/>
      <c r="BVT47" s="77"/>
      <c r="BVU47" s="77"/>
      <c r="BVV47" s="77"/>
      <c r="BVW47" s="77"/>
      <c r="BVX47" s="77"/>
      <c r="BVY47" s="77"/>
      <c r="BVZ47" s="77"/>
      <c r="BWA47" s="77"/>
      <c r="BWB47" s="77"/>
      <c r="BWC47" s="77"/>
      <c r="BWD47" s="77"/>
      <c r="BWE47" s="77"/>
      <c r="BWF47" s="77"/>
      <c r="BWG47" s="77"/>
      <c r="BWH47" s="77"/>
      <c r="BWI47" s="77"/>
      <c r="BWJ47" s="77"/>
      <c r="BWK47" s="77"/>
      <c r="BWL47" s="77"/>
      <c r="BWM47" s="77"/>
      <c r="BWN47" s="77"/>
      <c r="BWO47" s="77"/>
      <c r="BWP47" s="77"/>
      <c r="BWQ47" s="77"/>
      <c r="BWR47" s="77"/>
      <c r="BWS47" s="77"/>
      <c r="BWT47" s="77"/>
      <c r="BWU47" s="77"/>
      <c r="BWV47" s="77"/>
      <c r="BWW47" s="77"/>
      <c r="BWX47" s="77"/>
      <c r="BWY47" s="77"/>
      <c r="BWZ47" s="77"/>
      <c r="BXA47" s="77"/>
      <c r="BXB47" s="77"/>
      <c r="BXC47" s="77"/>
      <c r="BXD47" s="77"/>
      <c r="BXE47" s="77"/>
      <c r="BXF47" s="77"/>
      <c r="BXG47" s="77"/>
      <c r="BXH47" s="77"/>
      <c r="BXI47" s="77"/>
      <c r="BXJ47" s="77"/>
      <c r="BXK47" s="77"/>
      <c r="BXL47" s="77"/>
      <c r="BXM47" s="77"/>
      <c r="BXN47" s="77"/>
      <c r="BXO47" s="77"/>
      <c r="BXP47" s="77"/>
      <c r="BXQ47" s="77"/>
      <c r="BXR47" s="77"/>
      <c r="BXS47" s="77"/>
      <c r="BXT47" s="77"/>
      <c r="BXU47" s="77"/>
      <c r="BXV47" s="77"/>
      <c r="BXW47" s="77"/>
      <c r="BXX47" s="77"/>
      <c r="BXY47" s="77"/>
      <c r="BXZ47" s="77"/>
      <c r="BYA47" s="77"/>
      <c r="BYB47" s="77"/>
      <c r="BYC47" s="77"/>
      <c r="BYD47" s="77"/>
      <c r="BYE47" s="77"/>
      <c r="BYF47" s="77"/>
      <c r="BYG47" s="77"/>
      <c r="BYH47" s="77"/>
      <c r="BYI47" s="77"/>
      <c r="BYJ47" s="77"/>
      <c r="BYK47" s="77"/>
      <c r="BYL47" s="77"/>
      <c r="BYM47" s="77"/>
      <c r="BYN47" s="77"/>
      <c r="BYO47" s="77"/>
      <c r="BYP47" s="77"/>
      <c r="BYQ47" s="77"/>
      <c r="BYR47" s="77"/>
      <c r="BYS47" s="77"/>
      <c r="BYT47" s="77"/>
      <c r="BYU47" s="77"/>
      <c r="BYV47" s="77"/>
      <c r="BYW47" s="77"/>
      <c r="BYX47" s="77"/>
      <c r="BYY47" s="77"/>
      <c r="BYZ47" s="77"/>
      <c r="BZA47" s="77"/>
      <c r="BZB47" s="77"/>
      <c r="BZC47" s="77"/>
      <c r="BZD47" s="77"/>
      <c r="BZE47" s="77"/>
      <c r="BZF47" s="77"/>
      <c r="BZG47" s="77"/>
      <c r="BZH47" s="77"/>
      <c r="BZI47" s="77"/>
      <c r="BZJ47" s="77"/>
      <c r="BZK47" s="77"/>
      <c r="BZL47" s="77"/>
      <c r="BZM47" s="77"/>
      <c r="BZN47" s="77"/>
      <c r="BZO47" s="77"/>
      <c r="BZP47" s="77"/>
      <c r="BZQ47" s="77"/>
      <c r="BZR47" s="77"/>
      <c r="BZS47" s="77"/>
      <c r="BZT47" s="77"/>
      <c r="BZU47" s="77"/>
      <c r="BZV47" s="77"/>
      <c r="BZW47" s="77"/>
      <c r="BZX47" s="77"/>
      <c r="BZY47" s="77"/>
      <c r="BZZ47" s="77"/>
      <c r="CAA47" s="77"/>
      <c r="CAB47" s="77"/>
      <c r="CAC47" s="77"/>
      <c r="CAD47" s="77"/>
      <c r="CAE47" s="77"/>
      <c r="CAF47" s="77"/>
      <c r="CAG47" s="77"/>
      <c r="CAH47" s="77"/>
      <c r="CAI47" s="77"/>
      <c r="CAJ47" s="77"/>
      <c r="CAK47" s="77"/>
      <c r="CAL47" s="77"/>
      <c r="CAM47" s="77"/>
      <c r="CAN47" s="77"/>
      <c r="CAO47" s="77"/>
      <c r="CAP47" s="77"/>
      <c r="CAQ47" s="77"/>
      <c r="CAR47" s="77"/>
      <c r="CAS47" s="77"/>
      <c r="CAT47" s="77"/>
      <c r="CAU47" s="77"/>
      <c r="CAV47" s="77"/>
      <c r="CAW47" s="77"/>
      <c r="CAX47" s="77"/>
      <c r="CAY47" s="77"/>
      <c r="CAZ47" s="77"/>
      <c r="CBA47" s="77"/>
      <c r="CBB47" s="77"/>
      <c r="CBC47" s="77"/>
      <c r="CBD47" s="77"/>
      <c r="CBE47" s="77"/>
      <c r="CBF47" s="77"/>
      <c r="CBG47" s="77"/>
      <c r="CBH47" s="77"/>
      <c r="CBI47" s="77"/>
      <c r="CBJ47" s="77"/>
      <c r="CBK47" s="77"/>
      <c r="CBL47" s="77"/>
      <c r="CBM47" s="77"/>
      <c r="CBN47" s="77"/>
      <c r="CBO47" s="77"/>
      <c r="CBP47" s="77"/>
      <c r="CBQ47" s="77"/>
      <c r="CBR47" s="77"/>
      <c r="CBS47" s="77"/>
      <c r="CBT47" s="77"/>
      <c r="CBU47" s="77"/>
      <c r="CBV47" s="77"/>
      <c r="CBW47" s="77"/>
      <c r="CBX47" s="77"/>
      <c r="CBY47" s="77"/>
      <c r="CBZ47" s="77"/>
      <c r="CCA47" s="77"/>
      <c r="CCB47" s="77"/>
      <c r="CCC47" s="77"/>
      <c r="CCD47" s="77"/>
      <c r="CCE47" s="77"/>
      <c r="CCF47" s="77"/>
      <c r="CCG47" s="77"/>
      <c r="CCH47" s="77"/>
      <c r="CCI47" s="77"/>
      <c r="CCJ47" s="77"/>
      <c r="CCK47" s="77"/>
      <c r="CCL47" s="77"/>
      <c r="CCM47" s="77"/>
      <c r="CCN47" s="77"/>
      <c r="CCO47" s="77"/>
      <c r="CCP47" s="77"/>
      <c r="CCQ47" s="77"/>
      <c r="CCR47" s="77"/>
      <c r="CCS47" s="77"/>
      <c r="CCT47" s="77"/>
      <c r="CCU47" s="77"/>
      <c r="CCV47" s="77"/>
      <c r="CCW47" s="77"/>
      <c r="CCX47" s="77"/>
      <c r="CCY47" s="77"/>
      <c r="CCZ47" s="77"/>
      <c r="CDA47" s="77"/>
      <c r="CDB47" s="77"/>
      <c r="CDC47" s="77"/>
      <c r="CDD47" s="77"/>
      <c r="CDE47" s="77"/>
      <c r="CDF47" s="77"/>
      <c r="CDG47" s="77"/>
      <c r="CDH47" s="77"/>
      <c r="CDI47" s="77"/>
      <c r="CDJ47" s="77"/>
      <c r="CDK47" s="77"/>
      <c r="CDL47" s="77"/>
      <c r="CDM47" s="77"/>
      <c r="CDN47" s="77"/>
      <c r="CDO47" s="77"/>
      <c r="CDP47" s="77"/>
      <c r="CDQ47" s="77"/>
      <c r="CDR47" s="77"/>
      <c r="CDS47" s="77"/>
      <c r="CDT47" s="77"/>
      <c r="CDU47" s="77"/>
      <c r="CDV47" s="77"/>
      <c r="CDW47" s="77"/>
      <c r="CDX47" s="77"/>
      <c r="CDY47" s="77"/>
      <c r="CDZ47" s="77"/>
      <c r="CEA47" s="77"/>
      <c r="CEB47" s="77"/>
      <c r="CEC47" s="77"/>
      <c r="CED47" s="77"/>
      <c r="CEE47" s="77"/>
      <c r="CEF47" s="77"/>
      <c r="CEG47" s="77"/>
      <c r="CEH47" s="77"/>
      <c r="CEI47" s="77"/>
      <c r="CEJ47" s="77"/>
      <c r="CEK47" s="77"/>
      <c r="CEL47" s="77"/>
      <c r="CEM47" s="77"/>
      <c r="CEN47" s="77"/>
      <c r="CEO47" s="77"/>
      <c r="CEP47" s="77"/>
      <c r="CEQ47" s="77"/>
      <c r="CER47" s="77"/>
      <c r="CES47" s="77"/>
      <c r="CET47" s="77"/>
      <c r="CEU47" s="77"/>
      <c r="CEV47" s="77"/>
      <c r="CEW47" s="77"/>
      <c r="CEX47" s="77"/>
      <c r="CEY47" s="77"/>
      <c r="CEZ47" s="77"/>
      <c r="CFA47" s="77"/>
      <c r="CFB47" s="77"/>
      <c r="CFC47" s="77"/>
      <c r="CFD47" s="77"/>
      <c r="CFE47" s="77"/>
      <c r="CFF47" s="77"/>
      <c r="CFG47" s="77"/>
      <c r="CFH47" s="77"/>
      <c r="CFI47" s="77"/>
      <c r="CFJ47" s="77"/>
      <c r="CFK47" s="77"/>
      <c r="CFL47" s="77"/>
      <c r="CFM47" s="77"/>
      <c r="CFN47" s="77"/>
      <c r="CFO47" s="77"/>
      <c r="CFP47" s="77"/>
      <c r="CFQ47" s="77"/>
      <c r="CFR47" s="77"/>
      <c r="CFS47" s="77"/>
      <c r="CFT47" s="77"/>
      <c r="CFU47" s="77"/>
      <c r="CFV47" s="77"/>
      <c r="CFW47" s="77"/>
      <c r="CFX47" s="77"/>
      <c r="CFY47" s="77"/>
      <c r="CFZ47" s="77"/>
      <c r="CGA47" s="77"/>
      <c r="CGB47" s="77"/>
      <c r="CGC47" s="77"/>
      <c r="CGD47" s="77"/>
      <c r="CGE47" s="77"/>
      <c r="CGF47" s="77"/>
      <c r="CGG47" s="77"/>
      <c r="CGH47" s="77"/>
      <c r="CGI47" s="77"/>
      <c r="CGJ47" s="77"/>
      <c r="CGK47" s="77"/>
      <c r="CGL47" s="77"/>
      <c r="CGM47" s="77"/>
      <c r="CGN47" s="77"/>
      <c r="CGO47" s="77"/>
      <c r="CGP47" s="77"/>
      <c r="CGQ47" s="77"/>
      <c r="CGR47" s="77"/>
      <c r="CGS47" s="77"/>
      <c r="CGT47" s="77"/>
      <c r="CGU47" s="77"/>
      <c r="CGV47" s="77"/>
      <c r="CGW47" s="77"/>
      <c r="CGX47" s="77"/>
      <c r="CGY47" s="77"/>
      <c r="CGZ47" s="77"/>
      <c r="CHA47" s="77"/>
      <c r="CHB47" s="77"/>
      <c r="CHC47" s="77"/>
      <c r="CHD47" s="77"/>
      <c r="CHE47" s="77"/>
      <c r="CHF47" s="77"/>
      <c r="CHG47" s="77"/>
      <c r="CHH47" s="77"/>
      <c r="CHI47" s="77"/>
      <c r="CHJ47" s="77"/>
      <c r="CHK47" s="77"/>
      <c r="CHL47" s="77"/>
      <c r="CHM47" s="77"/>
      <c r="CHN47" s="77"/>
      <c r="CHO47" s="77"/>
      <c r="CHP47" s="77"/>
      <c r="CHQ47" s="77"/>
      <c r="CHR47" s="77"/>
      <c r="CHS47" s="77"/>
      <c r="CHT47" s="77"/>
      <c r="CHU47" s="77"/>
      <c r="CHV47" s="77"/>
      <c r="CHW47" s="77"/>
      <c r="CHX47" s="77"/>
      <c r="CHY47" s="77"/>
      <c r="CHZ47" s="77"/>
      <c r="CIA47" s="77"/>
      <c r="CIB47" s="77"/>
      <c r="CIC47" s="77"/>
      <c r="CID47" s="77"/>
      <c r="CIE47" s="77"/>
      <c r="CIF47" s="77"/>
      <c r="CIG47" s="77"/>
      <c r="CIH47" s="77"/>
      <c r="CII47" s="77"/>
      <c r="CIJ47" s="77"/>
      <c r="CIK47" s="77"/>
      <c r="CIL47" s="77"/>
      <c r="CIM47" s="77"/>
      <c r="CIN47" s="77"/>
      <c r="CIO47" s="77"/>
      <c r="CIP47" s="77"/>
      <c r="CIQ47" s="77"/>
      <c r="CIR47" s="77"/>
      <c r="CIS47" s="77"/>
      <c r="CIT47" s="77"/>
      <c r="CIU47" s="77"/>
      <c r="CIV47" s="77"/>
      <c r="CIW47" s="77"/>
      <c r="CIX47" s="77"/>
      <c r="CIY47" s="77"/>
      <c r="CIZ47" s="77"/>
      <c r="CJA47" s="77"/>
      <c r="CJB47" s="77"/>
      <c r="CJC47" s="77"/>
      <c r="CJD47" s="77"/>
      <c r="CJE47" s="77"/>
      <c r="CJF47" s="77"/>
      <c r="CJG47" s="77"/>
      <c r="CJH47" s="77"/>
      <c r="CJI47" s="77"/>
      <c r="CJJ47" s="77"/>
      <c r="CJK47" s="77"/>
      <c r="CJL47" s="77"/>
      <c r="CJM47" s="77"/>
      <c r="CJN47" s="77"/>
      <c r="CJO47" s="77"/>
      <c r="CJP47" s="77"/>
      <c r="CJQ47" s="77"/>
      <c r="CJR47" s="77"/>
      <c r="CJS47" s="77"/>
      <c r="CJT47" s="77"/>
      <c r="CJU47" s="77"/>
      <c r="CJV47" s="77"/>
      <c r="CJW47" s="77"/>
      <c r="CJX47" s="77"/>
      <c r="CJY47" s="77"/>
      <c r="CJZ47" s="77"/>
      <c r="CKA47" s="77"/>
      <c r="CKB47" s="77"/>
      <c r="CKC47" s="77"/>
      <c r="CKD47" s="77"/>
      <c r="CKE47" s="77"/>
      <c r="CKF47" s="77"/>
      <c r="CKG47" s="77"/>
      <c r="CKH47" s="77"/>
      <c r="CKI47" s="77"/>
      <c r="CKJ47" s="77"/>
      <c r="CKK47" s="77"/>
      <c r="CKL47" s="77"/>
      <c r="CKM47" s="77"/>
      <c r="CKN47" s="77"/>
      <c r="CKO47" s="77"/>
      <c r="CKP47" s="77"/>
      <c r="CKQ47" s="77"/>
      <c r="CKR47" s="77"/>
      <c r="CKS47" s="77"/>
      <c r="CKT47" s="77"/>
      <c r="CKU47" s="77"/>
      <c r="CKV47" s="77"/>
      <c r="CKW47" s="77"/>
      <c r="CKX47" s="77"/>
      <c r="CKY47" s="77"/>
      <c r="CKZ47" s="77"/>
      <c r="CLA47" s="77"/>
      <c r="CLB47" s="77"/>
      <c r="CLC47" s="77"/>
      <c r="CLD47" s="77"/>
      <c r="CLE47" s="77"/>
      <c r="CLF47" s="77"/>
      <c r="CLG47" s="77"/>
      <c r="CLH47" s="77"/>
      <c r="CLI47" s="77"/>
      <c r="CLJ47" s="77"/>
      <c r="CLK47" s="77"/>
      <c r="CLL47" s="77"/>
      <c r="CLM47" s="77"/>
      <c r="CLN47" s="77"/>
      <c r="CLO47" s="77"/>
      <c r="CLP47" s="77"/>
      <c r="CLQ47" s="77"/>
      <c r="CLR47" s="77"/>
      <c r="CLS47" s="77"/>
      <c r="CLT47" s="77"/>
      <c r="CLU47" s="77"/>
      <c r="CLV47" s="77"/>
      <c r="CLW47" s="77"/>
      <c r="CLX47" s="77"/>
      <c r="CLY47" s="77"/>
      <c r="CLZ47" s="77"/>
      <c r="CMA47" s="77"/>
      <c r="CMB47" s="77"/>
      <c r="CMC47" s="77"/>
      <c r="CMD47" s="77"/>
      <c r="CME47" s="77"/>
      <c r="CMF47" s="77"/>
      <c r="CMG47" s="77"/>
      <c r="CMH47" s="77"/>
      <c r="CMI47" s="77"/>
      <c r="CMJ47" s="77"/>
      <c r="CMK47" s="77"/>
      <c r="CML47" s="77"/>
      <c r="CMM47" s="77"/>
      <c r="CMN47" s="77"/>
      <c r="CMO47" s="77"/>
      <c r="CMP47" s="77"/>
      <c r="CMQ47" s="77"/>
      <c r="CMR47" s="77"/>
      <c r="CMS47" s="77"/>
      <c r="CMT47" s="77"/>
      <c r="CMU47" s="77"/>
      <c r="CMV47" s="77"/>
      <c r="CMW47" s="77"/>
      <c r="CMX47" s="77"/>
      <c r="CMY47" s="77"/>
      <c r="CMZ47" s="77"/>
      <c r="CNA47" s="77"/>
      <c r="CNB47" s="77"/>
      <c r="CNC47" s="77"/>
      <c r="CND47" s="77"/>
      <c r="CNE47" s="77"/>
      <c r="CNF47" s="77"/>
      <c r="CNG47" s="77"/>
      <c r="CNH47" s="77"/>
      <c r="CNI47" s="77"/>
      <c r="CNJ47" s="77"/>
      <c r="CNK47" s="77"/>
      <c r="CNL47" s="77"/>
      <c r="CNM47" s="77"/>
      <c r="CNN47" s="77"/>
      <c r="CNO47" s="77"/>
      <c r="CNP47" s="77"/>
      <c r="CNQ47" s="77"/>
      <c r="CNR47" s="77"/>
      <c r="CNS47" s="77"/>
      <c r="CNT47" s="77"/>
      <c r="CNU47" s="77"/>
      <c r="CNV47" s="77"/>
      <c r="CNW47" s="77"/>
      <c r="CNX47" s="77"/>
      <c r="CNY47" s="77"/>
      <c r="CNZ47" s="77"/>
      <c r="COA47" s="77"/>
      <c r="COB47" s="77"/>
      <c r="COC47" s="77"/>
      <c r="COD47" s="77"/>
      <c r="COE47" s="77"/>
      <c r="COF47" s="77"/>
      <c r="COG47" s="77"/>
      <c r="COH47" s="77"/>
      <c r="COI47" s="77"/>
      <c r="COJ47" s="77"/>
      <c r="COK47" s="77"/>
      <c r="COL47" s="77"/>
      <c r="COM47" s="77"/>
      <c r="CON47" s="77"/>
      <c r="COO47" s="77"/>
      <c r="COP47" s="77"/>
      <c r="COQ47" s="77"/>
      <c r="COR47" s="77"/>
      <c r="COS47" s="77"/>
      <c r="COT47" s="77"/>
      <c r="COU47" s="77"/>
      <c r="COV47" s="77"/>
      <c r="COW47" s="77"/>
      <c r="COX47" s="77"/>
      <c r="COY47" s="77"/>
      <c r="COZ47" s="77"/>
      <c r="CPA47" s="77"/>
      <c r="CPB47" s="77"/>
      <c r="CPC47" s="77"/>
      <c r="CPD47" s="77"/>
      <c r="CPE47" s="77"/>
      <c r="CPF47" s="77"/>
      <c r="CPG47" s="77"/>
      <c r="CPH47" s="77"/>
      <c r="CPI47" s="77"/>
      <c r="CPJ47" s="77"/>
      <c r="CPK47" s="77"/>
      <c r="CPL47" s="77"/>
      <c r="CPM47" s="77"/>
      <c r="CPN47" s="77"/>
      <c r="CPO47" s="77"/>
      <c r="CPP47" s="77"/>
      <c r="CPQ47" s="77"/>
      <c r="CPR47" s="77"/>
      <c r="CPS47" s="77"/>
      <c r="CPT47" s="77"/>
      <c r="CPU47" s="77"/>
      <c r="CPV47" s="77"/>
      <c r="CPW47" s="77"/>
      <c r="CPX47" s="77"/>
      <c r="CPY47" s="77"/>
      <c r="CPZ47" s="77"/>
      <c r="CQA47" s="77"/>
      <c r="CQB47" s="77"/>
      <c r="CQC47" s="77"/>
      <c r="CQD47" s="77"/>
      <c r="CQE47" s="77"/>
      <c r="CQF47" s="77"/>
      <c r="CQG47" s="77"/>
      <c r="CQH47" s="77"/>
      <c r="CQI47" s="77"/>
      <c r="CQJ47" s="77"/>
      <c r="CQK47" s="77"/>
      <c r="CQL47" s="77"/>
      <c r="CQM47" s="77"/>
      <c r="CQN47" s="77"/>
      <c r="CQO47" s="77"/>
      <c r="CQP47" s="77"/>
      <c r="CQQ47" s="77"/>
      <c r="CQR47" s="77"/>
      <c r="CQS47" s="77"/>
      <c r="CQT47" s="77"/>
      <c r="CQU47" s="77"/>
      <c r="CQV47" s="77"/>
      <c r="CQW47" s="77"/>
      <c r="CQX47" s="77"/>
      <c r="CQY47" s="77"/>
      <c r="CQZ47" s="77"/>
      <c r="CRA47" s="77"/>
      <c r="CRB47" s="77"/>
      <c r="CRC47" s="77"/>
      <c r="CRD47" s="77"/>
      <c r="CRE47" s="77"/>
      <c r="CRF47" s="77"/>
      <c r="CRG47" s="77"/>
      <c r="CRH47" s="77"/>
      <c r="CRI47" s="77"/>
      <c r="CRJ47" s="77"/>
      <c r="CRK47" s="77"/>
      <c r="CRL47" s="77"/>
      <c r="CRM47" s="77"/>
      <c r="CRN47" s="77"/>
      <c r="CRO47" s="77"/>
      <c r="CRP47" s="77"/>
      <c r="CRQ47" s="77"/>
      <c r="CRR47" s="77"/>
      <c r="CRS47" s="77"/>
      <c r="CRT47" s="77"/>
      <c r="CRU47" s="77"/>
      <c r="CRV47" s="77"/>
      <c r="CRW47" s="77"/>
      <c r="CRX47" s="77"/>
      <c r="CRY47" s="77"/>
      <c r="CRZ47" s="77"/>
      <c r="CSA47" s="77"/>
      <c r="CSB47" s="77"/>
      <c r="CSC47" s="77"/>
      <c r="CSD47" s="77"/>
      <c r="CSE47" s="77"/>
      <c r="CSF47" s="77"/>
      <c r="CSG47" s="77"/>
      <c r="CSH47" s="77"/>
      <c r="CSI47" s="77"/>
      <c r="CSJ47" s="77"/>
      <c r="CSK47" s="77"/>
      <c r="CSL47" s="77"/>
      <c r="CSM47" s="77"/>
      <c r="CSN47" s="77"/>
      <c r="CSO47" s="77"/>
      <c r="CSP47" s="77"/>
      <c r="CSQ47" s="77"/>
      <c r="CSR47" s="77"/>
      <c r="CSS47" s="77"/>
      <c r="CST47" s="77"/>
      <c r="CSU47" s="77"/>
      <c r="CSV47" s="77"/>
      <c r="CSW47" s="77"/>
      <c r="CSX47" s="77"/>
      <c r="CSY47" s="77"/>
      <c r="CSZ47" s="77"/>
      <c r="CTA47" s="77"/>
      <c r="CTB47" s="77"/>
      <c r="CTC47" s="77"/>
      <c r="CTD47" s="77"/>
      <c r="CTE47" s="77"/>
      <c r="CTF47" s="77"/>
      <c r="CTG47" s="77"/>
      <c r="CTH47" s="77"/>
      <c r="CTI47" s="77"/>
      <c r="CTJ47" s="77"/>
      <c r="CTK47" s="77"/>
      <c r="CTL47" s="77"/>
      <c r="CTM47" s="77"/>
      <c r="CTN47" s="77"/>
      <c r="CTO47" s="77"/>
      <c r="CTP47" s="77"/>
      <c r="CTQ47" s="77"/>
      <c r="CTR47" s="77"/>
      <c r="CTS47" s="77"/>
      <c r="CTT47" s="77"/>
      <c r="CTU47" s="77"/>
      <c r="CTV47" s="77"/>
      <c r="CTW47" s="77"/>
      <c r="CTX47" s="77"/>
      <c r="CTY47" s="77"/>
      <c r="CTZ47" s="77"/>
      <c r="CUA47" s="77"/>
      <c r="CUB47" s="77"/>
      <c r="CUC47" s="77"/>
      <c r="CUD47" s="77"/>
      <c r="CUE47" s="77"/>
      <c r="CUF47" s="77"/>
      <c r="CUG47" s="77"/>
      <c r="CUH47" s="77"/>
      <c r="CUI47" s="77"/>
      <c r="CUJ47" s="77"/>
      <c r="CUK47" s="77"/>
      <c r="CUL47" s="77"/>
      <c r="CUM47" s="77"/>
      <c r="CUN47" s="77"/>
      <c r="CUO47" s="77"/>
      <c r="CUP47" s="77"/>
      <c r="CUQ47" s="77"/>
      <c r="CUR47" s="77"/>
      <c r="CUS47" s="77"/>
      <c r="CUT47" s="77"/>
      <c r="CUU47" s="77"/>
      <c r="CUV47" s="77"/>
      <c r="CUW47" s="77"/>
      <c r="CUX47" s="77"/>
      <c r="CUY47" s="77"/>
      <c r="CUZ47" s="77"/>
      <c r="CVA47" s="77"/>
      <c r="CVB47" s="77"/>
      <c r="CVC47" s="77"/>
      <c r="CVD47" s="77"/>
      <c r="CVE47" s="77"/>
      <c r="CVF47" s="77"/>
      <c r="CVG47" s="77"/>
      <c r="CVH47" s="77"/>
      <c r="CVI47" s="77"/>
      <c r="CVJ47" s="77"/>
      <c r="CVK47" s="77"/>
      <c r="CVL47" s="77"/>
      <c r="CVM47" s="77"/>
      <c r="CVN47" s="77"/>
      <c r="CVO47" s="77"/>
      <c r="CVP47" s="77"/>
      <c r="CVQ47" s="77"/>
      <c r="CVR47" s="77"/>
      <c r="CVS47" s="77"/>
      <c r="CVT47" s="77"/>
      <c r="CVU47" s="77"/>
      <c r="CVV47" s="77"/>
      <c r="CVW47" s="77"/>
      <c r="CVX47" s="77"/>
      <c r="CVY47" s="77"/>
      <c r="CVZ47" s="77"/>
      <c r="CWA47" s="77"/>
      <c r="CWB47" s="77"/>
      <c r="CWC47" s="77"/>
      <c r="CWD47" s="77"/>
      <c r="CWE47" s="77"/>
      <c r="CWF47" s="77"/>
      <c r="CWG47" s="77"/>
      <c r="CWH47" s="77"/>
      <c r="CWI47" s="77"/>
      <c r="CWJ47" s="77"/>
      <c r="CWK47" s="77"/>
      <c r="CWL47" s="77"/>
      <c r="CWM47" s="77"/>
      <c r="CWN47" s="77"/>
      <c r="CWO47" s="77"/>
      <c r="CWP47" s="77"/>
      <c r="CWQ47" s="77"/>
      <c r="CWR47" s="77"/>
      <c r="CWS47" s="77"/>
      <c r="CWT47" s="77"/>
      <c r="CWU47" s="77"/>
      <c r="CWV47" s="77"/>
      <c r="CWW47" s="77"/>
      <c r="CWX47" s="77"/>
      <c r="CWY47" s="77"/>
      <c r="CWZ47" s="77"/>
      <c r="CXA47" s="77"/>
      <c r="CXB47" s="77"/>
      <c r="CXC47" s="77"/>
      <c r="CXD47" s="77"/>
      <c r="CXE47" s="77"/>
      <c r="CXF47" s="77"/>
      <c r="CXG47" s="77"/>
      <c r="CXH47" s="77"/>
      <c r="CXI47" s="77"/>
      <c r="CXJ47" s="77"/>
      <c r="CXK47" s="77"/>
      <c r="CXL47" s="77"/>
      <c r="CXM47" s="77"/>
      <c r="CXN47" s="77"/>
      <c r="CXO47" s="77"/>
      <c r="CXP47" s="77"/>
      <c r="CXQ47" s="77"/>
      <c r="CXR47" s="77"/>
      <c r="CXS47" s="77"/>
      <c r="CXT47" s="77"/>
      <c r="CXU47" s="77"/>
      <c r="CXV47" s="77"/>
      <c r="CXW47" s="77"/>
      <c r="CXX47" s="77"/>
      <c r="CXY47" s="77"/>
      <c r="CXZ47" s="77"/>
      <c r="CYA47" s="77"/>
      <c r="CYB47" s="77"/>
      <c r="CYC47" s="77"/>
      <c r="CYD47" s="77"/>
      <c r="CYE47" s="77"/>
      <c r="CYF47" s="77"/>
      <c r="CYG47" s="77"/>
      <c r="CYH47" s="77"/>
      <c r="CYI47" s="77"/>
      <c r="CYJ47" s="77"/>
      <c r="CYK47" s="77"/>
      <c r="CYL47" s="77"/>
      <c r="CYM47" s="77"/>
      <c r="CYN47" s="77"/>
      <c r="CYO47" s="77"/>
      <c r="CYP47" s="77"/>
      <c r="CYQ47" s="77"/>
      <c r="CYR47" s="77"/>
      <c r="CYS47" s="77"/>
      <c r="CYT47" s="77"/>
      <c r="CYU47" s="77"/>
      <c r="CYV47" s="77"/>
      <c r="CYW47" s="77"/>
      <c r="CYX47" s="77"/>
      <c r="CYY47" s="77"/>
      <c r="CYZ47" s="77"/>
      <c r="CZA47" s="77"/>
      <c r="CZB47" s="77"/>
      <c r="CZC47" s="77"/>
      <c r="CZD47" s="77"/>
      <c r="CZE47" s="77"/>
      <c r="CZF47" s="77"/>
      <c r="CZG47" s="77"/>
      <c r="CZH47" s="77"/>
      <c r="CZI47" s="77"/>
      <c r="CZJ47" s="77"/>
      <c r="CZK47" s="77"/>
      <c r="CZL47" s="77"/>
      <c r="CZM47" s="77"/>
      <c r="CZN47" s="77"/>
      <c r="CZO47" s="77"/>
      <c r="CZP47" s="77"/>
      <c r="CZQ47" s="77"/>
      <c r="CZR47" s="77"/>
      <c r="CZS47" s="77"/>
      <c r="CZT47" s="77"/>
      <c r="CZU47" s="77"/>
      <c r="CZV47" s="77"/>
      <c r="CZW47" s="77"/>
      <c r="CZX47" s="77"/>
      <c r="CZY47" s="77"/>
      <c r="CZZ47" s="77"/>
      <c r="DAA47" s="77"/>
      <c r="DAB47" s="77"/>
      <c r="DAC47" s="77"/>
      <c r="DAD47" s="77"/>
      <c r="DAE47" s="77"/>
      <c r="DAF47" s="77"/>
      <c r="DAG47" s="77"/>
      <c r="DAH47" s="77"/>
      <c r="DAI47" s="77"/>
      <c r="DAJ47" s="77"/>
      <c r="DAK47" s="77"/>
      <c r="DAL47" s="77"/>
      <c r="DAM47" s="77"/>
      <c r="DAN47" s="77"/>
      <c r="DAO47" s="77"/>
      <c r="DAP47" s="77"/>
      <c r="DAQ47" s="77"/>
      <c r="DAR47" s="77"/>
      <c r="DAS47" s="77"/>
      <c r="DAT47" s="77"/>
      <c r="DAU47" s="77"/>
      <c r="DAV47" s="77"/>
      <c r="DAW47" s="77"/>
      <c r="DAX47" s="77"/>
      <c r="DAY47" s="77"/>
      <c r="DAZ47" s="77"/>
      <c r="DBA47" s="77"/>
      <c r="DBB47" s="77"/>
      <c r="DBC47" s="77"/>
      <c r="DBD47" s="77"/>
      <c r="DBE47" s="77"/>
      <c r="DBF47" s="77"/>
      <c r="DBG47" s="77"/>
      <c r="DBH47" s="77"/>
      <c r="DBI47" s="77"/>
      <c r="DBJ47" s="77"/>
      <c r="DBK47" s="77"/>
      <c r="DBL47" s="77"/>
      <c r="DBM47" s="77"/>
      <c r="DBN47" s="77"/>
      <c r="DBO47" s="77"/>
      <c r="DBP47" s="77"/>
      <c r="DBQ47" s="77"/>
      <c r="DBR47" s="77"/>
      <c r="DBS47" s="77"/>
      <c r="DBT47" s="77"/>
      <c r="DBU47" s="77"/>
      <c r="DBV47" s="77"/>
      <c r="DBW47" s="77"/>
      <c r="DBX47" s="77"/>
      <c r="DBY47" s="77"/>
      <c r="DBZ47" s="77"/>
      <c r="DCA47" s="77"/>
      <c r="DCB47" s="77"/>
      <c r="DCC47" s="77"/>
      <c r="DCD47" s="77"/>
      <c r="DCE47" s="77"/>
      <c r="DCF47" s="77"/>
      <c r="DCG47" s="77"/>
      <c r="DCH47" s="77"/>
      <c r="DCI47" s="77"/>
      <c r="DCJ47" s="77"/>
      <c r="DCK47" s="77"/>
      <c r="DCL47" s="77"/>
      <c r="DCM47" s="77"/>
      <c r="DCN47" s="77"/>
      <c r="DCO47" s="77"/>
      <c r="DCP47" s="77"/>
      <c r="DCQ47" s="77"/>
      <c r="DCR47" s="77"/>
      <c r="DCS47" s="77"/>
      <c r="DCT47" s="77"/>
      <c r="DCU47" s="77"/>
      <c r="DCV47" s="77"/>
      <c r="DCW47" s="77"/>
      <c r="DCX47" s="77"/>
      <c r="DCY47" s="77"/>
      <c r="DCZ47" s="77"/>
      <c r="DDA47" s="77"/>
      <c r="DDB47" s="77"/>
      <c r="DDC47" s="77"/>
      <c r="DDD47" s="77"/>
      <c r="DDE47" s="77"/>
      <c r="DDF47" s="77"/>
      <c r="DDG47" s="77"/>
      <c r="DDH47" s="77"/>
      <c r="DDI47" s="77"/>
      <c r="DDJ47" s="77"/>
      <c r="DDK47" s="77"/>
      <c r="DDL47" s="77"/>
      <c r="DDM47" s="77"/>
      <c r="DDN47" s="77"/>
      <c r="DDO47" s="77"/>
      <c r="DDP47" s="77"/>
      <c r="DDQ47" s="77"/>
      <c r="DDR47" s="77"/>
      <c r="DDS47" s="77"/>
      <c r="DDT47" s="77"/>
      <c r="DDU47" s="77"/>
      <c r="DDV47" s="77"/>
      <c r="DDW47" s="77"/>
      <c r="DDX47" s="77"/>
      <c r="DDY47" s="77"/>
      <c r="DDZ47" s="77"/>
      <c r="DEA47" s="77"/>
      <c r="DEB47" s="77"/>
      <c r="DEC47" s="77"/>
      <c r="DED47" s="77"/>
      <c r="DEE47" s="77"/>
      <c r="DEF47" s="77"/>
      <c r="DEG47" s="77"/>
      <c r="DEH47" s="77"/>
      <c r="DEI47" s="77"/>
      <c r="DEJ47" s="77"/>
      <c r="DEK47" s="77"/>
      <c r="DEL47" s="77"/>
      <c r="DEM47" s="77"/>
      <c r="DEN47" s="77"/>
      <c r="DEO47" s="77"/>
      <c r="DEP47" s="77"/>
      <c r="DEQ47" s="77"/>
      <c r="DER47" s="77"/>
      <c r="DES47" s="77"/>
      <c r="DET47" s="77"/>
      <c r="DEU47" s="77"/>
      <c r="DEV47" s="77"/>
      <c r="DEW47" s="77"/>
      <c r="DEX47" s="77"/>
      <c r="DEY47" s="77"/>
      <c r="DEZ47" s="77"/>
      <c r="DFA47" s="77"/>
      <c r="DFB47" s="77"/>
      <c r="DFC47" s="77"/>
      <c r="DFD47" s="77"/>
      <c r="DFE47" s="77"/>
      <c r="DFF47" s="77"/>
      <c r="DFG47" s="77"/>
      <c r="DFH47" s="77"/>
      <c r="DFI47" s="77"/>
      <c r="DFJ47" s="77"/>
      <c r="DFK47" s="77"/>
      <c r="DFL47" s="77"/>
      <c r="DFM47" s="77"/>
      <c r="DFN47" s="77"/>
      <c r="DFO47" s="77"/>
      <c r="DFP47" s="77"/>
      <c r="DFQ47" s="77"/>
      <c r="DFR47" s="77"/>
      <c r="DFS47" s="77"/>
      <c r="DFT47" s="77"/>
      <c r="DFU47" s="77"/>
      <c r="DFV47" s="77"/>
      <c r="DFW47" s="77"/>
      <c r="DFX47" s="77"/>
      <c r="DFY47" s="77"/>
      <c r="DFZ47" s="77"/>
      <c r="DGA47" s="77"/>
      <c r="DGB47" s="77"/>
      <c r="DGC47" s="77"/>
      <c r="DGD47" s="77"/>
      <c r="DGE47" s="77"/>
      <c r="DGF47" s="77"/>
      <c r="DGG47" s="77"/>
      <c r="DGH47" s="77"/>
      <c r="DGI47" s="77"/>
      <c r="DGJ47" s="77"/>
      <c r="DGK47" s="77"/>
      <c r="DGL47" s="77"/>
      <c r="DGM47" s="77"/>
      <c r="DGN47" s="77"/>
      <c r="DGO47" s="77"/>
      <c r="DGP47" s="77"/>
      <c r="DGQ47" s="77"/>
      <c r="DGR47" s="77"/>
      <c r="DGS47" s="77"/>
      <c r="DGT47" s="77"/>
      <c r="DGU47" s="77"/>
      <c r="DGV47" s="77"/>
      <c r="DGW47" s="77"/>
      <c r="DGX47" s="77"/>
      <c r="DGY47" s="77"/>
      <c r="DGZ47" s="77"/>
      <c r="DHA47" s="77"/>
      <c r="DHB47" s="77"/>
      <c r="DHC47" s="77"/>
      <c r="DHD47" s="77"/>
      <c r="DHE47" s="77"/>
      <c r="DHF47" s="77"/>
      <c r="DHG47" s="77"/>
      <c r="DHH47" s="77"/>
      <c r="DHI47" s="77"/>
      <c r="DHJ47" s="77"/>
      <c r="DHK47" s="77"/>
      <c r="DHL47" s="77"/>
      <c r="DHM47" s="77"/>
      <c r="DHN47" s="77"/>
      <c r="DHO47" s="77"/>
      <c r="DHP47" s="77"/>
      <c r="DHQ47" s="77"/>
      <c r="DHR47" s="77"/>
      <c r="DHS47" s="77"/>
      <c r="DHT47" s="77"/>
      <c r="DHU47" s="77"/>
      <c r="DHV47" s="77"/>
      <c r="DHW47" s="77"/>
      <c r="DHX47" s="77"/>
      <c r="DHY47" s="77"/>
      <c r="DHZ47" s="77"/>
      <c r="DIA47" s="77"/>
      <c r="DIB47" s="77"/>
      <c r="DIC47" s="77"/>
      <c r="DID47" s="77"/>
      <c r="DIE47" s="77"/>
      <c r="DIF47" s="77"/>
      <c r="DIG47" s="77"/>
      <c r="DIH47" s="77"/>
      <c r="DII47" s="77"/>
      <c r="DIJ47" s="77"/>
      <c r="DIK47" s="77"/>
      <c r="DIL47" s="77"/>
      <c r="DIM47" s="77"/>
      <c r="DIN47" s="77"/>
      <c r="DIO47" s="77"/>
      <c r="DIP47" s="77"/>
      <c r="DIQ47" s="77"/>
      <c r="DIR47" s="77"/>
      <c r="DIS47" s="77"/>
      <c r="DIT47" s="77"/>
      <c r="DIU47" s="77"/>
      <c r="DIV47" s="77"/>
      <c r="DIW47" s="77"/>
      <c r="DIX47" s="77"/>
      <c r="DIY47" s="77"/>
      <c r="DIZ47" s="77"/>
      <c r="DJA47" s="77"/>
      <c r="DJB47" s="77"/>
      <c r="DJC47" s="77"/>
      <c r="DJD47" s="77"/>
      <c r="DJE47" s="77"/>
      <c r="DJF47" s="77"/>
      <c r="DJG47" s="77"/>
      <c r="DJH47" s="77"/>
      <c r="DJI47" s="77"/>
      <c r="DJJ47" s="77"/>
      <c r="DJK47" s="77"/>
      <c r="DJL47" s="77"/>
      <c r="DJM47" s="77"/>
      <c r="DJN47" s="77"/>
      <c r="DJO47" s="77"/>
      <c r="DJP47" s="77"/>
      <c r="DJQ47" s="77"/>
      <c r="DJR47" s="77"/>
      <c r="DJS47" s="77"/>
      <c r="DJT47" s="77"/>
      <c r="DJU47" s="77"/>
      <c r="DJV47" s="77"/>
      <c r="DJW47" s="77"/>
      <c r="DJX47" s="77"/>
      <c r="DJY47" s="77"/>
      <c r="DJZ47" s="77"/>
      <c r="DKA47" s="77"/>
      <c r="DKB47" s="77"/>
      <c r="DKC47" s="77"/>
      <c r="DKD47" s="77"/>
      <c r="DKE47" s="77"/>
      <c r="DKF47" s="77"/>
      <c r="DKG47" s="77"/>
      <c r="DKH47" s="77"/>
      <c r="DKI47" s="77"/>
      <c r="DKJ47" s="77"/>
      <c r="DKK47" s="77"/>
      <c r="DKL47" s="77"/>
      <c r="DKM47" s="77"/>
      <c r="DKN47" s="77"/>
      <c r="DKO47" s="77"/>
      <c r="DKP47" s="77"/>
      <c r="DKQ47" s="77"/>
      <c r="DKR47" s="77"/>
      <c r="DKS47" s="77"/>
      <c r="DKT47" s="77"/>
      <c r="DKU47" s="77"/>
      <c r="DKV47" s="77"/>
      <c r="DKW47" s="77"/>
      <c r="DKX47" s="77"/>
      <c r="DKY47" s="77"/>
      <c r="DKZ47" s="77"/>
      <c r="DLA47" s="77"/>
      <c r="DLB47" s="77"/>
      <c r="DLC47" s="77"/>
      <c r="DLD47" s="77"/>
      <c r="DLE47" s="77"/>
      <c r="DLF47" s="77"/>
      <c r="DLG47" s="77"/>
      <c r="DLH47" s="77"/>
      <c r="DLI47" s="77"/>
      <c r="DLJ47" s="77"/>
      <c r="DLK47" s="77"/>
      <c r="DLL47" s="77"/>
      <c r="DLM47" s="77"/>
      <c r="DLN47" s="77"/>
      <c r="DLO47" s="77"/>
      <c r="DLP47" s="77"/>
      <c r="DLQ47" s="77"/>
      <c r="DLR47" s="77"/>
      <c r="DLS47" s="77"/>
      <c r="DLT47" s="77"/>
      <c r="DLU47" s="77"/>
      <c r="DLV47" s="77"/>
      <c r="DLW47" s="77"/>
      <c r="DLX47" s="77"/>
      <c r="DLY47" s="77"/>
      <c r="DLZ47" s="77"/>
      <c r="DMA47" s="77"/>
      <c r="DMB47" s="77"/>
      <c r="DMC47" s="77"/>
      <c r="DMD47" s="77"/>
      <c r="DME47" s="77"/>
      <c r="DMF47" s="77"/>
      <c r="DMG47" s="77"/>
      <c r="DMH47" s="77"/>
      <c r="DMI47" s="77"/>
      <c r="DMJ47" s="77"/>
      <c r="DMK47" s="77"/>
      <c r="DML47" s="77"/>
      <c r="DMM47" s="77"/>
      <c r="DMN47" s="77"/>
      <c r="DMO47" s="77"/>
      <c r="DMP47" s="77"/>
      <c r="DMQ47" s="77"/>
      <c r="DMR47" s="77"/>
      <c r="DMS47" s="77"/>
      <c r="DMT47" s="77"/>
      <c r="DMU47" s="77"/>
      <c r="DMV47" s="77"/>
      <c r="DMW47" s="77"/>
      <c r="DMX47" s="77"/>
      <c r="DMY47" s="77"/>
      <c r="DMZ47" s="77"/>
      <c r="DNA47" s="77"/>
      <c r="DNB47" s="77"/>
      <c r="DNC47" s="77"/>
      <c r="DND47" s="77"/>
      <c r="DNE47" s="77"/>
      <c r="DNF47" s="77"/>
      <c r="DNG47" s="77"/>
      <c r="DNH47" s="77"/>
      <c r="DNI47" s="77"/>
      <c r="DNJ47" s="77"/>
      <c r="DNK47" s="77"/>
      <c r="DNL47" s="77"/>
      <c r="DNM47" s="77"/>
      <c r="DNN47" s="77"/>
      <c r="DNO47" s="77"/>
      <c r="DNP47" s="77"/>
      <c r="DNQ47" s="77"/>
      <c r="DNR47" s="77"/>
      <c r="DNS47" s="77"/>
      <c r="DNT47" s="77"/>
      <c r="DNU47" s="77"/>
      <c r="DNV47" s="77"/>
      <c r="DNW47" s="77"/>
      <c r="DNX47" s="77"/>
      <c r="DNY47" s="77"/>
      <c r="DNZ47" s="77"/>
      <c r="DOA47" s="77"/>
      <c r="DOB47" s="77"/>
      <c r="DOC47" s="77"/>
      <c r="DOD47" s="77"/>
      <c r="DOE47" s="77"/>
      <c r="DOF47" s="77"/>
      <c r="DOG47" s="77"/>
      <c r="DOH47" s="77"/>
      <c r="DOI47" s="77"/>
      <c r="DOJ47" s="77"/>
      <c r="DOK47" s="77"/>
      <c r="DOL47" s="77"/>
      <c r="DOM47" s="77"/>
      <c r="DON47" s="77"/>
      <c r="DOO47" s="77"/>
      <c r="DOP47" s="77"/>
      <c r="DOQ47" s="77"/>
      <c r="DOR47" s="77"/>
      <c r="DOS47" s="77"/>
      <c r="DOT47" s="77"/>
      <c r="DOU47" s="77"/>
      <c r="DOV47" s="77"/>
      <c r="DOW47" s="77"/>
      <c r="DOX47" s="77"/>
      <c r="DOY47" s="77"/>
      <c r="DOZ47" s="77"/>
      <c r="DPA47" s="77"/>
      <c r="DPB47" s="77"/>
      <c r="DPC47" s="77"/>
      <c r="DPD47" s="77"/>
      <c r="DPE47" s="77"/>
      <c r="DPF47" s="77"/>
      <c r="DPG47" s="77"/>
      <c r="DPH47" s="77"/>
      <c r="DPI47" s="77"/>
      <c r="DPJ47" s="77"/>
      <c r="DPK47" s="77"/>
      <c r="DPL47" s="77"/>
      <c r="DPM47" s="77"/>
      <c r="DPN47" s="77"/>
      <c r="DPO47" s="77"/>
      <c r="DPP47" s="77"/>
      <c r="DPQ47" s="77"/>
      <c r="DPR47" s="77"/>
      <c r="DPS47" s="77"/>
      <c r="DPT47" s="77"/>
      <c r="DPU47" s="77"/>
      <c r="DPV47" s="77"/>
      <c r="DPW47" s="77"/>
      <c r="DPX47" s="77"/>
      <c r="DPY47" s="77"/>
      <c r="DPZ47" s="77"/>
      <c r="DQA47" s="77"/>
      <c r="DQB47" s="77"/>
      <c r="DQC47" s="77"/>
      <c r="DQD47" s="77"/>
      <c r="DQE47" s="77"/>
      <c r="DQF47" s="77"/>
      <c r="DQG47" s="77"/>
      <c r="DQH47" s="77"/>
      <c r="DQI47" s="77"/>
      <c r="DQJ47" s="77"/>
      <c r="DQK47" s="77"/>
      <c r="DQL47" s="77"/>
      <c r="DQM47" s="77"/>
      <c r="DQN47" s="77"/>
      <c r="DQO47" s="77"/>
      <c r="DQP47" s="77"/>
      <c r="DQQ47" s="77"/>
      <c r="DQR47" s="77"/>
      <c r="DQS47" s="77"/>
      <c r="DQT47" s="77"/>
      <c r="DQU47" s="77"/>
      <c r="DQV47" s="77"/>
      <c r="DQW47" s="77"/>
      <c r="DQX47" s="77"/>
      <c r="DQY47" s="77"/>
      <c r="DQZ47" s="77"/>
      <c r="DRA47" s="77"/>
      <c r="DRB47" s="77"/>
      <c r="DRC47" s="77"/>
      <c r="DRD47" s="77"/>
      <c r="DRE47" s="77"/>
      <c r="DRF47" s="77"/>
      <c r="DRG47" s="77"/>
      <c r="DRH47" s="77"/>
      <c r="DRI47" s="77"/>
      <c r="DRJ47" s="77"/>
      <c r="DRK47" s="77"/>
      <c r="DRL47" s="77"/>
      <c r="DRM47" s="77"/>
      <c r="DRN47" s="77"/>
      <c r="DRO47" s="77"/>
      <c r="DRP47" s="77"/>
      <c r="DRQ47" s="77"/>
      <c r="DRR47" s="77"/>
      <c r="DRS47" s="77"/>
      <c r="DRT47" s="77"/>
      <c r="DRU47" s="77"/>
      <c r="DRV47" s="77"/>
      <c r="DRW47" s="77"/>
      <c r="DRX47" s="77"/>
      <c r="DRY47" s="77"/>
      <c r="DRZ47" s="77"/>
      <c r="DSA47" s="77"/>
      <c r="DSB47" s="77"/>
      <c r="DSC47" s="77"/>
      <c r="DSD47" s="77"/>
      <c r="DSE47" s="77"/>
      <c r="DSF47" s="77"/>
      <c r="DSG47" s="77"/>
      <c r="DSH47" s="77"/>
      <c r="DSI47" s="77"/>
      <c r="DSJ47" s="77"/>
      <c r="DSK47" s="77"/>
      <c r="DSL47" s="77"/>
      <c r="DSM47" s="77"/>
      <c r="DSN47" s="77"/>
      <c r="DSO47" s="77"/>
      <c r="DSP47" s="77"/>
      <c r="DSQ47" s="77"/>
      <c r="DSR47" s="77"/>
      <c r="DSS47" s="77"/>
      <c r="DST47" s="77"/>
      <c r="DSU47" s="77"/>
      <c r="DSV47" s="77"/>
      <c r="DSW47" s="77"/>
      <c r="DSX47" s="77"/>
      <c r="DSY47" s="77"/>
      <c r="DSZ47" s="77"/>
      <c r="DTA47" s="77"/>
      <c r="DTB47" s="77"/>
      <c r="DTC47" s="77"/>
      <c r="DTD47" s="77"/>
      <c r="DTE47" s="77"/>
      <c r="DTF47" s="77"/>
      <c r="DTG47" s="77"/>
      <c r="DTH47" s="77"/>
      <c r="DTI47" s="77"/>
      <c r="DTJ47" s="77"/>
      <c r="DTK47" s="77"/>
      <c r="DTL47" s="77"/>
      <c r="DTM47" s="77"/>
      <c r="DTN47" s="77"/>
      <c r="DTO47" s="77"/>
      <c r="DTP47" s="77"/>
      <c r="DTQ47" s="77"/>
      <c r="DTR47" s="77"/>
      <c r="DTS47" s="77"/>
      <c r="DTT47" s="77"/>
      <c r="DTU47" s="77"/>
      <c r="DTV47" s="77"/>
      <c r="DTW47" s="77"/>
      <c r="DTX47" s="77"/>
      <c r="DTY47" s="77"/>
      <c r="DTZ47" s="77"/>
      <c r="DUA47" s="77"/>
      <c r="DUB47" s="77"/>
      <c r="DUC47" s="77"/>
      <c r="DUD47" s="77"/>
      <c r="DUE47" s="77"/>
      <c r="DUF47" s="77"/>
      <c r="DUG47" s="77"/>
      <c r="DUH47" s="77"/>
      <c r="DUI47" s="77"/>
      <c r="DUJ47" s="77"/>
      <c r="DUK47" s="77"/>
      <c r="DUL47" s="77"/>
      <c r="DUM47" s="77"/>
      <c r="DUN47" s="77"/>
      <c r="DUO47" s="77"/>
      <c r="DUP47" s="77"/>
      <c r="DUQ47" s="77"/>
      <c r="DUR47" s="77"/>
      <c r="DUS47" s="77"/>
      <c r="DUT47" s="77"/>
      <c r="DUU47" s="77"/>
      <c r="DUV47" s="77"/>
      <c r="DUW47" s="77"/>
      <c r="DUX47" s="77"/>
      <c r="DUY47" s="77"/>
      <c r="DUZ47" s="77"/>
      <c r="DVA47" s="77"/>
      <c r="DVB47" s="77"/>
      <c r="DVC47" s="77"/>
      <c r="DVD47" s="77"/>
      <c r="DVE47" s="77"/>
      <c r="DVF47" s="77"/>
      <c r="DVG47" s="77"/>
      <c r="DVH47" s="77"/>
      <c r="DVI47" s="77"/>
      <c r="DVJ47" s="77"/>
      <c r="DVK47" s="77"/>
      <c r="DVL47" s="77"/>
      <c r="DVM47" s="77"/>
      <c r="DVN47" s="77"/>
      <c r="DVO47" s="77"/>
      <c r="DVP47" s="77"/>
      <c r="DVQ47" s="77"/>
      <c r="DVR47" s="77"/>
      <c r="DVS47" s="77"/>
      <c r="DVT47" s="77"/>
      <c r="DVU47" s="77"/>
      <c r="DVV47" s="77"/>
      <c r="DVW47" s="77"/>
      <c r="DVX47" s="77"/>
      <c r="DVY47" s="77"/>
      <c r="DVZ47" s="77"/>
      <c r="DWA47" s="77"/>
      <c r="DWB47" s="77"/>
      <c r="DWC47" s="77"/>
      <c r="DWD47" s="77"/>
      <c r="DWE47" s="77"/>
      <c r="DWF47" s="77"/>
      <c r="DWG47" s="77"/>
      <c r="DWH47" s="77"/>
      <c r="DWI47" s="77"/>
      <c r="DWJ47" s="77"/>
      <c r="DWK47" s="77"/>
      <c r="DWL47" s="77"/>
      <c r="DWM47" s="77"/>
      <c r="DWN47" s="77"/>
      <c r="DWO47" s="77"/>
      <c r="DWP47" s="77"/>
      <c r="DWQ47" s="77"/>
      <c r="DWR47" s="77"/>
      <c r="DWS47" s="77"/>
      <c r="DWT47" s="77"/>
      <c r="DWU47" s="77"/>
      <c r="DWV47" s="77"/>
      <c r="DWW47" s="77"/>
      <c r="DWX47" s="77"/>
      <c r="DWY47" s="77"/>
      <c r="DWZ47" s="77"/>
      <c r="DXA47" s="77"/>
      <c r="DXB47" s="77"/>
      <c r="DXC47" s="77"/>
      <c r="DXD47" s="77"/>
      <c r="DXE47" s="77"/>
      <c r="DXF47" s="77"/>
      <c r="DXG47" s="77"/>
      <c r="DXH47" s="77"/>
      <c r="DXI47" s="77"/>
      <c r="DXJ47" s="77"/>
      <c r="DXK47" s="77"/>
      <c r="DXL47" s="77"/>
      <c r="DXM47" s="77"/>
      <c r="DXN47" s="77"/>
      <c r="DXO47" s="77"/>
      <c r="DXP47" s="77"/>
      <c r="DXQ47" s="77"/>
      <c r="DXR47" s="77"/>
      <c r="DXS47" s="77"/>
      <c r="DXT47" s="77"/>
      <c r="DXU47" s="77"/>
      <c r="DXV47" s="77"/>
      <c r="DXW47" s="77"/>
      <c r="DXX47" s="77"/>
      <c r="DXY47" s="77"/>
      <c r="DXZ47" s="77"/>
      <c r="DYA47" s="77"/>
      <c r="DYB47" s="77"/>
      <c r="DYC47" s="77"/>
      <c r="DYD47" s="77"/>
      <c r="DYE47" s="77"/>
      <c r="DYF47" s="77"/>
      <c r="DYG47" s="77"/>
      <c r="DYH47" s="77"/>
      <c r="DYI47" s="77"/>
      <c r="DYJ47" s="77"/>
      <c r="DYK47" s="77"/>
      <c r="DYL47" s="77"/>
      <c r="DYM47" s="77"/>
      <c r="DYN47" s="77"/>
      <c r="DYO47" s="77"/>
      <c r="DYP47" s="77"/>
      <c r="DYQ47" s="77"/>
      <c r="DYR47" s="77"/>
      <c r="DYS47" s="77"/>
      <c r="DYT47" s="77"/>
      <c r="DYU47" s="77"/>
      <c r="DYV47" s="77"/>
      <c r="DYW47" s="77"/>
      <c r="DYX47" s="77"/>
      <c r="DYY47" s="77"/>
      <c r="DYZ47" s="77"/>
      <c r="DZA47" s="77"/>
      <c r="DZB47" s="77"/>
      <c r="DZC47" s="77"/>
      <c r="DZD47" s="77"/>
      <c r="DZE47" s="77"/>
      <c r="DZF47" s="77"/>
      <c r="DZG47" s="77"/>
      <c r="DZH47" s="77"/>
      <c r="DZI47" s="77"/>
      <c r="DZJ47" s="77"/>
      <c r="DZK47" s="77"/>
      <c r="DZL47" s="77"/>
      <c r="DZM47" s="77"/>
      <c r="DZN47" s="77"/>
      <c r="DZO47" s="77"/>
      <c r="DZP47" s="77"/>
      <c r="DZQ47" s="77"/>
      <c r="DZR47" s="77"/>
      <c r="DZS47" s="77"/>
      <c r="DZT47" s="77"/>
      <c r="DZU47" s="77"/>
      <c r="DZV47" s="77"/>
      <c r="DZW47" s="77"/>
      <c r="DZX47" s="77"/>
      <c r="DZY47" s="77"/>
      <c r="DZZ47" s="77"/>
      <c r="EAA47" s="77"/>
      <c r="EAB47" s="77"/>
      <c r="EAC47" s="77"/>
      <c r="EAD47" s="77"/>
      <c r="EAE47" s="77"/>
      <c r="EAF47" s="77"/>
      <c r="EAG47" s="77"/>
      <c r="EAH47" s="77"/>
      <c r="EAI47" s="77"/>
      <c r="EAJ47" s="77"/>
      <c r="EAK47" s="77"/>
      <c r="EAL47" s="77"/>
      <c r="EAM47" s="77"/>
      <c r="EAN47" s="77"/>
      <c r="EAO47" s="77"/>
      <c r="EAP47" s="77"/>
      <c r="EAQ47" s="77"/>
      <c r="EAR47" s="77"/>
      <c r="EAS47" s="77"/>
      <c r="EAT47" s="77"/>
      <c r="EAU47" s="77"/>
      <c r="EAV47" s="77"/>
      <c r="EAW47" s="77"/>
      <c r="EAX47" s="77"/>
      <c r="EAY47" s="77"/>
      <c r="EAZ47" s="77"/>
      <c r="EBA47" s="77"/>
      <c r="EBB47" s="77"/>
      <c r="EBC47" s="77"/>
      <c r="EBD47" s="77"/>
      <c r="EBE47" s="77"/>
      <c r="EBF47" s="77"/>
      <c r="EBG47" s="77"/>
      <c r="EBH47" s="77"/>
      <c r="EBI47" s="77"/>
      <c r="EBJ47" s="77"/>
      <c r="EBK47" s="77"/>
      <c r="EBL47" s="77"/>
      <c r="EBM47" s="77"/>
      <c r="EBN47" s="77"/>
      <c r="EBO47" s="77"/>
      <c r="EBP47" s="77"/>
      <c r="EBQ47" s="77"/>
      <c r="EBR47" s="77"/>
      <c r="EBS47" s="77"/>
      <c r="EBT47" s="77"/>
      <c r="EBU47" s="77"/>
      <c r="EBV47" s="77"/>
      <c r="EBW47" s="77"/>
      <c r="EBX47" s="77"/>
      <c r="EBY47" s="77"/>
      <c r="EBZ47" s="77"/>
      <c r="ECA47" s="77"/>
      <c r="ECB47" s="77"/>
      <c r="ECC47" s="77"/>
      <c r="ECD47" s="77"/>
      <c r="ECE47" s="77"/>
      <c r="ECF47" s="77"/>
      <c r="ECG47" s="77"/>
      <c r="ECH47" s="77"/>
      <c r="ECI47" s="77"/>
      <c r="ECJ47" s="77"/>
      <c r="ECK47" s="77"/>
      <c r="ECL47" s="77"/>
      <c r="ECM47" s="77"/>
      <c r="ECN47" s="77"/>
      <c r="ECO47" s="77"/>
      <c r="ECP47" s="77"/>
      <c r="ECQ47" s="77"/>
      <c r="ECR47" s="77"/>
      <c r="ECS47" s="77"/>
      <c r="ECT47" s="77"/>
      <c r="ECU47" s="77"/>
      <c r="ECV47" s="77"/>
      <c r="ECW47" s="77"/>
      <c r="ECX47" s="77"/>
      <c r="ECY47" s="77"/>
      <c r="ECZ47" s="77"/>
      <c r="EDA47" s="77"/>
      <c r="EDB47" s="77"/>
      <c r="EDC47" s="77"/>
      <c r="EDD47" s="77"/>
      <c r="EDE47" s="77"/>
      <c r="EDF47" s="77"/>
      <c r="EDG47" s="77"/>
      <c r="EDH47" s="77"/>
      <c r="EDI47" s="77"/>
      <c r="EDJ47" s="77"/>
      <c r="EDK47" s="77"/>
      <c r="EDL47" s="77"/>
      <c r="EDM47" s="77"/>
      <c r="EDN47" s="77"/>
      <c r="EDO47" s="77"/>
      <c r="EDP47" s="77"/>
      <c r="EDQ47" s="77"/>
      <c r="EDR47" s="77"/>
      <c r="EDS47" s="77"/>
      <c r="EDT47" s="77"/>
      <c r="EDU47" s="77"/>
      <c r="EDV47" s="77"/>
      <c r="EDW47" s="77"/>
      <c r="EDX47" s="77"/>
      <c r="EDY47" s="77"/>
      <c r="EDZ47" s="77"/>
      <c r="EEA47" s="77"/>
      <c r="EEB47" s="77"/>
      <c r="EEC47" s="77"/>
      <c r="EED47" s="77"/>
      <c r="EEE47" s="77"/>
      <c r="EEF47" s="77"/>
      <c r="EEG47" s="77"/>
      <c r="EEH47" s="77"/>
      <c r="EEI47" s="77"/>
      <c r="EEJ47" s="77"/>
      <c r="EEK47" s="77"/>
      <c r="EEL47" s="77"/>
      <c r="EEM47" s="77"/>
      <c r="EEN47" s="77"/>
      <c r="EEO47" s="77"/>
      <c r="EEP47" s="77"/>
      <c r="EEQ47" s="77"/>
      <c r="EER47" s="77"/>
      <c r="EES47" s="77"/>
      <c r="EET47" s="77"/>
      <c r="EEU47" s="77"/>
      <c r="EEV47" s="77"/>
      <c r="EEW47" s="77"/>
      <c r="EEX47" s="77"/>
      <c r="EEY47" s="77"/>
      <c r="EEZ47" s="77"/>
      <c r="EFA47" s="77"/>
      <c r="EFB47" s="77"/>
      <c r="EFC47" s="77"/>
      <c r="EFD47" s="77"/>
      <c r="EFE47" s="77"/>
      <c r="EFF47" s="77"/>
      <c r="EFG47" s="77"/>
      <c r="EFH47" s="77"/>
      <c r="EFI47" s="77"/>
      <c r="EFJ47" s="77"/>
      <c r="EFK47" s="77"/>
      <c r="EFL47" s="77"/>
      <c r="EFM47" s="77"/>
      <c r="EFN47" s="77"/>
      <c r="EFO47" s="77"/>
      <c r="EFP47" s="77"/>
      <c r="EFQ47" s="77"/>
      <c r="EFR47" s="77"/>
      <c r="EFS47" s="77"/>
      <c r="EFT47" s="77"/>
      <c r="EFU47" s="77"/>
      <c r="EFV47" s="77"/>
      <c r="EFW47" s="77"/>
      <c r="EFX47" s="77"/>
      <c r="EFY47" s="77"/>
      <c r="EFZ47" s="77"/>
      <c r="EGA47" s="77"/>
      <c r="EGB47" s="77"/>
      <c r="EGC47" s="77"/>
      <c r="EGD47" s="77"/>
      <c r="EGE47" s="77"/>
      <c r="EGF47" s="77"/>
      <c r="EGG47" s="77"/>
      <c r="EGH47" s="77"/>
      <c r="EGI47" s="77"/>
      <c r="EGJ47" s="77"/>
      <c r="EGK47" s="77"/>
      <c r="EGL47" s="77"/>
      <c r="EGM47" s="77"/>
      <c r="EGN47" s="77"/>
      <c r="EGO47" s="77"/>
      <c r="EGP47" s="77"/>
      <c r="EGQ47" s="77"/>
      <c r="EGR47" s="77"/>
      <c r="EGS47" s="77"/>
      <c r="EGT47" s="77"/>
      <c r="EGU47" s="77"/>
      <c r="EGV47" s="77"/>
      <c r="EGW47" s="77"/>
      <c r="EGX47" s="77"/>
      <c r="EGY47" s="77"/>
      <c r="EGZ47" s="77"/>
      <c r="EHA47" s="77"/>
      <c r="EHB47" s="77"/>
      <c r="EHC47" s="77"/>
      <c r="EHD47" s="77"/>
      <c r="EHE47" s="77"/>
      <c r="EHF47" s="77"/>
      <c r="EHG47" s="77"/>
      <c r="EHH47" s="77"/>
      <c r="EHI47" s="77"/>
      <c r="EHJ47" s="77"/>
      <c r="EHK47" s="77"/>
      <c r="EHL47" s="77"/>
      <c r="EHM47" s="77"/>
      <c r="EHN47" s="77"/>
      <c r="EHO47" s="77"/>
      <c r="EHP47" s="77"/>
      <c r="EHQ47" s="77"/>
      <c r="EHR47" s="77"/>
      <c r="EHS47" s="77"/>
      <c r="EHT47" s="77"/>
      <c r="EHU47" s="77"/>
      <c r="EHV47" s="77"/>
      <c r="EHW47" s="77"/>
      <c r="EHX47" s="77"/>
      <c r="EHY47" s="77"/>
      <c r="EHZ47" s="77"/>
      <c r="EIA47" s="77"/>
      <c r="EIB47" s="77"/>
      <c r="EIC47" s="77"/>
      <c r="EID47" s="77"/>
      <c r="EIE47" s="77"/>
      <c r="EIF47" s="77"/>
      <c r="EIG47" s="77"/>
      <c r="EIH47" s="77"/>
      <c r="EII47" s="77"/>
      <c r="EIJ47" s="77"/>
      <c r="EIK47" s="77"/>
      <c r="EIL47" s="77"/>
      <c r="EIM47" s="77"/>
      <c r="EIN47" s="77"/>
      <c r="EIO47" s="77"/>
      <c r="EIP47" s="77"/>
      <c r="EIQ47" s="77"/>
      <c r="EIR47" s="77"/>
      <c r="EIS47" s="77"/>
      <c r="EIT47" s="77"/>
      <c r="EIU47" s="77"/>
      <c r="EIV47" s="77"/>
      <c r="EIW47" s="77"/>
      <c r="EIX47" s="77"/>
      <c r="EIY47" s="77"/>
      <c r="EIZ47" s="77"/>
      <c r="EJA47" s="77"/>
      <c r="EJB47" s="77"/>
      <c r="EJC47" s="77"/>
      <c r="EJD47" s="77"/>
      <c r="EJE47" s="77"/>
      <c r="EJF47" s="77"/>
      <c r="EJG47" s="77"/>
      <c r="EJH47" s="77"/>
      <c r="EJI47" s="77"/>
      <c r="EJJ47" s="77"/>
      <c r="EJK47" s="77"/>
      <c r="EJL47" s="77"/>
      <c r="EJM47" s="77"/>
      <c r="EJN47" s="77"/>
      <c r="EJO47" s="77"/>
      <c r="EJP47" s="77"/>
      <c r="EJQ47" s="77"/>
      <c r="EJR47" s="77"/>
      <c r="EJS47" s="77"/>
      <c r="EJT47" s="77"/>
      <c r="EJU47" s="77"/>
      <c r="EJV47" s="77"/>
      <c r="EJW47" s="77"/>
      <c r="EJX47" s="77"/>
      <c r="EJY47" s="77"/>
      <c r="EJZ47" s="77"/>
      <c r="EKA47" s="77"/>
      <c r="EKB47" s="77"/>
      <c r="EKC47" s="77"/>
      <c r="EKD47" s="77"/>
      <c r="EKE47" s="77"/>
      <c r="EKF47" s="77"/>
      <c r="EKG47" s="77"/>
      <c r="EKH47" s="77"/>
      <c r="EKI47" s="77"/>
      <c r="EKJ47" s="77"/>
      <c r="EKK47" s="77"/>
      <c r="EKL47" s="77"/>
      <c r="EKM47" s="77"/>
      <c r="EKN47" s="77"/>
      <c r="EKO47" s="77"/>
      <c r="EKP47" s="77"/>
      <c r="EKQ47" s="77"/>
      <c r="EKR47" s="77"/>
      <c r="EKS47" s="77"/>
      <c r="EKT47" s="77"/>
      <c r="EKU47" s="77"/>
      <c r="EKV47" s="77"/>
      <c r="EKW47" s="77"/>
      <c r="EKX47" s="77"/>
      <c r="EKY47" s="77"/>
      <c r="EKZ47" s="77"/>
      <c r="ELA47" s="77"/>
      <c r="ELB47" s="77"/>
      <c r="ELC47" s="77"/>
      <c r="ELD47" s="77"/>
      <c r="ELE47" s="77"/>
      <c r="ELF47" s="77"/>
      <c r="ELG47" s="77"/>
      <c r="ELH47" s="77"/>
      <c r="ELI47" s="77"/>
      <c r="ELJ47" s="77"/>
      <c r="ELK47" s="77"/>
      <c r="ELL47" s="77"/>
      <c r="ELM47" s="77"/>
      <c r="ELN47" s="77"/>
      <c r="ELO47" s="77"/>
      <c r="ELP47" s="77"/>
      <c r="ELQ47" s="77"/>
      <c r="ELR47" s="77"/>
      <c r="ELS47" s="77"/>
      <c r="ELT47" s="77"/>
      <c r="ELU47" s="77"/>
      <c r="ELV47" s="77"/>
      <c r="ELW47" s="77"/>
      <c r="ELX47" s="77"/>
      <c r="ELY47" s="77"/>
      <c r="ELZ47" s="77"/>
      <c r="EMA47" s="77"/>
      <c r="EMB47" s="77"/>
      <c r="EMC47" s="77"/>
      <c r="EMD47" s="77"/>
      <c r="EME47" s="77"/>
      <c r="EMF47" s="77"/>
      <c r="EMG47" s="77"/>
      <c r="EMH47" s="77"/>
      <c r="EMI47" s="77"/>
      <c r="EMJ47" s="77"/>
      <c r="EMK47" s="77"/>
      <c r="EML47" s="77"/>
      <c r="EMM47" s="77"/>
      <c r="EMN47" s="77"/>
      <c r="EMO47" s="77"/>
      <c r="EMP47" s="77"/>
      <c r="EMQ47" s="77"/>
      <c r="EMR47" s="77"/>
      <c r="EMS47" s="77"/>
      <c r="EMT47" s="77"/>
      <c r="EMU47" s="77"/>
      <c r="EMV47" s="77"/>
      <c r="EMW47" s="77"/>
      <c r="EMX47" s="77"/>
      <c r="EMY47" s="77"/>
      <c r="EMZ47" s="77"/>
      <c r="ENA47" s="77"/>
      <c r="ENB47" s="77"/>
      <c r="ENC47" s="77"/>
      <c r="END47" s="77"/>
      <c r="ENE47" s="77"/>
      <c r="ENF47" s="77"/>
      <c r="ENG47" s="77"/>
      <c r="ENH47" s="77"/>
      <c r="ENI47" s="77"/>
      <c r="ENJ47" s="77"/>
      <c r="ENK47" s="77"/>
      <c r="ENL47" s="77"/>
      <c r="ENM47" s="77"/>
      <c r="ENN47" s="77"/>
      <c r="ENO47" s="77"/>
      <c r="ENP47" s="77"/>
      <c r="ENQ47" s="77"/>
      <c r="ENR47" s="77"/>
      <c r="ENS47" s="77"/>
      <c r="ENT47" s="77"/>
      <c r="ENU47" s="77"/>
      <c r="ENV47" s="77"/>
      <c r="ENW47" s="77"/>
      <c r="ENX47" s="77"/>
      <c r="ENY47" s="77"/>
      <c r="ENZ47" s="77"/>
      <c r="EOA47" s="77"/>
      <c r="EOB47" s="77"/>
      <c r="EOC47" s="77"/>
      <c r="EOD47" s="77"/>
      <c r="EOE47" s="77"/>
      <c r="EOF47" s="77"/>
      <c r="EOG47" s="77"/>
      <c r="EOH47" s="77"/>
      <c r="EOI47" s="77"/>
      <c r="EOJ47" s="77"/>
      <c r="EOK47" s="77"/>
      <c r="EOL47" s="77"/>
      <c r="EOM47" s="77"/>
      <c r="EON47" s="77"/>
      <c r="EOO47" s="77"/>
      <c r="EOP47" s="77"/>
      <c r="EOQ47" s="77"/>
      <c r="EOR47" s="77"/>
      <c r="EOS47" s="77"/>
      <c r="EOT47" s="77"/>
      <c r="EOU47" s="77"/>
      <c r="EOV47" s="77"/>
      <c r="EOW47" s="77"/>
      <c r="EOX47" s="77"/>
      <c r="EOY47" s="77"/>
      <c r="EOZ47" s="77"/>
      <c r="EPA47" s="77"/>
      <c r="EPB47" s="77"/>
      <c r="EPC47" s="77"/>
      <c r="EPD47" s="77"/>
      <c r="EPE47" s="77"/>
      <c r="EPF47" s="77"/>
      <c r="EPG47" s="77"/>
      <c r="EPH47" s="77"/>
      <c r="EPI47" s="77"/>
      <c r="EPJ47" s="77"/>
      <c r="EPK47" s="77"/>
      <c r="EPL47" s="77"/>
      <c r="EPM47" s="77"/>
      <c r="EPN47" s="77"/>
      <c r="EPO47" s="77"/>
      <c r="EPP47" s="77"/>
      <c r="EPQ47" s="77"/>
      <c r="EPR47" s="77"/>
      <c r="EPS47" s="77"/>
      <c r="EPT47" s="77"/>
      <c r="EPU47" s="77"/>
      <c r="EPV47" s="77"/>
      <c r="EPW47" s="77"/>
      <c r="EPX47" s="77"/>
      <c r="EPY47" s="77"/>
      <c r="EPZ47" s="77"/>
      <c r="EQA47" s="77"/>
      <c r="EQB47" s="77"/>
      <c r="EQC47" s="77"/>
      <c r="EQD47" s="77"/>
      <c r="EQE47" s="77"/>
      <c r="EQF47" s="77"/>
      <c r="EQG47" s="77"/>
      <c r="EQH47" s="77"/>
      <c r="EQI47" s="77"/>
      <c r="EQJ47" s="77"/>
      <c r="EQK47" s="77"/>
      <c r="EQL47" s="77"/>
      <c r="EQM47" s="77"/>
      <c r="EQN47" s="77"/>
      <c r="EQO47" s="77"/>
      <c r="EQP47" s="77"/>
      <c r="EQQ47" s="77"/>
      <c r="EQR47" s="77"/>
      <c r="EQS47" s="77"/>
      <c r="EQT47" s="77"/>
      <c r="EQU47" s="77"/>
      <c r="EQV47" s="77"/>
      <c r="EQW47" s="77"/>
      <c r="EQX47" s="77"/>
      <c r="EQY47" s="77"/>
      <c r="EQZ47" s="77"/>
      <c r="ERA47" s="77"/>
      <c r="ERB47" s="77"/>
      <c r="ERC47" s="77"/>
      <c r="ERD47" s="77"/>
      <c r="ERE47" s="77"/>
      <c r="ERF47" s="77"/>
      <c r="ERG47" s="77"/>
      <c r="ERH47" s="77"/>
      <c r="ERI47" s="77"/>
      <c r="ERJ47" s="77"/>
      <c r="ERK47" s="77"/>
      <c r="ERL47" s="77"/>
      <c r="ERM47" s="77"/>
      <c r="ERN47" s="77"/>
      <c r="ERO47" s="77"/>
      <c r="ERP47" s="77"/>
      <c r="ERQ47" s="77"/>
      <c r="ERR47" s="77"/>
      <c r="ERS47" s="77"/>
      <c r="ERT47" s="77"/>
      <c r="ERU47" s="77"/>
      <c r="ERV47" s="77"/>
      <c r="ERW47" s="77"/>
      <c r="ERX47" s="77"/>
      <c r="ERY47" s="77"/>
      <c r="ERZ47" s="77"/>
      <c r="ESA47" s="77"/>
      <c r="ESB47" s="77"/>
      <c r="ESC47" s="77"/>
      <c r="ESD47" s="77"/>
      <c r="ESE47" s="77"/>
      <c r="ESF47" s="77"/>
      <c r="ESG47" s="77"/>
      <c r="ESH47" s="77"/>
      <c r="ESI47" s="77"/>
      <c r="ESJ47" s="77"/>
      <c r="ESK47" s="77"/>
      <c r="ESL47" s="77"/>
      <c r="ESM47" s="77"/>
      <c r="ESN47" s="77"/>
      <c r="ESO47" s="77"/>
      <c r="ESP47" s="77"/>
      <c r="ESQ47" s="77"/>
      <c r="ESR47" s="77"/>
      <c r="ESS47" s="77"/>
      <c r="EST47" s="77"/>
      <c r="ESU47" s="77"/>
      <c r="ESV47" s="77"/>
      <c r="ESW47" s="77"/>
      <c r="ESX47" s="77"/>
      <c r="ESY47" s="77"/>
      <c r="ESZ47" s="77"/>
      <c r="ETA47" s="77"/>
      <c r="ETB47" s="77"/>
      <c r="ETC47" s="77"/>
      <c r="ETD47" s="77"/>
      <c r="ETE47" s="77"/>
      <c r="ETF47" s="77"/>
      <c r="ETG47" s="77"/>
      <c r="ETH47" s="77"/>
      <c r="ETI47" s="77"/>
      <c r="ETJ47" s="77"/>
      <c r="ETK47" s="77"/>
      <c r="ETL47" s="77"/>
      <c r="ETM47" s="77"/>
      <c r="ETN47" s="77"/>
      <c r="ETO47" s="77"/>
      <c r="ETP47" s="77"/>
      <c r="ETQ47" s="77"/>
      <c r="ETR47" s="77"/>
      <c r="ETS47" s="77"/>
      <c r="ETT47" s="77"/>
      <c r="ETU47" s="77"/>
      <c r="ETV47" s="77"/>
      <c r="ETW47" s="77"/>
      <c r="ETX47" s="77"/>
      <c r="ETY47" s="77"/>
      <c r="ETZ47" s="77"/>
      <c r="EUA47" s="77"/>
      <c r="EUB47" s="77"/>
      <c r="EUC47" s="77"/>
      <c r="EUD47" s="77"/>
      <c r="EUE47" s="77"/>
      <c r="EUF47" s="77"/>
      <c r="EUG47" s="77"/>
      <c r="EUH47" s="77"/>
      <c r="EUI47" s="77"/>
      <c r="EUJ47" s="77"/>
      <c r="EUK47" s="77"/>
      <c r="EUL47" s="77"/>
      <c r="EUM47" s="77"/>
      <c r="EUN47" s="77"/>
      <c r="EUO47" s="77"/>
      <c r="EUP47" s="77"/>
      <c r="EUQ47" s="77"/>
      <c r="EUR47" s="77"/>
      <c r="EUS47" s="77"/>
      <c r="EUT47" s="77"/>
      <c r="EUU47" s="77"/>
      <c r="EUV47" s="77"/>
      <c r="EUW47" s="77"/>
      <c r="EUX47" s="77"/>
      <c r="EUY47" s="77"/>
      <c r="EUZ47" s="77"/>
      <c r="EVA47" s="77"/>
      <c r="EVB47" s="77"/>
      <c r="EVC47" s="77"/>
      <c r="EVD47" s="77"/>
      <c r="EVE47" s="77"/>
      <c r="EVF47" s="77"/>
      <c r="EVG47" s="77"/>
      <c r="EVH47" s="77"/>
      <c r="EVI47" s="77"/>
      <c r="EVJ47" s="77"/>
      <c r="EVK47" s="77"/>
      <c r="EVL47" s="77"/>
      <c r="EVM47" s="77"/>
      <c r="EVN47" s="77"/>
      <c r="EVO47" s="77"/>
      <c r="EVP47" s="77"/>
      <c r="EVQ47" s="77"/>
      <c r="EVR47" s="77"/>
      <c r="EVS47" s="77"/>
      <c r="EVT47" s="77"/>
      <c r="EVU47" s="77"/>
      <c r="EVV47" s="77"/>
      <c r="EVW47" s="77"/>
      <c r="EVX47" s="77"/>
      <c r="EVY47" s="77"/>
      <c r="EVZ47" s="77"/>
      <c r="EWA47" s="77"/>
      <c r="EWB47" s="77"/>
      <c r="EWC47" s="77"/>
      <c r="EWD47" s="77"/>
      <c r="EWE47" s="77"/>
      <c r="EWF47" s="77"/>
      <c r="EWG47" s="77"/>
      <c r="EWH47" s="77"/>
      <c r="EWI47" s="77"/>
      <c r="EWJ47" s="77"/>
      <c r="EWK47" s="77"/>
      <c r="EWL47" s="77"/>
      <c r="EWM47" s="77"/>
      <c r="EWN47" s="77"/>
      <c r="EWO47" s="77"/>
      <c r="EWP47" s="77"/>
      <c r="EWQ47" s="77"/>
      <c r="EWR47" s="77"/>
      <c r="EWS47" s="77"/>
      <c r="EWT47" s="77"/>
      <c r="EWU47" s="77"/>
      <c r="EWV47" s="77"/>
      <c r="EWW47" s="77"/>
      <c r="EWX47" s="77"/>
      <c r="EWY47" s="77"/>
      <c r="EWZ47" s="77"/>
      <c r="EXA47" s="77"/>
      <c r="EXB47" s="77"/>
      <c r="EXC47" s="77"/>
      <c r="EXD47" s="77"/>
      <c r="EXE47" s="77"/>
      <c r="EXF47" s="77"/>
      <c r="EXG47" s="77"/>
      <c r="EXH47" s="77"/>
      <c r="EXI47" s="77"/>
      <c r="EXJ47" s="77"/>
      <c r="EXK47" s="77"/>
      <c r="EXL47" s="77"/>
      <c r="EXM47" s="77"/>
      <c r="EXN47" s="77"/>
      <c r="EXO47" s="77"/>
      <c r="EXP47" s="77"/>
      <c r="EXQ47" s="77"/>
      <c r="EXR47" s="77"/>
      <c r="EXS47" s="77"/>
      <c r="EXT47" s="77"/>
      <c r="EXU47" s="77"/>
      <c r="EXV47" s="77"/>
      <c r="EXW47" s="77"/>
      <c r="EXX47" s="77"/>
      <c r="EXY47" s="77"/>
      <c r="EXZ47" s="77"/>
      <c r="EYA47" s="77"/>
      <c r="EYB47" s="77"/>
      <c r="EYC47" s="77"/>
      <c r="EYD47" s="77"/>
      <c r="EYE47" s="77"/>
      <c r="EYF47" s="77"/>
      <c r="EYG47" s="77"/>
      <c r="EYH47" s="77"/>
      <c r="EYI47" s="77"/>
      <c r="EYJ47" s="77"/>
      <c r="EYK47" s="77"/>
      <c r="EYL47" s="77"/>
      <c r="EYM47" s="77"/>
      <c r="EYN47" s="77"/>
      <c r="EYO47" s="77"/>
      <c r="EYP47" s="77"/>
      <c r="EYQ47" s="77"/>
      <c r="EYR47" s="77"/>
      <c r="EYS47" s="77"/>
      <c r="EYT47" s="77"/>
      <c r="EYU47" s="77"/>
      <c r="EYV47" s="77"/>
      <c r="EYW47" s="77"/>
      <c r="EYX47" s="77"/>
      <c r="EYY47" s="77"/>
      <c r="EYZ47" s="77"/>
      <c r="EZA47" s="77"/>
      <c r="EZB47" s="77"/>
      <c r="EZC47" s="77"/>
      <c r="EZD47" s="77"/>
      <c r="EZE47" s="77"/>
      <c r="EZF47" s="77"/>
      <c r="EZG47" s="77"/>
      <c r="EZH47" s="77"/>
      <c r="EZI47" s="77"/>
      <c r="EZJ47" s="77"/>
      <c r="EZK47" s="77"/>
      <c r="EZL47" s="77"/>
      <c r="EZM47" s="77"/>
      <c r="EZN47" s="77"/>
      <c r="EZO47" s="77"/>
      <c r="EZP47" s="77"/>
      <c r="EZQ47" s="77"/>
      <c r="EZR47" s="77"/>
      <c r="EZS47" s="77"/>
      <c r="EZT47" s="77"/>
      <c r="EZU47" s="77"/>
      <c r="EZV47" s="77"/>
      <c r="EZW47" s="77"/>
      <c r="EZX47" s="77"/>
      <c r="EZY47" s="77"/>
      <c r="EZZ47" s="77"/>
      <c r="FAA47" s="77"/>
      <c r="FAB47" s="77"/>
      <c r="FAC47" s="77"/>
      <c r="FAD47" s="77"/>
      <c r="FAE47" s="77"/>
      <c r="FAF47" s="77"/>
      <c r="FAG47" s="77"/>
      <c r="FAH47" s="77"/>
      <c r="FAI47" s="77"/>
      <c r="FAJ47" s="77"/>
      <c r="FAK47" s="77"/>
      <c r="FAL47" s="77"/>
      <c r="FAM47" s="77"/>
      <c r="FAN47" s="77"/>
      <c r="FAO47" s="77"/>
      <c r="FAP47" s="77"/>
      <c r="FAQ47" s="77"/>
      <c r="FAR47" s="77"/>
      <c r="FAS47" s="77"/>
      <c r="FAT47" s="77"/>
      <c r="FAU47" s="77"/>
      <c r="FAV47" s="77"/>
      <c r="FAW47" s="77"/>
      <c r="FAX47" s="77"/>
      <c r="FAY47" s="77"/>
      <c r="FAZ47" s="77"/>
      <c r="FBA47" s="77"/>
      <c r="FBB47" s="77"/>
      <c r="FBC47" s="77"/>
      <c r="FBD47" s="77"/>
      <c r="FBE47" s="77"/>
      <c r="FBF47" s="77"/>
      <c r="FBG47" s="77"/>
      <c r="FBH47" s="77"/>
      <c r="FBI47" s="77"/>
      <c r="FBJ47" s="77"/>
      <c r="FBK47" s="77"/>
      <c r="FBL47" s="77"/>
      <c r="FBM47" s="77"/>
      <c r="FBN47" s="77"/>
      <c r="FBO47" s="77"/>
      <c r="FBP47" s="77"/>
      <c r="FBQ47" s="77"/>
      <c r="FBR47" s="77"/>
      <c r="FBS47" s="77"/>
      <c r="FBT47" s="77"/>
      <c r="FBU47" s="77"/>
      <c r="FBV47" s="77"/>
      <c r="FBW47" s="77"/>
      <c r="FBX47" s="77"/>
      <c r="FBY47" s="77"/>
      <c r="FBZ47" s="77"/>
      <c r="FCA47" s="77"/>
      <c r="FCB47" s="77"/>
      <c r="FCC47" s="77"/>
      <c r="FCD47" s="77"/>
      <c r="FCE47" s="77"/>
      <c r="FCF47" s="77"/>
      <c r="FCG47" s="77"/>
      <c r="FCH47" s="77"/>
      <c r="FCI47" s="77"/>
      <c r="FCJ47" s="77"/>
      <c r="FCK47" s="77"/>
      <c r="FCL47" s="77"/>
      <c r="FCM47" s="77"/>
      <c r="FCN47" s="77"/>
      <c r="FCO47" s="77"/>
      <c r="FCP47" s="77"/>
      <c r="FCQ47" s="77"/>
      <c r="FCR47" s="77"/>
      <c r="FCS47" s="77"/>
      <c r="FCT47" s="77"/>
      <c r="FCU47" s="77"/>
      <c r="FCV47" s="77"/>
      <c r="FCW47" s="77"/>
      <c r="FCX47" s="77"/>
      <c r="FCY47" s="77"/>
      <c r="FCZ47" s="77"/>
      <c r="FDA47" s="77"/>
      <c r="FDB47" s="77"/>
      <c r="FDC47" s="77"/>
      <c r="FDD47" s="77"/>
      <c r="FDE47" s="77"/>
      <c r="FDF47" s="77"/>
      <c r="FDG47" s="77"/>
      <c r="FDH47" s="77"/>
      <c r="FDI47" s="77"/>
      <c r="FDJ47" s="77"/>
      <c r="FDK47" s="77"/>
      <c r="FDL47" s="77"/>
      <c r="FDM47" s="77"/>
      <c r="FDN47" s="77"/>
      <c r="FDO47" s="77"/>
      <c r="FDP47" s="77"/>
      <c r="FDQ47" s="77"/>
      <c r="FDR47" s="77"/>
      <c r="FDS47" s="77"/>
      <c r="FDT47" s="77"/>
      <c r="FDU47" s="77"/>
      <c r="FDV47" s="77"/>
      <c r="FDW47" s="77"/>
      <c r="FDX47" s="77"/>
      <c r="FDY47" s="77"/>
      <c r="FDZ47" s="77"/>
      <c r="FEA47" s="77"/>
      <c r="FEB47" s="77"/>
      <c r="FEC47" s="77"/>
      <c r="FED47" s="77"/>
      <c r="FEE47" s="77"/>
      <c r="FEF47" s="77"/>
      <c r="FEG47" s="77"/>
      <c r="FEH47" s="77"/>
      <c r="FEI47" s="77"/>
      <c r="FEJ47" s="77"/>
      <c r="FEK47" s="77"/>
      <c r="FEL47" s="77"/>
      <c r="FEM47" s="77"/>
      <c r="FEN47" s="77"/>
      <c r="FEO47" s="77"/>
      <c r="FEP47" s="77"/>
      <c r="FEQ47" s="77"/>
      <c r="FER47" s="77"/>
      <c r="FES47" s="77"/>
      <c r="FET47" s="77"/>
      <c r="FEU47" s="77"/>
      <c r="FEV47" s="77"/>
      <c r="FEW47" s="77"/>
      <c r="FEX47" s="77"/>
      <c r="FEY47" s="77"/>
      <c r="FEZ47" s="77"/>
      <c r="FFA47" s="77"/>
      <c r="FFB47" s="77"/>
      <c r="FFC47" s="77"/>
      <c r="FFD47" s="77"/>
      <c r="FFE47" s="77"/>
      <c r="FFF47" s="77"/>
      <c r="FFG47" s="77"/>
      <c r="FFH47" s="77"/>
      <c r="FFI47" s="77"/>
      <c r="FFJ47" s="77"/>
      <c r="FFK47" s="77"/>
      <c r="FFL47" s="77"/>
      <c r="FFM47" s="77"/>
      <c r="FFN47" s="77"/>
      <c r="FFO47" s="77"/>
      <c r="FFP47" s="77"/>
      <c r="FFQ47" s="77"/>
      <c r="FFR47" s="77"/>
      <c r="FFS47" s="77"/>
      <c r="FFT47" s="77"/>
      <c r="FFU47" s="77"/>
      <c r="FFV47" s="77"/>
      <c r="FFW47" s="77"/>
      <c r="FFX47" s="77"/>
      <c r="FFY47" s="77"/>
      <c r="FFZ47" s="77"/>
      <c r="FGA47" s="77"/>
      <c r="FGB47" s="77"/>
      <c r="FGC47" s="77"/>
      <c r="FGD47" s="77"/>
      <c r="FGE47" s="77"/>
      <c r="FGF47" s="77"/>
      <c r="FGG47" s="77"/>
      <c r="FGH47" s="77"/>
      <c r="FGI47" s="77"/>
      <c r="FGJ47" s="77"/>
      <c r="FGK47" s="77"/>
      <c r="FGL47" s="77"/>
      <c r="FGM47" s="77"/>
      <c r="FGN47" s="77"/>
      <c r="FGO47" s="77"/>
      <c r="FGP47" s="77"/>
      <c r="FGQ47" s="77"/>
      <c r="FGR47" s="77"/>
      <c r="FGS47" s="77"/>
      <c r="FGT47" s="77"/>
      <c r="FGU47" s="77"/>
      <c r="FGV47" s="77"/>
      <c r="FGW47" s="77"/>
      <c r="FGX47" s="77"/>
      <c r="FGY47" s="77"/>
      <c r="FGZ47" s="77"/>
      <c r="FHA47" s="77"/>
      <c r="FHB47" s="77"/>
      <c r="FHC47" s="77"/>
      <c r="FHD47" s="77"/>
      <c r="FHE47" s="77"/>
      <c r="FHF47" s="77"/>
      <c r="FHG47" s="77"/>
      <c r="FHH47" s="77"/>
      <c r="FHI47" s="77"/>
      <c r="FHJ47" s="77"/>
      <c r="FHK47" s="77"/>
      <c r="FHL47" s="77"/>
      <c r="FHM47" s="77"/>
      <c r="FHN47" s="77"/>
      <c r="FHO47" s="77"/>
      <c r="FHP47" s="77"/>
      <c r="FHQ47" s="77"/>
      <c r="FHR47" s="77"/>
      <c r="FHS47" s="77"/>
      <c r="FHT47" s="77"/>
      <c r="FHU47" s="77"/>
      <c r="FHV47" s="77"/>
      <c r="FHW47" s="77"/>
      <c r="FHX47" s="77"/>
      <c r="FHY47" s="77"/>
      <c r="FHZ47" s="77"/>
      <c r="FIA47" s="77"/>
      <c r="FIB47" s="77"/>
      <c r="FIC47" s="77"/>
      <c r="FID47" s="77"/>
      <c r="FIE47" s="77"/>
      <c r="FIF47" s="77"/>
      <c r="FIG47" s="77"/>
      <c r="FIH47" s="77"/>
      <c r="FII47" s="77"/>
      <c r="FIJ47" s="77"/>
      <c r="FIK47" s="77"/>
      <c r="FIL47" s="77"/>
      <c r="FIM47" s="77"/>
      <c r="FIN47" s="77"/>
      <c r="FIO47" s="77"/>
      <c r="FIP47" s="77"/>
      <c r="FIQ47" s="77"/>
      <c r="FIR47" s="77"/>
      <c r="FIS47" s="77"/>
      <c r="FIT47" s="77"/>
      <c r="FIU47" s="77"/>
      <c r="FIV47" s="77"/>
      <c r="FIW47" s="77"/>
      <c r="FIX47" s="77"/>
      <c r="FIY47" s="77"/>
      <c r="FIZ47" s="77"/>
      <c r="FJA47" s="77"/>
      <c r="FJB47" s="77"/>
      <c r="FJC47" s="77"/>
      <c r="FJD47" s="77"/>
      <c r="FJE47" s="77"/>
      <c r="FJF47" s="77"/>
      <c r="FJG47" s="77"/>
      <c r="FJH47" s="77"/>
      <c r="FJI47" s="77"/>
      <c r="FJJ47" s="77"/>
      <c r="FJK47" s="77"/>
      <c r="FJL47" s="77"/>
      <c r="FJM47" s="77"/>
      <c r="FJN47" s="77"/>
      <c r="FJO47" s="77"/>
      <c r="FJP47" s="77"/>
      <c r="FJQ47" s="77"/>
      <c r="FJR47" s="77"/>
      <c r="FJS47" s="77"/>
      <c r="FJT47" s="77"/>
      <c r="FJU47" s="77"/>
      <c r="FJV47" s="77"/>
      <c r="FJW47" s="77"/>
      <c r="FJX47" s="77"/>
      <c r="FJY47" s="77"/>
      <c r="FJZ47" s="77"/>
      <c r="FKA47" s="77"/>
      <c r="FKB47" s="77"/>
      <c r="FKC47" s="77"/>
      <c r="FKD47" s="77"/>
      <c r="FKE47" s="77"/>
      <c r="FKF47" s="77"/>
      <c r="FKG47" s="77"/>
      <c r="FKH47" s="77"/>
      <c r="FKI47" s="77"/>
      <c r="FKJ47" s="77"/>
      <c r="FKK47" s="77"/>
      <c r="FKL47" s="77"/>
      <c r="FKM47" s="77"/>
      <c r="FKN47" s="77"/>
      <c r="FKO47" s="77"/>
      <c r="FKP47" s="77"/>
      <c r="FKQ47" s="77"/>
      <c r="FKR47" s="77"/>
      <c r="FKS47" s="77"/>
      <c r="FKT47" s="77"/>
      <c r="FKU47" s="77"/>
      <c r="FKV47" s="77"/>
      <c r="FKW47" s="77"/>
      <c r="FKX47" s="77"/>
      <c r="FKY47" s="77"/>
      <c r="FKZ47" s="77"/>
      <c r="FLA47" s="77"/>
      <c r="FLB47" s="77"/>
      <c r="FLC47" s="77"/>
      <c r="FLD47" s="77"/>
      <c r="FLE47" s="77"/>
      <c r="FLF47" s="77"/>
      <c r="FLG47" s="77"/>
      <c r="FLH47" s="77"/>
      <c r="FLI47" s="77"/>
      <c r="FLJ47" s="77"/>
      <c r="FLK47" s="77"/>
      <c r="FLL47" s="77"/>
      <c r="FLM47" s="77"/>
      <c r="FLN47" s="77"/>
      <c r="FLO47" s="77"/>
      <c r="FLP47" s="77"/>
      <c r="FLQ47" s="77"/>
      <c r="FLR47" s="77"/>
      <c r="FLS47" s="77"/>
      <c r="FLT47" s="77"/>
      <c r="FLU47" s="77"/>
      <c r="FLV47" s="77"/>
      <c r="FLW47" s="77"/>
      <c r="FLX47" s="77"/>
      <c r="FLY47" s="77"/>
      <c r="FLZ47" s="77"/>
      <c r="FMA47" s="77"/>
      <c r="FMB47" s="77"/>
      <c r="FMC47" s="77"/>
      <c r="FMD47" s="77"/>
      <c r="FME47" s="77"/>
      <c r="FMF47" s="77"/>
      <c r="FMG47" s="77"/>
      <c r="FMH47" s="77"/>
      <c r="FMI47" s="77"/>
      <c r="FMJ47" s="77"/>
      <c r="FMK47" s="77"/>
      <c r="FML47" s="77"/>
      <c r="FMM47" s="77"/>
      <c r="FMN47" s="77"/>
      <c r="FMO47" s="77"/>
      <c r="FMP47" s="77"/>
      <c r="FMQ47" s="77"/>
      <c r="FMR47" s="77"/>
      <c r="FMS47" s="77"/>
      <c r="FMT47" s="77"/>
      <c r="FMU47" s="77"/>
      <c r="FMV47" s="77"/>
      <c r="FMW47" s="77"/>
      <c r="FMX47" s="77"/>
      <c r="FMY47" s="77"/>
      <c r="FMZ47" s="77"/>
      <c r="FNA47" s="77"/>
      <c r="FNB47" s="77"/>
      <c r="FNC47" s="77"/>
      <c r="FND47" s="77"/>
      <c r="FNE47" s="77"/>
      <c r="FNF47" s="77"/>
      <c r="FNG47" s="77"/>
      <c r="FNH47" s="77"/>
      <c r="FNI47" s="77"/>
      <c r="FNJ47" s="77"/>
      <c r="FNK47" s="77"/>
      <c r="FNL47" s="77"/>
      <c r="FNM47" s="77"/>
      <c r="FNN47" s="77"/>
      <c r="FNO47" s="77"/>
      <c r="FNP47" s="77"/>
      <c r="FNQ47" s="77"/>
      <c r="FNR47" s="77"/>
      <c r="FNS47" s="77"/>
      <c r="FNT47" s="77"/>
      <c r="FNU47" s="77"/>
      <c r="FNV47" s="77"/>
      <c r="FNW47" s="77"/>
      <c r="FNX47" s="77"/>
      <c r="FNY47" s="77"/>
      <c r="FNZ47" s="77"/>
      <c r="FOA47" s="77"/>
      <c r="FOB47" s="77"/>
      <c r="FOC47" s="77"/>
      <c r="FOD47" s="77"/>
      <c r="FOE47" s="77"/>
      <c r="FOF47" s="77"/>
      <c r="FOG47" s="77"/>
      <c r="FOH47" s="77"/>
      <c r="FOI47" s="77"/>
      <c r="FOJ47" s="77"/>
      <c r="FOK47" s="77"/>
      <c r="FOL47" s="77"/>
      <c r="FOM47" s="77"/>
      <c r="FON47" s="77"/>
      <c r="FOO47" s="77"/>
      <c r="FOP47" s="77"/>
      <c r="FOQ47" s="77"/>
      <c r="FOR47" s="77"/>
      <c r="FOS47" s="77"/>
      <c r="FOT47" s="77"/>
      <c r="FOU47" s="77"/>
      <c r="FOV47" s="77"/>
      <c r="FOW47" s="77"/>
      <c r="FOX47" s="77"/>
      <c r="FOY47" s="77"/>
      <c r="FOZ47" s="77"/>
      <c r="FPA47" s="77"/>
      <c r="FPB47" s="77"/>
      <c r="FPC47" s="77"/>
      <c r="FPD47" s="77"/>
      <c r="FPE47" s="77"/>
      <c r="FPF47" s="77"/>
      <c r="FPG47" s="77"/>
      <c r="FPH47" s="77"/>
      <c r="FPI47" s="77"/>
      <c r="FPJ47" s="77"/>
      <c r="FPK47" s="77"/>
      <c r="FPL47" s="77"/>
      <c r="FPM47" s="77"/>
      <c r="FPN47" s="77"/>
      <c r="FPO47" s="77"/>
      <c r="FPP47" s="77"/>
      <c r="FPQ47" s="77"/>
      <c r="FPR47" s="77"/>
      <c r="FPS47" s="77"/>
      <c r="FPT47" s="77"/>
      <c r="FPU47" s="77"/>
      <c r="FPV47" s="77"/>
      <c r="FPW47" s="77"/>
      <c r="FPX47" s="77"/>
      <c r="FPY47" s="77"/>
      <c r="FPZ47" s="77"/>
      <c r="FQA47" s="77"/>
      <c r="FQB47" s="77"/>
      <c r="FQC47" s="77"/>
      <c r="FQD47" s="77"/>
      <c r="FQE47" s="77"/>
      <c r="FQF47" s="77"/>
      <c r="FQG47" s="77"/>
      <c r="FQH47" s="77"/>
      <c r="FQI47" s="77"/>
      <c r="FQJ47" s="77"/>
      <c r="FQK47" s="77"/>
      <c r="FQL47" s="77"/>
      <c r="FQM47" s="77"/>
      <c r="FQN47" s="77"/>
      <c r="FQO47" s="77"/>
      <c r="FQP47" s="77"/>
      <c r="FQQ47" s="77"/>
      <c r="FQR47" s="77"/>
      <c r="FQS47" s="77"/>
      <c r="FQT47" s="77"/>
      <c r="FQU47" s="77"/>
      <c r="FQV47" s="77"/>
      <c r="FQW47" s="77"/>
      <c r="FQX47" s="77"/>
      <c r="FQY47" s="77"/>
      <c r="FQZ47" s="77"/>
      <c r="FRA47" s="77"/>
      <c r="FRB47" s="77"/>
      <c r="FRC47" s="77"/>
      <c r="FRD47" s="77"/>
      <c r="FRE47" s="77"/>
      <c r="FRF47" s="77"/>
      <c r="FRG47" s="77"/>
      <c r="FRH47" s="77"/>
      <c r="FRI47" s="77"/>
      <c r="FRJ47" s="77"/>
      <c r="FRK47" s="77"/>
      <c r="FRL47" s="77"/>
      <c r="FRM47" s="77"/>
      <c r="FRN47" s="77"/>
      <c r="FRO47" s="77"/>
      <c r="FRP47" s="77"/>
      <c r="FRQ47" s="77"/>
      <c r="FRR47" s="77"/>
      <c r="FRS47" s="77"/>
      <c r="FRT47" s="77"/>
      <c r="FRU47" s="77"/>
      <c r="FRV47" s="77"/>
      <c r="FRW47" s="77"/>
      <c r="FRX47" s="77"/>
      <c r="FRY47" s="77"/>
      <c r="FRZ47" s="77"/>
      <c r="FSA47" s="77"/>
      <c r="FSB47" s="77"/>
      <c r="FSC47" s="77"/>
      <c r="FSD47" s="77"/>
      <c r="FSE47" s="77"/>
      <c r="FSF47" s="77"/>
      <c r="FSG47" s="77"/>
      <c r="FSH47" s="77"/>
      <c r="FSI47" s="77"/>
      <c r="FSJ47" s="77"/>
      <c r="FSK47" s="77"/>
      <c r="FSL47" s="77"/>
      <c r="FSM47" s="77"/>
      <c r="FSN47" s="77"/>
      <c r="FSO47" s="77"/>
      <c r="FSP47" s="77"/>
      <c r="FSQ47" s="77"/>
      <c r="FSR47" s="77"/>
      <c r="FSS47" s="77"/>
      <c r="FST47" s="77"/>
      <c r="FSU47" s="77"/>
      <c r="FSV47" s="77"/>
      <c r="FSW47" s="77"/>
      <c r="FSX47" s="77"/>
      <c r="FSY47" s="77"/>
      <c r="FSZ47" s="77"/>
      <c r="FTA47" s="77"/>
      <c r="FTB47" s="77"/>
      <c r="FTC47" s="77"/>
      <c r="FTD47" s="77"/>
      <c r="FTE47" s="77"/>
      <c r="FTF47" s="77"/>
      <c r="FTG47" s="77"/>
      <c r="FTH47" s="77"/>
      <c r="FTI47" s="77"/>
      <c r="FTJ47" s="77"/>
      <c r="FTK47" s="77"/>
      <c r="FTL47" s="77"/>
      <c r="FTM47" s="77"/>
      <c r="FTN47" s="77"/>
      <c r="FTO47" s="77"/>
      <c r="FTP47" s="77"/>
      <c r="FTQ47" s="77"/>
      <c r="FTR47" s="77"/>
      <c r="FTS47" s="77"/>
      <c r="FTT47" s="77"/>
      <c r="FTU47" s="77"/>
      <c r="FTV47" s="77"/>
      <c r="FTW47" s="77"/>
      <c r="FTX47" s="77"/>
      <c r="FTY47" s="77"/>
      <c r="FTZ47" s="77"/>
      <c r="FUA47" s="77"/>
      <c r="FUB47" s="77"/>
      <c r="FUC47" s="77"/>
      <c r="FUD47" s="77"/>
      <c r="FUE47" s="77"/>
      <c r="FUF47" s="77"/>
      <c r="FUG47" s="77"/>
      <c r="FUH47" s="77"/>
      <c r="FUI47" s="77"/>
      <c r="FUJ47" s="77"/>
      <c r="FUK47" s="77"/>
      <c r="FUL47" s="77"/>
      <c r="FUM47" s="77"/>
      <c r="FUN47" s="77"/>
      <c r="FUO47" s="77"/>
      <c r="FUP47" s="77"/>
      <c r="FUQ47" s="77"/>
      <c r="FUR47" s="77"/>
      <c r="FUS47" s="77"/>
      <c r="FUT47" s="77"/>
      <c r="FUU47" s="77"/>
      <c r="FUV47" s="77"/>
      <c r="FUW47" s="77"/>
      <c r="FUX47" s="77"/>
      <c r="FUY47" s="77"/>
      <c r="FUZ47" s="77"/>
      <c r="FVA47" s="77"/>
      <c r="FVB47" s="77"/>
      <c r="FVC47" s="77"/>
      <c r="FVD47" s="77"/>
      <c r="FVE47" s="77"/>
      <c r="FVF47" s="77"/>
      <c r="FVG47" s="77"/>
      <c r="FVH47" s="77"/>
      <c r="FVI47" s="77"/>
      <c r="FVJ47" s="77"/>
      <c r="FVK47" s="77"/>
      <c r="FVL47" s="77"/>
      <c r="FVM47" s="77"/>
      <c r="FVN47" s="77"/>
      <c r="FVO47" s="77"/>
      <c r="FVP47" s="77"/>
      <c r="FVQ47" s="77"/>
      <c r="FVR47" s="77"/>
      <c r="FVS47" s="77"/>
      <c r="FVT47" s="77"/>
      <c r="FVU47" s="77"/>
      <c r="FVV47" s="77"/>
      <c r="FVW47" s="77"/>
      <c r="FVX47" s="77"/>
      <c r="FVY47" s="77"/>
      <c r="FVZ47" s="77"/>
      <c r="FWA47" s="77"/>
      <c r="FWB47" s="77"/>
      <c r="FWC47" s="77"/>
      <c r="FWD47" s="77"/>
      <c r="FWE47" s="77"/>
      <c r="FWF47" s="77"/>
      <c r="FWG47" s="77"/>
      <c r="FWH47" s="77"/>
      <c r="FWI47" s="77"/>
      <c r="FWJ47" s="77"/>
      <c r="FWK47" s="77"/>
      <c r="FWL47" s="77"/>
      <c r="FWM47" s="77"/>
      <c r="FWN47" s="77"/>
      <c r="FWO47" s="77"/>
      <c r="FWP47" s="77"/>
      <c r="FWQ47" s="77"/>
      <c r="FWR47" s="77"/>
      <c r="FWS47" s="77"/>
      <c r="FWT47" s="77"/>
      <c r="FWU47" s="77"/>
      <c r="FWV47" s="77"/>
      <c r="FWW47" s="77"/>
      <c r="FWX47" s="77"/>
      <c r="FWY47" s="77"/>
      <c r="FWZ47" s="77"/>
      <c r="FXA47" s="77"/>
      <c r="FXB47" s="77"/>
      <c r="FXC47" s="77"/>
      <c r="FXD47" s="77"/>
      <c r="FXE47" s="77"/>
      <c r="FXF47" s="77"/>
      <c r="FXG47" s="77"/>
      <c r="FXH47" s="77"/>
      <c r="FXI47" s="77"/>
      <c r="FXJ47" s="77"/>
      <c r="FXK47" s="77"/>
      <c r="FXL47" s="77"/>
      <c r="FXM47" s="77"/>
      <c r="FXN47" s="77"/>
      <c r="FXO47" s="77"/>
      <c r="FXP47" s="77"/>
      <c r="FXQ47" s="77"/>
      <c r="FXR47" s="77"/>
      <c r="FXS47" s="77"/>
      <c r="FXT47" s="77"/>
      <c r="FXU47" s="77"/>
      <c r="FXV47" s="77"/>
      <c r="FXW47" s="77"/>
      <c r="FXX47" s="77"/>
      <c r="FXY47" s="77"/>
      <c r="FXZ47" s="77"/>
      <c r="FYA47" s="77"/>
      <c r="FYB47" s="77"/>
      <c r="FYC47" s="77"/>
      <c r="FYD47" s="77"/>
      <c r="FYE47" s="77"/>
      <c r="FYF47" s="77"/>
      <c r="FYG47" s="77"/>
      <c r="FYH47" s="77"/>
      <c r="FYI47" s="77"/>
      <c r="FYJ47" s="77"/>
      <c r="FYK47" s="77"/>
      <c r="FYL47" s="77"/>
      <c r="FYM47" s="77"/>
      <c r="FYN47" s="77"/>
      <c r="FYO47" s="77"/>
      <c r="FYP47" s="77"/>
      <c r="FYQ47" s="77"/>
      <c r="FYR47" s="77"/>
      <c r="FYS47" s="77"/>
      <c r="FYT47" s="77"/>
      <c r="FYU47" s="77"/>
      <c r="FYV47" s="77"/>
      <c r="FYW47" s="77"/>
      <c r="FYX47" s="77"/>
      <c r="FYY47" s="77"/>
      <c r="FYZ47" s="77"/>
      <c r="FZA47" s="77"/>
      <c r="FZB47" s="77"/>
      <c r="FZC47" s="77"/>
      <c r="FZD47" s="77"/>
      <c r="FZE47" s="77"/>
      <c r="FZF47" s="77"/>
      <c r="FZG47" s="77"/>
      <c r="FZH47" s="77"/>
      <c r="FZI47" s="77"/>
      <c r="FZJ47" s="77"/>
      <c r="FZK47" s="77"/>
      <c r="FZL47" s="77"/>
      <c r="FZM47" s="77"/>
      <c r="FZN47" s="77"/>
      <c r="FZO47" s="77"/>
      <c r="FZP47" s="77"/>
      <c r="FZQ47" s="77"/>
      <c r="FZR47" s="77"/>
      <c r="FZS47" s="77"/>
      <c r="FZT47" s="77"/>
      <c r="FZU47" s="77"/>
      <c r="FZV47" s="77"/>
      <c r="FZW47" s="77"/>
      <c r="FZX47" s="77"/>
      <c r="FZY47" s="77"/>
      <c r="FZZ47" s="77"/>
      <c r="GAA47" s="77"/>
      <c r="GAB47" s="77"/>
      <c r="GAC47" s="77"/>
      <c r="GAD47" s="77"/>
      <c r="GAE47" s="77"/>
      <c r="GAF47" s="77"/>
      <c r="GAG47" s="77"/>
      <c r="GAH47" s="77"/>
      <c r="GAI47" s="77"/>
      <c r="GAJ47" s="77"/>
      <c r="GAK47" s="77"/>
      <c r="GAL47" s="77"/>
      <c r="GAM47" s="77"/>
      <c r="GAN47" s="77"/>
      <c r="GAO47" s="77"/>
      <c r="GAP47" s="77"/>
      <c r="GAQ47" s="77"/>
      <c r="GAR47" s="77"/>
      <c r="GAS47" s="77"/>
      <c r="GAT47" s="77"/>
      <c r="GAU47" s="77"/>
      <c r="GAV47" s="77"/>
      <c r="GAW47" s="77"/>
      <c r="GAX47" s="77"/>
      <c r="GAY47" s="77"/>
      <c r="GAZ47" s="77"/>
      <c r="GBA47" s="77"/>
      <c r="GBB47" s="77"/>
      <c r="GBC47" s="77"/>
      <c r="GBD47" s="77"/>
      <c r="GBE47" s="77"/>
      <c r="GBF47" s="77"/>
      <c r="GBG47" s="77"/>
      <c r="GBH47" s="77"/>
      <c r="GBI47" s="77"/>
      <c r="GBJ47" s="77"/>
      <c r="GBK47" s="77"/>
      <c r="GBL47" s="77"/>
      <c r="GBM47" s="77"/>
      <c r="GBN47" s="77"/>
      <c r="GBO47" s="77"/>
      <c r="GBP47" s="77"/>
      <c r="GBQ47" s="77"/>
      <c r="GBR47" s="77"/>
      <c r="GBS47" s="77"/>
      <c r="GBT47" s="77"/>
      <c r="GBU47" s="77"/>
      <c r="GBV47" s="77"/>
      <c r="GBW47" s="77"/>
      <c r="GBX47" s="77"/>
      <c r="GBY47" s="77"/>
      <c r="GBZ47" s="77"/>
      <c r="GCA47" s="77"/>
      <c r="GCB47" s="77"/>
      <c r="GCC47" s="77"/>
      <c r="GCD47" s="77"/>
      <c r="GCE47" s="77"/>
      <c r="GCF47" s="77"/>
      <c r="GCG47" s="77"/>
      <c r="GCH47" s="77"/>
      <c r="GCI47" s="77"/>
      <c r="GCJ47" s="77"/>
      <c r="GCK47" s="77"/>
      <c r="GCL47" s="77"/>
      <c r="GCM47" s="77"/>
      <c r="GCN47" s="77"/>
      <c r="GCO47" s="77"/>
      <c r="GCP47" s="77"/>
      <c r="GCQ47" s="77"/>
      <c r="GCR47" s="77"/>
      <c r="GCS47" s="77"/>
      <c r="GCT47" s="77"/>
      <c r="GCU47" s="77"/>
      <c r="GCV47" s="77"/>
      <c r="GCW47" s="77"/>
      <c r="GCX47" s="77"/>
      <c r="GCY47" s="77"/>
      <c r="GCZ47" s="77"/>
      <c r="GDA47" s="77"/>
      <c r="GDB47" s="77"/>
      <c r="GDC47" s="77"/>
      <c r="GDD47" s="77"/>
      <c r="GDE47" s="77"/>
      <c r="GDF47" s="77"/>
      <c r="GDG47" s="77"/>
      <c r="GDH47" s="77"/>
      <c r="GDI47" s="77"/>
      <c r="GDJ47" s="77"/>
      <c r="GDK47" s="77"/>
      <c r="GDL47" s="77"/>
      <c r="GDM47" s="77"/>
      <c r="GDN47" s="77"/>
      <c r="GDO47" s="77"/>
      <c r="GDP47" s="77"/>
      <c r="GDQ47" s="77"/>
      <c r="GDR47" s="77"/>
      <c r="GDS47" s="77"/>
      <c r="GDT47" s="77"/>
      <c r="GDU47" s="77"/>
      <c r="GDV47" s="77"/>
      <c r="GDW47" s="77"/>
      <c r="GDX47" s="77"/>
      <c r="GDY47" s="77"/>
      <c r="GDZ47" s="77"/>
      <c r="GEA47" s="77"/>
      <c r="GEB47" s="77"/>
      <c r="GEC47" s="77"/>
      <c r="GED47" s="77"/>
      <c r="GEE47" s="77"/>
      <c r="GEF47" s="77"/>
      <c r="GEG47" s="77"/>
      <c r="GEH47" s="77"/>
      <c r="GEI47" s="77"/>
      <c r="GEJ47" s="77"/>
      <c r="GEK47" s="77"/>
      <c r="GEL47" s="77"/>
      <c r="GEM47" s="77"/>
      <c r="GEN47" s="77"/>
      <c r="GEO47" s="77"/>
      <c r="GEP47" s="77"/>
      <c r="GEQ47" s="77"/>
      <c r="GER47" s="77"/>
      <c r="GES47" s="77"/>
      <c r="GET47" s="77"/>
      <c r="GEU47" s="77"/>
      <c r="GEV47" s="77"/>
      <c r="GEW47" s="77"/>
      <c r="GEX47" s="77"/>
      <c r="GEY47" s="77"/>
      <c r="GEZ47" s="77"/>
      <c r="GFA47" s="77"/>
      <c r="GFB47" s="77"/>
      <c r="GFC47" s="77"/>
      <c r="GFD47" s="77"/>
      <c r="GFE47" s="77"/>
      <c r="GFF47" s="77"/>
      <c r="GFG47" s="77"/>
      <c r="GFH47" s="77"/>
      <c r="GFI47" s="77"/>
      <c r="GFJ47" s="77"/>
      <c r="GFK47" s="77"/>
      <c r="GFL47" s="77"/>
      <c r="GFM47" s="77"/>
      <c r="GFN47" s="77"/>
      <c r="GFO47" s="77"/>
      <c r="GFP47" s="77"/>
      <c r="GFQ47" s="77"/>
      <c r="GFR47" s="77"/>
      <c r="GFS47" s="77"/>
      <c r="GFT47" s="77"/>
      <c r="GFU47" s="77"/>
      <c r="GFV47" s="77"/>
      <c r="GFW47" s="77"/>
      <c r="GFX47" s="77"/>
      <c r="GFY47" s="77"/>
      <c r="GFZ47" s="77"/>
      <c r="GGA47" s="77"/>
      <c r="GGB47" s="77"/>
      <c r="GGC47" s="77"/>
      <c r="GGD47" s="77"/>
      <c r="GGE47" s="77"/>
      <c r="GGF47" s="77"/>
      <c r="GGG47" s="77"/>
      <c r="GGH47" s="77"/>
      <c r="GGI47" s="77"/>
      <c r="GGJ47" s="77"/>
      <c r="GGK47" s="77"/>
      <c r="GGL47" s="77"/>
      <c r="GGM47" s="77"/>
      <c r="GGN47" s="77"/>
      <c r="GGO47" s="77"/>
      <c r="GGP47" s="77"/>
      <c r="GGQ47" s="77"/>
      <c r="GGR47" s="77"/>
      <c r="GGS47" s="77"/>
      <c r="GGT47" s="77"/>
      <c r="GGU47" s="77"/>
      <c r="GGV47" s="77"/>
      <c r="GGW47" s="77"/>
      <c r="GGX47" s="77"/>
      <c r="GGY47" s="77"/>
      <c r="GGZ47" s="77"/>
      <c r="GHA47" s="77"/>
      <c r="GHB47" s="77"/>
      <c r="GHC47" s="77"/>
      <c r="GHD47" s="77"/>
      <c r="GHE47" s="77"/>
      <c r="GHF47" s="77"/>
      <c r="GHG47" s="77"/>
      <c r="GHH47" s="77"/>
      <c r="GHI47" s="77"/>
      <c r="GHJ47" s="77"/>
      <c r="GHK47" s="77"/>
      <c r="GHL47" s="77"/>
      <c r="GHM47" s="77"/>
      <c r="GHN47" s="77"/>
      <c r="GHO47" s="77"/>
      <c r="GHP47" s="77"/>
      <c r="GHQ47" s="77"/>
      <c r="GHR47" s="77"/>
      <c r="GHS47" s="77"/>
      <c r="GHT47" s="77"/>
      <c r="GHU47" s="77"/>
      <c r="GHV47" s="77"/>
      <c r="GHW47" s="77"/>
      <c r="GHX47" s="77"/>
      <c r="GHY47" s="77"/>
      <c r="GHZ47" s="77"/>
      <c r="GIA47" s="77"/>
      <c r="GIB47" s="77"/>
      <c r="GIC47" s="77"/>
      <c r="GID47" s="77"/>
      <c r="GIE47" s="77"/>
      <c r="GIF47" s="77"/>
      <c r="GIG47" s="77"/>
      <c r="GIH47" s="77"/>
      <c r="GII47" s="77"/>
      <c r="GIJ47" s="77"/>
      <c r="GIK47" s="77"/>
      <c r="GIL47" s="77"/>
      <c r="GIM47" s="77"/>
      <c r="GIN47" s="77"/>
      <c r="GIO47" s="77"/>
      <c r="GIP47" s="77"/>
      <c r="GIQ47" s="77"/>
      <c r="GIR47" s="77"/>
      <c r="GIS47" s="77"/>
      <c r="GIT47" s="77"/>
      <c r="GIU47" s="77"/>
      <c r="GIV47" s="77"/>
      <c r="GIW47" s="77"/>
      <c r="GIX47" s="77"/>
      <c r="GIY47" s="77"/>
      <c r="GIZ47" s="77"/>
      <c r="GJA47" s="77"/>
      <c r="GJB47" s="77"/>
      <c r="GJC47" s="77"/>
      <c r="GJD47" s="77"/>
      <c r="GJE47" s="77"/>
      <c r="GJF47" s="77"/>
      <c r="GJG47" s="77"/>
      <c r="GJH47" s="77"/>
      <c r="GJI47" s="77"/>
      <c r="GJJ47" s="77"/>
      <c r="GJK47" s="77"/>
      <c r="GJL47" s="77"/>
      <c r="GJM47" s="77"/>
      <c r="GJN47" s="77"/>
      <c r="GJO47" s="77"/>
      <c r="GJP47" s="77"/>
      <c r="GJQ47" s="77"/>
      <c r="GJR47" s="77"/>
      <c r="GJS47" s="77"/>
      <c r="GJT47" s="77"/>
      <c r="GJU47" s="77"/>
      <c r="GJV47" s="77"/>
      <c r="GJW47" s="77"/>
      <c r="GJX47" s="77"/>
      <c r="GJY47" s="77"/>
      <c r="GJZ47" s="77"/>
      <c r="GKA47" s="77"/>
      <c r="GKB47" s="77"/>
      <c r="GKC47" s="77"/>
      <c r="GKD47" s="77"/>
      <c r="GKE47" s="77"/>
      <c r="GKF47" s="77"/>
      <c r="GKG47" s="77"/>
      <c r="GKH47" s="77"/>
      <c r="GKI47" s="77"/>
      <c r="GKJ47" s="77"/>
      <c r="GKK47" s="77"/>
      <c r="GKL47" s="77"/>
      <c r="GKM47" s="77"/>
      <c r="GKN47" s="77"/>
      <c r="GKO47" s="77"/>
      <c r="GKP47" s="77"/>
      <c r="GKQ47" s="77"/>
      <c r="GKR47" s="77"/>
      <c r="GKS47" s="77"/>
      <c r="GKT47" s="77"/>
      <c r="GKU47" s="77"/>
      <c r="GKV47" s="77"/>
      <c r="GKW47" s="77"/>
      <c r="GKX47" s="77"/>
      <c r="GKY47" s="77"/>
      <c r="GKZ47" s="77"/>
      <c r="GLA47" s="77"/>
      <c r="GLB47" s="77"/>
      <c r="GLC47" s="77"/>
      <c r="GLD47" s="77"/>
      <c r="GLE47" s="77"/>
      <c r="GLF47" s="77"/>
      <c r="GLG47" s="77"/>
      <c r="GLH47" s="77"/>
      <c r="GLI47" s="77"/>
      <c r="GLJ47" s="77"/>
      <c r="GLK47" s="77"/>
      <c r="GLL47" s="77"/>
      <c r="GLM47" s="77"/>
      <c r="GLN47" s="77"/>
      <c r="GLO47" s="77"/>
      <c r="GLP47" s="77"/>
      <c r="GLQ47" s="77"/>
      <c r="GLR47" s="77"/>
      <c r="GLS47" s="77"/>
      <c r="GLT47" s="77"/>
      <c r="GLU47" s="77"/>
      <c r="GLV47" s="77"/>
      <c r="GLW47" s="77"/>
      <c r="GLX47" s="77"/>
      <c r="GLY47" s="77"/>
      <c r="GLZ47" s="77"/>
      <c r="GMA47" s="77"/>
      <c r="GMB47" s="77"/>
      <c r="GMC47" s="77"/>
      <c r="GMD47" s="77"/>
      <c r="GME47" s="77"/>
      <c r="GMF47" s="77"/>
      <c r="GMG47" s="77"/>
      <c r="GMH47" s="77"/>
      <c r="GMI47" s="77"/>
      <c r="GMJ47" s="77"/>
      <c r="GMK47" s="77"/>
      <c r="GML47" s="77"/>
      <c r="GMM47" s="77"/>
      <c r="GMN47" s="77"/>
      <c r="GMO47" s="77"/>
      <c r="GMP47" s="77"/>
      <c r="GMQ47" s="77"/>
      <c r="GMR47" s="77"/>
      <c r="GMS47" s="77"/>
      <c r="GMT47" s="77"/>
      <c r="GMU47" s="77"/>
      <c r="GMV47" s="77"/>
      <c r="GMW47" s="77"/>
      <c r="GMX47" s="77"/>
      <c r="GMY47" s="77"/>
      <c r="GMZ47" s="77"/>
      <c r="GNA47" s="77"/>
      <c r="GNB47" s="77"/>
      <c r="GNC47" s="77"/>
      <c r="GND47" s="77"/>
      <c r="GNE47" s="77"/>
      <c r="GNF47" s="77"/>
      <c r="GNG47" s="77"/>
      <c r="GNH47" s="77"/>
      <c r="GNI47" s="77"/>
      <c r="GNJ47" s="77"/>
      <c r="GNK47" s="77"/>
      <c r="GNL47" s="77"/>
      <c r="GNM47" s="77"/>
      <c r="GNN47" s="77"/>
      <c r="GNO47" s="77"/>
      <c r="GNP47" s="77"/>
      <c r="GNQ47" s="77"/>
      <c r="GNR47" s="77"/>
      <c r="GNS47" s="77"/>
      <c r="GNT47" s="77"/>
      <c r="GNU47" s="77"/>
      <c r="GNV47" s="77"/>
      <c r="GNW47" s="77"/>
      <c r="GNX47" s="77"/>
      <c r="GNY47" s="77"/>
      <c r="GNZ47" s="77"/>
      <c r="GOA47" s="77"/>
      <c r="GOB47" s="77"/>
      <c r="GOC47" s="77"/>
      <c r="GOD47" s="77"/>
      <c r="GOE47" s="77"/>
      <c r="GOF47" s="77"/>
      <c r="GOG47" s="77"/>
      <c r="GOH47" s="77"/>
      <c r="GOI47" s="77"/>
      <c r="GOJ47" s="77"/>
      <c r="GOK47" s="77"/>
      <c r="GOL47" s="77"/>
      <c r="GOM47" s="77"/>
      <c r="GON47" s="77"/>
      <c r="GOO47" s="77"/>
      <c r="GOP47" s="77"/>
      <c r="GOQ47" s="77"/>
      <c r="GOR47" s="77"/>
      <c r="GOS47" s="77"/>
      <c r="GOT47" s="77"/>
      <c r="GOU47" s="77"/>
      <c r="GOV47" s="77"/>
      <c r="GOW47" s="77"/>
      <c r="GOX47" s="77"/>
      <c r="GOY47" s="77"/>
      <c r="GOZ47" s="77"/>
      <c r="GPA47" s="77"/>
      <c r="GPB47" s="77"/>
      <c r="GPC47" s="77"/>
      <c r="GPD47" s="77"/>
      <c r="GPE47" s="77"/>
      <c r="GPF47" s="77"/>
      <c r="GPG47" s="77"/>
      <c r="GPH47" s="77"/>
      <c r="GPI47" s="77"/>
      <c r="GPJ47" s="77"/>
      <c r="GPK47" s="77"/>
      <c r="GPL47" s="77"/>
      <c r="GPM47" s="77"/>
      <c r="GPN47" s="77"/>
      <c r="GPO47" s="77"/>
      <c r="GPP47" s="77"/>
      <c r="GPQ47" s="77"/>
      <c r="GPR47" s="77"/>
      <c r="GPS47" s="77"/>
      <c r="GPT47" s="77"/>
      <c r="GPU47" s="77"/>
      <c r="GPV47" s="77"/>
      <c r="GPW47" s="77"/>
      <c r="GPX47" s="77"/>
      <c r="GPY47" s="77"/>
      <c r="GPZ47" s="77"/>
      <c r="GQA47" s="77"/>
      <c r="GQB47" s="77"/>
      <c r="GQC47" s="77"/>
      <c r="GQD47" s="77"/>
      <c r="GQE47" s="77"/>
      <c r="GQF47" s="77"/>
      <c r="GQG47" s="77"/>
      <c r="GQH47" s="77"/>
      <c r="GQI47" s="77"/>
      <c r="GQJ47" s="77"/>
      <c r="GQK47" s="77"/>
      <c r="GQL47" s="77"/>
      <c r="GQM47" s="77"/>
      <c r="GQN47" s="77"/>
      <c r="GQO47" s="77"/>
      <c r="GQP47" s="77"/>
      <c r="GQQ47" s="77"/>
      <c r="GQR47" s="77"/>
      <c r="GQS47" s="77"/>
      <c r="GQT47" s="77"/>
      <c r="GQU47" s="77"/>
      <c r="GQV47" s="77"/>
      <c r="GQW47" s="77"/>
      <c r="GQX47" s="77"/>
      <c r="GQY47" s="77"/>
      <c r="GQZ47" s="77"/>
      <c r="GRA47" s="77"/>
      <c r="GRB47" s="77"/>
      <c r="GRC47" s="77"/>
      <c r="GRD47" s="77"/>
      <c r="GRE47" s="77"/>
      <c r="GRF47" s="77"/>
      <c r="GRG47" s="77"/>
      <c r="GRH47" s="77"/>
      <c r="GRI47" s="77"/>
      <c r="GRJ47" s="77"/>
      <c r="GRK47" s="77"/>
      <c r="GRL47" s="77"/>
      <c r="GRM47" s="77"/>
      <c r="GRN47" s="77"/>
      <c r="GRO47" s="77"/>
      <c r="GRP47" s="77"/>
      <c r="GRQ47" s="77"/>
      <c r="GRR47" s="77"/>
      <c r="GRS47" s="77"/>
      <c r="GRT47" s="77"/>
      <c r="GRU47" s="77"/>
      <c r="GRV47" s="77"/>
      <c r="GRW47" s="77"/>
      <c r="GRX47" s="77"/>
      <c r="GRY47" s="77"/>
      <c r="GRZ47" s="77"/>
      <c r="GSA47" s="77"/>
      <c r="GSB47" s="77"/>
      <c r="GSC47" s="77"/>
      <c r="GSD47" s="77"/>
      <c r="GSE47" s="77"/>
      <c r="GSF47" s="77"/>
      <c r="GSG47" s="77"/>
      <c r="GSH47" s="77"/>
      <c r="GSI47" s="77"/>
      <c r="GSJ47" s="77"/>
      <c r="GSK47" s="77"/>
      <c r="GSL47" s="77"/>
      <c r="GSM47" s="77"/>
      <c r="GSN47" s="77"/>
      <c r="GSO47" s="77"/>
      <c r="GSP47" s="77"/>
      <c r="GSQ47" s="77"/>
      <c r="GSR47" s="77"/>
      <c r="GSS47" s="77"/>
      <c r="GST47" s="77"/>
      <c r="GSU47" s="77"/>
      <c r="GSV47" s="77"/>
      <c r="GSW47" s="77"/>
      <c r="GSX47" s="77"/>
      <c r="GSY47" s="77"/>
      <c r="GSZ47" s="77"/>
      <c r="GTA47" s="77"/>
      <c r="GTB47" s="77"/>
      <c r="GTC47" s="77"/>
      <c r="GTD47" s="77"/>
      <c r="GTE47" s="77"/>
      <c r="GTF47" s="77"/>
      <c r="GTG47" s="77"/>
      <c r="GTH47" s="77"/>
      <c r="GTI47" s="77"/>
      <c r="GTJ47" s="77"/>
      <c r="GTK47" s="77"/>
      <c r="GTL47" s="77"/>
      <c r="GTM47" s="77"/>
      <c r="GTN47" s="77"/>
      <c r="GTO47" s="77"/>
      <c r="GTP47" s="77"/>
      <c r="GTQ47" s="77"/>
      <c r="GTR47" s="77"/>
      <c r="GTS47" s="77"/>
      <c r="GTT47" s="77"/>
      <c r="GTU47" s="77"/>
      <c r="GTV47" s="77"/>
      <c r="GTW47" s="77"/>
      <c r="GTX47" s="77"/>
      <c r="GTY47" s="77"/>
      <c r="GTZ47" s="77"/>
      <c r="GUA47" s="77"/>
      <c r="GUB47" s="77"/>
      <c r="GUC47" s="77"/>
      <c r="GUD47" s="77"/>
      <c r="GUE47" s="77"/>
      <c r="GUF47" s="77"/>
      <c r="GUG47" s="77"/>
      <c r="GUH47" s="77"/>
      <c r="GUI47" s="77"/>
      <c r="GUJ47" s="77"/>
      <c r="GUK47" s="77"/>
      <c r="GUL47" s="77"/>
      <c r="GUM47" s="77"/>
      <c r="GUN47" s="77"/>
      <c r="GUO47" s="77"/>
      <c r="GUP47" s="77"/>
      <c r="GUQ47" s="77"/>
      <c r="GUR47" s="77"/>
      <c r="GUS47" s="77"/>
      <c r="GUT47" s="77"/>
      <c r="GUU47" s="77"/>
      <c r="GUV47" s="77"/>
      <c r="GUW47" s="77"/>
      <c r="GUX47" s="77"/>
      <c r="GUY47" s="77"/>
      <c r="GUZ47" s="77"/>
      <c r="GVA47" s="77"/>
      <c r="GVB47" s="77"/>
      <c r="GVC47" s="77"/>
      <c r="GVD47" s="77"/>
      <c r="GVE47" s="77"/>
      <c r="GVF47" s="77"/>
      <c r="GVG47" s="77"/>
      <c r="GVH47" s="77"/>
      <c r="GVI47" s="77"/>
      <c r="GVJ47" s="77"/>
      <c r="GVK47" s="77"/>
      <c r="GVL47" s="77"/>
      <c r="GVM47" s="77"/>
      <c r="GVN47" s="77"/>
      <c r="GVO47" s="77"/>
      <c r="GVP47" s="77"/>
      <c r="GVQ47" s="77"/>
      <c r="GVR47" s="77"/>
      <c r="GVS47" s="77"/>
      <c r="GVT47" s="77"/>
      <c r="GVU47" s="77"/>
      <c r="GVV47" s="77"/>
      <c r="GVW47" s="77"/>
      <c r="GVX47" s="77"/>
      <c r="GVY47" s="77"/>
      <c r="GVZ47" s="77"/>
      <c r="GWA47" s="77"/>
      <c r="GWB47" s="77"/>
      <c r="GWC47" s="77"/>
      <c r="GWD47" s="77"/>
      <c r="GWE47" s="77"/>
      <c r="GWF47" s="77"/>
      <c r="GWG47" s="77"/>
      <c r="GWH47" s="77"/>
      <c r="GWI47" s="77"/>
      <c r="GWJ47" s="77"/>
      <c r="GWK47" s="77"/>
      <c r="GWL47" s="77"/>
      <c r="GWM47" s="77"/>
      <c r="GWN47" s="77"/>
      <c r="GWO47" s="77"/>
      <c r="GWP47" s="77"/>
      <c r="GWQ47" s="77"/>
      <c r="GWR47" s="77"/>
      <c r="GWS47" s="77"/>
      <c r="GWT47" s="77"/>
      <c r="GWU47" s="77"/>
      <c r="GWV47" s="77"/>
      <c r="GWW47" s="77"/>
      <c r="GWX47" s="77"/>
      <c r="GWY47" s="77"/>
      <c r="GWZ47" s="77"/>
      <c r="GXA47" s="77"/>
      <c r="GXB47" s="77"/>
      <c r="GXC47" s="77"/>
      <c r="GXD47" s="77"/>
      <c r="GXE47" s="77"/>
      <c r="GXF47" s="77"/>
      <c r="GXG47" s="77"/>
      <c r="GXH47" s="77"/>
      <c r="GXI47" s="77"/>
      <c r="GXJ47" s="77"/>
      <c r="GXK47" s="77"/>
      <c r="GXL47" s="77"/>
      <c r="GXM47" s="77"/>
      <c r="GXN47" s="77"/>
      <c r="GXO47" s="77"/>
      <c r="GXP47" s="77"/>
      <c r="GXQ47" s="77"/>
      <c r="GXR47" s="77"/>
      <c r="GXS47" s="77"/>
      <c r="GXT47" s="77"/>
      <c r="GXU47" s="77"/>
      <c r="GXV47" s="77"/>
      <c r="GXW47" s="77"/>
      <c r="GXX47" s="77"/>
      <c r="GXY47" s="77"/>
      <c r="GXZ47" s="77"/>
      <c r="GYA47" s="77"/>
      <c r="GYB47" s="77"/>
      <c r="GYC47" s="77"/>
      <c r="GYD47" s="77"/>
      <c r="GYE47" s="77"/>
      <c r="GYF47" s="77"/>
      <c r="GYG47" s="77"/>
      <c r="GYH47" s="77"/>
      <c r="GYI47" s="77"/>
      <c r="GYJ47" s="77"/>
      <c r="GYK47" s="77"/>
      <c r="GYL47" s="77"/>
      <c r="GYM47" s="77"/>
      <c r="GYN47" s="77"/>
      <c r="GYO47" s="77"/>
      <c r="GYP47" s="77"/>
      <c r="GYQ47" s="77"/>
      <c r="GYR47" s="77"/>
      <c r="GYS47" s="77"/>
      <c r="GYT47" s="77"/>
      <c r="GYU47" s="77"/>
      <c r="GYV47" s="77"/>
      <c r="GYW47" s="77"/>
      <c r="GYX47" s="77"/>
      <c r="GYY47" s="77"/>
      <c r="GYZ47" s="77"/>
      <c r="GZA47" s="77"/>
      <c r="GZB47" s="77"/>
      <c r="GZC47" s="77"/>
      <c r="GZD47" s="77"/>
      <c r="GZE47" s="77"/>
      <c r="GZF47" s="77"/>
      <c r="GZG47" s="77"/>
      <c r="GZH47" s="77"/>
      <c r="GZI47" s="77"/>
      <c r="GZJ47" s="77"/>
      <c r="GZK47" s="77"/>
      <c r="GZL47" s="77"/>
      <c r="GZM47" s="77"/>
      <c r="GZN47" s="77"/>
      <c r="GZO47" s="77"/>
      <c r="GZP47" s="77"/>
      <c r="GZQ47" s="77"/>
      <c r="GZR47" s="77"/>
      <c r="GZS47" s="77"/>
      <c r="GZT47" s="77"/>
      <c r="GZU47" s="77"/>
      <c r="GZV47" s="77"/>
      <c r="GZW47" s="77"/>
      <c r="GZX47" s="77"/>
      <c r="GZY47" s="77"/>
      <c r="GZZ47" s="77"/>
      <c r="HAA47" s="77"/>
      <c r="HAB47" s="77"/>
      <c r="HAC47" s="77"/>
      <c r="HAD47" s="77"/>
      <c r="HAE47" s="77"/>
      <c r="HAF47" s="77"/>
      <c r="HAG47" s="77"/>
      <c r="HAH47" s="77"/>
      <c r="HAI47" s="77"/>
      <c r="HAJ47" s="77"/>
      <c r="HAK47" s="77"/>
      <c r="HAL47" s="77"/>
      <c r="HAM47" s="77"/>
      <c r="HAN47" s="77"/>
      <c r="HAO47" s="77"/>
      <c r="HAP47" s="77"/>
      <c r="HAQ47" s="77"/>
      <c r="HAR47" s="77"/>
      <c r="HAS47" s="77"/>
      <c r="HAT47" s="77"/>
      <c r="HAU47" s="77"/>
      <c r="HAV47" s="77"/>
      <c r="HAW47" s="77"/>
      <c r="HAX47" s="77"/>
      <c r="HAY47" s="77"/>
      <c r="HAZ47" s="77"/>
      <c r="HBA47" s="77"/>
      <c r="HBB47" s="77"/>
      <c r="HBC47" s="77"/>
      <c r="HBD47" s="77"/>
      <c r="HBE47" s="77"/>
      <c r="HBF47" s="77"/>
      <c r="HBG47" s="77"/>
      <c r="HBH47" s="77"/>
      <c r="HBI47" s="77"/>
      <c r="HBJ47" s="77"/>
      <c r="HBK47" s="77"/>
      <c r="HBL47" s="77"/>
      <c r="HBM47" s="77"/>
      <c r="HBN47" s="77"/>
      <c r="HBO47" s="77"/>
      <c r="HBP47" s="77"/>
      <c r="HBQ47" s="77"/>
      <c r="HBR47" s="77"/>
      <c r="HBS47" s="77"/>
      <c r="HBT47" s="77"/>
      <c r="HBU47" s="77"/>
      <c r="HBV47" s="77"/>
      <c r="HBW47" s="77"/>
      <c r="HBX47" s="77"/>
      <c r="HBY47" s="77"/>
      <c r="HBZ47" s="77"/>
      <c r="HCA47" s="77"/>
      <c r="HCB47" s="77"/>
      <c r="HCC47" s="77"/>
      <c r="HCD47" s="77"/>
      <c r="HCE47" s="77"/>
      <c r="HCF47" s="77"/>
      <c r="HCG47" s="77"/>
      <c r="HCH47" s="77"/>
      <c r="HCI47" s="77"/>
      <c r="HCJ47" s="77"/>
      <c r="HCK47" s="77"/>
      <c r="HCL47" s="77"/>
      <c r="HCM47" s="77"/>
      <c r="HCN47" s="77"/>
      <c r="HCO47" s="77"/>
      <c r="HCP47" s="77"/>
      <c r="HCQ47" s="77"/>
      <c r="HCR47" s="77"/>
      <c r="HCS47" s="77"/>
      <c r="HCT47" s="77"/>
      <c r="HCU47" s="77"/>
      <c r="HCV47" s="77"/>
      <c r="HCW47" s="77"/>
      <c r="HCX47" s="77"/>
      <c r="HCY47" s="77"/>
      <c r="HCZ47" s="77"/>
      <c r="HDA47" s="77"/>
      <c r="HDB47" s="77"/>
      <c r="HDC47" s="77"/>
      <c r="HDD47" s="77"/>
      <c r="HDE47" s="77"/>
      <c r="HDF47" s="77"/>
      <c r="HDG47" s="77"/>
      <c r="HDH47" s="77"/>
      <c r="HDI47" s="77"/>
      <c r="HDJ47" s="77"/>
      <c r="HDK47" s="77"/>
      <c r="HDL47" s="77"/>
      <c r="HDM47" s="77"/>
      <c r="HDN47" s="77"/>
      <c r="HDO47" s="77"/>
      <c r="HDP47" s="77"/>
      <c r="HDQ47" s="77"/>
      <c r="HDR47" s="77"/>
      <c r="HDS47" s="77"/>
      <c r="HDT47" s="77"/>
      <c r="HDU47" s="77"/>
      <c r="HDV47" s="77"/>
      <c r="HDW47" s="77"/>
      <c r="HDX47" s="77"/>
      <c r="HDY47" s="77"/>
      <c r="HDZ47" s="77"/>
      <c r="HEA47" s="77"/>
      <c r="HEB47" s="77"/>
      <c r="HEC47" s="77"/>
      <c r="HED47" s="77"/>
      <c r="HEE47" s="77"/>
      <c r="HEF47" s="77"/>
      <c r="HEG47" s="77"/>
      <c r="HEH47" s="77"/>
      <c r="HEI47" s="77"/>
      <c r="HEJ47" s="77"/>
      <c r="HEK47" s="77"/>
      <c r="HEL47" s="77"/>
      <c r="HEM47" s="77"/>
      <c r="HEN47" s="77"/>
      <c r="HEO47" s="77"/>
      <c r="HEP47" s="77"/>
      <c r="HEQ47" s="77"/>
      <c r="HER47" s="77"/>
      <c r="HES47" s="77"/>
      <c r="HET47" s="77"/>
      <c r="HEU47" s="77"/>
      <c r="HEV47" s="77"/>
      <c r="HEW47" s="77"/>
      <c r="HEX47" s="77"/>
      <c r="HEY47" s="77"/>
      <c r="HEZ47" s="77"/>
      <c r="HFA47" s="77"/>
      <c r="HFB47" s="77"/>
      <c r="HFC47" s="77"/>
      <c r="HFD47" s="77"/>
      <c r="HFE47" s="77"/>
      <c r="HFF47" s="77"/>
      <c r="HFG47" s="77"/>
      <c r="HFH47" s="77"/>
      <c r="HFI47" s="77"/>
      <c r="HFJ47" s="77"/>
      <c r="HFK47" s="77"/>
      <c r="HFL47" s="77"/>
      <c r="HFM47" s="77"/>
      <c r="HFN47" s="77"/>
      <c r="HFO47" s="77"/>
      <c r="HFP47" s="77"/>
      <c r="HFQ47" s="77"/>
      <c r="HFR47" s="77"/>
      <c r="HFS47" s="77"/>
      <c r="HFT47" s="77"/>
      <c r="HFU47" s="77"/>
      <c r="HFV47" s="77"/>
      <c r="HFW47" s="77"/>
      <c r="HFX47" s="77"/>
      <c r="HFY47" s="77"/>
      <c r="HFZ47" s="77"/>
      <c r="HGA47" s="77"/>
      <c r="HGB47" s="77"/>
      <c r="HGC47" s="77"/>
      <c r="HGD47" s="77"/>
      <c r="HGE47" s="77"/>
      <c r="HGF47" s="77"/>
      <c r="HGG47" s="77"/>
      <c r="HGH47" s="77"/>
      <c r="HGI47" s="77"/>
      <c r="HGJ47" s="77"/>
      <c r="HGK47" s="77"/>
      <c r="HGL47" s="77"/>
      <c r="HGM47" s="77"/>
      <c r="HGN47" s="77"/>
      <c r="HGO47" s="77"/>
      <c r="HGP47" s="77"/>
      <c r="HGQ47" s="77"/>
      <c r="HGR47" s="77"/>
      <c r="HGS47" s="77"/>
      <c r="HGT47" s="77"/>
      <c r="HGU47" s="77"/>
      <c r="HGV47" s="77"/>
      <c r="HGW47" s="77"/>
      <c r="HGX47" s="77"/>
      <c r="HGY47" s="77"/>
      <c r="HGZ47" s="77"/>
      <c r="HHA47" s="77"/>
      <c r="HHB47" s="77"/>
      <c r="HHC47" s="77"/>
      <c r="HHD47" s="77"/>
      <c r="HHE47" s="77"/>
      <c r="HHF47" s="77"/>
      <c r="HHG47" s="77"/>
      <c r="HHH47" s="77"/>
      <c r="HHI47" s="77"/>
      <c r="HHJ47" s="77"/>
      <c r="HHK47" s="77"/>
      <c r="HHL47" s="77"/>
      <c r="HHM47" s="77"/>
      <c r="HHN47" s="77"/>
      <c r="HHO47" s="77"/>
      <c r="HHP47" s="77"/>
      <c r="HHQ47" s="77"/>
      <c r="HHR47" s="77"/>
      <c r="HHS47" s="77"/>
      <c r="HHT47" s="77"/>
      <c r="HHU47" s="77"/>
      <c r="HHV47" s="77"/>
      <c r="HHW47" s="77"/>
      <c r="HHX47" s="77"/>
      <c r="HHY47" s="77"/>
      <c r="HHZ47" s="77"/>
      <c r="HIA47" s="77"/>
      <c r="HIB47" s="77"/>
      <c r="HIC47" s="77"/>
      <c r="HID47" s="77"/>
      <c r="HIE47" s="77"/>
      <c r="HIF47" s="77"/>
      <c r="HIG47" s="77"/>
      <c r="HIH47" s="77"/>
      <c r="HII47" s="77"/>
      <c r="HIJ47" s="77"/>
      <c r="HIK47" s="77"/>
      <c r="HIL47" s="77"/>
      <c r="HIM47" s="77"/>
      <c r="HIN47" s="77"/>
      <c r="HIO47" s="77"/>
      <c r="HIP47" s="77"/>
      <c r="HIQ47" s="77"/>
      <c r="HIR47" s="77"/>
      <c r="HIS47" s="77"/>
      <c r="HIT47" s="77"/>
      <c r="HIU47" s="77"/>
      <c r="HIV47" s="77"/>
      <c r="HIW47" s="77"/>
      <c r="HIX47" s="77"/>
      <c r="HIY47" s="77"/>
      <c r="HIZ47" s="77"/>
      <c r="HJA47" s="77"/>
      <c r="HJB47" s="77"/>
      <c r="HJC47" s="77"/>
      <c r="HJD47" s="77"/>
      <c r="HJE47" s="77"/>
      <c r="HJF47" s="77"/>
      <c r="HJG47" s="77"/>
      <c r="HJH47" s="77"/>
      <c r="HJI47" s="77"/>
      <c r="HJJ47" s="77"/>
      <c r="HJK47" s="77"/>
      <c r="HJL47" s="77"/>
      <c r="HJM47" s="77"/>
      <c r="HJN47" s="77"/>
      <c r="HJO47" s="77"/>
      <c r="HJP47" s="77"/>
      <c r="HJQ47" s="77"/>
      <c r="HJR47" s="77"/>
      <c r="HJS47" s="77"/>
      <c r="HJT47" s="77"/>
      <c r="HJU47" s="77"/>
      <c r="HJV47" s="77"/>
      <c r="HJW47" s="77"/>
      <c r="HJX47" s="77"/>
      <c r="HJY47" s="77"/>
      <c r="HJZ47" s="77"/>
      <c r="HKA47" s="77"/>
      <c r="HKB47" s="77"/>
      <c r="HKC47" s="77"/>
      <c r="HKD47" s="77"/>
      <c r="HKE47" s="77"/>
      <c r="HKF47" s="77"/>
      <c r="HKG47" s="77"/>
      <c r="HKH47" s="77"/>
      <c r="HKI47" s="77"/>
      <c r="HKJ47" s="77"/>
      <c r="HKK47" s="77"/>
      <c r="HKL47" s="77"/>
      <c r="HKM47" s="77"/>
      <c r="HKN47" s="77"/>
      <c r="HKO47" s="77"/>
      <c r="HKP47" s="77"/>
      <c r="HKQ47" s="77"/>
      <c r="HKR47" s="77"/>
      <c r="HKS47" s="77"/>
      <c r="HKT47" s="77"/>
      <c r="HKU47" s="77"/>
      <c r="HKV47" s="77"/>
      <c r="HKW47" s="77"/>
      <c r="HKX47" s="77"/>
      <c r="HKY47" s="77"/>
      <c r="HKZ47" s="77"/>
      <c r="HLA47" s="77"/>
      <c r="HLB47" s="77"/>
      <c r="HLC47" s="77"/>
      <c r="HLD47" s="77"/>
      <c r="HLE47" s="77"/>
      <c r="HLF47" s="77"/>
      <c r="HLG47" s="77"/>
      <c r="HLH47" s="77"/>
      <c r="HLI47" s="77"/>
      <c r="HLJ47" s="77"/>
      <c r="HLK47" s="77"/>
      <c r="HLL47" s="77"/>
      <c r="HLM47" s="77"/>
      <c r="HLN47" s="77"/>
      <c r="HLO47" s="77"/>
      <c r="HLP47" s="77"/>
      <c r="HLQ47" s="77"/>
      <c r="HLR47" s="77"/>
      <c r="HLS47" s="77"/>
      <c r="HLT47" s="77"/>
      <c r="HLU47" s="77"/>
      <c r="HLV47" s="77"/>
      <c r="HLW47" s="77"/>
      <c r="HLX47" s="77"/>
      <c r="HLY47" s="77"/>
      <c r="HLZ47" s="77"/>
      <c r="HMA47" s="77"/>
      <c r="HMB47" s="77"/>
      <c r="HMC47" s="77"/>
      <c r="HMD47" s="77"/>
      <c r="HME47" s="77"/>
      <c r="HMF47" s="77"/>
      <c r="HMG47" s="77"/>
      <c r="HMH47" s="77"/>
      <c r="HMI47" s="77"/>
      <c r="HMJ47" s="77"/>
      <c r="HMK47" s="77"/>
      <c r="HML47" s="77"/>
      <c r="HMM47" s="77"/>
      <c r="HMN47" s="77"/>
      <c r="HMO47" s="77"/>
      <c r="HMP47" s="77"/>
      <c r="HMQ47" s="77"/>
      <c r="HMR47" s="77"/>
      <c r="HMS47" s="77"/>
      <c r="HMT47" s="77"/>
      <c r="HMU47" s="77"/>
      <c r="HMV47" s="77"/>
      <c r="HMW47" s="77"/>
      <c r="HMX47" s="77"/>
      <c r="HMY47" s="77"/>
      <c r="HMZ47" s="77"/>
      <c r="HNA47" s="77"/>
      <c r="HNB47" s="77"/>
      <c r="HNC47" s="77"/>
      <c r="HND47" s="77"/>
      <c r="HNE47" s="77"/>
      <c r="HNF47" s="77"/>
      <c r="HNG47" s="77"/>
      <c r="HNH47" s="77"/>
      <c r="HNI47" s="77"/>
      <c r="HNJ47" s="77"/>
      <c r="HNK47" s="77"/>
      <c r="HNL47" s="77"/>
      <c r="HNM47" s="77"/>
      <c r="HNN47" s="77"/>
      <c r="HNO47" s="77"/>
      <c r="HNP47" s="77"/>
      <c r="HNQ47" s="77"/>
      <c r="HNR47" s="77"/>
      <c r="HNS47" s="77"/>
      <c r="HNT47" s="77"/>
      <c r="HNU47" s="77"/>
      <c r="HNV47" s="77"/>
      <c r="HNW47" s="77"/>
      <c r="HNX47" s="77"/>
      <c r="HNY47" s="77"/>
      <c r="HNZ47" s="77"/>
      <c r="HOA47" s="77"/>
      <c r="HOB47" s="77"/>
      <c r="HOC47" s="77"/>
      <c r="HOD47" s="77"/>
      <c r="HOE47" s="77"/>
      <c r="HOF47" s="77"/>
      <c r="HOG47" s="77"/>
      <c r="HOH47" s="77"/>
      <c r="HOI47" s="77"/>
      <c r="HOJ47" s="77"/>
      <c r="HOK47" s="77"/>
      <c r="HOL47" s="77"/>
      <c r="HOM47" s="77"/>
      <c r="HON47" s="77"/>
      <c r="HOO47" s="77"/>
      <c r="HOP47" s="77"/>
      <c r="HOQ47" s="77"/>
      <c r="HOR47" s="77"/>
      <c r="HOS47" s="77"/>
      <c r="HOT47" s="77"/>
      <c r="HOU47" s="77"/>
      <c r="HOV47" s="77"/>
      <c r="HOW47" s="77"/>
      <c r="HOX47" s="77"/>
      <c r="HOY47" s="77"/>
      <c r="HOZ47" s="77"/>
      <c r="HPA47" s="77"/>
      <c r="HPB47" s="77"/>
      <c r="HPC47" s="77"/>
      <c r="HPD47" s="77"/>
      <c r="HPE47" s="77"/>
      <c r="HPF47" s="77"/>
      <c r="HPG47" s="77"/>
      <c r="HPH47" s="77"/>
      <c r="HPI47" s="77"/>
      <c r="HPJ47" s="77"/>
      <c r="HPK47" s="77"/>
      <c r="HPL47" s="77"/>
      <c r="HPM47" s="77"/>
      <c r="HPN47" s="77"/>
      <c r="HPO47" s="77"/>
      <c r="HPP47" s="77"/>
      <c r="HPQ47" s="77"/>
      <c r="HPR47" s="77"/>
      <c r="HPS47" s="77"/>
      <c r="HPT47" s="77"/>
      <c r="HPU47" s="77"/>
      <c r="HPV47" s="77"/>
      <c r="HPW47" s="77"/>
      <c r="HPX47" s="77"/>
      <c r="HPY47" s="77"/>
      <c r="HPZ47" s="77"/>
      <c r="HQA47" s="77"/>
      <c r="HQB47" s="77"/>
      <c r="HQC47" s="77"/>
      <c r="HQD47" s="77"/>
      <c r="HQE47" s="77"/>
      <c r="HQF47" s="77"/>
      <c r="HQG47" s="77"/>
      <c r="HQH47" s="77"/>
      <c r="HQI47" s="77"/>
      <c r="HQJ47" s="77"/>
      <c r="HQK47" s="77"/>
      <c r="HQL47" s="77"/>
      <c r="HQM47" s="77"/>
      <c r="HQN47" s="77"/>
      <c r="HQO47" s="77"/>
      <c r="HQP47" s="77"/>
      <c r="HQQ47" s="77"/>
      <c r="HQR47" s="77"/>
      <c r="HQS47" s="77"/>
      <c r="HQT47" s="77"/>
      <c r="HQU47" s="77"/>
      <c r="HQV47" s="77"/>
      <c r="HQW47" s="77"/>
      <c r="HQX47" s="77"/>
      <c r="HQY47" s="77"/>
      <c r="HQZ47" s="77"/>
      <c r="HRA47" s="77"/>
      <c r="HRB47" s="77"/>
      <c r="HRC47" s="77"/>
      <c r="HRD47" s="77"/>
      <c r="HRE47" s="77"/>
      <c r="HRF47" s="77"/>
      <c r="HRG47" s="77"/>
      <c r="HRH47" s="77"/>
      <c r="HRI47" s="77"/>
      <c r="HRJ47" s="77"/>
      <c r="HRK47" s="77"/>
      <c r="HRL47" s="77"/>
      <c r="HRM47" s="77"/>
      <c r="HRN47" s="77"/>
      <c r="HRO47" s="77"/>
      <c r="HRP47" s="77"/>
      <c r="HRQ47" s="77"/>
      <c r="HRR47" s="77"/>
      <c r="HRS47" s="77"/>
      <c r="HRT47" s="77"/>
      <c r="HRU47" s="77"/>
      <c r="HRV47" s="77"/>
      <c r="HRW47" s="77"/>
      <c r="HRX47" s="77"/>
      <c r="HRY47" s="77"/>
      <c r="HRZ47" s="77"/>
      <c r="HSA47" s="77"/>
      <c r="HSB47" s="77"/>
      <c r="HSC47" s="77"/>
      <c r="HSD47" s="77"/>
      <c r="HSE47" s="77"/>
      <c r="HSF47" s="77"/>
      <c r="HSG47" s="77"/>
      <c r="HSH47" s="77"/>
      <c r="HSI47" s="77"/>
      <c r="HSJ47" s="77"/>
      <c r="HSK47" s="77"/>
      <c r="HSL47" s="77"/>
      <c r="HSM47" s="77"/>
      <c r="HSN47" s="77"/>
      <c r="HSO47" s="77"/>
      <c r="HSP47" s="77"/>
      <c r="HSQ47" s="77"/>
      <c r="HSR47" s="77"/>
      <c r="HSS47" s="77"/>
      <c r="HST47" s="77"/>
      <c r="HSU47" s="77"/>
      <c r="HSV47" s="77"/>
      <c r="HSW47" s="77"/>
      <c r="HSX47" s="77"/>
      <c r="HSY47" s="77"/>
      <c r="HSZ47" s="77"/>
      <c r="HTA47" s="77"/>
      <c r="HTB47" s="77"/>
      <c r="HTC47" s="77"/>
      <c r="HTD47" s="77"/>
      <c r="HTE47" s="77"/>
      <c r="HTF47" s="77"/>
      <c r="HTG47" s="77"/>
      <c r="HTH47" s="77"/>
      <c r="HTI47" s="77"/>
      <c r="HTJ47" s="77"/>
      <c r="HTK47" s="77"/>
      <c r="HTL47" s="77"/>
      <c r="HTM47" s="77"/>
      <c r="HTN47" s="77"/>
      <c r="HTO47" s="77"/>
      <c r="HTP47" s="77"/>
      <c r="HTQ47" s="77"/>
      <c r="HTR47" s="77"/>
      <c r="HTS47" s="77"/>
      <c r="HTT47" s="77"/>
      <c r="HTU47" s="77"/>
      <c r="HTV47" s="77"/>
      <c r="HTW47" s="77"/>
      <c r="HTX47" s="77"/>
      <c r="HTY47" s="77"/>
      <c r="HTZ47" s="77"/>
      <c r="HUA47" s="77"/>
      <c r="HUB47" s="77"/>
      <c r="HUC47" s="77"/>
      <c r="HUD47" s="77"/>
      <c r="HUE47" s="77"/>
      <c r="HUF47" s="77"/>
      <c r="HUG47" s="77"/>
      <c r="HUH47" s="77"/>
      <c r="HUI47" s="77"/>
      <c r="HUJ47" s="77"/>
      <c r="HUK47" s="77"/>
      <c r="HUL47" s="77"/>
      <c r="HUM47" s="77"/>
      <c r="HUN47" s="77"/>
      <c r="HUO47" s="77"/>
      <c r="HUP47" s="77"/>
      <c r="HUQ47" s="77"/>
      <c r="HUR47" s="77"/>
      <c r="HUS47" s="77"/>
      <c r="HUT47" s="77"/>
      <c r="HUU47" s="77"/>
      <c r="HUV47" s="77"/>
      <c r="HUW47" s="77"/>
      <c r="HUX47" s="77"/>
      <c r="HUY47" s="77"/>
      <c r="HUZ47" s="77"/>
      <c r="HVA47" s="77"/>
      <c r="HVB47" s="77"/>
      <c r="HVC47" s="77"/>
      <c r="HVD47" s="77"/>
      <c r="HVE47" s="77"/>
      <c r="HVF47" s="77"/>
      <c r="HVG47" s="77"/>
      <c r="HVH47" s="77"/>
      <c r="HVI47" s="77"/>
      <c r="HVJ47" s="77"/>
      <c r="HVK47" s="77"/>
      <c r="HVL47" s="77"/>
      <c r="HVM47" s="77"/>
      <c r="HVN47" s="77"/>
      <c r="HVO47" s="77"/>
      <c r="HVP47" s="77"/>
      <c r="HVQ47" s="77"/>
      <c r="HVR47" s="77"/>
      <c r="HVS47" s="77"/>
      <c r="HVT47" s="77"/>
      <c r="HVU47" s="77"/>
      <c r="HVV47" s="77"/>
      <c r="HVW47" s="77"/>
      <c r="HVX47" s="77"/>
      <c r="HVY47" s="77"/>
      <c r="HVZ47" s="77"/>
      <c r="HWA47" s="77"/>
      <c r="HWB47" s="77"/>
      <c r="HWC47" s="77"/>
      <c r="HWD47" s="77"/>
      <c r="HWE47" s="77"/>
      <c r="HWF47" s="77"/>
      <c r="HWG47" s="77"/>
      <c r="HWH47" s="77"/>
      <c r="HWI47" s="77"/>
      <c r="HWJ47" s="77"/>
      <c r="HWK47" s="77"/>
      <c r="HWL47" s="77"/>
      <c r="HWM47" s="77"/>
      <c r="HWN47" s="77"/>
      <c r="HWO47" s="77"/>
      <c r="HWP47" s="77"/>
      <c r="HWQ47" s="77"/>
      <c r="HWR47" s="77"/>
      <c r="HWS47" s="77"/>
      <c r="HWT47" s="77"/>
      <c r="HWU47" s="77"/>
      <c r="HWV47" s="77"/>
      <c r="HWW47" s="77"/>
      <c r="HWX47" s="77"/>
      <c r="HWY47" s="77"/>
      <c r="HWZ47" s="77"/>
      <c r="HXA47" s="77"/>
      <c r="HXB47" s="77"/>
      <c r="HXC47" s="77"/>
      <c r="HXD47" s="77"/>
      <c r="HXE47" s="77"/>
      <c r="HXF47" s="77"/>
      <c r="HXG47" s="77"/>
      <c r="HXH47" s="77"/>
      <c r="HXI47" s="77"/>
      <c r="HXJ47" s="77"/>
      <c r="HXK47" s="77"/>
      <c r="HXL47" s="77"/>
      <c r="HXM47" s="77"/>
      <c r="HXN47" s="77"/>
      <c r="HXO47" s="77"/>
      <c r="HXP47" s="77"/>
      <c r="HXQ47" s="77"/>
      <c r="HXR47" s="77"/>
      <c r="HXS47" s="77"/>
      <c r="HXT47" s="77"/>
      <c r="HXU47" s="77"/>
      <c r="HXV47" s="77"/>
      <c r="HXW47" s="77"/>
      <c r="HXX47" s="77"/>
      <c r="HXY47" s="77"/>
      <c r="HXZ47" s="77"/>
      <c r="HYA47" s="77"/>
      <c r="HYB47" s="77"/>
      <c r="HYC47" s="77"/>
      <c r="HYD47" s="77"/>
      <c r="HYE47" s="77"/>
      <c r="HYF47" s="77"/>
      <c r="HYG47" s="77"/>
      <c r="HYH47" s="77"/>
      <c r="HYI47" s="77"/>
      <c r="HYJ47" s="77"/>
      <c r="HYK47" s="77"/>
      <c r="HYL47" s="77"/>
      <c r="HYM47" s="77"/>
      <c r="HYN47" s="77"/>
      <c r="HYO47" s="77"/>
      <c r="HYP47" s="77"/>
      <c r="HYQ47" s="77"/>
      <c r="HYR47" s="77"/>
      <c r="HYS47" s="77"/>
      <c r="HYT47" s="77"/>
      <c r="HYU47" s="77"/>
      <c r="HYV47" s="77"/>
      <c r="HYW47" s="77"/>
      <c r="HYX47" s="77"/>
      <c r="HYY47" s="77"/>
      <c r="HYZ47" s="77"/>
      <c r="HZA47" s="77"/>
      <c r="HZB47" s="77"/>
      <c r="HZC47" s="77"/>
      <c r="HZD47" s="77"/>
      <c r="HZE47" s="77"/>
      <c r="HZF47" s="77"/>
      <c r="HZG47" s="77"/>
      <c r="HZH47" s="77"/>
      <c r="HZI47" s="77"/>
      <c r="HZJ47" s="77"/>
      <c r="HZK47" s="77"/>
      <c r="HZL47" s="77"/>
      <c r="HZM47" s="77"/>
      <c r="HZN47" s="77"/>
      <c r="HZO47" s="77"/>
      <c r="HZP47" s="77"/>
      <c r="HZQ47" s="77"/>
      <c r="HZR47" s="77"/>
      <c r="HZS47" s="77"/>
      <c r="HZT47" s="77"/>
      <c r="HZU47" s="77"/>
      <c r="HZV47" s="77"/>
      <c r="HZW47" s="77"/>
      <c r="HZX47" s="77"/>
      <c r="HZY47" s="77"/>
      <c r="HZZ47" s="77"/>
      <c r="IAA47" s="77"/>
      <c r="IAB47" s="77"/>
      <c r="IAC47" s="77"/>
      <c r="IAD47" s="77"/>
      <c r="IAE47" s="77"/>
      <c r="IAF47" s="77"/>
      <c r="IAG47" s="77"/>
      <c r="IAH47" s="77"/>
      <c r="IAI47" s="77"/>
      <c r="IAJ47" s="77"/>
      <c r="IAK47" s="77"/>
      <c r="IAL47" s="77"/>
      <c r="IAM47" s="77"/>
      <c r="IAN47" s="77"/>
      <c r="IAO47" s="77"/>
      <c r="IAP47" s="77"/>
      <c r="IAQ47" s="77"/>
      <c r="IAR47" s="77"/>
      <c r="IAS47" s="77"/>
      <c r="IAT47" s="77"/>
      <c r="IAU47" s="77"/>
      <c r="IAV47" s="77"/>
      <c r="IAW47" s="77"/>
      <c r="IAX47" s="77"/>
      <c r="IAY47" s="77"/>
      <c r="IAZ47" s="77"/>
      <c r="IBA47" s="77"/>
      <c r="IBB47" s="77"/>
      <c r="IBC47" s="77"/>
      <c r="IBD47" s="77"/>
      <c r="IBE47" s="77"/>
      <c r="IBF47" s="77"/>
      <c r="IBG47" s="77"/>
      <c r="IBH47" s="77"/>
      <c r="IBI47" s="77"/>
      <c r="IBJ47" s="77"/>
      <c r="IBK47" s="77"/>
      <c r="IBL47" s="77"/>
      <c r="IBM47" s="77"/>
      <c r="IBN47" s="77"/>
      <c r="IBO47" s="77"/>
      <c r="IBP47" s="77"/>
      <c r="IBQ47" s="77"/>
      <c r="IBR47" s="77"/>
      <c r="IBS47" s="77"/>
      <c r="IBT47" s="77"/>
      <c r="IBU47" s="77"/>
      <c r="IBV47" s="77"/>
      <c r="IBW47" s="77"/>
      <c r="IBX47" s="77"/>
      <c r="IBY47" s="77"/>
      <c r="IBZ47" s="77"/>
      <c r="ICA47" s="77"/>
      <c r="ICB47" s="77"/>
      <c r="ICC47" s="77"/>
      <c r="ICD47" s="77"/>
      <c r="ICE47" s="77"/>
      <c r="ICF47" s="77"/>
      <c r="ICG47" s="77"/>
      <c r="ICH47" s="77"/>
      <c r="ICI47" s="77"/>
      <c r="ICJ47" s="77"/>
      <c r="ICK47" s="77"/>
      <c r="ICL47" s="77"/>
      <c r="ICM47" s="77"/>
      <c r="ICN47" s="77"/>
      <c r="ICO47" s="77"/>
      <c r="ICP47" s="77"/>
      <c r="ICQ47" s="77"/>
      <c r="ICR47" s="77"/>
      <c r="ICS47" s="77"/>
      <c r="ICT47" s="77"/>
      <c r="ICU47" s="77"/>
      <c r="ICV47" s="77"/>
      <c r="ICW47" s="77"/>
      <c r="ICX47" s="77"/>
      <c r="ICY47" s="77"/>
      <c r="ICZ47" s="77"/>
      <c r="IDA47" s="77"/>
      <c r="IDB47" s="77"/>
      <c r="IDC47" s="77"/>
      <c r="IDD47" s="77"/>
      <c r="IDE47" s="77"/>
      <c r="IDF47" s="77"/>
      <c r="IDG47" s="77"/>
      <c r="IDH47" s="77"/>
      <c r="IDI47" s="77"/>
      <c r="IDJ47" s="77"/>
      <c r="IDK47" s="77"/>
      <c r="IDL47" s="77"/>
      <c r="IDM47" s="77"/>
      <c r="IDN47" s="77"/>
      <c r="IDO47" s="77"/>
      <c r="IDP47" s="77"/>
      <c r="IDQ47" s="77"/>
      <c r="IDR47" s="77"/>
      <c r="IDS47" s="77"/>
      <c r="IDT47" s="77"/>
      <c r="IDU47" s="77"/>
      <c r="IDV47" s="77"/>
      <c r="IDW47" s="77"/>
      <c r="IDX47" s="77"/>
      <c r="IDY47" s="77"/>
      <c r="IDZ47" s="77"/>
      <c r="IEA47" s="77"/>
      <c r="IEB47" s="77"/>
      <c r="IEC47" s="77"/>
      <c r="IED47" s="77"/>
      <c r="IEE47" s="77"/>
      <c r="IEF47" s="77"/>
      <c r="IEG47" s="77"/>
      <c r="IEH47" s="77"/>
      <c r="IEI47" s="77"/>
      <c r="IEJ47" s="77"/>
      <c r="IEK47" s="77"/>
      <c r="IEL47" s="77"/>
      <c r="IEM47" s="77"/>
      <c r="IEN47" s="77"/>
      <c r="IEO47" s="77"/>
      <c r="IEP47" s="77"/>
      <c r="IEQ47" s="77"/>
      <c r="IER47" s="77"/>
      <c r="IES47" s="77"/>
      <c r="IET47" s="77"/>
      <c r="IEU47" s="77"/>
      <c r="IEV47" s="77"/>
      <c r="IEW47" s="77"/>
      <c r="IEX47" s="77"/>
      <c r="IEY47" s="77"/>
      <c r="IEZ47" s="77"/>
      <c r="IFA47" s="77"/>
      <c r="IFB47" s="77"/>
      <c r="IFC47" s="77"/>
      <c r="IFD47" s="77"/>
      <c r="IFE47" s="77"/>
      <c r="IFF47" s="77"/>
      <c r="IFG47" s="77"/>
      <c r="IFH47" s="77"/>
      <c r="IFI47" s="77"/>
      <c r="IFJ47" s="77"/>
      <c r="IFK47" s="77"/>
      <c r="IFL47" s="77"/>
      <c r="IFM47" s="77"/>
      <c r="IFN47" s="77"/>
      <c r="IFO47" s="77"/>
      <c r="IFP47" s="77"/>
      <c r="IFQ47" s="77"/>
      <c r="IFR47" s="77"/>
      <c r="IFS47" s="77"/>
      <c r="IFT47" s="77"/>
      <c r="IFU47" s="77"/>
      <c r="IFV47" s="77"/>
      <c r="IFW47" s="77"/>
      <c r="IFX47" s="77"/>
      <c r="IFY47" s="77"/>
      <c r="IFZ47" s="77"/>
      <c r="IGA47" s="77"/>
      <c r="IGB47" s="77"/>
      <c r="IGC47" s="77"/>
      <c r="IGD47" s="77"/>
      <c r="IGE47" s="77"/>
      <c r="IGF47" s="77"/>
      <c r="IGG47" s="77"/>
      <c r="IGH47" s="77"/>
      <c r="IGI47" s="77"/>
      <c r="IGJ47" s="77"/>
      <c r="IGK47" s="77"/>
      <c r="IGL47" s="77"/>
      <c r="IGM47" s="77"/>
      <c r="IGN47" s="77"/>
      <c r="IGO47" s="77"/>
      <c r="IGP47" s="77"/>
      <c r="IGQ47" s="77"/>
      <c r="IGR47" s="77"/>
      <c r="IGS47" s="77"/>
      <c r="IGT47" s="77"/>
      <c r="IGU47" s="77"/>
      <c r="IGV47" s="77"/>
      <c r="IGW47" s="77"/>
      <c r="IGX47" s="77"/>
      <c r="IGY47" s="77"/>
      <c r="IGZ47" s="77"/>
      <c r="IHA47" s="77"/>
      <c r="IHB47" s="77"/>
      <c r="IHC47" s="77"/>
      <c r="IHD47" s="77"/>
      <c r="IHE47" s="77"/>
      <c r="IHF47" s="77"/>
      <c r="IHG47" s="77"/>
      <c r="IHH47" s="77"/>
      <c r="IHI47" s="77"/>
      <c r="IHJ47" s="77"/>
      <c r="IHK47" s="77"/>
      <c r="IHL47" s="77"/>
      <c r="IHM47" s="77"/>
      <c r="IHN47" s="77"/>
      <c r="IHO47" s="77"/>
      <c r="IHP47" s="77"/>
      <c r="IHQ47" s="77"/>
      <c r="IHR47" s="77"/>
      <c r="IHS47" s="77"/>
      <c r="IHT47" s="77"/>
      <c r="IHU47" s="77"/>
      <c r="IHV47" s="77"/>
      <c r="IHW47" s="77"/>
      <c r="IHX47" s="77"/>
      <c r="IHY47" s="77"/>
      <c r="IHZ47" s="77"/>
      <c r="IIA47" s="77"/>
      <c r="IIB47" s="77"/>
      <c r="IIC47" s="77"/>
      <c r="IID47" s="77"/>
      <c r="IIE47" s="77"/>
      <c r="IIF47" s="77"/>
      <c r="IIG47" s="77"/>
      <c r="IIH47" s="77"/>
      <c r="III47" s="77"/>
      <c r="IIJ47" s="77"/>
      <c r="IIK47" s="77"/>
      <c r="IIL47" s="77"/>
      <c r="IIM47" s="77"/>
      <c r="IIN47" s="77"/>
      <c r="IIO47" s="77"/>
      <c r="IIP47" s="77"/>
      <c r="IIQ47" s="77"/>
      <c r="IIR47" s="77"/>
      <c r="IIS47" s="77"/>
      <c r="IIT47" s="77"/>
      <c r="IIU47" s="77"/>
      <c r="IIV47" s="77"/>
      <c r="IIW47" s="77"/>
      <c r="IIX47" s="77"/>
      <c r="IIY47" s="77"/>
      <c r="IIZ47" s="77"/>
      <c r="IJA47" s="77"/>
      <c r="IJB47" s="77"/>
      <c r="IJC47" s="77"/>
      <c r="IJD47" s="77"/>
      <c r="IJE47" s="77"/>
      <c r="IJF47" s="77"/>
      <c r="IJG47" s="77"/>
      <c r="IJH47" s="77"/>
      <c r="IJI47" s="77"/>
      <c r="IJJ47" s="77"/>
      <c r="IJK47" s="77"/>
      <c r="IJL47" s="77"/>
      <c r="IJM47" s="77"/>
      <c r="IJN47" s="77"/>
      <c r="IJO47" s="77"/>
      <c r="IJP47" s="77"/>
      <c r="IJQ47" s="77"/>
      <c r="IJR47" s="77"/>
      <c r="IJS47" s="77"/>
      <c r="IJT47" s="77"/>
      <c r="IJU47" s="77"/>
      <c r="IJV47" s="77"/>
      <c r="IJW47" s="77"/>
      <c r="IJX47" s="77"/>
      <c r="IJY47" s="77"/>
      <c r="IJZ47" s="77"/>
      <c r="IKA47" s="77"/>
      <c r="IKB47" s="77"/>
      <c r="IKC47" s="77"/>
      <c r="IKD47" s="77"/>
      <c r="IKE47" s="77"/>
      <c r="IKF47" s="77"/>
      <c r="IKG47" s="77"/>
      <c r="IKH47" s="77"/>
      <c r="IKI47" s="77"/>
      <c r="IKJ47" s="77"/>
      <c r="IKK47" s="77"/>
      <c r="IKL47" s="77"/>
      <c r="IKM47" s="77"/>
      <c r="IKN47" s="77"/>
      <c r="IKO47" s="77"/>
      <c r="IKP47" s="77"/>
      <c r="IKQ47" s="77"/>
      <c r="IKR47" s="77"/>
      <c r="IKS47" s="77"/>
      <c r="IKT47" s="77"/>
      <c r="IKU47" s="77"/>
      <c r="IKV47" s="77"/>
      <c r="IKW47" s="77"/>
      <c r="IKX47" s="77"/>
      <c r="IKY47" s="77"/>
      <c r="IKZ47" s="77"/>
      <c r="ILA47" s="77"/>
      <c r="ILB47" s="77"/>
      <c r="ILC47" s="77"/>
      <c r="ILD47" s="77"/>
      <c r="ILE47" s="77"/>
      <c r="ILF47" s="77"/>
      <c r="ILG47" s="77"/>
      <c r="ILH47" s="77"/>
      <c r="ILI47" s="77"/>
      <c r="ILJ47" s="77"/>
      <c r="ILK47" s="77"/>
      <c r="ILL47" s="77"/>
      <c r="ILM47" s="77"/>
      <c r="ILN47" s="77"/>
      <c r="ILO47" s="77"/>
      <c r="ILP47" s="77"/>
      <c r="ILQ47" s="77"/>
      <c r="ILR47" s="77"/>
      <c r="ILS47" s="77"/>
      <c r="ILT47" s="77"/>
      <c r="ILU47" s="77"/>
      <c r="ILV47" s="77"/>
      <c r="ILW47" s="77"/>
      <c r="ILX47" s="77"/>
      <c r="ILY47" s="77"/>
      <c r="ILZ47" s="77"/>
      <c r="IMA47" s="77"/>
      <c r="IMB47" s="77"/>
      <c r="IMC47" s="77"/>
      <c r="IMD47" s="77"/>
      <c r="IME47" s="77"/>
      <c r="IMF47" s="77"/>
      <c r="IMG47" s="77"/>
      <c r="IMH47" s="77"/>
      <c r="IMI47" s="77"/>
      <c r="IMJ47" s="77"/>
      <c r="IMK47" s="77"/>
      <c r="IML47" s="77"/>
      <c r="IMM47" s="77"/>
      <c r="IMN47" s="77"/>
      <c r="IMO47" s="77"/>
      <c r="IMP47" s="77"/>
      <c r="IMQ47" s="77"/>
      <c r="IMR47" s="77"/>
      <c r="IMS47" s="77"/>
      <c r="IMT47" s="77"/>
      <c r="IMU47" s="77"/>
      <c r="IMV47" s="77"/>
      <c r="IMW47" s="77"/>
      <c r="IMX47" s="77"/>
      <c r="IMY47" s="77"/>
      <c r="IMZ47" s="77"/>
      <c r="INA47" s="77"/>
      <c r="INB47" s="77"/>
      <c r="INC47" s="77"/>
      <c r="IND47" s="77"/>
      <c r="INE47" s="77"/>
      <c r="INF47" s="77"/>
      <c r="ING47" s="77"/>
      <c r="INH47" s="77"/>
      <c r="INI47" s="77"/>
      <c r="INJ47" s="77"/>
      <c r="INK47" s="77"/>
      <c r="INL47" s="77"/>
      <c r="INM47" s="77"/>
      <c r="INN47" s="77"/>
      <c r="INO47" s="77"/>
      <c r="INP47" s="77"/>
      <c r="INQ47" s="77"/>
      <c r="INR47" s="77"/>
      <c r="INS47" s="77"/>
      <c r="INT47" s="77"/>
      <c r="INU47" s="77"/>
      <c r="INV47" s="77"/>
      <c r="INW47" s="77"/>
      <c r="INX47" s="77"/>
      <c r="INY47" s="77"/>
      <c r="INZ47" s="77"/>
      <c r="IOA47" s="77"/>
      <c r="IOB47" s="77"/>
      <c r="IOC47" s="77"/>
      <c r="IOD47" s="77"/>
      <c r="IOE47" s="77"/>
      <c r="IOF47" s="77"/>
      <c r="IOG47" s="77"/>
      <c r="IOH47" s="77"/>
      <c r="IOI47" s="77"/>
      <c r="IOJ47" s="77"/>
      <c r="IOK47" s="77"/>
      <c r="IOL47" s="77"/>
      <c r="IOM47" s="77"/>
      <c r="ION47" s="77"/>
      <c r="IOO47" s="77"/>
      <c r="IOP47" s="77"/>
      <c r="IOQ47" s="77"/>
      <c r="IOR47" s="77"/>
      <c r="IOS47" s="77"/>
      <c r="IOT47" s="77"/>
      <c r="IOU47" s="77"/>
      <c r="IOV47" s="77"/>
      <c r="IOW47" s="77"/>
      <c r="IOX47" s="77"/>
      <c r="IOY47" s="77"/>
      <c r="IOZ47" s="77"/>
      <c r="IPA47" s="77"/>
      <c r="IPB47" s="77"/>
      <c r="IPC47" s="77"/>
      <c r="IPD47" s="77"/>
      <c r="IPE47" s="77"/>
      <c r="IPF47" s="77"/>
      <c r="IPG47" s="77"/>
      <c r="IPH47" s="77"/>
      <c r="IPI47" s="77"/>
      <c r="IPJ47" s="77"/>
      <c r="IPK47" s="77"/>
      <c r="IPL47" s="77"/>
      <c r="IPM47" s="77"/>
      <c r="IPN47" s="77"/>
      <c r="IPO47" s="77"/>
      <c r="IPP47" s="77"/>
      <c r="IPQ47" s="77"/>
      <c r="IPR47" s="77"/>
      <c r="IPS47" s="77"/>
      <c r="IPT47" s="77"/>
      <c r="IPU47" s="77"/>
      <c r="IPV47" s="77"/>
      <c r="IPW47" s="77"/>
      <c r="IPX47" s="77"/>
      <c r="IPY47" s="77"/>
      <c r="IPZ47" s="77"/>
      <c r="IQA47" s="77"/>
      <c r="IQB47" s="77"/>
      <c r="IQC47" s="77"/>
      <c r="IQD47" s="77"/>
      <c r="IQE47" s="77"/>
      <c r="IQF47" s="77"/>
      <c r="IQG47" s="77"/>
      <c r="IQH47" s="77"/>
      <c r="IQI47" s="77"/>
      <c r="IQJ47" s="77"/>
      <c r="IQK47" s="77"/>
      <c r="IQL47" s="77"/>
      <c r="IQM47" s="77"/>
      <c r="IQN47" s="77"/>
      <c r="IQO47" s="77"/>
      <c r="IQP47" s="77"/>
      <c r="IQQ47" s="77"/>
      <c r="IQR47" s="77"/>
      <c r="IQS47" s="77"/>
      <c r="IQT47" s="77"/>
      <c r="IQU47" s="77"/>
      <c r="IQV47" s="77"/>
      <c r="IQW47" s="77"/>
      <c r="IQX47" s="77"/>
      <c r="IQY47" s="77"/>
      <c r="IQZ47" s="77"/>
      <c r="IRA47" s="77"/>
      <c r="IRB47" s="77"/>
      <c r="IRC47" s="77"/>
      <c r="IRD47" s="77"/>
      <c r="IRE47" s="77"/>
      <c r="IRF47" s="77"/>
      <c r="IRG47" s="77"/>
      <c r="IRH47" s="77"/>
      <c r="IRI47" s="77"/>
      <c r="IRJ47" s="77"/>
      <c r="IRK47" s="77"/>
      <c r="IRL47" s="77"/>
      <c r="IRM47" s="77"/>
      <c r="IRN47" s="77"/>
      <c r="IRO47" s="77"/>
      <c r="IRP47" s="77"/>
      <c r="IRQ47" s="77"/>
      <c r="IRR47" s="77"/>
      <c r="IRS47" s="77"/>
      <c r="IRT47" s="77"/>
      <c r="IRU47" s="77"/>
      <c r="IRV47" s="77"/>
      <c r="IRW47" s="77"/>
      <c r="IRX47" s="77"/>
      <c r="IRY47" s="77"/>
      <c r="IRZ47" s="77"/>
      <c r="ISA47" s="77"/>
      <c r="ISB47" s="77"/>
      <c r="ISC47" s="77"/>
      <c r="ISD47" s="77"/>
      <c r="ISE47" s="77"/>
      <c r="ISF47" s="77"/>
      <c r="ISG47" s="77"/>
      <c r="ISH47" s="77"/>
      <c r="ISI47" s="77"/>
      <c r="ISJ47" s="77"/>
      <c r="ISK47" s="77"/>
      <c r="ISL47" s="77"/>
      <c r="ISM47" s="77"/>
      <c r="ISN47" s="77"/>
      <c r="ISO47" s="77"/>
      <c r="ISP47" s="77"/>
      <c r="ISQ47" s="77"/>
      <c r="ISR47" s="77"/>
      <c r="ISS47" s="77"/>
      <c r="IST47" s="77"/>
      <c r="ISU47" s="77"/>
      <c r="ISV47" s="77"/>
      <c r="ISW47" s="77"/>
      <c r="ISX47" s="77"/>
      <c r="ISY47" s="77"/>
      <c r="ISZ47" s="77"/>
      <c r="ITA47" s="77"/>
      <c r="ITB47" s="77"/>
      <c r="ITC47" s="77"/>
      <c r="ITD47" s="77"/>
      <c r="ITE47" s="77"/>
      <c r="ITF47" s="77"/>
      <c r="ITG47" s="77"/>
      <c r="ITH47" s="77"/>
      <c r="ITI47" s="77"/>
      <c r="ITJ47" s="77"/>
      <c r="ITK47" s="77"/>
      <c r="ITL47" s="77"/>
      <c r="ITM47" s="77"/>
      <c r="ITN47" s="77"/>
      <c r="ITO47" s="77"/>
      <c r="ITP47" s="77"/>
      <c r="ITQ47" s="77"/>
      <c r="ITR47" s="77"/>
      <c r="ITS47" s="77"/>
      <c r="ITT47" s="77"/>
      <c r="ITU47" s="77"/>
      <c r="ITV47" s="77"/>
      <c r="ITW47" s="77"/>
      <c r="ITX47" s="77"/>
      <c r="ITY47" s="77"/>
      <c r="ITZ47" s="77"/>
      <c r="IUA47" s="77"/>
      <c r="IUB47" s="77"/>
      <c r="IUC47" s="77"/>
      <c r="IUD47" s="77"/>
      <c r="IUE47" s="77"/>
      <c r="IUF47" s="77"/>
      <c r="IUG47" s="77"/>
      <c r="IUH47" s="77"/>
      <c r="IUI47" s="77"/>
      <c r="IUJ47" s="77"/>
      <c r="IUK47" s="77"/>
      <c r="IUL47" s="77"/>
      <c r="IUM47" s="77"/>
      <c r="IUN47" s="77"/>
      <c r="IUO47" s="77"/>
      <c r="IUP47" s="77"/>
      <c r="IUQ47" s="77"/>
      <c r="IUR47" s="77"/>
      <c r="IUS47" s="77"/>
      <c r="IUT47" s="77"/>
      <c r="IUU47" s="77"/>
      <c r="IUV47" s="77"/>
      <c r="IUW47" s="77"/>
      <c r="IUX47" s="77"/>
      <c r="IUY47" s="77"/>
      <c r="IUZ47" s="77"/>
      <c r="IVA47" s="77"/>
      <c r="IVB47" s="77"/>
      <c r="IVC47" s="77"/>
      <c r="IVD47" s="77"/>
      <c r="IVE47" s="77"/>
      <c r="IVF47" s="77"/>
      <c r="IVG47" s="77"/>
      <c r="IVH47" s="77"/>
      <c r="IVI47" s="77"/>
      <c r="IVJ47" s="77"/>
      <c r="IVK47" s="77"/>
      <c r="IVL47" s="77"/>
      <c r="IVM47" s="77"/>
      <c r="IVN47" s="77"/>
      <c r="IVO47" s="77"/>
      <c r="IVP47" s="77"/>
      <c r="IVQ47" s="77"/>
      <c r="IVR47" s="77"/>
      <c r="IVS47" s="77"/>
      <c r="IVT47" s="77"/>
      <c r="IVU47" s="77"/>
      <c r="IVV47" s="77"/>
      <c r="IVW47" s="77"/>
      <c r="IVX47" s="77"/>
      <c r="IVY47" s="77"/>
      <c r="IVZ47" s="77"/>
      <c r="IWA47" s="77"/>
      <c r="IWB47" s="77"/>
      <c r="IWC47" s="77"/>
      <c r="IWD47" s="77"/>
      <c r="IWE47" s="77"/>
      <c r="IWF47" s="77"/>
      <c r="IWG47" s="77"/>
      <c r="IWH47" s="77"/>
      <c r="IWI47" s="77"/>
      <c r="IWJ47" s="77"/>
      <c r="IWK47" s="77"/>
      <c r="IWL47" s="77"/>
      <c r="IWM47" s="77"/>
      <c r="IWN47" s="77"/>
      <c r="IWO47" s="77"/>
      <c r="IWP47" s="77"/>
      <c r="IWQ47" s="77"/>
      <c r="IWR47" s="77"/>
      <c r="IWS47" s="77"/>
      <c r="IWT47" s="77"/>
      <c r="IWU47" s="77"/>
      <c r="IWV47" s="77"/>
      <c r="IWW47" s="77"/>
      <c r="IWX47" s="77"/>
      <c r="IWY47" s="77"/>
      <c r="IWZ47" s="77"/>
      <c r="IXA47" s="77"/>
      <c r="IXB47" s="77"/>
      <c r="IXC47" s="77"/>
      <c r="IXD47" s="77"/>
      <c r="IXE47" s="77"/>
      <c r="IXF47" s="77"/>
      <c r="IXG47" s="77"/>
      <c r="IXH47" s="77"/>
      <c r="IXI47" s="77"/>
      <c r="IXJ47" s="77"/>
      <c r="IXK47" s="77"/>
      <c r="IXL47" s="77"/>
      <c r="IXM47" s="77"/>
      <c r="IXN47" s="77"/>
      <c r="IXO47" s="77"/>
      <c r="IXP47" s="77"/>
      <c r="IXQ47" s="77"/>
      <c r="IXR47" s="77"/>
      <c r="IXS47" s="77"/>
      <c r="IXT47" s="77"/>
      <c r="IXU47" s="77"/>
      <c r="IXV47" s="77"/>
      <c r="IXW47" s="77"/>
      <c r="IXX47" s="77"/>
      <c r="IXY47" s="77"/>
      <c r="IXZ47" s="77"/>
      <c r="IYA47" s="77"/>
      <c r="IYB47" s="77"/>
      <c r="IYC47" s="77"/>
      <c r="IYD47" s="77"/>
      <c r="IYE47" s="77"/>
      <c r="IYF47" s="77"/>
      <c r="IYG47" s="77"/>
      <c r="IYH47" s="77"/>
      <c r="IYI47" s="77"/>
      <c r="IYJ47" s="77"/>
      <c r="IYK47" s="77"/>
      <c r="IYL47" s="77"/>
      <c r="IYM47" s="77"/>
      <c r="IYN47" s="77"/>
      <c r="IYO47" s="77"/>
      <c r="IYP47" s="77"/>
      <c r="IYQ47" s="77"/>
      <c r="IYR47" s="77"/>
      <c r="IYS47" s="77"/>
      <c r="IYT47" s="77"/>
      <c r="IYU47" s="77"/>
      <c r="IYV47" s="77"/>
      <c r="IYW47" s="77"/>
      <c r="IYX47" s="77"/>
      <c r="IYY47" s="77"/>
      <c r="IYZ47" s="77"/>
      <c r="IZA47" s="77"/>
      <c r="IZB47" s="77"/>
      <c r="IZC47" s="77"/>
      <c r="IZD47" s="77"/>
      <c r="IZE47" s="77"/>
      <c r="IZF47" s="77"/>
      <c r="IZG47" s="77"/>
      <c r="IZH47" s="77"/>
      <c r="IZI47" s="77"/>
      <c r="IZJ47" s="77"/>
      <c r="IZK47" s="77"/>
      <c r="IZL47" s="77"/>
      <c r="IZM47" s="77"/>
      <c r="IZN47" s="77"/>
      <c r="IZO47" s="77"/>
      <c r="IZP47" s="77"/>
      <c r="IZQ47" s="77"/>
      <c r="IZR47" s="77"/>
      <c r="IZS47" s="77"/>
      <c r="IZT47" s="77"/>
      <c r="IZU47" s="77"/>
      <c r="IZV47" s="77"/>
      <c r="IZW47" s="77"/>
      <c r="IZX47" s="77"/>
      <c r="IZY47" s="77"/>
      <c r="IZZ47" s="77"/>
      <c r="JAA47" s="77"/>
      <c r="JAB47" s="77"/>
      <c r="JAC47" s="77"/>
      <c r="JAD47" s="77"/>
      <c r="JAE47" s="77"/>
      <c r="JAF47" s="77"/>
      <c r="JAG47" s="77"/>
      <c r="JAH47" s="77"/>
      <c r="JAI47" s="77"/>
      <c r="JAJ47" s="77"/>
      <c r="JAK47" s="77"/>
      <c r="JAL47" s="77"/>
      <c r="JAM47" s="77"/>
      <c r="JAN47" s="77"/>
      <c r="JAO47" s="77"/>
      <c r="JAP47" s="77"/>
      <c r="JAQ47" s="77"/>
      <c r="JAR47" s="77"/>
      <c r="JAS47" s="77"/>
      <c r="JAT47" s="77"/>
      <c r="JAU47" s="77"/>
      <c r="JAV47" s="77"/>
      <c r="JAW47" s="77"/>
      <c r="JAX47" s="77"/>
      <c r="JAY47" s="77"/>
      <c r="JAZ47" s="77"/>
      <c r="JBA47" s="77"/>
      <c r="JBB47" s="77"/>
      <c r="JBC47" s="77"/>
      <c r="JBD47" s="77"/>
      <c r="JBE47" s="77"/>
      <c r="JBF47" s="77"/>
      <c r="JBG47" s="77"/>
      <c r="JBH47" s="77"/>
      <c r="JBI47" s="77"/>
      <c r="JBJ47" s="77"/>
      <c r="JBK47" s="77"/>
      <c r="JBL47" s="77"/>
      <c r="JBM47" s="77"/>
      <c r="JBN47" s="77"/>
      <c r="JBO47" s="77"/>
      <c r="JBP47" s="77"/>
      <c r="JBQ47" s="77"/>
      <c r="JBR47" s="77"/>
      <c r="JBS47" s="77"/>
      <c r="JBT47" s="77"/>
      <c r="JBU47" s="77"/>
      <c r="JBV47" s="77"/>
      <c r="JBW47" s="77"/>
      <c r="JBX47" s="77"/>
      <c r="JBY47" s="77"/>
      <c r="JBZ47" s="77"/>
      <c r="JCA47" s="77"/>
      <c r="JCB47" s="77"/>
      <c r="JCC47" s="77"/>
      <c r="JCD47" s="77"/>
      <c r="JCE47" s="77"/>
      <c r="JCF47" s="77"/>
      <c r="JCG47" s="77"/>
      <c r="JCH47" s="77"/>
      <c r="JCI47" s="77"/>
      <c r="JCJ47" s="77"/>
      <c r="JCK47" s="77"/>
      <c r="JCL47" s="77"/>
      <c r="JCM47" s="77"/>
      <c r="JCN47" s="77"/>
      <c r="JCO47" s="77"/>
      <c r="JCP47" s="77"/>
      <c r="JCQ47" s="77"/>
      <c r="JCR47" s="77"/>
      <c r="JCS47" s="77"/>
      <c r="JCT47" s="77"/>
      <c r="JCU47" s="77"/>
      <c r="JCV47" s="77"/>
      <c r="JCW47" s="77"/>
      <c r="JCX47" s="77"/>
      <c r="JCY47" s="77"/>
      <c r="JCZ47" s="77"/>
      <c r="JDA47" s="77"/>
      <c r="JDB47" s="77"/>
      <c r="JDC47" s="77"/>
      <c r="JDD47" s="77"/>
      <c r="JDE47" s="77"/>
      <c r="JDF47" s="77"/>
      <c r="JDG47" s="77"/>
      <c r="JDH47" s="77"/>
      <c r="JDI47" s="77"/>
      <c r="JDJ47" s="77"/>
      <c r="JDK47" s="77"/>
      <c r="JDL47" s="77"/>
      <c r="JDM47" s="77"/>
      <c r="JDN47" s="77"/>
      <c r="JDO47" s="77"/>
      <c r="JDP47" s="77"/>
      <c r="JDQ47" s="77"/>
      <c r="JDR47" s="77"/>
      <c r="JDS47" s="77"/>
      <c r="JDT47" s="77"/>
      <c r="JDU47" s="77"/>
      <c r="JDV47" s="77"/>
      <c r="JDW47" s="77"/>
      <c r="JDX47" s="77"/>
      <c r="JDY47" s="77"/>
      <c r="JDZ47" s="77"/>
      <c r="JEA47" s="77"/>
      <c r="JEB47" s="77"/>
      <c r="JEC47" s="77"/>
      <c r="JED47" s="77"/>
      <c r="JEE47" s="77"/>
      <c r="JEF47" s="77"/>
      <c r="JEG47" s="77"/>
      <c r="JEH47" s="77"/>
      <c r="JEI47" s="77"/>
      <c r="JEJ47" s="77"/>
      <c r="JEK47" s="77"/>
      <c r="JEL47" s="77"/>
      <c r="JEM47" s="77"/>
      <c r="JEN47" s="77"/>
      <c r="JEO47" s="77"/>
      <c r="JEP47" s="77"/>
      <c r="JEQ47" s="77"/>
      <c r="JER47" s="77"/>
      <c r="JES47" s="77"/>
      <c r="JET47" s="77"/>
      <c r="JEU47" s="77"/>
      <c r="JEV47" s="77"/>
      <c r="JEW47" s="77"/>
      <c r="JEX47" s="77"/>
      <c r="JEY47" s="77"/>
      <c r="JEZ47" s="77"/>
      <c r="JFA47" s="77"/>
      <c r="JFB47" s="77"/>
      <c r="JFC47" s="77"/>
      <c r="JFD47" s="77"/>
      <c r="JFE47" s="77"/>
      <c r="JFF47" s="77"/>
      <c r="JFG47" s="77"/>
      <c r="JFH47" s="77"/>
      <c r="JFI47" s="77"/>
      <c r="JFJ47" s="77"/>
      <c r="JFK47" s="77"/>
      <c r="JFL47" s="77"/>
      <c r="JFM47" s="77"/>
      <c r="JFN47" s="77"/>
      <c r="JFO47" s="77"/>
      <c r="JFP47" s="77"/>
      <c r="JFQ47" s="77"/>
      <c r="JFR47" s="77"/>
      <c r="JFS47" s="77"/>
      <c r="JFT47" s="77"/>
      <c r="JFU47" s="77"/>
      <c r="JFV47" s="77"/>
      <c r="JFW47" s="77"/>
      <c r="JFX47" s="77"/>
      <c r="JFY47" s="77"/>
      <c r="JFZ47" s="77"/>
      <c r="JGA47" s="77"/>
      <c r="JGB47" s="77"/>
      <c r="JGC47" s="77"/>
      <c r="JGD47" s="77"/>
      <c r="JGE47" s="77"/>
      <c r="JGF47" s="77"/>
      <c r="JGG47" s="77"/>
      <c r="JGH47" s="77"/>
      <c r="JGI47" s="77"/>
      <c r="JGJ47" s="77"/>
      <c r="JGK47" s="77"/>
      <c r="JGL47" s="77"/>
      <c r="JGM47" s="77"/>
      <c r="JGN47" s="77"/>
      <c r="JGO47" s="77"/>
      <c r="JGP47" s="77"/>
      <c r="JGQ47" s="77"/>
      <c r="JGR47" s="77"/>
      <c r="JGS47" s="77"/>
      <c r="JGT47" s="77"/>
      <c r="JGU47" s="77"/>
      <c r="JGV47" s="77"/>
      <c r="JGW47" s="77"/>
      <c r="JGX47" s="77"/>
      <c r="JGY47" s="77"/>
      <c r="JGZ47" s="77"/>
      <c r="JHA47" s="77"/>
      <c r="JHB47" s="77"/>
      <c r="JHC47" s="77"/>
      <c r="JHD47" s="77"/>
      <c r="JHE47" s="77"/>
      <c r="JHF47" s="77"/>
      <c r="JHG47" s="77"/>
      <c r="JHH47" s="77"/>
      <c r="JHI47" s="77"/>
      <c r="JHJ47" s="77"/>
      <c r="JHK47" s="77"/>
      <c r="JHL47" s="77"/>
      <c r="JHM47" s="77"/>
      <c r="JHN47" s="77"/>
      <c r="JHO47" s="77"/>
      <c r="JHP47" s="77"/>
      <c r="JHQ47" s="77"/>
      <c r="JHR47" s="77"/>
      <c r="JHS47" s="77"/>
      <c r="JHT47" s="77"/>
      <c r="JHU47" s="77"/>
      <c r="JHV47" s="77"/>
      <c r="JHW47" s="77"/>
      <c r="JHX47" s="77"/>
      <c r="JHY47" s="77"/>
      <c r="JHZ47" s="77"/>
      <c r="JIA47" s="77"/>
      <c r="JIB47" s="77"/>
      <c r="JIC47" s="77"/>
      <c r="JID47" s="77"/>
      <c r="JIE47" s="77"/>
      <c r="JIF47" s="77"/>
      <c r="JIG47" s="77"/>
      <c r="JIH47" s="77"/>
      <c r="JII47" s="77"/>
      <c r="JIJ47" s="77"/>
      <c r="JIK47" s="77"/>
      <c r="JIL47" s="77"/>
      <c r="JIM47" s="77"/>
      <c r="JIN47" s="77"/>
      <c r="JIO47" s="77"/>
      <c r="JIP47" s="77"/>
      <c r="JIQ47" s="77"/>
      <c r="JIR47" s="77"/>
      <c r="JIS47" s="77"/>
      <c r="JIT47" s="77"/>
      <c r="JIU47" s="77"/>
      <c r="JIV47" s="77"/>
      <c r="JIW47" s="77"/>
      <c r="JIX47" s="77"/>
      <c r="JIY47" s="77"/>
      <c r="JIZ47" s="77"/>
      <c r="JJA47" s="77"/>
      <c r="JJB47" s="77"/>
      <c r="JJC47" s="77"/>
      <c r="JJD47" s="77"/>
      <c r="JJE47" s="77"/>
      <c r="JJF47" s="77"/>
      <c r="JJG47" s="77"/>
      <c r="JJH47" s="77"/>
      <c r="JJI47" s="77"/>
      <c r="JJJ47" s="77"/>
      <c r="JJK47" s="77"/>
      <c r="JJL47" s="77"/>
      <c r="JJM47" s="77"/>
      <c r="JJN47" s="77"/>
      <c r="JJO47" s="77"/>
      <c r="JJP47" s="77"/>
      <c r="JJQ47" s="77"/>
      <c r="JJR47" s="77"/>
      <c r="JJS47" s="77"/>
      <c r="JJT47" s="77"/>
      <c r="JJU47" s="77"/>
      <c r="JJV47" s="77"/>
      <c r="JJW47" s="77"/>
      <c r="JJX47" s="77"/>
      <c r="JJY47" s="77"/>
      <c r="JJZ47" s="77"/>
      <c r="JKA47" s="77"/>
      <c r="JKB47" s="77"/>
      <c r="JKC47" s="77"/>
      <c r="JKD47" s="77"/>
      <c r="JKE47" s="77"/>
      <c r="JKF47" s="77"/>
      <c r="JKG47" s="77"/>
      <c r="JKH47" s="77"/>
      <c r="JKI47" s="77"/>
      <c r="JKJ47" s="77"/>
      <c r="JKK47" s="77"/>
      <c r="JKL47" s="77"/>
      <c r="JKM47" s="77"/>
      <c r="JKN47" s="77"/>
      <c r="JKO47" s="77"/>
      <c r="JKP47" s="77"/>
      <c r="JKQ47" s="77"/>
      <c r="JKR47" s="77"/>
      <c r="JKS47" s="77"/>
      <c r="JKT47" s="77"/>
      <c r="JKU47" s="77"/>
      <c r="JKV47" s="77"/>
      <c r="JKW47" s="77"/>
      <c r="JKX47" s="77"/>
      <c r="JKY47" s="77"/>
      <c r="JKZ47" s="77"/>
      <c r="JLA47" s="77"/>
      <c r="JLB47" s="77"/>
      <c r="JLC47" s="77"/>
      <c r="JLD47" s="77"/>
      <c r="JLE47" s="77"/>
      <c r="JLF47" s="77"/>
      <c r="JLG47" s="77"/>
      <c r="JLH47" s="77"/>
      <c r="JLI47" s="77"/>
      <c r="JLJ47" s="77"/>
      <c r="JLK47" s="77"/>
      <c r="JLL47" s="77"/>
      <c r="JLM47" s="77"/>
      <c r="JLN47" s="77"/>
      <c r="JLO47" s="77"/>
      <c r="JLP47" s="77"/>
      <c r="JLQ47" s="77"/>
      <c r="JLR47" s="77"/>
      <c r="JLS47" s="77"/>
      <c r="JLT47" s="77"/>
      <c r="JLU47" s="77"/>
      <c r="JLV47" s="77"/>
      <c r="JLW47" s="77"/>
      <c r="JLX47" s="77"/>
      <c r="JLY47" s="77"/>
      <c r="JLZ47" s="77"/>
      <c r="JMA47" s="77"/>
      <c r="JMB47" s="77"/>
      <c r="JMC47" s="77"/>
      <c r="JMD47" s="77"/>
      <c r="JME47" s="77"/>
      <c r="JMF47" s="77"/>
      <c r="JMG47" s="77"/>
      <c r="JMH47" s="77"/>
      <c r="JMI47" s="77"/>
      <c r="JMJ47" s="77"/>
      <c r="JMK47" s="77"/>
      <c r="JML47" s="77"/>
      <c r="JMM47" s="77"/>
      <c r="JMN47" s="77"/>
      <c r="JMO47" s="77"/>
      <c r="JMP47" s="77"/>
      <c r="JMQ47" s="77"/>
      <c r="JMR47" s="77"/>
      <c r="JMS47" s="77"/>
      <c r="JMT47" s="77"/>
      <c r="JMU47" s="77"/>
      <c r="JMV47" s="77"/>
      <c r="JMW47" s="77"/>
      <c r="JMX47" s="77"/>
      <c r="JMY47" s="77"/>
      <c r="JMZ47" s="77"/>
      <c r="JNA47" s="77"/>
      <c r="JNB47" s="77"/>
      <c r="JNC47" s="77"/>
      <c r="JND47" s="77"/>
      <c r="JNE47" s="77"/>
      <c r="JNF47" s="77"/>
      <c r="JNG47" s="77"/>
      <c r="JNH47" s="77"/>
      <c r="JNI47" s="77"/>
      <c r="JNJ47" s="77"/>
      <c r="JNK47" s="77"/>
      <c r="JNL47" s="77"/>
      <c r="JNM47" s="77"/>
      <c r="JNN47" s="77"/>
      <c r="JNO47" s="77"/>
      <c r="JNP47" s="77"/>
      <c r="JNQ47" s="77"/>
      <c r="JNR47" s="77"/>
      <c r="JNS47" s="77"/>
      <c r="JNT47" s="77"/>
      <c r="JNU47" s="77"/>
      <c r="JNV47" s="77"/>
      <c r="JNW47" s="77"/>
      <c r="JNX47" s="77"/>
      <c r="JNY47" s="77"/>
      <c r="JNZ47" s="77"/>
      <c r="JOA47" s="77"/>
      <c r="JOB47" s="77"/>
      <c r="JOC47" s="77"/>
      <c r="JOD47" s="77"/>
      <c r="JOE47" s="77"/>
      <c r="JOF47" s="77"/>
      <c r="JOG47" s="77"/>
      <c r="JOH47" s="77"/>
      <c r="JOI47" s="77"/>
      <c r="JOJ47" s="77"/>
      <c r="JOK47" s="77"/>
      <c r="JOL47" s="77"/>
      <c r="JOM47" s="77"/>
      <c r="JON47" s="77"/>
      <c r="JOO47" s="77"/>
      <c r="JOP47" s="77"/>
      <c r="JOQ47" s="77"/>
      <c r="JOR47" s="77"/>
      <c r="JOS47" s="77"/>
      <c r="JOT47" s="77"/>
      <c r="JOU47" s="77"/>
      <c r="JOV47" s="77"/>
      <c r="JOW47" s="77"/>
      <c r="JOX47" s="77"/>
      <c r="JOY47" s="77"/>
      <c r="JOZ47" s="77"/>
      <c r="JPA47" s="77"/>
      <c r="JPB47" s="77"/>
      <c r="JPC47" s="77"/>
      <c r="JPD47" s="77"/>
      <c r="JPE47" s="77"/>
      <c r="JPF47" s="77"/>
      <c r="JPG47" s="77"/>
      <c r="JPH47" s="77"/>
      <c r="JPI47" s="77"/>
      <c r="JPJ47" s="77"/>
      <c r="JPK47" s="77"/>
      <c r="JPL47" s="77"/>
      <c r="JPM47" s="77"/>
      <c r="JPN47" s="77"/>
      <c r="JPO47" s="77"/>
      <c r="JPP47" s="77"/>
      <c r="JPQ47" s="77"/>
      <c r="JPR47" s="77"/>
      <c r="JPS47" s="77"/>
      <c r="JPT47" s="77"/>
      <c r="JPU47" s="77"/>
      <c r="JPV47" s="77"/>
      <c r="JPW47" s="77"/>
      <c r="JPX47" s="77"/>
      <c r="JPY47" s="77"/>
      <c r="JPZ47" s="77"/>
      <c r="JQA47" s="77"/>
      <c r="JQB47" s="77"/>
      <c r="JQC47" s="77"/>
      <c r="JQD47" s="77"/>
      <c r="JQE47" s="77"/>
      <c r="JQF47" s="77"/>
      <c r="JQG47" s="77"/>
      <c r="JQH47" s="77"/>
      <c r="JQI47" s="77"/>
      <c r="JQJ47" s="77"/>
      <c r="JQK47" s="77"/>
      <c r="JQL47" s="77"/>
      <c r="JQM47" s="77"/>
      <c r="JQN47" s="77"/>
      <c r="JQO47" s="77"/>
      <c r="JQP47" s="77"/>
      <c r="JQQ47" s="77"/>
      <c r="JQR47" s="77"/>
      <c r="JQS47" s="77"/>
      <c r="JQT47" s="77"/>
      <c r="JQU47" s="77"/>
      <c r="JQV47" s="77"/>
      <c r="JQW47" s="77"/>
      <c r="JQX47" s="77"/>
      <c r="JQY47" s="77"/>
      <c r="JQZ47" s="77"/>
      <c r="JRA47" s="77"/>
      <c r="JRB47" s="77"/>
      <c r="JRC47" s="77"/>
      <c r="JRD47" s="77"/>
      <c r="JRE47" s="77"/>
      <c r="JRF47" s="77"/>
      <c r="JRG47" s="77"/>
      <c r="JRH47" s="77"/>
      <c r="JRI47" s="77"/>
      <c r="JRJ47" s="77"/>
      <c r="JRK47" s="77"/>
      <c r="JRL47" s="77"/>
      <c r="JRM47" s="77"/>
      <c r="JRN47" s="77"/>
      <c r="JRO47" s="77"/>
      <c r="JRP47" s="77"/>
      <c r="JRQ47" s="77"/>
      <c r="JRR47" s="77"/>
      <c r="JRS47" s="77"/>
      <c r="JRT47" s="77"/>
      <c r="JRU47" s="77"/>
      <c r="JRV47" s="77"/>
      <c r="JRW47" s="77"/>
      <c r="JRX47" s="77"/>
      <c r="JRY47" s="77"/>
      <c r="JRZ47" s="77"/>
      <c r="JSA47" s="77"/>
      <c r="JSB47" s="77"/>
      <c r="JSC47" s="77"/>
      <c r="JSD47" s="77"/>
      <c r="JSE47" s="77"/>
      <c r="JSF47" s="77"/>
      <c r="JSG47" s="77"/>
      <c r="JSH47" s="77"/>
      <c r="JSI47" s="77"/>
      <c r="JSJ47" s="77"/>
      <c r="JSK47" s="77"/>
      <c r="JSL47" s="77"/>
      <c r="JSM47" s="77"/>
      <c r="JSN47" s="77"/>
      <c r="JSO47" s="77"/>
      <c r="JSP47" s="77"/>
      <c r="JSQ47" s="77"/>
      <c r="JSR47" s="77"/>
      <c r="JSS47" s="77"/>
      <c r="JST47" s="77"/>
      <c r="JSU47" s="77"/>
      <c r="JSV47" s="77"/>
      <c r="JSW47" s="77"/>
      <c r="JSX47" s="77"/>
      <c r="JSY47" s="77"/>
      <c r="JSZ47" s="77"/>
      <c r="JTA47" s="77"/>
      <c r="JTB47" s="77"/>
      <c r="JTC47" s="77"/>
      <c r="JTD47" s="77"/>
      <c r="JTE47" s="77"/>
      <c r="JTF47" s="77"/>
      <c r="JTG47" s="77"/>
      <c r="JTH47" s="77"/>
      <c r="JTI47" s="77"/>
      <c r="JTJ47" s="77"/>
      <c r="JTK47" s="77"/>
      <c r="JTL47" s="77"/>
      <c r="JTM47" s="77"/>
      <c r="JTN47" s="77"/>
      <c r="JTO47" s="77"/>
      <c r="JTP47" s="77"/>
      <c r="JTQ47" s="77"/>
      <c r="JTR47" s="77"/>
      <c r="JTS47" s="77"/>
      <c r="JTT47" s="77"/>
      <c r="JTU47" s="77"/>
      <c r="JTV47" s="77"/>
      <c r="JTW47" s="77"/>
      <c r="JTX47" s="77"/>
      <c r="JTY47" s="77"/>
      <c r="JTZ47" s="77"/>
      <c r="JUA47" s="77"/>
      <c r="JUB47" s="77"/>
      <c r="JUC47" s="77"/>
      <c r="JUD47" s="77"/>
      <c r="JUE47" s="77"/>
      <c r="JUF47" s="77"/>
      <c r="JUG47" s="77"/>
      <c r="JUH47" s="77"/>
      <c r="JUI47" s="77"/>
      <c r="JUJ47" s="77"/>
      <c r="JUK47" s="77"/>
      <c r="JUL47" s="77"/>
      <c r="JUM47" s="77"/>
      <c r="JUN47" s="77"/>
      <c r="JUO47" s="77"/>
      <c r="JUP47" s="77"/>
      <c r="JUQ47" s="77"/>
      <c r="JUR47" s="77"/>
      <c r="JUS47" s="77"/>
      <c r="JUT47" s="77"/>
      <c r="JUU47" s="77"/>
      <c r="JUV47" s="77"/>
      <c r="JUW47" s="77"/>
      <c r="JUX47" s="77"/>
      <c r="JUY47" s="77"/>
      <c r="JUZ47" s="77"/>
      <c r="JVA47" s="77"/>
      <c r="JVB47" s="77"/>
      <c r="JVC47" s="77"/>
      <c r="JVD47" s="77"/>
      <c r="JVE47" s="77"/>
      <c r="JVF47" s="77"/>
      <c r="JVG47" s="77"/>
      <c r="JVH47" s="77"/>
      <c r="JVI47" s="77"/>
      <c r="JVJ47" s="77"/>
      <c r="JVK47" s="77"/>
      <c r="JVL47" s="77"/>
      <c r="JVM47" s="77"/>
      <c r="JVN47" s="77"/>
      <c r="JVO47" s="77"/>
      <c r="JVP47" s="77"/>
      <c r="JVQ47" s="77"/>
      <c r="JVR47" s="77"/>
      <c r="JVS47" s="77"/>
      <c r="JVT47" s="77"/>
      <c r="JVU47" s="77"/>
      <c r="JVV47" s="77"/>
      <c r="JVW47" s="77"/>
      <c r="JVX47" s="77"/>
      <c r="JVY47" s="77"/>
      <c r="JVZ47" s="77"/>
      <c r="JWA47" s="77"/>
      <c r="JWB47" s="77"/>
      <c r="JWC47" s="77"/>
      <c r="JWD47" s="77"/>
      <c r="JWE47" s="77"/>
      <c r="JWF47" s="77"/>
      <c r="JWG47" s="77"/>
      <c r="JWH47" s="77"/>
      <c r="JWI47" s="77"/>
      <c r="JWJ47" s="77"/>
      <c r="JWK47" s="77"/>
      <c r="JWL47" s="77"/>
      <c r="JWM47" s="77"/>
      <c r="JWN47" s="77"/>
      <c r="JWO47" s="77"/>
      <c r="JWP47" s="77"/>
      <c r="JWQ47" s="77"/>
      <c r="JWR47" s="77"/>
      <c r="JWS47" s="77"/>
      <c r="JWT47" s="77"/>
      <c r="JWU47" s="77"/>
      <c r="JWV47" s="77"/>
      <c r="JWW47" s="77"/>
      <c r="JWX47" s="77"/>
      <c r="JWY47" s="77"/>
      <c r="JWZ47" s="77"/>
      <c r="JXA47" s="77"/>
      <c r="JXB47" s="77"/>
      <c r="JXC47" s="77"/>
      <c r="JXD47" s="77"/>
      <c r="JXE47" s="77"/>
      <c r="JXF47" s="77"/>
      <c r="JXG47" s="77"/>
      <c r="JXH47" s="77"/>
      <c r="JXI47" s="77"/>
      <c r="JXJ47" s="77"/>
      <c r="JXK47" s="77"/>
      <c r="JXL47" s="77"/>
      <c r="JXM47" s="77"/>
      <c r="JXN47" s="77"/>
      <c r="JXO47" s="77"/>
      <c r="JXP47" s="77"/>
      <c r="JXQ47" s="77"/>
      <c r="JXR47" s="77"/>
      <c r="JXS47" s="77"/>
      <c r="JXT47" s="77"/>
      <c r="JXU47" s="77"/>
      <c r="JXV47" s="77"/>
      <c r="JXW47" s="77"/>
      <c r="JXX47" s="77"/>
      <c r="JXY47" s="77"/>
      <c r="JXZ47" s="77"/>
      <c r="JYA47" s="77"/>
      <c r="JYB47" s="77"/>
      <c r="JYC47" s="77"/>
      <c r="JYD47" s="77"/>
      <c r="JYE47" s="77"/>
      <c r="JYF47" s="77"/>
      <c r="JYG47" s="77"/>
      <c r="JYH47" s="77"/>
      <c r="JYI47" s="77"/>
      <c r="JYJ47" s="77"/>
      <c r="JYK47" s="77"/>
      <c r="JYL47" s="77"/>
      <c r="JYM47" s="77"/>
      <c r="JYN47" s="77"/>
      <c r="JYO47" s="77"/>
      <c r="JYP47" s="77"/>
      <c r="JYQ47" s="77"/>
      <c r="JYR47" s="77"/>
      <c r="JYS47" s="77"/>
      <c r="JYT47" s="77"/>
      <c r="JYU47" s="77"/>
      <c r="JYV47" s="77"/>
      <c r="JYW47" s="77"/>
      <c r="JYX47" s="77"/>
      <c r="JYY47" s="77"/>
      <c r="JYZ47" s="77"/>
      <c r="JZA47" s="77"/>
      <c r="JZB47" s="77"/>
      <c r="JZC47" s="77"/>
      <c r="JZD47" s="77"/>
      <c r="JZE47" s="77"/>
      <c r="JZF47" s="77"/>
      <c r="JZG47" s="77"/>
      <c r="JZH47" s="77"/>
      <c r="JZI47" s="77"/>
      <c r="JZJ47" s="77"/>
      <c r="JZK47" s="77"/>
      <c r="JZL47" s="77"/>
      <c r="JZM47" s="77"/>
      <c r="JZN47" s="77"/>
      <c r="JZO47" s="77"/>
      <c r="JZP47" s="77"/>
      <c r="JZQ47" s="77"/>
      <c r="JZR47" s="77"/>
      <c r="JZS47" s="77"/>
      <c r="JZT47" s="77"/>
      <c r="JZU47" s="77"/>
      <c r="JZV47" s="77"/>
      <c r="JZW47" s="77"/>
      <c r="JZX47" s="77"/>
      <c r="JZY47" s="77"/>
      <c r="JZZ47" s="77"/>
      <c r="KAA47" s="77"/>
      <c r="KAB47" s="77"/>
      <c r="KAC47" s="77"/>
      <c r="KAD47" s="77"/>
      <c r="KAE47" s="77"/>
      <c r="KAF47" s="77"/>
      <c r="KAG47" s="77"/>
      <c r="KAH47" s="77"/>
      <c r="KAI47" s="77"/>
      <c r="KAJ47" s="77"/>
      <c r="KAK47" s="77"/>
      <c r="KAL47" s="77"/>
      <c r="KAM47" s="77"/>
      <c r="KAN47" s="77"/>
      <c r="KAO47" s="77"/>
      <c r="KAP47" s="77"/>
      <c r="KAQ47" s="77"/>
      <c r="KAR47" s="77"/>
      <c r="KAS47" s="77"/>
      <c r="KAT47" s="77"/>
      <c r="KAU47" s="77"/>
      <c r="KAV47" s="77"/>
      <c r="KAW47" s="77"/>
      <c r="KAX47" s="77"/>
      <c r="KAY47" s="77"/>
      <c r="KAZ47" s="77"/>
      <c r="KBA47" s="77"/>
      <c r="KBB47" s="77"/>
      <c r="KBC47" s="77"/>
      <c r="KBD47" s="77"/>
      <c r="KBE47" s="77"/>
      <c r="KBF47" s="77"/>
      <c r="KBG47" s="77"/>
      <c r="KBH47" s="77"/>
      <c r="KBI47" s="77"/>
      <c r="KBJ47" s="77"/>
      <c r="KBK47" s="77"/>
      <c r="KBL47" s="77"/>
      <c r="KBM47" s="77"/>
      <c r="KBN47" s="77"/>
      <c r="KBO47" s="77"/>
      <c r="KBP47" s="77"/>
      <c r="KBQ47" s="77"/>
      <c r="KBR47" s="77"/>
      <c r="KBS47" s="77"/>
      <c r="KBT47" s="77"/>
      <c r="KBU47" s="77"/>
      <c r="KBV47" s="77"/>
      <c r="KBW47" s="77"/>
      <c r="KBX47" s="77"/>
      <c r="KBY47" s="77"/>
      <c r="KBZ47" s="77"/>
      <c r="KCA47" s="77"/>
      <c r="KCB47" s="77"/>
      <c r="KCC47" s="77"/>
      <c r="KCD47" s="77"/>
      <c r="KCE47" s="77"/>
      <c r="KCF47" s="77"/>
      <c r="KCG47" s="77"/>
      <c r="KCH47" s="77"/>
      <c r="KCI47" s="77"/>
      <c r="KCJ47" s="77"/>
      <c r="KCK47" s="77"/>
      <c r="KCL47" s="77"/>
      <c r="KCM47" s="77"/>
      <c r="KCN47" s="77"/>
      <c r="KCO47" s="77"/>
      <c r="KCP47" s="77"/>
      <c r="KCQ47" s="77"/>
      <c r="KCR47" s="77"/>
      <c r="KCS47" s="77"/>
      <c r="KCT47" s="77"/>
      <c r="KCU47" s="77"/>
      <c r="KCV47" s="77"/>
      <c r="KCW47" s="77"/>
      <c r="KCX47" s="77"/>
      <c r="KCY47" s="77"/>
      <c r="KCZ47" s="77"/>
      <c r="KDA47" s="77"/>
      <c r="KDB47" s="77"/>
      <c r="KDC47" s="77"/>
      <c r="KDD47" s="77"/>
      <c r="KDE47" s="77"/>
      <c r="KDF47" s="77"/>
      <c r="KDG47" s="77"/>
      <c r="KDH47" s="77"/>
      <c r="KDI47" s="77"/>
      <c r="KDJ47" s="77"/>
      <c r="KDK47" s="77"/>
      <c r="KDL47" s="77"/>
      <c r="KDM47" s="77"/>
      <c r="KDN47" s="77"/>
      <c r="KDO47" s="77"/>
      <c r="KDP47" s="77"/>
      <c r="KDQ47" s="77"/>
      <c r="KDR47" s="77"/>
      <c r="KDS47" s="77"/>
      <c r="KDT47" s="77"/>
      <c r="KDU47" s="77"/>
      <c r="KDV47" s="77"/>
      <c r="KDW47" s="77"/>
      <c r="KDX47" s="77"/>
      <c r="KDY47" s="77"/>
      <c r="KDZ47" s="77"/>
      <c r="KEA47" s="77"/>
      <c r="KEB47" s="77"/>
      <c r="KEC47" s="77"/>
      <c r="KED47" s="77"/>
      <c r="KEE47" s="77"/>
      <c r="KEF47" s="77"/>
      <c r="KEG47" s="77"/>
      <c r="KEH47" s="77"/>
      <c r="KEI47" s="77"/>
      <c r="KEJ47" s="77"/>
      <c r="KEK47" s="77"/>
      <c r="KEL47" s="77"/>
      <c r="KEM47" s="77"/>
      <c r="KEN47" s="77"/>
      <c r="KEO47" s="77"/>
      <c r="KEP47" s="77"/>
      <c r="KEQ47" s="77"/>
      <c r="KER47" s="77"/>
      <c r="KES47" s="77"/>
      <c r="KET47" s="77"/>
      <c r="KEU47" s="77"/>
      <c r="KEV47" s="77"/>
      <c r="KEW47" s="77"/>
      <c r="KEX47" s="77"/>
      <c r="KEY47" s="77"/>
      <c r="KEZ47" s="77"/>
      <c r="KFA47" s="77"/>
      <c r="KFB47" s="77"/>
      <c r="KFC47" s="77"/>
      <c r="KFD47" s="77"/>
      <c r="KFE47" s="77"/>
      <c r="KFF47" s="77"/>
      <c r="KFG47" s="77"/>
      <c r="KFH47" s="77"/>
      <c r="KFI47" s="77"/>
      <c r="KFJ47" s="77"/>
      <c r="KFK47" s="77"/>
      <c r="KFL47" s="77"/>
      <c r="KFM47" s="77"/>
      <c r="KFN47" s="77"/>
      <c r="KFO47" s="77"/>
      <c r="KFP47" s="77"/>
      <c r="KFQ47" s="77"/>
      <c r="KFR47" s="77"/>
      <c r="KFS47" s="77"/>
      <c r="KFT47" s="77"/>
      <c r="KFU47" s="77"/>
      <c r="KFV47" s="77"/>
      <c r="KFW47" s="77"/>
      <c r="KFX47" s="77"/>
      <c r="KFY47" s="77"/>
      <c r="KFZ47" s="77"/>
      <c r="KGA47" s="77"/>
      <c r="KGB47" s="77"/>
      <c r="KGC47" s="77"/>
      <c r="KGD47" s="77"/>
      <c r="KGE47" s="77"/>
      <c r="KGF47" s="77"/>
      <c r="KGG47" s="77"/>
      <c r="KGH47" s="77"/>
      <c r="KGI47" s="77"/>
      <c r="KGJ47" s="77"/>
      <c r="KGK47" s="77"/>
      <c r="KGL47" s="77"/>
      <c r="KGM47" s="77"/>
      <c r="KGN47" s="77"/>
      <c r="KGO47" s="77"/>
      <c r="KGP47" s="77"/>
      <c r="KGQ47" s="77"/>
      <c r="KGR47" s="77"/>
      <c r="KGS47" s="77"/>
      <c r="KGT47" s="77"/>
      <c r="KGU47" s="77"/>
      <c r="KGV47" s="77"/>
      <c r="KGW47" s="77"/>
      <c r="KGX47" s="77"/>
      <c r="KGY47" s="77"/>
      <c r="KGZ47" s="77"/>
      <c r="KHA47" s="77"/>
      <c r="KHB47" s="77"/>
      <c r="KHC47" s="77"/>
      <c r="KHD47" s="77"/>
      <c r="KHE47" s="77"/>
      <c r="KHF47" s="77"/>
      <c r="KHG47" s="77"/>
      <c r="KHH47" s="77"/>
      <c r="KHI47" s="77"/>
      <c r="KHJ47" s="77"/>
      <c r="KHK47" s="77"/>
      <c r="KHL47" s="77"/>
      <c r="KHM47" s="77"/>
      <c r="KHN47" s="77"/>
      <c r="KHO47" s="77"/>
      <c r="KHP47" s="77"/>
      <c r="KHQ47" s="77"/>
      <c r="KHR47" s="77"/>
      <c r="KHS47" s="77"/>
      <c r="KHT47" s="77"/>
      <c r="KHU47" s="77"/>
      <c r="KHV47" s="77"/>
      <c r="KHW47" s="77"/>
      <c r="KHX47" s="77"/>
      <c r="KHY47" s="77"/>
      <c r="KHZ47" s="77"/>
      <c r="KIA47" s="77"/>
      <c r="KIB47" s="77"/>
      <c r="KIC47" s="77"/>
      <c r="KID47" s="77"/>
      <c r="KIE47" s="77"/>
      <c r="KIF47" s="77"/>
      <c r="KIG47" s="77"/>
      <c r="KIH47" s="77"/>
      <c r="KII47" s="77"/>
      <c r="KIJ47" s="77"/>
      <c r="KIK47" s="77"/>
      <c r="KIL47" s="77"/>
      <c r="KIM47" s="77"/>
      <c r="KIN47" s="77"/>
      <c r="KIO47" s="77"/>
      <c r="KIP47" s="77"/>
      <c r="KIQ47" s="77"/>
      <c r="KIR47" s="77"/>
      <c r="KIS47" s="77"/>
      <c r="KIT47" s="77"/>
      <c r="KIU47" s="77"/>
      <c r="KIV47" s="77"/>
      <c r="KIW47" s="77"/>
      <c r="KIX47" s="77"/>
      <c r="KIY47" s="77"/>
      <c r="KIZ47" s="77"/>
      <c r="KJA47" s="77"/>
      <c r="KJB47" s="77"/>
      <c r="KJC47" s="77"/>
      <c r="KJD47" s="77"/>
      <c r="KJE47" s="77"/>
      <c r="KJF47" s="77"/>
      <c r="KJG47" s="77"/>
      <c r="KJH47" s="77"/>
      <c r="KJI47" s="77"/>
      <c r="KJJ47" s="77"/>
      <c r="KJK47" s="77"/>
      <c r="KJL47" s="77"/>
      <c r="KJM47" s="77"/>
      <c r="KJN47" s="77"/>
      <c r="KJO47" s="77"/>
      <c r="KJP47" s="77"/>
      <c r="KJQ47" s="77"/>
      <c r="KJR47" s="77"/>
      <c r="KJS47" s="77"/>
      <c r="KJT47" s="77"/>
      <c r="KJU47" s="77"/>
      <c r="KJV47" s="77"/>
      <c r="KJW47" s="77"/>
      <c r="KJX47" s="77"/>
      <c r="KJY47" s="77"/>
      <c r="KJZ47" s="77"/>
      <c r="KKA47" s="77"/>
      <c r="KKB47" s="77"/>
      <c r="KKC47" s="77"/>
      <c r="KKD47" s="77"/>
      <c r="KKE47" s="77"/>
      <c r="KKF47" s="77"/>
      <c r="KKG47" s="77"/>
      <c r="KKH47" s="77"/>
      <c r="KKI47" s="77"/>
      <c r="KKJ47" s="77"/>
      <c r="KKK47" s="77"/>
      <c r="KKL47" s="77"/>
      <c r="KKM47" s="77"/>
      <c r="KKN47" s="77"/>
      <c r="KKO47" s="77"/>
      <c r="KKP47" s="77"/>
      <c r="KKQ47" s="77"/>
      <c r="KKR47" s="77"/>
      <c r="KKS47" s="77"/>
      <c r="KKT47" s="77"/>
      <c r="KKU47" s="77"/>
      <c r="KKV47" s="77"/>
      <c r="KKW47" s="77"/>
      <c r="KKX47" s="77"/>
      <c r="KKY47" s="77"/>
      <c r="KKZ47" s="77"/>
      <c r="KLA47" s="77"/>
      <c r="KLB47" s="77"/>
      <c r="KLC47" s="77"/>
      <c r="KLD47" s="77"/>
      <c r="KLE47" s="77"/>
      <c r="KLF47" s="77"/>
      <c r="KLG47" s="77"/>
      <c r="KLH47" s="77"/>
      <c r="KLI47" s="77"/>
      <c r="KLJ47" s="77"/>
      <c r="KLK47" s="77"/>
      <c r="KLL47" s="77"/>
      <c r="KLM47" s="77"/>
      <c r="KLN47" s="77"/>
      <c r="KLO47" s="77"/>
      <c r="KLP47" s="77"/>
      <c r="KLQ47" s="77"/>
      <c r="KLR47" s="77"/>
      <c r="KLS47" s="77"/>
      <c r="KLT47" s="77"/>
      <c r="KLU47" s="77"/>
      <c r="KLV47" s="77"/>
      <c r="KLW47" s="77"/>
      <c r="KLX47" s="77"/>
      <c r="KLY47" s="77"/>
      <c r="KLZ47" s="77"/>
      <c r="KMA47" s="77"/>
      <c r="KMB47" s="77"/>
      <c r="KMC47" s="77"/>
      <c r="KMD47" s="77"/>
      <c r="KME47" s="77"/>
      <c r="KMF47" s="77"/>
      <c r="KMG47" s="77"/>
      <c r="KMH47" s="77"/>
      <c r="KMI47" s="77"/>
      <c r="KMJ47" s="77"/>
      <c r="KMK47" s="77"/>
      <c r="KML47" s="77"/>
      <c r="KMM47" s="77"/>
      <c r="KMN47" s="77"/>
      <c r="KMO47" s="77"/>
      <c r="KMP47" s="77"/>
      <c r="KMQ47" s="77"/>
      <c r="KMR47" s="77"/>
      <c r="KMS47" s="77"/>
      <c r="KMT47" s="77"/>
      <c r="KMU47" s="77"/>
      <c r="KMV47" s="77"/>
      <c r="KMW47" s="77"/>
      <c r="KMX47" s="77"/>
      <c r="KMY47" s="77"/>
      <c r="KMZ47" s="77"/>
      <c r="KNA47" s="77"/>
      <c r="KNB47" s="77"/>
      <c r="KNC47" s="77"/>
      <c r="KND47" s="77"/>
      <c r="KNE47" s="77"/>
      <c r="KNF47" s="77"/>
      <c r="KNG47" s="77"/>
      <c r="KNH47" s="77"/>
      <c r="KNI47" s="77"/>
      <c r="KNJ47" s="77"/>
      <c r="KNK47" s="77"/>
      <c r="KNL47" s="77"/>
      <c r="KNM47" s="77"/>
      <c r="KNN47" s="77"/>
      <c r="KNO47" s="77"/>
      <c r="KNP47" s="77"/>
      <c r="KNQ47" s="77"/>
      <c r="KNR47" s="77"/>
      <c r="KNS47" s="77"/>
      <c r="KNT47" s="77"/>
      <c r="KNU47" s="77"/>
      <c r="KNV47" s="77"/>
      <c r="KNW47" s="77"/>
      <c r="KNX47" s="77"/>
      <c r="KNY47" s="77"/>
      <c r="KNZ47" s="77"/>
      <c r="KOA47" s="77"/>
      <c r="KOB47" s="77"/>
      <c r="KOC47" s="77"/>
      <c r="KOD47" s="77"/>
      <c r="KOE47" s="77"/>
      <c r="KOF47" s="77"/>
      <c r="KOG47" s="77"/>
      <c r="KOH47" s="77"/>
      <c r="KOI47" s="77"/>
      <c r="KOJ47" s="77"/>
      <c r="KOK47" s="77"/>
      <c r="KOL47" s="77"/>
      <c r="KOM47" s="77"/>
      <c r="KON47" s="77"/>
      <c r="KOO47" s="77"/>
      <c r="KOP47" s="77"/>
      <c r="KOQ47" s="77"/>
      <c r="KOR47" s="77"/>
      <c r="KOS47" s="77"/>
      <c r="KOT47" s="77"/>
      <c r="KOU47" s="77"/>
      <c r="KOV47" s="77"/>
      <c r="KOW47" s="77"/>
      <c r="KOX47" s="77"/>
      <c r="KOY47" s="77"/>
      <c r="KOZ47" s="77"/>
      <c r="KPA47" s="77"/>
      <c r="KPB47" s="77"/>
      <c r="KPC47" s="77"/>
      <c r="KPD47" s="77"/>
      <c r="KPE47" s="77"/>
      <c r="KPF47" s="77"/>
      <c r="KPG47" s="77"/>
      <c r="KPH47" s="77"/>
      <c r="KPI47" s="77"/>
      <c r="KPJ47" s="77"/>
      <c r="KPK47" s="77"/>
      <c r="KPL47" s="77"/>
      <c r="KPM47" s="77"/>
      <c r="KPN47" s="77"/>
      <c r="KPO47" s="77"/>
      <c r="KPP47" s="77"/>
      <c r="KPQ47" s="77"/>
      <c r="KPR47" s="77"/>
      <c r="KPS47" s="77"/>
      <c r="KPT47" s="77"/>
      <c r="KPU47" s="77"/>
      <c r="KPV47" s="77"/>
      <c r="KPW47" s="77"/>
      <c r="KPX47" s="77"/>
      <c r="KPY47" s="77"/>
      <c r="KPZ47" s="77"/>
      <c r="KQA47" s="77"/>
      <c r="KQB47" s="77"/>
      <c r="KQC47" s="77"/>
      <c r="KQD47" s="77"/>
      <c r="KQE47" s="77"/>
      <c r="KQF47" s="77"/>
      <c r="KQG47" s="77"/>
      <c r="KQH47" s="77"/>
      <c r="KQI47" s="77"/>
      <c r="KQJ47" s="77"/>
      <c r="KQK47" s="77"/>
      <c r="KQL47" s="77"/>
      <c r="KQM47" s="77"/>
      <c r="KQN47" s="77"/>
      <c r="KQO47" s="77"/>
      <c r="KQP47" s="77"/>
      <c r="KQQ47" s="77"/>
      <c r="KQR47" s="77"/>
      <c r="KQS47" s="77"/>
      <c r="KQT47" s="77"/>
      <c r="KQU47" s="77"/>
      <c r="KQV47" s="77"/>
      <c r="KQW47" s="77"/>
      <c r="KQX47" s="77"/>
      <c r="KQY47" s="77"/>
      <c r="KQZ47" s="77"/>
      <c r="KRA47" s="77"/>
      <c r="KRB47" s="77"/>
      <c r="KRC47" s="77"/>
      <c r="KRD47" s="77"/>
      <c r="KRE47" s="77"/>
      <c r="KRF47" s="77"/>
      <c r="KRG47" s="77"/>
      <c r="KRH47" s="77"/>
      <c r="KRI47" s="77"/>
      <c r="KRJ47" s="77"/>
      <c r="KRK47" s="77"/>
      <c r="KRL47" s="77"/>
      <c r="KRM47" s="77"/>
      <c r="KRN47" s="77"/>
      <c r="KRO47" s="77"/>
      <c r="KRP47" s="77"/>
      <c r="KRQ47" s="77"/>
      <c r="KRR47" s="77"/>
      <c r="KRS47" s="77"/>
      <c r="KRT47" s="77"/>
      <c r="KRU47" s="77"/>
      <c r="KRV47" s="77"/>
      <c r="KRW47" s="77"/>
      <c r="KRX47" s="77"/>
      <c r="KRY47" s="77"/>
      <c r="KRZ47" s="77"/>
      <c r="KSA47" s="77"/>
      <c r="KSB47" s="77"/>
      <c r="KSC47" s="77"/>
      <c r="KSD47" s="77"/>
      <c r="KSE47" s="77"/>
      <c r="KSF47" s="77"/>
      <c r="KSG47" s="77"/>
      <c r="KSH47" s="77"/>
      <c r="KSI47" s="77"/>
      <c r="KSJ47" s="77"/>
      <c r="KSK47" s="77"/>
      <c r="KSL47" s="77"/>
      <c r="KSM47" s="77"/>
      <c r="KSN47" s="77"/>
      <c r="KSO47" s="77"/>
      <c r="KSP47" s="77"/>
      <c r="KSQ47" s="77"/>
      <c r="KSR47" s="77"/>
      <c r="KSS47" s="77"/>
      <c r="KST47" s="77"/>
      <c r="KSU47" s="77"/>
      <c r="KSV47" s="77"/>
      <c r="KSW47" s="77"/>
      <c r="KSX47" s="77"/>
      <c r="KSY47" s="77"/>
      <c r="KSZ47" s="77"/>
      <c r="KTA47" s="77"/>
      <c r="KTB47" s="77"/>
      <c r="KTC47" s="77"/>
      <c r="KTD47" s="77"/>
      <c r="KTE47" s="77"/>
      <c r="KTF47" s="77"/>
      <c r="KTG47" s="77"/>
      <c r="KTH47" s="77"/>
      <c r="KTI47" s="77"/>
      <c r="KTJ47" s="77"/>
      <c r="KTK47" s="77"/>
      <c r="KTL47" s="77"/>
      <c r="KTM47" s="77"/>
      <c r="KTN47" s="77"/>
      <c r="KTO47" s="77"/>
      <c r="KTP47" s="77"/>
      <c r="KTQ47" s="77"/>
      <c r="KTR47" s="77"/>
      <c r="KTS47" s="77"/>
      <c r="KTT47" s="77"/>
      <c r="KTU47" s="77"/>
      <c r="KTV47" s="77"/>
      <c r="KTW47" s="77"/>
      <c r="KTX47" s="77"/>
      <c r="KTY47" s="77"/>
      <c r="KTZ47" s="77"/>
      <c r="KUA47" s="77"/>
      <c r="KUB47" s="77"/>
      <c r="KUC47" s="77"/>
      <c r="KUD47" s="77"/>
      <c r="KUE47" s="77"/>
      <c r="KUF47" s="77"/>
      <c r="KUG47" s="77"/>
      <c r="KUH47" s="77"/>
      <c r="KUI47" s="77"/>
      <c r="KUJ47" s="77"/>
      <c r="KUK47" s="77"/>
      <c r="KUL47" s="77"/>
      <c r="KUM47" s="77"/>
      <c r="KUN47" s="77"/>
      <c r="KUO47" s="77"/>
      <c r="KUP47" s="77"/>
      <c r="KUQ47" s="77"/>
      <c r="KUR47" s="77"/>
      <c r="KUS47" s="77"/>
      <c r="KUT47" s="77"/>
      <c r="KUU47" s="77"/>
      <c r="KUV47" s="77"/>
      <c r="KUW47" s="77"/>
      <c r="KUX47" s="77"/>
      <c r="KUY47" s="77"/>
      <c r="KUZ47" s="77"/>
      <c r="KVA47" s="77"/>
      <c r="KVB47" s="77"/>
      <c r="KVC47" s="77"/>
      <c r="KVD47" s="77"/>
      <c r="KVE47" s="77"/>
      <c r="KVF47" s="77"/>
      <c r="KVG47" s="77"/>
      <c r="KVH47" s="77"/>
      <c r="KVI47" s="77"/>
      <c r="KVJ47" s="77"/>
      <c r="KVK47" s="77"/>
      <c r="KVL47" s="77"/>
      <c r="KVM47" s="77"/>
      <c r="KVN47" s="77"/>
      <c r="KVO47" s="77"/>
      <c r="KVP47" s="77"/>
      <c r="KVQ47" s="77"/>
      <c r="KVR47" s="77"/>
      <c r="KVS47" s="77"/>
      <c r="KVT47" s="77"/>
      <c r="KVU47" s="77"/>
      <c r="KVV47" s="77"/>
      <c r="KVW47" s="77"/>
      <c r="KVX47" s="77"/>
      <c r="KVY47" s="77"/>
      <c r="KVZ47" s="77"/>
      <c r="KWA47" s="77"/>
      <c r="KWB47" s="77"/>
      <c r="KWC47" s="77"/>
      <c r="KWD47" s="77"/>
      <c r="KWE47" s="77"/>
      <c r="KWF47" s="77"/>
      <c r="KWG47" s="77"/>
      <c r="KWH47" s="77"/>
      <c r="KWI47" s="77"/>
      <c r="KWJ47" s="77"/>
      <c r="KWK47" s="77"/>
      <c r="KWL47" s="77"/>
      <c r="KWM47" s="77"/>
      <c r="KWN47" s="77"/>
      <c r="KWO47" s="77"/>
      <c r="KWP47" s="77"/>
      <c r="KWQ47" s="77"/>
      <c r="KWR47" s="77"/>
      <c r="KWS47" s="77"/>
      <c r="KWT47" s="77"/>
      <c r="KWU47" s="77"/>
      <c r="KWV47" s="77"/>
      <c r="KWW47" s="77"/>
      <c r="KWX47" s="77"/>
      <c r="KWY47" s="77"/>
      <c r="KWZ47" s="77"/>
      <c r="KXA47" s="77"/>
      <c r="KXB47" s="77"/>
      <c r="KXC47" s="77"/>
      <c r="KXD47" s="77"/>
      <c r="KXE47" s="77"/>
      <c r="KXF47" s="77"/>
      <c r="KXG47" s="77"/>
      <c r="KXH47" s="77"/>
      <c r="KXI47" s="77"/>
      <c r="KXJ47" s="77"/>
      <c r="KXK47" s="77"/>
      <c r="KXL47" s="77"/>
      <c r="KXM47" s="77"/>
      <c r="KXN47" s="77"/>
      <c r="KXO47" s="77"/>
      <c r="KXP47" s="77"/>
      <c r="KXQ47" s="77"/>
      <c r="KXR47" s="77"/>
      <c r="KXS47" s="77"/>
      <c r="KXT47" s="77"/>
      <c r="KXU47" s="77"/>
      <c r="KXV47" s="77"/>
      <c r="KXW47" s="77"/>
      <c r="KXX47" s="77"/>
      <c r="KXY47" s="77"/>
      <c r="KXZ47" s="77"/>
      <c r="KYA47" s="77"/>
      <c r="KYB47" s="77"/>
      <c r="KYC47" s="77"/>
      <c r="KYD47" s="77"/>
      <c r="KYE47" s="77"/>
      <c r="KYF47" s="77"/>
      <c r="KYG47" s="77"/>
      <c r="KYH47" s="77"/>
      <c r="KYI47" s="77"/>
      <c r="KYJ47" s="77"/>
      <c r="KYK47" s="77"/>
      <c r="KYL47" s="77"/>
      <c r="KYM47" s="77"/>
      <c r="KYN47" s="77"/>
      <c r="KYO47" s="77"/>
      <c r="KYP47" s="77"/>
      <c r="KYQ47" s="77"/>
      <c r="KYR47" s="77"/>
      <c r="KYS47" s="77"/>
      <c r="KYT47" s="77"/>
      <c r="KYU47" s="77"/>
      <c r="KYV47" s="77"/>
      <c r="KYW47" s="77"/>
      <c r="KYX47" s="77"/>
      <c r="KYY47" s="77"/>
      <c r="KYZ47" s="77"/>
      <c r="KZA47" s="77"/>
      <c r="KZB47" s="77"/>
      <c r="KZC47" s="77"/>
      <c r="KZD47" s="77"/>
      <c r="KZE47" s="77"/>
      <c r="KZF47" s="77"/>
      <c r="KZG47" s="77"/>
      <c r="KZH47" s="77"/>
      <c r="KZI47" s="77"/>
      <c r="KZJ47" s="77"/>
      <c r="KZK47" s="77"/>
      <c r="KZL47" s="77"/>
      <c r="KZM47" s="77"/>
      <c r="KZN47" s="77"/>
      <c r="KZO47" s="77"/>
      <c r="KZP47" s="77"/>
      <c r="KZQ47" s="77"/>
      <c r="KZR47" s="77"/>
      <c r="KZS47" s="77"/>
      <c r="KZT47" s="77"/>
      <c r="KZU47" s="77"/>
      <c r="KZV47" s="77"/>
      <c r="KZW47" s="77"/>
      <c r="KZX47" s="77"/>
      <c r="KZY47" s="77"/>
      <c r="KZZ47" s="77"/>
      <c r="LAA47" s="77"/>
      <c r="LAB47" s="77"/>
      <c r="LAC47" s="77"/>
      <c r="LAD47" s="77"/>
      <c r="LAE47" s="77"/>
      <c r="LAF47" s="77"/>
      <c r="LAG47" s="77"/>
      <c r="LAH47" s="77"/>
      <c r="LAI47" s="77"/>
      <c r="LAJ47" s="77"/>
      <c r="LAK47" s="77"/>
      <c r="LAL47" s="77"/>
      <c r="LAM47" s="77"/>
      <c r="LAN47" s="77"/>
      <c r="LAO47" s="77"/>
      <c r="LAP47" s="77"/>
      <c r="LAQ47" s="77"/>
      <c r="LAR47" s="77"/>
      <c r="LAS47" s="77"/>
      <c r="LAT47" s="77"/>
      <c r="LAU47" s="77"/>
      <c r="LAV47" s="77"/>
      <c r="LAW47" s="77"/>
      <c r="LAX47" s="77"/>
      <c r="LAY47" s="77"/>
      <c r="LAZ47" s="77"/>
      <c r="LBA47" s="77"/>
      <c r="LBB47" s="77"/>
      <c r="LBC47" s="77"/>
      <c r="LBD47" s="77"/>
      <c r="LBE47" s="77"/>
      <c r="LBF47" s="77"/>
      <c r="LBG47" s="77"/>
      <c r="LBH47" s="77"/>
      <c r="LBI47" s="77"/>
      <c r="LBJ47" s="77"/>
      <c r="LBK47" s="77"/>
      <c r="LBL47" s="77"/>
      <c r="LBM47" s="77"/>
      <c r="LBN47" s="77"/>
      <c r="LBO47" s="77"/>
      <c r="LBP47" s="77"/>
      <c r="LBQ47" s="77"/>
      <c r="LBR47" s="77"/>
      <c r="LBS47" s="77"/>
      <c r="LBT47" s="77"/>
      <c r="LBU47" s="77"/>
      <c r="LBV47" s="77"/>
      <c r="LBW47" s="77"/>
      <c r="LBX47" s="77"/>
      <c r="LBY47" s="77"/>
      <c r="LBZ47" s="77"/>
      <c r="LCA47" s="77"/>
      <c r="LCB47" s="77"/>
      <c r="LCC47" s="77"/>
      <c r="LCD47" s="77"/>
      <c r="LCE47" s="77"/>
      <c r="LCF47" s="77"/>
      <c r="LCG47" s="77"/>
      <c r="LCH47" s="77"/>
      <c r="LCI47" s="77"/>
      <c r="LCJ47" s="77"/>
      <c r="LCK47" s="77"/>
      <c r="LCL47" s="77"/>
      <c r="LCM47" s="77"/>
      <c r="LCN47" s="77"/>
      <c r="LCO47" s="77"/>
      <c r="LCP47" s="77"/>
      <c r="LCQ47" s="77"/>
      <c r="LCR47" s="77"/>
      <c r="LCS47" s="77"/>
      <c r="LCT47" s="77"/>
      <c r="LCU47" s="77"/>
      <c r="LCV47" s="77"/>
      <c r="LCW47" s="77"/>
      <c r="LCX47" s="77"/>
      <c r="LCY47" s="77"/>
      <c r="LCZ47" s="77"/>
      <c r="LDA47" s="77"/>
      <c r="LDB47" s="77"/>
      <c r="LDC47" s="77"/>
      <c r="LDD47" s="77"/>
      <c r="LDE47" s="77"/>
      <c r="LDF47" s="77"/>
      <c r="LDG47" s="77"/>
      <c r="LDH47" s="77"/>
      <c r="LDI47" s="77"/>
      <c r="LDJ47" s="77"/>
      <c r="LDK47" s="77"/>
      <c r="LDL47" s="77"/>
      <c r="LDM47" s="77"/>
      <c r="LDN47" s="77"/>
      <c r="LDO47" s="77"/>
      <c r="LDP47" s="77"/>
      <c r="LDQ47" s="77"/>
      <c r="LDR47" s="77"/>
      <c r="LDS47" s="77"/>
      <c r="LDT47" s="77"/>
      <c r="LDU47" s="77"/>
      <c r="LDV47" s="77"/>
      <c r="LDW47" s="77"/>
      <c r="LDX47" s="77"/>
      <c r="LDY47" s="77"/>
      <c r="LDZ47" s="77"/>
      <c r="LEA47" s="77"/>
      <c r="LEB47" s="77"/>
      <c r="LEC47" s="77"/>
      <c r="LED47" s="77"/>
      <c r="LEE47" s="77"/>
      <c r="LEF47" s="77"/>
      <c r="LEG47" s="77"/>
      <c r="LEH47" s="77"/>
      <c r="LEI47" s="77"/>
      <c r="LEJ47" s="77"/>
      <c r="LEK47" s="77"/>
      <c r="LEL47" s="77"/>
      <c r="LEM47" s="77"/>
      <c r="LEN47" s="77"/>
      <c r="LEO47" s="77"/>
      <c r="LEP47" s="77"/>
      <c r="LEQ47" s="77"/>
      <c r="LER47" s="77"/>
      <c r="LES47" s="77"/>
      <c r="LET47" s="77"/>
      <c r="LEU47" s="77"/>
      <c r="LEV47" s="77"/>
      <c r="LEW47" s="77"/>
      <c r="LEX47" s="77"/>
      <c r="LEY47" s="77"/>
      <c r="LEZ47" s="77"/>
      <c r="LFA47" s="77"/>
      <c r="LFB47" s="77"/>
      <c r="LFC47" s="77"/>
      <c r="LFD47" s="77"/>
      <c r="LFE47" s="77"/>
      <c r="LFF47" s="77"/>
      <c r="LFG47" s="77"/>
      <c r="LFH47" s="77"/>
      <c r="LFI47" s="77"/>
      <c r="LFJ47" s="77"/>
      <c r="LFK47" s="77"/>
      <c r="LFL47" s="77"/>
      <c r="LFM47" s="77"/>
      <c r="LFN47" s="77"/>
      <c r="LFO47" s="77"/>
      <c r="LFP47" s="77"/>
      <c r="LFQ47" s="77"/>
      <c r="LFR47" s="77"/>
      <c r="LFS47" s="77"/>
      <c r="LFT47" s="77"/>
      <c r="LFU47" s="77"/>
      <c r="LFV47" s="77"/>
      <c r="LFW47" s="77"/>
      <c r="LFX47" s="77"/>
      <c r="LFY47" s="77"/>
      <c r="LFZ47" s="77"/>
      <c r="LGA47" s="77"/>
      <c r="LGB47" s="77"/>
      <c r="LGC47" s="77"/>
      <c r="LGD47" s="77"/>
      <c r="LGE47" s="77"/>
      <c r="LGF47" s="77"/>
      <c r="LGG47" s="77"/>
      <c r="LGH47" s="77"/>
      <c r="LGI47" s="77"/>
      <c r="LGJ47" s="77"/>
      <c r="LGK47" s="77"/>
      <c r="LGL47" s="77"/>
      <c r="LGM47" s="77"/>
      <c r="LGN47" s="77"/>
      <c r="LGO47" s="77"/>
      <c r="LGP47" s="77"/>
      <c r="LGQ47" s="77"/>
      <c r="LGR47" s="77"/>
      <c r="LGS47" s="77"/>
      <c r="LGT47" s="77"/>
      <c r="LGU47" s="77"/>
      <c r="LGV47" s="77"/>
      <c r="LGW47" s="77"/>
      <c r="LGX47" s="77"/>
      <c r="LGY47" s="77"/>
      <c r="LGZ47" s="77"/>
      <c r="LHA47" s="77"/>
      <c r="LHB47" s="77"/>
      <c r="LHC47" s="77"/>
      <c r="LHD47" s="77"/>
      <c r="LHE47" s="77"/>
      <c r="LHF47" s="77"/>
      <c r="LHG47" s="77"/>
      <c r="LHH47" s="77"/>
      <c r="LHI47" s="77"/>
      <c r="LHJ47" s="77"/>
      <c r="LHK47" s="77"/>
      <c r="LHL47" s="77"/>
      <c r="LHM47" s="77"/>
      <c r="LHN47" s="77"/>
      <c r="LHO47" s="77"/>
      <c r="LHP47" s="77"/>
      <c r="LHQ47" s="77"/>
      <c r="LHR47" s="77"/>
      <c r="LHS47" s="77"/>
      <c r="LHT47" s="77"/>
      <c r="LHU47" s="77"/>
      <c r="LHV47" s="77"/>
      <c r="LHW47" s="77"/>
      <c r="LHX47" s="77"/>
      <c r="LHY47" s="77"/>
      <c r="LHZ47" s="77"/>
      <c r="LIA47" s="77"/>
      <c r="LIB47" s="77"/>
      <c r="LIC47" s="77"/>
      <c r="LID47" s="77"/>
      <c r="LIE47" s="77"/>
      <c r="LIF47" s="77"/>
      <c r="LIG47" s="77"/>
      <c r="LIH47" s="77"/>
      <c r="LII47" s="77"/>
      <c r="LIJ47" s="77"/>
      <c r="LIK47" s="77"/>
      <c r="LIL47" s="77"/>
      <c r="LIM47" s="77"/>
      <c r="LIN47" s="77"/>
      <c r="LIO47" s="77"/>
      <c r="LIP47" s="77"/>
      <c r="LIQ47" s="77"/>
      <c r="LIR47" s="77"/>
      <c r="LIS47" s="77"/>
      <c r="LIT47" s="77"/>
      <c r="LIU47" s="77"/>
      <c r="LIV47" s="77"/>
      <c r="LIW47" s="77"/>
      <c r="LIX47" s="77"/>
      <c r="LIY47" s="77"/>
      <c r="LIZ47" s="77"/>
      <c r="LJA47" s="77"/>
      <c r="LJB47" s="77"/>
      <c r="LJC47" s="77"/>
      <c r="LJD47" s="77"/>
      <c r="LJE47" s="77"/>
      <c r="LJF47" s="77"/>
      <c r="LJG47" s="77"/>
      <c r="LJH47" s="77"/>
      <c r="LJI47" s="77"/>
      <c r="LJJ47" s="77"/>
      <c r="LJK47" s="77"/>
      <c r="LJL47" s="77"/>
      <c r="LJM47" s="77"/>
      <c r="LJN47" s="77"/>
      <c r="LJO47" s="77"/>
      <c r="LJP47" s="77"/>
      <c r="LJQ47" s="77"/>
      <c r="LJR47" s="77"/>
      <c r="LJS47" s="77"/>
      <c r="LJT47" s="77"/>
      <c r="LJU47" s="77"/>
      <c r="LJV47" s="77"/>
      <c r="LJW47" s="77"/>
      <c r="LJX47" s="77"/>
      <c r="LJY47" s="77"/>
      <c r="LJZ47" s="77"/>
      <c r="LKA47" s="77"/>
      <c r="LKB47" s="77"/>
      <c r="LKC47" s="77"/>
      <c r="LKD47" s="77"/>
      <c r="LKE47" s="77"/>
      <c r="LKF47" s="77"/>
      <c r="LKG47" s="77"/>
      <c r="LKH47" s="77"/>
      <c r="LKI47" s="77"/>
      <c r="LKJ47" s="77"/>
      <c r="LKK47" s="77"/>
      <c r="LKL47" s="77"/>
      <c r="LKM47" s="77"/>
      <c r="LKN47" s="77"/>
      <c r="LKO47" s="77"/>
      <c r="LKP47" s="77"/>
      <c r="LKQ47" s="77"/>
      <c r="LKR47" s="77"/>
      <c r="LKS47" s="77"/>
      <c r="LKT47" s="77"/>
      <c r="LKU47" s="77"/>
      <c r="LKV47" s="77"/>
      <c r="LKW47" s="77"/>
      <c r="LKX47" s="77"/>
      <c r="LKY47" s="77"/>
      <c r="LKZ47" s="77"/>
      <c r="LLA47" s="77"/>
      <c r="LLB47" s="77"/>
      <c r="LLC47" s="77"/>
      <c r="LLD47" s="77"/>
      <c r="LLE47" s="77"/>
      <c r="LLF47" s="77"/>
      <c r="LLG47" s="77"/>
      <c r="LLH47" s="77"/>
      <c r="LLI47" s="77"/>
      <c r="LLJ47" s="77"/>
      <c r="LLK47" s="77"/>
      <c r="LLL47" s="77"/>
      <c r="LLM47" s="77"/>
      <c r="LLN47" s="77"/>
      <c r="LLO47" s="77"/>
      <c r="LLP47" s="77"/>
      <c r="LLQ47" s="77"/>
      <c r="LLR47" s="77"/>
      <c r="LLS47" s="77"/>
      <c r="LLT47" s="77"/>
      <c r="LLU47" s="77"/>
      <c r="LLV47" s="77"/>
      <c r="LLW47" s="77"/>
      <c r="LLX47" s="77"/>
      <c r="LLY47" s="77"/>
      <c r="LLZ47" s="77"/>
      <c r="LMA47" s="77"/>
      <c r="LMB47" s="77"/>
      <c r="LMC47" s="77"/>
      <c r="LMD47" s="77"/>
      <c r="LME47" s="77"/>
      <c r="LMF47" s="77"/>
      <c r="LMG47" s="77"/>
      <c r="LMH47" s="77"/>
      <c r="LMI47" s="77"/>
      <c r="LMJ47" s="77"/>
      <c r="LMK47" s="77"/>
      <c r="LML47" s="77"/>
      <c r="LMM47" s="77"/>
      <c r="LMN47" s="77"/>
      <c r="LMO47" s="77"/>
      <c r="LMP47" s="77"/>
      <c r="LMQ47" s="77"/>
      <c r="LMR47" s="77"/>
      <c r="LMS47" s="77"/>
      <c r="LMT47" s="77"/>
      <c r="LMU47" s="77"/>
      <c r="LMV47" s="77"/>
      <c r="LMW47" s="77"/>
      <c r="LMX47" s="77"/>
      <c r="LMY47" s="77"/>
      <c r="LMZ47" s="77"/>
      <c r="LNA47" s="77"/>
      <c r="LNB47" s="77"/>
      <c r="LNC47" s="77"/>
      <c r="LND47" s="77"/>
      <c r="LNE47" s="77"/>
      <c r="LNF47" s="77"/>
      <c r="LNG47" s="77"/>
      <c r="LNH47" s="77"/>
      <c r="LNI47" s="77"/>
      <c r="LNJ47" s="77"/>
      <c r="LNK47" s="77"/>
      <c r="LNL47" s="77"/>
      <c r="LNM47" s="77"/>
      <c r="LNN47" s="77"/>
      <c r="LNO47" s="77"/>
      <c r="LNP47" s="77"/>
      <c r="LNQ47" s="77"/>
      <c r="LNR47" s="77"/>
      <c r="LNS47" s="77"/>
      <c r="LNT47" s="77"/>
      <c r="LNU47" s="77"/>
      <c r="LNV47" s="77"/>
      <c r="LNW47" s="77"/>
      <c r="LNX47" s="77"/>
      <c r="LNY47" s="77"/>
      <c r="LNZ47" s="77"/>
      <c r="LOA47" s="77"/>
      <c r="LOB47" s="77"/>
      <c r="LOC47" s="77"/>
      <c r="LOD47" s="77"/>
      <c r="LOE47" s="77"/>
      <c r="LOF47" s="77"/>
      <c r="LOG47" s="77"/>
      <c r="LOH47" s="77"/>
      <c r="LOI47" s="77"/>
      <c r="LOJ47" s="77"/>
      <c r="LOK47" s="77"/>
      <c r="LOL47" s="77"/>
      <c r="LOM47" s="77"/>
      <c r="LON47" s="77"/>
      <c r="LOO47" s="77"/>
      <c r="LOP47" s="77"/>
      <c r="LOQ47" s="77"/>
      <c r="LOR47" s="77"/>
      <c r="LOS47" s="77"/>
      <c r="LOT47" s="77"/>
      <c r="LOU47" s="77"/>
      <c r="LOV47" s="77"/>
      <c r="LOW47" s="77"/>
      <c r="LOX47" s="77"/>
      <c r="LOY47" s="77"/>
      <c r="LOZ47" s="77"/>
      <c r="LPA47" s="77"/>
      <c r="LPB47" s="77"/>
      <c r="LPC47" s="77"/>
      <c r="LPD47" s="77"/>
      <c r="LPE47" s="77"/>
      <c r="LPF47" s="77"/>
      <c r="LPG47" s="77"/>
      <c r="LPH47" s="77"/>
      <c r="LPI47" s="77"/>
      <c r="LPJ47" s="77"/>
      <c r="LPK47" s="77"/>
      <c r="LPL47" s="77"/>
      <c r="LPM47" s="77"/>
      <c r="LPN47" s="77"/>
      <c r="LPO47" s="77"/>
      <c r="LPP47" s="77"/>
      <c r="LPQ47" s="77"/>
      <c r="LPR47" s="77"/>
      <c r="LPS47" s="77"/>
      <c r="LPT47" s="77"/>
      <c r="LPU47" s="77"/>
      <c r="LPV47" s="77"/>
      <c r="LPW47" s="77"/>
      <c r="LPX47" s="77"/>
      <c r="LPY47" s="77"/>
      <c r="LPZ47" s="77"/>
      <c r="LQA47" s="77"/>
      <c r="LQB47" s="77"/>
      <c r="LQC47" s="77"/>
      <c r="LQD47" s="77"/>
      <c r="LQE47" s="77"/>
      <c r="LQF47" s="77"/>
      <c r="LQG47" s="77"/>
      <c r="LQH47" s="77"/>
      <c r="LQI47" s="77"/>
      <c r="LQJ47" s="77"/>
      <c r="LQK47" s="77"/>
      <c r="LQL47" s="77"/>
      <c r="LQM47" s="77"/>
      <c r="LQN47" s="77"/>
      <c r="LQO47" s="77"/>
      <c r="LQP47" s="77"/>
      <c r="LQQ47" s="77"/>
      <c r="LQR47" s="77"/>
      <c r="LQS47" s="77"/>
      <c r="LQT47" s="77"/>
      <c r="LQU47" s="77"/>
      <c r="LQV47" s="77"/>
      <c r="LQW47" s="77"/>
      <c r="LQX47" s="77"/>
      <c r="LQY47" s="77"/>
      <c r="LQZ47" s="77"/>
      <c r="LRA47" s="77"/>
      <c r="LRB47" s="77"/>
      <c r="LRC47" s="77"/>
      <c r="LRD47" s="77"/>
      <c r="LRE47" s="77"/>
      <c r="LRF47" s="77"/>
      <c r="LRG47" s="77"/>
      <c r="LRH47" s="77"/>
      <c r="LRI47" s="77"/>
      <c r="LRJ47" s="77"/>
      <c r="LRK47" s="77"/>
      <c r="LRL47" s="77"/>
      <c r="LRM47" s="77"/>
      <c r="LRN47" s="77"/>
      <c r="LRO47" s="77"/>
      <c r="LRP47" s="77"/>
      <c r="LRQ47" s="77"/>
      <c r="LRR47" s="77"/>
      <c r="LRS47" s="77"/>
      <c r="LRT47" s="77"/>
      <c r="LRU47" s="77"/>
      <c r="LRV47" s="77"/>
      <c r="LRW47" s="77"/>
      <c r="LRX47" s="77"/>
      <c r="LRY47" s="77"/>
      <c r="LRZ47" s="77"/>
      <c r="LSA47" s="77"/>
      <c r="LSB47" s="77"/>
      <c r="LSC47" s="77"/>
      <c r="LSD47" s="77"/>
      <c r="LSE47" s="77"/>
      <c r="LSF47" s="77"/>
      <c r="LSG47" s="77"/>
      <c r="LSH47" s="77"/>
      <c r="LSI47" s="77"/>
      <c r="LSJ47" s="77"/>
      <c r="LSK47" s="77"/>
      <c r="LSL47" s="77"/>
      <c r="LSM47" s="77"/>
      <c r="LSN47" s="77"/>
      <c r="LSO47" s="77"/>
      <c r="LSP47" s="77"/>
      <c r="LSQ47" s="77"/>
      <c r="LSR47" s="77"/>
      <c r="LSS47" s="77"/>
      <c r="LST47" s="77"/>
      <c r="LSU47" s="77"/>
      <c r="LSV47" s="77"/>
      <c r="LSW47" s="77"/>
      <c r="LSX47" s="77"/>
      <c r="LSY47" s="77"/>
      <c r="LSZ47" s="77"/>
      <c r="LTA47" s="77"/>
      <c r="LTB47" s="77"/>
      <c r="LTC47" s="77"/>
      <c r="LTD47" s="77"/>
      <c r="LTE47" s="77"/>
      <c r="LTF47" s="77"/>
      <c r="LTG47" s="77"/>
      <c r="LTH47" s="77"/>
      <c r="LTI47" s="77"/>
      <c r="LTJ47" s="77"/>
      <c r="LTK47" s="77"/>
      <c r="LTL47" s="77"/>
      <c r="LTM47" s="77"/>
      <c r="LTN47" s="77"/>
      <c r="LTO47" s="77"/>
      <c r="LTP47" s="77"/>
      <c r="LTQ47" s="77"/>
      <c r="LTR47" s="77"/>
      <c r="LTS47" s="77"/>
      <c r="LTT47" s="77"/>
      <c r="LTU47" s="77"/>
      <c r="LTV47" s="77"/>
      <c r="LTW47" s="77"/>
      <c r="LTX47" s="77"/>
      <c r="LTY47" s="77"/>
      <c r="LTZ47" s="77"/>
      <c r="LUA47" s="77"/>
      <c r="LUB47" s="77"/>
      <c r="LUC47" s="77"/>
      <c r="LUD47" s="77"/>
      <c r="LUE47" s="77"/>
      <c r="LUF47" s="77"/>
      <c r="LUG47" s="77"/>
      <c r="LUH47" s="77"/>
      <c r="LUI47" s="77"/>
      <c r="LUJ47" s="77"/>
      <c r="LUK47" s="77"/>
      <c r="LUL47" s="77"/>
      <c r="LUM47" s="77"/>
      <c r="LUN47" s="77"/>
      <c r="LUO47" s="77"/>
      <c r="LUP47" s="77"/>
      <c r="LUQ47" s="77"/>
      <c r="LUR47" s="77"/>
      <c r="LUS47" s="77"/>
      <c r="LUT47" s="77"/>
      <c r="LUU47" s="77"/>
      <c r="LUV47" s="77"/>
      <c r="LUW47" s="77"/>
      <c r="LUX47" s="77"/>
      <c r="LUY47" s="77"/>
      <c r="LUZ47" s="77"/>
      <c r="LVA47" s="77"/>
      <c r="LVB47" s="77"/>
      <c r="LVC47" s="77"/>
      <c r="LVD47" s="77"/>
      <c r="LVE47" s="77"/>
      <c r="LVF47" s="77"/>
      <c r="LVG47" s="77"/>
      <c r="LVH47" s="77"/>
      <c r="LVI47" s="77"/>
      <c r="LVJ47" s="77"/>
      <c r="LVK47" s="77"/>
      <c r="LVL47" s="77"/>
      <c r="LVM47" s="77"/>
      <c r="LVN47" s="77"/>
      <c r="LVO47" s="77"/>
      <c r="LVP47" s="77"/>
      <c r="LVQ47" s="77"/>
      <c r="LVR47" s="77"/>
      <c r="LVS47" s="77"/>
      <c r="LVT47" s="77"/>
      <c r="LVU47" s="77"/>
      <c r="LVV47" s="77"/>
      <c r="LVW47" s="77"/>
      <c r="LVX47" s="77"/>
      <c r="LVY47" s="77"/>
      <c r="LVZ47" s="77"/>
      <c r="LWA47" s="77"/>
      <c r="LWB47" s="77"/>
      <c r="LWC47" s="77"/>
      <c r="LWD47" s="77"/>
      <c r="LWE47" s="77"/>
      <c r="LWF47" s="77"/>
      <c r="LWG47" s="77"/>
      <c r="LWH47" s="77"/>
      <c r="LWI47" s="77"/>
      <c r="LWJ47" s="77"/>
      <c r="LWK47" s="77"/>
      <c r="LWL47" s="77"/>
      <c r="LWM47" s="77"/>
      <c r="LWN47" s="77"/>
      <c r="LWO47" s="77"/>
      <c r="LWP47" s="77"/>
      <c r="LWQ47" s="77"/>
      <c r="LWR47" s="77"/>
      <c r="LWS47" s="77"/>
      <c r="LWT47" s="77"/>
      <c r="LWU47" s="77"/>
      <c r="LWV47" s="77"/>
      <c r="LWW47" s="77"/>
      <c r="LWX47" s="77"/>
      <c r="LWY47" s="77"/>
      <c r="LWZ47" s="77"/>
      <c r="LXA47" s="77"/>
      <c r="LXB47" s="77"/>
      <c r="LXC47" s="77"/>
      <c r="LXD47" s="77"/>
      <c r="LXE47" s="77"/>
      <c r="LXF47" s="77"/>
      <c r="LXG47" s="77"/>
      <c r="LXH47" s="77"/>
      <c r="LXI47" s="77"/>
      <c r="LXJ47" s="77"/>
      <c r="LXK47" s="77"/>
      <c r="LXL47" s="77"/>
      <c r="LXM47" s="77"/>
      <c r="LXN47" s="77"/>
      <c r="LXO47" s="77"/>
      <c r="LXP47" s="77"/>
      <c r="LXQ47" s="77"/>
      <c r="LXR47" s="77"/>
      <c r="LXS47" s="77"/>
      <c r="LXT47" s="77"/>
      <c r="LXU47" s="77"/>
      <c r="LXV47" s="77"/>
      <c r="LXW47" s="77"/>
      <c r="LXX47" s="77"/>
      <c r="LXY47" s="77"/>
      <c r="LXZ47" s="77"/>
      <c r="LYA47" s="77"/>
      <c r="LYB47" s="77"/>
      <c r="LYC47" s="77"/>
      <c r="LYD47" s="77"/>
      <c r="LYE47" s="77"/>
      <c r="LYF47" s="77"/>
      <c r="LYG47" s="77"/>
      <c r="LYH47" s="77"/>
      <c r="LYI47" s="77"/>
      <c r="LYJ47" s="77"/>
      <c r="LYK47" s="77"/>
      <c r="LYL47" s="77"/>
      <c r="LYM47" s="77"/>
      <c r="LYN47" s="77"/>
      <c r="LYO47" s="77"/>
      <c r="LYP47" s="77"/>
      <c r="LYQ47" s="77"/>
      <c r="LYR47" s="77"/>
      <c r="LYS47" s="77"/>
      <c r="LYT47" s="77"/>
      <c r="LYU47" s="77"/>
      <c r="LYV47" s="77"/>
      <c r="LYW47" s="77"/>
      <c r="LYX47" s="77"/>
      <c r="LYY47" s="77"/>
      <c r="LYZ47" s="77"/>
      <c r="LZA47" s="77"/>
      <c r="LZB47" s="77"/>
      <c r="LZC47" s="77"/>
      <c r="LZD47" s="77"/>
      <c r="LZE47" s="77"/>
      <c r="LZF47" s="77"/>
      <c r="LZG47" s="77"/>
      <c r="LZH47" s="77"/>
      <c r="LZI47" s="77"/>
      <c r="LZJ47" s="77"/>
      <c r="LZK47" s="77"/>
      <c r="LZL47" s="77"/>
      <c r="LZM47" s="77"/>
      <c r="LZN47" s="77"/>
      <c r="LZO47" s="77"/>
      <c r="LZP47" s="77"/>
      <c r="LZQ47" s="77"/>
      <c r="LZR47" s="77"/>
      <c r="LZS47" s="77"/>
      <c r="LZT47" s="77"/>
      <c r="LZU47" s="77"/>
      <c r="LZV47" s="77"/>
      <c r="LZW47" s="77"/>
      <c r="LZX47" s="77"/>
      <c r="LZY47" s="77"/>
      <c r="LZZ47" s="77"/>
      <c r="MAA47" s="77"/>
      <c r="MAB47" s="77"/>
      <c r="MAC47" s="77"/>
      <c r="MAD47" s="77"/>
      <c r="MAE47" s="77"/>
      <c r="MAF47" s="77"/>
      <c r="MAG47" s="77"/>
      <c r="MAH47" s="77"/>
      <c r="MAI47" s="77"/>
      <c r="MAJ47" s="77"/>
      <c r="MAK47" s="77"/>
      <c r="MAL47" s="77"/>
      <c r="MAM47" s="77"/>
      <c r="MAN47" s="77"/>
      <c r="MAO47" s="77"/>
      <c r="MAP47" s="77"/>
      <c r="MAQ47" s="77"/>
      <c r="MAR47" s="77"/>
      <c r="MAS47" s="77"/>
      <c r="MAT47" s="77"/>
      <c r="MAU47" s="77"/>
      <c r="MAV47" s="77"/>
      <c r="MAW47" s="77"/>
      <c r="MAX47" s="77"/>
      <c r="MAY47" s="77"/>
      <c r="MAZ47" s="77"/>
      <c r="MBA47" s="77"/>
      <c r="MBB47" s="77"/>
      <c r="MBC47" s="77"/>
      <c r="MBD47" s="77"/>
      <c r="MBE47" s="77"/>
      <c r="MBF47" s="77"/>
      <c r="MBG47" s="77"/>
      <c r="MBH47" s="77"/>
      <c r="MBI47" s="77"/>
      <c r="MBJ47" s="77"/>
      <c r="MBK47" s="77"/>
      <c r="MBL47" s="77"/>
      <c r="MBM47" s="77"/>
      <c r="MBN47" s="77"/>
      <c r="MBO47" s="77"/>
      <c r="MBP47" s="77"/>
      <c r="MBQ47" s="77"/>
      <c r="MBR47" s="77"/>
      <c r="MBS47" s="77"/>
      <c r="MBT47" s="77"/>
      <c r="MBU47" s="77"/>
      <c r="MBV47" s="77"/>
      <c r="MBW47" s="77"/>
      <c r="MBX47" s="77"/>
      <c r="MBY47" s="77"/>
      <c r="MBZ47" s="77"/>
      <c r="MCA47" s="77"/>
      <c r="MCB47" s="77"/>
      <c r="MCC47" s="77"/>
      <c r="MCD47" s="77"/>
      <c r="MCE47" s="77"/>
      <c r="MCF47" s="77"/>
      <c r="MCG47" s="77"/>
      <c r="MCH47" s="77"/>
      <c r="MCI47" s="77"/>
      <c r="MCJ47" s="77"/>
      <c r="MCK47" s="77"/>
      <c r="MCL47" s="77"/>
      <c r="MCM47" s="77"/>
      <c r="MCN47" s="77"/>
      <c r="MCO47" s="77"/>
      <c r="MCP47" s="77"/>
      <c r="MCQ47" s="77"/>
      <c r="MCR47" s="77"/>
      <c r="MCS47" s="77"/>
      <c r="MCT47" s="77"/>
      <c r="MCU47" s="77"/>
      <c r="MCV47" s="77"/>
      <c r="MCW47" s="77"/>
      <c r="MCX47" s="77"/>
      <c r="MCY47" s="77"/>
      <c r="MCZ47" s="77"/>
      <c r="MDA47" s="77"/>
      <c r="MDB47" s="77"/>
      <c r="MDC47" s="77"/>
      <c r="MDD47" s="77"/>
      <c r="MDE47" s="77"/>
      <c r="MDF47" s="77"/>
      <c r="MDG47" s="77"/>
      <c r="MDH47" s="77"/>
      <c r="MDI47" s="77"/>
      <c r="MDJ47" s="77"/>
      <c r="MDK47" s="77"/>
      <c r="MDL47" s="77"/>
      <c r="MDM47" s="77"/>
      <c r="MDN47" s="77"/>
      <c r="MDO47" s="77"/>
      <c r="MDP47" s="77"/>
      <c r="MDQ47" s="77"/>
      <c r="MDR47" s="77"/>
      <c r="MDS47" s="77"/>
      <c r="MDT47" s="77"/>
      <c r="MDU47" s="77"/>
      <c r="MDV47" s="77"/>
      <c r="MDW47" s="77"/>
      <c r="MDX47" s="77"/>
      <c r="MDY47" s="77"/>
      <c r="MDZ47" s="77"/>
      <c r="MEA47" s="77"/>
      <c r="MEB47" s="77"/>
      <c r="MEC47" s="77"/>
      <c r="MED47" s="77"/>
      <c r="MEE47" s="77"/>
      <c r="MEF47" s="77"/>
      <c r="MEG47" s="77"/>
      <c r="MEH47" s="77"/>
      <c r="MEI47" s="77"/>
      <c r="MEJ47" s="77"/>
      <c r="MEK47" s="77"/>
      <c r="MEL47" s="77"/>
      <c r="MEM47" s="77"/>
      <c r="MEN47" s="77"/>
      <c r="MEO47" s="77"/>
      <c r="MEP47" s="77"/>
      <c r="MEQ47" s="77"/>
      <c r="MER47" s="77"/>
      <c r="MES47" s="77"/>
      <c r="MET47" s="77"/>
      <c r="MEU47" s="77"/>
      <c r="MEV47" s="77"/>
      <c r="MEW47" s="77"/>
      <c r="MEX47" s="77"/>
      <c r="MEY47" s="77"/>
      <c r="MEZ47" s="77"/>
      <c r="MFA47" s="77"/>
      <c r="MFB47" s="77"/>
      <c r="MFC47" s="77"/>
      <c r="MFD47" s="77"/>
      <c r="MFE47" s="77"/>
      <c r="MFF47" s="77"/>
      <c r="MFG47" s="77"/>
      <c r="MFH47" s="77"/>
      <c r="MFI47" s="77"/>
      <c r="MFJ47" s="77"/>
      <c r="MFK47" s="77"/>
      <c r="MFL47" s="77"/>
      <c r="MFM47" s="77"/>
      <c r="MFN47" s="77"/>
      <c r="MFO47" s="77"/>
      <c r="MFP47" s="77"/>
      <c r="MFQ47" s="77"/>
      <c r="MFR47" s="77"/>
      <c r="MFS47" s="77"/>
      <c r="MFT47" s="77"/>
      <c r="MFU47" s="77"/>
      <c r="MFV47" s="77"/>
      <c r="MFW47" s="77"/>
      <c r="MFX47" s="77"/>
      <c r="MFY47" s="77"/>
      <c r="MFZ47" s="77"/>
      <c r="MGA47" s="77"/>
      <c r="MGB47" s="77"/>
      <c r="MGC47" s="77"/>
      <c r="MGD47" s="77"/>
      <c r="MGE47" s="77"/>
      <c r="MGF47" s="77"/>
      <c r="MGG47" s="77"/>
      <c r="MGH47" s="77"/>
      <c r="MGI47" s="77"/>
      <c r="MGJ47" s="77"/>
      <c r="MGK47" s="77"/>
      <c r="MGL47" s="77"/>
      <c r="MGM47" s="77"/>
      <c r="MGN47" s="77"/>
      <c r="MGO47" s="77"/>
      <c r="MGP47" s="77"/>
      <c r="MGQ47" s="77"/>
      <c r="MGR47" s="77"/>
      <c r="MGS47" s="77"/>
      <c r="MGT47" s="77"/>
      <c r="MGU47" s="77"/>
      <c r="MGV47" s="77"/>
      <c r="MGW47" s="77"/>
      <c r="MGX47" s="77"/>
      <c r="MGY47" s="77"/>
      <c r="MGZ47" s="77"/>
      <c r="MHA47" s="77"/>
      <c r="MHB47" s="77"/>
      <c r="MHC47" s="77"/>
      <c r="MHD47" s="77"/>
      <c r="MHE47" s="77"/>
      <c r="MHF47" s="77"/>
      <c r="MHG47" s="77"/>
      <c r="MHH47" s="77"/>
      <c r="MHI47" s="77"/>
      <c r="MHJ47" s="77"/>
      <c r="MHK47" s="77"/>
      <c r="MHL47" s="77"/>
      <c r="MHM47" s="77"/>
      <c r="MHN47" s="77"/>
      <c r="MHO47" s="77"/>
      <c r="MHP47" s="77"/>
      <c r="MHQ47" s="77"/>
      <c r="MHR47" s="77"/>
      <c r="MHS47" s="77"/>
      <c r="MHT47" s="77"/>
      <c r="MHU47" s="77"/>
      <c r="MHV47" s="77"/>
      <c r="MHW47" s="77"/>
      <c r="MHX47" s="77"/>
      <c r="MHY47" s="77"/>
      <c r="MHZ47" s="77"/>
      <c r="MIA47" s="77"/>
      <c r="MIB47" s="77"/>
      <c r="MIC47" s="77"/>
      <c r="MID47" s="77"/>
      <c r="MIE47" s="77"/>
      <c r="MIF47" s="77"/>
      <c r="MIG47" s="77"/>
      <c r="MIH47" s="77"/>
      <c r="MII47" s="77"/>
      <c r="MIJ47" s="77"/>
      <c r="MIK47" s="77"/>
      <c r="MIL47" s="77"/>
      <c r="MIM47" s="77"/>
      <c r="MIN47" s="77"/>
      <c r="MIO47" s="77"/>
      <c r="MIP47" s="77"/>
      <c r="MIQ47" s="77"/>
      <c r="MIR47" s="77"/>
      <c r="MIS47" s="77"/>
      <c r="MIT47" s="77"/>
      <c r="MIU47" s="77"/>
      <c r="MIV47" s="77"/>
      <c r="MIW47" s="77"/>
      <c r="MIX47" s="77"/>
      <c r="MIY47" s="77"/>
      <c r="MIZ47" s="77"/>
      <c r="MJA47" s="77"/>
      <c r="MJB47" s="77"/>
      <c r="MJC47" s="77"/>
      <c r="MJD47" s="77"/>
      <c r="MJE47" s="77"/>
      <c r="MJF47" s="77"/>
      <c r="MJG47" s="77"/>
      <c r="MJH47" s="77"/>
      <c r="MJI47" s="77"/>
      <c r="MJJ47" s="77"/>
      <c r="MJK47" s="77"/>
      <c r="MJL47" s="77"/>
      <c r="MJM47" s="77"/>
      <c r="MJN47" s="77"/>
      <c r="MJO47" s="77"/>
      <c r="MJP47" s="77"/>
      <c r="MJQ47" s="77"/>
      <c r="MJR47" s="77"/>
      <c r="MJS47" s="77"/>
      <c r="MJT47" s="77"/>
      <c r="MJU47" s="77"/>
      <c r="MJV47" s="77"/>
      <c r="MJW47" s="77"/>
      <c r="MJX47" s="77"/>
      <c r="MJY47" s="77"/>
      <c r="MJZ47" s="77"/>
      <c r="MKA47" s="77"/>
      <c r="MKB47" s="77"/>
      <c r="MKC47" s="77"/>
      <c r="MKD47" s="77"/>
      <c r="MKE47" s="77"/>
      <c r="MKF47" s="77"/>
      <c r="MKG47" s="77"/>
      <c r="MKH47" s="77"/>
      <c r="MKI47" s="77"/>
      <c r="MKJ47" s="77"/>
      <c r="MKK47" s="77"/>
      <c r="MKL47" s="77"/>
      <c r="MKM47" s="77"/>
      <c r="MKN47" s="77"/>
      <c r="MKO47" s="77"/>
      <c r="MKP47" s="77"/>
      <c r="MKQ47" s="77"/>
      <c r="MKR47" s="77"/>
      <c r="MKS47" s="77"/>
      <c r="MKT47" s="77"/>
      <c r="MKU47" s="77"/>
      <c r="MKV47" s="77"/>
      <c r="MKW47" s="77"/>
      <c r="MKX47" s="77"/>
      <c r="MKY47" s="77"/>
      <c r="MKZ47" s="77"/>
      <c r="MLA47" s="77"/>
      <c r="MLB47" s="77"/>
      <c r="MLC47" s="77"/>
      <c r="MLD47" s="77"/>
      <c r="MLE47" s="77"/>
      <c r="MLF47" s="77"/>
      <c r="MLG47" s="77"/>
      <c r="MLH47" s="77"/>
      <c r="MLI47" s="77"/>
      <c r="MLJ47" s="77"/>
      <c r="MLK47" s="77"/>
      <c r="MLL47" s="77"/>
      <c r="MLM47" s="77"/>
      <c r="MLN47" s="77"/>
      <c r="MLO47" s="77"/>
      <c r="MLP47" s="77"/>
      <c r="MLQ47" s="77"/>
      <c r="MLR47" s="77"/>
      <c r="MLS47" s="77"/>
      <c r="MLT47" s="77"/>
      <c r="MLU47" s="77"/>
      <c r="MLV47" s="77"/>
      <c r="MLW47" s="77"/>
      <c r="MLX47" s="77"/>
      <c r="MLY47" s="77"/>
      <c r="MLZ47" s="77"/>
      <c r="MMA47" s="77"/>
      <c r="MMB47" s="77"/>
      <c r="MMC47" s="77"/>
      <c r="MMD47" s="77"/>
      <c r="MME47" s="77"/>
      <c r="MMF47" s="77"/>
      <c r="MMG47" s="77"/>
      <c r="MMH47" s="77"/>
      <c r="MMI47" s="77"/>
      <c r="MMJ47" s="77"/>
      <c r="MMK47" s="77"/>
      <c r="MML47" s="77"/>
      <c r="MMM47" s="77"/>
      <c r="MMN47" s="77"/>
      <c r="MMO47" s="77"/>
      <c r="MMP47" s="77"/>
      <c r="MMQ47" s="77"/>
      <c r="MMR47" s="77"/>
      <c r="MMS47" s="77"/>
      <c r="MMT47" s="77"/>
      <c r="MMU47" s="77"/>
      <c r="MMV47" s="77"/>
      <c r="MMW47" s="77"/>
      <c r="MMX47" s="77"/>
      <c r="MMY47" s="77"/>
      <c r="MMZ47" s="77"/>
      <c r="MNA47" s="77"/>
      <c r="MNB47" s="77"/>
      <c r="MNC47" s="77"/>
      <c r="MND47" s="77"/>
      <c r="MNE47" s="77"/>
      <c r="MNF47" s="77"/>
      <c r="MNG47" s="77"/>
      <c r="MNH47" s="77"/>
      <c r="MNI47" s="77"/>
      <c r="MNJ47" s="77"/>
      <c r="MNK47" s="77"/>
      <c r="MNL47" s="77"/>
      <c r="MNM47" s="77"/>
      <c r="MNN47" s="77"/>
      <c r="MNO47" s="77"/>
      <c r="MNP47" s="77"/>
      <c r="MNQ47" s="77"/>
      <c r="MNR47" s="77"/>
      <c r="MNS47" s="77"/>
      <c r="MNT47" s="77"/>
      <c r="MNU47" s="77"/>
      <c r="MNV47" s="77"/>
      <c r="MNW47" s="77"/>
      <c r="MNX47" s="77"/>
      <c r="MNY47" s="77"/>
      <c r="MNZ47" s="77"/>
      <c r="MOA47" s="77"/>
      <c r="MOB47" s="77"/>
      <c r="MOC47" s="77"/>
      <c r="MOD47" s="77"/>
      <c r="MOE47" s="77"/>
      <c r="MOF47" s="77"/>
      <c r="MOG47" s="77"/>
      <c r="MOH47" s="77"/>
      <c r="MOI47" s="77"/>
      <c r="MOJ47" s="77"/>
      <c r="MOK47" s="77"/>
      <c r="MOL47" s="77"/>
      <c r="MOM47" s="77"/>
      <c r="MON47" s="77"/>
      <c r="MOO47" s="77"/>
      <c r="MOP47" s="77"/>
      <c r="MOQ47" s="77"/>
      <c r="MOR47" s="77"/>
      <c r="MOS47" s="77"/>
      <c r="MOT47" s="77"/>
      <c r="MOU47" s="77"/>
      <c r="MOV47" s="77"/>
      <c r="MOW47" s="77"/>
      <c r="MOX47" s="77"/>
      <c r="MOY47" s="77"/>
      <c r="MOZ47" s="77"/>
      <c r="MPA47" s="77"/>
      <c r="MPB47" s="77"/>
      <c r="MPC47" s="77"/>
      <c r="MPD47" s="77"/>
      <c r="MPE47" s="77"/>
      <c r="MPF47" s="77"/>
      <c r="MPG47" s="77"/>
      <c r="MPH47" s="77"/>
      <c r="MPI47" s="77"/>
      <c r="MPJ47" s="77"/>
      <c r="MPK47" s="77"/>
      <c r="MPL47" s="77"/>
      <c r="MPM47" s="77"/>
      <c r="MPN47" s="77"/>
      <c r="MPO47" s="77"/>
      <c r="MPP47" s="77"/>
      <c r="MPQ47" s="77"/>
      <c r="MPR47" s="77"/>
      <c r="MPS47" s="77"/>
      <c r="MPT47" s="77"/>
      <c r="MPU47" s="77"/>
      <c r="MPV47" s="77"/>
      <c r="MPW47" s="77"/>
      <c r="MPX47" s="77"/>
      <c r="MPY47" s="77"/>
      <c r="MPZ47" s="77"/>
      <c r="MQA47" s="77"/>
      <c r="MQB47" s="77"/>
      <c r="MQC47" s="77"/>
      <c r="MQD47" s="77"/>
      <c r="MQE47" s="77"/>
      <c r="MQF47" s="77"/>
      <c r="MQG47" s="77"/>
      <c r="MQH47" s="77"/>
      <c r="MQI47" s="77"/>
      <c r="MQJ47" s="77"/>
      <c r="MQK47" s="77"/>
      <c r="MQL47" s="77"/>
      <c r="MQM47" s="77"/>
      <c r="MQN47" s="77"/>
      <c r="MQO47" s="77"/>
      <c r="MQP47" s="77"/>
      <c r="MQQ47" s="77"/>
      <c r="MQR47" s="77"/>
      <c r="MQS47" s="77"/>
      <c r="MQT47" s="77"/>
      <c r="MQU47" s="77"/>
      <c r="MQV47" s="77"/>
      <c r="MQW47" s="77"/>
      <c r="MQX47" s="77"/>
      <c r="MQY47" s="77"/>
      <c r="MQZ47" s="77"/>
      <c r="MRA47" s="77"/>
      <c r="MRB47" s="77"/>
      <c r="MRC47" s="77"/>
      <c r="MRD47" s="77"/>
      <c r="MRE47" s="77"/>
      <c r="MRF47" s="77"/>
      <c r="MRG47" s="77"/>
      <c r="MRH47" s="77"/>
      <c r="MRI47" s="77"/>
      <c r="MRJ47" s="77"/>
      <c r="MRK47" s="77"/>
      <c r="MRL47" s="77"/>
      <c r="MRM47" s="77"/>
      <c r="MRN47" s="77"/>
      <c r="MRO47" s="77"/>
      <c r="MRP47" s="77"/>
      <c r="MRQ47" s="77"/>
      <c r="MRR47" s="77"/>
      <c r="MRS47" s="77"/>
      <c r="MRT47" s="77"/>
      <c r="MRU47" s="77"/>
      <c r="MRV47" s="77"/>
      <c r="MRW47" s="77"/>
      <c r="MRX47" s="77"/>
      <c r="MRY47" s="77"/>
      <c r="MRZ47" s="77"/>
      <c r="MSA47" s="77"/>
      <c r="MSB47" s="77"/>
      <c r="MSC47" s="77"/>
      <c r="MSD47" s="77"/>
      <c r="MSE47" s="77"/>
      <c r="MSF47" s="77"/>
      <c r="MSG47" s="77"/>
      <c r="MSH47" s="77"/>
      <c r="MSI47" s="77"/>
      <c r="MSJ47" s="77"/>
      <c r="MSK47" s="77"/>
      <c r="MSL47" s="77"/>
      <c r="MSM47" s="77"/>
      <c r="MSN47" s="77"/>
      <c r="MSO47" s="77"/>
      <c r="MSP47" s="77"/>
      <c r="MSQ47" s="77"/>
      <c r="MSR47" s="77"/>
      <c r="MSS47" s="77"/>
      <c r="MST47" s="77"/>
      <c r="MSU47" s="77"/>
      <c r="MSV47" s="77"/>
      <c r="MSW47" s="77"/>
      <c r="MSX47" s="77"/>
      <c r="MSY47" s="77"/>
      <c r="MSZ47" s="77"/>
      <c r="MTA47" s="77"/>
      <c r="MTB47" s="77"/>
      <c r="MTC47" s="77"/>
      <c r="MTD47" s="77"/>
      <c r="MTE47" s="77"/>
      <c r="MTF47" s="77"/>
      <c r="MTG47" s="77"/>
      <c r="MTH47" s="77"/>
      <c r="MTI47" s="77"/>
      <c r="MTJ47" s="77"/>
      <c r="MTK47" s="77"/>
      <c r="MTL47" s="77"/>
      <c r="MTM47" s="77"/>
      <c r="MTN47" s="77"/>
      <c r="MTO47" s="77"/>
      <c r="MTP47" s="77"/>
      <c r="MTQ47" s="77"/>
      <c r="MTR47" s="77"/>
      <c r="MTS47" s="77"/>
      <c r="MTT47" s="77"/>
      <c r="MTU47" s="77"/>
      <c r="MTV47" s="77"/>
      <c r="MTW47" s="77"/>
      <c r="MTX47" s="77"/>
      <c r="MTY47" s="77"/>
      <c r="MTZ47" s="77"/>
      <c r="MUA47" s="77"/>
      <c r="MUB47" s="77"/>
      <c r="MUC47" s="77"/>
      <c r="MUD47" s="77"/>
      <c r="MUE47" s="77"/>
      <c r="MUF47" s="77"/>
      <c r="MUG47" s="77"/>
      <c r="MUH47" s="77"/>
      <c r="MUI47" s="77"/>
      <c r="MUJ47" s="77"/>
      <c r="MUK47" s="77"/>
      <c r="MUL47" s="77"/>
      <c r="MUM47" s="77"/>
      <c r="MUN47" s="77"/>
      <c r="MUO47" s="77"/>
      <c r="MUP47" s="77"/>
      <c r="MUQ47" s="77"/>
      <c r="MUR47" s="77"/>
      <c r="MUS47" s="77"/>
      <c r="MUT47" s="77"/>
      <c r="MUU47" s="77"/>
      <c r="MUV47" s="77"/>
      <c r="MUW47" s="77"/>
      <c r="MUX47" s="77"/>
      <c r="MUY47" s="77"/>
      <c r="MUZ47" s="77"/>
      <c r="MVA47" s="77"/>
      <c r="MVB47" s="77"/>
      <c r="MVC47" s="77"/>
      <c r="MVD47" s="77"/>
      <c r="MVE47" s="77"/>
      <c r="MVF47" s="77"/>
      <c r="MVG47" s="77"/>
      <c r="MVH47" s="77"/>
      <c r="MVI47" s="77"/>
      <c r="MVJ47" s="77"/>
      <c r="MVK47" s="77"/>
      <c r="MVL47" s="77"/>
      <c r="MVM47" s="77"/>
      <c r="MVN47" s="77"/>
      <c r="MVO47" s="77"/>
      <c r="MVP47" s="77"/>
      <c r="MVQ47" s="77"/>
      <c r="MVR47" s="77"/>
      <c r="MVS47" s="77"/>
      <c r="MVT47" s="77"/>
      <c r="MVU47" s="77"/>
      <c r="MVV47" s="77"/>
      <c r="MVW47" s="77"/>
      <c r="MVX47" s="77"/>
      <c r="MVY47" s="77"/>
      <c r="MVZ47" s="77"/>
      <c r="MWA47" s="77"/>
      <c r="MWB47" s="77"/>
      <c r="MWC47" s="77"/>
      <c r="MWD47" s="77"/>
      <c r="MWE47" s="77"/>
      <c r="MWF47" s="77"/>
      <c r="MWG47" s="77"/>
      <c r="MWH47" s="77"/>
      <c r="MWI47" s="77"/>
      <c r="MWJ47" s="77"/>
      <c r="MWK47" s="77"/>
      <c r="MWL47" s="77"/>
      <c r="MWM47" s="77"/>
      <c r="MWN47" s="77"/>
      <c r="MWO47" s="77"/>
      <c r="MWP47" s="77"/>
      <c r="MWQ47" s="77"/>
      <c r="MWR47" s="77"/>
      <c r="MWS47" s="77"/>
      <c r="MWT47" s="77"/>
      <c r="MWU47" s="77"/>
      <c r="MWV47" s="77"/>
      <c r="MWW47" s="77"/>
      <c r="MWX47" s="77"/>
      <c r="MWY47" s="77"/>
      <c r="MWZ47" s="77"/>
      <c r="MXA47" s="77"/>
      <c r="MXB47" s="77"/>
      <c r="MXC47" s="77"/>
      <c r="MXD47" s="77"/>
      <c r="MXE47" s="77"/>
      <c r="MXF47" s="77"/>
      <c r="MXG47" s="77"/>
      <c r="MXH47" s="77"/>
      <c r="MXI47" s="77"/>
      <c r="MXJ47" s="77"/>
      <c r="MXK47" s="77"/>
      <c r="MXL47" s="77"/>
      <c r="MXM47" s="77"/>
      <c r="MXN47" s="77"/>
      <c r="MXO47" s="77"/>
      <c r="MXP47" s="77"/>
      <c r="MXQ47" s="77"/>
      <c r="MXR47" s="77"/>
      <c r="MXS47" s="77"/>
      <c r="MXT47" s="77"/>
      <c r="MXU47" s="77"/>
      <c r="MXV47" s="77"/>
      <c r="MXW47" s="77"/>
      <c r="MXX47" s="77"/>
      <c r="MXY47" s="77"/>
      <c r="MXZ47" s="77"/>
      <c r="MYA47" s="77"/>
      <c r="MYB47" s="77"/>
      <c r="MYC47" s="77"/>
      <c r="MYD47" s="77"/>
      <c r="MYE47" s="77"/>
      <c r="MYF47" s="77"/>
      <c r="MYG47" s="77"/>
      <c r="MYH47" s="77"/>
      <c r="MYI47" s="77"/>
      <c r="MYJ47" s="77"/>
      <c r="MYK47" s="77"/>
      <c r="MYL47" s="77"/>
      <c r="MYM47" s="77"/>
      <c r="MYN47" s="77"/>
      <c r="MYO47" s="77"/>
      <c r="MYP47" s="77"/>
      <c r="MYQ47" s="77"/>
      <c r="MYR47" s="77"/>
      <c r="MYS47" s="77"/>
      <c r="MYT47" s="77"/>
      <c r="MYU47" s="77"/>
      <c r="MYV47" s="77"/>
      <c r="MYW47" s="77"/>
      <c r="MYX47" s="77"/>
      <c r="MYY47" s="77"/>
      <c r="MYZ47" s="77"/>
      <c r="MZA47" s="77"/>
      <c r="MZB47" s="77"/>
      <c r="MZC47" s="77"/>
      <c r="MZD47" s="77"/>
      <c r="MZE47" s="77"/>
      <c r="MZF47" s="77"/>
      <c r="MZG47" s="77"/>
      <c r="MZH47" s="77"/>
      <c r="MZI47" s="77"/>
      <c r="MZJ47" s="77"/>
      <c r="MZK47" s="77"/>
      <c r="MZL47" s="77"/>
      <c r="MZM47" s="77"/>
      <c r="MZN47" s="77"/>
      <c r="MZO47" s="77"/>
      <c r="MZP47" s="77"/>
      <c r="MZQ47" s="77"/>
      <c r="MZR47" s="77"/>
      <c r="MZS47" s="77"/>
      <c r="MZT47" s="77"/>
      <c r="MZU47" s="77"/>
      <c r="MZV47" s="77"/>
      <c r="MZW47" s="77"/>
      <c r="MZX47" s="77"/>
      <c r="MZY47" s="77"/>
      <c r="MZZ47" s="77"/>
      <c r="NAA47" s="77"/>
      <c r="NAB47" s="77"/>
      <c r="NAC47" s="77"/>
      <c r="NAD47" s="77"/>
      <c r="NAE47" s="77"/>
      <c r="NAF47" s="77"/>
      <c r="NAG47" s="77"/>
      <c r="NAH47" s="77"/>
      <c r="NAI47" s="77"/>
      <c r="NAJ47" s="77"/>
      <c r="NAK47" s="77"/>
      <c r="NAL47" s="77"/>
      <c r="NAM47" s="77"/>
      <c r="NAN47" s="77"/>
      <c r="NAO47" s="77"/>
      <c r="NAP47" s="77"/>
      <c r="NAQ47" s="77"/>
      <c r="NAR47" s="77"/>
      <c r="NAS47" s="77"/>
      <c r="NAT47" s="77"/>
      <c r="NAU47" s="77"/>
      <c r="NAV47" s="77"/>
      <c r="NAW47" s="77"/>
      <c r="NAX47" s="77"/>
      <c r="NAY47" s="77"/>
      <c r="NAZ47" s="77"/>
      <c r="NBA47" s="77"/>
      <c r="NBB47" s="77"/>
      <c r="NBC47" s="77"/>
      <c r="NBD47" s="77"/>
      <c r="NBE47" s="77"/>
      <c r="NBF47" s="77"/>
      <c r="NBG47" s="77"/>
      <c r="NBH47" s="77"/>
      <c r="NBI47" s="77"/>
      <c r="NBJ47" s="77"/>
      <c r="NBK47" s="77"/>
      <c r="NBL47" s="77"/>
      <c r="NBM47" s="77"/>
      <c r="NBN47" s="77"/>
      <c r="NBO47" s="77"/>
      <c r="NBP47" s="77"/>
      <c r="NBQ47" s="77"/>
      <c r="NBR47" s="77"/>
      <c r="NBS47" s="77"/>
      <c r="NBT47" s="77"/>
      <c r="NBU47" s="77"/>
      <c r="NBV47" s="77"/>
      <c r="NBW47" s="77"/>
      <c r="NBX47" s="77"/>
      <c r="NBY47" s="77"/>
      <c r="NBZ47" s="77"/>
      <c r="NCA47" s="77"/>
      <c r="NCB47" s="77"/>
      <c r="NCC47" s="77"/>
      <c r="NCD47" s="77"/>
      <c r="NCE47" s="77"/>
      <c r="NCF47" s="77"/>
      <c r="NCG47" s="77"/>
      <c r="NCH47" s="77"/>
      <c r="NCI47" s="77"/>
      <c r="NCJ47" s="77"/>
      <c r="NCK47" s="77"/>
      <c r="NCL47" s="77"/>
      <c r="NCM47" s="77"/>
      <c r="NCN47" s="77"/>
      <c r="NCO47" s="77"/>
      <c r="NCP47" s="77"/>
      <c r="NCQ47" s="77"/>
      <c r="NCR47" s="77"/>
      <c r="NCS47" s="77"/>
      <c r="NCT47" s="77"/>
      <c r="NCU47" s="77"/>
      <c r="NCV47" s="77"/>
      <c r="NCW47" s="77"/>
      <c r="NCX47" s="77"/>
      <c r="NCY47" s="77"/>
      <c r="NCZ47" s="77"/>
      <c r="NDA47" s="77"/>
      <c r="NDB47" s="77"/>
      <c r="NDC47" s="77"/>
      <c r="NDD47" s="77"/>
      <c r="NDE47" s="77"/>
      <c r="NDF47" s="77"/>
      <c r="NDG47" s="77"/>
      <c r="NDH47" s="77"/>
      <c r="NDI47" s="77"/>
      <c r="NDJ47" s="77"/>
      <c r="NDK47" s="77"/>
      <c r="NDL47" s="77"/>
      <c r="NDM47" s="77"/>
      <c r="NDN47" s="77"/>
      <c r="NDO47" s="77"/>
      <c r="NDP47" s="77"/>
      <c r="NDQ47" s="77"/>
      <c r="NDR47" s="77"/>
      <c r="NDS47" s="77"/>
      <c r="NDT47" s="77"/>
      <c r="NDU47" s="77"/>
      <c r="NDV47" s="77"/>
      <c r="NDW47" s="77"/>
      <c r="NDX47" s="77"/>
      <c r="NDY47" s="77"/>
      <c r="NDZ47" s="77"/>
      <c r="NEA47" s="77"/>
      <c r="NEB47" s="77"/>
      <c r="NEC47" s="77"/>
      <c r="NED47" s="77"/>
      <c r="NEE47" s="77"/>
      <c r="NEF47" s="77"/>
      <c r="NEG47" s="77"/>
      <c r="NEH47" s="77"/>
      <c r="NEI47" s="77"/>
      <c r="NEJ47" s="77"/>
      <c r="NEK47" s="77"/>
      <c r="NEL47" s="77"/>
      <c r="NEM47" s="77"/>
      <c r="NEN47" s="77"/>
      <c r="NEO47" s="77"/>
      <c r="NEP47" s="77"/>
      <c r="NEQ47" s="77"/>
      <c r="NER47" s="77"/>
      <c r="NES47" s="77"/>
      <c r="NET47" s="77"/>
      <c r="NEU47" s="77"/>
      <c r="NEV47" s="77"/>
      <c r="NEW47" s="77"/>
      <c r="NEX47" s="77"/>
      <c r="NEY47" s="77"/>
      <c r="NEZ47" s="77"/>
      <c r="NFA47" s="77"/>
      <c r="NFB47" s="77"/>
      <c r="NFC47" s="77"/>
      <c r="NFD47" s="77"/>
      <c r="NFE47" s="77"/>
      <c r="NFF47" s="77"/>
      <c r="NFG47" s="77"/>
      <c r="NFH47" s="77"/>
      <c r="NFI47" s="77"/>
      <c r="NFJ47" s="77"/>
      <c r="NFK47" s="77"/>
      <c r="NFL47" s="77"/>
      <c r="NFM47" s="77"/>
      <c r="NFN47" s="77"/>
      <c r="NFO47" s="77"/>
      <c r="NFP47" s="77"/>
      <c r="NFQ47" s="77"/>
      <c r="NFR47" s="77"/>
      <c r="NFS47" s="77"/>
      <c r="NFT47" s="77"/>
      <c r="NFU47" s="77"/>
      <c r="NFV47" s="77"/>
      <c r="NFW47" s="77"/>
      <c r="NFX47" s="77"/>
      <c r="NFY47" s="77"/>
      <c r="NFZ47" s="77"/>
      <c r="NGA47" s="77"/>
      <c r="NGB47" s="77"/>
      <c r="NGC47" s="77"/>
      <c r="NGD47" s="77"/>
      <c r="NGE47" s="77"/>
      <c r="NGF47" s="77"/>
      <c r="NGG47" s="77"/>
      <c r="NGH47" s="77"/>
      <c r="NGI47" s="77"/>
      <c r="NGJ47" s="77"/>
      <c r="NGK47" s="77"/>
      <c r="NGL47" s="77"/>
      <c r="NGM47" s="77"/>
      <c r="NGN47" s="77"/>
      <c r="NGO47" s="77"/>
      <c r="NGP47" s="77"/>
      <c r="NGQ47" s="77"/>
      <c r="NGR47" s="77"/>
      <c r="NGS47" s="77"/>
      <c r="NGT47" s="77"/>
      <c r="NGU47" s="77"/>
      <c r="NGV47" s="77"/>
      <c r="NGW47" s="77"/>
      <c r="NGX47" s="77"/>
      <c r="NGY47" s="77"/>
      <c r="NGZ47" s="77"/>
      <c r="NHA47" s="77"/>
      <c r="NHB47" s="77"/>
      <c r="NHC47" s="77"/>
      <c r="NHD47" s="77"/>
      <c r="NHE47" s="77"/>
      <c r="NHF47" s="77"/>
      <c r="NHG47" s="77"/>
      <c r="NHH47" s="77"/>
      <c r="NHI47" s="77"/>
      <c r="NHJ47" s="77"/>
      <c r="NHK47" s="77"/>
      <c r="NHL47" s="77"/>
      <c r="NHM47" s="77"/>
      <c r="NHN47" s="77"/>
      <c r="NHO47" s="77"/>
      <c r="NHP47" s="77"/>
      <c r="NHQ47" s="77"/>
      <c r="NHR47" s="77"/>
      <c r="NHS47" s="77"/>
      <c r="NHT47" s="77"/>
      <c r="NHU47" s="77"/>
      <c r="NHV47" s="77"/>
      <c r="NHW47" s="77"/>
      <c r="NHX47" s="77"/>
      <c r="NHY47" s="77"/>
      <c r="NHZ47" s="77"/>
      <c r="NIA47" s="77"/>
      <c r="NIB47" s="77"/>
      <c r="NIC47" s="77"/>
      <c r="NID47" s="77"/>
      <c r="NIE47" s="77"/>
      <c r="NIF47" s="77"/>
      <c r="NIG47" s="77"/>
      <c r="NIH47" s="77"/>
      <c r="NII47" s="77"/>
      <c r="NIJ47" s="77"/>
      <c r="NIK47" s="77"/>
      <c r="NIL47" s="77"/>
      <c r="NIM47" s="77"/>
      <c r="NIN47" s="77"/>
      <c r="NIO47" s="77"/>
      <c r="NIP47" s="77"/>
      <c r="NIQ47" s="77"/>
      <c r="NIR47" s="77"/>
      <c r="NIS47" s="77"/>
      <c r="NIT47" s="77"/>
      <c r="NIU47" s="77"/>
      <c r="NIV47" s="77"/>
      <c r="NIW47" s="77"/>
      <c r="NIX47" s="77"/>
      <c r="NIY47" s="77"/>
      <c r="NIZ47" s="77"/>
      <c r="NJA47" s="77"/>
      <c r="NJB47" s="77"/>
      <c r="NJC47" s="77"/>
      <c r="NJD47" s="77"/>
      <c r="NJE47" s="77"/>
      <c r="NJF47" s="77"/>
      <c r="NJG47" s="77"/>
      <c r="NJH47" s="77"/>
      <c r="NJI47" s="77"/>
      <c r="NJJ47" s="77"/>
      <c r="NJK47" s="77"/>
      <c r="NJL47" s="77"/>
      <c r="NJM47" s="77"/>
      <c r="NJN47" s="77"/>
      <c r="NJO47" s="77"/>
      <c r="NJP47" s="77"/>
      <c r="NJQ47" s="77"/>
      <c r="NJR47" s="77"/>
      <c r="NJS47" s="77"/>
      <c r="NJT47" s="77"/>
      <c r="NJU47" s="77"/>
      <c r="NJV47" s="77"/>
      <c r="NJW47" s="77"/>
      <c r="NJX47" s="77"/>
      <c r="NJY47" s="77"/>
      <c r="NJZ47" s="77"/>
      <c r="NKA47" s="77"/>
      <c r="NKB47" s="77"/>
      <c r="NKC47" s="77"/>
      <c r="NKD47" s="77"/>
      <c r="NKE47" s="77"/>
      <c r="NKF47" s="77"/>
      <c r="NKG47" s="77"/>
      <c r="NKH47" s="77"/>
      <c r="NKI47" s="77"/>
      <c r="NKJ47" s="77"/>
      <c r="NKK47" s="77"/>
      <c r="NKL47" s="77"/>
      <c r="NKM47" s="77"/>
      <c r="NKN47" s="77"/>
      <c r="NKO47" s="77"/>
      <c r="NKP47" s="77"/>
      <c r="NKQ47" s="77"/>
      <c r="NKR47" s="77"/>
      <c r="NKS47" s="77"/>
      <c r="NKT47" s="77"/>
      <c r="NKU47" s="77"/>
      <c r="NKV47" s="77"/>
      <c r="NKW47" s="77"/>
      <c r="NKX47" s="77"/>
      <c r="NKY47" s="77"/>
      <c r="NKZ47" s="77"/>
      <c r="NLA47" s="77"/>
      <c r="NLB47" s="77"/>
      <c r="NLC47" s="77"/>
      <c r="NLD47" s="77"/>
      <c r="NLE47" s="77"/>
      <c r="NLF47" s="77"/>
      <c r="NLG47" s="77"/>
      <c r="NLH47" s="77"/>
      <c r="NLI47" s="77"/>
      <c r="NLJ47" s="77"/>
      <c r="NLK47" s="77"/>
      <c r="NLL47" s="77"/>
      <c r="NLM47" s="77"/>
      <c r="NLN47" s="77"/>
      <c r="NLO47" s="77"/>
      <c r="NLP47" s="77"/>
      <c r="NLQ47" s="77"/>
      <c r="NLR47" s="77"/>
      <c r="NLS47" s="77"/>
      <c r="NLT47" s="77"/>
      <c r="NLU47" s="77"/>
      <c r="NLV47" s="77"/>
      <c r="NLW47" s="77"/>
      <c r="NLX47" s="77"/>
      <c r="NLY47" s="77"/>
      <c r="NLZ47" s="77"/>
      <c r="NMA47" s="77"/>
      <c r="NMB47" s="77"/>
      <c r="NMC47" s="77"/>
      <c r="NMD47" s="77"/>
      <c r="NME47" s="77"/>
      <c r="NMF47" s="77"/>
      <c r="NMG47" s="77"/>
      <c r="NMH47" s="77"/>
      <c r="NMI47" s="77"/>
      <c r="NMJ47" s="77"/>
      <c r="NMK47" s="77"/>
      <c r="NML47" s="77"/>
      <c r="NMM47" s="77"/>
      <c r="NMN47" s="77"/>
      <c r="NMO47" s="77"/>
      <c r="NMP47" s="77"/>
      <c r="NMQ47" s="77"/>
      <c r="NMR47" s="77"/>
      <c r="NMS47" s="77"/>
      <c r="NMT47" s="77"/>
      <c r="NMU47" s="77"/>
      <c r="NMV47" s="77"/>
      <c r="NMW47" s="77"/>
      <c r="NMX47" s="77"/>
      <c r="NMY47" s="77"/>
      <c r="NMZ47" s="77"/>
      <c r="NNA47" s="77"/>
      <c r="NNB47" s="77"/>
      <c r="NNC47" s="77"/>
      <c r="NND47" s="77"/>
      <c r="NNE47" s="77"/>
      <c r="NNF47" s="77"/>
      <c r="NNG47" s="77"/>
      <c r="NNH47" s="77"/>
      <c r="NNI47" s="77"/>
      <c r="NNJ47" s="77"/>
      <c r="NNK47" s="77"/>
      <c r="NNL47" s="77"/>
      <c r="NNM47" s="77"/>
      <c r="NNN47" s="77"/>
      <c r="NNO47" s="77"/>
      <c r="NNP47" s="77"/>
      <c r="NNQ47" s="77"/>
      <c r="NNR47" s="77"/>
      <c r="NNS47" s="77"/>
      <c r="NNT47" s="77"/>
      <c r="NNU47" s="77"/>
      <c r="NNV47" s="77"/>
      <c r="NNW47" s="77"/>
      <c r="NNX47" s="77"/>
      <c r="NNY47" s="77"/>
      <c r="NNZ47" s="77"/>
      <c r="NOA47" s="77"/>
      <c r="NOB47" s="77"/>
      <c r="NOC47" s="77"/>
      <c r="NOD47" s="77"/>
      <c r="NOE47" s="77"/>
      <c r="NOF47" s="77"/>
      <c r="NOG47" s="77"/>
      <c r="NOH47" s="77"/>
      <c r="NOI47" s="77"/>
      <c r="NOJ47" s="77"/>
      <c r="NOK47" s="77"/>
      <c r="NOL47" s="77"/>
      <c r="NOM47" s="77"/>
      <c r="NON47" s="77"/>
      <c r="NOO47" s="77"/>
      <c r="NOP47" s="77"/>
      <c r="NOQ47" s="77"/>
      <c r="NOR47" s="77"/>
      <c r="NOS47" s="77"/>
      <c r="NOT47" s="77"/>
      <c r="NOU47" s="77"/>
      <c r="NOV47" s="77"/>
      <c r="NOW47" s="77"/>
      <c r="NOX47" s="77"/>
      <c r="NOY47" s="77"/>
      <c r="NOZ47" s="77"/>
      <c r="NPA47" s="77"/>
      <c r="NPB47" s="77"/>
      <c r="NPC47" s="77"/>
      <c r="NPD47" s="77"/>
      <c r="NPE47" s="77"/>
      <c r="NPF47" s="77"/>
      <c r="NPG47" s="77"/>
      <c r="NPH47" s="77"/>
      <c r="NPI47" s="77"/>
      <c r="NPJ47" s="77"/>
      <c r="NPK47" s="77"/>
      <c r="NPL47" s="77"/>
      <c r="NPM47" s="77"/>
      <c r="NPN47" s="77"/>
      <c r="NPO47" s="77"/>
      <c r="NPP47" s="77"/>
      <c r="NPQ47" s="77"/>
      <c r="NPR47" s="77"/>
      <c r="NPS47" s="77"/>
      <c r="NPT47" s="77"/>
      <c r="NPU47" s="77"/>
      <c r="NPV47" s="77"/>
      <c r="NPW47" s="77"/>
      <c r="NPX47" s="77"/>
      <c r="NPY47" s="77"/>
      <c r="NPZ47" s="77"/>
      <c r="NQA47" s="77"/>
      <c r="NQB47" s="77"/>
      <c r="NQC47" s="77"/>
      <c r="NQD47" s="77"/>
      <c r="NQE47" s="77"/>
      <c r="NQF47" s="77"/>
      <c r="NQG47" s="77"/>
      <c r="NQH47" s="77"/>
      <c r="NQI47" s="77"/>
      <c r="NQJ47" s="77"/>
      <c r="NQK47" s="77"/>
      <c r="NQL47" s="77"/>
      <c r="NQM47" s="77"/>
      <c r="NQN47" s="77"/>
      <c r="NQO47" s="77"/>
      <c r="NQP47" s="77"/>
      <c r="NQQ47" s="77"/>
      <c r="NQR47" s="77"/>
      <c r="NQS47" s="77"/>
      <c r="NQT47" s="77"/>
      <c r="NQU47" s="77"/>
      <c r="NQV47" s="77"/>
      <c r="NQW47" s="77"/>
      <c r="NQX47" s="77"/>
      <c r="NQY47" s="77"/>
      <c r="NQZ47" s="77"/>
      <c r="NRA47" s="77"/>
      <c r="NRB47" s="77"/>
      <c r="NRC47" s="77"/>
      <c r="NRD47" s="77"/>
      <c r="NRE47" s="77"/>
      <c r="NRF47" s="77"/>
      <c r="NRG47" s="77"/>
      <c r="NRH47" s="77"/>
      <c r="NRI47" s="77"/>
      <c r="NRJ47" s="77"/>
      <c r="NRK47" s="77"/>
      <c r="NRL47" s="77"/>
      <c r="NRM47" s="77"/>
      <c r="NRN47" s="77"/>
      <c r="NRO47" s="77"/>
      <c r="NRP47" s="77"/>
      <c r="NRQ47" s="77"/>
      <c r="NRR47" s="77"/>
      <c r="NRS47" s="77"/>
      <c r="NRT47" s="77"/>
      <c r="NRU47" s="77"/>
      <c r="NRV47" s="77"/>
      <c r="NRW47" s="77"/>
      <c r="NRX47" s="77"/>
      <c r="NRY47" s="77"/>
      <c r="NRZ47" s="77"/>
      <c r="NSA47" s="77"/>
      <c r="NSB47" s="77"/>
      <c r="NSC47" s="77"/>
      <c r="NSD47" s="77"/>
      <c r="NSE47" s="77"/>
      <c r="NSF47" s="77"/>
      <c r="NSG47" s="77"/>
      <c r="NSH47" s="77"/>
      <c r="NSI47" s="77"/>
      <c r="NSJ47" s="77"/>
      <c r="NSK47" s="77"/>
      <c r="NSL47" s="77"/>
      <c r="NSM47" s="77"/>
      <c r="NSN47" s="77"/>
      <c r="NSO47" s="77"/>
      <c r="NSP47" s="77"/>
      <c r="NSQ47" s="77"/>
      <c r="NSR47" s="77"/>
      <c r="NSS47" s="77"/>
      <c r="NST47" s="77"/>
      <c r="NSU47" s="77"/>
      <c r="NSV47" s="77"/>
      <c r="NSW47" s="77"/>
      <c r="NSX47" s="77"/>
      <c r="NSY47" s="77"/>
      <c r="NSZ47" s="77"/>
      <c r="NTA47" s="77"/>
      <c r="NTB47" s="77"/>
      <c r="NTC47" s="77"/>
      <c r="NTD47" s="77"/>
      <c r="NTE47" s="77"/>
      <c r="NTF47" s="77"/>
      <c r="NTG47" s="77"/>
      <c r="NTH47" s="77"/>
      <c r="NTI47" s="77"/>
      <c r="NTJ47" s="77"/>
      <c r="NTK47" s="77"/>
      <c r="NTL47" s="77"/>
      <c r="NTM47" s="77"/>
      <c r="NTN47" s="77"/>
      <c r="NTO47" s="77"/>
      <c r="NTP47" s="77"/>
      <c r="NTQ47" s="77"/>
      <c r="NTR47" s="77"/>
      <c r="NTS47" s="77"/>
      <c r="NTT47" s="77"/>
      <c r="NTU47" s="77"/>
      <c r="NTV47" s="77"/>
      <c r="NTW47" s="77"/>
      <c r="NTX47" s="77"/>
      <c r="NTY47" s="77"/>
      <c r="NTZ47" s="77"/>
      <c r="NUA47" s="77"/>
      <c r="NUB47" s="77"/>
      <c r="NUC47" s="77"/>
      <c r="NUD47" s="77"/>
      <c r="NUE47" s="77"/>
      <c r="NUF47" s="77"/>
      <c r="NUG47" s="77"/>
      <c r="NUH47" s="77"/>
      <c r="NUI47" s="77"/>
      <c r="NUJ47" s="77"/>
      <c r="NUK47" s="77"/>
      <c r="NUL47" s="77"/>
      <c r="NUM47" s="77"/>
      <c r="NUN47" s="77"/>
      <c r="NUO47" s="77"/>
      <c r="NUP47" s="77"/>
      <c r="NUQ47" s="77"/>
      <c r="NUR47" s="77"/>
      <c r="NUS47" s="77"/>
      <c r="NUT47" s="77"/>
      <c r="NUU47" s="77"/>
      <c r="NUV47" s="77"/>
      <c r="NUW47" s="77"/>
      <c r="NUX47" s="77"/>
      <c r="NUY47" s="77"/>
      <c r="NUZ47" s="77"/>
      <c r="NVA47" s="77"/>
      <c r="NVB47" s="77"/>
      <c r="NVC47" s="77"/>
      <c r="NVD47" s="77"/>
      <c r="NVE47" s="77"/>
      <c r="NVF47" s="77"/>
      <c r="NVG47" s="77"/>
      <c r="NVH47" s="77"/>
      <c r="NVI47" s="77"/>
      <c r="NVJ47" s="77"/>
      <c r="NVK47" s="77"/>
      <c r="NVL47" s="77"/>
      <c r="NVM47" s="77"/>
      <c r="NVN47" s="77"/>
      <c r="NVO47" s="77"/>
      <c r="NVP47" s="77"/>
      <c r="NVQ47" s="77"/>
      <c r="NVR47" s="77"/>
      <c r="NVS47" s="77"/>
      <c r="NVT47" s="77"/>
      <c r="NVU47" s="77"/>
      <c r="NVV47" s="77"/>
      <c r="NVW47" s="77"/>
      <c r="NVX47" s="77"/>
      <c r="NVY47" s="77"/>
      <c r="NVZ47" s="77"/>
      <c r="NWA47" s="77"/>
      <c r="NWB47" s="77"/>
      <c r="NWC47" s="77"/>
      <c r="NWD47" s="77"/>
      <c r="NWE47" s="77"/>
      <c r="NWF47" s="77"/>
      <c r="NWG47" s="77"/>
      <c r="NWH47" s="77"/>
      <c r="NWI47" s="77"/>
      <c r="NWJ47" s="77"/>
      <c r="NWK47" s="77"/>
      <c r="NWL47" s="77"/>
      <c r="NWM47" s="77"/>
      <c r="NWN47" s="77"/>
      <c r="NWO47" s="77"/>
      <c r="NWP47" s="77"/>
      <c r="NWQ47" s="77"/>
      <c r="NWR47" s="77"/>
      <c r="NWS47" s="77"/>
      <c r="NWT47" s="77"/>
      <c r="NWU47" s="77"/>
      <c r="NWV47" s="77"/>
      <c r="NWW47" s="77"/>
      <c r="NWX47" s="77"/>
      <c r="NWY47" s="77"/>
      <c r="NWZ47" s="77"/>
      <c r="NXA47" s="77"/>
      <c r="NXB47" s="77"/>
      <c r="NXC47" s="77"/>
      <c r="NXD47" s="77"/>
      <c r="NXE47" s="77"/>
      <c r="NXF47" s="77"/>
      <c r="NXG47" s="77"/>
      <c r="NXH47" s="77"/>
      <c r="NXI47" s="77"/>
      <c r="NXJ47" s="77"/>
      <c r="NXK47" s="77"/>
      <c r="NXL47" s="77"/>
      <c r="NXM47" s="77"/>
      <c r="NXN47" s="77"/>
      <c r="NXO47" s="77"/>
      <c r="NXP47" s="77"/>
      <c r="NXQ47" s="77"/>
      <c r="NXR47" s="77"/>
      <c r="NXS47" s="77"/>
      <c r="NXT47" s="77"/>
      <c r="NXU47" s="77"/>
      <c r="NXV47" s="77"/>
      <c r="NXW47" s="77"/>
      <c r="NXX47" s="77"/>
      <c r="NXY47" s="77"/>
      <c r="NXZ47" s="77"/>
      <c r="NYA47" s="77"/>
      <c r="NYB47" s="77"/>
      <c r="NYC47" s="77"/>
      <c r="NYD47" s="77"/>
      <c r="NYE47" s="77"/>
      <c r="NYF47" s="77"/>
      <c r="NYG47" s="77"/>
      <c r="NYH47" s="77"/>
      <c r="NYI47" s="77"/>
      <c r="NYJ47" s="77"/>
      <c r="NYK47" s="77"/>
      <c r="NYL47" s="77"/>
      <c r="NYM47" s="77"/>
      <c r="NYN47" s="77"/>
      <c r="NYO47" s="77"/>
      <c r="NYP47" s="77"/>
      <c r="NYQ47" s="77"/>
      <c r="NYR47" s="77"/>
      <c r="NYS47" s="77"/>
      <c r="NYT47" s="77"/>
      <c r="NYU47" s="77"/>
      <c r="NYV47" s="77"/>
      <c r="NYW47" s="77"/>
      <c r="NYX47" s="77"/>
      <c r="NYY47" s="77"/>
      <c r="NYZ47" s="77"/>
      <c r="NZA47" s="77"/>
      <c r="NZB47" s="77"/>
      <c r="NZC47" s="77"/>
      <c r="NZD47" s="77"/>
      <c r="NZE47" s="77"/>
      <c r="NZF47" s="77"/>
      <c r="NZG47" s="77"/>
      <c r="NZH47" s="77"/>
      <c r="NZI47" s="77"/>
      <c r="NZJ47" s="77"/>
      <c r="NZK47" s="77"/>
      <c r="NZL47" s="77"/>
      <c r="NZM47" s="77"/>
      <c r="NZN47" s="77"/>
      <c r="NZO47" s="77"/>
      <c r="NZP47" s="77"/>
      <c r="NZQ47" s="77"/>
      <c r="NZR47" s="77"/>
      <c r="NZS47" s="77"/>
      <c r="NZT47" s="77"/>
      <c r="NZU47" s="77"/>
      <c r="NZV47" s="77"/>
      <c r="NZW47" s="77"/>
      <c r="NZX47" s="77"/>
      <c r="NZY47" s="77"/>
      <c r="NZZ47" s="77"/>
      <c r="OAA47" s="77"/>
      <c r="OAB47" s="77"/>
      <c r="OAC47" s="77"/>
      <c r="OAD47" s="77"/>
      <c r="OAE47" s="77"/>
      <c r="OAF47" s="77"/>
      <c r="OAG47" s="77"/>
      <c r="OAH47" s="77"/>
      <c r="OAI47" s="77"/>
      <c r="OAJ47" s="77"/>
      <c r="OAK47" s="77"/>
      <c r="OAL47" s="77"/>
      <c r="OAM47" s="77"/>
      <c r="OAN47" s="77"/>
      <c r="OAO47" s="77"/>
      <c r="OAP47" s="77"/>
      <c r="OAQ47" s="77"/>
      <c r="OAR47" s="77"/>
      <c r="OAS47" s="77"/>
      <c r="OAT47" s="77"/>
      <c r="OAU47" s="77"/>
      <c r="OAV47" s="77"/>
      <c r="OAW47" s="77"/>
      <c r="OAX47" s="77"/>
      <c r="OAY47" s="77"/>
      <c r="OAZ47" s="77"/>
      <c r="OBA47" s="77"/>
      <c r="OBB47" s="77"/>
      <c r="OBC47" s="77"/>
      <c r="OBD47" s="77"/>
      <c r="OBE47" s="77"/>
      <c r="OBF47" s="77"/>
      <c r="OBG47" s="77"/>
      <c r="OBH47" s="77"/>
      <c r="OBI47" s="77"/>
      <c r="OBJ47" s="77"/>
      <c r="OBK47" s="77"/>
      <c r="OBL47" s="77"/>
      <c r="OBM47" s="77"/>
      <c r="OBN47" s="77"/>
      <c r="OBO47" s="77"/>
      <c r="OBP47" s="77"/>
      <c r="OBQ47" s="77"/>
      <c r="OBR47" s="77"/>
      <c r="OBS47" s="77"/>
      <c r="OBT47" s="77"/>
      <c r="OBU47" s="77"/>
      <c r="OBV47" s="77"/>
      <c r="OBW47" s="77"/>
      <c r="OBX47" s="77"/>
      <c r="OBY47" s="77"/>
      <c r="OBZ47" s="77"/>
      <c r="OCA47" s="77"/>
      <c r="OCB47" s="77"/>
      <c r="OCC47" s="77"/>
      <c r="OCD47" s="77"/>
      <c r="OCE47" s="77"/>
      <c r="OCF47" s="77"/>
      <c r="OCG47" s="77"/>
      <c r="OCH47" s="77"/>
      <c r="OCI47" s="77"/>
      <c r="OCJ47" s="77"/>
      <c r="OCK47" s="77"/>
      <c r="OCL47" s="77"/>
      <c r="OCM47" s="77"/>
      <c r="OCN47" s="77"/>
      <c r="OCO47" s="77"/>
      <c r="OCP47" s="77"/>
      <c r="OCQ47" s="77"/>
      <c r="OCR47" s="77"/>
      <c r="OCS47" s="77"/>
      <c r="OCT47" s="77"/>
      <c r="OCU47" s="77"/>
      <c r="OCV47" s="77"/>
      <c r="OCW47" s="77"/>
      <c r="OCX47" s="77"/>
      <c r="OCY47" s="77"/>
      <c r="OCZ47" s="77"/>
      <c r="ODA47" s="77"/>
      <c r="ODB47" s="77"/>
      <c r="ODC47" s="77"/>
      <c r="ODD47" s="77"/>
      <c r="ODE47" s="77"/>
      <c r="ODF47" s="77"/>
      <c r="ODG47" s="77"/>
      <c r="ODH47" s="77"/>
      <c r="ODI47" s="77"/>
      <c r="ODJ47" s="77"/>
      <c r="ODK47" s="77"/>
      <c r="ODL47" s="77"/>
      <c r="ODM47" s="77"/>
      <c r="ODN47" s="77"/>
      <c r="ODO47" s="77"/>
      <c r="ODP47" s="77"/>
      <c r="ODQ47" s="77"/>
      <c r="ODR47" s="77"/>
      <c r="ODS47" s="77"/>
      <c r="ODT47" s="77"/>
      <c r="ODU47" s="77"/>
      <c r="ODV47" s="77"/>
      <c r="ODW47" s="77"/>
      <c r="ODX47" s="77"/>
      <c r="ODY47" s="77"/>
      <c r="ODZ47" s="77"/>
      <c r="OEA47" s="77"/>
      <c r="OEB47" s="77"/>
      <c r="OEC47" s="77"/>
      <c r="OED47" s="77"/>
      <c r="OEE47" s="77"/>
      <c r="OEF47" s="77"/>
      <c r="OEG47" s="77"/>
      <c r="OEH47" s="77"/>
      <c r="OEI47" s="77"/>
      <c r="OEJ47" s="77"/>
      <c r="OEK47" s="77"/>
      <c r="OEL47" s="77"/>
      <c r="OEM47" s="77"/>
      <c r="OEN47" s="77"/>
      <c r="OEO47" s="77"/>
      <c r="OEP47" s="77"/>
      <c r="OEQ47" s="77"/>
      <c r="OER47" s="77"/>
      <c r="OES47" s="77"/>
      <c r="OET47" s="77"/>
      <c r="OEU47" s="77"/>
      <c r="OEV47" s="77"/>
      <c r="OEW47" s="77"/>
      <c r="OEX47" s="77"/>
      <c r="OEY47" s="77"/>
      <c r="OEZ47" s="77"/>
      <c r="OFA47" s="77"/>
      <c r="OFB47" s="77"/>
      <c r="OFC47" s="77"/>
      <c r="OFD47" s="77"/>
      <c r="OFE47" s="77"/>
      <c r="OFF47" s="77"/>
      <c r="OFG47" s="77"/>
      <c r="OFH47" s="77"/>
      <c r="OFI47" s="77"/>
      <c r="OFJ47" s="77"/>
      <c r="OFK47" s="77"/>
      <c r="OFL47" s="77"/>
      <c r="OFM47" s="77"/>
      <c r="OFN47" s="77"/>
      <c r="OFO47" s="77"/>
      <c r="OFP47" s="77"/>
      <c r="OFQ47" s="77"/>
      <c r="OFR47" s="77"/>
      <c r="OFS47" s="77"/>
      <c r="OFT47" s="77"/>
      <c r="OFU47" s="77"/>
      <c r="OFV47" s="77"/>
      <c r="OFW47" s="77"/>
      <c r="OFX47" s="77"/>
      <c r="OFY47" s="77"/>
      <c r="OFZ47" s="77"/>
      <c r="OGA47" s="77"/>
      <c r="OGB47" s="77"/>
      <c r="OGC47" s="77"/>
      <c r="OGD47" s="77"/>
      <c r="OGE47" s="77"/>
      <c r="OGF47" s="77"/>
      <c r="OGG47" s="77"/>
      <c r="OGH47" s="77"/>
      <c r="OGI47" s="77"/>
      <c r="OGJ47" s="77"/>
      <c r="OGK47" s="77"/>
      <c r="OGL47" s="77"/>
      <c r="OGM47" s="77"/>
      <c r="OGN47" s="77"/>
      <c r="OGO47" s="77"/>
      <c r="OGP47" s="77"/>
      <c r="OGQ47" s="77"/>
      <c r="OGR47" s="77"/>
      <c r="OGS47" s="77"/>
      <c r="OGT47" s="77"/>
      <c r="OGU47" s="77"/>
      <c r="OGV47" s="77"/>
      <c r="OGW47" s="77"/>
      <c r="OGX47" s="77"/>
      <c r="OGY47" s="77"/>
      <c r="OGZ47" s="77"/>
      <c r="OHA47" s="77"/>
      <c r="OHB47" s="77"/>
      <c r="OHC47" s="77"/>
      <c r="OHD47" s="77"/>
      <c r="OHE47" s="77"/>
      <c r="OHF47" s="77"/>
      <c r="OHG47" s="77"/>
      <c r="OHH47" s="77"/>
      <c r="OHI47" s="77"/>
      <c r="OHJ47" s="77"/>
      <c r="OHK47" s="77"/>
      <c r="OHL47" s="77"/>
      <c r="OHM47" s="77"/>
      <c r="OHN47" s="77"/>
      <c r="OHO47" s="77"/>
      <c r="OHP47" s="77"/>
      <c r="OHQ47" s="77"/>
      <c r="OHR47" s="77"/>
      <c r="OHS47" s="77"/>
      <c r="OHT47" s="77"/>
      <c r="OHU47" s="77"/>
      <c r="OHV47" s="77"/>
      <c r="OHW47" s="77"/>
      <c r="OHX47" s="77"/>
      <c r="OHY47" s="77"/>
      <c r="OHZ47" s="77"/>
      <c r="OIA47" s="77"/>
      <c r="OIB47" s="77"/>
      <c r="OIC47" s="77"/>
      <c r="OID47" s="77"/>
      <c r="OIE47" s="77"/>
      <c r="OIF47" s="77"/>
      <c r="OIG47" s="77"/>
      <c r="OIH47" s="77"/>
      <c r="OII47" s="77"/>
      <c r="OIJ47" s="77"/>
      <c r="OIK47" s="77"/>
      <c r="OIL47" s="77"/>
      <c r="OIM47" s="77"/>
      <c r="OIN47" s="77"/>
      <c r="OIO47" s="77"/>
      <c r="OIP47" s="77"/>
      <c r="OIQ47" s="77"/>
      <c r="OIR47" s="77"/>
      <c r="OIS47" s="77"/>
      <c r="OIT47" s="77"/>
      <c r="OIU47" s="77"/>
      <c r="OIV47" s="77"/>
      <c r="OIW47" s="77"/>
      <c r="OIX47" s="77"/>
      <c r="OIY47" s="77"/>
      <c r="OIZ47" s="77"/>
      <c r="OJA47" s="77"/>
      <c r="OJB47" s="77"/>
      <c r="OJC47" s="77"/>
      <c r="OJD47" s="77"/>
      <c r="OJE47" s="77"/>
      <c r="OJF47" s="77"/>
      <c r="OJG47" s="77"/>
      <c r="OJH47" s="77"/>
      <c r="OJI47" s="77"/>
      <c r="OJJ47" s="77"/>
      <c r="OJK47" s="77"/>
      <c r="OJL47" s="77"/>
      <c r="OJM47" s="77"/>
      <c r="OJN47" s="77"/>
      <c r="OJO47" s="77"/>
      <c r="OJP47" s="77"/>
      <c r="OJQ47" s="77"/>
      <c r="OJR47" s="77"/>
      <c r="OJS47" s="77"/>
      <c r="OJT47" s="77"/>
      <c r="OJU47" s="77"/>
      <c r="OJV47" s="77"/>
      <c r="OJW47" s="77"/>
      <c r="OJX47" s="77"/>
      <c r="OJY47" s="77"/>
      <c r="OJZ47" s="77"/>
      <c r="OKA47" s="77"/>
      <c r="OKB47" s="77"/>
      <c r="OKC47" s="77"/>
      <c r="OKD47" s="77"/>
      <c r="OKE47" s="77"/>
      <c r="OKF47" s="77"/>
      <c r="OKG47" s="77"/>
      <c r="OKH47" s="77"/>
      <c r="OKI47" s="77"/>
      <c r="OKJ47" s="77"/>
      <c r="OKK47" s="77"/>
      <c r="OKL47" s="77"/>
      <c r="OKM47" s="77"/>
      <c r="OKN47" s="77"/>
      <c r="OKO47" s="77"/>
      <c r="OKP47" s="77"/>
      <c r="OKQ47" s="77"/>
      <c r="OKR47" s="77"/>
      <c r="OKS47" s="77"/>
      <c r="OKT47" s="77"/>
      <c r="OKU47" s="77"/>
      <c r="OKV47" s="77"/>
      <c r="OKW47" s="77"/>
      <c r="OKX47" s="77"/>
      <c r="OKY47" s="77"/>
      <c r="OKZ47" s="77"/>
      <c r="OLA47" s="77"/>
      <c r="OLB47" s="77"/>
      <c r="OLC47" s="77"/>
      <c r="OLD47" s="77"/>
      <c r="OLE47" s="77"/>
      <c r="OLF47" s="77"/>
      <c r="OLG47" s="77"/>
      <c r="OLH47" s="77"/>
      <c r="OLI47" s="77"/>
      <c r="OLJ47" s="77"/>
      <c r="OLK47" s="77"/>
      <c r="OLL47" s="77"/>
      <c r="OLM47" s="77"/>
      <c r="OLN47" s="77"/>
      <c r="OLO47" s="77"/>
      <c r="OLP47" s="77"/>
      <c r="OLQ47" s="77"/>
      <c r="OLR47" s="77"/>
      <c r="OLS47" s="77"/>
      <c r="OLT47" s="77"/>
      <c r="OLU47" s="77"/>
      <c r="OLV47" s="77"/>
      <c r="OLW47" s="77"/>
      <c r="OLX47" s="77"/>
      <c r="OLY47" s="77"/>
      <c r="OLZ47" s="77"/>
      <c r="OMA47" s="77"/>
      <c r="OMB47" s="77"/>
      <c r="OMC47" s="77"/>
      <c r="OMD47" s="77"/>
      <c r="OME47" s="77"/>
      <c r="OMF47" s="77"/>
      <c r="OMG47" s="77"/>
      <c r="OMH47" s="77"/>
      <c r="OMI47" s="77"/>
      <c r="OMJ47" s="77"/>
      <c r="OMK47" s="77"/>
      <c r="OML47" s="77"/>
      <c r="OMM47" s="77"/>
      <c r="OMN47" s="77"/>
      <c r="OMO47" s="77"/>
      <c r="OMP47" s="77"/>
      <c r="OMQ47" s="77"/>
      <c r="OMR47" s="77"/>
      <c r="OMS47" s="77"/>
      <c r="OMT47" s="77"/>
      <c r="OMU47" s="77"/>
      <c r="OMV47" s="77"/>
      <c r="OMW47" s="77"/>
      <c r="OMX47" s="77"/>
      <c r="OMY47" s="77"/>
      <c r="OMZ47" s="77"/>
      <c r="ONA47" s="77"/>
      <c r="ONB47" s="77"/>
      <c r="ONC47" s="77"/>
      <c r="OND47" s="77"/>
      <c r="ONE47" s="77"/>
      <c r="ONF47" s="77"/>
      <c r="ONG47" s="77"/>
      <c r="ONH47" s="77"/>
      <c r="ONI47" s="77"/>
      <c r="ONJ47" s="77"/>
      <c r="ONK47" s="77"/>
      <c r="ONL47" s="77"/>
      <c r="ONM47" s="77"/>
      <c r="ONN47" s="77"/>
      <c r="ONO47" s="77"/>
      <c r="ONP47" s="77"/>
      <c r="ONQ47" s="77"/>
      <c r="ONR47" s="77"/>
      <c r="ONS47" s="77"/>
      <c r="ONT47" s="77"/>
      <c r="ONU47" s="77"/>
      <c r="ONV47" s="77"/>
      <c r="ONW47" s="77"/>
      <c r="ONX47" s="77"/>
      <c r="ONY47" s="77"/>
      <c r="ONZ47" s="77"/>
      <c r="OOA47" s="77"/>
      <c r="OOB47" s="77"/>
      <c r="OOC47" s="77"/>
      <c r="OOD47" s="77"/>
      <c r="OOE47" s="77"/>
      <c r="OOF47" s="77"/>
      <c r="OOG47" s="77"/>
      <c r="OOH47" s="77"/>
      <c r="OOI47" s="77"/>
      <c r="OOJ47" s="77"/>
      <c r="OOK47" s="77"/>
      <c r="OOL47" s="77"/>
      <c r="OOM47" s="77"/>
      <c r="OON47" s="77"/>
      <c r="OOO47" s="77"/>
      <c r="OOP47" s="77"/>
      <c r="OOQ47" s="77"/>
      <c r="OOR47" s="77"/>
      <c r="OOS47" s="77"/>
      <c r="OOT47" s="77"/>
      <c r="OOU47" s="77"/>
      <c r="OOV47" s="77"/>
      <c r="OOW47" s="77"/>
      <c r="OOX47" s="77"/>
      <c r="OOY47" s="77"/>
      <c r="OOZ47" s="77"/>
      <c r="OPA47" s="77"/>
      <c r="OPB47" s="77"/>
      <c r="OPC47" s="77"/>
      <c r="OPD47" s="77"/>
      <c r="OPE47" s="77"/>
      <c r="OPF47" s="77"/>
      <c r="OPG47" s="77"/>
      <c r="OPH47" s="77"/>
      <c r="OPI47" s="77"/>
      <c r="OPJ47" s="77"/>
      <c r="OPK47" s="77"/>
      <c r="OPL47" s="77"/>
      <c r="OPM47" s="77"/>
      <c r="OPN47" s="77"/>
      <c r="OPO47" s="77"/>
      <c r="OPP47" s="77"/>
      <c r="OPQ47" s="77"/>
      <c r="OPR47" s="77"/>
      <c r="OPS47" s="77"/>
      <c r="OPT47" s="77"/>
      <c r="OPU47" s="77"/>
      <c r="OPV47" s="77"/>
      <c r="OPW47" s="77"/>
      <c r="OPX47" s="77"/>
      <c r="OPY47" s="77"/>
      <c r="OPZ47" s="77"/>
      <c r="OQA47" s="77"/>
      <c r="OQB47" s="77"/>
      <c r="OQC47" s="77"/>
      <c r="OQD47" s="77"/>
      <c r="OQE47" s="77"/>
      <c r="OQF47" s="77"/>
      <c r="OQG47" s="77"/>
      <c r="OQH47" s="77"/>
      <c r="OQI47" s="77"/>
      <c r="OQJ47" s="77"/>
      <c r="OQK47" s="77"/>
      <c r="OQL47" s="77"/>
      <c r="OQM47" s="77"/>
      <c r="OQN47" s="77"/>
      <c r="OQO47" s="77"/>
      <c r="OQP47" s="77"/>
      <c r="OQQ47" s="77"/>
      <c r="OQR47" s="77"/>
      <c r="OQS47" s="77"/>
      <c r="OQT47" s="77"/>
      <c r="OQU47" s="77"/>
      <c r="OQV47" s="77"/>
      <c r="OQW47" s="77"/>
      <c r="OQX47" s="77"/>
      <c r="OQY47" s="77"/>
      <c r="OQZ47" s="77"/>
      <c r="ORA47" s="77"/>
      <c r="ORB47" s="77"/>
      <c r="ORC47" s="77"/>
      <c r="ORD47" s="77"/>
      <c r="ORE47" s="77"/>
      <c r="ORF47" s="77"/>
      <c r="ORG47" s="77"/>
      <c r="ORH47" s="77"/>
      <c r="ORI47" s="77"/>
      <c r="ORJ47" s="77"/>
      <c r="ORK47" s="77"/>
      <c r="ORL47" s="77"/>
      <c r="ORM47" s="77"/>
      <c r="ORN47" s="77"/>
      <c r="ORO47" s="77"/>
      <c r="ORP47" s="77"/>
      <c r="ORQ47" s="77"/>
      <c r="ORR47" s="77"/>
      <c r="ORS47" s="77"/>
      <c r="ORT47" s="77"/>
      <c r="ORU47" s="77"/>
      <c r="ORV47" s="77"/>
      <c r="ORW47" s="77"/>
      <c r="ORX47" s="77"/>
      <c r="ORY47" s="77"/>
      <c r="ORZ47" s="77"/>
      <c r="OSA47" s="77"/>
      <c r="OSB47" s="77"/>
      <c r="OSC47" s="77"/>
      <c r="OSD47" s="77"/>
      <c r="OSE47" s="77"/>
      <c r="OSF47" s="77"/>
      <c r="OSG47" s="77"/>
      <c r="OSH47" s="77"/>
      <c r="OSI47" s="77"/>
      <c r="OSJ47" s="77"/>
      <c r="OSK47" s="77"/>
      <c r="OSL47" s="77"/>
      <c r="OSM47" s="77"/>
      <c r="OSN47" s="77"/>
      <c r="OSO47" s="77"/>
      <c r="OSP47" s="77"/>
      <c r="OSQ47" s="77"/>
      <c r="OSR47" s="77"/>
      <c r="OSS47" s="77"/>
      <c r="OST47" s="77"/>
      <c r="OSU47" s="77"/>
      <c r="OSV47" s="77"/>
      <c r="OSW47" s="77"/>
      <c r="OSX47" s="77"/>
      <c r="OSY47" s="77"/>
      <c r="OSZ47" s="77"/>
      <c r="OTA47" s="77"/>
      <c r="OTB47" s="77"/>
      <c r="OTC47" s="77"/>
      <c r="OTD47" s="77"/>
      <c r="OTE47" s="77"/>
      <c r="OTF47" s="77"/>
      <c r="OTG47" s="77"/>
      <c r="OTH47" s="77"/>
      <c r="OTI47" s="77"/>
      <c r="OTJ47" s="77"/>
      <c r="OTK47" s="77"/>
      <c r="OTL47" s="77"/>
      <c r="OTM47" s="77"/>
      <c r="OTN47" s="77"/>
      <c r="OTO47" s="77"/>
      <c r="OTP47" s="77"/>
      <c r="OTQ47" s="77"/>
      <c r="OTR47" s="77"/>
      <c r="OTS47" s="77"/>
      <c r="OTT47" s="77"/>
      <c r="OTU47" s="77"/>
      <c r="OTV47" s="77"/>
      <c r="OTW47" s="77"/>
      <c r="OTX47" s="77"/>
      <c r="OTY47" s="77"/>
      <c r="OTZ47" s="77"/>
      <c r="OUA47" s="77"/>
      <c r="OUB47" s="77"/>
      <c r="OUC47" s="77"/>
      <c r="OUD47" s="77"/>
      <c r="OUE47" s="77"/>
      <c r="OUF47" s="77"/>
      <c r="OUG47" s="77"/>
      <c r="OUH47" s="77"/>
      <c r="OUI47" s="77"/>
      <c r="OUJ47" s="77"/>
      <c r="OUK47" s="77"/>
      <c r="OUL47" s="77"/>
      <c r="OUM47" s="77"/>
      <c r="OUN47" s="77"/>
      <c r="OUO47" s="77"/>
      <c r="OUP47" s="77"/>
      <c r="OUQ47" s="77"/>
      <c r="OUR47" s="77"/>
      <c r="OUS47" s="77"/>
      <c r="OUT47" s="77"/>
      <c r="OUU47" s="77"/>
      <c r="OUV47" s="77"/>
      <c r="OUW47" s="77"/>
      <c r="OUX47" s="77"/>
      <c r="OUY47" s="77"/>
      <c r="OUZ47" s="77"/>
      <c r="OVA47" s="77"/>
      <c r="OVB47" s="77"/>
      <c r="OVC47" s="77"/>
      <c r="OVD47" s="77"/>
      <c r="OVE47" s="77"/>
      <c r="OVF47" s="77"/>
      <c r="OVG47" s="77"/>
      <c r="OVH47" s="77"/>
      <c r="OVI47" s="77"/>
      <c r="OVJ47" s="77"/>
      <c r="OVK47" s="77"/>
      <c r="OVL47" s="77"/>
      <c r="OVM47" s="77"/>
      <c r="OVN47" s="77"/>
      <c r="OVO47" s="77"/>
      <c r="OVP47" s="77"/>
      <c r="OVQ47" s="77"/>
      <c r="OVR47" s="77"/>
      <c r="OVS47" s="77"/>
      <c r="OVT47" s="77"/>
      <c r="OVU47" s="77"/>
      <c r="OVV47" s="77"/>
      <c r="OVW47" s="77"/>
      <c r="OVX47" s="77"/>
      <c r="OVY47" s="77"/>
      <c r="OVZ47" s="77"/>
      <c r="OWA47" s="77"/>
      <c r="OWB47" s="77"/>
      <c r="OWC47" s="77"/>
      <c r="OWD47" s="77"/>
      <c r="OWE47" s="77"/>
      <c r="OWF47" s="77"/>
      <c r="OWG47" s="77"/>
      <c r="OWH47" s="77"/>
      <c r="OWI47" s="77"/>
      <c r="OWJ47" s="77"/>
      <c r="OWK47" s="77"/>
      <c r="OWL47" s="77"/>
      <c r="OWM47" s="77"/>
      <c r="OWN47" s="77"/>
      <c r="OWO47" s="77"/>
      <c r="OWP47" s="77"/>
      <c r="OWQ47" s="77"/>
      <c r="OWR47" s="77"/>
      <c r="OWS47" s="77"/>
      <c r="OWT47" s="77"/>
      <c r="OWU47" s="77"/>
      <c r="OWV47" s="77"/>
      <c r="OWW47" s="77"/>
      <c r="OWX47" s="77"/>
      <c r="OWY47" s="77"/>
      <c r="OWZ47" s="77"/>
      <c r="OXA47" s="77"/>
      <c r="OXB47" s="77"/>
      <c r="OXC47" s="77"/>
      <c r="OXD47" s="77"/>
      <c r="OXE47" s="77"/>
      <c r="OXF47" s="77"/>
      <c r="OXG47" s="77"/>
      <c r="OXH47" s="77"/>
      <c r="OXI47" s="77"/>
      <c r="OXJ47" s="77"/>
      <c r="OXK47" s="77"/>
      <c r="OXL47" s="77"/>
      <c r="OXM47" s="77"/>
      <c r="OXN47" s="77"/>
      <c r="OXO47" s="77"/>
      <c r="OXP47" s="77"/>
      <c r="OXQ47" s="77"/>
      <c r="OXR47" s="77"/>
      <c r="OXS47" s="77"/>
      <c r="OXT47" s="77"/>
      <c r="OXU47" s="77"/>
      <c r="OXV47" s="77"/>
      <c r="OXW47" s="77"/>
      <c r="OXX47" s="77"/>
      <c r="OXY47" s="77"/>
      <c r="OXZ47" s="77"/>
      <c r="OYA47" s="77"/>
      <c r="OYB47" s="77"/>
      <c r="OYC47" s="77"/>
      <c r="OYD47" s="77"/>
      <c r="OYE47" s="77"/>
      <c r="OYF47" s="77"/>
      <c r="OYG47" s="77"/>
      <c r="OYH47" s="77"/>
      <c r="OYI47" s="77"/>
      <c r="OYJ47" s="77"/>
      <c r="OYK47" s="77"/>
      <c r="OYL47" s="77"/>
      <c r="OYM47" s="77"/>
      <c r="OYN47" s="77"/>
      <c r="OYO47" s="77"/>
      <c r="OYP47" s="77"/>
      <c r="OYQ47" s="77"/>
      <c r="OYR47" s="77"/>
      <c r="OYS47" s="77"/>
      <c r="OYT47" s="77"/>
      <c r="OYU47" s="77"/>
      <c r="OYV47" s="77"/>
      <c r="OYW47" s="77"/>
      <c r="OYX47" s="77"/>
      <c r="OYY47" s="77"/>
      <c r="OYZ47" s="77"/>
      <c r="OZA47" s="77"/>
      <c r="OZB47" s="77"/>
      <c r="OZC47" s="77"/>
      <c r="OZD47" s="77"/>
      <c r="OZE47" s="77"/>
      <c r="OZF47" s="77"/>
      <c r="OZG47" s="77"/>
      <c r="OZH47" s="77"/>
      <c r="OZI47" s="77"/>
      <c r="OZJ47" s="77"/>
      <c r="OZK47" s="77"/>
      <c r="OZL47" s="77"/>
      <c r="OZM47" s="77"/>
      <c r="OZN47" s="77"/>
      <c r="OZO47" s="77"/>
      <c r="OZP47" s="77"/>
      <c r="OZQ47" s="77"/>
      <c r="OZR47" s="77"/>
      <c r="OZS47" s="77"/>
      <c r="OZT47" s="77"/>
      <c r="OZU47" s="77"/>
      <c r="OZV47" s="77"/>
      <c r="OZW47" s="77"/>
      <c r="OZX47" s="77"/>
      <c r="OZY47" s="77"/>
      <c r="OZZ47" s="77"/>
      <c r="PAA47" s="77"/>
      <c r="PAB47" s="77"/>
      <c r="PAC47" s="77"/>
      <c r="PAD47" s="77"/>
      <c r="PAE47" s="77"/>
      <c r="PAF47" s="77"/>
      <c r="PAG47" s="77"/>
      <c r="PAH47" s="77"/>
      <c r="PAI47" s="77"/>
      <c r="PAJ47" s="77"/>
      <c r="PAK47" s="77"/>
      <c r="PAL47" s="77"/>
      <c r="PAM47" s="77"/>
      <c r="PAN47" s="77"/>
      <c r="PAO47" s="77"/>
      <c r="PAP47" s="77"/>
      <c r="PAQ47" s="77"/>
      <c r="PAR47" s="77"/>
      <c r="PAS47" s="77"/>
      <c r="PAT47" s="77"/>
      <c r="PAU47" s="77"/>
      <c r="PAV47" s="77"/>
      <c r="PAW47" s="77"/>
      <c r="PAX47" s="77"/>
      <c r="PAY47" s="77"/>
      <c r="PAZ47" s="77"/>
      <c r="PBA47" s="77"/>
      <c r="PBB47" s="77"/>
      <c r="PBC47" s="77"/>
      <c r="PBD47" s="77"/>
      <c r="PBE47" s="77"/>
      <c r="PBF47" s="77"/>
      <c r="PBG47" s="77"/>
      <c r="PBH47" s="77"/>
      <c r="PBI47" s="77"/>
      <c r="PBJ47" s="77"/>
      <c r="PBK47" s="77"/>
      <c r="PBL47" s="77"/>
      <c r="PBM47" s="77"/>
      <c r="PBN47" s="77"/>
      <c r="PBO47" s="77"/>
      <c r="PBP47" s="77"/>
      <c r="PBQ47" s="77"/>
      <c r="PBR47" s="77"/>
      <c r="PBS47" s="77"/>
      <c r="PBT47" s="77"/>
      <c r="PBU47" s="77"/>
      <c r="PBV47" s="77"/>
      <c r="PBW47" s="77"/>
      <c r="PBX47" s="77"/>
      <c r="PBY47" s="77"/>
      <c r="PBZ47" s="77"/>
      <c r="PCA47" s="77"/>
      <c r="PCB47" s="77"/>
      <c r="PCC47" s="77"/>
      <c r="PCD47" s="77"/>
      <c r="PCE47" s="77"/>
      <c r="PCF47" s="77"/>
      <c r="PCG47" s="77"/>
      <c r="PCH47" s="77"/>
      <c r="PCI47" s="77"/>
      <c r="PCJ47" s="77"/>
      <c r="PCK47" s="77"/>
      <c r="PCL47" s="77"/>
      <c r="PCM47" s="77"/>
      <c r="PCN47" s="77"/>
      <c r="PCO47" s="77"/>
      <c r="PCP47" s="77"/>
      <c r="PCQ47" s="77"/>
      <c r="PCR47" s="77"/>
      <c r="PCS47" s="77"/>
      <c r="PCT47" s="77"/>
      <c r="PCU47" s="77"/>
      <c r="PCV47" s="77"/>
      <c r="PCW47" s="77"/>
      <c r="PCX47" s="77"/>
      <c r="PCY47" s="77"/>
      <c r="PCZ47" s="77"/>
      <c r="PDA47" s="77"/>
      <c r="PDB47" s="77"/>
      <c r="PDC47" s="77"/>
      <c r="PDD47" s="77"/>
      <c r="PDE47" s="77"/>
      <c r="PDF47" s="77"/>
      <c r="PDG47" s="77"/>
      <c r="PDH47" s="77"/>
      <c r="PDI47" s="77"/>
      <c r="PDJ47" s="77"/>
      <c r="PDK47" s="77"/>
      <c r="PDL47" s="77"/>
      <c r="PDM47" s="77"/>
      <c r="PDN47" s="77"/>
      <c r="PDO47" s="77"/>
      <c r="PDP47" s="77"/>
      <c r="PDQ47" s="77"/>
      <c r="PDR47" s="77"/>
      <c r="PDS47" s="77"/>
      <c r="PDT47" s="77"/>
      <c r="PDU47" s="77"/>
      <c r="PDV47" s="77"/>
      <c r="PDW47" s="77"/>
      <c r="PDX47" s="77"/>
      <c r="PDY47" s="77"/>
      <c r="PDZ47" s="77"/>
      <c r="PEA47" s="77"/>
      <c r="PEB47" s="77"/>
      <c r="PEC47" s="77"/>
      <c r="PED47" s="77"/>
      <c r="PEE47" s="77"/>
      <c r="PEF47" s="77"/>
      <c r="PEG47" s="77"/>
      <c r="PEH47" s="77"/>
      <c r="PEI47" s="77"/>
      <c r="PEJ47" s="77"/>
      <c r="PEK47" s="77"/>
      <c r="PEL47" s="77"/>
      <c r="PEM47" s="77"/>
      <c r="PEN47" s="77"/>
      <c r="PEO47" s="77"/>
      <c r="PEP47" s="77"/>
      <c r="PEQ47" s="77"/>
      <c r="PER47" s="77"/>
      <c r="PES47" s="77"/>
      <c r="PET47" s="77"/>
      <c r="PEU47" s="77"/>
      <c r="PEV47" s="77"/>
      <c r="PEW47" s="77"/>
      <c r="PEX47" s="77"/>
      <c r="PEY47" s="77"/>
      <c r="PEZ47" s="77"/>
      <c r="PFA47" s="77"/>
      <c r="PFB47" s="77"/>
      <c r="PFC47" s="77"/>
      <c r="PFD47" s="77"/>
      <c r="PFE47" s="77"/>
      <c r="PFF47" s="77"/>
      <c r="PFG47" s="77"/>
      <c r="PFH47" s="77"/>
      <c r="PFI47" s="77"/>
      <c r="PFJ47" s="77"/>
      <c r="PFK47" s="77"/>
      <c r="PFL47" s="77"/>
      <c r="PFM47" s="77"/>
      <c r="PFN47" s="77"/>
      <c r="PFO47" s="77"/>
      <c r="PFP47" s="77"/>
      <c r="PFQ47" s="77"/>
      <c r="PFR47" s="77"/>
      <c r="PFS47" s="77"/>
      <c r="PFT47" s="77"/>
      <c r="PFU47" s="77"/>
      <c r="PFV47" s="77"/>
      <c r="PFW47" s="77"/>
      <c r="PFX47" s="77"/>
      <c r="PFY47" s="77"/>
      <c r="PFZ47" s="77"/>
      <c r="PGA47" s="77"/>
      <c r="PGB47" s="77"/>
      <c r="PGC47" s="77"/>
      <c r="PGD47" s="77"/>
      <c r="PGE47" s="77"/>
      <c r="PGF47" s="77"/>
      <c r="PGG47" s="77"/>
      <c r="PGH47" s="77"/>
      <c r="PGI47" s="77"/>
      <c r="PGJ47" s="77"/>
      <c r="PGK47" s="77"/>
      <c r="PGL47" s="77"/>
      <c r="PGM47" s="77"/>
      <c r="PGN47" s="77"/>
      <c r="PGO47" s="77"/>
      <c r="PGP47" s="77"/>
      <c r="PGQ47" s="77"/>
      <c r="PGR47" s="77"/>
      <c r="PGS47" s="77"/>
      <c r="PGT47" s="77"/>
      <c r="PGU47" s="77"/>
      <c r="PGV47" s="77"/>
      <c r="PGW47" s="77"/>
      <c r="PGX47" s="77"/>
      <c r="PGY47" s="77"/>
      <c r="PGZ47" s="77"/>
      <c r="PHA47" s="77"/>
      <c r="PHB47" s="77"/>
      <c r="PHC47" s="77"/>
      <c r="PHD47" s="77"/>
      <c r="PHE47" s="77"/>
      <c r="PHF47" s="77"/>
      <c r="PHG47" s="77"/>
      <c r="PHH47" s="77"/>
      <c r="PHI47" s="77"/>
      <c r="PHJ47" s="77"/>
      <c r="PHK47" s="77"/>
      <c r="PHL47" s="77"/>
      <c r="PHM47" s="77"/>
      <c r="PHN47" s="77"/>
      <c r="PHO47" s="77"/>
      <c r="PHP47" s="77"/>
      <c r="PHQ47" s="77"/>
      <c r="PHR47" s="77"/>
      <c r="PHS47" s="77"/>
      <c r="PHT47" s="77"/>
      <c r="PHU47" s="77"/>
      <c r="PHV47" s="77"/>
      <c r="PHW47" s="77"/>
      <c r="PHX47" s="77"/>
      <c r="PHY47" s="77"/>
      <c r="PHZ47" s="77"/>
      <c r="PIA47" s="77"/>
      <c r="PIB47" s="77"/>
      <c r="PIC47" s="77"/>
      <c r="PID47" s="77"/>
      <c r="PIE47" s="77"/>
      <c r="PIF47" s="77"/>
      <c r="PIG47" s="77"/>
      <c r="PIH47" s="77"/>
      <c r="PII47" s="77"/>
      <c r="PIJ47" s="77"/>
      <c r="PIK47" s="77"/>
      <c r="PIL47" s="77"/>
      <c r="PIM47" s="77"/>
      <c r="PIN47" s="77"/>
      <c r="PIO47" s="77"/>
      <c r="PIP47" s="77"/>
      <c r="PIQ47" s="77"/>
      <c r="PIR47" s="77"/>
      <c r="PIS47" s="77"/>
      <c r="PIT47" s="77"/>
      <c r="PIU47" s="77"/>
      <c r="PIV47" s="77"/>
      <c r="PIW47" s="77"/>
      <c r="PIX47" s="77"/>
      <c r="PIY47" s="77"/>
      <c r="PIZ47" s="77"/>
      <c r="PJA47" s="77"/>
      <c r="PJB47" s="77"/>
      <c r="PJC47" s="77"/>
      <c r="PJD47" s="77"/>
      <c r="PJE47" s="77"/>
      <c r="PJF47" s="77"/>
      <c r="PJG47" s="77"/>
      <c r="PJH47" s="77"/>
      <c r="PJI47" s="77"/>
      <c r="PJJ47" s="77"/>
      <c r="PJK47" s="77"/>
      <c r="PJL47" s="77"/>
      <c r="PJM47" s="77"/>
      <c r="PJN47" s="77"/>
      <c r="PJO47" s="77"/>
      <c r="PJP47" s="77"/>
      <c r="PJQ47" s="77"/>
      <c r="PJR47" s="77"/>
      <c r="PJS47" s="77"/>
      <c r="PJT47" s="77"/>
      <c r="PJU47" s="77"/>
      <c r="PJV47" s="77"/>
      <c r="PJW47" s="77"/>
      <c r="PJX47" s="77"/>
      <c r="PJY47" s="77"/>
      <c r="PJZ47" s="77"/>
      <c r="PKA47" s="77"/>
      <c r="PKB47" s="77"/>
      <c r="PKC47" s="77"/>
      <c r="PKD47" s="77"/>
      <c r="PKE47" s="77"/>
      <c r="PKF47" s="77"/>
      <c r="PKG47" s="77"/>
      <c r="PKH47" s="77"/>
      <c r="PKI47" s="77"/>
      <c r="PKJ47" s="77"/>
      <c r="PKK47" s="77"/>
      <c r="PKL47" s="77"/>
      <c r="PKM47" s="77"/>
      <c r="PKN47" s="77"/>
      <c r="PKO47" s="77"/>
      <c r="PKP47" s="77"/>
      <c r="PKQ47" s="77"/>
      <c r="PKR47" s="77"/>
      <c r="PKS47" s="77"/>
      <c r="PKT47" s="77"/>
      <c r="PKU47" s="77"/>
      <c r="PKV47" s="77"/>
      <c r="PKW47" s="77"/>
      <c r="PKX47" s="77"/>
      <c r="PKY47" s="77"/>
      <c r="PKZ47" s="77"/>
      <c r="PLA47" s="77"/>
      <c r="PLB47" s="77"/>
      <c r="PLC47" s="77"/>
      <c r="PLD47" s="77"/>
      <c r="PLE47" s="77"/>
      <c r="PLF47" s="77"/>
      <c r="PLG47" s="77"/>
      <c r="PLH47" s="77"/>
      <c r="PLI47" s="77"/>
      <c r="PLJ47" s="77"/>
      <c r="PLK47" s="77"/>
      <c r="PLL47" s="77"/>
      <c r="PLM47" s="77"/>
      <c r="PLN47" s="77"/>
      <c r="PLO47" s="77"/>
      <c r="PLP47" s="77"/>
      <c r="PLQ47" s="77"/>
      <c r="PLR47" s="77"/>
      <c r="PLS47" s="77"/>
      <c r="PLT47" s="77"/>
      <c r="PLU47" s="77"/>
      <c r="PLV47" s="77"/>
      <c r="PLW47" s="77"/>
      <c r="PLX47" s="77"/>
      <c r="PLY47" s="77"/>
      <c r="PLZ47" s="77"/>
      <c r="PMA47" s="77"/>
      <c r="PMB47" s="77"/>
      <c r="PMC47" s="77"/>
      <c r="PMD47" s="77"/>
      <c r="PME47" s="77"/>
      <c r="PMF47" s="77"/>
      <c r="PMG47" s="77"/>
      <c r="PMH47" s="77"/>
      <c r="PMI47" s="77"/>
      <c r="PMJ47" s="77"/>
      <c r="PMK47" s="77"/>
      <c r="PML47" s="77"/>
      <c r="PMM47" s="77"/>
      <c r="PMN47" s="77"/>
      <c r="PMO47" s="77"/>
      <c r="PMP47" s="77"/>
      <c r="PMQ47" s="77"/>
      <c r="PMR47" s="77"/>
      <c r="PMS47" s="77"/>
      <c r="PMT47" s="77"/>
      <c r="PMU47" s="77"/>
      <c r="PMV47" s="77"/>
      <c r="PMW47" s="77"/>
      <c r="PMX47" s="77"/>
      <c r="PMY47" s="77"/>
      <c r="PMZ47" s="77"/>
      <c r="PNA47" s="77"/>
      <c r="PNB47" s="77"/>
      <c r="PNC47" s="77"/>
      <c r="PND47" s="77"/>
      <c r="PNE47" s="77"/>
      <c r="PNF47" s="77"/>
      <c r="PNG47" s="77"/>
      <c r="PNH47" s="77"/>
      <c r="PNI47" s="77"/>
      <c r="PNJ47" s="77"/>
      <c r="PNK47" s="77"/>
      <c r="PNL47" s="77"/>
      <c r="PNM47" s="77"/>
      <c r="PNN47" s="77"/>
      <c r="PNO47" s="77"/>
      <c r="PNP47" s="77"/>
      <c r="PNQ47" s="77"/>
      <c r="PNR47" s="77"/>
      <c r="PNS47" s="77"/>
      <c r="PNT47" s="77"/>
      <c r="PNU47" s="77"/>
      <c r="PNV47" s="77"/>
      <c r="PNW47" s="77"/>
      <c r="PNX47" s="77"/>
      <c r="PNY47" s="77"/>
      <c r="PNZ47" s="77"/>
      <c r="POA47" s="77"/>
      <c r="POB47" s="77"/>
      <c r="POC47" s="77"/>
      <c r="POD47" s="77"/>
      <c r="POE47" s="77"/>
      <c r="POF47" s="77"/>
      <c r="POG47" s="77"/>
      <c r="POH47" s="77"/>
      <c r="POI47" s="77"/>
      <c r="POJ47" s="77"/>
      <c r="POK47" s="77"/>
      <c r="POL47" s="77"/>
      <c r="POM47" s="77"/>
      <c r="PON47" s="77"/>
      <c r="POO47" s="77"/>
      <c r="POP47" s="77"/>
      <c r="POQ47" s="77"/>
      <c r="POR47" s="77"/>
      <c r="POS47" s="77"/>
      <c r="POT47" s="77"/>
      <c r="POU47" s="77"/>
      <c r="POV47" s="77"/>
      <c r="POW47" s="77"/>
      <c r="POX47" s="77"/>
      <c r="POY47" s="77"/>
      <c r="POZ47" s="77"/>
      <c r="PPA47" s="77"/>
      <c r="PPB47" s="77"/>
      <c r="PPC47" s="77"/>
      <c r="PPD47" s="77"/>
      <c r="PPE47" s="77"/>
      <c r="PPF47" s="77"/>
      <c r="PPG47" s="77"/>
      <c r="PPH47" s="77"/>
      <c r="PPI47" s="77"/>
      <c r="PPJ47" s="77"/>
      <c r="PPK47" s="77"/>
      <c r="PPL47" s="77"/>
      <c r="PPM47" s="77"/>
      <c r="PPN47" s="77"/>
      <c r="PPO47" s="77"/>
      <c r="PPP47" s="77"/>
      <c r="PPQ47" s="77"/>
      <c r="PPR47" s="77"/>
      <c r="PPS47" s="77"/>
      <c r="PPT47" s="77"/>
      <c r="PPU47" s="77"/>
      <c r="PPV47" s="77"/>
      <c r="PPW47" s="77"/>
      <c r="PPX47" s="77"/>
      <c r="PPY47" s="77"/>
      <c r="PPZ47" s="77"/>
      <c r="PQA47" s="77"/>
      <c r="PQB47" s="77"/>
      <c r="PQC47" s="77"/>
      <c r="PQD47" s="77"/>
      <c r="PQE47" s="77"/>
      <c r="PQF47" s="77"/>
      <c r="PQG47" s="77"/>
      <c r="PQH47" s="77"/>
      <c r="PQI47" s="77"/>
      <c r="PQJ47" s="77"/>
      <c r="PQK47" s="77"/>
      <c r="PQL47" s="77"/>
      <c r="PQM47" s="77"/>
      <c r="PQN47" s="77"/>
      <c r="PQO47" s="77"/>
      <c r="PQP47" s="77"/>
      <c r="PQQ47" s="77"/>
      <c r="PQR47" s="77"/>
      <c r="PQS47" s="77"/>
      <c r="PQT47" s="77"/>
      <c r="PQU47" s="77"/>
      <c r="PQV47" s="77"/>
      <c r="PQW47" s="77"/>
      <c r="PQX47" s="77"/>
      <c r="PQY47" s="77"/>
      <c r="PQZ47" s="77"/>
      <c r="PRA47" s="77"/>
      <c r="PRB47" s="77"/>
      <c r="PRC47" s="77"/>
      <c r="PRD47" s="77"/>
      <c r="PRE47" s="77"/>
      <c r="PRF47" s="77"/>
      <c r="PRG47" s="77"/>
      <c r="PRH47" s="77"/>
      <c r="PRI47" s="77"/>
      <c r="PRJ47" s="77"/>
      <c r="PRK47" s="77"/>
      <c r="PRL47" s="77"/>
      <c r="PRM47" s="77"/>
      <c r="PRN47" s="77"/>
      <c r="PRO47" s="77"/>
      <c r="PRP47" s="77"/>
      <c r="PRQ47" s="77"/>
      <c r="PRR47" s="77"/>
      <c r="PRS47" s="77"/>
      <c r="PRT47" s="77"/>
      <c r="PRU47" s="77"/>
      <c r="PRV47" s="77"/>
      <c r="PRW47" s="77"/>
      <c r="PRX47" s="77"/>
      <c r="PRY47" s="77"/>
      <c r="PRZ47" s="77"/>
      <c r="PSA47" s="77"/>
      <c r="PSB47" s="77"/>
      <c r="PSC47" s="77"/>
      <c r="PSD47" s="77"/>
      <c r="PSE47" s="77"/>
      <c r="PSF47" s="77"/>
      <c r="PSG47" s="77"/>
      <c r="PSH47" s="77"/>
      <c r="PSI47" s="77"/>
      <c r="PSJ47" s="77"/>
      <c r="PSK47" s="77"/>
      <c r="PSL47" s="77"/>
      <c r="PSM47" s="77"/>
      <c r="PSN47" s="77"/>
      <c r="PSO47" s="77"/>
      <c r="PSP47" s="77"/>
      <c r="PSQ47" s="77"/>
      <c r="PSR47" s="77"/>
      <c r="PSS47" s="77"/>
      <c r="PST47" s="77"/>
      <c r="PSU47" s="77"/>
      <c r="PSV47" s="77"/>
      <c r="PSW47" s="77"/>
      <c r="PSX47" s="77"/>
      <c r="PSY47" s="77"/>
      <c r="PSZ47" s="77"/>
      <c r="PTA47" s="77"/>
      <c r="PTB47" s="77"/>
      <c r="PTC47" s="77"/>
      <c r="PTD47" s="77"/>
      <c r="PTE47" s="77"/>
      <c r="PTF47" s="77"/>
      <c r="PTG47" s="77"/>
      <c r="PTH47" s="77"/>
      <c r="PTI47" s="77"/>
      <c r="PTJ47" s="77"/>
      <c r="PTK47" s="77"/>
      <c r="PTL47" s="77"/>
      <c r="PTM47" s="77"/>
      <c r="PTN47" s="77"/>
      <c r="PTO47" s="77"/>
      <c r="PTP47" s="77"/>
      <c r="PTQ47" s="77"/>
      <c r="PTR47" s="77"/>
      <c r="PTS47" s="77"/>
      <c r="PTT47" s="77"/>
      <c r="PTU47" s="77"/>
      <c r="PTV47" s="77"/>
      <c r="PTW47" s="77"/>
      <c r="PTX47" s="77"/>
      <c r="PTY47" s="77"/>
      <c r="PTZ47" s="77"/>
      <c r="PUA47" s="77"/>
      <c r="PUB47" s="77"/>
      <c r="PUC47" s="77"/>
      <c r="PUD47" s="77"/>
      <c r="PUE47" s="77"/>
      <c r="PUF47" s="77"/>
      <c r="PUG47" s="77"/>
      <c r="PUH47" s="77"/>
      <c r="PUI47" s="77"/>
      <c r="PUJ47" s="77"/>
      <c r="PUK47" s="77"/>
      <c r="PUL47" s="77"/>
      <c r="PUM47" s="77"/>
      <c r="PUN47" s="77"/>
      <c r="PUO47" s="77"/>
      <c r="PUP47" s="77"/>
      <c r="PUQ47" s="77"/>
      <c r="PUR47" s="77"/>
      <c r="PUS47" s="77"/>
      <c r="PUT47" s="77"/>
      <c r="PUU47" s="77"/>
      <c r="PUV47" s="77"/>
      <c r="PUW47" s="77"/>
      <c r="PUX47" s="77"/>
      <c r="PUY47" s="77"/>
      <c r="PUZ47" s="77"/>
      <c r="PVA47" s="77"/>
      <c r="PVB47" s="77"/>
      <c r="PVC47" s="77"/>
      <c r="PVD47" s="77"/>
      <c r="PVE47" s="77"/>
      <c r="PVF47" s="77"/>
      <c r="PVG47" s="77"/>
      <c r="PVH47" s="77"/>
      <c r="PVI47" s="77"/>
      <c r="PVJ47" s="77"/>
      <c r="PVK47" s="77"/>
      <c r="PVL47" s="77"/>
      <c r="PVM47" s="77"/>
      <c r="PVN47" s="77"/>
      <c r="PVO47" s="77"/>
      <c r="PVP47" s="77"/>
      <c r="PVQ47" s="77"/>
      <c r="PVR47" s="77"/>
      <c r="PVS47" s="77"/>
      <c r="PVT47" s="77"/>
      <c r="PVU47" s="77"/>
      <c r="PVV47" s="77"/>
      <c r="PVW47" s="77"/>
      <c r="PVX47" s="77"/>
      <c r="PVY47" s="77"/>
      <c r="PVZ47" s="77"/>
      <c r="PWA47" s="77"/>
      <c r="PWB47" s="77"/>
      <c r="PWC47" s="77"/>
      <c r="PWD47" s="77"/>
      <c r="PWE47" s="77"/>
      <c r="PWF47" s="77"/>
      <c r="PWG47" s="77"/>
      <c r="PWH47" s="77"/>
      <c r="PWI47" s="77"/>
      <c r="PWJ47" s="77"/>
      <c r="PWK47" s="77"/>
      <c r="PWL47" s="77"/>
      <c r="PWM47" s="77"/>
      <c r="PWN47" s="77"/>
      <c r="PWO47" s="77"/>
      <c r="PWP47" s="77"/>
      <c r="PWQ47" s="77"/>
      <c r="PWR47" s="77"/>
      <c r="PWS47" s="77"/>
      <c r="PWT47" s="77"/>
      <c r="PWU47" s="77"/>
      <c r="PWV47" s="77"/>
      <c r="PWW47" s="77"/>
      <c r="PWX47" s="77"/>
      <c r="PWY47" s="77"/>
      <c r="PWZ47" s="77"/>
      <c r="PXA47" s="77"/>
      <c r="PXB47" s="77"/>
      <c r="PXC47" s="77"/>
      <c r="PXD47" s="77"/>
      <c r="PXE47" s="77"/>
      <c r="PXF47" s="77"/>
      <c r="PXG47" s="77"/>
      <c r="PXH47" s="77"/>
      <c r="PXI47" s="77"/>
      <c r="PXJ47" s="77"/>
      <c r="PXK47" s="77"/>
      <c r="PXL47" s="77"/>
      <c r="PXM47" s="77"/>
      <c r="PXN47" s="77"/>
      <c r="PXO47" s="77"/>
      <c r="PXP47" s="77"/>
      <c r="PXQ47" s="77"/>
      <c r="PXR47" s="77"/>
      <c r="PXS47" s="77"/>
      <c r="PXT47" s="77"/>
      <c r="PXU47" s="77"/>
      <c r="PXV47" s="77"/>
      <c r="PXW47" s="77"/>
      <c r="PXX47" s="77"/>
      <c r="PXY47" s="77"/>
      <c r="PXZ47" s="77"/>
      <c r="PYA47" s="77"/>
      <c r="PYB47" s="77"/>
      <c r="PYC47" s="77"/>
      <c r="PYD47" s="77"/>
      <c r="PYE47" s="77"/>
      <c r="PYF47" s="77"/>
      <c r="PYG47" s="77"/>
      <c r="PYH47" s="77"/>
      <c r="PYI47" s="77"/>
      <c r="PYJ47" s="77"/>
      <c r="PYK47" s="77"/>
      <c r="PYL47" s="77"/>
      <c r="PYM47" s="77"/>
      <c r="PYN47" s="77"/>
      <c r="PYO47" s="77"/>
      <c r="PYP47" s="77"/>
      <c r="PYQ47" s="77"/>
      <c r="PYR47" s="77"/>
      <c r="PYS47" s="77"/>
      <c r="PYT47" s="77"/>
      <c r="PYU47" s="77"/>
      <c r="PYV47" s="77"/>
      <c r="PYW47" s="77"/>
      <c r="PYX47" s="77"/>
      <c r="PYY47" s="77"/>
      <c r="PYZ47" s="77"/>
      <c r="PZA47" s="77"/>
      <c r="PZB47" s="77"/>
      <c r="PZC47" s="77"/>
      <c r="PZD47" s="77"/>
      <c r="PZE47" s="77"/>
      <c r="PZF47" s="77"/>
      <c r="PZG47" s="77"/>
      <c r="PZH47" s="77"/>
      <c r="PZI47" s="77"/>
      <c r="PZJ47" s="77"/>
      <c r="PZK47" s="77"/>
      <c r="PZL47" s="77"/>
      <c r="PZM47" s="77"/>
      <c r="PZN47" s="77"/>
      <c r="PZO47" s="77"/>
      <c r="PZP47" s="77"/>
      <c r="PZQ47" s="77"/>
      <c r="PZR47" s="77"/>
      <c r="PZS47" s="77"/>
      <c r="PZT47" s="77"/>
      <c r="PZU47" s="77"/>
      <c r="PZV47" s="77"/>
      <c r="PZW47" s="77"/>
      <c r="PZX47" s="77"/>
      <c r="PZY47" s="77"/>
      <c r="PZZ47" s="77"/>
      <c r="QAA47" s="77"/>
      <c r="QAB47" s="77"/>
      <c r="QAC47" s="77"/>
      <c r="QAD47" s="77"/>
      <c r="QAE47" s="77"/>
      <c r="QAF47" s="77"/>
      <c r="QAG47" s="77"/>
      <c r="QAH47" s="77"/>
      <c r="QAI47" s="77"/>
      <c r="QAJ47" s="77"/>
      <c r="QAK47" s="77"/>
      <c r="QAL47" s="77"/>
      <c r="QAM47" s="77"/>
      <c r="QAN47" s="77"/>
      <c r="QAO47" s="77"/>
      <c r="QAP47" s="77"/>
      <c r="QAQ47" s="77"/>
      <c r="QAR47" s="77"/>
      <c r="QAS47" s="77"/>
      <c r="QAT47" s="77"/>
      <c r="QAU47" s="77"/>
      <c r="QAV47" s="77"/>
      <c r="QAW47" s="77"/>
      <c r="QAX47" s="77"/>
      <c r="QAY47" s="77"/>
      <c r="QAZ47" s="77"/>
      <c r="QBA47" s="77"/>
      <c r="QBB47" s="77"/>
      <c r="QBC47" s="77"/>
      <c r="QBD47" s="77"/>
      <c r="QBE47" s="77"/>
      <c r="QBF47" s="77"/>
      <c r="QBG47" s="77"/>
      <c r="QBH47" s="77"/>
      <c r="QBI47" s="77"/>
      <c r="QBJ47" s="77"/>
      <c r="QBK47" s="77"/>
      <c r="QBL47" s="77"/>
      <c r="QBM47" s="77"/>
      <c r="QBN47" s="77"/>
      <c r="QBO47" s="77"/>
      <c r="QBP47" s="77"/>
      <c r="QBQ47" s="77"/>
      <c r="QBR47" s="77"/>
      <c r="QBS47" s="77"/>
      <c r="QBT47" s="77"/>
      <c r="QBU47" s="77"/>
      <c r="QBV47" s="77"/>
      <c r="QBW47" s="77"/>
      <c r="QBX47" s="77"/>
      <c r="QBY47" s="77"/>
      <c r="QBZ47" s="77"/>
      <c r="QCA47" s="77"/>
      <c r="QCB47" s="77"/>
      <c r="QCC47" s="77"/>
      <c r="QCD47" s="77"/>
      <c r="QCE47" s="77"/>
      <c r="QCF47" s="77"/>
      <c r="QCG47" s="77"/>
      <c r="QCH47" s="77"/>
      <c r="QCI47" s="77"/>
      <c r="QCJ47" s="77"/>
      <c r="QCK47" s="77"/>
      <c r="QCL47" s="77"/>
      <c r="QCM47" s="77"/>
      <c r="QCN47" s="77"/>
      <c r="QCO47" s="77"/>
      <c r="QCP47" s="77"/>
      <c r="QCQ47" s="77"/>
      <c r="QCR47" s="77"/>
      <c r="QCS47" s="77"/>
      <c r="QCT47" s="77"/>
      <c r="QCU47" s="77"/>
      <c r="QCV47" s="77"/>
      <c r="QCW47" s="77"/>
      <c r="QCX47" s="77"/>
      <c r="QCY47" s="77"/>
      <c r="QCZ47" s="77"/>
      <c r="QDA47" s="77"/>
      <c r="QDB47" s="77"/>
      <c r="QDC47" s="77"/>
      <c r="QDD47" s="77"/>
      <c r="QDE47" s="77"/>
      <c r="QDF47" s="77"/>
      <c r="QDG47" s="77"/>
      <c r="QDH47" s="77"/>
      <c r="QDI47" s="77"/>
      <c r="QDJ47" s="77"/>
      <c r="QDK47" s="77"/>
      <c r="QDL47" s="77"/>
      <c r="QDM47" s="77"/>
      <c r="QDN47" s="77"/>
      <c r="QDO47" s="77"/>
      <c r="QDP47" s="77"/>
      <c r="QDQ47" s="77"/>
      <c r="QDR47" s="77"/>
      <c r="QDS47" s="77"/>
      <c r="QDT47" s="77"/>
      <c r="QDU47" s="77"/>
      <c r="QDV47" s="77"/>
      <c r="QDW47" s="77"/>
      <c r="QDX47" s="77"/>
      <c r="QDY47" s="77"/>
      <c r="QDZ47" s="77"/>
      <c r="QEA47" s="77"/>
      <c r="QEB47" s="77"/>
      <c r="QEC47" s="77"/>
      <c r="QED47" s="77"/>
      <c r="QEE47" s="77"/>
      <c r="QEF47" s="77"/>
      <c r="QEG47" s="77"/>
      <c r="QEH47" s="77"/>
      <c r="QEI47" s="77"/>
      <c r="QEJ47" s="77"/>
      <c r="QEK47" s="77"/>
      <c r="QEL47" s="77"/>
      <c r="QEM47" s="77"/>
      <c r="QEN47" s="77"/>
      <c r="QEO47" s="77"/>
      <c r="QEP47" s="77"/>
      <c r="QEQ47" s="77"/>
      <c r="QER47" s="77"/>
      <c r="QES47" s="77"/>
      <c r="QET47" s="77"/>
      <c r="QEU47" s="77"/>
      <c r="QEV47" s="77"/>
      <c r="QEW47" s="77"/>
      <c r="QEX47" s="77"/>
      <c r="QEY47" s="77"/>
      <c r="QEZ47" s="77"/>
      <c r="QFA47" s="77"/>
      <c r="QFB47" s="77"/>
      <c r="QFC47" s="77"/>
      <c r="QFD47" s="77"/>
      <c r="QFE47" s="77"/>
      <c r="QFF47" s="77"/>
      <c r="QFG47" s="77"/>
      <c r="QFH47" s="77"/>
      <c r="QFI47" s="77"/>
      <c r="QFJ47" s="77"/>
      <c r="QFK47" s="77"/>
      <c r="QFL47" s="77"/>
      <c r="QFM47" s="77"/>
      <c r="QFN47" s="77"/>
      <c r="QFO47" s="77"/>
      <c r="QFP47" s="77"/>
      <c r="QFQ47" s="77"/>
      <c r="QFR47" s="77"/>
      <c r="QFS47" s="77"/>
      <c r="QFT47" s="77"/>
      <c r="QFU47" s="77"/>
      <c r="QFV47" s="77"/>
      <c r="QFW47" s="77"/>
      <c r="QFX47" s="77"/>
      <c r="QFY47" s="77"/>
      <c r="QFZ47" s="77"/>
      <c r="QGA47" s="77"/>
      <c r="QGB47" s="77"/>
      <c r="QGC47" s="77"/>
      <c r="QGD47" s="77"/>
      <c r="QGE47" s="77"/>
      <c r="QGF47" s="77"/>
      <c r="QGG47" s="77"/>
      <c r="QGH47" s="77"/>
      <c r="QGI47" s="77"/>
      <c r="QGJ47" s="77"/>
      <c r="QGK47" s="77"/>
      <c r="QGL47" s="77"/>
      <c r="QGM47" s="77"/>
      <c r="QGN47" s="77"/>
      <c r="QGO47" s="77"/>
      <c r="QGP47" s="77"/>
      <c r="QGQ47" s="77"/>
      <c r="QGR47" s="77"/>
      <c r="QGS47" s="77"/>
      <c r="QGT47" s="77"/>
      <c r="QGU47" s="77"/>
      <c r="QGV47" s="77"/>
      <c r="QGW47" s="77"/>
      <c r="QGX47" s="77"/>
      <c r="QGY47" s="77"/>
      <c r="QGZ47" s="77"/>
      <c r="QHA47" s="77"/>
      <c r="QHB47" s="77"/>
      <c r="QHC47" s="77"/>
      <c r="QHD47" s="77"/>
      <c r="QHE47" s="77"/>
      <c r="QHF47" s="77"/>
      <c r="QHG47" s="77"/>
      <c r="QHH47" s="77"/>
      <c r="QHI47" s="77"/>
      <c r="QHJ47" s="77"/>
      <c r="QHK47" s="77"/>
      <c r="QHL47" s="77"/>
      <c r="QHM47" s="77"/>
      <c r="QHN47" s="77"/>
      <c r="QHO47" s="77"/>
      <c r="QHP47" s="77"/>
      <c r="QHQ47" s="77"/>
      <c r="QHR47" s="77"/>
      <c r="QHS47" s="77"/>
      <c r="QHT47" s="77"/>
      <c r="QHU47" s="77"/>
      <c r="QHV47" s="77"/>
      <c r="QHW47" s="77"/>
      <c r="QHX47" s="77"/>
      <c r="QHY47" s="77"/>
      <c r="QHZ47" s="77"/>
      <c r="QIA47" s="77"/>
      <c r="QIB47" s="77"/>
      <c r="QIC47" s="77"/>
      <c r="QID47" s="77"/>
      <c r="QIE47" s="77"/>
      <c r="QIF47" s="77"/>
      <c r="QIG47" s="77"/>
      <c r="QIH47" s="77"/>
      <c r="QII47" s="77"/>
      <c r="QIJ47" s="77"/>
      <c r="QIK47" s="77"/>
      <c r="QIL47" s="77"/>
      <c r="QIM47" s="77"/>
      <c r="QIN47" s="77"/>
      <c r="QIO47" s="77"/>
      <c r="QIP47" s="77"/>
      <c r="QIQ47" s="77"/>
      <c r="QIR47" s="77"/>
      <c r="QIS47" s="77"/>
      <c r="QIT47" s="77"/>
      <c r="QIU47" s="77"/>
      <c r="QIV47" s="77"/>
      <c r="QIW47" s="77"/>
      <c r="QIX47" s="77"/>
      <c r="QIY47" s="77"/>
      <c r="QIZ47" s="77"/>
      <c r="QJA47" s="77"/>
      <c r="QJB47" s="77"/>
      <c r="QJC47" s="77"/>
      <c r="QJD47" s="77"/>
      <c r="QJE47" s="77"/>
      <c r="QJF47" s="77"/>
      <c r="QJG47" s="77"/>
      <c r="QJH47" s="77"/>
      <c r="QJI47" s="77"/>
      <c r="QJJ47" s="77"/>
      <c r="QJK47" s="77"/>
      <c r="QJL47" s="77"/>
      <c r="QJM47" s="77"/>
      <c r="QJN47" s="77"/>
      <c r="QJO47" s="77"/>
      <c r="QJP47" s="77"/>
      <c r="QJQ47" s="77"/>
      <c r="QJR47" s="77"/>
      <c r="QJS47" s="77"/>
      <c r="QJT47" s="77"/>
      <c r="QJU47" s="77"/>
      <c r="QJV47" s="77"/>
      <c r="QJW47" s="77"/>
      <c r="QJX47" s="77"/>
      <c r="QJY47" s="77"/>
      <c r="QJZ47" s="77"/>
      <c r="QKA47" s="77"/>
      <c r="QKB47" s="77"/>
      <c r="QKC47" s="77"/>
      <c r="QKD47" s="77"/>
      <c r="QKE47" s="77"/>
      <c r="QKF47" s="77"/>
      <c r="QKG47" s="77"/>
      <c r="QKH47" s="77"/>
      <c r="QKI47" s="77"/>
      <c r="QKJ47" s="77"/>
      <c r="QKK47" s="77"/>
      <c r="QKL47" s="77"/>
      <c r="QKM47" s="77"/>
      <c r="QKN47" s="77"/>
      <c r="QKO47" s="77"/>
      <c r="QKP47" s="77"/>
      <c r="QKQ47" s="77"/>
      <c r="QKR47" s="77"/>
      <c r="QKS47" s="77"/>
      <c r="QKT47" s="77"/>
      <c r="QKU47" s="77"/>
      <c r="QKV47" s="77"/>
      <c r="QKW47" s="77"/>
      <c r="QKX47" s="77"/>
      <c r="QKY47" s="77"/>
      <c r="QKZ47" s="77"/>
      <c r="QLA47" s="77"/>
      <c r="QLB47" s="77"/>
      <c r="QLC47" s="77"/>
      <c r="QLD47" s="77"/>
      <c r="QLE47" s="77"/>
      <c r="QLF47" s="77"/>
      <c r="QLG47" s="77"/>
      <c r="QLH47" s="77"/>
      <c r="QLI47" s="77"/>
      <c r="QLJ47" s="77"/>
      <c r="QLK47" s="77"/>
      <c r="QLL47" s="77"/>
      <c r="QLM47" s="77"/>
      <c r="QLN47" s="77"/>
      <c r="QLO47" s="77"/>
      <c r="QLP47" s="77"/>
      <c r="QLQ47" s="77"/>
      <c r="QLR47" s="77"/>
      <c r="QLS47" s="77"/>
      <c r="QLT47" s="77"/>
      <c r="QLU47" s="77"/>
      <c r="QLV47" s="77"/>
      <c r="QLW47" s="77"/>
      <c r="QLX47" s="77"/>
      <c r="QLY47" s="77"/>
      <c r="QLZ47" s="77"/>
      <c r="QMA47" s="77"/>
      <c r="QMB47" s="77"/>
      <c r="QMC47" s="77"/>
      <c r="QMD47" s="77"/>
      <c r="QME47" s="77"/>
      <c r="QMF47" s="77"/>
      <c r="QMG47" s="77"/>
      <c r="QMH47" s="77"/>
      <c r="QMI47" s="77"/>
      <c r="QMJ47" s="77"/>
      <c r="QMK47" s="77"/>
      <c r="QML47" s="77"/>
      <c r="QMM47" s="77"/>
      <c r="QMN47" s="77"/>
      <c r="QMO47" s="77"/>
      <c r="QMP47" s="77"/>
      <c r="QMQ47" s="77"/>
      <c r="QMR47" s="77"/>
      <c r="QMS47" s="77"/>
      <c r="QMT47" s="77"/>
      <c r="QMU47" s="77"/>
      <c r="QMV47" s="77"/>
      <c r="QMW47" s="77"/>
      <c r="QMX47" s="77"/>
      <c r="QMY47" s="77"/>
      <c r="QMZ47" s="77"/>
      <c r="QNA47" s="77"/>
      <c r="QNB47" s="77"/>
      <c r="QNC47" s="77"/>
      <c r="QND47" s="77"/>
      <c r="QNE47" s="77"/>
      <c r="QNF47" s="77"/>
      <c r="QNG47" s="77"/>
      <c r="QNH47" s="77"/>
      <c r="QNI47" s="77"/>
      <c r="QNJ47" s="77"/>
      <c r="QNK47" s="77"/>
      <c r="QNL47" s="77"/>
      <c r="QNM47" s="77"/>
      <c r="QNN47" s="77"/>
      <c r="QNO47" s="77"/>
      <c r="QNP47" s="77"/>
      <c r="QNQ47" s="77"/>
      <c r="QNR47" s="77"/>
      <c r="QNS47" s="77"/>
      <c r="QNT47" s="77"/>
      <c r="QNU47" s="77"/>
      <c r="QNV47" s="77"/>
      <c r="QNW47" s="77"/>
      <c r="QNX47" s="77"/>
      <c r="QNY47" s="77"/>
      <c r="QNZ47" s="77"/>
      <c r="QOA47" s="77"/>
      <c r="QOB47" s="77"/>
      <c r="QOC47" s="77"/>
      <c r="QOD47" s="77"/>
      <c r="QOE47" s="77"/>
      <c r="QOF47" s="77"/>
      <c r="QOG47" s="77"/>
      <c r="QOH47" s="77"/>
      <c r="QOI47" s="77"/>
      <c r="QOJ47" s="77"/>
      <c r="QOK47" s="77"/>
      <c r="QOL47" s="77"/>
      <c r="QOM47" s="77"/>
      <c r="QON47" s="77"/>
      <c r="QOO47" s="77"/>
      <c r="QOP47" s="77"/>
      <c r="QOQ47" s="77"/>
      <c r="QOR47" s="77"/>
      <c r="QOS47" s="77"/>
      <c r="QOT47" s="77"/>
      <c r="QOU47" s="77"/>
      <c r="QOV47" s="77"/>
      <c r="QOW47" s="77"/>
      <c r="QOX47" s="77"/>
      <c r="QOY47" s="77"/>
      <c r="QOZ47" s="77"/>
      <c r="QPA47" s="77"/>
      <c r="QPB47" s="77"/>
      <c r="QPC47" s="77"/>
      <c r="QPD47" s="77"/>
      <c r="QPE47" s="77"/>
      <c r="QPF47" s="77"/>
      <c r="QPG47" s="77"/>
      <c r="QPH47" s="77"/>
      <c r="QPI47" s="77"/>
      <c r="QPJ47" s="77"/>
      <c r="QPK47" s="77"/>
      <c r="QPL47" s="77"/>
      <c r="QPM47" s="77"/>
      <c r="QPN47" s="77"/>
      <c r="QPO47" s="77"/>
      <c r="QPP47" s="77"/>
      <c r="QPQ47" s="77"/>
      <c r="QPR47" s="77"/>
      <c r="QPS47" s="77"/>
      <c r="QPT47" s="77"/>
      <c r="QPU47" s="77"/>
      <c r="QPV47" s="77"/>
      <c r="QPW47" s="77"/>
      <c r="QPX47" s="77"/>
      <c r="QPY47" s="77"/>
      <c r="QPZ47" s="77"/>
      <c r="QQA47" s="77"/>
      <c r="QQB47" s="77"/>
      <c r="QQC47" s="77"/>
      <c r="QQD47" s="77"/>
      <c r="QQE47" s="77"/>
      <c r="QQF47" s="77"/>
      <c r="QQG47" s="77"/>
      <c r="QQH47" s="77"/>
      <c r="QQI47" s="77"/>
      <c r="QQJ47" s="77"/>
      <c r="QQK47" s="77"/>
      <c r="QQL47" s="77"/>
      <c r="QQM47" s="77"/>
      <c r="QQN47" s="77"/>
      <c r="QQO47" s="77"/>
      <c r="QQP47" s="77"/>
      <c r="QQQ47" s="77"/>
      <c r="QQR47" s="77"/>
      <c r="QQS47" s="77"/>
      <c r="QQT47" s="77"/>
      <c r="QQU47" s="77"/>
      <c r="QQV47" s="77"/>
      <c r="QQW47" s="77"/>
      <c r="QQX47" s="77"/>
      <c r="QQY47" s="77"/>
      <c r="QQZ47" s="77"/>
      <c r="QRA47" s="77"/>
      <c r="QRB47" s="77"/>
      <c r="QRC47" s="77"/>
      <c r="QRD47" s="77"/>
      <c r="QRE47" s="77"/>
      <c r="QRF47" s="77"/>
      <c r="QRG47" s="77"/>
      <c r="QRH47" s="77"/>
      <c r="QRI47" s="77"/>
      <c r="QRJ47" s="77"/>
      <c r="QRK47" s="77"/>
      <c r="QRL47" s="77"/>
      <c r="QRM47" s="77"/>
      <c r="QRN47" s="77"/>
      <c r="QRO47" s="77"/>
      <c r="QRP47" s="77"/>
      <c r="QRQ47" s="77"/>
      <c r="QRR47" s="77"/>
      <c r="QRS47" s="77"/>
      <c r="QRT47" s="77"/>
      <c r="QRU47" s="77"/>
      <c r="QRV47" s="77"/>
      <c r="QRW47" s="77"/>
      <c r="QRX47" s="77"/>
      <c r="QRY47" s="77"/>
      <c r="QRZ47" s="77"/>
      <c r="QSA47" s="77"/>
      <c r="QSB47" s="77"/>
      <c r="QSC47" s="77"/>
      <c r="QSD47" s="77"/>
      <c r="QSE47" s="77"/>
      <c r="QSF47" s="77"/>
      <c r="QSG47" s="77"/>
      <c r="QSH47" s="77"/>
      <c r="QSI47" s="77"/>
      <c r="QSJ47" s="77"/>
      <c r="QSK47" s="77"/>
      <c r="QSL47" s="77"/>
      <c r="QSM47" s="77"/>
      <c r="QSN47" s="77"/>
      <c r="QSO47" s="77"/>
      <c r="QSP47" s="77"/>
      <c r="QSQ47" s="77"/>
      <c r="QSR47" s="77"/>
      <c r="QSS47" s="77"/>
      <c r="QST47" s="77"/>
      <c r="QSU47" s="77"/>
      <c r="QSV47" s="77"/>
      <c r="QSW47" s="77"/>
      <c r="QSX47" s="77"/>
      <c r="QSY47" s="77"/>
      <c r="QSZ47" s="77"/>
      <c r="QTA47" s="77"/>
      <c r="QTB47" s="77"/>
      <c r="QTC47" s="77"/>
      <c r="QTD47" s="77"/>
      <c r="QTE47" s="77"/>
      <c r="QTF47" s="77"/>
      <c r="QTG47" s="77"/>
      <c r="QTH47" s="77"/>
      <c r="QTI47" s="77"/>
      <c r="QTJ47" s="77"/>
      <c r="QTK47" s="77"/>
      <c r="QTL47" s="77"/>
      <c r="QTM47" s="77"/>
      <c r="QTN47" s="77"/>
      <c r="QTO47" s="77"/>
      <c r="QTP47" s="77"/>
      <c r="QTQ47" s="77"/>
      <c r="QTR47" s="77"/>
      <c r="QTS47" s="77"/>
      <c r="QTT47" s="77"/>
      <c r="QTU47" s="77"/>
      <c r="QTV47" s="77"/>
      <c r="QTW47" s="77"/>
      <c r="QTX47" s="77"/>
      <c r="QTY47" s="77"/>
      <c r="QTZ47" s="77"/>
      <c r="QUA47" s="77"/>
      <c r="QUB47" s="77"/>
      <c r="QUC47" s="77"/>
      <c r="QUD47" s="77"/>
      <c r="QUE47" s="77"/>
      <c r="QUF47" s="77"/>
      <c r="QUG47" s="77"/>
      <c r="QUH47" s="77"/>
      <c r="QUI47" s="77"/>
      <c r="QUJ47" s="77"/>
      <c r="QUK47" s="77"/>
      <c r="QUL47" s="77"/>
      <c r="QUM47" s="77"/>
      <c r="QUN47" s="77"/>
      <c r="QUO47" s="77"/>
      <c r="QUP47" s="77"/>
      <c r="QUQ47" s="77"/>
      <c r="QUR47" s="77"/>
      <c r="QUS47" s="77"/>
      <c r="QUT47" s="77"/>
      <c r="QUU47" s="77"/>
      <c r="QUV47" s="77"/>
      <c r="QUW47" s="77"/>
      <c r="QUX47" s="77"/>
      <c r="QUY47" s="77"/>
      <c r="QUZ47" s="77"/>
      <c r="QVA47" s="77"/>
      <c r="QVB47" s="77"/>
      <c r="QVC47" s="77"/>
      <c r="QVD47" s="77"/>
      <c r="QVE47" s="77"/>
      <c r="QVF47" s="77"/>
      <c r="QVG47" s="77"/>
      <c r="QVH47" s="77"/>
      <c r="QVI47" s="77"/>
      <c r="QVJ47" s="77"/>
      <c r="QVK47" s="77"/>
      <c r="QVL47" s="77"/>
      <c r="QVM47" s="77"/>
      <c r="QVN47" s="77"/>
      <c r="QVO47" s="77"/>
      <c r="QVP47" s="77"/>
      <c r="QVQ47" s="77"/>
      <c r="QVR47" s="77"/>
      <c r="QVS47" s="77"/>
      <c r="QVT47" s="77"/>
      <c r="QVU47" s="77"/>
      <c r="QVV47" s="77"/>
      <c r="QVW47" s="77"/>
      <c r="QVX47" s="77"/>
      <c r="QVY47" s="77"/>
      <c r="QVZ47" s="77"/>
      <c r="QWA47" s="77"/>
      <c r="QWB47" s="77"/>
      <c r="QWC47" s="77"/>
      <c r="QWD47" s="77"/>
      <c r="QWE47" s="77"/>
      <c r="QWF47" s="77"/>
      <c r="QWG47" s="77"/>
      <c r="QWH47" s="77"/>
      <c r="QWI47" s="77"/>
      <c r="QWJ47" s="77"/>
      <c r="QWK47" s="77"/>
      <c r="QWL47" s="77"/>
      <c r="QWM47" s="77"/>
      <c r="QWN47" s="77"/>
      <c r="QWO47" s="77"/>
      <c r="QWP47" s="77"/>
      <c r="QWQ47" s="77"/>
      <c r="QWR47" s="77"/>
      <c r="QWS47" s="77"/>
      <c r="QWT47" s="77"/>
      <c r="QWU47" s="77"/>
      <c r="QWV47" s="77"/>
      <c r="QWW47" s="77"/>
      <c r="QWX47" s="77"/>
      <c r="QWY47" s="77"/>
      <c r="QWZ47" s="77"/>
      <c r="QXA47" s="77"/>
      <c r="QXB47" s="77"/>
      <c r="QXC47" s="77"/>
      <c r="QXD47" s="77"/>
      <c r="QXE47" s="77"/>
      <c r="QXF47" s="77"/>
      <c r="QXG47" s="77"/>
      <c r="QXH47" s="77"/>
      <c r="QXI47" s="77"/>
      <c r="QXJ47" s="77"/>
      <c r="QXK47" s="77"/>
      <c r="QXL47" s="77"/>
      <c r="QXM47" s="77"/>
      <c r="QXN47" s="77"/>
      <c r="QXO47" s="77"/>
      <c r="QXP47" s="77"/>
      <c r="QXQ47" s="77"/>
      <c r="QXR47" s="77"/>
      <c r="QXS47" s="77"/>
      <c r="QXT47" s="77"/>
      <c r="QXU47" s="77"/>
      <c r="QXV47" s="77"/>
      <c r="QXW47" s="77"/>
      <c r="QXX47" s="77"/>
      <c r="QXY47" s="77"/>
      <c r="QXZ47" s="77"/>
      <c r="QYA47" s="77"/>
      <c r="QYB47" s="77"/>
      <c r="QYC47" s="77"/>
      <c r="QYD47" s="77"/>
      <c r="QYE47" s="77"/>
      <c r="QYF47" s="77"/>
      <c r="QYG47" s="77"/>
      <c r="QYH47" s="77"/>
      <c r="QYI47" s="77"/>
      <c r="QYJ47" s="77"/>
      <c r="QYK47" s="77"/>
      <c r="QYL47" s="77"/>
      <c r="QYM47" s="77"/>
      <c r="QYN47" s="77"/>
      <c r="QYO47" s="77"/>
      <c r="QYP47" s="77"/>
      <c r="QYQ47" s="77"/>
      <c r="QYR47" s="77"/>
      <c r="QYS47" s="77"/>
      <c r="QYT47" s="77"/>
      <c r="QYU47" s="77"/>
      <c r="QYV47" s="77"/>
      <c r="QYW47" s="77"/>
      <c r="QYX47" s="77"/>
      <c r="QYY47" s="77"/>
      <c r="QYZ47" s="77"/>
      <c r="QZA47" s="77"/>
      <c r="QZB47" s="77"/>
      <c r="QZC47" s="77"/>
      <c r="QZD47" s="77"/>
      <c r="QZE47" s="77"/>
      <c r="QZF47" s="77"/>
      <c r="QZG47" s="77"/>
      <c r="QZH47" s="77"/>
      <c r="QZI47" s="77"/>
      <c r="QZJ47" s="77"/>
      <c r="QZK47" s="77"/>
      <c r="QZL47" s="77"/>
      <c r="QZM47" s="77"/>
      <c r="QZN47" s="77"/>
      <c r="QZO47" s="77"/>
      <c r="QZP47" s="77"/>
      <c r="QZQ47" s="77"/>
      <c r="QZR47" s="77"/>
      <c r="QZS47" s="77"/>
      <c r="QZT47" s="77"/>
      <c r="QZU47" s="77"/>
      <c r="QZV47" s="77"/>
      <c r="QZW47" s="77"/>
      <c r="QZX47" s="77"/>
      <c r="QZY47" s="77"/>
      <c r="QZZ47" s="77"/>
      <c r="RAA47" s="77"/>
      <c r="RAB47" s="77"/>
      <c r="RAC47" s="77"/>
      <c r="RAD47" s="77"/>
      <c r="RAE47" s="77"/>
      <c r="RAF47" s="77"/>
      <c r="RAG47" s="77"/>
      <c r="RAH47" s="77"/>
      <c r="RAI47" s="77"/>
      <c r="RAJ47" s="77"/>
      <c r="RAK47" s="77"/>
      <c r="RAL47" s="77"/>
      <c r="RAM47" s="77"/>
      <c r="RAN47" s="77"/>
      <c r="RAO47" s="77"/>
      <c r="RAP47" s="77"/>
      <c r="RAQ47" s="77"/>
      <c r="RAR47" s="77"/>
      <c r="RAS47" s="77"/>
      <c r="RAT47" s="77"/>
      <c r="RAU47" s="77"/>
      <c r="RAV47" s="77"/>
      <c r="RAW47" s="77"/>
      <c r="RAX47" s="77"/>
      <c r="RAY47" s="77"/>
      <c r="RAZ47" s="77"/>
      <c r="RBA47" s="77"/>
      <c r="RBB47" s="77"/>
      <c r="RBC47" s="77"/>
      <c r="RBD47" s="77"/>
      <c r="RBE47" s="77"/>
      <c r="RBF47" s="77"/>
      <c r="RBG47" s="77"/>
      <c r="RBH47" s="77"/>
      <c r="RBI47" s="77"/>
      <c r="RBJ47" s="77"/>
      <c r="RBK47" s="77"/>
      <c r="RBL47" s="77"/>
      <c r="RBM47" s="77"/>
      <c r="RBN47" s="77"/>
      <c r="RBO47" s="77"/>
      <c r="RBP47" s="77"/>
      <c r="RBQ47" s="77"/>
      <c r="RBR47" s="77"/>
      <c r="RBS47" s="77"/>
      <c r="RBT47" s="77"/>
      <c r="RBU47" s="77"/>
      <c r="RBV47" s="77"/>
      <c r="RBW47" s="77"/>
      <c r="RBX47" s="77"/>
      <c r="RBY47" s="77"/>
      <c r="RBZ47" s="77"/>
      <c r="RCA47" s="77"/>
      <c r="RCB47" s="77"/>
      <c r="RCC47" s="77"/>
      <c r="RCD47" s="77"/>
      <c r="RCE47" s="77"/>
      <c r="RCF47" s="77"/>
      <c r="RCG47" s="77"/>
      <c r="RCH47" s="77"/>
      <c r="RCI47" s="77"/>
      <c r="RCJ47" s="77"/>
      <c r="RCK47" s="77"/>
      <c r="RCL47" s="77"/>
      <c r="RCM47" s="77"/>
      <c r="RCN47" s="77"/>
      <c r="RCO47" s="77"/>
      <c r="RCP47" s="77"/>
      <c r="RCQ47" s="77"/>
      <c r="RCR47" s="77"/>
      <c r="RCS47" s="77"/>
      <c r="RCT47" s="77"/>
      <c r="RCU47" s="77"/>
      <c r="RCV47" s="77"/>
      <c r="RCW47" s="77"/>
      <c r="RCX47" s="77"/>
      <c r="RCY47" s="77"/>
      <c r="RCZ47" s="77"/>
      <c r="RDA47" s="77"/>
      <c r="RDB47" s="77"/>
      <c r="RDC47" s="77"/>
      <c r="RDD47" s="77"/>
      <c r="RDE47" s="77"/>
      <c r="RDF47" s="77"/>
      <c r="RDG47" s="77"/>
      <c r="RDH47" s="77"/>
      <c r="RDI47" s="77"/>
      <c r="RDJ47" s="77"/>
      <c r="RDK47" s="77"/>
      <c r="RDL47" s="77"/>
      <c r="RDM47" s="77"/>
      <c r="RDN47" s="77"/>
      <c r="RDO47" s="77"/>
      <c r="RDP47" s="77"/>
      <c r="RDQ47" s="77"/>
      <c r="RDR47" s="77"/>
      <c r="RDS47" s="77"/>
      <c r="RDT47" s="77"/>
      <c r="RDU47" s="77"/>
      <c r="RDV47" s="77"/>
      <c r="RDW47" s="77"/>
      <c r="RDX47" s="77"/>
      <c r="RDY47" s="77"/>
      <c r="RDZ47" s="77"/>
      <c r="REA47" s="77"/>
      <c r="REB47" s="77"/>
      <c r="REC47" s="77"/>
      <c r="RED47" s="77"/>
      <c r="REE47" s="77"/>
      <c r="REF47" s="77"/>
      <c r="REG47" s="77"/>
      <c r="REH47" s="77"/>
      <c r="REI47" s="77"/>
      <c r="REJ47" s="77"/>
      <c r="REK47" s="77"/>
      <c r="REL47" s="77"/>
      <c r="REM47" s="77"/>
      <c r="REN47" s="77"/>
      <c r="REO47" s="77"/>
      <c r="REP47" s="77"/>
      <c r="REQ47" s="77"/>
      <c r="RER47" s="77"/>
      <c r="RES47" s="77"/>
      <c r="RET47" s="77"/>
      <c r="REU47" s="77"/>
      <c r="REV47" s="77"/>
      <c r="REW47" s="77"/>
      <c r="REX47" s="77"/>
      <c r="REY47" s="77"/>
      <c r="REZ47" s="77"/>
      <c r="RFA47" s="77"/>
      <c r="RFB47" s="77"/>
      <c r="RFC47" s="77"/>
      <c r="RFD47" s="77"/>
      <c r="RFE47" s="77"/>
      <c r="RFF47" s="77"/>
      <c r="RFG47" s="77"/>
      <c r="RFH47" s="77"/>
      <c r="RFI47" s="77"/>
      <c r="RFJ47" s="77"/>
      <c r="RFK47" s="77"/>
      <c r="RFL47" s="77"/>
      <c r="RFM47" s="77"/>
      <c r="RFN47" s="77"/>
      <c r="RFO47" s="77"/>
      <c r="RFP47" s="77"/>
      <c r="RFQ47" s="77"/>
      <c r="RFR47" s="77"/>
      <c r="RFS47" s="77"/>
      <c r="RFT47" s="77"/>
      <c r="RFU47" s="77"/>
      <c r="RFV47" s="77"/>
      <c r="RFW47" s="77"/>
      <c r="RFX47" s="77"/>
      <c r="RFY47" s="77"/>
      <c r="RFZ47" s="77"/>
      <c r="RGA47" s="77"/>
      <c r="RGB47" s="77"/>
      <c r="RGC47" s="77"/>
      <c r="RGD47" s="77"/>
      <c r="RGE47" s="77"/>
      <c r="RGF47" s="77"/>
      <c r="RGG47" s="77"/>
      <c r="RGH47" s="77"/>
      <c r="RGI47" s="77"/>
      <c r="RGJ47" s="77"/>
      <c r="RGK47" s="77"/>
      <c r="RGL47" s="77"/>
      <c r="RGM47" s="77"/>
      <c r="RGN47" s="77"/>
      <c r="RGO47" s="77"/>
      <c r="RGP47" s="77"/>
      <c r="RGQ47" s="77"/>
      <c r="RGR47" s="77"/>
      <c r="RGS47" s="77"/>
      <c r="RGT47" s="77"/>
      <c r="RGU47" s="77"/>
      <c r="RGV47" s="77"/>
      <c r="RGW47" s="77"/>
      <c r="RGX47" s="77"/>
      <c r="RGY47" s="77"/>
      <c r="RGZ47" s="77"/>
      <c r="RHA47" s="77"/>
      <c r="RHB47" s="77"/>
      <c r="RHC47" s="77"/>
      <c r="RHD47" s="77"/>
      <c r="RHE47" s="77"/>
      <c r="RHF47" s="77"/>
      <c r="RHG47" s="77"/>
      <c r="RHH47" s="77"/>
      <c r="RHI47" s="77"/>
      <c r="RHJ47" s="77"/>
      <c r="RHK47" s="77"/>
      <c r="RHL47" s="77"/>
      <c r="RHM47" s="77"/>
      <c r="RHN47" s="77"/>
      <c r="RHO47" s="77"/>
      <c r="RHP47" s="77"/>
      <c r="RHQ47" s="77"/>
      <c r="RHR47" s="77"/>
      <c r="RHS47" s="77"/>
      <c r="RHT47" s="77"/>
      <c r="RHU47" s="77"/>
      <c r="RHV47" s="77"/>
      <c r="RHW47" s="77"/>
      <c r="RHX47" s="77"/>
      <c r="RHY47" s="77"/>
      <c r="RHZ47" s="77"/>
      <c r="RIA47" s="77"/>
      <c r="RIB47" s="77"/>
      <c r="RIC47" s="77"/>
      <c r="RID47" s="77"/>
      <c r="RIE47" s="77"/>
      <c r="RIF47" s="77"/>
      <c r="RIG47" s="77"/>
      <c r="RIH47" s="77"/>
      <c r="RII47" s="77"/>
      <c r="RIJ47" s="77"/>
      <c r="RIK47" s="77"/>
      <c r="RIL47" s="77"/>
      <c r="RIM47" s="77"/>
      <c r="RIN47" s="77"/>
      <c r="RIO47" s="77"/>
      <c r="RIP47" s="77"/>
      <c r="RIQ47" s="77"/>
      <c r="RIR47" s="77"/>
      <c r="RIS47" s="77"/>
      <c r="RIT47" s="77"/>
      <c r="RIU47" s="77"/>
      <c r="RIV47" s="77"/>
      <c r="RIW47" s="77"/>
      <c r="RIX47" s="77"/>
      <c r="RIY47" s="77"/>
      <c r="RIZ47" s="77"/>
      <c r="RJA47" s="77"/>
      <c r="RJB47" s="77"/>
      <c r="RJC47" s="77"/>
      <c r="RJD47" s="77"/>
      <c r="RJE47" s="77"/>
      <c r="RJF47" s="77"/>
      <c r="RJG47" s="77"/>
      <c r="RJH47" s="77"/>
      <c r="RJI47" s="77"/>
      <c r="RJJ47" s="77"/>
      <c r="RJK47" s="77"/>
      <c r="RJL47" s="77"/>
      <c r="RJM47" s="77"/>
      <c r="RJN47" s="77"/>
      <c r="RJO47" s="77"/>
      <c r="RJP47" s="77"/>
      <c r="RJQ47" s="77"/>
      <c r="RJR47" s="77"/>
      <c r="RJS47" s="77"/>
      <c r="RJT47" s="77"/>
      <c r="RJU47" s="77"/>
      <c r="RJV47" s="77"/>
      <c r="RJW47" s="77"/>
      <c r="RJX47" s="77"/>
      <c r="RJY47" s="77"/>
      <c r="RJZ47" s="77"/>
      <c r="RKA47" s="77"/>
      <c r="RKB47" s="77"/>
      <c r="RKC47" s="77"/>
      <c r="RKD47" s="77"/>
      <c r="RKE47" s="77"/>
      <c r="RKF47" s="77"/>
      <c r="RKG47" s="77"/>
      <c r="RKH47" s="77"/>
      <c r="RKI47" s="77"/>
      <c r="RKJ47" s="77"/>
      <c r="RKK47" s="77"/>
      <c r="RKL47" s="77"/>
      <c r="RKM47" s="77"/>
      <c r="RKN47" s="77"/>
      <c r="RKO47" s="77"/>
      <c r="RKP47" s="77"/>
      <c r="RKQ47" s="77"/>
      <c r="RKR47" s="77"/>
      <c r="RKS47" s="77"/>
      <c r="RKT47" s="77"/>
      <c r="RKU47" s="77"/>
      <c r="RKV47" s="77"/>
      <c r="RKW47" s="77"/>
      <c r="RKX47" s="77"/>
      <c r="RKY47" s="77"/>
      <c r="RKZ47" s="77"/>
      <c r="RLA47" s="77"/>
      <c r="RLB47" s="77"/>
      <c r="RLC47" s="77"/>
      <c r="RLD47" s="77"/>
      <c r="RLE47" s="77"/>
      <c r="RLF47" s="77"/>
      <c r="RLG47" s="77"/>
      <c r="RLH47" s="77"/>
      <c r="RLI47" s="77"/>
      <c r="RLJ47" s="77"/>
      <c r="RLK47" s="77"/>
      <c r="RLL47" s="77"/>
      <c r="RLM47" s="77"/>
      <c r="RLN47" s="77"/>
      <c r="RLO47" s="77"/>
      <c r="RLP47" s="77"/>
      <c r="RLQ47" s="77"/>
      <c r="RLR47" s="77"/>
      <c r="RLS47" s="77"/>
      <c r="RLT47" s="77"/>
      <c r="RLU47" s="77"/>
      <c r="RLV47" s="77"/>
      <c r="RLW47" s="77"/>
      <c r="RLX47" s="77"/>
      <c r="RLY47" s="77"/>
      <c r="RLZ47" s="77"/>
      <c r="RMA47" s="77"/>
      <c r="RMB47" s="77"/>
      <c r="RMC47" s="77"/>
      <c r="RMD47" s="77"/>
      <c r="RME47" s="77"/>
      <c r="RMF47" s="77"/>
      <c r="RMG47" s="77"/>
      <c r="RMH47" s="77"/>
      <c r="RMI47" s="77"/>
      <c r="RMJ47" s="77"/>
      <c r="RMK47" s="77"/>
      <c r="RML47" s="77"/>
      <c r="RMM47" s="77"/>
      <c r="RMN47" s="77"/>
      <c r="RMO47" s="77"/>
      <c r="RMP47" s="77"/>
      <c r="RMQ47" s="77"/>
      <c r="RMR47" s="77"/>
      <c r="RMS47" s="77"/>
      <c r="RMT47" s="77"/>
      <c r="RMU47" s="77"/>
      <c r="RMV47" s="77"/>
      <c r="RMW47" s="77"/>
      <c r="RMX47" s="77"/>
      <c r="RMY47" s="77"/>
      <c r="RMZ47" s="77"/>
      <c r="RNA47" s="77"/>
      <c r="RNB47" s="77"/>
      <c r="RNC47" s="77"/>
      <c r="RND47" s="77"/>
      <c r="RNE47" s="77"/>
      <c r="RNF47" s="77"/>
      <c r="RNG47" s="77"/>
      <c r="RNH47" s="77"/>
      <c r="RNI47" s="77"/>
      <c r="RNJ47" s="77"/>
      <c r="RNK47" s="77"/>
      <c r="RNL47" s="77"/>
      <c r="RNM47" s="77"/>
      <c r="RNN47" s="77"/>
      <c r="RNO47" s="77"/>
      <c r="RNP47" s="77"/>
      <c r="RNQ47" s="77"/>
      <c r="RNR47" s="77"/>
      <c r="RNS47" s="77"/>
      <c r="RNT47" s="77"/>
      <c r="RNU47" s="77"/>
      <c r="RNV47" s="77"/>
      <c r="RNW47" s="77"/>
      <c r="RNX47" s="77"/>
      <c r="RNY47" s="77"/>
      <c r="RNZ47" s="77"/>
      <c r="ROA47" s="77"/>
      <c r="ROB47" s="77"/>
      <c r="ROC47" s="77"/>
      <c r="ROD47" s="77"/>
      <c r="ROE47" s="77"/>
      <c r="ROF47" s="77"/>
      <c r="ROG47" s="77"/>
      <c r="ROH47" s="77"/>
      <c r="ROI47" s="77"/>
      <c r="ROJ47" s="77"/>
      <c r="ROK47" s="77"/>
      <c r="ROL47" s="77"/>
      <c r="ROM47" s="77"/>
      <c r="RON47" s="77"/>
      <c r="ROO47" s="77"/>
      <c r="ROP47" s="77"/>
      <c r="ROQ47" s="77"/>
      <c r="ROR47" s="77"/>
      <c r="ROS47" s="77"/>
      <c r="ROT47" s="77"/>
      <c r="ROU47" s="77"/>
      <c r="ROV47" s="77"/>
      <c r="ROW47" s="77"/>
      <c r="ROX47" s="77"/>
      <c r="ROY47" s="77"/>
      <c r="ROZ47" s="77"/>
      <c r="RPA47" s="77"/>
      <c r="RPB47" s="77"/>
      <c r="RPC47" s="77"/>
      <c r="RPD47" s="77"/>
      <c r="RPE47" s="77"/>
      <c r="RPF47" s="77"/>
      <c r="RPG47" s="77"/>
      <c r="RPH47" s="77"/>
      <c r="RPI47" s="77"/>
      <c r="RPJ47" s="77"/>
      <c r="RPK47" s="77"/>
      <c r="RPL47" s="77"/>
      <c r="RPM47" s="77"/>
      <c r="RPN47" s="77"/>
      <c r="RPO47" s="77"/>
      <c r="RPP47" s="77"/>
      <c r="RPQ47" s="77"/>
      <c r="RPR47" s="77"/>
      <c r="RPS47" s="77"/>
      <c r="RPT47" s="77"/>
      <c r="RPU47" s="77"/>
      <c r="RPV47" s="77"/>
      <c r="RPW47" s="77"/>
      <c r="RPX47" s="77"/>
      <c r="RPY47" s="77"/>
      <c r="RPZ47" s="77"/>
      <c r="RQA47" s="77"/>
      <c r="RQB47" s="77"/>
      <c r="RQC47" s="77"/>
      <c r="RQD47" s="77"/>
      <c r="RQE47" s="77"/>
      <c r="RQF47" s="77"/>
      <c r="RQG47" s="77"/>
      <c r="RQH47" s="77"/>
      <c r="RQI47" s="77"/>
      <c r="RQJ47" s="77"/>
      <c r="RQK47" s="77"/>
      <c r="RQL47" s="77"/>
      <c r="RQM47" s="77"/>
      <c r="RQN47" s="77"/>
      <c r="RQO47" s="77"/>
      <c r="RQP47" s="77"/>
      <c r="RQQ47" s="77"/>
      <c r="RQR47" s="77"/>
      <c r="RQS47" s="77"/>
      <c r="RQT47" s="77"/>
      <c r="RQU47" s="77"/>
      <c r="RQV47" s="77"/>
      <c r="RQW47" s="77"/>
      <c r="RQX47" s="77"/>
      <c r="RQY47" s="77"/>
      <c r="RQZ47" s="77"/>
      <c r="RRA47" s="77"/>
      <c r="RRB47" s="77"/>
      <c r="RRC47" s="77"/>
      <c r="RRD47" s="77"/>
      <c r="RRE47" s="77"/>
      <c r="RRF47" s="77"/>
      <c r="RRG47" s="77"/>
      <c r="RRH47" s="77"/>
      <c r="RRI47" s="77"/>
      <c r="RRJ47" s="77"/>
      <c r="RRK47" s="77"/>
      <c r="RRL47" s="77"/>
      <c r="RRM47" s="77"/>
      <c r="RRN47" s="77"/>
      <c r="RRO47" s="77"/>
      <c r="RRP47" s="77"/>
      <c r="RRQ47" s="77"/>
      <c r="RRR47" s="77"/>
      <c r="RRS47" s="77"/>
      <c r="RRT47" s="77"/>
      <c r="RRU47" s="77"/>
      <c r="RRV47" s="77"/>
      <c r="RRW47" s="77"/>
      <c r="RRX47" s="77"/>
      <c r="RRY47" s="77"/>
      <c r="RRZ47" s="77"/>
      <c r="RSA47" s="77"/>
      <c r="RSB47" s="77"/>
      <c r="RSC47" s="77"/>
      <c r="RSD47" s="77"/>
      <c r="RSE47" s="77"/>
      <c r="RSF47" s="77"/>
      <c r="RSG47" s="77"/>
      <c r="RSH47" s="77"/>
      <c r="RSI47" s="77"/>
      <c r="RSJ47" s="77"/>
      <c r="RSK47" s="77"/>
      <c r="RSL47" s="77"/>
      <c r="RSM47" s="77"/>
      <c r="RSN47" s="77"/>
      <c r="RSO47" s="77"/>
      <c r="RSP47" s="77"/>
      <c r="RSQ47" s="77"/>
      <c r="RSR47" s="77"/>
      <c r="RSS47" s="77"/>
      <c r="RST47" s="77"/>
      <c r="RSU47" s="77"/>
      <c r="RSV47" s="77"/>
      <c r="RSW47" s="77"/>
      <c r="RSX47" s="77"/>
      <c r="RSY47" s="77"/>
      <c r="RSZ47" s="77"/>
      <c r="RTA47" s="77"/>
      <c r="RTB47" s="77"/>
      <c r="RTC47" s="77"/>
      <c r="RTD47" s="77"/>
      <c r="RTE47" s="77"/>
      <c r="RTF47" s="77"/>
      <c r="RTG47" s="77"/>
      <c r="RTH47" s="77"/>
      <c r="RTI47" s="77"/>
      <c r="RTJ47" s="77"/>
      <c r="RTK47" s="77"/>
      <c r="RTL47" s="77"/>
      <c r="RTM47" s="77"/>
      <c r="RTN47" s="77"/>
      <c r="RTO47" s="77"/>
      <c r="RTP47" s="77"/>
      <c r="RTQ47" s="77"/>
      <c r="RTR47" s="77"/>
      <c r="RTS47" s="77"/>
      <c r="RTT47" s="77"/>
      <c r="RTU47" s="77"/>
      <c r="RTV47" s="77"/>
      <c r="RTW47" s="77"/>
      <c r="RTX47" s="77"/>
      <c r="RTY47" s="77"/>
      <c r="RTZ47" s="77"/>
      <c r="RUA47" s="77"/>
      <c r="RUB47" s="77"/>
      <c r="RUC47" s="77"/>
      <c r="RUD47" s="77"/>
      <c r="RUE47" s="77"/>
      <c r="RUF47" s="77"/>
      <c r="RUG47" s="77"/>
      <c r="RUH47" s="77"/>
      <c r="RUI47" s="77"/>
      <c r="RUJ47" s="77"/>
      <c r="RUK47" s="77"/>
      <c r="RUL47" s="77"/>
      <c r="RUM47" s="77"/>
      <c r="RUN47" s="77"/>
      <c r="RUO47" s="77"/>
      <c r="RUP47" s="77"/>
      <c r="RUQ47" s="77"/>
      <c r="RUR47" s="77"/>
      <c r="RUS47" s="77"/>
      <c r="RUT47" s="77"/>
      <c r="RUU47" s="77"/>
      <c r="RUV47" s="77"/>
      <c r="RUW47" s="77"/>
      <c r="RUX47" s="77"/>
      <c r="RUY47" s="77"/>
      <c r="RUZ47" s="77"/>
      <c r="RVA47" s="77"/>
      <c r="RVB47" s="77"/>
      <c r="RVC47" s="77"/>
      <c r="RVD47" s="77"/>
      <c r="RVE47" s="77"/>
      <c r="RVF47" s="77"/>
      <c r="RVG47" s="77"/>
      <c r="RVH47" s="77"/>
      <c r="RVI47" s="77"/>
      <c r="RVJ47" s="77"/>
      <c r="RVK47" s="77"/>
      <c r="RVL47" s="77"/>
      <c r="RVM47" s="77"/>
      <c r="RVN47" s="77"/>
      <c r="RVO47" s="77"/>
      <c r="RVP47" s="77"/>
      <c r="RVQ47" s="77"/>
      <c r="RVR47" s="77"/>
      <c r="RVS47" s="77"/>
      <c r="RVT47" s="77"/>
      <c r="RVU47" s="77"/>
      <c r="RVV47" s="77"/>
      <c r="RVW47" s="77"/>
      <c r="RVX47" s="77"/>
      <c r="RVY47" s="77"/>
      <c r="RVZ47" s="77"/>
      <c r="RWA47" s="77"/>
      <c r="RWB47" s="77"/>
      <c r="RWC47" s="77"/>
      <c r="RWD47" s="77"/>
      <c r="RWE47" s="77"/>
      <c r="RWF47" s="77"/>
      <c r="RWG47" s="77"/>
      <c r="RWH47" s="77"/>
      <c r="RWI47" s="77"/>
      <c r="RWJ47" s="77"/>
      <c r="RWK47" s="77"/>
      <c r="RWL47" s="77"/>
      <c r="RWM47" s="77"/>
      <c r="RWN47" s="77"/>
      <c r="RWO47" s="77"/>
      <c r="RWP47" s="77"/>
      <c r="RWQ47" s="77"/>
      <c r="RWR47" s="77"/>
      <c r="RWS47" s="77"/>
      <c r="RWT47" s="77"/>
      <c r="RWU47" s="77"/>
      <c r="RWV47" s="77"/>
      <c r="RWW47" s="77"/>
      <c r="RWX47" s="77"/>
      <c r="RWY47" s="77"/>
      <c r="RWZ47" s="77"/>
      <c r="RXA47" s="77"/>
      <c r="RXB47" s="77"/>
      <c r="RXC47" s="77"/>
      <c r="RXD47" s="77"/>
      <c r="RXE47" s="77"/>
      <c r="RXF47" s="77"/>
      <c r="RXG47" s="77"/>
      <c r="RXH47" s="77"/>
      <c r="RXI47" s="77"/>
      <c r="RXJ47" s="77"/>
      <c r="RXK47" s="77"/>
      <c r="RXL47" s="77"/>
      <c r="RXM47" s="77"/>
      <c r="RXN47" s="77"/>
      <c r="RXO47" s="77"/>
      <c r="RXP47" s="77"/>
      <c r="RXQ47" s="77"/>
      <c r="RXR47" s="77"/>
      <c r="RXS47" s="77"/>
      <c r="RXT47" s="77"/>
      <c r="RXU47" s="77"/>
      <c r="RXV47" s="77"/>
      <c r="RXW47" s="77"/>
      <c r="RXX47" s="77"/>
      <c r="RXY47" s="77"/>
      <c r="RXZ47" s="77"/>
      <c r="RYA47" s="77"/>
      <c r="RYB47" s="77"/>
      <c r="RYC47" s="77"/>
      <c r="RYD47" s="77"/>
      <c r="RYE47" s="77"/>
      <c r="RYF47" s="77"/>
      <c r="RYG47" s="77"/>
      <c r="RYH47" s="77"/>
      <c r="RYI47" s="77"/>
      <c r="RYJ47" s="77"/>
      <c r="RYK47" s="77"/>
      <c r="RYL47" s="77"/>
      <c r="RYM47" s="77"/>
      <c r="RYN47" s="77"/>
      <c r="RYO47" s="77"/>
      <c r="RYP47" s="77"/>
      <c r="RYQ47" s="77"/>
      <c r="RYR47" s="77"/>
      <c r="RYS47" s="77"/>
      <c r="RYT47" s="77"/>
      <c r="RYU47" s="77"/>
      <c r="RYV47" s="77"/>
      <c r="RYW47" s="77"/>
      <c r="RYX47" s="77"/>
      <c r="RYY47" s="77"/>
      <c r="RYZ47" s="77"/>
      <c r="RZA47" s="77"/>
      <c r="RZB47" s="77"/>
      <c r="RZC47" s="77"/>
      <c r="RZD47" s="77"/>
      <c r="RZE47" s="77"/>
      <c r="RZF47" s="77"/>
      <c r="RZG47" s="77"/>
      <c r="RZH47" s="77"/>
      <c r="RZI47" s="77"/>
      <c r="RZJ47" s="77"/>
      <c r="RZK47" s="77"/>
      <c r="RZL47" s="77"/>
      <c r="RZM47" s="77"/>
      <c r="RZN47" s="77"/>
      <c r="RZO47" s="77"/>
      <c r="RZP47" s="77"/>
      <c r="RZQ47" s="77"/>
      <c r="RZR47" s="77"/>
      <c r="RZS47" s="77"/>
      <c r="RZT47" s="77"/>
      <c r="RZU47" s="77"/>
      <c r="RZV47" s="77"/>
      <c r="RZW47" s="77"/>
      <c r="RZX47" s="77"/>
      <c r="RZY47" s="77"/>
      <c r="RZZ47" s="77"/>
      <c r="SAA47" s="77"/>
      <c r="SAB47" s="77"/>
      <c r="SAC47" s="77"/>
      <c r="SAD47" s="77"/>
      <c r="SAE47" s="77"/>
      <c r="SAF47" s="77"/>
      <c r="SAG47" s="77"/>
      <c r="SAH47" s="77"/>
      <c r="SAI47" s="77"/>
      <c r="SAJ47" s="77"/>
      <c r="SAK47" s="77"/>
      <c r="SAL47" s="77"/>
      <c r="SAM47" s="77"/>
      <c r="SAN47" s="77"/>
      <c r="SAO47" s="77"/>
      <c r="SAP47" s="77"/>
      <c r="SAQ47" s="77"/>
      <c r="SAR47" s="77"/>
      <c r="SAS47" s="77"/>
      <c r="SAT47" s="77"/>
      <c r="SAU47" s="77"/>
      <c r="SAV47" s="77"/>
      <c r="SAW47" s="77"/>
      <c r="SAX47" s="77"/>
      <c r="SAY47" s="77"/>
      <c r="SAZ47" s="77"/>
      <c r="SBA47" s="77"/>
      <c r="SBB47" s="77"/>
      <c r="SBC47" s="77"/>
      <c r="SBD47" s="77"/>
      <c r="SBE47" s="77"/>
      <c r="SBF47" s="77"/>
      <c r="SBG47" s="77"/>
      <c r="SBH47" s="77"/>
      <c r="SBI47" s="77"/>
      <c r="SBJ47" s="77"/>
      <c r="SBK47" s="77"/>
      <c r="SBL47" s="77"/>
      <c r="SBM47" s="77"/>
      <c r="SBN47" s="77"/>
      <c r="SBO47" s="77"/>
      <c r="SBP47" s="77"/>
      <c r="SBQ47" s="77"/>
      <c r="SBR47" s="77"/>
      <c r="SBS47" s="77"/>
      <c r="SBT47" s="77"/>
      <c r="SBU47" s="77"/>
      <c r="SBV47" s="77"/>
      <c r="SBW47" s="77"/>
      <c r="SBX47" s="77"/>
      <c r="SBY47" s="77"/>
      <c r="SBZ47" s="77"/>
      <c r="SCA47" s="77"/>
      <c r="SCB47" s="77"/>
      <c r="SCC47" s="77"/>
      <c r="SCD47" s="77"/>
      <c r="SCE47" s="77"/>
      <c r="SCF47" s="77"/>
      <c r="SCG47" s="77"/>
      <c r="SCH47" s="77"/>
      <c r="SCI47" s="77"/>
      <c r="SCJ47" s="77"/>
      <c r="SCK47" s="77"/>
      <c r="SCL47" s="77"/>
      <c r="SCM47" s="77"/>
      <c r="SCN47" s="77"/>
      <c r="SCO47" s="77"/>
      <c r="SCP47" s="77"/>
      <c r="SCQ47" s="77"/>
      <c r="SCR47" s="77"/>
      <c r="SCS47" s="77"/>
      <c r="SCT47" s="77"/>
      <c r="SCU47" s="77"/>
      <c r="SCV47" s="77"/>
      <c r="SCW47" s="77"/>
      <c r="SCX47" s="77"/>
      <c r="SCY47" s="77"/>
      <c r="SCZ47" s="77"/>
      <c r="SDA47" s="77"/>
      <c r="SDB47" s="77"/>
      <c r="SDC47" s="77"/>
      <c r="SDD47" s="77"/>
      <c r="SDE47" s="77"/>
      <c r="SDF47" s="77"/>
      <c r="SDG47" s="77"/>
      <c r="SDH47" s="77"/>
      <c r="SDI47" s="77"/>
      <c r="SDJ47" s="77"/>
      <c r="SDK47" s="77"/>
      <c r="SDL47" s="77"/>
      <c r="SDM47" s="77"/>
      <c r="SDN47" s="77"/>
      <c r="SDO47" s="77"/>
      <c r="SDP47" s="77"/>
      <c r="SDQ47" s="77"/>
      <c r="SDR47" s="77"/>
      <c r="SDS47" s="77"/>
      <c r="SDT47" s="77"/>
      <c r="SDU47" s="77"/>
      <c r="SDV47" s="77"/>
      <c r="SDW47" s="77"/>
      <c r="SDX47" s="77"/>
      <c r="SDY47" s="77"/>
      <c r="SDZ47" s="77"/>
      <c r="SEA47" s="77"/>
      <c r="SEB47" s="77"/>
      <c r="SEC47" s="77"/>
      <c r="SED47" s="77"/>
      <c r="SEE47" s="77"/>
      <c r="SEF47" s="77"/>
      <c r="SEG47" s="77"/>
      <c r="SEH47" s="77"/>
      <c r="SEI47" s="77"/>
      <c r="SEJ47" s="77"/>
      <c r="SEK47" s="77"/>
      <c r="SEL47" s="77"/>
      <c r="SEM47" s="77"/>
      <c r="SEN47" s="77"/>
      <c r="SEO47" s="77"/>
      <c r="SEP47" s="77"/>
      <c r="SEQ47" s="77"/>
      <c r="SER47" s="77"/>
      <c r="SES47" s="77"/>
      <c r="SET47" s="77"/>
      <c r="SEU47" s="77"/>
      <c r="SEV47" s="77"/>
      <c r="SEW47" s="77"/>
      <c r="SEX47" s="77"/>
      <c r="SEY47" s="77"/>
      <c r="SEZ47" s="77"/>
      <c r="SFA47" s="77"/>
      <c r="SFB47" s="77"/>
      <c r="SFC47" s="77"/>
      <c r="SFD47" s="77"/>
      <c r="SFE47" s="77"/>
      <c r="SFF47" s="77"/>
      <c r="SFG47" s="77"/>
      <c r="SFH47" s="77"/>
      <c r="SFI47" s="77"/>
      <c r="SFJ47" s="77"/>
      <c r="SFK47" s="77"/>
      <c r="SFL47" s="77"/>
      <c r="SFM47" s="77"/>
      <c r="SFN47" s="77"/>
      <c r="SFO47" s="77"/>
      <c r="SFP47" s="77"/>
      <c r="SFQ47" s="77"/>
      <c r="SFR47" s="77"/>
      <c r="SFS47" s="77"/>
      <c r="SFT47" s="77"/>
      <c r="SFU47" s="77"/>
      <c r="SFV47" s="77"/>
      <c r="SFW47" s="77"/>
      <c r="SFX47" s="77"/>
      <c r="SFY47" s="77"/>
      <c r="SFZ47" s="77"/>
      <c r="SGA47" s="77"/>
      <c r="SGB47" s="77"/>
      <c r="SGC47" s="77"/>
      <c r="SGD47" s="77"/>
      <c r="SGE47" s="77"/>
      <c r="SGF47" s="77"/>
      <c r="SGG47" s="77"/>
      <c r="SGH47" s="77"/>
      <c r="SGI47" s="77"/>
      <c r="SGJ47" s="77"/>
      <c r="SGK47" s="77"/>
      <c r="SGL47" s="77"/>
      <c r="SGM47" s="77"/>
      <c r="SGN47" s="77"/>
      <c r="SGO47" s="77"/>
      <c r="SGP47" s="77"/>
      <c r="SGQ47" s="77"/>
      <c r="SGR47" s="77"/>
      <c r="SGS47" s="77"/>
      <c r="SGT47" s="77"/>
      <c r="SGU47" s="77"/>
      <c r="SGV47" s="77"/>
      <c r="SGW47" s="77"/>
      <c r="SGX47" s="77"/>
      <c r="SGY47" s="77"/>
      <c r="SGZ47" s="77"/>
      <c r="SHA47" s="77"/>
      <c r="SHB47" s="77"/>
      <c r="SHC47" s="77"/>
      <c r="SHD47" s="77"/>
      <c r="SHE47" s="77"/>
      <c r="SHF47" s="77"/>
      <c r="SHG47" s="77"/>
      <c r="SHH47" s="77"/>
      <c r="SHI47" s="77"/>
      <c r="SHJ47" s="77"/>
      <c r="SHK47" s="77"/>
      <c r="SHL47" s="77"/>
      <c r="SHM47" s="77"/>
      <c r="SHN47" s="77"/>
      <c r="SHO47" s="77"/>
      <c r="SHP47" s="77"/>
      <c r="SHQ47" s="77"/>
      <c r="SHR47" s="77"/>
      <c r="SHS47" s="77"/>
      <c r="SHT47" s="77"/>
      <c r="SHU47" s="77"/>
      <c r="SHV47" s="77"/>
      <c r="SHW47" s="77"/>
      <c r="SHX47" s="77"/>
      <c r="SHY47" s="77"/>
      <c r="SHZ47" s="77"/>
      <c r="SIA47" s="77"/>
      <c r="SIB47" s="77"/>
      <c r="SIC47" s="77"/>
      <c r="SID47" s="77"/>
      <c r="SIE47" s="77"/>
      <c r="SIF47" s="77"/>
      <c r="SIG47" s="77"/>
      <c r="SIH47" s="77"/>
      <c r="SII47" s="77"/>
      <c r="SIJ47" s="77"/>
      <c r="SIK47" s="77"/>
      <c r="SIL47" s="77"/>
      <c r="SIM47" s="77"/>
      <c r="SIN47" s="77"/>
      <c r="SIO47" s="77"/>
      <c r="SIP47" s="77"/>
      <c r="SIQ47" s="77"/>
      <c r="SIR47" s="77"/>
      <c r="SIS47" s="77"/>
      <c r="SIT47" s="77"/>
      <c r="SIU47" s="77"/>
      <c r="SIV47" s="77"/>
      <c r="SIW47" s="77"/>
      <c r="SIX47" s="77"/>
      <c r="SIY47" s="77"/>
      <c r="SIZ47" s="77"/>
      <c r="SJA47" s="77"/>
      <c r="SJB47" s="77"/>
      <c r="SJC47" s="77"/>
      <c r="SJD47" s="77"/>
      <c r="SJE47" s="77"/>
      <c r="SJF47" s="77"/>
      <c r="SJG47" s="77"/>
      <c r="SJH47" s="77"/>
      <c r="SJI47" s="77"/>
      <c r="SJJ47" s="77"/>
      <c r="SJK47" s="77"/>
      <c r="SJL47" s="77"/>
      <c r="SJM47" s="77"/>
      <c r="SJN47" s="77"/>
      <c r="SJO47" s="77"/>
      <c r="SJP47" s="77"/>
      <c r="SJQ47" s="77"/>
      <c r="SJR47" s="77"/>
      <c r="SJS47" s="77"/>
      <c r="SJT47" s="77"/>
      <c r="SJU47" s="77"/>
      <c r="SJV47" s="77"/>
      <c r="SJW47" s="77"/>
      <c r="SJX47" s="77"/>
      <c r="SJY47" s="77"/>
      <c r="SJZ47" s="77"/>
      <c r="SKA47" s="77"/>
      <c r="SKB47" s="77"/>
      <c r="SKC47" s="77"/>
      <c r="SKD47" s="77"/>
      <c r="SKE47" s="77"/>
      <c r="SKF47" s="77"/>
      <c r="SKG47" s="77"/>
      <c r="SKH47" s="77"/>
      <c r="SKI47" s="77"/>
      <c r="SKJ47" s="77"/>
      <c r="SKK47" s="77"/>
      <c r="SKL47" s="77"/>
      <c r="SKM47" s="77"/>
      <c r="SKN47" s="77"/>
      <c r="SKO47" s="77"/>
      <c r="SKP47" s="77"/>
      <c r="SKQ47" s="77"/>
      <c r="SKR47" s="77"/>
      <c r="SKS47" s="77"/>
      <c r="SKT47" s="77"/>
      <c r="SKU47" s="77"/>
      <c r="SKV47" s="77"/>
      <c r="SKW47" s="77"/>
      <c r="SKX47" s="77"/>
      <c r="SKY47" s="77"/>
      <c r="SKZ47" s="77"/>
      <c r="SLA47" s="77"/>
      <c r="SLB47" s="77"/>
      <c r="SLC47" s="77"/>
      <c r="SLD47" s="77"/>
      <c r="SLE47" s="77"/>
      <c r="SLF47" s="77"/>
      <c r="SLG47" s="77"/>
      <c r="SLH47" s="77"/>
      <c r="SLI47" s="77"/>
      <c r="SLJ47" s="77"/>
      <c r="SLK47" s="77"/>
      <c r="SLL47" s="77"/>
      <c r="SLM47" s="77"/>
      <c r="SLN47" s="77"/>
      <c r="SLO47" s="77"/>
      <c r="SLP47" s="77"/>
      <c r="SLQ47" s="77"/>
      <c r="SLR47" s="77"/>
      <c r="SLS47" s="77"/>
      <c r="SLT47" s="77"/>
      <c r="SLU47" s="77"/>
      <c r="SLV47" s="77"/>
      <c r="SLW47" s="77"/>
      <c r="SLX47" s="77"/>
      <c r="SLY47" s="77"/>
      <c r="SLZ47" s="77"/>
      <c r="SMA47" s="77"/>
      <c r="SMB47" s="77"/>
      <c r="SMC47" s="77"/>
      <c r="SMD47" s="77"/>
      <c r="SME47" s="77"/>
      <c r="SMF47" s="77"/>
      <c r="SMG47" s="77"/>
      <c r="SMH47" s="77"/>
      <c r="SMI47" s="77"/>
      <c r="SMJ47" s="77"/>
      <c r="SMK47" s="77"/>
      <c r="SML47" s="77"/>
      <c r="SMM47" s="77"/>
      <c r="SMN47" s="77"/>
      <c r="SMO47" s="77"/>
      <c r="SMP47" s="77"/>
      <c r="SMQ47" s="77"/>
      <c r="SMR47" s="77"/>
      <c r="SMS47" s="77"/>
      <c r="SMT47" s="77"/>
      <c r="SMU47" s="77"/>
      <c r="SMV47" s="77"/>
      <c r="SMW47" s="77"/>
      <c r="SMX47" s="77"/>
      <c r="SMY47" s="77"/>
      <c r="SMZ47" s="77"/>
      <c r="SNA47" s="77"/>
      <c r="SNB47" s="77"/>
      <c r="SNC47" s="77"/>
      <c r="SND47" s="77"/>
      <c r="SNE47" s="77"/>
      <c r="SNF47" s="77"/>
      <c r="SNG47" s="77"/>
      <c r="SNH47" s="77"/>
      <c r="SNI47" s="77"/>
      <c r="SNJ47" s="77"/>
      <c r="SNK47" s="77"/>
      <c r="SNL47" s="77"/>
      <c r="SNM47" s="77"/>
      <c r="SNN47" s="77"/>
      <c r="SNO47" s="77"/>
      <c r="SNP47" s="77"/>
      <c r="SNQ47" s="77"/>
      <c r="SNR47" s="77"/>
      <c r="SNS47" s="77"/>
      <c r="SNT47" s="77"/>
      <c r="SNU47" s="77"/>
      <c r="SNV47" s="77"/>
      <c r="SNW47" s="77"/>
      <c r="SNX47" s="77"/>
      <c r="SNY47" s="77"/>
      <c r="SNZ47" s="77"/>
      <c r="SOA47" s="77"/>
      <c r="SOB47" s="77"/>
      <c r="SOC47" s="77"/>
      <c r="SOD47" s="77"/>
      <c r="SOE47" s="77"/>
      <c r="SOF47" s="77"/>
      <c r="SOG47" s="77"/>
      <c r="SOH47" s="77"/>
      <c r="SOI47" s="77"/>
      <c r="SOJ47" s="77"/>
      <c r="SOK47" s="77"/>
      <c r="SOL47" s="77"/>
      <c r="SOM47" s="77"/>
      <c r="SON47" s="77"/>
      <c r="SOO47" s="77"/>
      <c r="SOP47" s="77"/>
      <c r="SOQ47" s="77"/>
      <c r="SOR47" s="77"/>
      <c r="SOS47" s="77"/>
      <c r="SOT47" s="77"/>
      <c r="SOU47" s="77"/>
      <c r="SOV47" s="77"/>
      <c r="SOW47" s="77"/>
      <c r="SOX47" s="77"/>
      <c r="SOY47" s="77"/>
      <c r="SOZ47" s="77"/>
      <c r="SPA47" s="77"/>
      <c r="SPB47" s="77"/>
      <c r="SPC47" s="77"/>
      <c r="SPD47" s="77"/>
      <c r="SPE47" s="77"/>
      <c r="SPF47" s="77"/>
      <c r="SPG47" s="77"/>
      <c r="SPH47" s="77"/>
      <c r="SPI47" s="77"/>
      <c r="SPJ47" s="77"/>
      <c r="SPK47" s="77"/>
      <c r="SPL47" s="77"/>
      <c r="SPM47" s="77"/>
      <c r="SPN47" s="77"/>
      <c r="SPO47" s="77"/>
      <c r="SPP47" s="77"/>
      <c r="SPQ47" s="77"/>
      <c r="SPR47" s="77"/>
      <c r="SPS47" s="77"/>
      <c r="SPT47" s="77"/>
      <c r="SPU47" s="77"/>
      <c r="SPV47" s="77"/>
      <c r="SPW47" s="77"/>
      <c r="SPX47" s="77"/>
      <c r="SPY47" s="77"/>
      <c r="SPZ47" s="77"/>
      <c r="SQA47" s="77"/>
      <c r="SQB47" s="77"/>
      <c r="SQC47" s="77"/>
      <c r="SQD47" s="77"/>
      <c r="SQE47" s="77"/>
      <c r="SQF47" s="77"/>
      <c r="SQG47" s="77"/>
      <c r="SQH47" s="77"/>
      <c r="SQI47" s="77"/>
      <c r="SQJ47" s="77"/>
      <c r="SQK47" s="77"/>
      <c r="SQL47" s="77"/>
      <c r="SQM47" s="77"/>
      <c r="SQN47" s="77"/>
      <c r="SQO47" s="77"/>
      <c r="SQP47" s="77"/>
      <c r="SQQ47" s="77"/>
      <c r="SQR47" s="77"/>
      <c r="SQS47" s="77"/>
      <c r="SQT47" s="77"/>
      <c r="SQU47" s="77"/>
      <c r="SQV47" s="77"/>
      <c r="SQW47" s="77"/>
      <c r="SQX47" s="77"/>
      <c r="SQY47" s="77"/>
      <c r="SQZ47" s="77"/>
      <c r="SRA47" s="77"/>
      <c r="SRB47" s="77"/>
      <c r="SRC47" s="77"/>
      <c r="SRD47" s="77"/>
      <c r="SRE47" s="77"/>
      <c r="SRF47" s="77"/>
      <c r="SRG47" s="77"/>
      <c r="SRH47" s="77"/>
      <c r="SRI47" s="77"/>
      <c r="SRJ47" s="77"/>
      <c r="SRK47" s="77"/>
      <c r="SRL47" s="77"/>
      <c r="SRM47" s="77"/>
      <c r="SRN47" s="77"/>
      <c r="SRO47" s="77"/>
      <c r="SRP47" s="77"/>
      <c r="SRQ47" s="77"/>
      <c r="SRR47" s="77"/>
      <c r="SRS47" s="77"/>
      <c r="SRT47" s="77"/>
      <c r="SRU47" s="77"/>
      <c r="SRV47" s="77"/>
      <c r="SRW47" s="77"/>
      <c r="SRX47" s="77"/>
      <c r="SRY47" s="77"/>
      <c r="SRZ47" s="77"/>
      <c r="SSA47" s="77"/>
      <c r="SSB47" s="77"/>
      <c r="SSC47" s="77"/>
      <c r="SSD47" s="77"/>
      <c r="SSE47" s="77"/>
      <c r="SSF47" s="77"/>
      <c r="SSG47" s="77"/>
      <c r="SSH47" s="77"/>
      <c r="SSI47" s="77"/>
      <c r="SSJ47" s="77"/>
      <c r="SSK47" s="77"/>
      <c r="SSL47" s="77"/>
      <c r="SSM47" s="77"/>
      <c r="SSN47" s="77"/>
      <c r="SSO47" s="77"/>
      <c r="SSP47" s="77"/>
      <c r="SSQ47" s="77"/>
      <c r="SSR47" s="77"/>
      <c r="SSS47" s="77"/>
      <c r="SST47" s="77"/>
      <c r="SSU47" s="77"/>
      <c r="SSV47" s="77"/>
      <c r="SSW47" s="77"/>
      <c r="SSX47" s="77"/>
      <c r="SSY47" s="77"/>
      <c r="SSZ47" s="77"/>
      <c r="STA47" s="77"/>
      <c r="STB47" s="77"/>
      <c r="STC47" s="77"/>
      <c r="STD47" s="77"/>
      <c r="STE47" s="77"/>
      <c r="STF47" s="77"/>
      <c r="STG47" s="77"/>
      <c r="STH47" s="77"/>
      <c r="STI47" s="77"/>
      <c r="STJ47" s="77"/>
      <c r="STK47" s="77"/>
      <c r="STL47" s="77"/>
      <c r="STM47" s="77"/>
      <c r="STN47" s="77"/>
      <c r="STO47" s="77"/>
      <c r="STP47" s="77"/>
      <c r="STQ47" s="77"/>
      <c r="STR47" s="77"/>
      <c r="STS47" s="77"/>
      <c r="STT47" s="77"/>
      <c r="STU47" s="77"/>
      <c r="STV47" s="77"/>
      <c r="STW47" s="77"/>
      <c r="STX47" s="77"/>
      <c r="STY47" s="77"/>
      <c r="STZ47" s="77"/>
      <c r="SUA47" s="77"/>
      <c r="SUB47" s="77"/>
      <c r="SUC47" s="77"/>
      <c r="SUD47" s="77"/>
      <c r="SUE47" s="77"/>
      <c r="SUF47" s="77"/>
      <c r="SUG47" s="77"/>
      <c r="SUH47" s="77"/>
      <c r="SUI47" s="77"/>
      <c r="SUJ47" s="77"/>
      <c r="SUK47" s="77"/>
      <c r="SUL47" s="77"/>
      <c r="SUM47" s="77"/>
      <c r="SUN47" s="77"/>
      <c r="SUO47" s="77"/>
      <c r="SUP47" s="77"/>
      <c r="SUQ47" s="77"/>
      <c r="SUR47" s="77"/>
      <c r="SUS47" s="77"/>
      <c r="SUT47" s="77"/>
      <c r="SUU47" s="77"/>
      <c r="SUV47" s="77"/>
      <c r="SUW47" s="77"/>
      <c r="SUX47" s="77"/>
      <c r="SUY47" s="77"/>
      <c r="SUZ47" s="77"/>
      <c r="SVA47" s="77"/>
      <c r="SVB47" s="77"/>
      <c r="SVC47" s="77"/>
      <c r="SVD47" s="77"/>
      <c r="SVE47" s="77"/>
      <c r="SVF47" s="77"/>
      <c r="SVG47" s="77"/>
      <c r="SVH47" s="77"/>
      <c r="SVI47" s="77"/>
      <c r="SVJ47" s="77"/>
      <c r="SVK47" s="77"/>
      <c r="SVL47" s="77"/>
      <c r="SVM47" s="77"/>
      <c r="SVN47" s="77"/>
      <c r="SVO47" s="77"/>
      <c r="SVP47" s="77"/>
      <c r="SVQ47" s="77"/>
      <c r="SVR47" s="77"/>
      <c r="SVS47" s="77"/>
      <c r="SVT47" s="77"/>
      <c r="SVU47" s="77"/>
      <c r="SVV47" s="77"/>
      <c r="SVW47" s="77"/>
      <c r="SVX47" s="77"/>
      <c r="SVY47" s="77"/>
      <c r="SVZ47" s="77"/>
      <c r="SWA47" s="77"/>
      <c r="SWB47" s="77"/>
      <c r="SWC47" s="77"/>
      <c r="SWD47" s="77"/>
      <c r="SWE47" s="77"/>
      <c r="SWF47" s="77"/>
      <c r="SWG47" s="77"/>
      <c r="SWH47" s="77"/>
      <c r="SWI47" s="77"/>
      <c r="SWJ47" s="77"/>
      <c r="SWK47" s="77"/>
      <c r="SWL47" s="77"/>
      <c r="SWM47" s="77"/>
      <c r="SWN47" s="77"/>
      <c r="SWO47" s="77"/>
      <c r="SWP47" s="77"/>
      <c r="SWQ47" s="77"/>
      <c r="SWR47" s="77"/>
      <c r="SWS47" s="77"/>
      <c r="SWT47" s="77"/>
      <c r="SWU47" s="77"/>
      <c r="SWV47" s="77"/>
      <c r="SWW47" s="77"/>
      <c r="SWX47" s="77"/>
      <c r="SWY47" s="77"/>
      <c r="SWZ47" s="77"/>
      <c r="SXA47" s="77"/>
      <c r="SXB47" s="77"/>
      <c r="SXC47" s="77"/>
      <c r="SXD47" s="77"/>
      <c r="SXE47" s="77"/>
      <c r="SXF47" s="77"/>
      <c r="SXG47" s="77"/>
      <c r="SXH47" s="77"/>
      <c r="SXI47" s="77"/>
      <c r="SXJ47" s="77"/>
      <c r="SXK47" s="77"/>
      <c r="SXL47" s="77"/>
      <c r="SXM47" s="77"/>
      <c r="SXN47" s="77"/>
      <c r="SXO47" s="77"/>
      <c r="SXP47" s="77"/>
      <c r="SXQ47" s="77"/>
      <c r="SXR47" s="77"/>
      <c r="SXS47" s="77"/>
      <c r="SXT47" s="77"/>
      <c r="SXU47" s="77"/>
      <c r="SXV47" s="77"/>
      <c r="SXW47" s="77"/>
      <c r="SXX47" s="77"/>
      <c r="SXY47" s="77"/>
      <c r="SXZ47" s="77"/>
      <c r="SYA47" s="77"/>
      <c r="SYB47" s="77"/>
      <c r="SYC47" s="77"/>
      <c r="SYD47" s="77"/>
      <c r="SYE47" s="77"/>
      <c r="SYF47" s="77"/>
      <c r="SYG47" s="77"/>
      <c r="SYH47" s="77"/>
      <c r="SYI47" s="77"/>
      <c r="SYJ47" s="77"/>
      <c r="SYK47" s="77"/>
      <c r="SYL47" s="77"/>
      <c r="SYM47" s="77"/>
      <c r="SYN47" s="77"/>
      <c r="SYO47" s="77"/>
      <c r="SYP47" s="77"/>
      <c r="SYQ47" s="77"/>
      <c r="SYR47" s="77"/>
      <c r="SYS47" s="77"/>
      <c r="SYT47" s="77"/>
      <c r="SYU47" s="77"/>
      <c r="SYV47" s="77"/>
      <c r="SYW47" s="77"/>
      <c r="SYX47" s="77"/>
      <c r="SYY47" s="77"/>
      <c r="SYZ47" s="77"/>
      <c r="SZA47" s="77"/>
      <c r="SZB47" s="77"/>
      <c r="SZC47" s="77"/>
      <c r="SZD47" s="77"/>
      <c r="SZE47" s="77"/>
      <c r="SZF47" s="77"/>
      <c r="SZG47" s="77"/>
      <c r="SZH47" s="77"/>
      <c r="SZI47" s="77"/>
      <c r="SZJ47" s="77"/>
      <c r="SZK47" s="77"/>
      <c r="SZL47" s="77"/>
      <c r="SZM47" s="77"/>
      <c r="SZN47" s="77"/>
      <c r="SZO47" s="77"/>
      <c r="SZP47" s="77"/>
      <c r="SZQ47" s="77"/>
      <c r="SZR47" s="77"/>
      <c r="SZS47" s="77"/>
      <c r="SZT47" s="77"/>
      <c r="SZU47" s="77"/>
      <c r="SZV47" s="77"/>
      <c r="SZW47" s="77"/>
      <c r="SZX47" s="77"/>
      <c r="SZY47" s="77"/>
      <c r="SZZ47" s="77"/>
      <c r="TAA47" s="77"/>
      <c r="TAB47" s="77"/>
      <c r="TAC47" s="77"/>
      <c r="TAD47" s="77"/>
      <c r="TAE47" s="77"/>
      <c r="TAF47" s="77"/>
      <c r="TAG47" s="77"/>
      <c r="TAH47" s="77"/>
      <c r="TAI47" s="77"/>
      <c r="TAJ47" s="77"/>
      <c r="TAK47" s="77"/>
      <c r="TAL47" s="77"/>
      <c r="TAM47" s="77"/>
      <c r="TAN47" s="77"/>
      <c r="TAO47" s="77"/>
      <c r="TAP47" s="77"/>
      <c r="TAQ47" s="77"/>
      <c r="TAR47" s="77"/>
      <c r="TAS47" s="77"/>
      <c r="TAT47" s="77"/>
      <c r="TAU47" s="77"/>
      <c r="TAV47" s="77"/>
      <c r="TAW47" s="77"/>
      <c r="TAX47" s="77"/>
      <c r="TAY47" s="77"/>
      <c r="TAZ47" s="77"/>
      <c r="TBA47" s="77"/>
      <c r="TBB47" s="77"/>
      <c r="TBC47" s="77"/>
      <c r="TBD47" s="77"/>
      <c r="TBE47" s="77"/>
      <c r="TBF47" s="77"/>
      <c r="TBG47" s="77"/>
      <c r="TBH47" s="77"/>
      <c r="TBI47" s="77"/>
      <c r="TBJ47" s="77"/>
      <c r="TBK47" s="77"/>
      <c r="TBL47" s="77"/>
      <c r="TBM47" s="77"/>
      <c r="TBN47" s="77"/>
      <c r="TBO47" s="77"/>
      <c r="TBP47" s="77"/>
      <c r="TBQ47" s="77"/>
      <c r="TBR47" s="77"/>
      <c r="TBS47" s="77"/>
      <c r="TBT47" s="77"/>
      <c r="TBU47" s="77"/>
      <c r="TBV47" s="77"/>
      <c r="TBW47" s="77"/>
      <c r="TBX47" s="77"/>
      <c r="TBY47" s="77"/>
      <c r="TBZ47" s="77"/>
      <c r="TCA47" s="77"/>
      <c r="TCB47" s="77"/>
      <c r="TCC47" s="77"/>
      <c r="TCD47" s="77"/>
      <c r="TCE47" s="77"/>
      <c r="TCF47" s="77"/>
      <c r="TCG47" s="77"/>
      <c r="TCH47" s="77"/>
      <c r="TCI47" s="77"/>
      <c r="TCJ47" s="77"/>
      <c r="TCK47" s="77"/>
      <c r="TCL47" s="77"/>
      <c r="TCM47" s="77"/>
      <c r="TCN47" s="77"/>
      <c r="TCO47" s="77"/>
      <c r="TCP47" s="77"/>
      <c r="TCQ47" s="77"/>
      <c r="TCR47" s="77"/>
      <c r="TCS47" s="77"/>
      <c r="TCT47" s="77"/>
      <c r="TCU47" s="77"/>
      <c r="TCV47" s="77"/>
      <c r="TCW47" s="77"/>
      <c r="TCX47" s="77"/>
      <c r="TCY47" s="77"/>
      <c r="TCZ47" s="77"/>
      <c r="TDA47" s="77"/>
      <c r="TDB47" s="77"/>
      <c r="TDC47" s="77"/>
      <c r="TDD47" s="77"/>
      <c r="TDE47" s="77"/>
      <c r="TDF47" s="77"/>
      <c r="TDG47" s="77"/>
      <c r="TDH47" s="77"/>
      <c r="TDI47" s="77"/>
      <c r="TDJ47" s="77"/>
      <c r="TDK47" s="77"/>
      <c r="TDL47" s="77"/>
      <c r="TDM47" s="77"/>
      <c r="TDN47" s="77"/>
      <c r="TDO47" s="77"/>
      <c r="TDP47" s="77"/>
      <c r="TDQ47" s="77"/>
      <c r="TDR47" s="77"/>
      <c r="TDS47" s="77"/>
      <c r="TDT47" s="77"/>
      <c r="TDU47" s="77"/>
      <c r="TDV47" s="77"/>
      <c r="TDW47" s="77"/>
      <c r="TDX47" s="77"/>
      <c r="TDY47" s="77"/>
      <c r="TDZ47" s="77"/>
      <c r="TEA47" s="77"/>
      <c r="TEB47" s="77"/>
      <c r="TEC47" s="77"/>
      <c r="TED47" s="77"/>
      <c r="TEE47" s="77"/>
      <c r="TEF47" s="77"/>
      <c r="TEG47" s="77"/>
      <c r="TEH47" s="77"/>
      <c r="TEI47" s="77"/>
      <c r="TEJ47" s="77"/>
      <c r="TEK47" s="77"/>
      <c r="TEL47" s="77"/>
      <c r="TEM47" s="77"/>
      <c r="TEN47" s="77"/>
      <c r="TEO47" s="77"/>
      <c r="TEP47" s="77"/>
      <c r="TEQ47" s="77"/>
      <c r="TER47" s="77"/>
      <c r="TES47" s="77"/>
      <c r="TET47" s="77"/>
      <c r="TEU47" s="77"/>
      <c r="TEV47" s="77"/>
      <c r="TEW47" s="77"/>
      <c r="TEX47" s="77"/>
      <c r="TEY47" s="77"/>
      <c r="TEZ47" s="77"/>
      <c r="TFA47" s="77"/>
      <c r="TFB47" s="77"/>
      <c r="TFC47" s="77"/>
      <c r="TFD47" s="77"/>
      <c r="TFE47" s="77"/>
      <c r="TFF47" s="77"/>
      <c r="TFG47" s="77"/>
      <c r="TFH47" s="77"/>
      <c r="TFI47" s="77"/>
      <c r="TFJ47" s="77"/>
      <c r="TFK47" s="77"/>
      <c r="TFL47" s="77"/>
      <c r="TFM47" s="77"/>
      <c r="TFN47" s="77"/>
      <c r="TFO47" s="77"/>
      <c r="TFP47" s="77"/>
      <c r="TFQ47" s="77"/>
      <c r="TFR47" s="77"/>
      <c r="TFS47" s="77"/>
      <c r="TFT47" s="77"/>
      <c r="TFU47" s="77"/>
      <c r="TFV47" s="77"/>
      <c r="TFW47" s="77"/>
      <c r="TFX47" s="77"/>
      <c r="TFY47" s="77"/>
      <c r="TFZ47" s="77"/>
      <c r="TGA47" s="77"/>
      <c r="TGB47" s="77"/>
      <c r="TGC47" s="77"/>
      <c r="TGD47" s="77"/>
      <c r="TGE47" s="77"/>
      <c r="TGF47" s="77"/>
      <c r="TGG47" s="77"/>
      <c r="TGH47" s="77"/>
      <c r="TGI47" s="77"/>
      <c r="TGJ47" s="77"/>
      <c r="TGK47" s="77"/>
      <c r="TGL47" s="77"/>
      <c r="TGM47" s="77"/>
      <c r="TGN47" s="77"/>
      <c r="TGO47" s="77"/>
      <c r="TGP47" s="77"/>
      <c r="TGQ47" s="77"/>
      <c r="TGR47" s="77"/>
      <c r="TGS47" s="77"/>
      <c r="TGT47" s="77"/>
      <c r="TGU47" s="77"/>
      <c r="TGV47" s="77"/>
      <c r="TGW47" s="77"/>
      <c r="TGX47" s="77"/>
      <c r="TGY47" s="77"/>
      <c r="TGZ47" s="77"/>
      <c r="THA47" s="77"/>
      <c r="THB47" s="77"/>
      <c r="THC47" s="77"/>
      <c r="THD47" s="77"/>
      <c r="THE47" s="77"/>
      <c r="THF47" s="77"/>
      <c r="THG47" s="77"/>
      <c r="THH47" s="77"/>
      <c r="THI47" s="77"/>
      <c r="THJ47" s="77"/>
      <c r="THK47" s="77"/>
      <c r="THL47" s="77"/>
      <c r="THM47" s="77"/>
      <c r="THN47" s="77"/>
      <c r="THO47" s="77"/>
      <c r="THP47" s="77"/>
      <c r="THQ47" s="77"/>
      <c r="THR47" s="77"/>
      <c r="THS47" s="77"/>
      <c r="THT47" s="77"/>
      <c r="THU47" s="77"/>
      <c r="THV47" s="77"/>
      <c r="THW47" s="77"/>
      <c r="THX47" s="77"/>
      <c r="THY47" s="77"/>
      <c r="THZ47" s="77"/>
      <c r="TIA47" s="77"/>
      <c r="TIB47" s="77"/>
      <c r="TIC47" s="77"/>
      <c r="TID47" s="77"/>
      <c r="TIE47" s="77"/>
      <c r="TIF47" s="77"/>
      <c r="TIG47" s="77"/>
      <c r="TIH47" s="77"/>
      <c r="TII47" s="77"/>
      <c r="TIJ47" s="77"/>
      <c r="TIK47" s="77"/>
      <c r="TIL47" s="77"/>
      <c r="TIM47" s="77"/>
      <c r="TIN47" s="77"/>
      <c r="TIO47" s="77"/>
      <c r="TIP47" s="77"/>
      <c r="TIQ47" s="77"/>
      <c r="TIR47" s="77"/>
      <c r="TIS47" s="77"/>
      <c r="TIT47" s="77"/>
      <c r="TIU47" s="77"/>
      <c r="TIV47" s="77"/>
      <c r="TIW47" s="77"/>
      <c r="TIX47" s="77"/>
      <c r="TIY47" s="77"/>
      <c r="TIZ47" s="77"/>
      <c r="TJA47" s="77"/>
      <c r="TJB47" s="77"/>
      <c r="TJC47" s="77"/>
      <c r="TJD47" s="77"/>
      <c r="TJE47" s="77"/>
      <c r="TJF47" s="77"/>
      <c r="TJG47" s="77"/>
      <c r="TJH47" s="77"/>
      <c r="TJI47" s="77"/>
      <c r="TJJ47" s="77"/>
      <c r="TJK47" s="77"/>
      <c r="TJL47" s="77"/>
      <c r="TJM47" s="77"/>
      <c r="TJN47" s="77"/>
      <c r="TJO47" s="77"/>
      <c r="TJP47" s="77"/>
      <c r="TJQ47" s="77"/>
      <c r="TJR47" s="77"/>
      <c r="TJS47" s="77"/>
      <c r="TJT47" s="77"/>
      <c r="TJU47" s="77"/>
      <c r="TJV47" s="77"/>
      <c r="TJW47" s="77"/>
      <c r="TJX47" s="77"/>
      <c r="TJY47" s="77"/>
      <c r="TJZ47" s="77"/>
      <c r="TKA47" s="77"/>
      <c r="TKB47" s="77"/>
      <c r="TKC47" s="77"/>
      <c r="TKD47" s="77"/>
      <c r="TKE47" s="77"/>
      <c r="TKF47" s="77"/>
      <c r="TKG47" s="77"/>
      <c r="TKH47" s="77"/>
      <c r="TKI47" s="77"/>
      <c r="TKJ47" s="77"/>
      <c r="TKK47" s="77"/>
      <c r="TKL47" s="77"/>
      <c r="TKM47" s="77"/>
      <c r="TKN47" s="77"/>
      <c r="TKO47" s="77"/>
      <c r="TKP47" s="77"/>
      <c r="TKQ47" s="77"/>
      <c r="TKR47" s="77"/>
      <c r="TKS47" s="77"/>
      <c r="TKT47" s="77"/>
      <c r="TKU47" s="77"/>
      <c r="TKV47" s="77"/>
      <c r="TKW47" s="77"/>
      <c r="TKX47" s="77"/>
      <c r="TKY47" s="77"/>
      <c r="TKZ47" s="77"/>
      <c r="TLA47" s="77"/>
      <c r="TLB47" s="77"/>
      <c r="TLC47" s="77"/>
      <c r="TLD47" s="77"/>
      <c r="TLE47" s="77"/>
      <c r="TLF47" s="77"/>
      <c r="TLG47" s="77"/>
      <c r="TLH47" s="77"/>
      <c r="TLI47" s="77"/>
      <c r="TLJ47" s="77"/>
      <c r="TLK47" s="77"/>
      <c r="TLL47" s="77"/>
      <c r="TLM47" s="77"/>
      <c r="TLN47" s="77"/>
      <c r="TLO47" s="77"/>
      <c r="TLP47" s="77"/>
      <c r="TLQ47" s="77"/>
      <c r="TLR47" s="77"/>
      <c r="TLS47" s="77"/>
      <c r="TLT47" s="77"/>
      <c r="TLU47" s="77"/>
      <c r="TLV47" s="77"/>
      <c r="TLW47" s="77"/>
      <c r="TLX47" s="77"/>
      <c r="TLY47" s="77"/>
      <c r="TLZ47" s="77"/>
      <c r="TMA47" s="77"/>
      <c r="TMB47" s="77"/>
      <c r="TMC47" s="77"/>
      <c r="TMD47" s="77"/>
      <c r="TME47" s="77"/>
      <c r="TMF47" s="77"/>
      <c r="TMG47" s="77"/>
      <c r="TMH47" s="77"/>
      <c r="TMI47" s="77"/>
      <c r="TMJ47" s="77"/>
      <c r="TMK47" s="77"/>
      <c r="TML47" s="77"/>
      <c r="TMM47" s="77"/>
      <c r="TMN47" s="77"/>
      <c r="TMO47" s="77"/>
      <c r="TMP47" s="77"/>
      <c r="TMQ47" s="77"/>
      <c r="TMR47" s="77"/>
      <c r="TMS47" s="77"/>
      <c r="TMT47" s="77"/>
      <c r="TMU47" s="77"/>
      <c r="TMV47" s="77"/>
      <c r="TMW47" s="77"/>
      <c r="TMX47" s="77"/>
      <c r="TMY47" s="77"/>
      <c r="TMZ47" s="77"/>
      <c r="TNA47" s="77"/>
      <c r="TNB47" s="77"/>
      <c r="TNC47" s="77"/>
      <c r="TND47" s="77"/>
      <c r="TNE47" s="77"/>
      <c r="TNF47" s="77"/>
      <c r="TNG47" s="77"/>
      <c r="TNH47" s="77"/>
      <c r="TNI47" s="77"/>
      <c r="TNJ47" s="77"/>
      <c r="TNK47" s="77"/>
      <c r="TNL47" s="77"/>
      <c r="TNM47" s="77"/>
      <c r="TNN47" s="77"/>
      <c r="TNO47" s="77"/>
      <c r="TNP47" s="77"/>
      <c r="TNQ47" s="77"/>
      <c r="TNR47" s="77"/>
      <c r="TNS47" s="77"/>
      <c r="TNT47" s="77"/>
      <c r="TNU47" s="77"/>
      <c r="TNV47" s="77"/>
      <c r="TNW47" s="77"/>
      <c r="TNX47" s="77"/>
      <c r="TNY47" s="77"/>
      <c r="TNZ47" s="77"/>
      <c r="TOA47" s="77"/>
      <c r="TOB47" s="77"/>
      <c r="TOC47" s="77"/>
      <c r="TOD47" s="77"/>
      <c r="TOE47" s="77"/>
      <c r="TOF47" s="77"/>
      <c r="TOG47" s="77"/>
      <c r="TOH47" s="77"/>
      <c r="TOI47" s="77"/>
      <c r="TOJ47" s="77"/>
      <c r="TOK47" s="77"/>
      <c r="TOL47" s="77"/>
      <c r="TOM47" s="77"/>
      <c r="TON47" s="77"/>
      <c r="TOO47" s="77"/>
      <c r="TOP47" s="77"/>
      <c r="TOQ47" s="77"/>
      <c r="TOR47" s="77"/>
      <c r="TOS47" s="77"/>
      <c r="TOT47" s="77"/>
      <c r="TOU47" s="77"/>
      <c r="TOV47" s="77"/>
      <c r="TOW47" s="77"/>
      <c r="TOX47" s="77"/>
      <c r="TOY47" s="77"/>
      <c r="TOZ47" s="77"/>
      <c r="TPA47" s="77"/>
      <c r="TPB47" s="77"/>
      <c r="TPC47" s="77"/>
      <c r="TPD47" s="77"/>
      <c r="TPE47" s="77"/>
      <c r="TPF47" s="77"/>
      <c r="TPG47" s="77"/>
      <c r="TPH47" s="77"/>
      <c r="TPI47" s="77"/>
      <c r="TPJ47" s="77"/>
      <c r="TPK47" s="77"/>
      <c r="TPL47" s="77"/>
      <c r="TPM47" s="77"/>
      <c r="TPN47" s="77"/>
      <c r="TPO47" s="77"/>
      <c r="TPP47" s="77"/>
      <c r="TPQ47" s="77"/>
      <c r="TPR47" s="77"/>
      <c r="TPS47" s="77"/>
      <c r="TPT47" s="77"/>
      <c r="TPU47" s="77"/>
      <c r="TPV47" s="77"/>
      <c r="TPW47" s="77"/>
      <c r="TPX47" s="77"/>
      <c r="TPY47" s="77"/>
      <c r="TPZ47" s="77"/>
      <c r="TQA47" s="77"/>
      <c r="TQB47" s="77"/>
      <c r="TQC47" s="77"/>
      <c r="TQD47" s="77"/>
      <c r="TQE47" s="77"/>
      <c r="TQF47" s="77"/>
      <c r="TQG47" s="77"/>
      <c r="TQH47" s="77"/>
      <c r="TQI47" s="77"/>
      <c r="TQJ47" s="77"/>
      <c r="TQK47" s="77"/>
      <c r="TQL47" s="77"/>
      <c r="TQM47" s="77"/>
      <c r="TQN47" s="77"/>
      <c r="TQO47" s="77"/>
      <c r="TQP47" s="77"/>
      <c r="TQQ47" s="77"/>
      <c r="TQR47" s="77"/>
      <c r="TQS47" s="77"/>
      <c r="TQT47" s="77"/>
      <c r="TQU47" s="77"/>
      <c r="TQV47" s="77"/>
      <c r="TQW47" s="77"/>
      <c r="TQX47" s="77"/>
      <c r="TQY47" s="77"/>
      <c r="TQZ47" s="77"/>
      <c r="TRA47" s="77"/>
      <c r="TRB47" s="77"/>
      <c r="TRC47" s="77"/>
      <c r="TRD47" s="77"/>
      <c r="TRE47" s="77"/>
      <c r="TRF47" s="77"/>
      <c r="TRG47" s="77"/>
      <c r="TRH47" s="77"/>
      <c r="TRI47" s="77"/>
      <c r="TRJ47" s="77"/>
      <c r="TRK47" s="77"/>
      <c r="TRL47" s="77"/>
      <c r="TRM47" s="77"/>
      <c r="TRN47" s="77"/>
      <c r="TRO47" s="77"/>
      <c r="TRP47" s="77"/>
      <c r="TRQ47" s="77"/>
      <c r="TRR47" s="77"/>
      <c r="TRS47" s="77"/>
      <c r="TRT47" s="77"/>
      <c r="TRU47" s="77"/>
      <c r="TRV47" s="77"/>
      <c r="TRW47" s="77"/>
      <c r="TRX47" s="77"/>
      <c r="TRY47" s="77"/>
      <c r="TRZ47" s="77"/>
      <c r="TSA47" s="77"/>
      <c r="TSB47" s="77"/>
      <c r="TSC47" s="77"/>
      <c r="TSD47" s="77"/>
      <c r="TSE47" s="77"/>
      <c r="TSF47" s="77"/>
      <c r="TSG47" s="77"/>
      <c r="TSH47" s="77"/>
      <c r="TSI47" s="77"/>
      <c r="TSJ47" s="77"/>
      <c r="TSK47" s="77"/>
      <c r="TSL47" s="77"/>
      <c r="TSM47" s="77"/>
      <c r="TSN47" s="77"/>
      <c r="TSO47" s="77"/>
      <c r="TSP47" s="77"/>
      <c r="TSQ47" s="77"/>
      <c r="TSR47" s="77"/>
      <c r="TSS47" s="77"/>
      <c r="TST47" s="77"/>
      <c r="TSU47" s="77"/>
      <c r="TSV47" s="77"/>
      <c r="TSW47" s="77"/>
      <c r="TSX47" s="77"/>
      <c r="TSY47" s="77"/>
      <c r="TSZ47" s="77"/>
      <c r="TTA47" s="77"/>
      <c r="TTB47" s="77"/>
      <c r="TTC47" s="77"/>
      <c r="TTD47" s="77"/>
      <c r="TTE47" s="77"/>
      <c r="TTF47" s="77"/>
      <c r="TTG47" s="77"/>
      <c r="TTH47" s="77"/>
      <c r="TTI47" s="77"/>
      <c r="TTJ47" s="77"/>
      <c r="TTK47" s="77"/>
      <c r="TTL47" s="77"/>
      <c r="TTM47" s="77"/>
      <c r="TTN47" s="77"/>
      <c r="TTO47" s="77"/>
      <c r="TTP47" s="77"/>
      <c r="TTQ47" s="77"/>
      <c r="TTR47" s="77"/>
      <c r="TTS47" s="77"/>
      <c r="TTT47" s="77"/>
      <c r="TTU47" s="77"/>
      <c r="TTV47" s="77"/>
      <c r="TTW47" s="77"/>
      <c r="TTX47" s="77"/>
      <c r="TTY47" s="77"/>
      <c r="TTZ47" s="77"/>
      <c r="TUA47" s="77"/>
      <c r="TUB47" s="77"/>
      <c r="TUC47" s="77"/>
      <c r="TUD47" s="77"/>
      <c r="TUE47" s="77"/>
      <c r="TUF47" s="77"/>
      <c r="TUG47" s="77"/>
      <c r="TUH47" s="77"/>
      <c r="TUI47" s="77"/>
      <c r="TUJ47" s="77"/>
      <c r="TUK47" s="77"/>
      <c r="TUL47" s="77"/>
      <c r="TUM47" s="77"/>
      <c r="TUN47" s="77"/>
      <c r="TUO47" s="77"/>
      <c r="TUP47" s="77"/>
      <c r="TUQ47" s="77"/>
      <c r="TUR47" s="77"/>
      <c r="TUS47" s="77"/>
      <c r="TUT47" s="77"/>
      <c r="TUU47" s="77"/>
      <c r="TUV47" s="77"/>
      <c r="TUW47" s="77"/>
      <c r="TUX47" s="77"/>
      <c r="TUY47" s="77"/>
      <c r="TUZ47" s="77"/>
      <c r="TVA47" s="77"/>
      <c r="TVB47" s="77"/>
      <c r="TVC47" s="77"/>
      <c r="TVD47" s="77"/>
      <c r="TVE47" s="77"/>
      <c r="TVF47" s="77"/>
      <c r="TVG47" s="77"/>
      <c r="TVH47" s="77"/>
      <c r="TVI47" s="77"/>
      <c r="TVJ47" s="77"/>
      <c r="TVK47" s="77"/>
      <c r="TVL47" s="77"/>
      <c r="TVM47" s="77"/>
      <c r="TVN47" s="77"/>
      <c r="TVO47" s="77"/>
      <c r="TVP47" s="77"/>
      <c r="TVQ47" s="77"/>
      <c r="TVR47" s="77"/>
      <c r="TVS47" s="77"/>
      <c r="TVT47" s="77"/>
      <c r="TVU47" s="77"/>
      <c r="TVV47" s="77"/>
      <c r="TVW47" s="77"/>
      <c r="TVX47" s="77"/>
      <c r="TVY47" s="77"/>
      <c r="TVZ47" s="77"/>
      <c r="TWA47" s="77"/>
      <c r="TWB47" s="77"/>
      <c r="TWC47" s="77"/>
      <c r="TWD47" s="77"/>
      <c r="TWE47" s="77"/>
      <c r="TWF47" s="77"/>
      <c r="TWG47" s="77"/>
      <c r="TWH47" s="77"/>
      <c r="TWI47" s="77"/>
      <c r="TWJ47" s="77"/>
      <c r="TWK47" s="77"/>
      <c r="TWL47" s="77"/>
      <c r="TWM47" s="77"/>
      <c r="TWN47" s="77"/>
      <c r="TWO47" s="77"/>
      <c r="TWP47" s="77"/>
      <c r="TWQ47" s="77"/>
      <c r="TWR47" s="77"/>
      <c r="TWS47" s="77"/>
      <c r="TWT47" s="77"/>
      <c r="TWU47" s="77"/>
      <c r="TWV47" s="77"/>
      <c r="TWW47" s="77"/>
      <c r="TWX47" s="77"/>
      <c r="TWY47" s="77"/>
      <c r="TWZ47" s="77"/>
      <c r="TXA47" s="77"/>
      <c r="TXB47" s="77"/>
      <c r="TXC47" s="77"/>
      <c r="TXD47" s="77"/>
      <c r="TXE47" s="77"/>
      <c r="TXF47" s="77"/>
      <c r="TXG47" s="77"/>
      <c r="TXH47" s="77"/>
      <c r="TXI47" s="77"/>
      <c r="TXJ47" s="77"/>
      <c r="TXK47" s="77"/>
      <c r="TXL47" s="77"/>
      <c r="TXM47" s="77"/>
      <c r="TXN47" s="77"/>
      <c r="TXO47" s="77"/>
      <c r="TXP47" s="77"/>
      <c r="TXQ47" s="77"/>
      <c r="TXR47" s="77"/>
      <c r="TXS47" s="77"/>
      <c r="TXT47" s="77"/>
      <c r="TXU47" s="77"/>
      <c r="TXV47" s="77"/>
      <c r="TXW47" s="77"/>
      <c r="TXX47" s="77"/>
      <c r="TXY47" s="77"/>
      <c r="TXZ47" s="77"/>
      <c r="TYA47" s="77"/>
      <c r="TYB47" s="77"/>
      <c r="TYC47" s="77"/>
      <c r="TYD47" s="77"/>
      <c r="TYE47" s="77"/>
      <c r="TYF47" s="77"/>
      <c r="TYG47" s="77"/>
      <c r="TYH47" s="77"/>
      <c r="TYI47" s="77"/>
      <c r="TYJ47" s="77"/>
      <c r="TYK47" s="77"/>
      <c r="TYL47" s="77"/>
      <c r="TYM47" s="77"/>
      <c r="TYN47" s="77"/>
      <c r="TYO47" s="77"/>
      <c r="TYP47" s="77"/>
      <c r="TYQ47" s="77"/>
      <c r="TYR47" s="77"/>
      <c r="TYS47" s="77"/>
      <c r="TYT47" s="77"/>
      <c r="TYU47" s="77"/>
      <c r="TYV47" s="77"/>
      <c r="TYW47" s="77"/>
      <c r="TYX47" s="77"/>
      <c r="TYY47" s="77"/>
      <c r="TYZ47" s="77"/>
      <c r="TZA47" s="77"/>
      <c r="TZB47" s="77"/>
      <c r="TZC47" s="77"/>
      <c r="TZD47" s="77"/>
      <c r="TZE47" s="77"/>
      <c r="TZF47" s="77"/>
      <c r="TZG47" s="77"/>
      <c r="TZH47" s="77"/>
      <c r="TZI47" s="77"/>
      <c r="TZJ47" s="77"/>
      <c r="TZK47" s="77"/>
      <c r="TZL47" s="77"/>
      <c r="TZM47" s="77"/>
      <c r="TZN47" s="77"/>
      <c r="TZO47" s="77"/>
      <c r="TZP47" s="77"/>
      <c r="TZQ47" s="77"/>
      <c r="TZR47" s="77"/>
      <c r="TZS47" s="77"/>
      <c r="TZT47" s="77"/>
      <c r="TZU47" s="77"/>
      <c r="TZV47" s="77"/>
      <c r="TZW47" s="77"/>
      <c r="TZX47" s="77"/>
      <c r="TZY47" s="77"/>
      <c r="TZZ47" s="77"/>
      <c r="UAA47" s="77"/>
      <c r="UAB47" s="77"/>
      <c r="UAC47" s="77"/>
      <c r="UAD47" s="77"/>
      <c r="UAE47" s="77"/>
      <c r="UAF47" s="77"/>
      <c r="UAG47" s="77"/>
      <c r="UAH47" s="77"/>
      <c r="UAI47" s="77"/>
      <c r="UAJ47" s="77"/>
      <c r="UAK47" s="77"/>
      <c r="UAL47" s="77"/>
      <c r="UAM47" s="77"/>
      <c r="UAN47" s="77"/>
      <c r="UAO47" s="77"/>
      <c r="UAP47" s="77"/>
      <c r="UAQ47" s="77"/>
      <c r="UAR47" s="77"/>
      <c r="UAS47" s="77"/>
      <c r="UAT47" s="77"/>
      <c r="UAU47" s="77"/>
      <c r="UAV47" s="77"/>
      <c r="UAW47" s="77"/>
      <c r="UAX47" s="77"/>
      <c r="UAY47" s="77"/>
      <c r="UAZ47" s="77"/>
      <c r="UBA47" s="77"/>
      <c r="UBB47" s="77"/>
      <c r="UBC47" s="77"/>
      <c r="UBD47" s="77"/>
      <c r="UBE47" s="77"/>
      <c r="UBF47" s="77"/>
      <c r="UBG47" s="77"/>
      <c r="UBH47" s="77"/>
      <c r="UBI47" s="77"/>
      <c r="UBJ47" s="77"/>
      <c r="UBK47" s="77"/>
      <c r="UBL47" s="77"/>
      <c r="UBM47" s="77"/>
      <c r="UBN47" s="77"/>
      <c r="UBO47" s="77"/>
      <c r="UBP47" s="77"/>
      <c r="UBQ47" s="77"/>
      <c r="UBR47" s="77"/>
      <c r="UBS47" s="77"/>
      <c r="UBT47" s="77"/>
      <c r="UBU47" s="77"/>
      <c r="UBV47" s="77"/>
      <c r="UBW47" s="77"/>
      <c r="UBX47" s="77"/>
      <c r="UBY47" s="77"/>
      <c r="UBZ47" s="77"/>
      <c r="UCA47" s="77"/>
      <c r="UCB47" s="77"/>
      <c r="UCC47" s="77"/>
      <c r="UCD47" s="77"/>
      <c r="UCE47" s="77"/>
      <c r="UCF47" s="77"/>
      <c r="UCG47" s="77"/>
      <c r="UCH47" s="77"/>
      <c r="UCI47" s="77"/>
      <c r="UCJ47" s="77"/>
      <c r="UCK47" s="77"/>
      <c r="UCL47" s="77"/>
      <c r="UCM47" s="77"/>
      <c r="UCN47" s="77"/>
      <c r="UCO47" s="77"/>
      <c r="UCP47" s="77"/>
      <c r="UCQ47" s="77"/>
      <c r="UCR47" s="77"/>
      <c r="UCS47" s="77"/>
      <c r="UCT47" s="77"/>
      <c r="UCU47" s="77"/>
      <c r="UCV47" s="77"/>
      <c r="UCW47" s="77"/>
      <c r="UCX47" s="77"/>
      <c r="UCY47" s="77"/>
      <c r="UCZ47" s="77"/>
      <c r="UDA47" s="77"/>
      <c r="UDB47" s="77"/>
      <c r="UDC47" s="77"/>
      <c r="UDD47" s="77"/>
      <c r="UDE47" s="77"/>
      <c r="UDF47" s="77"/>
      <c r="UDG47" s="77"/>
      <c r="UDH47" s="77"/>
      <c r="UDI47" s="77"/>
      <c r="UDJ47" s="77"/>
      <c r="UDK47" s="77"/>
      <c r="UDL47" s="77"/>
      <c r="UDM47" s="77"/>
      <c r="UDN47" s="77"/>
      <c r="UDO47" s="77"/>
      <c r="UDP47" s="77"/>
      <c r="UDQ47" s="77"/>
      <c r="UDR47" s="77"/>
      <c r="UDS47" s="77"/>
      <c r="UDT47" s="77"/>
      <c r="UDU47" s="77"/>
      <c r="UDV47" s="77"/>
      <c r="UDW47" s="77"/>
      <c r="UDX47" s="77"/>
      <c r="UDY47" s="77"/>
      <c r="UDZ47" s="77"/>
      <c r="UEA47" s="77"/>
      <c r="UEB47" s="77"/>
      <c r="UEC47" s="77"/>
      <c r="UED47" s="77"/>
      <c r="UEE47" s="77"/>
      <c r="UEF47" s="77"/>
      <c r="UEG47" s="77"/>
      <c r="UEH47" s="77"/>
      <c r="UEI47" s="77"/>
      <c r="UEJ47" s="77"/>
      <c r="UEK47" s="77"/>
      <c r="UEL47" s="77"/>
      <c r="UEM47" s="77"/>
      <c r="UEN47" s="77"/>
      <c r="UEO47" s="77"/>
      <c r="UEP47" s="77"/>
      <c r="UEQ47" s="77"/>
      <c r="UER47" s="77"/>
      <c r="UES47" s="77"/>
      <c r="UET47" s="77"/>
      <c r="UEU47" s="77"/>
      <c r="UEV47" s="77"/>
      <c r="UEW47" s="77"/>
      <c r="UEX47" s="77"/>
      <c r="UEY47" s="77"/>
      <c r="UEZ47" s="77"/>
      <c r="UFA47" s="77"/>
      <c r="UFB47" s="77"/>
      <c r="UFC47" s="77"/>
      <c r="UFD47" s="77"/>
      <c r="UFE47" s="77"/>
      <c r="UFF47" s="77"/>
      <c r="UFG47" s="77"/>
      <c r="UFH47" s="77"/>
      <c r="UFI47" s="77"/>
      <c r="UFJ47" s="77"/>
      <c r="UFK47" s="77"/>
      <c r="UFL47" s="77"/>
      <c r="UFM47" s="77"/>
      <c r="UFN47" s="77"/>
      <c r="UFO47" s="77"/>
      <c r="UFP47" s="77"/>
      <c r="UFQ47" s="77"/>
      <c r="UFR47" s="77"/>
      <c r="UFS47" s="77"/>
      <c r="UFT47" s="77"/>
      <c r="UFU47" s="77"/>
      <c r="UFV47" s="77"/>
      <c r="UFW47" s="77"/>
      <c r="UFX47" s="77"/>
      <c r="UFY47" s="77"/>
      <c r="UFZ47" s="77"/>
      <c r="UGA47" s="77"/>
      <c r="UGB47" s="77"/>
      <c r="UGC47" s="77"/>
      <c r="UGD47" s="77"/>
      <c r="UGE47" s="77"/>
      <c r="UGF47" s="77"/>
      <c r="UGG47" s="77"/>
      <c r="UGH47" s="77"/>
      <c r="UGI47" s="77"/>
      <c r="UGJ47" s="77"/>
      <c r="UGK47" s="77"/>
      <c r="UGL47" s="77"/>
      <c r="UGM47" s="77"/>
      <c r="UGN47" s="77"/>
      <c r="UGO47" s="77"/>
      <c r="UGP47" s="77"/>
      <c r="UGQ47" s="77"/>
      <c r="UGR47" s="77"/>
      <c r="UGS47" s="77"/>
      <c r="UGT47" s="77"/>
      <c r="UGU47" s="77"/>
      <c r="UGV47" s="77"/>
      <c r="UGW47" s="77"/>
      <c r="UGX47" s="77"/>
      <c r="UGY47" s="77"/>
      <c r="UGZ47" s="77"/>
      <c r="UHA47" s="77"/>
      <c r="UHB47" s="77"/>
      <c r="UHC47" s="77"/>
      <c r="UHD47" s="77"/>
      <c r="UHE47" s="77"/>
      <c r="UHF47" s="77"/>
      <c r="UHG47" s="77"/>
      <c r="UHH47" s="77"/>
      <c r="UHI47" s="77"/>
      <c r="UHJ47" s="77"/>
      <c r="UHK47" s="77"/>
      <c r="UHL47" s="77"/>
      <c r="UHM47" s="77"/>
      <c r="UHN47" s="77"/>
      <c r="UHO47" s="77"/>
      <c r="UHP47" s="77"/>
      <c r="UHQ47" s="77"/>
      <c r="UHR47" s="77"/>
      <c r="UHS47" s="77"/>
      <c r="UHT47" s="77"/>
      <c r="UHU47" s="77"/>
      <c r="UHV47" s="77"/>
      <c r="UHW47" s="77"/>
      <c r="UHX47" s="77"/>
      <c r="UHY47" s="77"/>
      <c r="UHZ47" s="77"/>
      <c r="UIA47" s="77"/>
      <c r="UIB47" s="77"/>
      <c r="UIC47" s="77"/>
      <c r="UID47" s="77"/>
      <c r="UIE47" s="77"/>
      <c r="UIF47" s="77"/>
      <c r="UIG47" s="77"/>
      <c r="UIH47" s="77"/>
      <c r="UII47" s="77"/>
      <c r="UIJ47" s="77"/>
      <c r="UIK47" s="77"/>
      <c r="UIL47" s="77"/>
      <c r="UIM47" s="77"/>
      <c r="UIN47" s="77"/>
      <c r="UIO47" s="77"/>
      <c r="UIP47" s="77"/>
      <c r="UIQ47" s="77"/>
      <c r="UIR47" s="77"/>
      <c r="UIS47" s="77"/>
      <c r="UIT47" s="77"/>
      <c r="UIU47" s="77"/>
      <c r="UIV47" s="77"/>
      <c r="UIW47" s="77"/>
      <c r="UIX47" s="77"/>
      <c r="UIY47" s="77"/>
      <c r="UIZ47" s="77"/>
      <c r="UJA47" s="77"/>
      <c r="UJB47" s="77"/>
      <c r="UJC47" s="77"/>
      <c r="UJD47" s="77"/>
      <c r="UJE47" s="77"/>
      <c r="UJF47" s="77"/>
      <c r="UJG47" s="77"/>
      <c r="UJH47" s="77"/>
      <c r="UJI47" s="77"/>
      <c r="UJJ47" s="77"/>
      <c r="UJK47" s="77"/>
      <c r="UJL47" s="77"/>
      <c r="UJM47" s="77"/>
      <c r="UJN47" s="77"/>
      <c r="UJO47" s="77"/>
      <c r="UJP47" s="77"/>
      <c r="UJQ47" s="77"/>
      <c r="UJR47" s="77"/>
      <c r="UJS47" s="77"/>
      <c r="UJT47" s="77"/>
      <c r="UJU47" s="77"/>
      <c r="UJV47" s="77"/>
      <c r="UJW47" s="77"/>
      <c r="UJX47" s="77"/>
      <c r="UJY47" s="77"/>
      <c r="UJZ47" s="77"/>
      <c r="UKA47" s="77"/>
      <c r="UKB47" s="77"/>
      <c r="UKC47" s="77"/>
      <c r="UKD47" s="77"/>
      <c r="UKE47" s="77"/>
      <c r="UKF47" s="77"/>
      <c r="UKG47" s="77"/>
      <c r="UKH47" s="77"/>
      <c r="UKI47" s="77"/>
      <c r="UKJ47" s="77"/>
      <c r="UKK47" s="77"/>
      <c r="UKL47" s="77"/>
      <c r="UKM47" s="77"/>
      <c r="UKN47" s="77"/>
      <c r="UKO47" s="77"/>
      <c r="UKP47" s="77"/>
      <c r="UKQ47" s="77"/>
      <c r="UKR47" s="77"/>
      <c r="UKS47" s="77"/>
      <c r="UKT47" s="77"/>
      <c r="UKU47" s="77"/>
      <c r="UKV47" s="77"/>
      <c r="UKW47" s="77"/>
      <c r="UKX47" s="77"/>
      <c r="UKY47" s="77"/>
      <c r="UKZ47" s="77"/>
      <c r="ULA47" s="77"/>
      <c r="ULB47" s="77"/>
      <c r="ULC47" s="77"/>
      <c r="ULD47" s="77"/>
      <c r="ULE47" s="77"/>
      <c r="ULF47" s="77"/>
      <c r="ULG47" s="77"/>
      <c r="ULH47" s="77"/>
      <c r="ULI47" s="77"/>
      <c r="ULJ47" s="77"/>
      <c r="ULK47" s="77"/>
      <c r="ULL47" s="77"/>
      <c r="ULM47" s="77"/>
      <c r="ULN47" s="77"/>
      <c r="ULO47" s="77"/>
      <c r="ULP47" s="77"/>
      <c r="ULQ47" s="77"/>
      <c r="ULR47" s="77"/>
      <c r="ULS47" s="77"/>
      <c r="ULT47" s="77"/>
      <c r="ULU47" s="77"/>
      <c r="ULV47" s="77"/>
      <c r="ULW47" s="77"/>
      <c r="ULX47" s="77"/>
      <c r="ULY47" s="77"/>
      <c r="ULZ47" s="77"/>
      <c r="UMA47" s="77"/>
      <c r="UMB47" s="77"/>
      <c r="UMC47" s="77"/>
      <c r="UMD47" s="77"/>
      <c r="UME47" s="77"/>
      <c r="UMF47" s="77"/>
      <c r="UMG47" s="77"/>
      <c r="UMH47" s="77"/>
      <c r="UMI47" s="77"/>
      <c r="UMJ47" s="77"/>
      <c r="UMK47" s="77"/>
      <c r="UML47" s="77"/>
      <c r="UMM47" s="77"/>
      <c r="UMN47" s="77"/>
      <c r="UMO47" s="77"/>
      <c r="UMP47" s="77"/>
      <c r="UMQ47" s="77"/>
      <c r="UMR47" s="77"/>
      <c r="UMS47" s="77"/>
      <c r="UMT47" s="77"/>
      <c r="UMU47" s="77"/>
      <c r="UMV47" s="77"/>
      <c r="UMW47" s="77"/>
      <c r="UMX47" s="77"/>
      <c r="UMY47" s="77"/>
      <c r="UMZ47" s="77"/>
      <c r="UNA47" s="77"/>
      <c r="UNB47" s="77"/>
      <c r="UNC47" s="77"/>
      <c r="UND47" s="77"/>
      <c r="UNE47" s="77"/>
      <c r="UNF47" s="77"/>
      <c r="UNG47" s="77"/>
      <c r="UNH47" s="77"/>
      <c r="UNI47" s="77"/>
      <c r="UNJ47" s="77"/>
      <c r="UNK47" s="77"/>
      <c r="UNL47" s="77"/>
      <c r="UNM47" s="77"/>
      <c r="UNN47" s="77"/>
      <c r="UNO47" s="77"/>
      <c r="UNP47" s="77"/>
      <c r="UNQ47" s="77"/>
      <c r="UNR47" s="77"/>
      <c r="UNS47" s="77"/>
      <c r="UNT47" s="77"/>
      <c r="UNU47" s="77"/>
      <c r="UNV47" s="77"/>
      <c r="UNW47" s="77"/>
      <c r="UNX47" s="77"/>
      <c r="UNY47" s="77"/>
      <c r="UNZ47" s="77"/>
      <c r="UOA47" s="77"/>
      <c r="UOB47" s="77"/>
      <c r="UOC47" s="77"/>
      <c r="UOD47" s="77"/>
      <c r="UOE47" s="77"/>
      <c r="UOF47" s="77"/>
      <c r="UOG47" s="77"/>
      <c r="UOH47" s="77"/>
      <c r="UOI47" s="77"/>
      <c r="UOJ47" s="77"/>
      <c r="UOK47" s="77"/>
      <c r="UOL47" s="77"/>
      <c r="UOM47" s="77"/>
      <c r="UON47" s="77"/>
      <c r="UOO47" s="77"/>
      <c r="UOP47" s="77"/>
      <c r="UOQ47" s="77"/>
      <c r="UOR47" s="77"/>
      <c r="UOS47" s="77"/>
      <c r="UOT47" s="77"/>
      <c r="UOU47" s="77"/>
      <c r="UOV47" s="77"/>
      <c r="UOW47" s="77"/>
      <c r="UOX47" s="77"/>
      <c r="UOY47" s="77"/>
      <c r="UOZ47" s="77"/>
      <c r="UPA47" s="77"/>
      <c r="UPB47" s="77"/>
      <c r="UPC47" s="77"/>
      <c r="UPD47" s="77"/>
      <c r="UPE47" s="77"/>
      <c r="UPF47" s="77"/>
      <c r="UPG47" s="77"/>
      <c r="UPH47" s="77"/>
      <c r="UPI47" s="77"/>
      <c r="UPJ47" s="77"/>
      <c r="UPK47" s="77"/>
      <c r="UPL47" s="77"/>
      <c r="UPM47" s="77"/>
      <c r="UPN47" s="77"/>
      <c r="UPO47" s="77"/>
      <c r="UPP47" s="77"/>
      <c r="UPQ47" s="77"/>
      <c r="UPR47" s="77"/>
      <c r="UPS47" s="77"/>
      <c r="UPT47" s="77"/>
      <c r="UPU47" s="77"/>
      <c r="UPV47" s="77"/>
      <c r="UPW47" s="77"/>
      <c r="UPX47" s="77"/>
      <c r="UPY47" s="77"/>
      <c r="UPZ47" s="77"/>
      <c r="UQA47" s="77"/>
      <c r="UQB47" s="77"/>
      <c r="UQC47" s="77"/>
      <c r="UQD47" s="77"/>
      <c r="UQE47" s="77"/>
      <c r="UQF47" s="77"/>
      <c r="UQG47" s="77"/>
      <c r="UQH47" s="77"/>
      <c r="UQI47" s="77"/>
      <c r="UQJ47" s="77"/>
      <c r="UQK47" s="77"/>
      <c r="UQL47" s="77"/>
      <c r="UQM47" s="77"/>
      <c r="UQN47" s="77"/>
      <c r="UQO47" s="77"/>
      <c r="UQP47" s="77"/>
      <c r="UQQ47" s="77"/>
      <c r="UQR47" s="77"/>
      <c r="UQS47" s="77"/>
      <c r="UQT47" s="77"/>
      <c r="UQU47" s="77"/>
      <c r="UQV47" s="77"/>
      <c r="UQW47" s="77"/>
      <c r="UQX47" s="77"/>
      <c r="UQY47" s="77"/>
      <c r="UQZ47" s="77"/>
      <c r="URA47" s="77"/>
      <c r="URB47" s="77"/>
      <c r="URC47" s="77"/>
      <c r="URD47" s="77"/>
      <c r="URE47" s="77"/>
      <c r="URF47" s="77"/>
      <c r="URG47" s="77"/>
      <c r="URH47" s="77"/>
      <c r="URI47" s="77"/>
      <c r="URJ47" s="77"/>
      <c r="URK47" s="77"/>
      <c r="URL47" s="77"/>
      <c r="URM47" s="77"/>
      <c r="URN47" s="77"/>
      <c r="URO47" s="77"/>
      <c r="URP47" s="77"/>
      <c r="URQ47" s="77"/>
      <c r="URR47" s="77"/>
      <c r="URS47" s="77"/>
      <c r="URT47" s="77"/>
      <c r="URU47" s="77"/>
      <c r="URV47" s="77"/>
      <c r="URW47" s="77"/>
      <c r="URX47" s="77"/>
      <c r="URY47" s="77"/>
      <c r="URZ47" s="77"/>
      <c r="USA47" s="77"/>
      <c r="USB47" s="77"/>
      <c r="USC47" s="77"/>
      <c r="USD47" s="77"/>
      <c r="USE47" s="77"/>
      <c r="USF47" s="77"/>
      <c r="USG47" s="77"/>
      <c r="USH47" s="77"/>
      <c r="USI47" s="77"/>
      <c r="USJ47" s="77"/>
      <c r="USK47" s="77"/>
      <c r="USL47" s="77"/>
      <c r="USM47" s="77"/>
      <c r="USN47" s="77"/>
      <c r="USO47" s="77"/>
      <c r="USP47" s="77"/>
      <c r="USQ47" s="77"/>
      <c r="USR47" s="77"/>
      <c r="USS47" s="77"/>
      <c r="UST47" s="77"/>
      <c r="USU47" s="77"/>
      <c r="USV47" s="77"/>
      <c r="USW47" s="77"/>
      <c r="USX47" s="77"/>
      <c r="USY47" s="77"/>
      <c r="USZ47" s="77"/>
      <c r="UTA47" s="77"/>
      <c r="UTB47" s="77"/>
      <c r="UTC47" s="77"/>
      <c r="UTD47" s="77"/>
      <c r="UTE47" s="77"/>
      <c r="UTF47" s="77"/>
      <c r="UTG47" s="77"/>
      <c r="UTH47" s="77"/>
      <c r="UTI47" s="77"/>
      <c r="UTJ47" s="77"/>
      <c r="UTK47" s="77"/>
      <c r="UTL47" s="77"/>
      <c r="UTM47" s="77"/>
      <c r="UTN47" s="77"/>
      <c r="UTO47" s="77"/>
      <c r="UTP47" s="77"/>
      <c r="UTQ47" s="77"/>
      <c r="UTR47" s="77"/>
      <c r="UTS47" s="77"/>
      <c r="UTT47" s="77"/>
      <c r="UTU47" s="77"/>
      <c r="UTV47" s="77"/>
      <c r="UTW47" s="77"/>
      <c r="UTX47" s="77"/>
      <c r="UTY47" s="77"/>
      <c r="UTZ47" s="77"/>
      <c r="UUA47" s="77"/>
      <c r="UUB47" s="77"/>
      <c r="UUC47" s="77"/>
      <c r="UUD47" s="77"/>
      <c r="UUE47" s="77"/>
      <c r="UUF47" s="77"/>
      <c r="UUG47" s="77"/>
      <c r="UUH47" s="77"/>
      <c r="UUI47" s="77"/>
      <c r="UUJ47" s="77"/>
      <c r="UUK47" s="77"/>
      <c r="UUL47" s="77"/>
      <c r="UUM47" s="77"/>
      <c r="UUN47" s="77"/>
      <c r="UUO47" s="77"/>
      <c r="UUP47" s="77"/>
      <c r="UUQ47" s="77"/>
      <c r="UUR47" s="77"/>
      <c r="UUS47" s="77"/>
      <c r="UUT47" s="77"/>
      <c r="UUU47" s="77"/>
      <c r="UUV47" s="77"/>
      <c r="UUW47" s="77"/>
      <c r="UUX47" s="77"/>
      <c r="UUY47" s="77"/>
      <c r="UUZ47" s="77"/>
      <c r="UVA47" s="77"/>
      <c r="UVB47" s="77"/>
      <c r="UVC47" s="77"/>
      <c r="UVD47" s="77"/>
      <c r="UVE47" s="77"/>
      <c r="UVF47" s="77"/>
      <c r="UVG47" s="77"/>
      <c r="UVH47" s="77"/>
      <c r="UVI47" s="77"/>
      <c r="UVJ47" s="77"/>
      <c r="UVK47" s="77"/>
      <c r="UVL47" s="77"/>
      <c r="UVM47" s="77"/>
      <c r="UVN47" s="77"/>
      <c r="UVO47" s="77"/>
      <c r="UVP47" s="77"/>
      <c r="UVQ47" s="77"/>
      <c r="UVR47" s="77"/>
      <c r="UVS47" s="77"/>
      <c r="UVT47" s="77"/>
      <c r="UVU47" s="77"/>
      <c r="UVV47" s="77"/>
      <c r="UVW47" s="77"/>
      <c r="UVX47" s="77"/>
      <c r="UVY47" s="77"/>
      <c r="UVZ47" s="77"/>
      <c r="UWA47" s="77"/>
      <c r="UWB47" s="77"/>
      <c r="UWC47" s="77"/>
      <c r="UWD47" s="77"/>
      <c r="UWE47" s="77"/>
      <c r="UWF47" s="77"/>
      <c r="UWG47" s="77"/>
      <c r="UWH47" s="77"/>
      <c r="UWI47" s="77"/>
      <c r="UWJ47" s="77"/>
      <c r="UWK47" s="77"/>
      <c r="UWL47" s="77"/>
      <c r="UWM47" s="77"/>
      <c r="UWN47" s="77"/>
      <c r="UWO47" s="77"/>
      <c r="UWP47" s="77"/>
      <c r="UWQ47" s="77"/>
      <c r="UWR47" s="77"/>
      <c r="UWS47" s="77"/>
      <c r="UWT47" s="77"/>
      <c r="UWU47" s="77"/>
      <c r="UWV47" s="77"/>
      <c r="UWW47" s="77"/>
      <c r="UWX47" s="77"/>
      <c r="UWY47" s="77"/>
      <c r="UWZ47" s="77"/>
      <c r="UXA47" s="77"/>
      <c r="UXB47" s="77"/>
      <c r="UXC47" s="77"/>
      <c r="UXD47" s="77"/>
      <c r="UXE47" s="77"/>
      <c r="UXF47" s="77"/>
      <c r="UXG47" s="77"/>
      <c r="UXH47" s="77"/>
      <c r="UXI47" s="77"/>
      <c r="UXJ47" s="77"/>
      <c r="UXK47" s="77"/>
      <c r="UXL47" s="77"/>
      <c r="UXM47" s="77"/>
      <c r="UXN47" s="77"/>
      <c r="UXO47" s="77"/>
      <c r="UXP47" s="77"/>
      <c r="UXQ47" s="77"/>
      <c r="UXR47" s="77"/>
      <c r="UXS47" s="77"/>
      <c r="UXT47" s="77"/>
      <c r="UXU47" s="77"/>
      <c r="UXV47" s="77"/>
      <c r="UXW47" s="77"/>
      <c r="UXX47" s="77"/>
      <c r="UXY47" s="77"/>
      <c r="UXZ47" s="77"/>
      <c r="UYA47" s="77"/>
      <c r="UYB47" s="77"/>
      <c r="UYC47" s="77"/>
      <c r="UYD47" s="77"/>
      <c r="UYE47" s="77"/>
      <c r="UYF47" s="77"/>
      <c r="UYG47" s="77"/>
      <c r="UYH47" s="77"/>
      <c r="UYI47" s="77"/>
      <c r="UYJ47" s="77"/>
      <c r="UYK47" s="77"/>
      <c r="UYL47" s="77"/>
      <c r="UYM47" s="77"/>
      <c r="UYN47" s="77"/>
      <c r="UYO47" s="77"/>
      <c r="UYP47" s="77"/>
      <c r="UYQ47" s="77"/>
      <c r="UYR47" s="77"/>
      <c r="UYS47" s="77"/>
      <c r="UYT47" s="77"/>
      <c r="UYU47" s="77"/>
      <c r="UYV47" s="77"/>
      <c r="UYW47" s="77"/>
      <c r="UYX47" s="77"/>
      <c r="UYY47" s="77"/>
      <c r="UYZ47" s="77"/>
      <c r="UZA47" s="77"/>
      <c r="UZB47" s="77"/>
      <c r="UZC47" s="77"/>
      <c r="UZD47" s="77"/>
      <c r="UZE47" s="77"/>
      <c r="UZF47" s="77"/>
      <c r="UZG47" s="77"/>
      <c r="UZH47" s="77"/>
      <c r="UZI47" s="77"/>
      <c r="UZJ47" s="77"/>
      <c r="UZK47" s="77"/>
      <c r="UZL47" s="77"/>
      <c r="UZM47" s="77"/>
      <c r="UZN47" s="77"/>
      <c r="UZO47" s="77"/>
      <c r="UZP47" s="77"/>
      <c r="UZQ47" s="77"/>
      <c r="UZR47" s="77"/>
      <c r="UZS47" s="77"/>
      <c r="UZT47" s="77"/>
      <c r="UZU47" s="77"/>
      <c r="UZV47" s="77"/>
      <c r="UZW47" s="77"/>
      <c r="UZX47" s="77"/>
      <c r="UZY47" s="77"/>
      <c r="UZZ47" s="77"/>
      <c r="VAA47" s="77"/>
      <c r="VAB47" s="77"/>
      <c r="VAC47" s="77"/>
      <c r="VAD47" s="77"/>
      <c r="VAE47" s="77"/>
      <c r="VAF47" s="77"/>
      <c r="VAG47" s="77"/>
      <c r="VAH47" s="77"/>
      <c r="VAI47" s="77"/>
      <c r="VAJ47" s="77"/>
      <c r="VAK47" s="77"/>
      <c r="VAL47" s="77"/>
      <c r="VAM47" s="77"/>
      <c r="VAN47" s="77"/>
      <c r="VAO47" s="77"/>
      <c r="VAP47" s="77"/>
      <c r="VAQ47" s="77"/>
      <c r="VAR47" s="77"/>
      <c r="VAS47" s="77"/>
      <c r="VAT47" s="77"/>
      <c r="VAU47" s="77"/>
      <c r="VAV47" s="77"/>
      <c r="VAW47" s="77"/>
      <c r="VAX47" s="77"/>
      <c r="VAY47" s="77"/>
      <c r="VAZ47" s="77"/>
      <c r="VBA47" s="77"/>
      <c r="VBB47" s="77"/>
      <c r="VBC47" s="77"/>
      <c r="VBD47" s="77"/>
      <c r="VBE47" s="77"/>
      <c r="VBF47" s="77"/>
      <c r="VBG47" s="77"/>
      <c r="VBH47" s="77"/>
      <c r="VBI47" s="77"/>
      <c r="VBJ47" s="77"/>
      <c r="VBK47" s="77"/>
      <c r="VBL47" s="77"/>
      <c r="VBM47" s="77"/>
      <c r="VBN47" s="77"/>
      <c r="VBO47" s="77"/>
      <c r="VBP47" s="77"/>
      <c r="VBQ47" s="77"/>
      <c r="VBR47" s="77"/>
      <c r="VBS47" s="77"/>
      <c r="VBT47" s="77"/>
      <c r="VBU47" s="77"/>
      <c r="VBV47" s="77"/>
      <c r="VBW47" s="77"/>
      <c r="VBX47" s="77"/>
      <c r="VBY47" s="77"/>
      <c r="VBZ47" s="77"/>
      <c r="VCA47" s="77"/>
      <c r="VCB47" s="77"/>
      <c r="VCC47" s="77"/>
      <c r="VCD47" s="77"/>
      <c r="VCE47" s="77"/>
      <c r="VCF47" s="77"/>
      <c r="VCG47" s="77"/>
      <c r="VCH47" s="77"/>
      <c r="VCI47" s="77"/>
      <c r="VCJ47" s="77"/>
      <c r="VCK47" s="77"/>
      <c r="VCL47" s="77"/>
      <c r="VCM47" s="77"/>
      <c r="VCN47" s="77"/>
      <c r="VCO47" s="77"/>
      <c r="VCP47" s="77"/>
      <c r="VCQ47" s="77"/>
      <c r="VCR47" s="77"/>
      <c r="VCS47" s="77"/>
      <c r="VCT47" s="77"/>
      <c r="VCU47" s="77"/>
      <c r="VCV47" s="77"/>
      <c r="VCW47" s="77"/>
      <c r="VCX47" s="77"/>
      <c r="VCY47" s="77"/>
      <c r="VCZ47" s="77"/>
      <c r="VDA47" s="77"/>
      <c r="VDB47" s="77"/>
      <c r="VDC47" s="77"/>
      <c r="VDD47" s="77"/>
      <c r="VDE47" s="77"/>
      <c r="VDF47" s="77"/>
      <c r="VDG47" s="77"/>
      <c r="VDH47" s="77"/>
      <c r="VDI47" s="77"/>
      <c r="VDJ47" s="77"/>
      <c r="VDK47" s="77"/>
      <c r="VDL47" s="77"/>
      <c r="VDM47" s="77"/>
      <c r="VDN47" s="77"/>
      <c r="VDO47" s="77"/>
      <c r="VDP47" s="77"/>
      <c r="VDQ47" s="77"/>
      <c r="VDR47" s="77"/>
      <c r="VDS47" s="77"/>
      <c r="VDT47" s="77"/>
      <c r="VDU47" s="77"/>
      <c r="VDV47" s="77"/>
      <c r="VDW47" s="77"/>
      <c r="VDX47" s="77"/>
      <c r="VDY47" s="77"/>
      <c r="VDZ47" s="77"/>
      <c r="VEA47" s="77"/>
      <c r="VEB47" s="77"/>
      <c r="VEC47" s="77"/>
      <c r="VED47" s="77"/>
      <c r="VEE47" s="77"/>
      <c r="VEF47" s="77"/>
      <c r="VEG47" s="77"/>
      <c r="VEH47" s="77"/>
      <c r="VEI47" s="77"/>
      <c r="VEJ47" s="77"/>
      <c r="VEK47" s="77"/>
      <c r="VEL47" s="77"/>
      <c r="VEM47" s="77"/>
      <c r="VEN47" s="77"/>
      <c r="VEO47" s="77"/>
      <c r="VEP47" s="77"/>
      <c r="VEQ47" s="77"/>
      <c r="VER47" s="77"/>
      <c r="VES47" s="77"/>
      <c r="VET47" s="77"/>
      <c r="VEU47" s="77"/>
      <c r="VEV47" s="77"/>
      <c r="VEW47" s="77"/>
      <c r="VEX47" s="77"/>
      <c r="VEY47" s="77"/>
      <c r="VEZ47" s="77"/>
      <c r="VFA47" s="77"/>
      <c r="VFB47" s="77"/>
      <c r="VFC47" s="77"/>
      <c r="VFD47" s="77"/>
      <c r="VFE47" s="77"/>
      <c r="VFF47" s="77"/>
      <c r="VFG47" s="77"/>
      <c r="VFH47" s="77"/>
      <c r="VFI47" s="77"/>
      <c r="VFJ47" s="77"/>
      <c r="VFK47" s="77"/>
      <c r="VFL47" s="77"/>
      <c r="VFM47" s="77"/>
      <c r="VFN47" s="77"/>
      <c r="VFO47" s="77"/>
      <c r="VFP47" s="77"/>
      <c r="VFQ47" s="77"/>
      <c r="VFR47" s="77"/>
      <c r="VFS47" s="77"/>
      <c r="VFT47" s="77"/>
      <c r="VFU47" s="77"/>
      <c r="VFV47" s="77"/>
      <c r="VFW47" s="77"/>
      <c r="VFX47" s="77"/>
      <c r="VFY47" s="77"/>
      <c r="VFZ47" s="77"/>
      <c r="VGA47" s="77"/>
      <c r="VGB47" s="77"/>
      <c r="VGC47" s="77"/>
      <c r="VGD47" s="77"/>
      <c r="VGE47" s="77"/>
      <c r="VGF47" s="77"/>
      <c r="VGG47" s="77"/>
      <c r="VGH47" s="77"/>
      <c r="VGI47" s="77"/>
      <c r="VGJ47" s="77"/>
      <c r="VGK47" s="77"/>
      <c r="VGL47" s="77"/>
      <c r="VGM47" s="77"/>
      <c r="VGN47" s="77"/>
      <c r="VGO47" s="77"/>
      <c r="VGP47" s="77"/>
      <c r="VGQ47" s="77"/>
      <c r="VGR47" s="77"/>
      <c r="VGS47" s="77"/>
      <c r="VGT47" s="77"/>
      <c r="VGU47" s="77"/>
      <c r="VGV47" s="77"/>
      <c r="VGW47" s="77"/>
      <c r="VGX47" s="77"/>
      <c r="VGY47" s="77"/>
      <c r="VGZ47" s="77"/>
      <c r="VHA47" s="77"/>
      <c r="VHB47" s="77"/>
      <c r="VHC47" s="77"/>
      <c r="VHD47" s="77"/>
      <c r="VHE47" s="77"/>
      <c r="VHF47" s="77"/>
      <c r="VHG47" s="77"/>
      <c r="VHH47" s="77"/>
      <c r="VHI47" s="77"/>
      <c r="VHJ47" s="77"/>
      <c r="VHK47" s="77"/>
      <c r="VHL47" s="77"/>
      <c r="VHM47" s="77"/>
      <c r="VHN47" s="77"/>
      <c r="VHO47" s="77"/>
      <c r="VHP47" s="77"/>
      <c r="VHQ47" s="77"/>
      <c r="VHR47" s="77"/>
      <c r="VHS47" s="77"/>
      <c r="VHT47" s="77"/>
      <c r="VHU47" s="77"/>
      <c r="VHV47" s="77"/>
      <c r="VHW47" s="77"/>
      <c r="VHX47" s="77"/>
      <c r="VHY47" s="77"/>
      <c r="VHZ47" s="77"/>
      <c r="VIA47" s="77"/>
      <c r="VIB47" s="77"/>
      <c r="VIC47" s="77"/>
      <c r="VID47" s="77"/>
      <c r="VIE47" s="77"/>
      <c r="VIF47" s="77"/>
      <c r="VIG47" s="77"/>
      <c r="VIH47" s="77"/>
      <c r="VII47" s="77"/>
      <c r="VIJ47" s="77"/>
      <c r="VIK47" s="77"/>
      <c r="VIL47" s="77"/>
      <c r="VIM47" s="77"/>
      <c r="VIN47" s="77"/>
      <c r="VIO47" s="77"/>
      <c r="VIP47" s="77"/>
      <c r="VIQ47" s="77"/>
      <c r="VIR47" s="77"/>
      <c r="VIS47" s="77"/>
      <c r="VIT47" s="77"/>
      <c r="VIU47" s="77"/>
      <c r="VIV47" s="77"/>
      <c r="VIW47" s="77"/>
      <c r="VIX47" s="77"/>
      <c r="VIY47" s="77"/>
      <c r="VIZ47" s="77"/>
      <c r="VJA47" s="77"/>
      <c r="VJB47" s="77"/>
      <c r="VJC47" s="77"/>
      <c r="VJD47" s="77"/>
      <c r="VJE47" s="77"/>
      <c r="VJF47" s="77"/>
      <c r="VJG47" s="77"/>
      <c r="VJH47" s="77"/>
      <c r="VJI47" s="77"/>
      <c r="VJJ47" s="77"/>
      <c r="VJK47" s="77"/>
      <c r="VJL47" s="77"/>
      <c r="VJM47" s="77"/>
      <c r="VJN47" s="77"/>
      <c r="VJO47" s="77"/>
      <c r="VJP47" s="77"/>
      <c r="VJQ47" s="77"/>
      <c r="VJR47" s="77"/>
      <c r="VJS47" s="77"/>
      <c r="VJT47" s="77"/>
      <c r="VJU47" s="77"/>
      <c r="VJV47" s="77"/>
      <c r="VJW47" s="77"/>
      <c r="VJX47" s="77"/>
      <c r="VJY47" s="77"/>
      <c r="VJZ47" s="77"/>
      <c r="VKA47" s="77"/>
      <c r="VKB47" s="77"/>
      <c r="VKC47" s="77"/>
      <c r="VKD47" s="77"/>
      <c r="VKE47" s="77"/>
      <c r="VKF47" s="77"/>
      <c r="VKG47" s="77"/>
      <c r="VKH47" s="77"/>
      <c r="VKI47" s="77"/>
      <c r="VKJ47" s="77"/>
      <c r="VKK47" s="77"/>
      <c r="VKL47" s="77"/>
      <c r="VKM47" s="77"/>
      <c r="VKN47" s="77"/>
      <c r="VKO47" s="77"/>
      <c r="VKP47" s="77"/>
      <c r="VKQ47" s="77"/>
      <c r="VKR47" s="77"/>
      <c r="VKS47" s="77"/>
      <c r="VKT47" s="77"/>
      <c r="VKU47" s="77"/>
      <c r="VKV47" s="77"/>
      <c r="VKW47" s="77"/>
      <c r="VKX47" s="77"/>
      <c r="VKY47" s="77"/>
      <c r="VKZ47" s="77"/>
      <c r="VLA47" s="77"/>
      <c r="VLB47" s="77"/>
      <c r="VLC47" s="77"/>
      <c r="VLD47" s="77"/>
      <c r="VLE47" s="77"/>
      <c r="VLF47" s="77"/>
      <c r="VLG47" s="77"/>
      <c r="VLH47" s="77"/>
      <c r="VLI47" s="77"/>
      <c r="VLJ47" s="77"/>
      <c r="VLK47" s="77"/>
      <c r="VLL47" s="77"/>
      <c r="VLM47" s="77"/>
      <c r="VLN47" s="77"/>
      <c r="VLO47" s="77"/>
      <c r="VLP47" s="77"/>
      <c r="VLQ47" s="77"/>
      <c r="VLR47" s="77"/>
      <c r="VLS47" s="77"/>
      <c r="VLT47" s="77"/>
      <c r="VLU47" s="77"/>
      <c r="VLV47" s="77"/>
      <c r="VLW47" s="77"/>
      <c r="VLX47" s="77"/>
      <c r="VLY47" s="77"/>
      <c r="VLZ47" s="77"/>
      <c r="VMA47" s="77"/>
      <c r="VMB47" s="77"/>
      <c r="VMC47" s="77"/>
      <c r="VMD47" s="77"/>
      <c r="VME47" s="77"/>
      <c r="VMF47" s="77"/>
      <c r="VMG47" s="77"/>
      <c r="VMH47" s="77"/>
      <c r="VMI47" s="77"/>
      <c r="VMJ47" s="77"/>
      <c r="VMK47" s="77"/>
      <c r="VML47" s="77"/>
      <c r="VMM47" s="77"/>
      <c r="VMN47" s="77"/>
      <c r="VMO47" s="77"/>
      <c r="VMP47" s="77"/>
      <c r="VMQ47" s="77"/>
      <c r="VMR47" s="77"/>
      <c r="VMS47" s="77"/>
      <c r="VMT47" s="77"/>
      <c r="VMU47" s="77"/>
      <c r="VMV47" s="77"/>
      <c r="VMW47" s="77"/>
      <c r="VMX47" s="77"/>
      <c r="VMY47" s="77"/>
      <c r="VMZ47" s="77"/>
      <c r="VNA47" s="77"/>
      <c r="VNB47" s="77"/>
      <c r="VNC47" s="77"/>
      <c r="VND47" s="77"/>
      <c r="VNE47" s="77"/>
      <c r="VNF47" s="77"/>
      <c r="VNG47" s="77"/>
      <c r="VNH47" s="77"/>
      <c r="VNI47" s="77"/>
      <c r="VNJ47" s="77"/>
      <c r="VNK47" s="77"/>
      <c r="VNL47" s="77"/>
      <c r="VNM47" s="77"/>
      <c r="VNN47" s="77"/>
      <c r="VNO47" s="77"/>
      <c r="VNP47" s="77"/>
      <c r="VNQ47" s="77"/>
      <c r="VNR47" s="77"/>
      <c r="VNS47" s="77"/>
      <c r="VNT47" s="77"/>
      <c r="VNU47" s="77"/>
      <c r="VNV47" s="77"/>
      <c r="VNW47" s="77"/>
      <c r="VNX47" s="77"/>
      <c r="VNY47" s="77"/>
      <c r="VNZ47" s="77"/>
      <c r="VOA47" s="77"/>
      <c r="VOB47" s="77"/>
      <c r="VOC47" s="77"/>
      <c r="VOD47" s="77"/>
      <c r="VOE47" s="77"/>
      <c r="VOF47" s="77"/>
      <c r="VOG47" s="77"/>
      <c r="VOH47" s="77"/>
      <c r="VOI47" s="77"/>
      <c r="VOJ47" s="77"/>
      <c r="VOK47" s="77"/>
      <c r="VOL47" s="77"/>
      <c r="VOM47" s="77"/>
      <c r="VON47" s="77"/>
      <c r="VOO47" s="77"/>
      <c r="VOP47" s="77"/>
      <c r="VOQ47" s="77"/>
      <c r="VOR47" s="77"/>
      <c r="VOS47" s="77"/>
      <c r="VOT47" s="77"/>
      <c r="VOU47" s="77"/>
      <c r="VOV47" s="77"/>
      <c r="VOW47" s="77"/>
      <c r="VOX47" s="77"/>
      <c r="VOY47" s="77"/>
      <c r="VOZ47" s="77"/>
      <c r="VPA47" s="77"/>
      <c r="VPB47" s="77"/>
      <c r="VPC47" s="77"/>
      <c r="VPD47" s="77"/>
      <c r="VPE47" s="77"/>
      <c r="VPF47" s="77"/>
      <c r="VPG47" s="77"/>
      <c r="VPH47" s="77"/>
      <c r="VPI47" s="77"/>
      <c r="VPJ47" s="77"/>
      <c r="VPK47" s="77"/>
      <c r="VPL47" s="77"/>
      <c r="VPM47" s="77"/>
      <c r="VPN47" s="77"/>
      <c r="VPO47" s="77"/>
      <c r="VPP47" s="77"/>
      <c r="VPQ47" s="77"/>
      <c r="VPR47" s="77"/>
      <c r="VPS47" s="77"/>
      <c r="VPT47" s="77"/>
      <c r="VPU47" s="77"/>
      <c r="VPV47" s="77"/>
      <c r="VPW47" s="77"/>
      <c r="VPX47" s="77"/>
      <c r="VPY47" s="77"/>
      <c r="VPZ47" s="77"/>
      <c r="VQA47" s="77"/>
      <c r="VQB47" s="77"/>
      <c r="VQC47" s="77"/>
      <c r="VQD47" s="77"/>
      <c r="VQE47" s="77"/>
      <c r="VQF47" s="77"/>
      <c r="VQG47" s="77"/>
      <c r="VQH47" s="77"/>
      <c r="VQI47" s="77"/>
      <c r="VQJ47" s="77"/>
      <c r="VQK47" s="77"/>
      <c r="VQL47" s="77"/>
      <c r="VQM47" s="77"/>
      <c r="VQN47" s="77"/>
      <c r="VQO47" s="77"/>
      <c r="VQP47" s="77"/>
      <c r="VQQ47" s="77"/>
      <c r="VQR47" s="77"/>
      <c r="VQS47" s="77"/>
      <c r="VQT47" s="77"/>
      <c r="VQU47" s="77"/>
      <c r="VQV47" s="77"/>
      <c r="VQW47" s="77"/>
      <c r="VQX47" s="77"/>
      <c r="VQY47" s="77"/>
      <c r="VQZ47" s="77"/>
      <c r="VRA47" s="77"/>
      <c r="VRB47" s="77"/>
      <c r="VRC47" s="77"/>
      <c r="VRD47" s="77"/>
      <c r="VRE47" s="77"/>
      <c r="VRF47" s="77"/>
      <c r="VRG47" s="77"/>
      <c r="VRH47" s="77"/>
      <c r="VRI47" s="77"/>
      <c r="VRJ47" s="77"/>
      <c r="VRK47" s="77"/>
      <c r="VRL47" s="77"/>
      <c r="VRM47" s="77"/>
      <c r="VRN47" s="77"/>
      <c r="VRO47" s="77"/>
      <c r="VRP47" s="77"/>
      <c r="VRQ47" s="77"/>
      <c r="VRR47" s="77"/>
      <c r="VRS47" s="77"/>
      <c r="VRT47" s="77"/>
      <c r="VRU47" s="77"/>
      <c r="VRV47" s="77"/>
      <c r="VRW47" s="77"/>
      <c r="VRX47" s="77"/>
      <c r="VRY47" s="77"/>
      <c r="VRZ47" s="77"/>
      <c r="VSA47" s="77"/>
      <c r="VSB47" s="77"/>
      <c r="VSC47" s="77"/>
      <c r="VSD47" s="77"/>
      <c r="VSE47" s="77"/>
      <c r="VSF47" s="77"/>
      <c r="VSG47" s="77"/>
      <c r="VSH47" s="77"/>
      <c r="VSI47" s="77"/>
      <c r="VSJ47" s="77"/>
      <c r="VSK47" s="77"/>
      <c r="VSL47" s="77"/>
      <c r="VSM47" s="77"/>
      <c r="VSN47" s="77"/>
      <c r="VSO47" s="77"/>
      <c r="VSP47" s="77"/>
      <c r="VSQ47" s="77"/>
      <c r="VSR47" s="77"/>
      <c r="VSS47" s="77"/>
      <c r="VST47" s="77"/>
      <c r="VSU47" s="77"/>
      <c r="VSV47" s="77"/>
      <c r="VSW47" s="77"/>
      <c r="VSX47" s="77"/>
      <c r="VSY47" s="77"/>
      <c r="VSZ47" s="77"/>
      <c r="VTA47" s="77"/>
      <c r="VTB47" s="77"/>
      <c r="VTC47" s="77"/>
      <c r="VTD47" s="77"/>
      <c r="VTE47" s="77"/>
      <c r="VTF47" s="77"/>
      <c r="VTG47" s="77"/>
      <c r="VTH47" s="77"/>
      <c r="VTI47" s="77"/>
      <c r="VTJ47" s="77"/>
      <c r="VTK47" s="77"/>
      <c r="VTL47" s="77"/>
      <c r="VTM47" s="77"/>
      <c r="VTN47" s="77"/>
      <c r="VTO47" s="77"/>
      <c r="VTP47" s="77"/>
      <c r="VTQ47" s="77"/>
      <c r="VTR47" s="77"/>
      <c r="VTS47" s="77"/>
      <c r="VTT47" s="77"/>
      <c r="VTU47" s="77"/>
      <c r="VTV47" s="77"/>
      <c r="VTW47" s="77"/>
      <c r="VTX47" s="77"/>
      <c r="VTY47" s="77"/>
      <c r="VTZ47" s="77"/>
      <c r="VUA47" s="77"/>
      <c r="VUB47" s="77"/>
      <c r="VUC47" s="77"/>
      <c r="VUD47" s="77"/>
      <c r="VUE47" s="77"/>
      <c r="VUF47" s="77"/>
      <c r="VUG47" s="77"/>
      <c r="VUH47" s="77"/>
      <c r="VUI47" s="77"/>
      <c r="VUJ47" s="77"/>
      <c r="VUK47" s="77"/>
      <c r="VUL47" s="77"/>
      <c r="VUM47" s="77"/>
      <c r="VUN47" s="77"/>
      <c r="VUO47" s="77"/>
      <c r="VUP47" s="77"/>
      <c r="VUQ47" s="77"/>
      <c r="VUR47" s="77"/>
      <c r="VUS47" s="77"/>
      <c r="VUT47" s="77"/>
      <c r="VUU47" s="77"/>
      <c r="VUV47" s="77"/>
      <c r="VUW47" s="77"/>
      <c r="VUX47" s="77"/>
      <c r="VUY47" s="77"/>
      <c r="VUZ47" s="77"/>
      <c r="VVA47" s="77"/>
      <c r="VVB47" s="77"/>
      <c r="VVC47" s="77"/>
      <c r="VVD47" s="77"/>
      <c r="VVE47" s="77"/>
      <c r="VVF47" s="77"/>
      <c r="VVG47" s="77"/>
      <c r="VVH47" s="77"/>
      <c r="VVI47" s="77"/>
      <c r="VVJ47" s="77"/>
      <c r="VVK47" s="77"/>
      <c r="VVL47" s="77"/>
      <c r="VVM47" s="77"/>
      <c r="VVN47" s="77"/>
      <c r="VVO47" s="77"/>
      <c r="VVP47" s="77"/>
      <c r="VVQ47" s="77"/>
      <c r="VVR47" s="77"/>
      <c r="VVS47" s="77"/>
      <c r="VVT47" s="77"/>
      <c r="VVU47" s="77"/>
      <c r="VVV47" s="77"/>
      <c r="VVW47" s="77"/>
      <c r="VVX47" s="77"/>
      <c r="VVY47" s="77"/>
      <c r="VVZ47" s="77"/>
      <c r="VWA47" s="77"/>
      <c r="VWB47" s="77"/>
      <c r="VWC47" s="77"/>
      <c r="VWD47" s="77"/>
      <c r="VWE47" s="77"/>
      <c r="VWF47" s="77"/>
      <c r="VWG47" s="77"/>
      <c r="VWH47" s="77"/>
      <c r="VWI47" s="77"/>
      <c r="VWJ47" s="77"/>
      <c r="VWK47" s="77"/>
      <c r="VWL47" s="77"/>
      <c r="VWM47" s="77"/>
      <c r="VWN47" s="77"/>
      <c r="VWO47" s="77"/>
      <c r="VWP47" s="77"/>
      <c r="VWQ47" s="77"/>
      <c r="VWR47" s="77"/>
      <c r="VWS47" s="77"/>
      <c r="VWT47" s="77"/>
      <c r="VWU47" s="77"/>
      <c r="VWV47" s="77"/>
      <c r="VWW47" s="77"/>
      <c r="VWX47" s="77"/>
      <c r="VWY47" s="77"/>
      <c r="VWZ47" s="77"/>
      <c r="VXA47" s="77"/>
      <c r="VXB47" s="77"/>
      <c r="VXC47" s="77"/>
      <c r="VXD47" s="77"/>
      <c r="VXE47" s="77"/>
      <c r="VXF47" s="77"/>
      <c r="VXG47" s="77"/>
      <c r="VXH47" s="77"/>
      <c r="VXI47" s="77"/>
      <c r="VXJ47" s="77"/>
      <c r="VXK47" s="77"/>
      <c r="VXL47" s="77"/>
      <c r="VXM47" s="77"/>
      <c r="VXN47" s="77"/>
      <c r="VXO47" s="77"/>
      <c r="VXP47" s="77"/>
      <c r="VXQ47" s="77"/>
      <c r="VXR47" s="77"/>
      <c r="VXS47" s="77"/>
      <c r="VXT47" s="77"/>
      <c r="VXU47" s="77"/>
      <c r="VXV47" s="77"/>
      <c r="VXW47" s="77"/>
      <c r="VXX47" s="77"/>
      <c r="VXY47" s="77"/>
      <c r="VXZ47" s="77"/>
      <c r="VYA47" s="77"/>
      <c r="VYB47" s="77"/>
      <c r="VYC47" s="77"/>
      <c r="VYD47" s="77"/>
      <c r="VYE47" s="77"/>
      <c r="VYF47" s="77"/>
      <c r="VYG47" s="77"/>
      <c r="VYH47" s="77"/>
      <c r="VYI47" s="77"/>
      <c r="VYJ47" s="77"/>
      <c r="VYK47" s="77"/>
      <c r="VYL47" s="77"/>
      <c r="VYM47" s="77"/>
      <c r="VYN47" s="77"/>
      <c r="VYO47" s="77"/>
      <c r="VYP47" s="77"/>
      <c r="VYQ47" s="77"/>
      <c r="VYR47" s="77"/>
      <c r="VYS47" s="77"/>
      <c r="VYT47" s="77"/>
      <c r="VYU47" s="77"/>
      <c r="VYV47" s="77"/>
      <c r="VYW47" s="77"/>
      <c r="VYX47" s="77"/>
      <c r="VYY47" s="77"/>
      <c r="VYZ47" s="77"/>
      <c r="VZA47" s="77"/>
      <c r="VZB47" s="77"/>
      <c r="VZC47" s="77"/>
      <c r="VZD47" s="77"/>
      <c r="VZE47" s="77"/>
      <c r="VZF47" s="77"/>
      <c r="VZG47" s="77"/>
      <c r="VZH47" s="77"/>
      <c r="VZI47" s="77"/>
      <c r="VZJ47" s="77"/>
      <c r="VZK47" s="77"/>
      <c r="VZL47" s="77"/>
      <c r="VZM47" s="77"/>
      <c r="VZN47" s="77"/>
      <c r="VZO47" s="77"/>
      <c r="VZP47" s="77"/>
      <c r="VZQ47" s="77"/>
      <c r="VZR47" s="77"/>
      <c r="VZS47" s="77"/>
      <c r="VZT47" s="77"/>
      <c r="VZU47" s="77"/>
      <c r="VZV47" s="77"/>
      <c r="VZW47" s="77"/>
      <c r="VZX47" s="77"/>
      <c r="VZY47" s="77"/>
      <c r="VZZ47" s="77"/>
      <c r="WAA47" s="77"/>
      <c r="WAB47" s="77"/>
      <c r="WAC47" s="77"/>
      <c r="WAD47" s="77"/>
      <c r="WAE47" s="77"/>
      <c r="WAF47" s="77"/>
      <c r="WAG47" s="77"/>
      <c r="WAH47" s="77"/>
      <c r="WAI47" s="77"/>
      <c r="WAJ47" s="77"/>
      <c r="WAK47" s="77"/>
      <c r="WAL47" s="77"/>
      <c r="WAM47" s="77"/>
      <c r="WAN47" s="77"/>
      <c r="WAO47" s="77"/>
      <c r="WAP47" s="77"/>
      <c r="WAQ47" s="77"/>
      <c r="WAR47" s="77"/>
      <c r="WAS47" s="77"/>
      <c r="WAT47" s="77"/>
      <c r="WAU47" s="77"/>
      <c r="WAV47" s="77"/>
      <c r="WAW47" s="77"/>
      <c r="WAX47" s="77"/>
      <c r="WAY47" s="77"/>
      <c r="WAZ47" s="77"/>
      <c r="WBA47" s="77"/>
      <c r="WBB47" s="77"/>
      <c r="WBC47" s="77"/>
      <c r="WBD47" s="77"/>
      <c r="WBE47" s="77"/>
      <c r="WBF47" s="77"/>
      <c r="WBG47" s="77"/>
      <c r="WBH47" s="77"/>
      <c r="WBI47" s="77"/>
      <c r="WBJ47" s="77"/>
      <c r="WBK47" s="77"/>
      <c r="WBL47" s="77"/>
      <c r="WBM47" s="77"/>
      <c r="WBN47" s="77"/>
      <c r="WBO47" s="77"/>
      <c r="WBP47" s="77"/>
      <c r="WBQ47" s="77"/>
      <c r="WBR47" s="77"/>
      <c r="WBS47" s="77"/>
      <c r="WBT47" s="77"/>
      <c r="WBU47" s="77"/>
      <c r="WBV47" s="77"/>
      <c r="WBW47" s="77"/>
      <c r="WBX47" s="77"/>
      <c r="WBY47" s="77"/>
      <c r="WBZ47" s="77"/>
      <c r="WCA47" s="77"/>
      <c r="WCB47" s="77"/>
      <c r="WCC47" s="77"/>
      <c r="WCD47" s="77"/>
      <c r="WCE47" s="77"/>
      <c r="WCF47" s="77"/>
      <c r="WCG47" s="77"/>
      <c r="WCH47" s="77"/>
      <c r="WCI47" s="77"/>
      <c r="WCJ47" s="77"/>
      <c r="WCK47" s="77"/>
      <c r="WCL47" s="77"/>
      <c r="WCM47" s="77"/>
      <c r="WCN47" s="77"/>
      <c r="WCO47" s="77"/>
      <c r="WCP47" s="77"/>
      <c r="WCQ47" s="77"/>
      <c r="WCR47" s="77"/>
      <c r="WCS47" s="77"/>
      <c r="WCT47" s="77"/>
      <c r="WCU47" s="77"/>
      <c r="WCV47" s="77"/>
      <c r="WCW47" s="77"/>
      <c r="WCX47" s="77"/>
      <c r="WCY47" s="77"/>
      <c r="WCZ47" s="77"/>
      <c r="WDA47" s="77"/>
      <c r="WDB47" s="77"/>
      <c r="WDC47" s="77"/>
      <c r="WDD47" s="77"/>
      <c r="WDE47" s="77"/>
      <c r="WDF47" s="77"/>
      <c r="WDG47" s="77"/>
      <c r="WDH47" s="77"/>
      <c r="WDI47" s="77"/>
      <c r="WDJ47" s="77"/>
      <c r="WDK47" s="77"/>
      <c r="WDL47" s="77"/>
      <c r="WDM47" s="77"/>
      <c r="WDN47" s="77"/>
      <c r="WDO47" s="77"/>
      <c r="WDP47" s="77"/>
      <c r="WDQ47" s="77"/>
      <c r="WDR47" s="77"/>
      <c r="WDS47" s="77"/>
      <c r="WDT47" s="77"/>
      <c r="WDU47" s="77"/>
      <c r="WDV47" s="77"/>
      <c r="WDW47" s="77"/>
      <c r="WDX47" s="77"/>
      <c r="WDY47" s="77"/>
      <c r="WDZ47" s="77"/>
      <c r="WEA47" s="77"/>
      <c r="WEB47" s="77"/>
      <c r="WEC47" s="77"/>
      <c r="WED47" s="77"/>
      <c r="WEE47" s="77"/>
      <c r="WEF47" s="77"/>
      <c r="WEG47" s="77"/>
      <c r="WEH47" s="77"/>
      <c r="WEI47" s="77"/>
      <c r="WEJ47" s="77"/>
      <c r="WEK47" s="77"/>
      <c r="WEL47" s="77"/>
      <c r="WEM47" s="77"/>
      <c r="WEN47" s="77"/>
      <c r="WEO47" s="77"/>
      <c r="WEP47" s="77"/>
      <c r="WEQ47" s="77"/>
      <c r="WER47" s="77"/>
      <c r="WES47" s="77"/>
      <c r="WET47" s="77"/>
      <c r="WEU47" s="77"/>
      <c r="WEV47" s="77"/>
      <c r="WEW47" s="77"/>
      <c r="WEX47" s="77"/>
      <c r="WEY47" s="77"/>
      <c r="WEZ47" s="77"/>
      <c r="WFA47" s="77"/>
      <c r="WFB47" s="77"/>
      <c r="WFC47" s="77"/>
      <c r="WFD47" s="77"/>
      <c r="WFE47" s="77"/>
      <c r="WFF47" s="77"/>
      <c r="WFG47" s="77"/>
      <c r="WFH47" s="77"/>
      <c r="WFI47" s="77"/>
      <c r="WFJ47" s="77"/>
      <c r="WFK47" s="77"/>
      <c r="WFL47" s="77"/>
      <c r="WFM47" s="77"/>
      <c r="WFN47" s="77"/>
      <c r="WFO47" s="77"/>
      <c r="WFP47" s="77"/>
      <c r="WFQ47" s="77"/>
      <c r="WFR47" s="77"/>
      <c r="WFS47" s="77"/>
      <c r="WFT47" s="77"/>
      <c r="WFU47" s="77"/>
      <c r="WFV47" s="77"/>
      <c r="WFW47" s="77"/>
      <c r="WFX47" s="77"/>
      <c r="WFY47" s="77"/>
      <c r="WFZ47" s="77"/>
      <c r="WGA47" s="77"/>
      <c r="WGB47" s="77"/>
      <c r="WGC47" s="77"/>
      <c r="WGD47" s="77"/>
      <c r="WGE47" s="77"/>
      <c r="WGF47" s="77"/>
      <c r="WGG47" s="77"/>
      <c r="WGH47" s="77"/>
      <c r="WGI47" s="77"/>
      <c r="WGJ47" s="77"/>
      <c r="WGK47" s="77"/>
      <c r="WGL47" s="77"/>
      <c r="WGM47" s="77"/>
      <c r="WGN47" s="77"/>
      <c r="WGO47" s="77"/>
      <c r="WGP47" s="77"/>
      <c r="WGQ47" s="77"/>
      <c r="WGR47" s="77"/>
      <c r="WGS47" s="77"/>
      <c r="WGT47" s="77"/>
      <c r="WGU47" s="77"/>
      <c r="WGV47" s="77"/>
      <c r="WGW47" s="77"/>
      <c r="WGX47" s="77"/>
      <c r="WGY47" s="77"/>
      <c r="WGZ47" s="77"/>
      <c r="WHA47" s="77"/>
      <c r="WHB47" s="77"/>
      <c r="WHC47" s="77"/>
      <c r="WHD47" s="77"/>
      <c r="WHE47" s="77"/>
      <c r="WHF47" s="77"/>
      <c r="WHG47" s="77"/>
      <c r="WHH47" s="77"/>
      <c r="WHI47" s="77"/>
      <c r="WHJ47" s="77"/>
      <c r="WHK47" s="77"/>
      <c r="WHL47" s="77"/>
      <c r="WHM47" s="77"/>
      <c r="WHN47" s="77"/>
      <c r="WHO47" s="77"/>
      <c r="WHP47" s="77"/>
      <c r="WHQ47" s="77"/>
      <c r="WHR47" s="77"/>
      <c r="WHS47" s="77"/>
      <c r="WHT47" s="77"/>
      <c r="WHU47" s="77"/>
      <c r="WHV47" s="77"/>
      <c r="WHW47" s="77"/>
      <c r="WHX47" s="77"/>
      <c r="WHY47" s="77"/>
      <c r="WHZ47" s="77"/>
      <c r="WIA47" s="77"/>
      <c r="WIB47" s="77"/>
      <c r="WIC47" s="77"/>
      <c r="WID47" s="77"/>
      <c r="WIE47" s="77"/>
      <c r="WIF47" s="77"/>
      <c r="WIG47" s="77"/>
      <c r="WIH47" s="77"/>
      <c r="WII47" s="77"/>
      <c r="WIJ47" s="77"/>
      <c r="WIK47" s="77"/>
      <c r="WIL47" s="77"/>
      <c r="WIM47" s="77"/>
      <c r="WIN47" s="77"/>
      <c r="WIO47" s="77"/>
      <c r="WIP47" s="77"/>
      <c r="WIQ47" s="77"/>
      <c r="WIR47" s="77"/>
      <c r="WIS47" s="77"/>
      <c r="WIT47" s="77"/>
      <c r="WIU47" s="77"/>
      <c r="WIV47" s="77"/>
      <c r="WIW47" s="77"/>
      <c r="WIX47" s="77"/>
      <c r="WIY47" s="77"/>
      <c r="WIZ47" s="77"/>
      <c r="WJA47" s="77"/>
      <c r="WJB47" s="77"/>
      <c r="WJC47" s="77"/>
      <c r="WJD47" s="77"/>
      <c r="WJE47" s="77"/>
      <c r="WJF47" s="77"/>
      <c r="WJG47" s="77"/>
      <c r="WJH47" s="77"/>
      <c r="WJI47" s="77"/>
      <c r="WJJ47" s="77"/>
      <c r="WJK47" s="77"/>
      <c r="WJL47" s="77"/>
      <c r="WJM47" s="77"/>
      <c r="WJN47" s="77"/>
      <c r="WJO47" s="77"/>
      <c r="WJP47" s="77"/>
      <c r="WJQ47" s="77"/>
      <c r="WJR47" s="77"/>
      <c r="WJS47" s="77"/>
      <c r="WJT47" s="77"/>
      <c r="WJU47" s="77"/>
      <c r="WJV47" s="77"/>
      <c r="WJW47" s="77"/>
      <c r="WJX47" s="77"/>
      <c r="WJY47" s="77"/>
      <c r="WJZ47" s="77"/>
      <c r="WKA47" s="77"/>
      <c r="WKB47" s="77"/>
      <c r="WKC47" s="77"/>
      <c r="WKD47" s="77"/>
      <c r="WKE47" s="77"/>
      <c r="WKF47" s="77"/>
      <c r="WKG47" s="77"/>
      <c r="WKH47" s="77"/>
      <c r="WKI47" s="77"/>
      <c r="WKJ47" s="77"/>
      <c r="WKK47" s="77"/>
      <c r="WKL47" s="77"/>
      <c r="WKM47" s="77"/>
      <c r="WKN47" s="77"/>
      <c r="WKO47" s="77"/>
      <c r="WKP47" s="77"/>
      <c r="WKQ47" s="77"/>
      <c r="WKR47" s="77"/>
      <c r="WKS47" s="77"/>
      <c r="WKT47" s="77"/>
      <c r="WKU47" s="77"/>
      <c r="WKV47" s="77"/>
      <c r="WKW47" s="77"/>
      <c r="WKX47" s="77"/>
      <c r="WKY47" s="77"/>
      <c r="WKZ47" s="77"/>
      <c r="WLA47" s="77"/>
      <c r="WLB47" s="77"/>
      <c r="WLC47" s="77"/>
      <c r="WLD47" s="77"/>
      <c r="WLE47" s="77"/>
      <c r="WLF47" s="77"/>
      <c r="WLG47" s="77"/>
      <c r="WLH47" s="77"/>
      <c r="WLI47" s="77"/>
      <c r="WLJ47" s="77"/>
      <c r="WLK47" s="77"/>
      <c r="WLL47" s="77"/>
      <c r="WLM47" s="77"/>
      <c r="WLN47" s="77"/>
      <c r="WLO47" s="77"/>
      <c r="WLP47" s="77"/>
      <c r="WLQ47" s="77"/>
      <c r="WLR47" s="77"/>
      <c r="WLS47" s="77"/>
      <c r="WLT47" s="77"/>
      <c r="WLU47" s="77"/>
      <c r="WLV47" s="77"/>
      <c r="WLW47" s="77"/>
      <c r="WLX47" s="77"/>
      <c r="WLY47" s="77"/>
      <c r="WLZ47" s="77"/>
      <c r="WMA47" s="77"/>
      <c r="WMB47" s="77"/>
      <c r="WMC47" s="77"/>
      <c r="WMD47" s="77"/>
      <c r="WME47" s="77"/>
      <c r="WMF47" s="77"/>
      <c r="WMG47" s="77"/>
      <c r="WMH47" s="77"/>
      <c r="WMI47" s="77"/>
      <c r="WMJ47" s="77"/>
      <c r="WMK47" s="77"/>
      <c r="WML47" s="77"/>
      <c r="WMM47" s="77"/>
      <c r="WMN47" s="77"/>
      <c r="WMO47" s="77"/>
      <c r="WMP47" s="77"/>
      <c r="WMQ47" s="77"/>
      <c r="WMR47" s="77"/>
      <c r="WMS47" s="77"/>
      <c r="WMT47" s="77"/>
      <c r="WMU47" s="77"/>
      <c r="WMV47" s="77"/>
      <c r="WMW47" s="77"/>
      <c r="WMX47" s="77"/>
      <c r="WMY47" s="77"/>
      <c r="WMZ47" s="77"/>
      <c r="WNA47" s="77"/>
      <c r="WNB47" s="77"/>
      <c r="WNC47" s="77"/>
      <c r="WND47" s="77"/>
      <c r="WNE47" s="77"/>
      <c r="WNF47" s="77"/>
      <c r="WNG47" s="77"/>
      <c r="WNH47" s="77"/>
      <c r="WNI47" s="77"/>
      <c r="WNJ47" s="77"/>
      <c r="WNK47" s="77"/>
      <c r="WNL47" s="77"/>
      <c r="WNM47" s="77"/>
      <c r="WNN47" s="77"/>
      <c r="WNO47" s="77"/>
      <c r="WNP47" s="77"/>
      <c r="WNQ47" s="77"/>
      <c r="WNR47" s="77"/>
      <c r="WNS47" s="77"/>
      <c r="WNT47" s="77"/>
      <c r="WNU47" s="77"/>
      <c r="WNV47" s="77"/>
      <c r="WNW47" s="77"/>
      <c r="WNX47" s="77"/>
      <c r="WNY47" s="77"/>
      <c r="WNZ47" s="77"/>
      <c r="WOA47" s="77"/>
      <c r="WOB47" s="77"/>
      <c r="WOC47" s="77"/>
      <c r="WOD47" s="77"/>
      <c r="WOE47" s="77"/>
      <c r="WOF47" s="77"/>
      <c r="WOG47" s="77"/>
      <c r="WOH47" s="77"/>
      <c r="WOI47" s="77"/>
      <c r="WOJ47" s="77"/>
      <c r="WOK47" s="77"/>
      <c r="WOL47" s="77"/>
      <c r="WOM47" s="77"/>
      <c r="WON47" s="77"/>
      <c r="WOO47" s="77"/>
      <c r="WOP47" s="77"/>
      <c r="WOQ47" s="77"/>
      <c r="WOR47" s="77"/>
      <c r="WOS47" s="77"/>
      <c r="WOT47" s="77"/>
      <c r="WOU47" s="77"/>
      <c r="WOV47" s="77"/>
      <c r="WOW47" s="77"/>
      <c r="WOX47" s="77"/>
      <c r="WOY47" s="77"/>
      <c r="WOZ47" s="77"/>
      <c r="WPA47" s="77"/>
      <c r="WPB47" s="77"/>
      <c r="WPC47" s="77"/>
      <c r="WPD47" s="77"/>
      <c r="WPE47" s="77"/>
      <c r="WPF47" s="77"/>
      <c r="WPG47" s="77"/>
      <c r="WPH47" s="77"/>
      <c r="WPI47" s="77"/>
      <c r="WPJ47" s="77"/>
      <c r="WPK47" s="77"/>
      <c r="WPL47" s="77"/>
      <c r="WPM47" s="77"/>
      <c r="WPN47" s="77"/>
      <c r="WPO47" s="77"/>
      <c r="WPP47" s="77"/>
      <c r="WPQ47" s="77"/>
      <c r="WPR47" s="77"/>
      <c r="WPS47" s="77"/>
      <c r="WPT47" s="77"/>
      <c r="WPU47" s="77"/>
      <c r="WPV47" s="77"/>
      <c r="WPW47" s="77"/>
      <c r="WPX47" s="77"/>
      <c r="WPY47" s="77"/>
      <c r="WPZ47" s="77"/>
      <c r="WQA47" s="77"/>
      <c r="WQB47" s="77"/>
      <c r="WQC47" s="77"/>
      <c r="WQD47" s="77"/>
      <c r="WQE47" s="77"/>
      <c r="WQF47" s="77"/>
      <c r="WQG47" s="77"/>
      <c r="WQH47" s="77"/>
      <c r="WQI47" s="77"/>
      <c r="WQJ47" s="77"/>
      <c r="WQK47" s="77"/>
      <c r="WQL47" s="77"/>
      <c r="WQM47" s="77"/>
      <c r="WQN47" s="77"/>
      <c r="WQO47" s="77"/>
      <c r="WQP47" s="77"/>
      <c r="WQQ47" s="77"/>
      <c r="WQR47" s="77"/>
      <c r="WQS47" s="77"/>
      <c r="WQT47" s="77"/>
      <c r="WQU47" s="77"/>
      <c r="WQV47" s="77"/>
      <c r="WQW47" s="77"/>
      <c r="WQX47" s="77"/>
      <c r="WQY47" s="77"/>
      <c r="WQZ47" s="77"/>
      <c r="WRA47" s="77"/>
      <c r="WRB47" s="77"/>
      <c r="WRC47" s="77"/>
      <c r="WRD47" s="77"/>
      <c r="WRE47" s="77"/>
      <c r="WRF47" s="77"/>
      <c r="WRG47" s="77"/>
      <c r="WRH47" s="77"/>
      <c r="WRI47" s="77"/>
      <c r="WRJ47" s="77"/>
      <c r="WRK47" s="77"/>
      <c r="WRL47" s="77"/>
      <c r="WRM47" s="77"/>
      <c r="WRN47" s="77"/>
      <c r="WRO47" s="77"/>
      <c r="WRP47" s="77"/>
      <c r="WRQ47" s="77"/>
      <c r="WRR47" s="77"/>
      <c r="WRS47" s="77"/>
      <c r="WRT47" s="77"/>
      <c r="WRU47" s="77"/>
      <c r="WRV47" s="77"/>
      <c r="WRW47" s="77"/>
      <c r="WRX47" s="77"/>
      <c r="WRY47" s="77"/>
      <c r="WRZ47" s="77"/>
      <c r="WSA47" s="77"/>
      <c r="WSB47" s="77"/>
      <c r="WSC47" s="77"/>
      <c r="WSD47" s="77"/>
      <c r="WSE47" s="77"/>
      <c r="WSF47" s="77"/>
      <c r="WSG47" s="77"/>
      <c r="WSH47" s="77"/>
      <c r="WSI47" s="77"/>
      <c r="WSJ47" s="77"/>
      <c r="WSK47" s="77"/>
      <c r="WSL47" s="77"/>
      <c r="WSM47" s="77"/>
      <c r="WSN47" s="77"/>
      <c r="WSO47" s="77"/>
      <c r="WSP47" s="77"/>
      <c r="WSQ47" s="77"/>
      <c r="WSR47" s="77"/>
      <c r="WSS47" s="77"/>
      <c r="WST47" s="77"/>
      <c r="WSU47" s="77"/>
      <c r="WSV47" s="77"/>
      <c r="WSW47" s="77"/>
      <c r="WSX47" s="77"/>
      <c r="WSY47" s="77"/>
      <c r="WSZ47" s="77"/>
      <c r="WTA47" s="77"/>
      <c r="WTB47" s="77"/>
      <c r="WTC47" s="77"/>
      <c r="WTD47" s="77"/>
      <c r="WTE47" s="77"/>
      <c r="WTF47" s="77"/>
      <c r="WTG47" s="77"/>
      <c r="WTH47" s="77"/>
      <c r="WTI47" s="77"/>
      <c r="WTJ47" s="77"/>
      <c r="WTK47" s="77"/>
      <c r="WTL47" s="77"/>
      <c r="WTM47" s="77"/>
      <c r="WTN47" s="77"/>
      <c r="WTO47" s="77"/>
      <c r="WTP47" s="77"/>
      <c r="WTQ47" s="77"/>
      <c r="WTR47" s="77"/>
      <c r="WTS47" s="77"/>
      <c r="WTT47" s="77"/>
      <c r="WTU47" s="77"/>
      <c r="WTV47" s="77"/>
      <c r="WTW47" s="77"/>
      <c r="WTX47" s="77"/>
      <c r="WTY47" s="77"/>
      <c r="WTZ47" s="77"/>
      <c r="WUA47" s="77"/>
      <c r="WUB47" s="77"/>
      <c r="WUC47" s="77"/>
      <c r="WUD47" s="77"/>
      <c r="WUE47" s="77"/>
      <c r="WUF47" s="77"/>
      <c r="WUG47" s="77"/>
      <c r="WUH47" s="77"/>
      <c r="WUI47" s="77"/>
      <c r="WUJ47" s="77"/>
      <c r="WUK47" s="77"/>
      <c r="WUL47" s="77"/>
      <c r="WUM47" s="77"/>
      <c r="WUN47" s="77"/>
      <c r="WUO47" s="77"/>
      <c r="WUP47" s="77"/>
      <c r="WUQ47" s="77"/>
      <c r="WUR47" s="77"/>
      <c r="WUS47" s="77"/>
      <c r="WUT47" s="77"/>
      <c r="WUU47" s="77"/>
      <c r="WUV47" s="77"/>
      <c r="WUW47" s="77"/>
      <c r="WUX47" s="77"/>
      <c r="WUY47" s="77"/>
      <c r="WUZ47" s="77"/>
      <c r="WVA47" s="77"/>
      <c r="WVB47" s="77"/>
      <c r="WVC47" s="77"/>
      <c r="WVD47" s="77"/>
      <c r="WVE47" s="77"/>
      <c r="WVF47" s="77"/>
      <c r="WVG47" s="77"/>
      <c r="WVH47" s="77"/>
      <c r="WVI47" s="77"/>
      <c r="WVJ47" s="77"/>
      <c r="WVK47" s="77"/>
      <c r="WVL47" s="77"/>
      <c r="WVM47" s="77"/>
      <c r="WVN47" s="77"/>
      <c r="WVO47" s="77"/>
      <c r="WVP47" s="77"/>
      <c r="WVQ47" s="77"/>
      <c r="WVR47" s="77"/>
      <c r="WVS47" s="77"/>
      <c r="WVT47" s="77"/>
      <c r="WVU47" s="77"/>
      <c r="WVV47" s="77"/>
      <c r="WVW47" s="77"/>
      <c r="WVX47" s="77"/>
      <c r="WVY47" s="77"/>
      <c r="WVZ47" s="77"/>
      <c r="WWA47" s="77"/>
      <c r="WWB47" s="77"/>
      <c r="WWC47" s="77"/>
      <c r="WWD47" s="77"/>
      <c r="WWE47" s="77"/>
      <c r="WWF47" s="77"/>
      <c r="WWG47" s="77"/>
      <c r="WWH47" s="77"/>
      <c r="WWI47" s="77"/>
      <c r="WWJ47" s="77"/>
      <c r="WWK47" s="77"/>
      <c r="WWL47" s="77"/>
      <c r="WWM47" s="77"/>
      <c r="WWN47" s="77"/>
      <c r="WWO47" s="77"/>
      <c r="WWP47" s="77"/>
      <c r="WWQ47" s="77"/>
      <c r="WWR47" s="77"/>
      <c r="WWS47" s="77"/>
      <c r="WWT47" s="77"/>
      <c r="WWU47" s="77"/>
      <c r="WWV47" s="77"/>
      <c r="WWW47" s="77"/>
      <c r="WWX47" s="77"/>
      <c r="WWY47" s="77"/>
      <c r="WWZ47" s="77"/>
      <c r="WXA47" s="77"/>
      <c r="WXB47" s="77"/>
      <c r="WXC47" s="77"/>
      <c r="WXD47" s="77"/>
      <c r="WXE47" s="77"/>
      <c r="WXF47" s="77"/>
      <c r="WXG47" s="77"/>
      <c r="WXH47" s="77"/>
      <c r="WXI47" s="77"/>
      <c r="WXJ47" s="77"/>
      <c r="WXK47" s="77"/>
      <c r="WXL47" s="77"/>
      <c r="WXM47" s="77"/>
      <c r="WXN47" s="77"/>
      <c r="WXO47" s="77"/>
      <c r="WXP47" s="77"/>
      <c r="WXQ47" s="77"/>
      <c r="WXR47" s="77"/>
      <c r="WXS47" s="77"/>
      <c r="WXT47" s="77"/>
      <c r="WXU47" s="77"/>
      <c r="WXV47" s="77"/>
      <c r="WXW47" s="77"/>
      <c r="WXX47" s="77"/>
      <c r="WXY47" s="77"/>
      <c r="WXZ47" s="77"/>
      <c r="WYA47" s="77"/>
      <c r="WYB47" s="77"/>
      <c r="WYC47" s="77"/>
      <c r="WYD47" s="77"/>
      <c r="WYE47" s="77"/>
      <c r="WYF47" s="77"/>
      <c r="WYG47" s="77"/>
      <c r="WYH47" s="77"/>
    </row>
    <row r="48" spans="1:16206" s="77" customFormat="1" ht="15.95" customHeight="1" x14ac:dyDescent="0.2">
      <c r="A48" s="78"/>
      <c r="B48" s="67" t="s">
        <v>73</v>
      </c>
      <c r="C48" s="68">
        <v>10</v>
      </c>
      <c r="D48" s="68">
        <v>10</v>
      </c>
      <c r="E48" s="68">
        <v>24050</v>
      </c>
    </row>
    <row r="49" spans="1:5" s="77" customFormat="1" ht="15.95" customHeight="1" x14ac:dyDescent="0.2">
      <c r="A49" s="78"/>
      <c r="B49" s="67" t="s">
        <v>158</v>
      </c>
      <c r="C49" s="68">
        <v>2</v>
      </c>
      <c r="D49" s="68">
        <v>3</v>
      </c>
      <c r="E49" s="68">
        <v>6500</v>
      </c>
    </row>
    <row r="50" spans="1:5" s="77" customFormat="1" ht="15.95" customHeight="1" x14ac:dyDescent="0.2">
      <c r="A50" s="78"/>
      <c r="B50" s="67" t="s">
        <v>74</v>
      </c>
      <c r="C50" s="68">
        <v>10</v>
      </c>
      <c r="D50" s="68">
        <v>17</v>
      </c>
      <c r="E50" s="68">
        <v>3349295</v>
      </c>
    </row>
    <row r="51" spans="1:5" s="77" customFormat="1" ht="15.95" customHeight="1" x14ac:dyDescent="0.2">
      <c r="A51" s="78"/>
      <c r="B51" s="67" t="s">
        <v>75</v>
      </c>
      <c r="C51" s="68">
        <v>1</v>
      </c>
      <c r="D51" s="68">
        <v>5</v>
      </c>
      <c r="E51" s="68">
        <v>5407935</v>
      </c>
    </row>
    <row r="52" spans="1:5" s="77" customFormat="1" ht="15.95" customHeight="1" x14ac:dyDescent="0.2">
      <c r="A52" s="78"/>
      <c r="B52" s="67" t="s">
        <v>65</v>
      </c>
      <c r="C52" s="68">
        <v>12</v>
      </c>
      <c r="D52" s="68">
        <v>14</v>
      </c>
      <c r="E52" s="68">
        <v>309497</v>
      </c>
    </row>
    <row r="53" spans="1:5" s="77" customFormat="1" ht="15.95" customHeight="1" x14ac:dyDescent="0.2">
      <c r="A53" s="78"/>
      <c r="B53" s="67" t="s">
        <v>76</v>
      </c>
      <c r="C53" s="68">
        <v>10</v>
      </c>
      <c r="D53" s="68">
        <v>11</v>
      </c>
      <c r="E53" s="68">
        <v>166783</v>
      </c>
    </row>
    <row r="54" spans="1:5" s="77" customFormat="1" ht="15.95" customHeight="1" x14ac:dyDescent="0.2">
      <c r="A54" s="78"/>
      <c r="B54" s="67" t="s">
        <v>77</v>
      </c>
      <c r="C54" s="68">
        <v>1</v>
      </c>
      <c r="D54" s="68">
        <v>1</v>
      </c>
      <c r="E54" s="68">
        <v>176073</v>
      </c>
    </row>
    <row r="55" spans="1:5" s="77" customFormat="1" ht="15.95" customHeight="1" x14ac:dyDescent="0.2">
      <c r="A55" s="78"/>
      <c r="B55" s="67" t="s">
        <v>78</v>
      </c>
      <c r="C55" s="68">
        <v>5</v>
      </c>
      <c r="D55" s="68">
        <v>6</v>
      </c>
      <c r="E55" s="68">
        <v>181176</v>
      </c>
    </row>
    <row r="56" spans="1:5" s="77" customFormat="1" ht="15.95" customHeight="1" x14ac:dyDescent="0.2">
      <c r="A56" s="78"/>
      <c r="B56" s="67" t="s">
        <v>79</v>
      </c>
      <c r="C56" s="68">
        <v>21</v>
      </c>
      <c r="D56" s="68">
        <v>36</v>
      </c>
      <c r="E56" s="68">
        <v>8943675</v>
      </c>
    </row>
    <row r="57" spans="1:5" s="77" customFormat="1" ht="15.95" customHeight="1" x14ac:dyDescent="0.2">
      <c r="A57" s="78"/>
      <c r="B57" s="67" t="s">
        <v>62</v>
      </c>
      <c r="C57" s="68">
        <v>3</v>
      </c>
      <c r="D57" s="68">
        <v>3</v>
      </c>
      <c r="E57" s="68">
        <v>757410</v>
      </c>
    </row>
    <row r="58" spans="1:5" s="77" customFormat="1" ht="15.95" customHeight="1" x14ac:dyDescent="0.2">
      <c r="A58" s="78"/>
      <c r="B58" s="67" t="s">
        <v>80</v>
      </c>
      <c r="C58" s="68">
        <v>2</v>
      </c>
      <c r="D58" s="68">
        <v>2</v>
      </c>
      <c r="E58" s="68">
        <v>425639</v>
      </c>
    </row>
    <row r="59" spans="1:5" s="77" customFormat="1" ht="15.95" customHeight="1" x14ac:dyDescent="0.2">
      <c r="A59" s="69"/>
      <c r="B59" s="67" t="s">
        <v>81</v>
      </c>
      <c r="C59" s="68">
        <v>4</v>
      </c>
      <c r="D59" s="68">
        <v>4</v>
      </c>
      <c r="E59" s="68">
        <v>1327920</v>
      </c>
    </row>
    <row r="60" spans="1:5" s="77" customFormat="1" ht="15.95" customHeight="1" x14ac:dyDescent="0.2">
      <c r="A60" s="69"/>
      <c r="B60" s="67" t="s">
        <v>82</v>
      </c>
      <c r="C60" s="68">
        <v>2</v>
      </c>
      <c r="D60" s="68">
        <v>2</v>
      </c>
      <c r="E60" s="68">
        <v>32009</v>
      </c>
    </row>
    <row r="61" spans="1:5" s="77" customFormat="1" ht="15.95" customHeight="1" x14ac:dyDescent="0.2">
      <c r="A61" s="69"/>
      <c r="B61" s="67" t="s">
        <v>83</v>
      </c>
      <c r="C61" s="68">
        <v>38</v>
      </c>
      <c r="D61" s="68">
        <v>45</v>
      </c>
      <c r="E61" s="68">
        <v>5749451</v>
      </c>
    </row>
    <row r="62" spans="1:5" s="77" customFormat="1" ht="15.95" customHeight="1" x14ac:dyDescent="0.2">
      <c r="A62" s="69"/>
      <c r="B62" s="67" t="s">
        <v>84</v>
      </c>
      <c r="C62" s="68">
        <v>2</v>
      </c>
      <c r="D62" s="68">
        <v>2</v>
      </c>
      <c r="E62" s="68">
        <v>336297</v>
      </c>
    </row>
    <row r="63" spans="1:5" s="77" customFormat="1" ht="15.95" customHeight="1" x14ac:dyDescent="0.2">
      <c r="A63" s="69"/>
      <c r="B63" s="67" t="s">
        <v>85</v>
      </c>
      <c r="C63" s="68">
        <v>24</v>
      </c>
      <c r="D63" s="68">
        <v>27</v>
      </c>
      <c r="E63" s="68">
        <v>6047398</v>
      </c>
    </row>
    <row r="64" spans="1:5" s="77" customFormat="1" ht="15.95" customHeight="1" x14ac:dyDescent="0.2">
      <c r="A64" s="69"/>
      <c r="B64" s="67" t="s">
        <v>41</v>
      </c>
      <c r="C64" s="68">
        <v>40</v>
      </c>
      <c r="D64" s="68">
        <v>43</v>
      </c>
      <c r="E64" s="68">
        <v>6514026</v>
      </c>
    </row>
    <row r="65" spans="1:5" s="77" customFormat="1" ht="15.95" customHeight="1" x14ac:dyDescent="0.2">
      <c r="A65" s="69"/>
      <c r="B65" s="67" t="s">
        <v>86</v>
      </c>
      <c r="C65" s="68">
        <v>1</v>
      </c>
      <c r="D65" s="68">
        <v>1</v>
      </c>
      <c r="E65" s="68">
        <v>191236</v>
      </c>
    </row>
    <row r="66" spans="1:5" s="77" customFormat="1" ht="15.95" customHeight="1" x14ac:dyDescent="0.2">
      <c r="A66" s="69"/>
      <c r="B66" s="67" t="s">
        <v>87</v>
      </c>
      <c r="C66" s="68">
        <v>1</v>
      </c>
      <c r="D66" s="68">
        <v>1</v>
      </c>
      <c r="E66" s="68">
        <v>9000</v>
      </c>
    </row>
    <row r="67" spans="1:5" s="77" customFormat="1" ht="15.95" customHeight="1" x14ac:dyDescent="0.2">
      <c r="A67" s="69"/>
      <c r="B67" s="67" t="s">
        <v>88</v>
      </c>
      <c r="C67" s="68">
        <v>2</v>
      </c>
      <c r="D67" s="68">
        <v>2</v>
      </c>
      <c r="E67" s="68">
        <v>244915</v>
      </c>
    </row>
    <row r="68" spans="1:5" s="77" customFormat="1" ht="15.95" customHeight="1" x14ac:dyDescent="0.2">
      <c r="A68" s="69"/>
      <c r="B68" s="67" t="s">
        <v>89</v>
      </c>
      <c r="C68" s="68">
        <v>5</v>
      </c>
      <c r="D68" s="68">
        <v>6</v>
      </c>
      <c r="E68" s="68">
        <v>994580</v>
      </c>
    </row>
    <row r="69" spans="1:5" s="77" customFormat="1" ht="15.95" customHeight="1" x14ac:dyDescent="0.2">
      <c r="A69" s="69"/>
      <c r="B69" s="67" t="s">
        <v>25</v>
      </c>
      <c r="C69" s="68">
        <v>4</v>
      </c>
      <c r="D69" s="68">
        <v>4</v>
      </c>
      <c r="E69" s="68">
        <v>813437</v>
      </c>
    </row>
    <row r="70" spans="1:5" s="77" customFormat="1" ht="15.95" customHeight="1" x14ac:dyDescent="0.2">
      <c r="A70" s="69"/>
      <c r="B70" s="67" t="s">
        <v>90</v>
      </c>
      <c r="C70" s="68">
        <v>1</v>
      </c>
      <c r="D70" s="68">
        <v>1</v>
      </c>
      <c r="E70" s="68">
        <v>51184</v>
      </c>
    </row>
    <row r="71" spans="1:5" s="77" customFormat="1" ht="15.95" customHeight="1" x14ac:dyDescent="0.2">
      <c r="A71" s="69"/>
      <c r="B71" s="67" t="s">
        <v>91</v>
      </c>
      <c r="C71" s="68">
        <v>40</v>
      </c>
      <c r="D71" s="68">
        <v>44</v>
      </c>
      <c r="E71" s="68">
        <v>15085557</v>
      </c>
    </row>
    <row r="72" spans="1:5" s="77" customFormat="1" ht="15.95" customHeight="1" x14ac:dyDescent="0.2">
      <c r="A72" s="69"/>
      <c r="B72" s="67" t="s">
        <v>3</v>
      </c>
      <c r="C72" s="68">
        <v>18</v>
      </c>
      <c r="D72" s="68">
        <v>26</v>
      </c>
      <c r="E72" s="68">
        <v>8276548</v>
      </c>
    </row>
    <row r="73" spans="1:5" s="77" customFormat="1" ht="15.95" customHeight="1" x14ac:dyDescent="0.2">
      <c r="A73" s="69"/>
      <c r="B73" s="67" t="s">
        <v>147</v>
      </c>
      <c r="C73" s="68">
        <v>2</v>
      </c>
      <c r="D73" s="68">
        <v>2</v>
      </c>
      <c r="E73" s="68">
        <v>1246</v>
      </c>
    </row>
    <row r="74" spans="1:5" s="77" customFormat="1" ht="15.95" customHeight="1" x14ac:dyDescent="0.2">
      <c r="A74" s="69"/>
      <c r="B74" s="67" t="s">
        <v>92</v>
      </c>
      <c r="C74" s="68">
        <v>5</v>
      </c>
      <c r="D74" s="68">
        <v>5</v>
      </c>
      <c r="E74" s="68">
        <v>64449</v>
      </c>
    </row>
    <row r="75" spans="1:5" s="77" customFormat="1" ht="15.95" customHeight="1" x14ac:dyDescent="0.2">
      <c r="A75" s="69"/>
      <c r="B75" s="67" t="s">
        <v>141</v>
      </c>
      <c r="C75" s="68">
        <v>2</v>
      </c>
      <c r="D75" s="68">
        <v>2</v>
      </c>
      <c r="E75" s="68">
        <v>8750</v>
      </c>
    </row>
    <row r="76" spans="1:5" s="77" customFormat="1" ht="15.95" customHeight="1" x14ac:dyDescent="0.2">
      <c r="A76" s="69"/>
      <c r="B76" s="67" t="s">
        <v>93</v>
      </c>
      <c r="C76" s="68">
        <v>6</v>
      </c>
      <c r="D76" s="68">
        <v>7</v>
      </c>
      <c r="E76" s="68">
        <v>201495</v>
      </c>
    </row>
    <row r="77" spans="1:5" s="77" customFormat="1" ht="15.95" customHeight="1" x14ac:dyDescent="0.2">
      <c r="A77" s="69"/>
      <c r="B77" s="67" t="s">
        <v>94</v>
      </c>
      <c r="C77" s="68">
        <v>11</v>
      </c>
      <c r="D77" s="68">
        <v>14</v>
      </c>
      <c r="E77" s="68">
        <v>1071841</v>
      </c>
    </row>
    <row r="78" spans="1:5" s="77" customFormat="1" ht="15.95" customHeight="1" x14ac:dyDescent="0.2">
      <c r="A78" s="69"/>
      <c r="B78" s="67" t="s">
        <v>4</v>
      </c>
      <c r="C78" s="68">
        <v>17</v>
      </c>
      <c r="D78" s="68">
        <v>20</v>
      </c>
      <c r="E78" s="68">
        <v>4034795</v>
      </c>
    </row>
    <row r="79" spans="1:5" s="77" customFormat="1" ht="15.95" customHeight="1" x14ac:dyDescent="0.2">
      <c r="A79" s="69"/>
      <c r="B79" s="67" t="s">
        <v>5</v>
      </c>
      <c r="C79" s="68">
        <v>33</v>
      </c>
      <c r="D79" s="68">
        <v>48</v>
      </c>
      <c r="E79" s="68">
        <v>19699812</v>
      </c>
    </row>
    <row r="80" spans="1:5" s="77" customFormat="1" ht="15.95" customHeight="1" x14ac:dyDescent="0.2">
      <c r="A80" s="69"/>
      <c r="B80" s="67" t="s">
        <v>63</v>
      </c>
      <c r="C80" s="68">
        <v>1</v>
      </c>
      <c r="D80" s="68">
        <v>1</v>
      </c>
      <c r="E80" s="68">
        <v>100000</v>
      </c>
    </row>
    <row r="81" spans="1:16206" s="77" customFormat="1" ht="15.95" customHeight="1" x14ac:dyDescent="0.2">
      <c r="A81" s="69"/>
      <c r="B81" s="67" t="s">
        <v>95</v>
      </c>
      <c r="C81" s="68">
        <v>3</v>
      </c>
      <c r="D81" s="68">
        <v>3</v>
      </c>
      <c r="E81" s="68">
        <v>408886</v>
      </c>
    </row>
    <row r="82" spans="1:16206" s="77" customFormat="1" ht="15.95" customHeight="1" x14ac:dyDescent="0.2">
      <c r="A82" s="69"/>
      <c r="B82" s="67" t="s">
        <v>35</v>
      </c>
      <c r="C82" s="68">
        <v>6</v>
      </c>
      <c r="D82" s="68">
        <v>6</v>
      </c>
      <c r="E82" s="68">
        <v>1332843</v>
      </c>
    </row>
    <row r="83" spans="1:16206" s="77" customFormat="1" ht="15.95" customHeight="1" x14ac:dyDescent="0.2">
      <c r="A83" s="69"/>
      <c r="B83" s="67" t="s">
        <v>159</v>
      </c>
      <c r="C83" s="68">
        <v>1</v>
      </c>
      <c r="D83" s="68">
        <v>1</v>
      </c>
      <c r="E83" s="68">
        <v>0</v>
      </c>
    </row>
    <row r="84" spans="1:16206" s="77" customFormat="1" ht="15.95" customHeight="1" x14ac:dyDescent="0.2">
      <c r="A84" s="69"/>
      <c r="B84" s="67" t="s">
        <v>97</v>
      </c>
      <c r="C84" s="68">
        <v>3</v>
      </c>
      <c r="D84" s="68">
        <v>4</v>
      </c>
      <c r="E84" s="68">
        <v>1173503</v>
      </c>
    </row>
    <row r="85" spans="1:16206" s="77" customFormat="1" ht="15.95" customHeight="1" x14ac:dyDescent="0.2">
      <c r="A85" s="69"/>
      <c r="B85" s="67" t="s">
        <v>18</v>
      </c>
      <c r="C85" s="68">
        <v>12</v>
      </c>
      <c r="D85" s="68">
        <v>16</v>
      </c>
      <c r="E85" s="68">
        <v>1044336</v>
      </c>
    </row>
    <row r="86" spans="1:16206" s="77" customFormat="1" ht="15.95" customHeight="1" x14ac:dyDescent="0.2">
      <c r="A86" s="70" t="s">
        <v>138</v>
      </c>
      <c r="B86" s="71" t="s">
        <v>0</v>
      </c>
      <c r="C86" s="47">
        <f>SUM(C44:C85)</f>
        <v>400</v>
      </c>
      <c r="D86" s="47">
        <f>SUM(D44:D85)</f>
        <v>509</v>
      </c>
      <c r="E86" s="47">
        <f>SUM(E44:E85)</f>
        <v>108086556</v>
      </c>
    </row>
    <row r="87" spans="1:16206" s="77" customFormat="1" ht="15.95" customHeight="1" x14ac:dyDescent="0.2">
      <c r="A87" s="152" t="s">
        <v>31</v>
      </c>
      <c r="B87" s="67" t="s">
        <v>106</v>
      </c>
      <c r="C87" s="68">
        <v>7</v>
      </c>
      <c r="D87" s="68">
        <v>8</v>
      </c>
      <c r="E87" s="68">
        <v>782858</v>
      </c>
    </row>
    <row r="88" spans="1:16206" s="77" customFormat="1" ht="15.95" customHeight="1" x14ac:dyDescent="0.2">
      <c r="A88" s="153"/>
      <c r="B88" s="67" t="s">
        <v>160</v>
      </c>
      <c r="C88" s="68">
        <v>8</v>
      </c>
      <c r="D88" s="68">
        <v>10</v>
      </c>
      <c r="E88" s="68">
        <v>613364</v>
      </c>
    </row>
    <row r="89" spans="1:16206" s="77" customFormat="1" ht="15.95" customHeight="1" x14ac:dyDescent="0.2">
      <c r="A89" s="70" t="s">
        <v>136</v>
      </c>
      <c r="B89" s="71" t="s">
        <v>0</v>
      </c>
      <c r="C89" s="47">
        <f>SUM(C87:C88)</f>
        <v>15</v>
      </c>
      <c r="D89" s="47">
        <f>SUM(D87:D88)</f>
        <v>18</v>
      </c>
      <c r="E89" s="47">
        <f>SUM(E87:E88)</f>
        <v>1396222</v>
      </c>
    </row>
    <row r="90" spans="1:16206" s="77" customFormat="1" ht="15.95" customHeight="1" x14ac:dyDescent="0.2">
      <c r="A90" s="152" t="s">
        <v>32</v>
      </c>
      <c r="B90" s="67" t="s">
        <v>112</v>
      </c>
      <c r="C90" s="68">
        <v>66</v>
      </c>
      <c r="D90" s="68">
        <v>126</v>
      </c>
      <c r="E90" s="68">
        <v>11952361</v>
      </c>
    </row>
    <row r="91" spans="1:16206" s="77" customFormat="1" ht="15.95" customHeight="1" x14ac:dyDescent="0.2">
      <c r="A91" s="70" t="s">
        <v>140</v>
      </c>
      <c r="B91" s="71" t="s">
        <v>0</v>
      </c>
      <c r="C91" s="47">
        <f>SUM(C90:C90)</f>
        <v>66</v>
      </c>
      <c r="D91" s="47">
        <f>SUM(D90:D90)</f>
        <v>126</v>
      </c>
      <c r="E91" s="47">
        <f>SUM(E90:E90)</f>
        <v>11952361</v>
      </c>
    </row>
    <row r="92" spans="1:16206" s="19" customFormat="1" ht="15.95" customHeight="1" x14ac:dyDescent="0.2">
      <c r="A92" s="152" t="s">
        <v>51</v>
      </c>
      <c r="B92" s="67" t="s">
        <v>56</v>
      </c>
      <c r="C92" s="68">
        <v>1</v>
      </c>
      <c r="D92" s="68">
        <v>1</v>
      </c>
      <c r="E92" s="68">
        <v>5000</v>
      </c>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c r="EO92" s="77"/>
      <c r="EP92" s="77"/>
      <c r="EQ92" s="77"/>
      <c r="ER92" s="77"/>
      <c r="ES92" s="77"/>
      <c r="ET92" s="77"/>
      <c r="EU92" s="77"/>
      <c r="EV92" s="77"/>
      <c r="EW92" s="77"/>
      <c r="EX92" s="77"/>
      <c r="EY92" s="77"/>
      <c r="EZ92" s="77"/>
      <c r="FA92" s="77"/>
      <c r="FB92" s="77"/>
      <c r="FC92" s="77"/>
      <c r="FD92" s="77"/>
      <c r="FE92" s="77"/>
      <c r="FF92" s="77"/>
      <c r="FG92" s="77"/>
      <c r="FH92" s="77"/>
      <c r="FI92" s="77"/>
      <c r="FJ92" s="77"/>
      <c r="FK92" s="77"/>
      <c r="FL92" s="77"/>
      <c r="FM92" s="77"/>
      <c r="FN92" s="77"/>
      <c r="FO92" s="77"/>
      <c r="FP92" s="77"/>
      <c r="FQ92" s="77"/>
      <c r="FR92" s="77"/>
      <c r="FS92" s="77"/>
      <c r="FT92" s="77"/>
      <c r="FU92" s="77"/>
      <c r="FV92" s="77"/>
      <c r="FW92" s="77"/>
      <c r="FX92" s="77"/>
      <c r="FY92" s="77"/>
      <c r="FZ92" s="77"/>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c r="IW92" s="77"/>
      <c r="IX92" s="77"/>
      <c r="IY92" s="77"/>
      <c r="IZ92" s="77"/>
      <c r="JA92" s="77"/>
      <c r="JB92" s="77"/>
      <c r="JC92" s="77"/>
      <c r="JD92" s="77"/>
      <c r="JE92" s="77"/>
      <c r="JF92" s="77"/>
      <c r="JG92" s="77"/>
      <c r="JH92" s="77"/>
      <c r="JI92" s="77"/>
      <c r="JJ92" s="77"/>
      <c r="JK92" s="77"/>
      <c r="JL92" s="77"/>
      <c r="JM92" s="77"/>
      <c r="JN92" s="77"/>
      <c r="JO92" s="77"/>
      <c r="JP92" s="77"/>
      <c r="JQ92" s="77"/>
      <c r="JR92" s="77"/>
      <c r="JS92" s="77"/>
      <c r="JT92" s="77"/>
      <c r="JU92" s="77"/>
      <c r="JV92" s="77"/>
      <c r="JW92" s="77"/>
      <c r="JX92" s="77"/>
      <c r="JY92" s="77"/>
      <c r="JZ92" s="77"/>
      <c r="KA92" s="77"/>
      <c r="KB92" s="77"/>
      <c r="KC92" s="77"/>
      <c r="KD92" s="77"/>
      <c r="KE92" s="77"/>
      <c r="KF92" s="77"/>
      <c r="KG92" s="77"/>
      <c r="KH92" s="77"/>
      <c r="KI92" s="77"/>
      <c r="KJ92" s="77"/>
      <c r="KK92" s="77"/>
      <c r="KL92" s="77"/>
      <c r="KM92" s="77"/>
      <c r="KN92" s="77"/>
      <c r="KO92" s="77"/>
      <c r="KP92" s="77"/>
      <c r="KQ92" s="77"/>
      <c r="KR92" s="77"/>
      <c r="KS92" s="77"/>
      <c r="KT92" s="77"/>
      <c r="KU92" s="77"/>
      <c r="KV92" s="77"/>
      <c r="KW92" s="77"/>
      <c r="KX92" s="77"/>
      <c r="KY92" s="77"/>
      <c r="KZ92" s="77"/>
      <c r="LA92" s="77"/>
      <c r="LB92" s="77"/>
      <c r="LC92" s="77"/>
      <c r="LD92" s="77"/>
      <c r="LE92" s="77"/>
      <c r="LF92" s="77"/>
      <c r="LG92" s="77"/>
      <c r="LH92" s="77"/>
      <c r="LI92" s="77"/>
      <c r="LJ92" s="77"/>
      <c r="LK92" s="77"/>
      <c r="LL92" s="77"/>
      <c r="LM92" s="77"/>
      <c r="LN92" s="77"/>
      <c r="LO92" s="77"/>
      <c r="LP92" s="77"/>
      <c r="LQ92" s="77"/>
      <c r="LR92" s="77"/>
      <c r="LS92" s="77"/>
      <c r="LT92" s="77"/>
      <c r="LU92" s="77"/>
      <c r="LV92" s="77"/>
      <c r="LW92" s="77"/>
      <c r="LX92" s="77"/>
      <c r="LY92" s="77"/>
      <c r="LZ92" s="77"/>
      <c r="MA92" s="77"/>
      <c r="MB92" s="77"/>
      <c r="MC92" s="77"/>
      <c r="MD92" s="77"/>
      <c r="ME92" s="77"/>
      <c r="MF92" s="77"/>
      <c r="MG92" s="77"/>
      <c r="MH92" s="77"/>
      <c r="MI92" s="77"/>
      <c r="MJ92" s="77"/>
      <c r="MK92" s="77"/>
      <c r="ML92" s="77"/>
      <c r="MM92" s="77"/>
      <c r="MN92" s="77"/>
      <c r="MO92" s="77"/>
      <c r="MP92" s="77"/>
      <c r="MQ92" s="77"/>
      <c r="MR92" s="77"/>
      <c r="MS92" s="77"/>
      <c r="MT92" s="77"/>
      <c r="MU92" s="77"/>
      <c r="MV92" s="77"/>
      <c r="MW92" s="77"/>
      <c r="MX92" s="77"/>
      <c r="MY92" s="77"/>
      <c r="MZ92" s="77"/>
      <c r="NA92" s="77"/>
      <c r="NB92" s="77"/>
      <c r="NC92" s="77"/>
      <c r="ND92" s="77"/>
      <c r="NE92" s="77"/>
      <c r="NF92" s="77"/>
      <c r="NG92" s="77"/>
      <c r="NH92" s="77"/>
      <c r="NI92" s="77"/>
      <c r="NJ92" s="77"/>
      <c r="NK92" s="77"/>
      <c r="NL92" s="77"/>
      <c r="NM92" s="77"/>
      <c r="NN92" s="77"/>
      <c r="NO92" s="77"/>
      <c r="NP92" s="77"/>
      <c r="NQ92" s="77"/>
      <c r="NR92" s="77"/>
      <c r="NS92" s="77"/>
      <c r="NT92" s="77"/>
      <c r="NU92" s="77"/>
      <c r="NV92" s="77"/>
      <c r="NW92" s="77"/>
      <c r="NX92" s="77"/>
      <c r="NY92" s="77"/>
      <c r="NZ92" s="77"/>
      <c r="OA92" s="77"/>
      <c r="OB92" s="77"/>
      <c r="OC92" s="77"/>
      <c r="OD92" s="77"/>
      <c r="OE92" s="77"/>
      <c r="OF92" s="77"/>
      <c r="OG92" s="77"/>
      <c r="OH92" s="77"/>
      <c r="OI92" s="77"/>
      <c r="OJ92" s="77"/>
      <c r="OK92" s="77"/>
      <c r="OL92" s="77"/>
      <c r="OM92" s="77"/>
      <c r="ON92" s="77"/>
      <c r="OO92" s="77"/>
      <c r="OP92" s="77"/>
      <c r="OQ92" s="77"/>
      <c r="OR92" s="77"/>
      <c r="OS92" s="77"/>
      <c r="OT92" s="77"/>
      <c r="OU92" s="77"/>
      <c r="OV92" s="77"/>
      <c r="OW92" s="77"/>
      <c r="OX92" s="77"/>
      <c r="OY92" s="77"/>
      <c r="OZ92" s="77"/>
      <c r="PA92" s="77"/>
      <c r="PB92" s="77"/>
      <c r="PC92" s="77"/>
      <c r="PD92" s="77"/>
      <c r="PE92" s="77"/>
      <c r="PF92" s="77"/>
      <c r="PG92" s="77"/>
      <c r="PH92" s="77"/>
      <c r="PI92" s="77"/>
      <c r="PJ92" s="77"/>
      <c r="PK92" s="77"/>
      <c r="PL92" s="77"/>
      <c r="PM92" s="77"/>
      <c r="PN92" s="77"/>
      <c r="PO92" s="77"/>
      <c r="PP92" s="77"/>
      <c r="PQ92" s="77"/>
      <c r="PR92" s="77"/>
      <c r="PS92" s="77"/>
      <c r="PT92" s="77"/>
      <c r="PU92" s="77"/>
      <c r="PV92" s="77"/>
      <c r="PW92" s="77"/>
      <c r="PX92" s="77"/>
      <c r="PY92" s="77"/>
      <c r="PZ92" s="77"/>
      <c r="QA92" s="77"/>
      <c r="QB92" s="77"/>
      <c r="QC92" s="77"/>
      <c r="QD92" s="77"/>
      <c r="QE92" s="77"/>
      <c r="QF92" s="77"/>
      <c r="QG92" s="77"/>
      <c r="QH92" s="77"/>
      <c r="QI92" s="77"/>
      <c r="QJ92" s="77"/>
      <c r="QK92" s="77"/>
      <c r="QL92" s="77"/>
      <c r="QM92" s="77"/>
      <c r="QN92" s="77"/>
      <c r="QO92" s="77"/>
      <c r="QP92" s="77"/>
      <c r="QQ92" s="77"/>
      <c r="QR92" s="77"/>
      <c r="QS92" s="77"/>
      <c r="QT92" s="77"/>
      <c r="QU92" s="77"/>
      <c r="QV92" s="77"/>
      <c r="QW92" s="77"/>
      <c r="QX92" s="77"/>
      <c r="QY92" s="77"/>
      <c r="QZ92" s="77"/>
      <c r="RA92" s="77"/>
      <c r="RB92" s="77"/>
      <c r="RC92" s="77"/>
      <c r="RD92" s="77"/>
      <c r="RE92" s="77"/>
      <c r="RF92" s="77"/>
      <c r="RG92" s="77"/>
      <c r="RH92" s="77"/>
      <c r="RI92" s="77"/>
      <c r="RJ92" s="77"/>
      <c r="RK92" s="77"/>
      <c r="RL92" s="77"/>
      <c r="RM92" s="77"/>
      <c r="RN92" s="77"/>
      <c r="RO92" s="77"/>
      <c r="RP92" s="77"/>
      <c r="RQ92" s="77"/>
      <c r="RR92" s="77"/>
      <c r="RS92" s="77"/>
      <c r="RT92" s="77"/>
      <c r="RU92" s="77"/>
      <c r="RV92" s="77"/>
      <c r="RW92" s="77"/>
      <c r="RX92" s="77"/>
      <c r="RY92" s="77"/>
      <c r="RZ92" s="77"/>
      <c r="SA92" s="77"/>
      <c r="SB92" s="77"/>
      <c r="SC92" s="77"/>
      <c r="SD92" s="77"/>
      <c r="SE92" s="77"/>
      <c r="SF92" s="77"/>
      <c r="SG92" s="77"/>
      <c r="SH92" s="77"/>
      <c r="SI92" s="77"/>
      <c r="SJ92" s="77"/>
      <c r="SK92" s="77"/>
      <c r="SL92" s="77"/>
      <c r="SM92" s="77"/>
      <c r="SN92" s="77"/>
      <c r="SO92" s="77"/>
      <c r="SP92" s="77"/>
      <c r="SQ92" s="77"/>
      <c r="SR92" s="77"/>
      <c r="SS92" s="77"/>
      <c r="ST92" s="77"/>
      <c r="SU92" s="77"/>
      <c r="SV92" s="77"/>
      <c r="SW92" s="77"/>
      <c r="SX92" s="77"/>
      <c r="SY92" s="77"/>
      <c r="SZ92" s="77"/>
      <c r="TA92" s="77"/>
      <c r="TB92" s="77"/>
      <c r="TC92" s="77"/>
      <c r="TD92" s="77"/>
      <c r="TE92" s="77"/>
      <c r="TF92" s="77"/>
      <c r="TG92" s="77"/>
      <c r="TH92" s="77"/>
      <c r="TI92" s="77"/>
      <c r="TJ92" s="77"/>
      <c r="TK92" s="77"/>
      <c r="TL92" s="77"/>
      <c r="TM92" s="77"/>
      <c r="TN92" s="77"/>
      <c r="TO92" s="77"/>
      <c r="TP92" s="77"/>
      <c r="TQ92" s="77"/>
      <c r="TR92" s="77"/>
      <c r="TS92" s="77"/>
      <c r="TT92" s="77"/>
      <c r="TU92" s="77"/>
      <c r="TV92" s="77"/>
      <c r="TW92" s="77"/>
      <c r="TX92" s="77"/>
      <c r="TY92" s="77"/>
      <c r="TZ92" s="77"/>
      <c r="UA92" s="77"/>
      <c r="UB92" s="77"/>
      <c r="UC92" s="77"/>
      <c r="UD92" s="77"/>
      <c r="UE92" s="77"/>
      <c r="UF92" s="77"/>
      <c r="UG92" s="77"/>
      <c r="UH92" s="77"/>
      <c r="UI92" s="77"/>
      <c r="UJ92" s="77"/>
      <c r="UK92" s="77"/>
      <c r="UL92" s="77"/>
      <c r="UM92" s="77"/>
      <c r="UN92" s="77"/>
      <c r="UO92" s="77"/>
      <c r="UP92" s="77"/>
      <c r="UQ92" s="77"/>
      <c r="UR92" s="77"/>
      <c r="US92" s="77"/>
      <c r="UT92" s="77"/>
      <c r="UU92" s="77"/>
      <c r="UV92" s="77"/>
      <c r="UW92" s="77"/>
      <c r="UX92" s="77"/>
      <c r="UY92" s="77"/>
      <c r="UZ92" s="77"/>
      <c r="VA92" s="77"/>
      <c r="VB92" s="77"/>
      <c r="VC92" s="77"/>
      <c r="VD92" s="77"/>
      <c r="VE92" s="77"/>
      <c r="VF92" s="77"/>
      <c r="VG92" s="77"/>
      <c r="VH92" s="77"/>
      <c r="VI92" s="77"/>
      <c r="VJ92" s="77"/>
      <c r="VK92" s="77"/>
      <c r="VL92" s="77"/>
      <c r="VM92" s="77"/>
      <c r="VN92" s="77"/>
      <c r="VO92" s="77"/>
      <c r="VP92" s="77"/>
      <c r="VQ92" s="77"/>
      <c r="VR92" s="77"/>
      <c r="VS92" s="77"/>
      <c r="VT92" s="77"/>
      <c r="VU92" s="77"/>
      <c r="VV92" s="77"/>
      <c r="VW92" s="77"/>
      <c r="VX92" s="77"/>
      <c r="VY92" s="77"/>
      <c r="VZ92" s="77"/>
      <c r="WA92" s="77"/>
      <c r="WB92" s="77"/>
      <c r="WC92" s="77"/>
      <c r="WD92" s="77"/>
      <c r="WE92" s="77"/>
      <c r="WF92" s="77"/>
      <c r="WG92" s="77"/>
      <c r="WH92" s="77"/>
      <c r="WI92" s="77"/>
      <c r="WJ92" s="77"/>
      <c r="WK92" s="77"/>
      <c r="WL92" s="77"/>
      <c r="WM92" s="77"/>
      <c r="WN92" s="77"/>
      <c r="WO92" s="77"/>
      <c r="WP92" s="77"/>
      <c r="WQ92" s="77"/>
      <c r="WR92" s="77"/>
      <c r="WS92" s="77"/>
      <c r="WT92" s="77"/>
      <c r="WU92" s="77"/>
      <c r="WV92" s="77"/>
      <c r="WW92" s="77"/>
      <c r="WX92" s="77"/>
      <c r="WY92" s="77"/>
      <c r="WZ92" s="77"/>
      <c r="XA92" s="77"/>
      <c r="XB92" s="77"/>
      <c r="XC92" s="77"/>
      <c r="XD92" s="77"/>
      <c r="XE92" s="77"/>
      <c r="XF92" s="77"/>
      <c r="XG92" s="77"/>
      <c r="XH92" s="77"/>
      <c r="XI92" s="77"/>
      <c r="XJ92" s="77"/>
      <c r="XK92" s="77"/>
      <c r="XL92" s="77"/>
      <c r="XM92" s="77"/>
      <c r="XN92" s="77"/>
      <c r="XO92" s="77"/>
      <c r="XP92" s="77"/>
      <c r="XQ92" s="77"/>
      <c r="XR92" s="77"/>
      <c r="XS92" s="77"/>
      <c r="XT92" s="77"/>
      <c r="XU92" s="77"/>
      <c r="XV92" s="77"/>
      <c r="XW92" s="77"/>
      <c r="XX92" s="77"/>
      <c r="XY92" s="77"/>
      <c r="XZ92" s="77"/>
      <c r="YA92" s="77"/>
      <c r="YB92" s="77"/>
      <c r="YC92" s="77"/>
      <c r="YD92" s="77"/>
      <c r="YE92" s="77"/>
      <c r="YF92" s="77"/>
      <c r="YG92" s="77"/>
      <c r="YH92" s="77"/>
      <c r="YI92" s="77"/>
      <c r="YJ92" s="77"/>
      <c r="YK92" s="77"/>
      <c r="YL92" s="77"/>
      <c r="YM92" s="77"/>
      <c r="YN92" s="77"/>
      <c r="YO92" s="77"/>
      <c r="YP92" s="77"/>
      <c r="YQ92" s="77"/>
      <c r="YR92" s="77"/>
      <c r="YS92" s="77"/>
      <c r="YT92" s="77"/>
      <c r="YU92" s="77"/>
      <c r="YV92" s="77"/>
      <c r="YW92" s="77"/>
      <c r="YX92" s="77"/>
      <c r="YY92" s="77"/>
      <c r="YZ92" s="77"/>
      <c r="ZA92" s="77"/>
      <c r="ZB92" s="77"/>
      <c r="ZC92" s="77"/>
      <c r="ZD92" s="77"/>
      <c r="ZE92" s="77"/>
      <c r="ZF92" s="77"/>
      <c r="ZG92" s="77"/>
      <c r="ZH92" s="77"/>
      <c r="ZI92" s="77"/>
      <c r="ZJ92" s="77"/>
      <c r="ZK92" s="77"/>
      <c r="ZL92" s="77"/>
      <c r="ZM92" s="77"/>
      <c r="ZN92" s="77"/>
      <c r="ZO92" s="77"/>
      <c r="ZP92" s="77"/>
      <c r="ZQ92" s="77"/>
      <c r="ZR92" s="77"/>
      <c r="ZS92" s="77"/>
      <c r="ZT92" s="77"/>
      <c r="ZU92" s="77"/>
      <c r="ZV92" s="77"/>
      <c r="ZW92" s="77"/>
      <c r="ZX92" s="77"/>
      <c r="ZY92" s="77"/>
      <c r="ZZ92" s="77"/>
      <c r="AAA92" s="77"/>
      <c r="AAB92" s="77"/>
      <c r="AAC92" s="77"/>
      <c r="AAD92" s="77"/>
      <c r="AAE92" s="77"/>
      <c r="AAF92" s="77"/>
      <c r="AAG92" s="77"/>
      <c r="AAH92" s="77"/>
      <c r="AAI92" s="77"/>
      <c r="AAJ92" s="77"/>
      <c r="AAK92" s="77"/>
      <c r="AAL92" s="77"/>
      <c r="AAM92" s="77"/>
      <c r="AAN92" s="77"/>
      <c r="AAO92" s="77"/>
      <c r="AAP92" s="77"/>
      <c r="AAQ92" s="77"/>
      <c r="AAR92" s="77"/>
      <c r="AAS92" s="77"/>
      <c r="AAT92" s="77"/>
      <c r="AAU92" s="77"/>
      <c r="AAV92" s="77"/>
      <c r="AAW92" s="77"/>
      <c r="AAX92" s="77"/>
      <c r="AAY92" s="77"/>
      <c r="AAZ92" s="77"/>
      <c r="ABA92" s="77"/>
      <c r="ABB92" s="77"/>
      <c r="ABC92" s="77"/>
      <c r="ABD92" s="77"/>
      <c r="ABE92" s="77"/>
      <c r="ABF92" s="77"/>
      <c r="ABG92" s="77"/>
      <c r="ABH92" s="77"/>
      <c r="ABI92" s="77"/>
      <c r="ABJ92" s="77"/>
      <c r="ABK92" s="77"/>
      <c r="ABL92" s="77"/>
      <c r="ABM92" s="77"/>
      <c r="ABN92" s="77"/>
      <c r="ABO92" s="77"/>
      <c r="ABP92" s="77"/>
      <c r="ABQ92" s="77"/>
      <c r="ABR92" s="77"/>
      <c r="ABS92" s="77"/>
      <c r="ABT92" s="77"/>
      <c r="ABU92" s="77"/>
      <c r="ABV92" s="77"/>
      <c r="ABW92" s="77"/>
      <c r="ABX92" s="77"/>
      <c r="ABY92" s="77"/>
      <c r="ABZ92" s="77"/>
      <c r="ACA92" s="77"/>
      <c r="ACB92" s="77"/>
      <c r="ACC92" s="77"/>
      <c r="ACD92" s="77"/>
      <c r="ACE92" s="77"/>
      <c r="ACF92" s="77"/>
      <c r="ACG92" s="77"/>
      <c r="ACH92" s="77"/>
      <c r="ACI92" s="77"/>
      <c r="ACJ92" s="77"/>
      <c r="ACK92" s="77"/>
      <c r="ACL92" s="77"/>
      <c r="ACM92" s="77"/>
      <c r="ACN92" s="77"/>
      <c r="ACO92" s="77"/>
      <c r="ACP92" s="77"/>
      <c r="ACQ92" s="77"/>
      <c r="ACR92" s="77"/>
      <c r="ACS92" s="77"/>
      <c r="ACT92" s="77"/>
      <c r="ACU92" s="77"/>
      <c r="ACV92" s="77"/>
      <c r="ACW92" s="77"/>
      <c r="ACX92" s="77"/>
      <c r="ACY92" s="77"/>
      <c r="ACZ92" s="77"/>
      <c r="ADA92" s="77"/>
      <c r="ADB92" s="77"/>
      <c r="ADC92" s="77"/>
      <c r="ADD92" s="77"/>
      <c r="ADE92" s="77"/>
      <c r="ADF92" s="77"/>
      <c r="ADG92" s="77"/>
      <c r="ADH92" s="77"/>
      <c r="ADI92" s="77"/>
      <c r="ADJ92" s="77"/>
      <c r="ADK92" s="77"/>
      <c r="ADL92" s="77"/>
      <c r="ADM92" s="77"/>
      <c r="ADN92" s="77"/>
      <c r="ADO92" s="77"/>
      <c r="ADP92" s="77"/>
      <c r="ADQ92" s="77"/>
      <c r="ADR92" s="77"/>
      <c r="ADS92" s="77"/>
      <c r="ADT92" s="77"/>
      <c r="ADU92" s="77"/>
      <c r="ADV92" s="77"/>
      <c r="ADW92" s="77"/>
      <c r="ADX92" s="77"/>
      <c r="ADY92" s="77"/>
      <c r="ADZ92" s="77"/>
      <c r="AEA92" s="77"/>
      <c r="AEB92" s="77"/>
      <c r="AEC92" s="77"/>
      <c r="AED92" s="77"/>
      <c r="AEE92" s="77"/>
      <c r="AEF92" s="77"/>
      <c r="AEG92" s="77"/>
      <c r="AEH92" s="77"/>
      <c r="AEI92" s="77"/>
      <c r="AEJ92" s="77"/>
      <c r="AEK92" s="77"/>
      <c r="AEL92" s="77"/>
      <c r="AEM92" s="77"/>
      <c r="AEN92" s="77"/>
      <c r="AEO92" s="77"/>
      <c r="AEP92" s="77"/>
      <c r="AEQ92" s="77"/>
      <c r="AER92" s="77"/>
      <c r="AES92" s="77"/>
      <c r="AET92" s="77"/>
      <c r="AEU92" s="77"/>
      <c r="AEV92" s="77"/>
      <c r="AEW92" s="77"/>
      <c r="AEX92" s="77"/>
      <c r="AEY92" s="77"/>
      <c r="AEZ92" s="77"/>
      <c r="AFA92" s="77"/>
      <c r="AFB92" s="77"/>
      <c r="AFC92" s="77"/>
      <c r="AFD92" s="77"/>
      <c r="AFE92" s="77"/>
      <c r="AFF92" s="77"/>
      <c r="AFG92" s="77"/>
      <c r="AFH92" s="77"/>
      <c r="AFI92" s="77"/>
      <c r="AFJ92" s="77"/>
      <c r="AFK92" s="77"/>
      <c r="AFL92" s="77"/>
      <c r="AFM92" s="77"/>
      <c r="AFN92" s="77"/>
      <c r="AFO92" s="77"/>
      <c r="AFP92" s="77"/>
      <c r="AFQ92" s="77"/>
      <c r="AFR92" s="77"/>
      <c r="AFS92" s="77"/>
      <c r="AFT92" s="77"/>
      <c r="AFU92" s="77"/>
      <c r="AFV92" s="77"/>
      <c r="AFW92" s="77"/>
      <c r="AFX92" s="77"/>
      <c r="AFY92" s="77"/>
      <c r="AFZ92" s="77"/>
      <c r="AGA92" s="77"/>
      <c r="AGB92" s="77"/>
      <c r="AGC92" s="77"/>
      <c r="AGD92" s="77"/>
      <c r="AGE92" s="77"/>
      <c r="AGF92" s="77"/>
      <c r="AGG92" s="77"/>
      <c r="AGH92" s="77"/>
      <c r="AGI92" s="77"/>
      <c r="AGJ92" s="77"/>
      <c r="AGK92" s="77"/>
      <c r="AGL92" s="77"/>
      <c r="AGM92" s="77"/>
      <c r="AGN92" s="77"/>
      <c r="AGO92" s="77"/>
      <c r="AGP92" s="77"/>
      <c r="AGQ92" s="77"/>
      <c r="AGR92" s="77"/>
      <c r="AGS92" s="77"/>
      <c r="AGT92" s="77"/>
      <c r="AGU92" s="77"/>
      <c r="AGV92" s="77"/>
      <c r="AGW92" s="77"/>
      <c r="AGX92" s="77"/>
      <c r="AGY92" s="77"/>
      <c r="AGZ92" s="77"/>
      <c r="AHA92" s="77"/>
      <c r="AHB92" s="77"/>
      <c r="AHC92" s="77"/>
      <c r="AHD92" s="77"/>
      <c r="AHE92" s="77"/>
      <c r="AHF92" s="77"/>
      <c r="AHG92" s="77"/>
      <c r="AHH92" s="77"/>
      <c r="AHI92" s="77"/>
      <c r="AHJ92" s="77"/>
      <c r="AHK92" s="77"/>
      <c r="AHL92" s="77"/>
      <c r="AHM92" s="77"/>
      <c r="AHN92" s="77"/>
      <c r="AHO92" s="77"/>
      <c r="AHP92" s="77"/>
      <c r="AHQ92" s="77"/>
      <c r="AHR92" s="77"/>
      <c r="AHS92" s="77"/>
      <c r="AHT92" s="77"/>
      <c r="AHU92" s="77"/>
      <c r="AHV92" s="77"/>
      <c r="AHW92" s="77"/>
      <c r="AHX92" s="77"/>
      <c r="AHY92" s="77"/>
      <c r="AHZ92" s="77"/>
      <c r="AIA92" s="77"/>
      <c r="AIB92" s="77"/>
      <c r="AIC92" s="77"/>
      <c r="AID92" s="77"/>
      <c r="AIE92" s="77"/>
      <c r="AIF92" s="77"/>
      <c r="AIG92" s="77"/>
      <c r="AIH92" s="77"/>
      <c r="AII92" s="77"/>
      <c r="AIJ92" s="77"/>
      <c r="AIK92" s="77"/>
      <c r="AIL92" s="77"/>
      <c r="AIM92" s="77"/>
      <c r="AIN92" s="77"/>
      <c r="AIO92" s="77"/>
      <c r="AIP92" s="77"/>
      <c r="AIQ92" s="77"/>
      <c r="AIR92" s="77"/>
      <c r="AIS92" s="77"/>
      <c r="AIT92" s="77"/>
      <c r="AIU92" s="77"/>
      <c r="AIV92" s="77"/>
      <c r="AIW92" s="77"/>
      <c r="AIX92" s="77"/>
      <c r="AIY92" s="77"/>
      <c r="AIZ92" s="77"/>
      <c r="AJA92" s="77"/>
      <c r="AJB92" s="77"/>
      <c r="AJC92" s="77"/>
      <c r="AJD92" s="77"/>
      <c r="AJE92" s="77"/>
      <c r="AJF92" s="77"/>
      <c r="AJG92" s="77"/>
      <c r="AJH92" s="77"/>
      <c r="AJI92" s="77"/>
      <c r="AJJ92" s="77"/>
      <c r="AJK92" s="77"/>
      <c r="AJL92" s="77"/>
      <c r="AJM92" s="77"/>
      <c r="AJN92" s="77"/>
      <c r="AJO92" s="77"/>
      <c r="AJP92" s="77"/>
      <c r="AJQ92" s="77"/>
      <c r="AJR92" s="77"/>
      <c r="AJS92" s="77"/>
      <c r="AJT92" s="77"/>
      <c r="AJU92" s="77"/>
      <c r="AJV92" s="77"/>
      <c r="AJW92" s="77"/>
      <c r="AJX92" s="77"/>
      <c r="AJY92" s="77"/>
      <c r="AJZ92" s="77"/>
      <c r="AKA92" s="77"/>
      <c r="AKB92" s="77"/>
      <c r="AKC92" s="77"/>
      <c r="AKD92" s="77"/>
      <c r="AKE92" s="77"/>
      <c r="AKF92" s="77"/>
      <c r="AKG92" s="77"/>
      <c r="AKH92" s="77"/>
      <c r="AKI92" s="77"/>
      <c r="AKJ92" s="77"/>
      <c r="AKK92" s="77"/>
      <c r="AKL92" s="77"/>
      <c r="AKM92" s="77"/>
      <c r="AKN92" s="77"/>
      <c r="AKO92" s="77"/>
      <c r="AKP92" s="77"/>
      <c r="AKQ92" s="77"/>
      <c r="AKR92" s="77"/>
      <c r="AKS92" s="77"/>
      <c r="AKT92" s="77"/>
      <c r="AKU92" s="77"/>
      <c r="AKV92" s="77"/>
      <c r="AKW92" s="77"/>
      <c r="AKX92" s="77"/>
      <c r="AKY92" s="77"/>
      <c r="AKZ92" s="77"/>
      <c r="ALA92" s="77"/>
      <c r="ALB92" s="77"/>
      <c r="ALC92" s="77"/>
      <c r="ALD92" s="77"/>
      <c r="ALE92" s="77"/>
      <c r="ALF92" s="77"/>
      <c r="ALG92" s="77"/>
      <c r="ALH92" s="77"/>
      <c r="ALI92" s="77"/>
      <c r="ALJ92" s="77"/>
      <c r="ALK92" s="77"/>
      <c r="ALL92" s="77"/>
      <c r="ALM92" s="77"/>
      <c r="ALN92" s="77"/>
      <c r="ALO92" s="77"/>
      <c r="ALP92" s="77"/>
      <c r="ALQ92" s="77"/>
      <c r="ALR92" s="77"/>
      <c r="ALS92" s="77"/>
      <c r="ALT92" s="77"/>
      <c r="ALU92" s="77"/>
      <c r="ALV92" s="77"/>
      <c r="ALW92" s="77"/>
      <c r="ALX92" s="77"/>
      <c r="ALY92" s="77"/>
      <c r="ALZ92" s="77"/>
      <c r="AMA92" s="77"/>
      <c r="AMB92" s="77"/>
      <c r="AMC92" s="77"/>
      <c r="AMD92" s="77"/>
      <c r="AME92" s="77"/>
      <c r="AMF92" s="77"/>
      <c r="AMG92" s="77"/>
      <c r="AMH92" s="77"/>
      <c r="AMI92" s="77"/>
      <c r="AMJ92" s="77"/>
      <c r="AMK92" s="77"/>
      <c r="AML92" s="77"/>
      <c r="AMM92" s="77"/>
      <c r="AMN92" s="77"/>
      <c r="AMO92" s="77"/>
      <c r="AMP92" s="77"/>
      <c r="AMQ92" s="77"/>
      <c r="AMR92" s="77"/>
      <c r="AMS92" s="77"/>
      <c r="AMT92" s="77"/>
      <c r="AMU92" s="77"/>
      <c r="AMV92" s="77"/>
      <c r="AMW92" s="77"/>
      <c r="AMX92" s="77"/>
      <c r="AMY92" s="77"/>
      <c r="AMZ92" s="77"/>
      <c r="ANA92" s="77"/>
      <c r="ANB92" s="77"/>
      <c r="ANC92" s="77"/>
      <c r="AND92" s="77"/>
      <c r="ANE92" s="77"/>
      <c r="ANF92" s="77"/>
      <c r="ANG92" s="77"/>
      <c r="ANH92" s="77"/>
      <c r="ANI92" s="77"/>
      <c r="ANJ92" s="77"/>
      <c r="ANK92" s="77"/>
      <c r="ANL92" s="77"/>
      <c r="ANM92" s="77"/>
      <c r="ANN92" s="77"/>
      <c r="ANO92" s="77"/>
      <c r="ANP92" s="77"/>
      <c r="ANQ92" s="77"/>
      <c r="ANR92" s="77"/>
      <c r="ANS92" s="77"/>
      <c r="ANT92" s="77"/>
      <c r="ANU92" s="77"/>
      <c r="ANV92" s="77"/>
      <c r="ANW92" s="77"/>
      <c r="ANX92" s="77"/>
      <c r="ANY92" s="77"/>
      <c r="ANZ92" s="77"/>
      <c r="AOA92" s="77"/>
      <c r="AOB92" s="77"/>
      <c r="AOC92" s="77"/>
      <c r="AOD92" s="77"/>
      <c r="AOE92" s="77"/>
      <c r="AOF92" s="77"/>
      <c r="AOG92" s="77"/>
      <c r="AOH92" s="77"/>
      <c r="AOI92" s="77"/>
      <c r="AOJ92" s="77"/>
      <c r="AOK92" s="77"/>
      <c r="AOL92" s="77"/>
      <c r="AOM92" s="77"/>
      <c r="AON92" s="77"/>
      <c r="AOO92" s="77"/>
      <c r="AOP92" s="77"/>
      <c r="AOQ92" s="77"/>
      <c r="AOR92" s="77"/>
      <c r="AOS92" s="77"/>
      <c r="AOT92" s="77"/>
      <c r="AOU92" s="77"/>
      <c r="AOV92" s="77"/>
      <c r="AOW92" s="77"/>
      <c r="AOX92" s="77"/>
      <c r="AOY92" s="77"/>
      <c r="AOZ92" s="77"/>
      <c r="APA92" s="77"/>
      <c r="APB92" s="77"/>
      <c r="APC92" s="77"/>
      <c r="APD92" s="77"/>
      <c r="APE92" s="77"/>
      <c r="APF92" s="77"/>
      <c r="APG92" s="77"/>
      <c r="APH92" s="77"/>
      <c r="API92" s="77"/>
      <c r="APJ92" s="77"/>
      <c r="APK92" s="77"/>
      <c r="APL92" s="77"/>
      <c r="APM92" s="77"/>
      <c r="APN92" s="77"/>
      <c r="APO92" s="77"/>
      <c r="APP92" s="77"/>
      <c r="APQ92" s="77"/>
      <c r="APR92" s="77"/>
      <c r="APS92" s="77"/>
      <c r="APT92" s="77"/>
      <c r="APU92" s="77"/>
      <c r="APV92" s="77"/>
      <c r="APW92" s="77"/>
      <c r="APX92" s="77"/>
      <c r="APY92" s="77"/>
      <c r="APZ92" s="77"/>
      <c r="AQA92" s="77"/>
      <c r="AQB92" s="77"/>
      <c r="AQC92" s="77"/>
      <c r="AQD92" s="77"/>
      <c r="AQE92" s="77"/>
      <c r="AQF92" s="77"/>
      <c r="AQG92" s="77"/>
      <c r="AQH92" s="77"/>
      <c r="AQI92" s="77"/>
      <c r="AQJ92" s="77"/>
      <c r="AQK92" s="77"/>
      <c r="AQL92" s="77"/>
      <c r="AQM92" s="77"/>
      <c r="AQN92" s="77"/>
      <c r="AQO92" s="77"/>
      <c r="AQP92" s="77"/>
      <c r="AQQ92" s="77"/>
      <c r="AQR92" s="77"/>
      <c r="AQS92" s="77"/>
      <c r="AQT92" s="77"/>
      <c r="AQU92" s="77"/>
      <c r="AQV92" s="77"/>
      <c r="AQW92" s="77"/>
      <c r="AQX92" s="77"/>
      <c r="AQY92" s="77"/>
      <c r="AQZ92" s="77"/>
      <c r="ARA92" s="77"/>
      <c r="ARB92" s="77"/>
      <c r="ARC92" s="77"/>
      <c r="ARD92" s="77"/>
      <c r="ARE92" s="77"/>
      <c r="ARF92" s="77"/>
      <c r="ARG92" s="77"/>
      <c r="ARH92" s="77"/>
      <c r="ARI92" s="77"/>
      <c r="ARJ92" s="77"/>
      <c r="ARK92" s="77"/>
      <c r="ARL92" s="77"/>
      <c r="ARM92" s="77"/>
      <c r="ARN92" s="77"/>
      <c r="ARO92" s="77"/>
      <c r="ARP92" s="77"/>
      <c r="ARQ92" s="77"/>
      <c r="ARR92" s="77"/>
      <c r="ARS92" s="77"/>
      <c r="ART92" s="77"/>
      <c r="ARU92" s="77"/>
      <c r="ARV92" s="77"/>
      <c r="ARW92" s="77"/>
      <c r="ARX92" s="77"/>
      <c r="ARY92" s="77"/>
      <c r="ARZ92" s="77"/>
      <c r="ASA92" s="77"/>
      <c r="ASB92" s="77"/>
      <c r="ASC92" s="77"/>
      <c r="ASD92" s="77"/>
      <c r="ASE92" s="77"/>
      <c r="ASF92" s="77"/>
      <c r="ASG92" s="77"/>
      <c r="ASH92" s="77"/>
      <c r="ASI92" s="77"/>
      <c r="ASJ92" s="77"/>
      <c r="ASK92" s="77"/>
      <c r="ASL92" s="77"/>
      <c r="ASM92" s="77"/>
      <c r="ASN92" s="77"/>
      <c r="ASO92" s="77"/>
      <c r="ASP92" s="77"/>
      <c r="ASQ92" s="77"/>
      <c r="ASR92" s="77"/>
      <c r="ASS92" s="77"/>
      <c r="AST92" s="77"/>
      <c r="ASU92" s="77"/>
      <c r="ASV92" s="77"/>
      <c r="ASW92" s="77"/>
      <c r="ASX92" s="77"/>
      <c r="ASY92" s="77"/>
      <c r="ASZ92" s="77"/>
      <c r="ATA92" s="77"/>
      <c r="ATB92" s="77"/>
      <c r="ATC92" s="77"/>
      <c r="ATD92" s="77"/>
      <c r="ATE92" s="77"/>
      <c r="ATF92" s="77"/>
      <c r="ATG92" s="77"/>
      <c r="ATH92" s="77"/>
      <c r="ATI92" s="77"/>
      <c r="ATJ92" s="77"/>
      <c r="ATK92" s="77"/>
      <c r="ATL92" s="77"/>
      <c r="ATM92" s="77"/>
      <c r="ATN92" s="77"/>
      <c r="ATO92" s="77"/>
      <c r="ATP92" s="77"/>
      <c r="ATQ92" s="77"/>
      <c r="ATR92" s="77"/>
      <c r="ATS92" s="77"/>
      <c r="ATT92" s="77"/>
      <c r="ATU92" s="77"/>
      <c r="ATV92" s="77"/>
      <c r="ATW92" s="77"/>
      <c r="ATX92" s="77"/>
      <c r="ATY92" s="77"/>
      <c r="ATZ92" s="77"/>
      <c r="AUA92" s="77"/>
      <c r="AUB92" s="77"/>
      <c r="AUC92" s="77"/>
      <c r="AUD92" s="77"/>
      <c r="AUE92" s="77"/>
      <c r="AUF92" s="77"/>
      <c r="AUG92" s="77"/>
      <c r="AUH92" s="77"/>
      <c r="AUI92" s="77"/>
      <c r="AUJ92" s="77"/>
      <c r="AUK92" s="77"/>
      <c r="AUL92" s="77"/>
      <c r="AUM92" s="77"/>
      <c r="AUN92" s="77"/>
      <c r="AUO92" s="77"/>
      <c r="AUP92" s="77"/>
      <c r="AUQ92" s="77"/>
      <c r="AUR92" s="77"/>
      <c r="AUS92" s="77"/>
      <c r="AUT92" s="77"/>
      <c r="AUU92" s="77"/>
      <c r="AUV92" s="77"/>
      <c r="AUW92" s="77"/>
      <c r="AUX92" s="77"/>
      <c r="AUY92" s="77"/>
      <c r="AUZ92" s="77"/>
      <c r="AVA92" s="77"/>
      <c r="AVB92" s="77"/>
      <c r="AVC92" s="77"/>
      <c r="AVD92" s="77"/>
      <c r="AVE92" s="77"/>
      <c r="AVF92" s="77"/>
      <c r="AVG92" s="77"/>
      <c r="AVH92" s="77"/>
      <c r="AVI92" s="77"/>
      <c r="AVJ92" s="77"/>
      <c r="AVK92" s="77"/>
      <c r="AVL92" s="77"/>
      <c r="AVM92" s="77"/>
      <c r="AVN92" s="77"/>
      <c r="AVO92" s="77"/>
      <c r="AVP92" s="77"/>
      <c r="AVQ92" s="77"/>
      <c r="AVR92" s="77"/>
      <c r="AVS92" s="77"/>
      <c r="AVT92" s="77"/>
      <c r="AVU92" s="77"/>
      <c r="AVV92" s="77"/>
      <c r="AVW92" s="77"/>
      <c r="AVX92" s="77"/>
      <c r="AVY92" s="77"/>
      <c r="AVZ92" s="77"/>
      <c r="AWA92" s="77"/>
      <c r="AWB92" s="77"/>
      <c r="AWC92" s="77"/>
      <c r="AWD92" s="77"/>
      <c r="AWE92" s="77"/>
      <c r="AWF92" s="77"/>
      <c r="AWG92" s="77"/>
      <c r="AWH92" s="77"/>
      <c r="AWI92" s="77"/>
      <c r="AWJ92" s="77"/>
      <c r="AWK92" s="77"/>
      <c r="AWL92" s="77"/>
      <c r="AWM92" s="77"/>
      <c r="AWN92" s="77"/>
      <c r="AWO92" s="77"/>
      <c r="AWP92" s="77"/>
      <c r="AWQ92" s="77"/>
      <c r="AWR92" s="77"/>
      <c r="AWS92" s="77"/>
      <c r="AWT92" s="77"/>
      <c r="AWU92" s="77"/>
      <c r="AWV92" s="77"/>
      <c r="AWW92" s="77"/>
      <c r="AWX92" s="77"/>
      <c r="AWY92" s="77"/>
      <c r="AWZ92" s="77"/>
      <c r="AXA92" s="77"/>
      <c r="AXB92" s="77"/>
      <c r="AXC92" s="77"/>
      <c r="AXD92" s="77"/>
      <c r="AXE92" s="77"/>
      <c r="AXF92" s="77"/>
      <c r="AXG92" s="77"/>
      <c r="AXH92" s="77"/>
      <c r="AXI92" s="77"/>
      <c r="AXJ92" s="77"/>
      <c r="AXK92" s="77"/>
      <c r="AXL92" s="77"/>
      <c r="AXM92" s="77"/>
      <c r="AXN92" s="77"/>
      <c r="AXO92" s="77"/>
      <c r="AXP92" s="77"/>
      <c r="AXQ92" s="77"/>
      <c r="AXR92" s="77"/>
      <c r="AXS92" s="77"/>
      <c r="AXT92" s="77"/>
      <c r="AXU92" s="77"/>
      <c r="AXV92" s="77"/>
      <c r="AXW92" s="77"/>
      <c r="AXX92" s="77"/>
      <c r="AXY92" s="77"/>
      <c r="AXZ92" s="77"/>
      <c r="AYA92" s="77"/>
      <c r="AYB92" s="77"/>
      <c r="AYC92" s="77"/>
      <c r="AYD92" s="77"/>
      <c r="AYE92" s="77"/>
      <c r="AYF92" s="77"/>
      <c r="AYG92" s="77"/>
      <c r="AYH92" s="77"/>
      <c r="AYI92" s="77"/>
      <c r="AYJ92" s="77"/>
      <c r="AYK92" s="77"/>
      <c r="AYL92" s="77"/>
      <c r="AYM92" s="77"/>
      <c r="AYN92" s="77"/>
      <c r="AYO92" s="77"/>
      <c r="AYP92" s="77"/>
      <c r="AYQ92" s="77"/>
      <c r="AYR92" s="77"/>
      <c r="AYS92" s="77"/>
      <c r="AYT92" s="77"/>
      <c r="AYU92" s="77"/>
      <c r="AYV92" s="77"/>
      <c r="AYW92" s="77"/>
      <c r="AYX92" s="77"/>
      <c r="AYY92" s="77"/>
      <c r="AYZ92" s="77"/>
      <c r="AZA92" s="77"/>
      <c r="AZB92" s="77"/>
      <c r="AZC92" s="77"/>
      <c r="AZD92" s="77"/>
      <c r="AZE92" s="77"/>
      <c r="AZF92" s="77"/>
      <c r="AZG92" s="77"/>
      <c r="AZH92" s="77"/>
      <c r="AZI92" s="77"/>
      <c r="AZJ92" s="77"/>
      <c r="AZK92" s="77"/>
      <c r="AZL92" s="77"/>
      <c r="AZM92" s="77"/>
      <c r="AZN92" s="77"/>
      <c r="AZO92" s="77"/>
      <c r="AZP92" s="77"/>
      <c r="AZQ92" s="77"/>
      <c r="AZR92" s="77"/>
      <c r="AZS92" s="77"/>
      <c r="AZT92" s="77"/>
      <c r="AZU92" s="77"/>
      <c r="AZV92" s="77"/>
      <c r="AZW92" s="77"/>
      <c r="AZX92" s="77"/>
      <c r="AZY92" s="77"/>
      <c r="AZZ92" s="77"/>
      <c r="BAA92" s="77"/>
      <c r="BAB92" s="77"/>
      <c r="BAC92" s="77"/>
      <c r="BAD92" s="77"/>
      <c r="BAE92" s="77"/>
      <c r="BAF92" s="77"/>
      <c r="BAG92" s="77"/>
      <c r="BAH92" s="77"/>
      <c r="BAI92" s="77"/>
      <c r="BAJ92" s="77"/>
      <c r="BAK92" s="77"/>
      <c r="BAL92" s="77"/>
      <c r="BAM92" s="77"/>
      <c r="BAN92" s="77"/>
      <c r="BAO92" s="77"/>
      <c r="BAP92" s="77"/>
      <c r="BAQ92" s="77"/>
      <c r="BAR92" s="77"/>
      <c r="BAS92" s="77"/>
      <c r="BAT92" s="77"/>
      <c r="BAU92" s="77"/>
      <c r="BAV92" s="77"/>
      <c r="BAW92" s="77"/>
      <c r="BAX92" s="77"/>
      <c r="BAY92" s="77"/>
      <c r="BAZ92" s="77"/>
      <c r="BBA92" s="77"/>
      <c r="BBB92" s="77"/>
      <c r="BBC92" s="77"/>
      <c r="BBD92" s="77"/>
      <c r="BBE92" s="77"/>
      <c r="BBF92" s="77"/>
      <c r="BBG92" s="77"/>
      <c r="BBH92" s="77"/>
      <c r="BBI92" s="77"/>
      <c r="BBJ92" s="77"/>
      <c r="BBK92" s="77"/>
      <c r="BBL92" s="77"/>
      <c r="BBM92" s="77"/>
      <c r="BBN92" s="77"/>
      <c r="BBO92" s="77"/>
      <c r="BBP92" s="77"/>
      <c r="BBQ92" s="77"/>
      <c r="BBR92" s="77"/>
      <c r="BBS92" s="77"/>
      <c r="BBT92" s="77"/>
      <c r="BBU92" s="77"/>
      <c r="BBV92" s="77"/>
      <c r="BBW92" s="77"/>
      <c r="BBX92" s="77"/>
      <c r="BBY92" s="77"/>
      <c r="BBZ92" s="77"/>
      <c r="BCA92" s="77"/>
      <c r="BCB92" s="77"/>
      <c r="BCC92" s="77"/>
      <c r="BCD92" s="77"/>
      <c r="BCE92" s="77"/>
      <c r="BCF92" s="77"/>
      <c r="BCG92" s="77"/>
      <c r="BCH92" s="77"/>
      <c r="BCI92" s="77"/>
      <c r="BCJ92" s="77"/>
      <c r="BCK92" s="77"/>
      <c r="BCL92" s="77"/>
      <c r="BCM92" s="77"/>
      <c r="BCN92" s="77"/>
      <c r="BCO92" s="77"/>
      <c r="BCP92" s="77"/>
      <c r="BCQ92" s="77"/>
      <c r="BCR92" s="77"/>
      <c r="BCS92" s="77"/>
      <c r="BCT92" s="77"/>
      <c r="BCU92" s="77"/>
      <c r="BCV92" s="77"/>
      <c r="BCW92" s="77"/>
      <c r="BCX92" s="77"/>
      <c r="BCY92" s="77"/>
      <c r="BCZ92" s="77"/>
      <c r="BDA92" s="77"/>
      <c r="BDB92" s="77"/>
      <c r="BDC92" s="77"/>
      <c r="BDD92" s="77"/>
      <c r="BDE92" s="77"/>
      <c r="BDF92" s="77"/>
      <c r="BDG92" s="77"/>
      <c r="BDH92" s="77"/>
      <c r="BDI92" s="77"/>
      <c r="BDJ92" s="77"/>
      <c r="BDK92" s="77"/>
      <c r="BDL92" s="77"/>
      <c r="BDM92" s="77"/>
      <c r="BDN92" s="77"/>
      <c r="BDO92" s="77"/>
      <c r="BDP92" s="77"/>
      <c r="BDQ92" s="77"/>
      <c r="BDR92" s="77"/>
      <c r="BDS92" s="77"/>
      <c r="BDT92" s="77"/>
      <c r="BDU92" s="77"/>
      <c r="BDV92" s="77"/>
      <c r="BDW92" s="77"/>
      <c r="BDX92" s="77"/>
      <c r="BDY92" s="77"/>
      <c r="BDZ92" s="77"/>
      <c r="BEA92" s="77"/>
      <c r="BEB92" s="77"/>
      <c r="BEC92" s="77"/>
      <c r="BED92" s="77"/>
      <c r="BEE92" s="77"/>
      <c r="BEF92" s="77"/>
      <c r="BEG92" s="77"/>
      <c r="BEH92" s="77"/>
      <c r="BEI92" s="77"/>
      <c r="BEJ92" s="77"/>
      <c r="BEK92" s="77"/>
      <c r="BEL92" s="77"/>
      <c r="BEM92" s="77"/>
      <c r="BEN92" s="77"/>
      <c r="BEO92" s="77"/>
      <c r="BEP92" s="77"/>
      <c r="BEQ92" s="77"/>
      <c r="BER92" s="77"/>
      <c r="BES92" s="77"/>
      <c r="BET92" s="77"/>
      <c r="BEU92" s="77"/>
      <c r="BEV92" s="77"/>
      <c r="BEW92" s="77"/>
      <c r="BEX92" s="77"/>
      <c r="BEY92" s="77"/>
      <c r="BEZ92" s="77"/>
      <c r="BFA92" s="77"/>
      <c r="BFB92" s="77"/>
      <c r="BFC92" s="77"/>
      <c r="BFD92" s="77"/>
      <c r="BFE92" s="77"/>
      <c r="BFF92" s="77"/>
      <c r="BFG92" s="77"/>
      <c r="BFH92" s="77"/>
      <c r="BFI92" s="77"/>
      <c r="BFJ92" s="77"/>
      <c r="BFK92" s="77"/>
      <c r="BFL92" s="77"/>
      <c r="BFM92" s="77"/>
      <c r="BFN92" s="77"/>
      <c r="BFO92" s="77"/>
      <c r="BFP92" s="77"/>
      <c r="BFQ92" s="77"/>
      <c r="BFR92" s="77"/>
      <c r="BFS92" s="77"/>
      <c r="BFT92" s="77"/>
      <c r="BFU92" s="77"/>
      <c r="BFV92" s="77"/>
      <c r="BFW92" s="77"/>
      <c r="BFX92" s="77"/>
      <c r="BFY92" s="77"/>
      <c r="BFZ92" s="77"/>
      <c r="BGA92" s="77"/>
      <c r="BGB92" s="77"/>
      <c r="BGC92" s="77"/>
      <c r="BGD92" s="77"/>
      <c r="BGE92" s="77"/>
      <c r="BGF92" s="77"/>
      <c r="BGG92" s="77"/>
      <c r="BGH92" s="77"/>
      <c r="BGI92" s="77"/>
      <c r="BGJ92" s="77"/>
      <c r="BGK92" s="77"/>
      <c r="BGL92" s="77"/>
      <c r="BGM92" s="77"/>
      <c r="BGN92" s="77"/>
      <c r="BGO92" s="77"/>
      <c r="BGP92" s="77"/>
      <c r="BGQ92" s="77"/>
      <c r="BGR92" s="77"/>
      <c r="BGS92" s="77"/>
      <c r="BGT92" s="77"/>
      <c r="BGU92" s="77"/>
      <c r="BGV92" s="77"/>
      <c r="BGW92" s="77"/>
      <c r="BGX92" s="77"/>
      <c r="BGY92" s="77"/>
      <c r="BGZ92" s="77"/>
      <c r="BHA92" s="77"/>
      <c r="BHB92" s="77"/>
      <c r="BHC92" s="77"/>
      <c r="BHD92" s="77"/>
      <c r="BHE92" s="77"/>
      <c r="BHF92" s="77"/>
      <c r="BHG92" s="77"/>
      <c r="BHH92" s="77"/>
      <c r="BHI92" s="77"/>
      <c r="BHJ92" s="77"/>
      <c r="BHK92" s="77"/>
      <c r="BHL92" s="77"/>
      <c r="BHM92" s="77"/>
      <c r="BHN92" s="77"/>
      <c r="BHO92" s="77"/>
      <c r="BHP92" s="77"/>
      <c r="BHQ92" s="77"/>
      <c r="BHR92" s="77"/>
      <c r="BHS92" s="77"/>
      <c r="BHT92" s="77"/>
      <c r="BHU92" s="77"/>
      <c r="BHV92" s="77"/>
      <c r="BHW92" s="77"/>
      <c r="BHX92" s="77"/>
      <c r="BHY92" s="77"/>
      <c r="BHZ92" s="77"/>
      <c r="BIA92" s="77"/>
      <c r="BIB92" s="77"/>
      <c r="BIC92" s="77"/>
      <c r="BID92" s="77"/>
      <c r="BIE92" s="77"/>
      <c r="BIF92" s="77"/>
      <c r="BIG92" s="77"/>
      <c r="BIH92" s="77"/>
      <c r="BII92" s="77"/>
      <c r="BIJ92" s="77"/>
      <c r="BIK92" s="77"/>
      <c r="BIL92" s="77"/>
      <c r="BIM92" s="77"/>
      <c r="BIN92" s="77"/>
      <c r="BIO92" s="77"/>
      <c r="BIP92" s="77"/>
      <c r="BIQ92" s="77"/>
      <c r="BIR92" s="77"/>
      <c r="BIS92" s="77"/>
      <c r="BIT92" s="77"/>
      <c r="BIU92" s="77"/>
      <c r="BIV92" s="77"/>
      <c r="BIW92" s="77"/>
      <c r="BIX92" s="77"/>
      <c r="BIY92" s="77"/>
      <c r="BIZ92" s="77"/>
      <c r="BJA92" s="77"/>
      <c r="BJB92" s="77"/>
      <c r="BJC92" s="77"/>
      <c r="BJD92" s="77"/>
      <c r="BJE92" s="77"/>
      <c r="BJF92" s="77"/>
      <c r="BJG92" s="77"/>
      <c r="BJH92" s="77"/>
      <c r="BJI92" s="77"/>
      <c r="BJJ92" s="77"/>
      <c r="BJK92" s="77"/>
      <c r="BJL92" s="77"/>
      <c r="BJM92" s="77"/>
      <c r="BJN92" s="77"/>
      <c r="BJO92" s="77"/>
      <c r="BJP92" s="77"/>
      <c r="BJQ92" s="77"/>
      <c r="BJR92" s="77"/>
      <c r="BJS92" s="77"/>
      <c r="BJT92" s="77"/>
      <c r="BJU92" s="77"/>
      <c r="BJV92" s="77"/>
      <c r="BJW92" s="77"/>
      <c r="BJX92" s="77"/>
      <c r="BJY92" s="77"/>
      <c r="BJZ92" s="77"/>
      <c r="BKA92" s="77"/>
      <c r="BKB92" s="77"/>
      <c r="BKC92" s="77"/>
      <c r="BKD92" s="77"/>
      <c r="BKE92" s="77"/>
      <c r="BKF92" s="77"/>
      <c r="BKG92" s="77"/>
      <c r="BKH92" s="77"/>
      <c r="BKI92" s="77"/>
      <c r="BKJ92" s="77"/>
      <c r="BKK92" s="77"/>
      <c r="BKL92" s="77"/>
      <c r="BKM92" s="77"/>
      <c r="BKN92" s="77"/>
      <c r="BKO92" s="77"/>
      <c r="BKP92" s="77"/>
      <c r="BKQ92" s="77"/>
      <c r="BKR92" s="77"/>
      <c r="BKS92" s="77"/>
      <c r="BKT92" s="77"/>
      <c r="BKU92" s="77"/>
      <c r="BKV92" s="77"/>
      <c r="BKW92" s="77"/>
      <c r="BKX92" s="77"/>
      <c r="BKY92" s="77"/>
      <c r="BKZ92" s="77"/>
      <c r="BLA92" s="77"/>
      <c r="BLB92" s="77"/>
      <c r="BLC92" s="77"/>
      <c r="BLD92" s="77"/>
      <c r="BLE92" s="77"/>
      <c r="BLF92" s="77"/>
      <c r="BLG92" s="77"/>
      <c r="BLH92" s="77"/>
      <c r="BLI92" s="77"/>
      <c r="BLJ92" s="77"/>
      <c r="BLK92" s="77"/>
      <c r="BLL92" s="77"/>
      <c r="BLM92" s="77"/>
      <c r="BLN92" s="77"/>
      <c r="BLO92" s="77"/>
      <c r="BLP92" s="77"/>
      <c r="BLQ92" s="77"/>
      <c r="BLR92" s="77"/>
      <c r="BLS92" s="77"/>
      <c r="BLT92" s="77"/>
      <c r="BLU92" s="77"/>
      <c r="BLV92" s="77"/>
      <c r="BLW92" s="77"/>
      <c r="BLX92" s="77"/>
      <c r="BLY92" s="77"/>
      <c r="BLZ92" s="77"/>
      <c r="BMA92" s="77"/>
      <c r="BMB92" s="77"/>
      <c r="BMC92" s="77"/>
      <c r="BMD92" s="77"/>
      <c r="BME92" s="77"/>
      <c r="BMF92" s="77"/>
      <c r="BMG92" s="77"/>
      <c r="BMH92" s="77"/>
      <c r="BMI92" s="77"/>
      <c r="BMJ92" s="77"/>
      <c r="BMK92" s="77"/>
      <c r="BML92" s="77"/>
      <c r="BMM92" s="77"/>
      <c r="BMN92" s="77"/>
      <c r="BMO92" s="77"/>
      <c r="BMP92" s="77"/>
      <c r="BMQ92" s="77"/>
      <c r="BMR92" s="77"/>
      <c r="BMS92" s="77"/>
      <c r="BMT92" s="77"/>
      <c r="BMU92" s="77"/>
      <c r="BMV92" s="77"/>
      <c r="BMW92" s="77"/>
      <c r="BMX92" s="77"/>
      <c r="BMY92" s="77"/>
      <c r="BMZ92" s="77"/>
      <c r="BNA92" s="77"/>
      <c r="BNB92" s="77"/>
      <c r="BNC92" s="77"/>
      <c r="BND92" s="77"/>
      <c r="BNE92" s="77"/>
      <c r="BNF92" s="77"/>
      <c r="BNG92" s="77"/>
      <c r="BNH92" s="77"/>
      <c r="BNI92" s="77"/>
      <c r="BNJ92" s="77"/>
      <c r="BNK92" s="77"/>
      <c r="BNL92" s="77"/>
      <c r="BNM92" s="77"/>
      <c r="BNN92" s="77"/>
      <c r="BNO92" s="77"/>
      <c r="BNP92" s="77"/>
      <c r="BNQ92" s="77"/>
      <c r="BNR92" s="77"/>
      <c r="BNS92" s="77"/>
      <c r="BNT92" s="77"/>
      <c r="BNU92" s="77"/>
      <c r="BNV92" s="77"/>
      <c r="BNW92" s="77"/>
      <c r="BNX92" s="77"/>
      <c r="BNY92" s="77"/>
      <c r="BNZ92" s="77"/>
      <c r="BOA92" s="77"/>
      <c r="BOB92" s="77"/>
      <c r="BOC92" s="77"/>
      <c r="BOD92" s="77"/>
      <c r="BOE92" s="77"/>
      <c r="BOF92" s="77"/>
      <c r="BOG92" s="77"/>
      <c r="BOH92" s="77"/>
      <c r="BOI92" s="77"/>
      <c r="BOJ92" s="77"/>
      <c r="BOK92" s="77"/>
      <c r="BOL92" s="77"/>
      <c r="BOM92" s="77"/>
      <c r="BON92" s="77"/>
      <c r="BOO92" s="77"/>
      <c r="BOP92" s="77"/>
      <c r="BOQ92" s="77"/>
      <c r="BOR92" s="77"/>
      <c r="BOS92" s="77"/>
      <c r="BOT92" s="77"/>
      <c r="BOU92" s="77"/>
      <c r="BOV92" s="77"/>
      <c r="BOW92" s="77"/>
      <c r="BOX92" s="77"/>
      <c r="BOY92" s="77"/>
      <c r="BOZ92" s="77"/>
      <c r="BPA92" s="77"/>
      <c r="BPB92" s="77"/>
      <c r="BPC92" s="77"/>
      <c r="BPD92" s="77"/>
      <c r="BPE92" s="77"/>
      <c r="BPF92" s="77"/>
      <c r="BPG92" s="77"/>
      <c r="BPH92" s="77"/>
      <c r="BPI92" s="77"/>
      <c r="BPJ92" s="77"/>
      <c r="BPK92" s="77"/>
      <c r="BPL92" s="77"/>
      <c r="BPM92" s="77"/>
      <c r="BPN92" s="77"/>
      <c r="BPO92" s="77"/>
      <c r="BPP92" s="77"/>
      <c r="BPQ92" s="77"/>
      <c r="BPR92" s="77"/>
      <c r="BPS92" s="77"/>
      <c r="BPT92" s="77"/>
      <c r="BPU92" s="77"/>
      <c r="BPV92" s="77"/>
      <c r="BPW92" s="77"/>
      <c r="BPX92" s="77"/>
      <c r="BPY92" s="77"/>
      <c r="BPZ92" s="77"/>
      <c r="BQA92" s="77"/>
      <c r="BQB92" s="77"/>
      <c r="BQC92" s="77"/>
      <c r="BQD92" s="77"/>
      <c r="BQE92" s="77"/>
      <c r="BQF92" s="77"/>
      <c r="BQG92" s="77"/>
      <c r="BQH92" s="77"/>
      <c r="BQI92" s="77"/>
      <c r="BQJ92" s="77"/>
      <c r="BQK92" s="77"/>
      <c r="BQL92" s="77"/>
      <c r="BQM92" s="77"/>
      <c r="BQN92" s="77"/>
      <c r="BQO92" s="77"/>
      <c r="BQP92" s="77"/>
      <c r="BQQ92" s="77"/>
      <c r="BQR92" s="77"/>
      <c r="BQS92" s="77"/>
      <c r="BQT92" s="77"/>
      <c r="BQU92" s="77"/>
      <c r="BQV92" s="77"/>
      <c r="BQW92" s="77"/>
      <c r="BQX92" s="77"/>
      <c r="BQY92" s="77"/>
      <c r="BQZ92" s="77"/>
      <c r="BRA92" s="77"/>
      <c r="BRB92" s="77"/>
      <c r="BRC92" s="77"/>
      <c r="BRD92" s="77"/>
      <c r="BRE92" s="77"/>
      <c r="BRF92" s="77"/>
      <c r="BRG92" s="77"/>
      <c r="BRH92" s="77"/>
      <c r="BRI92" s="77"/>
      <c r="BRJ92" s="77"/>
      <c r="BRK92" s="77"/>
      <c r="BRL92" s="77"/>
      <c r="BRM92" s="77"/>
      <c r="BRN92" s="77"/>
      <c r="BRO92" s="77"/>
      <c r="BRP92" s="77"/>
      <c r="BRQ92" s="77"/>
      <c r="BRR92" s="77"/>
      <c r="BRS92" s="77"/>
      <c r="BRT92" s="77"/>
      <c r="BRU92" s="77"/>
      <c r="BRV92" s="77"/>
      <c r="BRW92" s="77"/>
      <c r="BRX92" s="77"/>
      <c r="BRY92" s="77"/>
      <c r="BRZ92" s="77"/>
      <c r="BSA92" s="77"/>
      <c r="BSB92" s="77"/>
      <c r="BSC92" s="77"/>
      <c r="BSD92" s="77"/>
      <c r="BSE92" s="77"/>
      <c r="BSF92" s="77"/>
      <c r="BSG92" s="77"/>
      <c r="BSH92" s="77"/>
      <c r="BSI92" s="77"/>
      <c r="BSJ92" s="77"/>
      <c r="BSK92" s="77"/>
      <c r="BSL92" s="77"/>
      <c r="BSM92" s="77"/>
      <c r="BSN92" s="77"/>
      <c r="BSO92" s="77"/>
      <c r="BSP92" s="77"/>
      <c r="BSQ92" s="77"/>
      <c r="BSR92" s="77"/>
      <c r="BSS92" s="77"/>
      <c r="BST92" s="77"/>
      <c r="BSU92" s="77"/>
      <c r="BSV92" s="77"/>
      <c r="BSW92" s="77"/>
      <c r="BSX92" s="77"/>
      <c r="BSY92" s="77"/>
      <c r="BSZ92" s="77"/>
      <c r="BTA92" s="77"/>
      <c r="BTB92" s="77"/>
      <c r="BTC92" s="77"/>
      <c r="BTD92" s="77"/>
      <c r="BTE92" s="77"/>
      <c r="BTF92" s="77"/>
      <c r="BTG92" s="77"/>
      <c r="BTH92" s="77"/>
      <c r="BTI92" s="77"/>
      <c r="BTJ92" s="77"/>
      <c r="BTK92" s="77"/>
      <c r="BTL92" s="77"/>
      <c r="BTM92" s="77"/>
      <c r="BTN92" s="77"/>
      <c r="BTO92" s="77"/>
      <c r="BTP92" s="77"/>
      <c r="BTQ92" s="77"/>
      <c r="BTR92" s="77"/>
      <c r="BTS92" s="77"/>
      <c r="BTT92" s="77"/>
      <c r="BTU92" s="77"/>
      <c r="BTV92" s="77"/>
      <c r="BTW92" s="77"/>
      <c r="BTX92" s="77"/>
      <c r="BTY92" s="77"/>
      <c r="BTZ92" s="77"/>
      <c r="BUA92" s="77"/>
      <c r="BUB92" s="77"/>
      <c r="BUC92" s="77"/>
      <c r="BUD92" s="77"/>
      <c r="BUE92" s="77"/>
      <c r="BUF92" s="77"/>
      <c r="BUG92" s="77"/>
      <c r="BUH92" s="77"/>
      <c r="BUI92" s="77"/>
      <c r="BUJ92" s="77"/>
      <c r="BUK92" s="77"/>
      <c r="BUL92" s="77"/>
      <c r="BUM92" s="77"/>
      <c r="BUN92" s="77"/>
      <c r="BUO92" s="77"/>
      <c r="BUP92" s="77"/>
      <c r="BUQ92" s="77"/>
      <c r="BUR92" s="77"/>
      <c r="BUS92" s="77"/>
      <c r="BUT92" s="77"/>
      <c r="BUU92" s="77"/>
      <c r="BUV92" s="77"/>
      <c r="BUW92" s="77"/>
      <c r="BUX92" s="77"/>
      <c r="BUY92" s="77"/>
      <c r="BUZ92" s="77"/>
      <c r="BVA92" s="77"/>
      <c r="BVB92" s="77"/>
      <c r="BVC92" s="77"/>
      <c r="BVD92" s="77"/>
      <c r="BVE92" s="77"/>
      <c r="BVF92" s="77"/>
      <c r="BVG92" s="77"/>
      <c r="BVH92" s="77"/>
      <c r="BVI92" s="77"/>
      <c r="BVJ92" s="77"/>
      <c r="BVK92" s="77"/>
      <c r="BVL92" s="77"/>
      <c r="BVM92" s="77"/>
      <c r="BVN92" s="77"/>
      <c r="BVO92" s="77"/>
      <c r="BVP92" s="77"/>
      <c r="BVQ92" s="77"/>
      <c r="BVR92" s="77"/>
      <c r="BVS92" s="77"/>
      <c r="BVT92" s="77"/>
      <c r="BVU92" s="77"/>
      <c r="BVV92" s="77"/>
      <c r="BVW92" s="77"/>
      <c r="BVX92" s="77"/>
      <c r="BVY92" s="77"/>
      <c r="BVZ92" s="77"/>
      <c r="BWA92" s="77"/>
      <c r="BWB92" s="77"/>
      <c r="BWC92" s="77"/>
      <c r="BWD92" s="77"/>
      <c r="BWE92" s="77"/>
      <c r="BWF92" s="77"/>
      <c r="BWG92" s="77"/>
      <c r="BWH92" s="77"/>
      <c r="BWI92" s="77"/>
      <c r="BWJ92" s="77"/>
      <c r="BWK92" s="77"/>
      <c r="BWL92" s="77"/>
      <c r="BWM92" s="77"/>
      <c r="BWN92" s="77"/>
      <c r="BWO92" s="77"/>
      <c r="BWP92" s="77"/>
      <c r="BWQ92" s="77"/>
      <c r="BWR92" s="77"/>
      <c r="BWS92" s="77"/>
      <c r="BWT92" s="77"/>
      <c r="BWU92" s="77"/>
      <c r="BWV92" s="77"/>
      <c r="BWW92" s="77"/>
      <c r="BWX92" s="77"/>
      <c r="BWY92" s="77"/>
      <c r="BWZ92" s="77"/>
      <c r="BXA92" s="77"/>
      <c r="BXB92" s="77"/>
      <c r="BXC92" s="77"/>
      <c r="BXD92" s="77"/>
      <c r="BXE92" s="77"/>
      <c r="BXF92" s="77"/>
      <c r="BXG92" s="77"/>
      <c r="BXH92" s="77"/>
      <c r="BXI92" s="77"/>
      <c r="BXJ92" s="77"/>
      <c r="BXK92" s="77"/>
      <c r="BXL92" s="77"/>
      <c r="BXM92" s="77"/>
      <c r="BXN92" s="77"/>
      <c r="BXO92" s="77"/>
      <c r="BXP92" s="77"/>
      <c r="BXQ92" s="77"/>
      <c r="BXR92" s="77"/>
      <c r="BXS92" s="77"/>
      <c r="BXT92" s="77"/>
      <c r="BXU92" s="77"/>
      <c r="BXV92" s="77"/>
      <c r="BXW92" s="77"/>
      <c r="BXX92" s="77"/>
      <c r="BXY92" s="77"/>
      <c r="BXZ92" s="77"/>
      <c r="BYA92" s="77"/>
      <c r="BYB92" s="77"/>
      <c r="BYC92" s="77"/>
      <c r="BYD92" s="77"/>
      <c r="BYE92" s="77"/>
      <c r="BYF92" s="77"/>
      <c r="BYG92" s="77"/>
      <c r="BYH92" s="77"/>
      <c r="BYI92" s="77"/>
      <c r="BYJ92" s="77"/>
      <c r="BYK92" s="77"/>
      <c r="BYL92" s="77"/>
      <c r="BYM92" s="77"/>
      <c r="BYN92" s="77"/>
      <c r="BYO92" s="77"/>
      <c r="BYP92" s="77"/>
      <c r="BYQ92" s="77"/>
      <c r="BYR92" s="77"/>
      <c r="BYS92" s="77"/>
      <c r="BYT92" s="77"/>
      <c r="BYU92" s="77"/>
      <c r="BYV92" s="77"/>
      <c r="BYW92" s="77"/>
      <c r="BYX92" s="77"/>
      <c r="BYY92" s="77"/>
      <c r="BYZ92" s="77"/>
      <c r="BZA92" s="77"/>
      <c r="BZB92" s="77"/>
      <c r="BZC92" s="77"/>
      <c r="BZD92" s="77"/>
      <c r="BZE92" s="77"/>
      <c r="BZF92" s="77"/>
      <c r="BZG92" s="77"/>
      <c r="BZH92" s="77"/>
      <c r="BZI92" s="77"/>
      <c r="BZJ92" s="77"/>
      <c r="BZK92" s="77"/>
      <c r="BZL92" s="77"/>
      <c r="BZM92" s="77"/>
      <c r="BZN92" s="77"/>
      <c r="BZO92" s="77"/>
      <c r="BZP92" s="77"/>
      <c r="BZQ92" s="77"/>
      <c r="BZR92" s="77"/>
      <c r="BZS92" s="77"/>
      <c r="BZT92" s="77"/>
      <c r="BZU92" s="77"/>
      <c r="BZV92" s="77"/>
      <c r="BZW92" s="77"/>
      <c r="BZX92" s="77"/>
      <c r="BZY92" s="77"/>
      <c r="BZZ92" s="77"/>
      <c r="CAA92" s="77"/>
      <c r="CAB92" s="77"/>
      <c r="CAC92" s="77"/>
      <c r="CAD92" s="77"/>
      <c r="CAE92" s="77"/>
      <c r="CAF92" s="77"/>
      <c r="CAG92" s="77"/>
      <c r="CAH92" s="77"/>
      <c r="CAI92" s="77"/>
      <c r="CAJ92" s="77"/>
      <c r="CAK92" s="77"/>
      <c r="CAL92" s="77"/>
      <c r="CAM92" s="77"/>
      <c r="CAN92" s="77"/>
      <c r="CAO92" s="77"/>
      <c r="CAP92" s="77"/>
      <c r="CAQ92" s="77"/>
      <c r="CAR92" s="77"/>
      <c r="CAS92" s="77"/>
      <c r="CAT92" s="77"/>
      <c r="CAU92" s="77"/>
      <c r="CAV92" s="77"/>
      <c r="CAW92" s="77"/>
      <c r="CAX92" s="77"/>
      <c r="CAY92" s="77"/>
      <c r="CAZ92" s="77"/>
      <c r="CBA92" s="77"/>
      <c r="CBB92" s="77"/>
      <c r="CBC92" s="77"/>
      <c r="CBD92" s="77"/>
      <c r="CBE92" s="77"/>
      <c r="CBF92" s="77"/>
      <c r="CBG92" s="77"/>
      <c r="CBH92" s="77"/>
      <c r="CBI92" s="77"/>
      <c r="CBJ92" s="77"/>
      <c r="CBK92" s="77"/>
      <c r="CBL92" s="77"/>
      <c r="CBM92" s="77"/>
      <c r="CBN92" s="77"/>
      <c r="CBO92" s="77"/>
      <c r="CBP92" s="77"/>
      <c r="CBQ92" s="77"/>
      <c r="CBR92" s="77"/>
      <c r="CBS92" s="77"/>
      <c r="CBT92" s="77"/>
      <c r="CBU92" s="77"/>
      <c r="CBV92" s="77"/>
      <c r="CBW92" s="77"/>
      <c r="CBX92" s="77"/>
      <c r="CBY92" s="77"/>
      <c r="CBZ92" s="77"/>
      <c r="CCA92" s="77"/>
      <c r="CCB92" s="77"/>
      <c r="CCC92" s="77"/>
      <c r="CCD92" s="77"/>
      <c r="CCE92" s="77"/>
      <c r="CCF92" s="77"/>
      <c r="CCG92" s="77"/>
      <c r="CCH92" s="77"/>
      <c r="CCI92" s="77"/>
      <c r="CCJ92" s="77"/>
      <c r="CCK92" s="77"/>
      <c r="CCL92" s="77"/>
      <c r="CCM92" s="77"/>
      <c r="CCN92" s="77"/>
      <c r="CCO92" s="77"/>
      <c r="CCP92" s="77"/>
      <c r="CCQ92" s="77"/>
      <c r="CCR92" s="77"/>
      <c r="CCS92" s="77"/>
      <c r="CCT92" s="77"/>
      <c r="CCU92" s="77"/>
      <c r="CCV92" s="77"/>
      <c r="CCW92" s="77"/>
      <c r="CCX92" s="77"/>
      <c r="CCY92" s="77"/>
      <c r="CCZ92" s="77"/>
      <c r="CDA92" s="77"/>
      <c r="CDB92" s="77"/>
      <c r="CDC92" s="77"/>
      <c r="CDD92" s="77"/>
      <c r="CDE92" s="77"/>
      <c r="CDF92" s="77"/>
      <c r="CDG92" s="77"/>
      <c r="CDH92" s="77"/>
      <c r="CDI92" s="77"/>
      <c r="CDJ92" s="77"/>
      <c r="CDK92" s="77"/>
      <c r="CDL92" s="77"/>
      <c r="CDM92" s="77"/>
      <c r="CDN92" s="77"/>
      <c r="CDO92" s="77"/>
      <c r="CDP92" s="77"/>
      <c r="CDQ92" s="77"/>
      <c r="CDR92" s="77"/>
      <c r="CDS92" s="77"/>
      <c r="CDT92" s="77"/>
      <c r="CDU92" s="77"/>
      <c r="CDV92" s="77"/>
      <c r="CDW92" s="77"/>
      <c r="CDX92" s="77"/>
      <c r="CDY92" s="77"/>
      <c r="CDZ92" s="77"/>
      <c r="CEA92" s="77"/>
      <c r="CEB92" s="77"/>
      <c r="CEC92" s="77"/>
      <c r="CED92" s="77"/>
      <c r="CEE92" s="77"/>
      <c r="CEF92" s="77"/>
      <c r="CEG92" s="77"/>
      <c r="CEH92" s="77"/>
      <c r="CEI92" s="77"/>
      <c r="CEJ92" s="77"/>
      <c r="CEK92" s="77"/>
      <c r="CEL92" s="77"/>
      <c r="CEM92" s="77"/>
      <c r="CEN92" s="77"/>
      <c r="CEO92" s="77"/>
      <c r="CEP92" s="77"/>
      <c r="CEQ92" s="77"/>
      <c r="CER92" s="77"/>
      <c r="CES92" s="77"/>
      <c r="CET92" s="77"/>
      <c r="CEU92" s="77"/>
      <c r="CEV92" s="77"/>
      <c r="CEW92" s="77"/>
      <c r="CEX92" s="77"/>
      <c r="CEY92" s="77"/>
      <c r="CEZ92" s="77"/>
      <c r="CFA92" s="77"/>
      <c r="CFB92" s="77"/>
      <c r="CFC92" s="77"/>
      <c r="CFD92" s="77"/>
      <c r="CFE92" s="77"/>
      <c r="CFF92" s="77"/>
      <c r="CFG92" s="77"/>
      <c r="CFH92" s="77"/>
      <c r="CFI92" s="77"/>
      <c r="CFJ92" s="77"/>
      <c r="CFK92" s="77"/>
      <c r="CFL92" s="77"/>
      <c r="CFM92" s="77"/>
      <c r="CFN92" s="77"/>
      <c r="CFO92" s="77"/>
      <c r="CFP92" s="77"/>
      <c r="CFQ92" s="77"/>
      <c r="CFR92" s="77"/>
      <c r="CFS92" s="77"/>
      <c r="CFT92" s="77"/>
      <c r="CFU92" s="77"/>
      <c r="CFV92" s="77"/>
      <c r="CFW92" s="77"/>
      <c r="CFX92" s="77"/>
      <c r="CFY92" s="77"/>
      <c r="CFZ92" s="77"/>
      <c r="CGA92" s="77"/>
      <c r="CGB92" s="77"/>
      <c r="CGC92" s="77"/>
      <c r="CGD92" s="77"/>
      <c r="CGE92" s="77"/>
      <c r="CGF92" s="77"/>
      <c r="CGG92" s="77"/>
      <c r="CGH92" s="77"/>
      <c r="CGI92" s="77"/>
      <c r="CGJ92" s="77"/>
      <c r="CGK92" s="77"/>
      <c r="CGL92" s="77"/>
      <c r="CGM92" s="77"/>
      <c r="CGN92" s="77"/>
      <c r="CGO92" s="77"/>
      <c r="CGP92" s="77"/>
      <c r="CGQ92" s="77"/>
      <c r="CGR92" s="77"/>
      <c r="CGS92" s="77"/>
      <c r="CGT92" s="77"/>
      <c r="CGU92" s="77"/>
      <c r="CGV92" s="77"/>
      <c r="CGW92" s="77"/>
      <c r="CGX92" s="77"/>
      <c r="CGY92" s="77"/>
      <c r="CGZ92" s="77"/>
      <c r="CHA92" s="77"/>
      <c r="CHB92" s="77"/>
      <c r="CHC92" s="77"/>
      <c r="CHD92" s="77"/>
      <c r="CHE92" s="77"/>
      <c r="CHF92" s="77"/>
      <c r="CHG92" s="77"/>
      <c r="CHH92" s="77"/>
      <c r="CHI92" s="77"/>
      <c r="CHJ92" s="77"/>
      <c r="CHK92" s="77"/>
      <c r="CHL92" s="77"/>
      <c r="CHM92" s="77"/>
      <c r="CHN92" s="77"/>
      <c r="CHO92" s="77"/>
      <c r="CHP92" s="77"/>
      <c r="CHQ92" s="77"/>
      <c r="CHR92" s="77"/>
      <c r="CHS92" s="77"/>
      <c r="CHT92" s="77"/>
      <c r="CHU92" s="77"/>
      <c r="CHV92" s="77"/>
      <c r="CHW92" s="77"/>
      <c r="CHX92" s="77"/>
      <c r="CHY92" s="77"/>
      <c r="CHZ92" s="77"/>
      <c r="CIA92" s="77"/>
      <c r="CIB92" s="77"/>
      <c r="CIC92" s="77"/>
      <c r="CID92" s="77"/>
      <c r="CIE92" s="77"/>
      <c r="CIF92" s="77"/>
      <c r="CIG92" s="77"/>
      <c r="CIH92" s="77"/>
      <c r="CII92" s="77"/>
      <c r="CIJ92" s="77"/>
      <c r="CIK92" s="77"/>
      <c r="CIL92" s="77"/>
      <c r="CIM92" s="77"/>
      <c r="CIN92" s="77"/>
      <c r="CIO92" s="77"/>
      <c r="CIP92" s="77"/>
      <c r="CIQ92" s="77"/>
      <c r="CIR92" s="77"/>
      <c r="CIS92" s="77"/>
      <c r="CIT92" s="77"/>
      <c r="CIU92" s="77"/>
      <c r="CIV92" s="77"/>
      <c r="CIW92" s="77"/>
      <c r="CIX92" s="77"/>
      <c r="CIY92" s="77"/>
      <c r="CIZ92" s="77"/>
      <c r="CJA92" s="77"/>
      <c r="CJB92" s="77"/>
      <c r="CJC92" s="77"/>
      <c r="CJD92" s="77"/>
      <c r="CJE92" s="77"/>
      <c r="CJF92" s="77"/>
      <c r="CJG92" s="77"/>
      <c r="CJH92" s="77"/>
      <c r="CJI92" s="77"/>
      <c r="CJJ92" s="77"/>
      <c r="CJK92" s="77"/>
      <c r="CJL92" s="77"/>
      <c r="CJM92" s="77"/>
      <c r="CJN92" s="77"/>
      <c r="CJO92" s="77"/>
      <c r="CJP92" s="77"/>
      <c r="CJQ92" s="77"/>
      <c r="CJR92" s="77"/>
      <c r="CJS92" s="77"/>
      <c r="CJT92" s="77"/>
      <c r="CJU92" s="77"/>
      <c r="CJV92" s="77"/>
      <c r="CJW92" s="77"/>
      <c r="CJX92" s="77"/>
      <c r="CJY92" s="77"/>
      <c r="CJZ92" s="77"/>
      <c r="CKA92" s="77"/>
      <c r="CKB92" s="77"/>
      <c r="CKC92" s="77"/>
      <c r="CKD92" s="77"/>
      <c r="CKE92" s="77"/>
      <c r="CKF92" s="77"/>
      <c r="CKG92" s="77"/>
      <c r="CKH92" s="77"/>
      <c r="CKI92" s="77"/>
      <c r="CKJ92" s="77"/>
      <c r="CKK92" s="77"/>
      <c r="CKL92" s="77"/>
      <c r="CKM92" s="77"/>
      <c r="CKN92" s="77"/>
      <c r="CKO92" s="77"/>
      <c r="CKP92" s="77"/>
      <c r="CKQ92" s="77"/>
      <c r="CKR92" s="77"/>
      <c r="CKS92" s="77"/>
      <c r="CKT92" s="77"/>
      <c r="CKU92" s="77"/>
      <c r="CKV92" s="77"/>
      <c r="CKW92" s="77"/>
      <c r="CKX92" s="77"/>
      <c r="CKY92" s="77"/>
      <c r="CKZ92" s="77"/>
      <c r="CLA92" s="77"/>
      <c r="CLB92" s="77"/>
      <c r="CLC92" s="77"/>
      <c r="CLD92" s="77"/>
      <c r="CLE92" s="77"/>
      <c r="CLF92" s="77"/>
      <c r="CLG92" s="77"/>
      <c r="CLH92" s="77"/>
      <c r="CLI92" s="77"/>
      <c r="CLJ92" s="77"/>
      <c r="CLK92" s="77"/>
      <c r="CLL92" s="77"/>
      <c r="CLM92" s="77"/>
      <c r="CLN92" s="77"/>
      <c r="CLO92" s="77"/>
      <c r="CLP92" s="77"/>
      <c r="CLQ92" s="77"/>
      <c r="CLR92" s="77"/>
      <c r="CLS92" s="77"/>
      <c r="CLT92" s="77"/>
      <c r="CLU92" s="77"/>
      <c r="CLV92" s="77"/>
      <c r="CLW92" s="77"/>
      <c r="CLX92" s="77"/>
      <c r="CLY92" s="77"/>
      <c r="CLZ92" s="77"/>
      <c r="CMA92" s="77"/>
      <c r="CMB92" s="77"/>
      <c r="CMC92" s="77"/>
      <c r="CMD92" s="77"/>
      <c r="CME92" s="77"/>
      <c r="CMF92" s="77"/>
      <c r="CMG92" s="77"/>
      <c r="CMH92" s="77"/>
      <c r="CMI92" s="77"/>
      <c r="CMJ92" s="77"/>
      <c r="CMK92" s="77"/>
      <c r="CML92" s="77"/>
      <c r="CMM92" s="77"/>
      <c r="CMN92" s="77"/>
      <c r="CMO92" s="77"/>
      <c r="CMP92" s="77"/>
      <c r="CMQ92" s="77"/>
      <c r="CMR92" s="77"/>
      <c r="CMS92" s="77"/>
      <c r="CMT92" s="77"/>
      <c r="CMU92" s="77"/>
      <c r="CMV92" s="77"/>
      <c r="CMW92" s="77"/>
      <c r="CMX92" s="77"/>
      <c r="CMY92" s="77"/>
      <c r="CMZ92" s="77"/>
      <c r="CNA92" s="77"/>
      <c r="CNB92" s="77"/>
      <c r="CNC92" s="77"/>
      <c r="CND92" s="77"/>
      <c r="CNE92" s="77"/>
      <c r="CNF92" s="77"/>
      <c r="CNG92" s="77"/>
      <c r="CNH92" s="77"/>
      <c r="CNI92" s="77"/>
      <c r="CNJ92" s="77"/>
      <c r="CNK92" s="77"/>
      <c r="CNL92" s="77"/>
      <c r="CNM92" s="77"/>
      <c r="CNN92" s="77"/>
      <c r="CNO92" s="77"/>
      <c r="CNP92" s="77"/>
      <c r="CNQ92" s="77"/>
      <c r="CNR92" s="77"/>
      <c r="CNS92" s="77"/>
      <c r="CNT92" s="77"/>
      <c r="CNU92" s="77"/>
      <c r="CNV92" s="77"/>
      <c r="CNW92" s="77"/>
      <c r="CNX92" s="77"/>
      <c r="CNY92" s="77"/>
      <c r="CNZ92" s="77"/>
      <c r="COA92" s="77"/>
      <c r="COB92" s="77"/>
      <c r="COC92" s="77"/>
      <c r="COD92" s="77"/>
      <c r="COE92" s="77"/>
      <c r="COF92" s="77"/>
      <c r="COG92" s="77"/>
      <c r="COH92" s="77"/>
      <c r="COI92" s="77"/>
      <c r="COJ92" s="77"/>
      <c r="COK92" s="77"/>
      <c r="COL92" s="77"/>
      <c r="COM92" s="77"/>
      <c r="CON92" s="77"/>
      <c r="COO92" s="77"/>
      <c r="COP92" s="77"/>
      <c r="COQ92" s="77"/>
      <c r="COR92" s="77"/>
      <c r="COS92" s="77"/>
      <c r="COT92" s="77"/>
      <c r="COU92" s="77"/>
      <c r="COV92" s="77"/>
      <c r="COW92" s="77"/>
      <c r="COX92" s="77"/>
      <c r="COY92" s="77"/>
      <c r="COZ92" s="77"/>
      <c r="CPA92" s="77"/>
      <c r="CPB92" s="77"/>
      <c r="CPC92" s="77"/>
      <c r="CPD92" s="77"/>
      <c r="CPE92" s="77"/>
      <c r="CPF92" s="77"/>
      <c r="CPG92" s="77"/>
      <c r="CPH92" s="77"/>
      <c r="CPI92" s="77"/>
      <c r="CPJ92" s="77"/>
      <c r="CPK92" s="77"/>
      <c r="CPL92" s="77"/>
      <c r="CPM92" s="77"/>
      <c r="CPN92" s="77"/>
      <c r="CPO92" s="77"/>
      <c r="CPP92" s="77"/>
      <c r="CPQ92" s="77"/>
      <c r="CPR92" s="77"/>
      <c r="CPS92" s="77"/>
      <c r="CPT92" s="77"/>
      <c r="CPU92" s="77"/>
      <c r="CPV92" s="77"/>
      <c r="CPW92" s="77"/>
      <c r="CPX92" s="77"/>
      <c r="CPY92" s="77"/>
      <c r="CPZ92" s="77"/>
      <c r="CQA92" s="77"/>
      <c r="CQB92" s="77"/>
      <c r="CQC92" s="77"/>
      <c r="CQD92" s="77"/>
      <c r="CQE92" s="77"/>
      <c r="CQF92" s="77"/>
      <c r="CQG92" s="77"/>
      <c r="CQH92" s="77"/>
      <c r="CQI92" s="77"/>
      <c r="CQJ92" s="77"/>
      <c r="CQK92" s="77"/>
      <c r="CQL92" s="77"/>
      <c r="CQM92" s="77"/>
      <c r="CQN92" s="77"/>
      <c r="CQO92" s="77"/>
      <c r="CQP92" s="77"/>
      <c r="CQQ92" s="77"/>
      <c r="CQR92" s="77"/>
      <c r="CQS92" s="77"/>
      <c r="CQT92" s="77"/>
      <c r="CQU92" s="77"/>
      <c r="CQV92" s="77"/>
      <c r="CQW92" s="77"/>
      <c r="CQX92" s="77"/>
      <c r="CQY92" s="77"/>
      <c r="CQZ92" s="77"/>
      <c r="CRA92" s="77"/>
      <c r="CRB92" s="77"/>
      <c r="CRC92" s="77"/>
      <c r="CRD92" s="77"/>
      <c r="CRE92" s="77"/>
      <c r="CRF92" s="77"/>
      <c r="CRG92" s="77"/>
      <c r="CRH92" s="77"/>
      <c r="CRI92" s="77"/>
      <c r="CRJ92" s="77"/>
      <c r="CRK92" s="77"/>
      <c r="CRL92" s="77"/>
      <c r="CRM92" s="77"/>
      <c r="CRN92" s="77"/>
      <c r="CRO92" s="77"/>
      <c r="CRP92" s="77"/>
      <c r="CRQ92" s="77"/>
      <c r="CRR92" s="77"/>
      <c r="CRS92" s="77"/>
      <c r="CRT92" s="77"/>
      <c r="CRU92" s="77"/>
      <c r="CRV92" s="77"/>
      <c r="CRW92" s="77"/>
      <c r="CRX92" s="77"/>
      <c r="CRY92" s="77"/>
      <c r="CRZ92" s="77"/>
      <c r="CSA92" s="77"/>
      <c r="CSB92" s="77"/>
      <c r="CSC92" s="77"/>
      <c r="CSD92" s="77"/>
      <c r="CSE92" s="77"/>
      <c r="CSF92" s="77"/>
      <c r="CSG92" s="77"/>
      <c r="CSH92" s="77"/>
      <c r="CSI92" s="77"/>
      <c r="CSJ92" s="77"/>
      <c r="CSK92" s="77"/>
      <c r="CSL92" s="77"/>
      <c r="CSM92" s="77"/>
      <c r="CSN92" s="77"/>
      <c r="CSO92" s="77"/>
      <c r="CSP92" s="77"/>
      <c r="CSQ92" s="77"/>
      <c r="CSR92" s="77"/>
      <c r="CSS92" s="77"/>
      <c r="CST92" s="77"/>
      <c r="CSU92" s="77"/>
      <c r="CSV92" s="77"/>
      <c r="CSW92" s="77"/>
      <c r="CSX92" s="77"/>
      <c r="CSY92" s="77"/>
      <c r="CSZ92" s="77"/>
      <c r="CTA92" s="77"/>
      <c r="CTB92" s="77"/>
      <c r="CTC92" s="77"/>
      <c r="CTD92" s="77"/>
      <c r="CTE92" s="77"/>
      <c r="CTF92" s="77"/>
      <c r="CTG92" s="77"/>
      <c r="CTH92" s="77"/>
      <c r="CTI92" s="77"/>
      <c r="CTJ92" s="77"/>
      <c r="CTK92" s="77"/>
      <c r="CTL92" s="77"/>
      <c r="CTM92" s="77"/>
      <c r="CTN92" s="77"/>
      <c r="CTO92" s="77"/>
      <c r="CTP92" s="77"/>
      <c r="CTQ92" s="77"/>
      <c r="CTR92" s="77"/>
      <c r="CTS92" s="77"/>
      <c r="CTT92" s="77"/>
      <c r="CTU92" s="77"/>
      <c r="CTV92" s="77"/>
      <c r="CTW92" s="77"/>
      <c r="CTX92" s="77"/>
      <c r="CTY92" s="77"/>
      <c r="CTZ92" s="77"/>
      <c r="CUA92" s="77"/>
      <c r="CUB92" s="77"/>
      <c r="CUC92" s="77"/>
      <c r="CUD92" s="77"/>
      <c r="CUE92" s="77"/>
      <c r="CUF92" s="77"/>
      <c r="CUG92" s="77"/>
      <c r="CUH92" s="77"/>
      <c r="CUI92" s="77"/>
      <c r="CUJ92" s="77"/>
      <c r="CUK92" s="77"/>
      <c r="CUL92" s="77"/>
      <c r="CUM92" s="77"/>
      <c r="CUN92" s="77"/>
      <c r="CUO92" s="77"/>
      <c r="CUP92" s="77"/>
      <c r="CUQ92" s="77"/>
      <c r="CUR92" s="77"/>
      <c r="CUS92" s="77"/>
      <c r="CUT92" s="77"/>
      <c r="CUU92" s="77"/>
      <c r="CUV92" s="77"/>
      <c r="CUW92" s="77"/>
      <c r="CUX92" s="77"/>
      <c r="CUY92" s="77"/>
      <c r="CUZ92" s="77"/>
      <c r="CVA92" s="77"/>
      <c r="CVB92" s="77"/>
      <c r="CVC92" s="77"/>
      <c r="CVD92" s="77"/>
      <c r="CVE92" s="77"/>
      <c r="CVF92" s="77"/>
      <c r="CVG92" s="77"/>
      <c r="CVH92" s="77"/>
      <c r="CVI92" s="77"/>
      <c r="CVJ92" s="77"/>
      <c r="CVK92" s="77"/>
      <c r="CVL92" s="77"/>
      <c r="CVM92" s="77"/>
      <c r="CVN92" s="77"/>
      <c r="CVO92" s="77"/>
      <c r="CVP92" s="77"/>
      <c r="CVQ92" s="77"/>
      <c r="CVR92" s="77"/>
      <c r="CVS92" s="77"/>
      <c r="CVT92" s="77"/>
      <c r="CVU92" s="77"/>
      <c r="CVV92" s="77"/>
      <c r="CVW92" s="77"/>
      <c r="CVX92" s="77"/>
      <c r="CVY92" s="77"/>
      <c r="CVZ92" s="77"/>
      <c r="CWA92" s="77"/>
      <c r="CWB92" s="77"/>
      <c r="CWC92" s="77"/>
      <c r="CWD92" s="77"/>
      <c r="CWE92" s="77"/>
      <c r="CWF92" s="77"/>
      <c r="CWG92" s="77"/>
      <c r="CWH92" s="77"/>
      <c r="CWI92" s="77"/>
      <c r="CWJ92" s="77"/>
      <c r="CWK92" s="77"/>
      <c r="CWL92" s="77"/>
      <c r="CWM92" s="77"/>
      <c r="CWN92" s="77"/>
      <c r="CWO92" s="77"/>
      <c r="CWP92" s="77"/>
      <c r="CWQ92" s="77"/>
      <c r="CWR92" s="77"/>
      <c r="CWS92" s="77"/>
      <c r="CWT92" s="77"/>
      <c r="CWU92" s="77"/>
      <c r="CWV92" s="77"/>
      <c r="CWW92" s="77"/>
      <c r="CWX92" s="77"/>
      <c r="CWY92" s="77"/>
      <c r="CWZ92" s="77"/>
      <c r="CXA92" s="77"/>
      <c r="CXB92" s="77"/>
      <c r="CXC92" s="77"/>
      <c r="CXD92" s="77"/>
      <c r="CXE92" s="77"/>
      <c r="CXF92" s="77"/>
      <c r="CXG92" s="77"/>
      <c r="CXH92" s="77"/>
      <c r="CXI92" s="77"/>
      <c r="CXJ92" s="77"/>
      <c r="CXK92" s="77"/>
      <c r="CXL92" s="77"/>
      <c r="CXM92" s="77"/>
      <c r="CXN92" s="77"/>
      <c r="CXO92" s="77"/>
      <c r="CXP92" s="77"/>
      <c r="CXQ92" s="77"/>
      <c r="CXR92" s="77"/>
      <c r="CXS92" s="77"/>
      <c r="CXT92" s="77"/>
      <c r="CXU92" s="77"/>
      <c r="CXV92" s="77"/>
      <c r="CXW92" s="77"/>
      <c r="CXX92" s="77"/>
      <c r="CXY92" s="77"/>
      <c r="CXZ92" s="77"/>
      <c r="CYA92" s="77"/>
      <c r="CYB92" s="77"/>
      <c r="CYC92" s="77"/>
      <c r="CYD92" s="77"/>
      <c r="CYE92" s="77"/>
      <c r="CYF92" s="77"/>
      <c r="CYG92" s="77"/>
      <c r="CYH92" s="77"/>
      <c r="CYI92" s="77"/>
      <c r="CYJ92" s="77"/>
      <c r="CYK92" s="77"/>
      <c r="CYL92" s="77"/>
      <c r="CYM92" s="77"/>
      <c r="CYN92" s="77"/>
      <c r="CYO92" s="77"/>
      <c r="CYP92" s="77"/>
      <c r="CYQ92" s="77"/>
      <c r="CYR92" s="77"/>
      <c r="CYS92" s="77"/>
      <c r="CYT92" s="77"/>
      <c r="CYU92" s="77"/>
      <c r="CYV92" s="77"/>
      <c r="CYW92" s="77"/>
      <c r="CYX92" s="77"/>
      <c r="CYY92" s="77"/>
      <c r="CYZ92" s="77"/>
      <c r="CZA92" s="77"/>
      <c r="CZB92" s="77"/>
      <c r="CZC92" s="77"/>
      <c r="CZD92" s="77"/>
      <c r="CZE92" s="77"/>
      <c r="CZF92" s="77"/>
      <c r="CZG92" s="77"/>
      <c r="CZH92" s="77"/>
      <c r="CZI92" s="77"/>
      <c r="CZJ92" s="77"/>
      <c r="CZK92" s="77"/>
      <c r="CZL92" s="77"/>
      <c r="CZM92" s="77"/>
      <c r="CZN92" s="77"/>
      <c r="CZO92" s="77"/>
      <c r="CZP92" s="77"/>
      <c r="CZQ92" s="77"/>
      <c r="CZR92" s="77"/>
      <c r="CZS92" s="77"/>
      <c r="CZT92" s="77"/>
      <c r="CZU92" s="77"/>
      <c r="CZV92" s="77"/>
      <c r="CZW92" s="77"/>
      <c r="CZX92" s="77"/>
      <c r="CZY92" s="77"/>
      <c r="CZZ92" s="77"/>
      <c r="DAA92" s="77"/>
      <c r="DAB92" s="77"/>
      <c r="DAC92" s="77"/>
      <c r="DAD92" s="77"/>
      <c r="DAE92" s="77"/>
      <c r="DAF92" s="77"/>
      <c r="DAG92" s="77"/>
      <c r="DAH92" s="77"/>
      <c r="DAI92" s="77"/>
      <c r="DAJ92" s="77"/>
      <c r="DAK92" s="77"/>
      <c r="DAL92" s="77"/>
      <c r="DAM92" s="77"/>
      <c r="DAN92" s="77"/>
      <c r="DAO92" s="77"/>
      <c r="DAP92" s="77"/>
      <c r="DAQ92" s="77"/>
      <c r="DAR92" s="77"/>
      <c r="DAS92" s="77"/>
      <c r="DAT92" s="77"/>
      <c r="DAU92" s="77"/>
      <c r="DAV92" s="77"/>
      <c r="DAW92" s="77"/>
      <c r="DAX92" s="77"/>
      <c r="DAY92" s="77"/>
      <c r="DAZ92" s="77"/>
      <c r="DBA92" s="77"/>
      <c r="DBB92" s="77"/>
      <c r="DBC92" s="77"/>
      <c r="DBD92" s="77"/>
      <c r="DBE92" s="77"/>
      <c r="DBF92" s="77"/>
      <c r="DBG92" s="77"/>
      <c r="DBH92" s="77"/>
      <c r="DBI92" s="77"/>
      <c r="DBJ92" s="77"/>
      <c r="DBK92" s="77"/>
      <c r="DBL92" s="77"/>
      <c r="DBM92" s="77"/>
      <c r="DBN92" s="77"/>
      <c r="DBO92" s="77"/>
      <c r="DBP92" s="77"/>
      <c r="DBQ92" s="77"/>
      <c r="DBR92" s="77"/>
      <c r="DBS92" s="77"/>
      <c r="DBT92" s="77"/>
      <c r="DBU92" s="77"/>
      <c r="DBV92" s="77"/>
      <c r="DBW92" s="77"/>
      <c r="DBX92" s="77"/>
      <c r="DBY92" s="77"/>
      <c r="DBZ92" s="77"/>
      <c r="DCA92" s="77"/>
      <c r="DCB92" s="77"/>
      <c r="DCC92" s="77"/>
      <c r="DCD92" s="77"/>
      <c r="DCE92" s="77"/>
      <c r="DCF92" s="77"/>
      <c r="DCG92" s="77"/>
      <c r="DCH92" s="77"/>
      <c r="DCI92" s="77"/>
      <c r="DCJ92" s="77"/>
      <c r="DCK92" s="77"/>
      <c r="DCL92" s="77"/>
      <c r="DCM92" s="77"/>
      <c r="DCN92" s="77"/>
      <c r="DCO92" s="77"/>
      <c r="DCP92" s="77"/>
      <c r="DCQ92" s="77"/>
      <c r="DCR92" s="77"/>
      <c r="DCS92" s="77"/>
      <c r="DCT92" s="77"/>
      <c r="DCU92" s="77"/>
      <c r="DCV92" s="77"/>
      <c r="DCW92" s="77"/>
      <c r="DCX92" s="77"/>
      <c r="DCY92" s="77"/>
      <c r="DCZ92" s="77"/>
      <c r="DDA92" s="77"/>
      <c r="DDB92" s="77"/>
      <c r="DDC92" s="77"/>
      <c r="DDD92" s="77"/>
      <c r="DDE92" s="77"/>
      <c r="DDF92" s="77"/>
      <c r="DDG92" s="77"/>
      <c r="DDH92" s="77"/>
      <c r="DDI92" s="77"/>
      <c r="DDJ92" s="77"/>
      <c r="DDK92" s="77"/>
      <c r="DDL92" s="77"/>
      <c r="DDM92" s="77"/>
      <c r="DDN92" s="77"/>
      <c r="DDO92" s="77"/>
      <c r="DDP92" s="77"/>
      <c r="DDQ92" s="77"/>
      <c r="DDR92" s="77"/>
      <c r="DDS92" s="77"/>
      <c r="DDT92" s="77"/>
      <c r="DDU92" s="77"/>
      <c r="DDV92" s="77"/>
      <c r="DDW92" s="77"/>
      <c r="DDX92" s="77"/>
      <c r="DDY92" s="77"/>
      <c r="DDZ92" s="77"/>
      <c r="DEA92" s="77"/>
      <c r="DEB92" s="77"/>
      <c r="DEC92" s="77"/>
      <c r="DED92" s="77"/>
      <c r="DEE92" s="77"/>
      <c r="DEF92" s="77"/>
      <c r="DEG92" s="77"/>
      <c r="DEH92" s="77"/>
      <c r="DEI92" s="77"/>
      <c r="DEJ92" s="77"/>
      <c r="DEK92" s="77"/>
      <c r="DEL92" s="77"/>
      <c r="DEM92" s="77"/>
      <c r="DEN92" s="77"/>
      <c r="DEO92" s="77"/>
      <c r="DEP92" s="77"/>
      <c r="DEQ92" s="77"/>
      <c r="DER92" s="77"/>
      <c r="DES92" s="77"/>
      <c r="DET92" s="77"/>
      <c r="DEU92" s="77"/>
      <c r="DEV92" s="77"/>
      <c r="DEW92" s="77"/>
      <c r="DEX92" s="77"/>
      <c r="DEY92" s="77"/>
      <c r="DEZ92" s="77"/>
      <c r="DFA92" s="77"/>
      <c r="DFB92" s="77"/>
      <c r="DFC92" s="77"/>
      <c r="DFD92" s="77"/>
      <c r="DFE92" s="77"/>
      <c r="DFF92" s="77"/>
      <c r="DFG92" s="77"/>
      <c r="DFH92" s="77"/>
      <c r="DFI92" s="77"/>
      <c r="DFJ92" s="77"/>
      <c r="DFK92" s="77"/>
      <c r="DFL92" s="77"/>
      <c r="DFM92" s="77"/>
      <c r="DFN92" s="77"/>
      <c r="DFO92" s="77"/>
      <c r="DFP92" s="77"/>
      <c r="DFQ92" s="77"/>
      <c r="DFR92" s="77"/>
      <c r="DFS92" s="77"/>
      <c r="DFT92" s="77"/>
      <c r="DFU92" s="77"/>
      <c r="DFV92" s="77"/>
      <c r="DFW92" s="77"/>
      <c r="DFX92" s="77"/>
      <c r="DFY92" s="77"/>
      <c r="DFZ92" s="77"/>
      <c r="DGA92" s="77"/>
      <c r="DGB92" s="77"/>
      <c r="DGC92" s="77"/>
      <c r="DGD92" s="77"/>
      <c r="DGE92" s="77"/>
      <c r="DGF92" s="77"/>
      <c r="DGG92" s="77"/>
      <c r="DGH92" s="77"/>
      <c r="DGI92" s="77"/>
      <c r="DGJ92" s="77"/>
      <c r="DGK92" s="77"/>
      <c r="DGL92" s="77"/>
      <c r="DGM92" s="77"/>
      <c r="DGN92" s="77"/>
      <c r="DGO92" s="77"/>
      <c r="DGP92" s="77"/>
      <c r="DGQ92" s="77"/>
      <c r="DGR92" s="77"/>
      <c r="DGS92" s="77"/>
      <c r="DGT92" s="77"/>
      <c r="DGU92" s="77"/>
      <c r="DGV92" s="77"/>
      <c r="DGW92" s="77"/>
      <c r="DGX92" s="77"/>
      <c r="DGY92" s="77"/>
      <c r="DGZ92" s="77"/>
      <c r="DHA92" s="77"/>
      <c r="DHB92" s="77"/>
      <c r="DHC92" s="77"/>
      <c r="DHD92" s="77"/>
      <c r="DHE92" s="77"/>
      <c r="DHF92" s="77"/>
      <c r="DHG92" s="77"/>
      <c r="DHH92" s="77"/>
      <c r="DHI92" s="77"/>
      <c r="DHJ92" s="77"/>
      <c r="DHK92" s="77"/>
      <c r="DHL92" s="77"/>
      <c r="DHM92" s="77"/>
      <c r="DHN92" s="77"/>
      <c r="DHO92" s="77"/>
      <c r="DHP92" s="77"/>
      <c r="DHQ92" s="77"/>
      <c r="DHR92" s="77"/>
      <c r="DHS92" s="77"/>
      <c r="DHT92" s="77"/>
      <c r="DHU92" s="77"/>
      <c r="DHV92" s="77"/>
      <c r="DHW92" s="77"/>
      <c r="DHX92" s="77"/>
      <c r="DHY92" s="77"/>
      <c r="DHZ92" s="77"/>
      <c r="DIA92" s="77"/>
      <c r="DIB92" s="77"/>
      <c r="DIC92" s="77"/>
      <c r="DID92" s="77"/>
      <c r="DIE92" s="77"/>
      <c r="DIF92" s="77"/>
      <c r="DIG92" s="77"/>
      <c r="DIH92" s="77"/>
      <c r="DII92" s="77"/>
      <c r="DIJ92" s="77"/>
      <c r="DIK92" s="77"/>
      <c r="DIL92" s="77"/>
      <c r="DIM92" s="77"/>
      <c r="DIN92" s="77"/>
      <c r="DIO92" s="77"/>
      <c r="DIP92" s="77"/>
      <c r="DIQ92" s="77"/>
      <c r="DIR92" s="77"/>
      <c r="DIS92" s="77"/>
      <c r="DIT92" s="77"/>
      <c r="DIU92" s="77"/>
      <c r="DIV92" s="77"/>
      <c r="DIW92" s="77"/>
      <c r="DIX92" s="77"/>
      <c r="DIY92" s="77"/>
      <c r="DIZ92" s="77"/>
      <c r="DJA92" s="77"/>
      <c r="DJB92" s="77"/>
      <c r="DJC92" s="77"/>
      <c r="DJD92" s="77"/>
      <c r="DJE92" s="77"/>
      <c r="DJF92" s="77"/>
      <c r="DJG92" s="77"/>
      <c r="DJH92" s="77"/>
      <c r="DJI92" s="77"/>
      <c r="DJJ92" s="77"/>
      <c r="DJK92" s="77"/>
      <c r="DJL92" s="77"/>
      <c r="DJM92" s="77"/>
      <c r="DJN92" s="77"/>
      <c r="DJO92" s="77"/>
      <c r="DJP92" s="77"/>
      <c r="DJQ92" s="77"/>
      <c r="DJR92" s="77"/>
      <c r="DJS92" s="77"/>
      <c r="DJT92" s="77"/>
      <c r="DJU92" s="77"/>
      <c r="DJV92" s="77"/>
      <c r="DJW92" s="77"/>
      <c r="DJX92" s="77"/>
      <c r="DJY92" s="77"/>
      <c r="DJZ92" s="77"/>
      <c r="DKA92" s="77"/>
      <c r="DKB92" s="77"/>
      <c r="DKC92" s="77"/>
      <c r="DKD92" s="77"/>
      <c r="DKE92" s="77"/>
      <c r="DKF92" s="77"/>
      <c r="DKG92" s="77"/>
      <c r="DKH92" s="77"/>
      <c r="DKI92" s="77"/>
      <c r="DKJ92" s="77"/>
      <c r="DKK92" s="77"/>
      <c r="DKL92" s="77"/>
      <c r="DKM92" s="77"/>
      <c r="DKN92" s="77"/>
      <c r="DKO92" s="77"/>
      <c r="DKP92" s="77"/>
      <c r="DKQ92" s="77"/>
      <c r="DKR92" s="77"/>
      <c r="DKS92" s="77"/>
      <c r="DKT92" s="77"/>
      <c r="DKU92" s="77"/>
      <c r="DKV92" s="77"/>
      <c r="DKW92" s="77"/>
      <c r="DKX92" s="77"/>
      <c r="DKY92" s="77"/>
      <c r="DKZ92" s="77"/>
      <c r="DLA92" s="77"/>
      <c r="DLB92" s="77"/>
      <c r="DLC92" s="77"/>
      <c r="DLD92" s="77"/>
      <c r="DLE92" s="77"/>
      <c r="DLF92" s="77"/>
      <c r="DLG92" s="77"/>
      <c r="DLH92" s="77"/>
      <c r="DLI92" s="77"/>
      <c r="DLJ92" s="77"/>
      <c r="DLK92" s="77"/>
      <c r="DLL92" s="77"/>
      <c r="DLM92" s="77"/>
      <c r="DLN92" s="77"/>
      <c r="DLO92" s="77"/>
      <c r="DLP92" s="77"/>
      <c r="DLQ92" s="77"/>
      <c r="DLR92" s="77"/>
      <c r="DLS92" s="77"/>
      <c r="DLT92" s="77"/>
      <c r="DLU92" s="77"/>
      <c r="DLV92" s="77"/>
      <c r="DLW92" s="77"/>
      <c r="DLX92" s="77"/>
      <c r="DLY92" s="77"/>
      <c r="DLZ92" s="77"/>
      <c r="DMA92" s="77"/>
      <c r="DMB92" s="77"/>
      <c r="DMC92" s="77"/>
      <c r="DMD92" s="77"/>
      <c r="DME92" s="77"/>
      <c r="DMF92" s="77"/>
      <c r="DMG92" s="77"/>
      <c r="DMH92" s="77"/>
      <c r="DMI92" s="77"/>
      <c r="DMJ92" s="77"/>
      <c r="DMK92" s="77"/>
      <c r="DML92" s="77"/>
      <c r="DMM92" s="77"/>
      <c r="DMN92" s="77"/>
      <c r="DMO92" s="77"/>
      <c r="DMP92" s="77"/>
      <c r="DMQ92" s="77"/>
      <c r="DMR92" s="77"/>
      <c r="DMS92" s="77"/>
      <c r="DMT92" s="77"/>
      <c r="DMU92" s="77"/>
      <c r="DMV92" s="77"/>
      <c r="DMW92" s="77"/>
      <c r="DMX92" s="77"/>
      <c r="DMY92" s="77"/>
      <c r="DMZ92" s="77"/>
      <c r="DNA92" s="77"/>
      <c r="DNB92" s="77"/>
      <c r="DNC92" s="77"/>
      <c r="DND92" s="77"/>
      <c r="DNE92" s="77"/>
      <c r="DNF92" s="77"/>
      <c r="DNG92" s="77"/>
      <c r="DNH92" s="77"/>
      <c r="DNI92" s="77"/>
      <c r="DNJ92" s="77"/>
      <c r="DNK92" s="77"/>
      <c r="DNL92" s="77"/>
      <c r="DNM92" s="77"/>
      <c r="DNN92" s="77"/>
      <c r="DNO92" s="77"/>
      <c r="DNP92" s="77"/>
      <c r="DNQ92" s="77"/>
      <c r="DNR92" s="77"/>
      <c r="DNS92" s="77"/>
      <c r="DNT92" s="77"/>
      <c r="DNU92" s="77"/>
      <c r="DNV92" s="77"/>
      <c r="DNW92" s="77"/>
      <c r="DNX92" s="77"/>
      <c r="DNY92" s="77"/>
      <c r="DNZ92" s="77"/>
      <c r="DOA92" s="77"/>
      <c r="DOB92" s="77"/>
      <c r="DOC92" s="77"/>
      <c r="DOD92" s="77"/>
      <c r="DOE92" s="77"/>
      <c r="DOF92" s="77"/>
      <c r="DOG92" s="77"/>
      <c r="DOH92" s="77"/>
      <c r="DOI92" s="77"/>
      <c r="DOJ92" s="77"/>
      <c r="DOK92" s="77"/>
      <c r="DOL92" s="77"/>
      <c r="DOM92" s="77"/>
      <c r="DON92" s="77"/>
      <c r="DOO92" s="77"/>
      <c r="DOP92" s="77"/>
      <c r="DOQ92" s="77"/>
      <c r="DOR92" s="77"/>
      <c r="DOS92" s="77"/>
      <c r="DOT92" s="77"/>
      <c r="DOU92" s="77"/>
      <c r="DOV92" s="77"/>
      <c r="DOW92" s="77"/>
      <c r="DOX92" s="77"/>
      <c r="DOY92" s="77"/>
      <c r="DOZ92" s="77"/>
      <c r="DPA92" s="77"/>
      <c r="DPB92" s="77"/>
      <c r="DPC92" s="77"/>
      <c r="DPD92" s="77"/>
      <c r="DPE92" s="77"/>
      <c r="DPF92" s="77"/>
      <c r="DPG92" s="77"/>
      <c r="DPH92" s="77"/>
      <c r="DPI92" s="77"/>
      <c r="DPJ92" s="77"/>
      <c r="DPK92" s="77"/>
      <c r="DPL92" s="77"/>
      <c r="DPM92" s="77"/>
      <c r="DPN92" s="77"/>
      <c r="DPO92" s="77"/>
      <c r="DPP92" s="77"/>
      <c r="DPQ92" s="77"/>
      <c r="DPR92" s="77"/>
      <c r="DPS92" s="77"/>
      <c r="DPT92" s="77"/>
      <c r="DPU92" s="77"/>
      <c r="DPV92" s="77"/>
      <c r="DPW92" s="77"/>
      <c r="DPX92" s="77"/>
      <c r="DPY92" s="77"/>
      <c r="DPZ92" s="77"/>
      <c r="DQA92" s="77"/>
      <c r="DQB92" s="77"/>
      <c r="DQC92" s="77"/>
      <c r="DQD92" s="77"/>
      <c r="DQE92" s="77"/>
      <c r="DQF92" s="77"/>
      <c r="DQG92" s="77"/>
      <c r="DQH92" s="77"/>
      <c r="DQI92" s="77"/>
      <c r="DQJ92" s="77"/>
      <c r="DQK92" s="77"/>
      <c r="DQL92" s="77"/>
      <c r="DQM92" s="77"/>
      <c r="DQN92" s="77"/>
      <c r="DQO92" s="77"/>
      <c r="DQP92" s="77"/>
      <c r="DQQ92" s="77"/>
      <c r="DQR92" s="77"/>
      <c r="DQS92" s="77"/>
      <c r="DQT92" s="77"/>
      <c r="DQU92" s="77"/>
      <c r="DQV92" s="77"/>
      <c r="DQW92" s="77"/>
      <c r="DQX92" s="77"/>
      <c r="DQY92" s="77"/>
      <c r="DQZ92" s="77"/>
      <c r="DRA92" s="77"/>
      <c r="DRB92" s="77"/>
      <c r="DRC92" s="77"/>
      <c r="DRD92" s="77"/>
      <c r="DRE92" s="77"/>
      <c r="DRF92" s="77"/>
      <c r="DRG92" s="77"/>
      <c r="DRH92" s="77"/>
      <c r="DRI92" s="77"/>
      <c r="DRJ92" s="77"/>
      <c r="DRK92" s="77"/>
      <c r="DRL92" s="77"/>
      <c r="DRM92" s="77"/>
      <c r="DRN92" s="77"/>
      <c r="DRO92" s="77"/>
      <c r="DRP92" s="77"/>
      <c r="DRQ92" s="77"/>
      <c r="DRR92" s="77"/>
      <c r="DRS92" s="77"/>
      <c r="DRT92" s="77"/>
      <c r="DRU92" s="77"/>
      <c r="DRV92" s="77"/>
      <c r="DRW92" s="77"/>
      <c r="DRX92" s="77"/>
      <c r="DRY92" s="77"/>
      <c r="DRZ92" s="77"/>
      <c r="DSA92" s="77"/>
      <c r="DSB92" s="77"/>
      <c r="DSC92" s="77"/>
      <c r="DSD92" s="77"/>
      <c r="DSE92" s="77"/>
      <c r="DSF92" s="77"/>
      <c r="DSG92" s="77"/>
      <c r="DSH92" s="77"/>
      <c r="DSI92" s="77"/>
      <c r="DSJ92" s="77"/>
      <c r="DSK92" s="77"/>
      <c r="DSL92" s="77"/>
      <c r="DSM92" s="77"/>
      <c r="DSN92" s="77"/>
      <c r="DSO92" s="77"/>
      <c r="DSP92" s="77"/>
      <c r="DSQ92" s="77"/>
      <c r="DSR92" s="77"/>
      <c r="DSS92" s="77"/>
      <c r="DST92" s="77"/>
      <c r="DSU92" s="77"/>
      <c r="DSV92" s="77"/>
      <c r="DSW92" s="77"/>
      <c r="DSX92" s="77"/>
      <c r="DSY92" s="77"/>
      <c r="DSZ92" s="77"/>
      <c r="DTA92" s="77"/>
      <c r="DTB92" s="77"/>
      <c r="DTC92" s="77"/>
      <c r="DTD92" s="77"/>
      <c r="DTE92" s="77"/>
      <c r="DTF92" s="77"/>
      <c r="DTG92" s="77"/>
      <c r="DTH92" s="77"/>
      <c r="DTI92" s="77"/>
      <c r="DTJ92" s="77"/>
      <c r="DTK92" s="77"/>
      <c r="DTL92" s="77"/>
      <c r="DTM92" s="77"/>
      <c r="DTN92" s="77"/>
      <c r="DTO92" s="77"/>
      <c r="DTP92" s="77"/>
      <c r="DTQ92" s="77"/>
      <c r="DTR92" s="77"/>
      <c r="DTS92" s="77"/>
      <c r="DTT92" s="77"/>
      <c r="DTU92" s="77"/>
      <c r="DTV92" s="77"/>
      <c r="DTW92" s="77"/>
      <c r="DTX92" s="77"/>
      <c r="DTY92" s="77"/>
      <c r="DTZ92" s="77"/>
      <c r="DUA92" s="77"/>
      <c r="DUB92" s="77"/>
      <c r="DUC92" s="77"/>
      <c r="DUD92" s="77"/>
      <c r="DUE92" s="77"/>
      <c r="DUF92" s="77"/>
      <c r="DUG92" s="77"/>
      <c r="DUH92" s="77"/>
      <c r="DUI92" s="77"/>
      <c r="DUJ92" s="77"/>
      <c r="DUK92" s="77"/>
      <c r="DUL92" s="77"/>
      <c r="DUM92" s="77"/>
      <c r="DUN92" s="77"/>
      <c r="DUO92" s="77"/>
      <c r="DUP92" s="77"/>
      <c r="DUQ92" s="77"/>
      <c r="DUR92" s="77"/>
      <c r="DUS92" s="77"/>
      <c r="DUT92" s="77"/>
      <c r="DUU92" s="77"/>
      <c r="DUV92" s="77"/>
      <c r="DUW92" s="77"/>
      <c r="DUX92" s="77"/>
      <c r="DUY92" s="77"/>
      <c r="DUZ92" s="77"/>
      <c r="DVA92" s="77"/>
      <c r="DVB92" s="77"/>
      <c r="DVC92" s="77"/>
      <c r="DVD92" s="77"/>
      <c r="DVE92" s="77"/>
      <c r="DVF92" s="77"/>
      <c r="DVG92" s="77"/>
      <c r="DVH92" s="77"/>
      <c r="DVI92" s="77"/>
      <c r="DVJ92" s="77"/>
      <c r="DVK92" s="77"/>
      <c r="DVL92" s="77"/>
      <c r="DVM92" s="77"/>
      <c r="DVN92" s="77"/>
      <c r="DVO92" s="77"/>
      <c r="DVP92" s="77"/>
      <c r="DVQ92" s="77"/>
      <c r="DVR92" s="77"/>
      <c r="DVS92" s="77"/>
      <c r="DVT92" s="77"/>
      <c r="DVU92" s="77"/>
      <c r="DVV92" s="77"/>
      <c r="DVW92" s="77"/>
      <c r="DVX92" s="77"/>
      <c r="DVY92" s="77"/>
      <c r="DVZ92" s="77"/>
      <c r="DWA92" s="77"/>
      <c r="DWB92" s="77"/>
      <c r="DWC92" s="77"/>
      <c r="DWD92" s="77"/>
      <c r="DWE92" s="77"/>
      <c r="DWF92" s="77"/>
      <c r="DWG92" s="77"/>
      <c r="DWH92" s="77"/>
      <c r="DWI92" s="77"/>
      <c r="DWJ92" s="77"/>
      <c r="DWK92" s="77"/>
      <c r="DWL92" s="77"/>
      <c r="DWM92" s="77"/>
      <c r="DWN92" s="77"/>
      <c r="DWO92" s="77"/>
      <c r="DWP92" s="77"/>
      <c r="DWQ92" s="77"/>
      <c r="DWR92" s="77"/>
      <c r="DWS92" s="77"/>
      <c r="DWT92" s="77"/>
      <c r="DWU92" s="77"/>
      <c r="DWV92" s="77"/>
      <c r="DWW92" s="77"/>
      <c r="DWX92" s="77"/>
      <c r="DWY92" s="77"/>
      <c r="DWZ92" s="77"/>
      <c r="DXA92" s="77"/>
      <c r="DXB92" s="77"/>
      <c r="DXC92" s="77"/>
      <c r="DXD92" s="77"/>
      <c r="DXE92" s="77"/>
      <c r="DXF92" s="77"/>
      <c r="DXG92" s="77"/>
      <c r="DXH92" s="77"/>
      <c r="DXI92" s="77"/>
      <c r="DXJ92" s="77"/>
      <c r="DXK92" s="77"/>
      <c r="DXL92" s="77"/>
      <c r="DXM92" s="77"/>
      <c r="DXN92" s="77"/>
      <c r="DXO92" s="77"/>
      <c r="DXP92" s="77"/>
      <c r="DXQ92" s="77"/>
      <c r="DXR92" s="77"/>
      <c r="DXS92" s="77"/>
      <c r="DXT92" s="77"/>
      <c r="DXU92" s="77"/>
      <c r="DXV92" s="77"/>
      <c r="DXW92" s="77"/>
      <c r="DXX92" s="77"/>
      <c r="DXY92" s="77"/>
      <c r="DXZ92" s="77"/>
      <c r="DYA92" s="77"/>
      <c r="DYB92" s="77"/>
      <c r="DYC92" s="77"/>
      <c r="DYD92" s="77"/>
      <c r="DYE92" s="77"/>
      <c r="DYF92" s="77"/>
      <c r="DYG92" s="77"/>
      <c r="DYH92" s="77"/>
      <c r="DYI92" s="77"/>
      <c r="DYJ92" s="77"/>
      <c r="DYK92" s="77"/>
      <c r="DYL92" s="77"/>
      <c r="DYM92" s="77"/>
      <c r="DYN92" s="77"/>
      <c r="DYO92" s="77"/>
      <c r="DYP92" s="77"/>
      <c r="DYQ92" s="77"/>
      <c r="DYR92" s="77"/>
      <c r="DYS92" s="77"/>
      <c r="DYT92" s="77"/>
      <c r="DYU92" s="77"/>
      <c r="DYV92" s="77"/>
      <c r="DYW92" s="77"/>
      <c r="DYX92" s="77"/>
      <c r="DYY92" s="77"/>
      <c r="DYZ92" s="77"/>
      <c r="DZA92" s="77"/>
      <c r="DZB92" s="77"/>
      <c r="DZC92" s="77"/>
      <c r="DZD92" s="77"/>
      <c r="DZE92" s="77"/>
      <c r="DZF92" s="77"/>
      <c r="DZG92" s="77"/>
      <c r="DZH92" s="77"/>
      <c r="DZI92" s="77"/>
      <c r="DZJ92" s="77"/>
      <c r="DZK92" s="77"/>
      <c r="DZL92" s="77"/>
      <c r="DZM92" s="77"/>
      <c r="DZN92" s="77"/>
      <c r="DZO92" s="77"/>
      <c r="DZP92" s="77"/>
      <c r="DZQ92" s="77"/>
      <c r="DZR92" s="77"/>
      <c r="DZS92" s="77"/>
      <c r="DZT92" s="77"/>
      <c r="DZU92" s="77"/>
      <c r="DZV92" s="77"/>
      <c r="DZW92" s="77"/>
      <c r="DZX92" s="77"/>
      <c r="DZY92" s="77"/>
      <c r="DZZ92" s="77"/>
      <c r="EAA92" s="77"/>
      <c r="EAB92" s="77"/>
      <c r="EAC92" s="77"/>
      <c r="EAD92" s="77"/>
      <c r="EAE92" s="77"/>
      <c r="EAF92" s="77"/>
      <c r="EAG92" s="77"/>
      <c r="EAH92" s="77"/>
      <c r="EAI92" s="77"/>
      <c r="EAJ92" s="77"/>
      <c r="EAK92" s="77"/>
      <c r="EAL92" s="77"/>
      <c r="EAM92" s="77"/>
      <c r="EAN92" s="77"/>
      <c r="EAO92" s="77"/>
      <c r="EAP92" s="77"/>
      <c r="EAQ92" s="77"/>
      <c r="EAR92" s="77"/>
      <c r="EAS92" s="77"/>
      <c r="EAT92" s="77"/>
      <c r="EAU92" s="77"/>
      <c r="EAV92" s="77"/>
      <c r="EAW92" s="77"/>
      <c r="EAX92" s="77"/>
      <c r="EAY92" s="77"/>
      <c r="EAZ92" s="77"/>
      <c r="EBA92" s="77"/>
      <c r="EBB92" s="77"/>
      <c r="EBC92" s="77"/>
      <c r="EBD92" s="77"/>
      <c r="EBE92" s="77"/>
      <c r="EBF92" s="77"/>
      <c r="EBG92" s="77"/>
      <c r="EBH92" s="77"/>
      <c r="EBI92" s="77"/>
      <c r="EBJ92" s="77"/>
      <c r="EBK92" s="77"/>
      <c r="EBL92" s="77"/>
      <c r="EBM92" s="77"/>
      <c r="EBN92" s="77"/>
      <c r="EBO92" s="77"/>
      <c r="EBP92" s="77"/>
      <c r="EBQ92" s="77"/>
      <c r="EBR92" s="77"/>
      <c r="EBS92" s="77"/>
      <c r="EBT92" s="77"/>
      <c r="EBU92" s="77"/>
      <c r="EBV92" s="77"/>
      <c r="EBW92" s="77"/>
      <c r="EBX92" s="77"/>
      <c r="EBY92" s="77"/>
      <c r="EBZ92" s="77"/>
      <c r="ECA92" s="77"/>
      <c r="ECB92" s="77"/>
      <c r="ECC92" s="77"/>
      <c r="ECD92" s="77"/>
      <c r="ECE92" s="77"/>
      <c r="ECF92" s="77"/>
      <c r="ECG92" s="77"/>
      <c r="ECH92" s="77"/>
      <c r="ECI92" s="77"/>
      <c r="ECJ92" s="77"/>
      <c r="ECK92" s="77"/>
      <c r="ECL92" s="77"/>
      <c r="ECM92" s="77"/>
      <c r="ECN92" s="77"/>
      <c r="ECO92" s="77"/>
      <c r="ECP92" s="77"/>
      <c r="ECQ92" s="77"/>
      <c r="ECR92" s="77"/>
      <c r="ECS92" s="77"/>
      <c r="ECT92" s="77"/>
      <c r="ECU92" s="77"/>
      <c r="ECV92" s="77"/>
      <c r="ECW92" s="77"/>
      <c r="ECX92" s="77"/>
      <c r="ECY92" s="77"/>
      <c r="ECZ92" s="77"/>
      <c r="EDA92" s="77"/>
      <c r="EDB92" s="77"/>
      <c r="EDC92" s="77"/>
      <c r="EDD92" s="77"/>
      <c r="EDE92" s="77"/>
      <c r="EDF92" s="77"/>
      <c r="EDG92" s="77"/>
      <c r="EDH92" s="77"/>
      <c r="EDI92" s="77"/>
      <c r="EDJ92" s="77"/>
      <c r="EDK92" s="77"/>
      <c r="EDL92" s="77"/>
      <c r="EDM92" s="77"/>
      <c r="EDN92" s="77"/>
      <c r="EDO92" s="77"/>
      <c r="EDP92" s="77"/>
      <c r="EDQ92" s="77"/>
      <c r="EDR92" s="77"/>
      <c r="EDS92" s="77"/>
      <c r="EDT92" s="77"/>
      <c r="EDU92" s="77"/>
      <c r="EDV92" s="77"/>
      <c r="EDW92" s="77"/>
      <c r="EDX92" s="77"/>
      <c r="EDY92" s="77"/>
      <c r="EDZ92" s="77"/>
      <c r="EEA92" s="77"/>
      <c r="EEB92" s="77"/>
      <c r="EEC92" s="77"/>
      <c r="EED92" s="77"/>
      <c r="EEE92" s="77"/>
      <c r="EEF92" s="77"/>
      <c r="EEG92" s="77"/>
      <c r="EEH92" s="77"/>
      <c r="EEI92" s="77"/>
      <c r="EEJ92" s="77"/>
      <c r="EEK92" s="77"/>
      <c r="EEL92" s="77"/>
      <c r="EEM92" s="77"/>
      <c r="EEN92" s="77"/>
      <c r="EEO92" s="77"/>
      <c r="EEP92" s="77"/>
      <c r="EEQ92" s="77"/>
      <c r="EER92" s="77"/>
      <c r="EES92" s="77"/>
      <c r="EET92" s="77"/>
      <c r="EEU92" s="77"/>
      <c r="EEV92" s="77"/>
      <c r="EEW92" s="77"/>
      <c r="EEX92" s="77"/>
      <c r="EEY92" s="77"/>
      <c r="EEZ92" s="77"/>
      <c r="EFA92" s="77"/>
      <c r="EFB92" s="77"/>
      <c r="EFC92" s="77"/>
      <c r="EFD92" s="77"/>
      <c r="EFE92" s="77"/>
      <c r="EFF92" s="77"/>
      <c r="EFG92" s="77"/>
      <c r="EFH92" s="77"/>
      <c r="EFI92" s="77"/>
      <c r="EFJ92" s="77"/>
      <c r="EFK92" s="77"/>
      <c r="EFL92" s="77"/>
      <c r="EFM92" s="77"/>
      <c r="EFN92" s="77"/>
      <c r="EFO92" s="77"/>
      <c r="EFP92" s="77"/>
      <c r="EFQ92" s="77"/>
      <c r="EFR92" s="77"/>
      <c r="EFS92" s="77"/>
      <c r="EFT92" s="77"/>
      <c r="EFU92" s="77"/>
      <c r="EFV92" s="77"/>
      <c r="EFW92" s="77"/>
      <c r="EFX92" s="77"/>
      <c r="EFY92" s="77"/>
      <c r="EFZ92" s="77"/>
      <c r="EGA92" s="77"/>
      <c r="EGB92" s="77"/>
      <c r="EGC92" s="77"/>
      <c r="EGD92" s="77"/>
      <c r="EGE92" s="77"/>
      <c r="EGF92" s="77"/>
      <c r="EGG92" s="77"/>
      <c r="EGH92" s="77"/>
      <c r="EGI92" s="77"/>
      <c r="EGJ92" s="77"/>
      <c r="EGK92" s="77"/>
      <c r="EGL92" s="77"/>
      <c r="EGM92" s="77"/>
      <c r="EGN92" s="77"/>
      <c r="EGO92" s="77"/>
      <c r="EGP92" s="77"/>
      <c r="EGQ92" s="77"/>
      <c r="EGR92" s="77"/>
      <c r="EGS92" s="77"/>
      <c r="EGT92" s="77"/>
      <c r="EGU92" s="77"/>
      <c r="EGV92" s="77"/>
      <c r="EGW92" s="77"/>
      <c r="EGX92" s="77"/>
      <c r="EGY92" s="77"/>
      <c r="EGZ92" s="77"/>
      <c r="EHA92" s="77"/>
      <c r="EHB92" s="77"/>
      <c r="EHC92" s="77"/>
      <c r="EHD92" s="77"/>
      <c r="EHE92" s="77"/>
      <c r="EHF92" s="77"/>
      <c r="EHG92" s="77"/>
      <c r="EHH92" s="77"/>
      <c r="EHI92" s="77"/>
      <c r="EHJ92" s="77"/>
      <c r="EHK92" s="77"/>
      <c r="EHL92" s="77"/>
      <c r="EHM92" s="77"/>
      <c r="EHN92" s="77"/>
      <c r="EHO92" s="77"/>
      <c r="EHP92" s="77"/>
      <c r="EHQ92" s="77"/>
      <c r="EHR92" s="77"/>
      <c r="EHS92" s="77"/>
      <c r="EHT92" s="77"/>
      <c r="EHU92" s="77"/>
      <c r="EHV92" s="77"/>
      <c r="EHW92" s="77"/>
      <c r="EHX92" s="77"/>
      <c r="EHY92" s="77"/>
      <c r="EHZ92" s="77"/>
      <c r="EIA92" s="77"/>
      <c r="EIB92" s="77"/>
      <c r="EIC92" s="77"/>
      <c r="EID92" s="77"/>
      <c r="EIE92" s="77"/>
      <c r="EIF92" s="77"/>
      <c r="EIG92" s="77"/>
      <c r="EIH92" s="77"/>
      <c r="EII92" s="77"/>
      <c r="EIJ92" s="77"/>
      <c r="EIK92" s="77"/>
      <c r="EIL92" s="77"/>
      <c r="EIM92" s="77"/>
      <c r="EIN92" s="77"/>
      <c r="EIO92" s="77"/>
      <c r="EIP92" s="77"/>
      <c r="EIQ92" s="77"/>
      <c r="EIR92" s="77"/>
      <c r="EIS92" s="77"/>
      <c r="EIT92" s="77"/>
      <c r="EIU92" s="77"/>
      <c r="EIV92" s="77"/>
      <c r="EIW92" s="77"/>
      <c r="EIX92" s="77"/>
      <c r="EIY92" s="77"/>
      <c r="EIZ92" s="77"/>
      <c r="EJA92" s="77"/>
      <c r="EJB92" s="77"/>
      <c r="EJC92" s="77"/>
      <c r="EJD92" s="77"/>
      <c r="EJE92" s="77"/>
      <c r="EJF92" s="77"/>
      <c r="EJG92" s="77"/>
      <c r="EJH92" s="77"/>
      <c r="EJI92" s="77"/>
      <c r="EJJ92" s="77"/>
      <c r="EJK92" s="77"/>
      <c r="EJL92" s="77"/>
      <c r="EJM92" s="77"/>
      <c r="EJN92" s="77"/>
      <c r="EJO92" s="77"/>
      <c r="EJP92" s="77"/>
      <c r="EJQ92" s="77"/>
      <c r="EJR92" s="77"/>
      <c r="EJS92" s="77"/>
      <c r="EJT92" s="77"/>
      <c r="EJU92" s="77"/>
      <c r="EJV92" s="77"/>
      <c r="EJW92" s="77"/>
      <c r="EJX92" s="77"/>
      <c r="EJY92" s="77"/>
      <c r="EJZ92" s="77"/>
      <c r="EKA92" s="77"/>
      <c r="EKB92" s="77"/>
      <c r="EKC92" s="77"/>
      <c r="EKD92" s="77"/>
      <c r="EKE92" s="77"/>
      <c r="EKF92" s="77"/>
      <c r="EKG92" s="77"/>
      <c r="EKH92" s="77"/>
      <c r="EKI92" s="77"/>
      <c r="EKJ92" s="77"/>
      <c r="EKK92" s="77"/>
      <c r="EKL92" s="77"/>
      <c r="EKM92" s="77"/>
      <c r="EKN92" s="77"/>
      <c r="EKO92" s="77"/>
      <c r="EKP92" s="77"/>
      <c r="EKQ92" s="77"/>
      <c r="EKR92" s="77"/>
      <c r="EKS92" s="77"/>
      <c r="EKT92" s="77"/>
      <c r="EKU92" s="77"/>
      <c r="EKV92" s="77"/>
      <c r="EKW92" s="77"/>
      <c r="EKX92" s="77"/>
      <c r="EKY92" s="77"/>
      <c r="EKZ92" s="77"/>
      <c r="ELA92" s="77"/>
      <c r="ELB92" s="77"/>
      <c r="ELC92" s="77"/>
      <c r="ELD92" s="77"/>
      <c r="ELE92" s="77"/>
      <c r="ELF92" s="77"/>
      <c r="ELG92" s="77"/>
      <c r="ELH92" s="77"/>
      <c r="ELI92" s="77"/>
      <c r="ELJ92" s="77"/>
      <c r="ELK92" s="77"/>
      <c r="ELL92" s="77"/>
      <c r="ELM92" s="77"/>
      <c r="ELN92" s="77"/>
      <c r="ELO92" s="77"/>
      <c r="ELP92" s="77"/>
      <c r="ELQ92" s="77"/>
      <c r="ELR92" s="77"/>
      <c r="ELS92" s="77"/>
      <c r="ELT92" s="77"/>
      <c r="ELU92" s="77"/>
      <c r="ELV92" s="77"/>
      <c r="ELW92" s="77"/>
      <c r="ELX92" s="77"/>
      <c r="ELY92" s="77"/>
      <c r="ELZ92" s="77"/>
      <c r="EMA92" s="77"/>
      <c r="EMB92" s="77"/>
      <c r="EMC92" s="77"/>
      <c r="EMD92" s="77"/>
      <c r="EME92" s="77"/>
      <c r="EMF92" s="77"/>
      <c r="EMG92" s="77"/>
      <c r="EMH92" s="77"/>
      <c r="EMI92" s="77"/>
      <c r="EMJ92" s="77"/>
      <c r="EMK92" s="77"/>
      <c r="EML92" s="77"/>
      <c r="EMM92" s="77"/>
      <c r="EMN92" s="77"/>
      <c r="EMO92" s="77"/>
      <c r="EMP92" s="77"/>
      <c r="EMQ92" s="77"/>
      <c r="EMR92" s="77"/>
      <c r="EMS92" s="77"/>
      <c r="EMT92" s="77"/>
      <c r="EMU92" s="77"/>
      <c r="EMV92" s="77"/>
      <c r="EMW92" s="77"/>
      <c r="EMX92" s="77"/>
      <c r="EMY92" s="77"/>
      <c r="EMZ92" s="77"/>
      <c r="ENA92" s="77"/>
      <c r="ENB92" s="77"/>
      <c r="ENC92" s="77"/>
      <c r="END92" s="77"/>
      <c r="ENE92" s="77"/>
      <c r="ENF92" s="77"/>
      <c r="ENG92" s="77"/>
      <c r="ENH92" s="77"/>
      <c r="ENI92" s="77"/>
      <c r="ENJ92" s="77"/>
      <c r="ENK92" s="77"/>
      <c r="ENL92" s="77"/>
      <c r="ENM92" s="77"/>
      <c r="ENN92" s="77"/>
      <c r="ENO92" s="77"/>
      <c r="ENP92" s="77"/>
      <c r="ENQ92" s="77"/>
      <c r="ENR92" s="77"/>
      <c r="ENS92" s="77"/>
      <c r="ENT92" s="77"/>
      <c r="ENU92" s="77"/>
      <c r="ENV92" s="77"/>
      <c r="ENW92" s="77"/>
      <c r="ENX92" s="77"/>
      <c r="ENY92" s="77"/>
      <c r="ENZ92" s="77"/>
      <c r="EOA92" s="77"/>
      <c r="EOB92" s="77"/>
      <c r="EOC92" s="77"/>
      <c r="EOD92" s="77"/>
      <c r="EOE92" s="77"/>
      <c r="EOF92" s="77"/>
      <c r="EOG92" s="77"/>
      <c r="EOH92" s="77"/>
      <c r="EOI92" s="77"/>
      <c r="EOJ92" s="77"/>
      <c r="EOK92" s="77"/>
      <c r="EOL92" s="77"/>
      <c r="EOM92" s="77"/>
      <c r="EON92" s="77"/>
      <c r="EOO92" s="77"/>
      <c r="EOP92" s="77"/>
      <c r="EOQ92" s="77"/>
      <c r="EOR92" s="77"/>
      <c r="EOS92" s="77"/>
      <c r="EOT92" s="77"/>
      <c r="EOU92" s="77"/>
      <c r="EOV92" s="77"/>
      <c r="EOW92" s="77"/>
      <c r="EOX92" s="77"/>
      <c r="EOY92" s="77"/>
      <c r="EOZ92" s="77"/>
      <c r="EPA92" s="77"/>
      <c r="EPB92" s="77"/>
      <c r="EPC92" s="77"/>
      <c r="EPD92" s="77"/>
      <c r="EPE92" s="77"/>
      <c r="EPF92" s="77"/>
      <c r="EPG92" s="77"/>
      <c r="EPH92" s="77"/>
      <c r="EPI92" s="77"/>
      <c r="EPJ92" s="77"/>
      <c r="EPK92" s="77"/>
      <c r="EPL92" s="77"/>
      <c r="EPM92" s="77"/>
      <c r="EPN92" s="77"/>
      <c r="EPO92" s="77"/>
      <c r="EPP92" s="77"/>
      <c r="EPQ92" s="77"/>
      <c r="EPR92" s="77"/>
      <c r="EPS92" s="77"/>
      <c r="EPT92" s="77"/>
      <c r="EPU92" s="77"/>
      <c r="EPV92" s="77"/>
      <c r="EPW92" s="77"/>
      <c r="EPX92" s="77"/>
      <c r="EPY92" s="77"/>
      <c r="EPZ92" s="77"/>
      <c r="EQA92" s="77"/>
      <c r="EQB92" s="77"/>
      <c r="EQC92" s="77"/>
      <c r="EQD92" s="77"/>
      <c r="EQE92" s="77"/>
      <c r="EQF92" s="77"/>
      <c r="EQG92" s="77"/>
      <c r="EQH92" s="77"/>
      <c r="EQI92" s="77"/>
      <c r="EQJ92" s="77"/>
      <c r="EQK92" s="77"/>
      <c r="EQL92" s="77"/>
      <c r="EQM92" s="77"/>
      <c r="EQN92" s="77"/>
      <c r="EQO92" s="77"/>
      <c r="EQP92" s="77"/>
      <c r="EQQ92" s="77"/>
      <c r="EQR92" s="77"/>
      <c r="EQS92" s="77"/>
      <c r="EQT92" s="77"/>
      <c r="EQU92" s="77"/>
      <c r="EQV92" s="77"/>
      <c r="EQW92" s="77"/>
      <c r="EQX92" s="77"/>
      <c r="EQY92" s="77"/>
      <c r="EQZ92" s="77"/>
      <c r="ERA92" s="77"/>
      <c r="ERB92" s="77"/>
      <c r="ERC92" s="77"/>
      <c r="ERD92" s="77"/>
      <c r="ERE92" s="77"/>
      <c r="ERF92" s="77"/>
      <c r="ERG92" s="77"/>
      <c r="ERH92" s="77"/>
      <c r="ERI92" s="77"/>
      <c r="ERJ92" s="77"/>
      <c r="ERK92" s="77"/>
      <c r="ERL92" s="77"/>
      <c r="ERM92" s="77"/>
      <c r="ERN92" s="77"/>
      <c r="ERO92" s="77"/>
      <c r="ERP92" s="77"/>
      <c r="ERQ92" s="77"/>
      <c r="ERR92" s="77"/>
      <c r="ERS92" s="77"/>
      <c r="ERT92" s="77"/>
      <c r="ERU92" s="77"/>
      <c r="ERV92" s="77"/>
      <c r="ERW92" s="77"/>
      <c r="ERX92" s="77"/>
      <c r="ERY92" s="77"/>
      <c r="ERZ92" s="77"/>
      <c r="ESA92" s="77"/>
      <c r="ESB92" s="77"/>
      <c r="ESC92" s="77"/>
      <c r="ESD92" s="77"/>
      <c r="ESE92" s="77"/>
      <c r="ESF92" s="77"/>
      <c r="ESG92" s="77"/>
      <c r="ESH92" s="77"/>
      <c r="ESI92" s="77"/>
      <c r="ESJ92" s="77"/>
      <c r="ESK92" s="77"/>
      <c r="ESL92" s="77"/>
      <c r="ESM92" s="77"/>
      <c r="ESN92" s="77"/>
      <c r="ESO92" s="77"/>
      <c r="ESP92" s="77"/>
      <c r="ESQ92" s="77"/>
      <c r="ESR92" s="77"/>
      <c r="ESS92" s="77"/>
      <c r="EST92" s="77"/>
      <c r="ESU92" s="77"/>
      <c r="ESV92" s="77"/>
      <c r="ESW92" s="77"/>
      <c r="ESX92" s="77"/>
      <c r="ESY92" s="77"/>
      <c r="ESZ92" s="77"/>
      <c r="ETA92" s="77"/>
      <c r="ETB92" s="77"/>
      <c r="ETC92" s="77"/>
      <c r="ETD92" s="77"/>
      <c r="ETE92" s="77"/>
      <c r="ETF92" s="77"/>
      <c r="ETG92" s="77"/>
      <c r="ETH92" s="77"/>
      <c r="ETI92" s="77"/>
      <c r="ETJ92" s="77"/>
      <c r="ETK92" s="77"/>
      <c r="ETL92" s="77"/>
      <c r="ETM92" s="77"/>
      <c r="ETN92" s="77"/>
      <c r="ETO92" s="77"/>
      <c r="ETP92" s="77"/>
      <c r="ETQ92" s="77"/>
      <c r="ETR92" s="77"/>
      <c r="ETS92" s="77"/>
      <c r="ETT92" s="77"/>
      <c r="ETU92" s="77"/>
      <c r="ETV92" s="77"/>
      <c r="ETW92" s="77"/>
      <c r="ETX92" s="77"/>
      <c r="ETY92" s="77"/>
      <c r="ETZ92" s="77"/>
      <c r="EUA92" s="77"/>
      <c r="EUB92" s="77"/>
      <c r="EUC92" s="77"/>
      <c r="EUD92" s="77"/>
      <c r="EUE92" s="77"/>
      <c r="EUF92" s="77"/>
      <c r="EUG92" s="77"/>
      <c r="EUH92" s="77"/>
      <c r="EUI92" s="77"/>
      <c r="EUJ92" s="77"/>
      <c r="EUK92" s="77"/>
      <c r="EUL92" s="77"/>
      <c r="EUM92" s="77"/>
      <c r="EUN92" s="77"/>
      <c r="EUO92" s="77"/>
      <c r="EUP92" s="77"/>
      <c r="EUQ92" s="77"/>
      <c r="EUR92" s="77"/>
      <c r="EUS92" s="77"/>
      <c r="EUT92" s="77"/>
      <c r="EUU92" s="77"/>
      <c r="EUV92" s="77"/>
      <c r="EUW92" s="77"/>
      <c r="EUX92" s="77"/>
      <c r="EUY92" s="77"/>
      <c r="EUZ92" s="77"/>
      <c r="EVA92" s="77"/>
      <c r="EVB92" s="77"/>
      <c r="EVC92" s="77"/>
      <c r="EVD92" s="77"/>
      <c r="EVE92" s="77"/>
      <c r="EVF92" s="77"/>
      <c r="EVG92" s="77"/>
      <c r="EVH92" s="77"/>
      <c r="EVI92" s="77"/>
      <c r="EVJ92" s="77"/>
      <c r="EVK92" s="77"/>
      <c r="EVL92" s="77"/>
      <c r="EVM92" s="77"/>
      <c r="EVN92" s="77"/>
      <c r="EVO92" s="77"/>
      <c r="EVP92" s="77"/>
      <c r="EVQ92" s="77"/>
      <c r="EVR92" s="77"/>
      <c r="EVS92" s="77"/>
      <c r="EVT92" s="77"/>
      <c r="EVU92" s="77"/>
      <c r="EVV92" s="77"/>
      <c r="EVW92" s="77"/>
      <c r="EVX92" s="77"/>
      <c r="EVY92" s="77"/>
      <c r="EVZ92" s="77"/>
      <c r="EWA92" s="77"/>
      <c r="EWB92" s="77"/>
      <c r="EWC92" s="77"/>
      <c r="EWD92" s="77"/>
      <c r="EWE92" s="77"/>
      <c r="EWF92" s="77"/>
      <c r="EWG92" s="77"/>
      <c r="EWH92" s="77"/>
      <c r="EWI92" s="77"/>
      <c r="EWJ92" s="77"/>
      <c r="EWK92" s="77"/>
      <c r="EWL92" s="77"/>
      <c r="EWM92" s="77"/>
      <c r="EWN92" s="77"/>
      <c r="EWO92" s="77"/>
      <c r="EWP92" s="77"/>
      <c r="EWQ92" s="77"/>
      <c r="EWR92" s="77"/>
      <c r="EWS92" s="77"/>
      <c r="EWT92" s="77"/>
      <c r="EWU92" s="77"/>
      <c r="EWV92" s="77"/>
      <c r="EWW92" s="77"/>
      <c r="EWX92" s="77"/>
      <c r="EWY92" s="77"/>
      <c r="EWZ92" s="77"/>
      <c r="EXA92" s="77"/>
      <c r="EXB92" s="77"/>
      <c r="EXC92" s="77"/>
      <c r="EXD92" s="77"/>
      <c r="EXE92" s="77"/>
      <c r="EXF92" s="77"/>
      <c r="EXG92" s="77"/>
      <c r="EXH92" s="77"/>
      <c r="EXI92" s="77"/>
      <c r="EXJ92" s="77"/>
      <c r="EXK92" s="77"/>
      <c r="EXL92" s="77"/>
      <c r="EXM92" s="77"/>
      <c r="EXN92" s="77"/>
      <c r="EXO92" s="77"/>
      <c r="EXP92" s="77"/>
      <c r="EXQ92" s="77"/>
      <c r="EXR92" s="77"/>
      <c r="EXS92" s="77"/>
      <c r="EXT92" s="77"/>
      <c r="EXU92" s="77"/>
      <c r="EXV92" s="77"/>
      <c r="EXW92" s="77"/>
      <c r="EXX92" s="77"/>
      <c r="EXY92" s="77"/>
      <c r="EXZ92" s="77"/>
      <c r="EYA92" s="77"/>
      <c r="EYB92" s="77"/>
      <c r="EYC92" s="77"/>
      <c r="EYD92" s="77"/>
      <c r="EYE92" s="77"/>
      <c r="EYF92" s="77"/>
      <c r="EYG92" s="77"/>
      <c r="EYH92" s="77"/>
      <c r="EYI92" s="77"/>
      <c r="EYJ92" s="77"/>
      <c r="EYK92" s="77"/>
      <c r="EYL92" s="77"/>
      <c r="EYM92" s="77"/>
      <c r="EYN92" s="77"/>
      <c r="EYO92" s="77"/>
      <c r="EYP92" s="77"/>
      <c r="EYQ92" s="77"/>
      <c r="EYR92" s="77"/>
      <c r="EYS92" s="77"/>
      <c r="EYT92" s="77"/>
      <c r="EYU92" s="77"/>
      <c r="EYV92" s="77"/>
      <c r="EYW92" s="77"/>
      <c r="EYX92" s="77"/>
      <c r="EYY92" s="77"/>
      <c r="EYZ92" s="77"/>
      <c r="EZA92" s="77"/>
      <c r="EZB92" s="77"/>
      <c r="EZC92" s="77"/>
      <c r="EZD92" s="77"/>
      <c r="EZE92" s="77"/>
      <c r="EZF92" s="77"/>
      <c r="EZG92" s="77"/>
      <c r="EZH92" s="77"/>
      <c r="EZI92" s="77"/>
      <c r="EZJ92" s="77"/>
      <c r="EZK92" s="77"/>
      <c r="EZL92" s="77"/>
      <c r="EZM92" s="77"/>
      <c r="EZN92" s="77"/>
      <c r="EZO92" s="77"/>
      <c r="EZP92" s="77"/>
      <c r="EZQ92" s="77"/>
      <c r="EZR92" s="77"/>
      <c r="EZS92" s="77"/>
      <c r="EZT92" s="77"/>
      <c r="EZU92" s="77"/>
      <c r="EZV92" s="77"/>
      <c r="EZW92" s="77"/>
      <c r="EZX92" s="77"/>
      <c r="EZY92" s="77"/>
      <c r="EZZ92" s="77"/>
      <c r="FAA92" s="77"/>
      <c r="FAB92" s="77"/>
      <c r="FAC92" s="77"/>
      <c r="FAD92" s="77"/>
      <c r="FAE92" s="77"/>
      <c r="FAF92" s="77"/>
      <c r="FAG92" s="77"/>
      <c r="FAH92" s="77"/>
      <c r="FAI92" s="77"/>
      <c r="FAJ92" s="77"/>
      <c r="FAK92" s="77"/>
      <c r="FAL92" s="77"/>
      <c r="FAM92" s="77"/>
      <c r="FAN92" s="77"/>
      <c r="FAO92" s="77"/>
      <c r="FAP92" s="77"/>
      <c r="FAQ92" s="77"/>
      <c r="FAR92" s="77"/>
      <c r="FAS92" s="77"/>
      <c r="FAT92" s="77"/>
      <c r="FAU92" s="77"/>
      <c r="FAV92" s="77"/>
      <c r="FAW92" s="77"/>
      <c r="FAX92" s="77"/>
      <c r="FAY92" s="77"/>
      <c r="FAZ92" s="77"/>
      <c r="FBA92" s="77"/>
      <c r="FBB92" s="77"/>
      <c r="FBC92" s="77"/>
      <c r="FBD92" s="77"/>
      <c r="FBE92" s="77"/>
      <c r="FBF92" s="77"/>
      <c r="FBG92" s="77"/>
      <c r="FBH92" s="77"/>
      <c r="FBI92" s="77"/>
      <c r="FBJ92" s="77"/>
      <c r="FBK92" s="77"/>
      <c r="FBL92" s="77"/>
      <c r="FBM92" s="77"/>
      <c r="FBN92" s="77"/>
      <c r="FBO92" s="77"/>
      <c r="FBP92" s="77"/>
      <c r="FBQ92" s="77"/>
      <c r="FBR92" s="77"/>
      <c r="FBS92" s="77"/>
      <c r="FBT92" s="77"/>
      <c r="FBU92" s="77"/>
      <c r="FBV92" s="77"/>
      <c r="FBW92" s="77"/>
      <c r="FBX92" s="77"/>
      <c r="FBY92" s="77"/>
      <c r="FBZ92" s="77"/>
      <c r="FCA92" s="77"/>
      <c r="FCB92" s="77"/>
      <c r="FCC92" s="77"/>
      <c r="FCD92" s="77"/>
      <c r="FCE92" s="77"/>
      <c r="FCF92" s="77"/>
      <c r="FCG92" s="77"/>
      <c r="FCH92" s="77"/>
      <c r="FCI92" s="77"/>
      <c r="FCJ92" s="77"/>
      <c r="FCK92" s="77"/>
      <c r="FCL92" s="77"/>
      <c r="FCM92" s="77"/>
      <c r="FCN92" s="77"/>
      <c r="FCO92" s="77"/>
      <c r="FCP92" s="77"/>
      <c r="FCQ92" s="77"/>
      <c r="FCR92" s="77"/>
      <c r="FCS92" s="77"/>
      <c r="FCT92" s="77"/>
      <c r="FCU92" s="77"/>
      <c r="FCV92" s="77"/>
      <c r="FCW92" s="77"/>
      <c r="FCX92" s="77"/>
      <c r="FCY92" s="77"/>
      <c r="FCZ92" s="77"/>
      <c r="FDA92" s="77"/>
      <c r="FDB92" s="77"/>
      <c r="FDC92" s="77"/>
      <c r="FDD92" s="77"/>
      <c r="FDE92" s="77"/>
      <c r="FDF92" s="77"/>
      <c r="FDG92" s="77"/>
      <c r="FDH92" s="77"/>
      <c r="FDI92" s="77"/>
      <c r="FDJ92" s="77"/>
      <c r="FDK92" s="77"/>
      <c r="FDL92" s="77"/>
      <c r="FDM92" s="77"/>
      <c r="FDN92" s="77"/>
      <c r="FDO92" s="77"/>
      <c r="FDP92" s="77"/>
      <c r="FDQ92" s="77"/>
      <c r="FDR92" s="77"/>
      <c r="FDS92" s="77"/>
      <c r="FDT92" s="77"/>
      <c r="FDU92" s="77"/>
      <c r="FDV92" s="77"/>
      <c r="FDW92" s="77"/>
      <c r="FDX92" s="77"/>
      <c r="FDY92" s="77"/>
      <c r="FDZ92" s="77"/>
      <c r="FEA92" s="77"/>
      <c r="FEB92" s="77"/>
      <c r="FEC92" s="77"/>
      <c r="FED92" s="77"/>
      <c r="FEE92" s="77"/>
      <c r="FEF92" s="77"/>
      <c r="FEG92" s="77"/>
      <c r="FEH92" s="77"/>
      <c r="FEI92" s="77"/>
      <c r="FEJ92" s="77"/>
      <c r="FEK92" s="77"/>
      <c r="FEL92" s="77"/>
      <c r="FEM92" s="77"/>
      <c r="FEN92" s="77"/>
      <c r="FEO92" s="77"/>
      <c r="FEP92" s="77"/>
      <c r="FEQ92" s="77"/>
      <c r="FER92" s="77"/>
      <c r="FES92" s="77"/>
      <c r="FET92" s="77"/>
      <c r="FEU92" s="77"/>
      <c r="FEV92" s="77"/>
      <c r="FEW92" s="77"/>
      <c r="FEX92" s="77"/>
      <c r="FEY92" s="77"/>
      <c r="FEZ92" s="77"/>
      <c r="FFA92" s="77"/>
      <c r="FFB92" s="77"/>
      <c r="FFC92" s="77"/>
      <c r="FFD92" s="77"/>
      <c r="FFE92" s="77"/>
      <c r="FFF92" s="77"/>
      <c r="FFG92" s="77"/>
      <c r="FFH92" s="77"/>
      <c r="FFI92" s="77"/>
      <c r="FFJ92" s="77"/>
      <c r="FFK92" s="77"/>
      <c r="FFL92" s="77"/>
      <c r="FFM92" s="77"/>
      <c r="FFN92" s="77"/>
      <c r="FFO92" s="77"/>
      <c r="FFP92" s="77"/>
      <c r="FFQ92" s="77"/>
      <c r="FFR92" s="77"/>
      <c r="FFS92" s="77"/>
      <c r="FFT92" s="77"/>
      <c r="FFU92" s="77"/>
      <c r="FFV92" s="77"/>
      <c r="FFW92" s="77"/>
      <c r="FFX92" s="77"/>
      <c r="FFY92" s="77"/>
      <c r="FFZ92" s="77"/>
      <c r="FGA92" s="77"/>
      <c r="FGB92" s="77"/>
      <c r="FGC92" s="77"/>
      <c r="FGD92" s="77"/>
      <c r="FGE92" s="77"/>
      <c r="FGF92" s="77"/>
      <c r="FGG92" s="77"/>
      <c r="FGH92" s="77"/>
      <c r="FGI92" s="77"/>
      <c r="FGJ92" s="77"/>
      <c r="FGK92" s="77"/>
      <c r="FGL92" s="77"/>
      <c r="FGM92" s="77"/>
      <c r="FGN92" s="77"/>
      <c r="FGO92" s="77"/>
      <c r="FGP92" s="77"/>
      <c r="FGQ92" s="77"/>
      <c r="FGR92" s="77"/>
      <c r="FGS92" s="77"/>
      <c r="FGT92" s="77"/>
      <c r="FGU92" s="77"/>
      <c r="FGV92" s="77"/>
      <c r="FGW92" s="77"/>
      <c r="FGX92" s="77"/>
      <c r="FGY92" s="77"/>
      <c r="FGZ92" s="77"/>
      <c r="FHA92" s="77"/>
      <c r="FHB92" s="77"/>
      <c r="FHC92" s="77"/>
      <c r="FHD92" s="77"/>
      <c r="FHE92" s="77"/>
      <c r="FHF92" s="77"/>
      <c r="FHG92" s="77"/>
      <c r="FHH92" s="77"/>
      <c r="FHI92" s="77"/>
      <c r="FHJ92" s="77"/>
      <c r="FHK92" s="77"/>
      <c r="FHL92" s="77"/>
      <c r="FHM92" s="77"/>
      <c r="FHN92" s="77"/>
      <c r="FHO92" s="77"/>
      <c r="FHP92" s="77"/>
      <c r="FHQ92" s="77"/>
      <c r="FHR92" s="77"/>
      <c r="FHS92" s="77"/>
      <c r="FHT92" s="77"/>
      <c r="FHU92" s="77"/>
      <c r="FHV92" s="77"/>
      <c r="FHW92" s="77"/>
      <c r="FHX92" s="77"/>
      <c r="FHY92" s="77"/>
      <c r="FHZ92" s="77"/>
      <c r="FIA92" s="77"/>
      <c r="FIB92" s="77"/>
      <c r="FIC92" s="77"/>
      <c r="FID92" s="77"/>
      <c r="FIE92" s="77"/>
      <c r="FIF92" s="77"/>
      <c r="FIG92" s="77"/>
      <c r="FIH92" s="77"/>
      <c r="FII92" s="77"/>
      <c r="FIJ92" s="77"/>
      <c r="FIK92" s="77"/>
      <c r="FIL92" s="77"/>
      <c r="FIM92" s="77"/>
      <c r="FIN92" s="77"/>
      <c r="FIO92" s="77"/>
      <c r="FIP92" s="77"/>
      <c r="FIQ92" s="77"/>
      <c r="FIR92" s="77"/>
      <c r="FIS92" s="77"/>
      <c r="FIT92" s="77"/>
      <c r="FIU92" s="77"/>
      <c r="FIV92" s="77"/>
      <c r="FIW92" s="77"/>
      <c r="FIX92" s="77"/>
      <c r="FIY92" s="77"/>
      <c r="FIZ92" s="77"/>
      <c r="FJA92" s="77"/>
      <c r="FJB92" s="77"/>
      <c r="FJC92" s="77"/>
      <c r="FJD92" s="77"/>
      <c r="FJE92" s="77"/>
      <c r="FJF92" s="77"/>
      <c r="FJG92" s="77"/>
      <c r="FJH92" s="77"/>
      <c r="FJI92" s="77"/>
      <c r="FJJ92" s="77"/>
      <c r="FJK92" s="77"/>
      <c r="FJL92" s="77"/>
      <c r="FJM92" s="77"/>
      <c r="FJN92" s="77"/>
      <c r="FJO92" s="77"/>
      <c r="FJP92" s="77"/>
      <c r="FJQ92" s="77"/>
      <c r="FJR92" s="77"/>
      <c r="FJS92" s="77"/>
      <c r="FJT92" s="77"/>
      <c r="FJU92" s="77"/>
      <c r="FJV92" s="77"/>
      <c r="FJW92" s="77"/>
      <c r="FJX92" s="77"/>
      <c r="FJY92" s="77"/>
      <c r="FJZ92" s="77"/>
      <c r="FKA92" s="77"/>
      <c r="FKB92" s="77"/>
      <c r="FKC92" s="77"/>
      <c r="FKD92" s="77"/>
      <c r="FKE92" s="77"/>
      <c r="FKF92" s="77"/>
      <c r="FKG92" s="77"/>
      <c r="FKH92" s="77"/>
      <c r="FKI92" s="77"/>
      <c r="FKJ92" s="77"/>
      <c r="FKK92" s="77"/>
      <c r="FKL92" s="77"/>
      <c r="FKM92" s="77"/>
      <c r="FKN92" s="77"/>
      <c r="FKO92" s="77"/>
      <c r="FKP92" s="77"/>
      <c r="FKQ92" s="77"/>
      <c r="FKR92" s="77"/>
      <c r="FKS92" s="77"/>
      <c r="FKT92" s="77"/>
      <c r="FKU92" s="77"/>
      <c r="FKV92" s="77"/>
      <c r="FKW92" s="77"/>
      <c r="FKX92" s="77"/>
      <c r="FKY92" s="77"/>
      <c r="FKZ92" s="77"/>
      <c r="FLA92" s="77"/>
      <c r="FLB92" s="77"/>
      <c r="FLC92" s="77"/>
      <c r="FLD92" s="77"/>
      <c r="FLE92" s="77"/>
      <c r="FLF92" s="77"/>
      <c r="FLG92" s="77"/>
      <c r="FLH92" s="77"/>
      <c r="FLI92" s="77"/>
      <c r="FLJ92" s="77"/>
      <c r="FLK92" s="77"/>
      <c r="FLL92" s="77"/>
      <c r="FLM92" s="77"/>
      <c r="FLN92" s="77"/>
      <c r="FLO92" s="77"/>
      <c r="FLP92" s="77"/>
      <c r="FLQ92" s="77"/>
      <c r="FLR92" s="77"/>
      <c r="FLS92" s="77"/>
      <c r="FLT92" s="77"/>
      <c r="FLU92" s="77"/>
      <c r="FLV92" s="77"/>
      <c r="FLW92" s="77"/>
      <c r="FLX92" s="77"/>
      <c r="FLY92" s="77"/>
      <c r="FLZ92" s="77"/>
      <c r="FMA92" s="77"/>
      <c r="FMB92" s="77"/>
      <c r="FMC92" s="77"/>
      <c r="FMD92" s="77"/>
      <c r="FME92" s="77"/>
      <c r="FMF92" s="77"/>
      <c r="FMG92" s="77"/>
      <c r="FMH92" s="77"/>
      <c r="FMI92" s="77"/>
      <c r="FMJ92" s="77"/>
      <c r="FMK92" s="77"/>
      <c r="FML92" s="77"/>
      <c r="FMM92" s="77"/>
      <c r="FMN92" s="77"/>
      <c r="FMO92" s="77"/>
      <c r="FMP92" s="77"/>
      <c r="FMQ92" s="77"/>
      <c r="FMR92" s="77"/>
      <c r="FMS92" s="77"/>
      <c r="FMT92" s="77"/>
      <c r="FMU92" s="77"/>
      <c r="FMV92" s="77"/>
      <c r="FMW92" s="77"/>
      <c r="FMX92" s="77"/>
      <c r="FMY92" s="77"/>
      <c r="FMZ92" s="77"/>
      <c r="FNA92" s="77"/>
      <c r="FNB92" s="77"/>
      <c r="FNC92" s="77"/>
      <c r="FND92" s="77"/>
      <c r="FNE92" s="77"/>
      <c r="FNF92" s="77"/>
      <c r="FNG92" s="77"/>
      <c r="FNH92" s="77"/>
      <c r="FNI92" s="77"/>
      <c r="FNJ92" s="77"/>
      <c r="FNK92" s="77"/>
      <c r="FNL92" s="77"/>
      <c r="FNM92" s="77"/>
      <c r="FNN92" s="77"/>
      <c r="FNO92" s="77"/>
      <c r="FNP92" s="77"/>
      <c r="FNQ92" s="77"/>
      <c r="FNR92" s="77"/>
      <c r="FNS92" s="77"/>
      <c r="FNT92" s="77"/>
      <c r="FNU92" s="77"/>
      <c r="FNV92" s="77"/>
      <c r="FNW92" s="77"/>
      <c r="FNX92" s="77"/>
      <c r="FNY92" s="77"/>
      <c r="FNZ92" s="77"/>
      <c r="FOA92" s="77"/>
      <c r="FOB92" s="77"/>
      <c r="FOC92" s="77"/>
      <c r="FOD92" s="77"/>
      <c r="FOE92" s="77"/>
      <c r="FOF92" s="77"/>
      <c r="FOG92" s="77"/>
      <c r="FOH92" s="77"/>
      <c r="FOI92" s="77"/>
      <c r="FOJ92" s="77"/>
      <c r="FOK92" s="77"/>
      <c r="FOL92" s="77"/>
      <c r="FOM92" s="77"/>
      <c r="FON92" s="77"/>
      <c r="FOO92" s="77"/>
      <c r="FOP92" s="77"/>
      <c r="FOQ92" s="77"/>
      <c r="FOR92" s="77"/>
      <c r="FOS92" s="77"/>
      <c r="FOT92" s="77"/>
      <c r="FOU92" s="77"/>
      <c r="FOV92" s="77"/>
      <c r="FOW92" s="77"/>
      <c r="FOX92" s="77"/>
      <c r="FOY92" s="77"/>
      <c r="FOZ92" s="77"/>
      <c r="FPA92" s="77"/>
      <c r="FPB92" s="77"/>
      <c r="FPC92" s="77"/>
      <c r="FPD92" s="77"/>
      <c r="FPE92" s="77"/>
      <c r="FPF92" s="77"/>
      <c r="FPG92" s="77"/>
      <c r="FPH92" s="77"/>
      <c r="FPI92" s="77"/>
      <c r="FPJ92" s="77"/>
      <c r="FPK92" s="77"/>
      <c r="FPL92" s="77"/>
      <c r="FPM92" s="77"/>
      <c r="FPN92" s="77"/>
      <c r="FPO92" s="77"/>
      <c r="FPP92" s="77"/>
      <c r="FPQ92" s="77"/>
      <c r="FPR92" s="77"/>
      <c r="FPS92" s="77"/>
      <c r="FPT92" s="77"/>
      <c r="FPU92" s="77"/>
      <c r="FPV92" s="77"/>
      <c r="FPW92" s="77"/>
      <c r="FPX92" s="77"/>
      <c r="FPY92" s="77"/>
      <c r="FPZ92" s="77"/>
      <c r="FQA92" s="77"/>
      <c r="FQB92" s="77"/>
      <c r="FQC92" s="77"/>
      <c r="FQD92" s="77"/>
      <c r="FQE92" s="77"/>
      <c r="FQF92" s="77"/>
      <c r="FQG92" s="77"/>
      <c r="FQH92" s="77"/>
      <c r="FQI92" s="77"/>
      <c r="FQJ92" s="77"/>
      <c r="FQK92" s="77"/>
      <c r="FQL92" s="77"/>
      <c r="FQM92" s="77"/>
      <c r="FQN92" s="77"/>
      <c r="FQO92" s="77"/>
      <c r="FQP92" s="77"/>
      <c r="FQQ92" s="77"/>
      <c r="FQR92" s="77"/>
      <c r="FQS92" s="77"/>
      <c r="FQT92" s="77"/>
      <c r="FQU92" s="77"/>
      <c r="FQV92" s="77"/>
      <c r="FQW92" s="77"/>
      <c r="FQX92" s="77"/>
      <c r="FQY92" s="77"/>
      <c r="FQZ92" s="77"/>
      <c r="FRA92" s="77"/>
      <c r="FRB92" s="77"/>
      <c r="FRC92" s="77"/>
      <c r="FRD92" s="77"/>
      <c r="FRE92" s="77"/>
      <c r="FRF92" s="77"/>
      <c r="FRG92" s="77"/>
      <c r="FRH92" s="77"/>
      <c r="FRI92" s="77"/>
      <c r="FRJ92" s="77"/>
      <c r="FRK92" s="77"/>
      <c r="FRL92" s="77"/>
      <c r="FRM92" s="77"/>
      <c r="FRN92" s="77"/>
      <c r="FRO92" s="77"/>
      <c r="FRP92" s="77"/>
      <c r="FRQ92" s="77"/>
      <c r="FRR92" s="77"/>
      <c r="FRS92" s="77"/>
      <c r="FRT92" s="77"/>
      <c r="FRU92" s="77"/>
      <c r="FRV92" s="77"/>
      <c r="FRW92" s="77"/>
      <c r="FRX92" s="77"/>
      <c r="FRY92" s="77"/>
      <c r="FRZ92" s="77"/>
      <c r="FSA92" s="77"/>
      <c r="FSB92" s="77"/>
      <c r="FSC92" s="77"/>
      <c r="FSD92" s="77"/>
      <c r="FSE92" s="77"/>
      <c r="FSF92" s="77"/>
      <c r="FSG92" s="77"/>
      <c r="FSH92" s="77"/>
      <c r="FSI92" s="77"/>
      <c r="FSJ92" s="77"/>
      <c r="FSK92" s="77"/>
      <c r="FSL92" s="77"/>
      <c r="FSM92" s="77"/>
      <c r="FSN92" s="77"/>
      <c r="FSO92" s="77"/>
      <c r="FSP92" s="77"/>
      <c r="FSQ92" s="77"/>
      <c r="FSR92" s="77"/>
      <c r="FSS92" s="77"/>
      <c r="FST92" s="77"/>
      <c r="FSU92" s="77"/>
      <c r="FSV92" s="77"/>
      <c r="FSW92" s="77"/>
      <c r="FSX92" s="77"/>
      <c r="FSY92" s="77"/>
      <c r="FSZ92" s="77"/>
      <c r="FTA92" s="77"/>
      <c r="FTB92" s="77"/>
      <c r="FTC92" s="77"/>
      <c r="FTD92" s="77"/>
      <c r="FTE92" s="77"/>
      <c r="FTF92" s="77"/>
      <c r="FTG92" s="77"/>
      <c r="FTH92" s="77"/>
      <c r="FTI92" s="77"/>
      <c r="FTJ92" s="77"/>
      <c r="FTK92" s="77"/>
      <c r="FTL92" s="77"/>
      <c r="FTM92" s="77"/>
      <c r="FTN92" s="77"/>
      <c r="FTO92" s="77"/>
      <c r="FTP92" s="77"/>
      <c r="FTQ92" s="77"/>
      <c r="FTR92" s="77"/>
      <c r="FTS92" s="77"/>
      <c r="FTT92" s="77"/>
      <c r="FTU92" s="77"/>
      <c r="FTV92" s="77"/>
      <c r="FTW92" s="77"/>
      <c r="FTX92" s="77"/>
      <c r="FTY92" s="77"/>
      <c r="FTZ92" s="77"/>
      <c r="FUA92" s="77"/>
      <c r="FUB92" s="77"/>
      <c r="FUC92" s="77"/>
      <c r="FUD92" s="77"/>
      <c r="FUE92" s="77"/>
      <c r="FUF92" s="77"/>
      <c r="FUG92" s="77"/>
      <c r="FUH92" s="77"/>
      <c r="FUI92" s="77"/>
      <c r="FUJ92" s="77"/>
      <c r="FUK92" s="77"/>
      <c r="FUL92" s="77"/>
      <c r="FUM92" s="77"/>
      <c r="FUN92" s="77"/>
      <c r="FUO92" s="77"/>
      <c r="FUP92" s="77"/>
      <c r="FUQ92" s="77"/>
      <c r="FUR92" s="77"/>
      <c r="FUS92" s="77"/>
      <c r="FUT92" s="77"/>
      <c r="FUU92" s="77"/>
      <c r="FUV92" s="77"/>
      <c r="FUW92" s="77"/>
      <c r="FUX92" s="77"/>
      <c r="FUY92" s="77"/>
      <c r="FUZ92" s="77"/>
      <c r="FVA92" s="77"/>
      <c r="FVB92" s="77"/>
      <c r="FVC92" s="77"/>
      <c r="FVD92" s="77"/>
      <c r="FVE92" s="77"/>
      <c r="FVF92" s="77"/>
      <c r="FVG92" s="77"/>
      <c r="FVH92" s="77"/>
      <c r="FVI92" s="77"/>
      <c r="FVJ92" s="77"/>
      <c r="FVK92" s="77"/>
      <c r="FVL92" s="77"/>
      <c r="FVM92" s="77"/>
      <c r="FVN92" s="77"/>
      <c r="FVO92" s="77"/>
      <c r="FVP92" s="77"/>
      <c r="FVQ92" s="77"/>
      <c r="FVR92" s="77"/>
      <c r="FVS92" s="77"/>
      <c r="FVT92" s="77"/>
      <c r="FVU92" s="77"/>
      <c r="FVV92" s="77"/>
      <c r="FVW92" s="77"/>
      <c r="FVX92" s="77"/>
      <c r="FVY92" s="77"/>
      <c r="FVZ92" s="77"/>
      <c r="FWA92" s="77"/>
      <c r="FWB92" s="77"/>
      <c r="FWC92" s="77"/>
      <c r="FWD92" s="77"/>
      <c r="FWE92" s="77"/>
      <c r="FWF92" s="77"/>
      <c r="FWG92" s="77"/>
      <c r="FWH92" s="77"/>
      <c r="FWI92" s="77"/>
      <c r="FWJ92" s="77"/>
      <c r="FWK92" s="77"/>
      <c r="FWL92" s="77"/>
      <c r="FWM92" s="77"/>
      <c r="FWN92" s="77"/>
      <c r="FWO92" s="77"/>
      <c r="FWP92" s="77"/>
      <c r="FWQ92" s="77"/>
      <c r="FWR92" s="77"/>
      <c r="FWS92" s="77"/>
      <c r="FWT92" s="77"/>
      <c r="FWU92" s="77"/>
      <c r="FWV92" s="77"/>
      <c r="FWW92" s="77"/>
      <c r="FWX92" s="77"/>
      <c r="FWY92" s="77"/>
      <c r="FWZ92" s="77"/>
      <c r="FXA92" s="77"/>
      <c r="FXB92" s="77"/>
      <c r="FXC92" s="77"/>
      <c r="FXD92" s="77"/>
      <c r="FXE92" s="77"/>
      <c r="FXF92" s="77"/>
      <c r="FXG92" s="77"/>
      <c r="FXH92" s="77"/>
      <c r="FXI92" s="77"/>
      <c r="FXJ92" s="77"/>
      <c r="FXK92" s="77"/>
      <c r="FXL92" s="77"/>
      <c r="FXM92" s="77"/>
      <c r="FXN92" s="77"/>
      <c r="FXO92" s="77"/>
      <c r="FXP92" s="77"/>
      <c r="FXQ92" s="77"/>
      <c r="FXR92" s="77"/>
      <c r="FXS92" s="77"/>
      <c r="FXT92" s="77"/>
      <c r="FXU92" s="77"/>
      <c r="FXV92" s="77"/>
      <c r="FXW92" s="77"/>
      <c r="FXX92" s="77"/>
      <c r="FXY92" s="77"/>
      <c r="FXZ92" s="77"/>
      <c r="FYA92" s="77"/>
      <c r="FYB92" s="77"/>
      <c r="FYC92" s="77"/>
      <c r="FYD92" s="77"/>
      <c r="FYE92" s="77"/>
      <c r="FYF92" s="77"/>
      <c r="FYG92" s="77"/>
      <c r="FYH92" s="77"/>
      <c r="FYI92" s="77"/>
      <c r="FYJ92" s="77"/>
      <c r="FYK92" s="77"/>
      <c r="FYL92" s="77"/>
      <c r="FYM92" s="77"/>
      <c r="FYN92" s="77"/>
      <c r="FYO92" s="77"/>
      <c r="FYP92" s="77"/>
      <c r="FYQ92" s="77"/>
      <c r="FYR92" s="77"/>
      <c r="FYS92" s="77"/>
      <c r="FYT92" s="77"/>
      <c r="FYU92" s="77"/>
      <c r="FYV92" s="77"/>
      <c r="FYW92" s="77"/>
      <c r="FYX92" s="77"/>
      <c r="FYY92" s="77"/>
      <c r="FYZ92" s="77"/>
      <c r="FZA92" s="77"/>
      <c r="FZB92" s="77"/>
      <c r="FZC92" s="77"/>
      <c r="FZD92" s="77"/>
      <c r="FZE92" s="77"/>
      <c r="FZF92" s="77"/>
      <c r="FZG92" s="77"/>
      <c r="FZH92" s="77"/>
      <c r="FZI92" s="77"/>
      <c r="FZJ92" s="77"/>
      <c r="FZK92" s="77"/>
      <c r="FZL92" s="77"/>
      <c r="FZM92" s="77"/>
      <c r="FZN92" s="77"/>
      <c r="FZO92" s="77"/>
      <c r="FZP92" s="77"/>
      <c r="FZQ92" s="77"/>
      <c r="FZR92" s="77"/>
      <c r="FZS92" s="77"/>
      <c r="FZT92" s="77"/>
      <c r="FZU92" s="77"/>
      <c r="FZV92" s="77"/>
      <c r="FZW92" s="77"/>
      <c r="FZX92" s="77"/>
      <c r="FZY92" s="77"/>
      <c r="FZZ92" s="77"/>
      <c r="GAA92" s="77"/>
      <c r="GAB92" s="77"/>
      <c r="GAC92" s="77"/>
      <c r="GAD92" s="77"/>
      <c r="GAE92" s="77"/>
      <c r="GAF92" s="77"/>
      <c r="GAG92" s="77"/>
      <c r="GAH92" s="77"/>
      <c r="GAI92" s="77"/>
      <c r="GAJ92" s="77"/>
      <c r="GAK92" s="77"/>
      <c r="GAL92" s="77"/>
      <c r="GAM92" s="77"/>
      <c r="GAN92" s="77"/>
      <c r="GAO92" s="77"/>
      <c r="GAP92" s="77"/>
      <c r="GAQ92" s="77"/>
      <c r="GAR92" s="77"/>
      <c r="GAS92" s="77"/>
      <c r="GAT92" s="77"/>
      <c r="GAU92" s="77"/>
      <c r="GAV92" s="77"/>
      <c r="GAW92" s="77"/>
      <c r="GAX92" s="77"/>
      <c r="GAY92" s="77"/>
      <c r="GAZ92" s="77"/>
      <c r="GBA92" s="77"/>
      <c r="GBB92" s="77"/>
      <c r="GBC92" s="77"/>
      <c r="GBD92" s="77"/>
      <c r="GBE92" s="77"/>
      <c r="GBF92" s="77"/>
      <c r="GBG92" s="77"/>
      <c r="GBH92" s="77"/>
      <c r="GBI92" s="77"/>
      <c r="GBJ92" s="77"/>
      <c r="GBK92" s="77"/>
      <c r="GBL92" s="77"/>
      <c r="GBM92" s="77"/>
      <c r="GBN92" s="77"/>
      <c r="GBO92" s="77"/>
      <c r="GBP92" s="77"/>
      <c r="GBQ92" s="77"/>
      <c r="GBR92" s="77"/>
      <c r="GBS92" s="77"/>
      <c r="GBT92" s="77"/>
      <c r="GBU92" s="77"/>
      <c r="GBV92" s="77"/>
      <c r="GBW92" s="77"/>
      <c r="GBX92" s="77"/>
      <c r="GBY92" s="77"/>
      <c r="GBZ92" s="77"/>
      <c r="GCA92" s="77"/>
      <c r="GCB92" s="77"/>
      <c r="GCC92" s="77"/>
      <c r="GCD92" s="77"/>
      <c r="GCE92" s="77"/>
      <c r="GCF92" s="77"/>
      <c r="GCG92" s="77"/>
      <c r="GCH92" s="77"/>
      <c r="GCI92" s="77"/>
      <c r="GCJ92" s="77"/>
      <c r="GCK92" s="77"/>
      <c r="GCL92" s="77"/>
      <c r="GCM92" s="77"/>
      <c r="GCN92" s="77"/>
      <c r="GCO92" s="77"/>
      <c r="GCP92" s="77"/>
      <c r="GCQ92" s="77"/>
      <c r="GCR92" s="77"/>
      <c r="GCS92" s="77"/>
      <c r="GCT92" s="77"/>
      <c r="GCU92" s="77"/>
      <c r="GCV92" s="77"/>
      <c r="GCW92" s="77"/>
      <c r="GCX92" s="77"/>
      <c r="GCY92" s="77"/>
      <c r="GCZ92" s="77"/>
      <c r="GDA92" s="77"/>
      <c r="GDB92" s="77"/>
      <c r="GDC92" s="77"/>
      <c r="GDD92" s="77"/>
      <c r="GDE92" s="77"/>
      <c r="GDF92" s="77"/>
      <c r="GDG92" s="77"/>
      <c r="GDH92" s="77"/>
      <c r="GDI92" s="77"/>
      <c r="GDJ92" s="77"/>
      <c r="GDK92" s="77"/>
      <c r="GDL92" s="77"/>
      <c r="GDM92" s="77"/>
      <c r="GDN92" s="77"/>
      <c r="GDO92" s="77"/>
      <c r="GDP92" s="77"/>
      <c r="GDQ92" s="77"/>
      <c r="GDR92" s="77"/>
      <c r="GDS92" s="77"/>
      <c r="GDT92" s="77"/>
      <c r="GDU92" s="77"/>
      <c r="GDV92" s="77"/>
      <c r="GDW92" s="77"/>
      <c r="GDX92" s="77"/>
      <c r="GDY92" s="77"/>
      <c r="GDZ92" s="77"/>
      <c r="GEA92" s="77"/>
      <c r="GEB92" s="77"/>
      <c r="GEC92" s="77"/>
      <c r="GED92" s="77"/>
      <c r="GEE92" s="77"/>
      <c r="GEF92" s="77"/>
      <c r="GEG92" s="77"/>
      <c r="GEH92" s="77"/>
      <c r="GEI92" s="77"/>
      <c r="GEJ92" s="77"/>
      <c r="GEK92" s="77"/>
      <c r="GEL92" s="77"/>
      <c r="GEM92" s="77"/>
      <c r="GEN92" s="77"/>
      <c r="GEO92" s="77"/>
      <c r="GEP92" s="77"/>
      <c r="GEQ92" s="77"/>
      <c r="GER92" s="77"/>
      <c r="GES92" s="77"/>
      <c r="GET92" s="77"/>
      <c r="GEU92" s="77"/>
      <c r="GEV92" s="77"/>
      <c r="GEW92" s="77"/>
      <c r="GEX92" s="77"/>
      <c r="GEY92" s="77"/>
      <c r="GEZ92" s="77"/>
      <c r="GFA92" s="77"/>
      <c r="GFB92" s="77"/>
      <c r="GFC92" s="77"/>
      <c r="GFD92" s="77"/>
      <c r="GFE92" s="77"/>
      <c r="GFF92" s="77"/>
      <c r="GFG92" s="77"/>
      <c r="GFH92" s="77"/>
      <c r="GFI92" s="77"/>
      <c r="GFJ92" s="77"/>
      <c r="GFK92" s="77"/>
      <c r="GFL92" s="77"/>
      <c r="GFM92" s="77"/>
      <c r="GFN92" s="77"/>
      <c r="GFO92" s="77"/>
      <c r="GFP92" s="77"/>
      <c r="GFQ92" s="77"/>
      <c r="GFR92" s="77"/>
      <c r="GFS92" s="77"/>
      <c r="GFT92" s="77"/>
      <c r="GFU92" s="77"/>
      <c r="GFV92" s="77"/>
      <c r="GFW92" s="77"/>
      <c r="GFX92" s="77"/>
      <c r="GFY92" s="77"/>
      <c r="GFZ92" s="77"/>
      <c r="GGA92" s="77"/>
      <c r="GGB92" s="77"/>
      <c r="GGC92" s="77"/>
      <c r="GGD92" s="77"/>
      <c r="GGE92" s="77"/>
      <c r="GGF92" s="77"/>
      <c r="GGG92" s="77"/>
      <c r="GGH92" s="77"/>
      <c r="GGI92" s="77"/>
      <c r="GGJ92" s="77"/>
      <c r="GGK92" s="77"/>
      <c r="GGL92" s="77"/>
      <c r="GGM92" s="77"/>
      <c r="GGN92" s="77"/>
      <c r="GGO92" s="77"/>
      <c r="GGP92" s="77"/>
      <c r="GGQ92" s="77"/>
      <c r="GGR92" s="77"/>
      <c r="GGS92" s="77"/>
      <c r="GGT92" s="77"/>
      <c r="GGU92" s="77"/>
      <c r="GGV92" s="77"/>
      <c r="GGW92" s="77"/>
      <c r="GGX92" s="77"/>
      <c r="GGY92" s="77"/>
      <c r="GGZ92" s="77"/>
      <c r="GHA92" s="77"/>
      <c r="GHB92" s="77"/>
      <c r="GHC92" s="77"/>
      <c r="GHD92" s="77"/>
      <c r="GHE92" s="77"/>
      <c r="GHF92" s="77"/>
      <c r="GHG92" s="77"/>
      <c r="GHH92" s="77"/>
      <c r="GHI92" s="77"/>
      <c r="GHJ92" s="77"/>
      <c r="GHK92" s="77"/>
      <c r="GHL92" s="77"/>
      <c r="GHM92" s="77"/>
      <c r="GHN92" s="77"/>
      <c r="GHO92" s="77"/>
      <c r="GHP92" s="77"/>
      <c r="GHQ92" s="77"/>
      <c r="GHR92" s="77"/>
      <c r="GHS92" s="77"/>
      <c r="GHT92" s="77"/>
      <c r="GHU92" s="77"/>
      <c r="GHV92" s="77"/>
      <c r="GHW92" s="77"/>
      <c r="GHX92" s="77"/>
      <c r="GHY92" s="77"/>
      <c r="GHZ92" s="77"/>
      <c r="GIA92" s="77"/>
      <c r="GIB92" s="77"/>
      <c r="GIC92" s="77"/>
      <c r="GID92" s="77"/>
      <c r="GIE92" s="77"/>
      <c r="GIF92" s="77"/>
      <c r="GIG92" s="77"/>
      <c r="GIH92" s="77"/>
      <c r="GII92" s="77"/>
      <c r="GIJ92" s="77"/>
      <c r="GIK92" s="77"/>
      <c r="GIL92" s="77"/>
      <c r="GIM92" s="77"/>
      <c r="GIN92" s="77"/>
      <c r="GIO92" s="77"/>
      <c r="GIP92" s="77"/>
      <c r="GIQ92" s="77"/>
      <c r="GIR92" s="77"/>
      <c r="GIS92" s="77"/>
      <c r="GIT92" s="77"/>
      <c r="GIU92" s="77"/>
      <c r="GIV92" s="77"/>
      <c r="GIW92" s="77"/>
      <c r="GIX92" s="77"/>
      <c r="GIY92" s="77"/>
      <c r="GIZ92" s="77"/>
      <c r="GJA92" s="77"/>
      <c r="GJB92" s="77"/>
      <c r="GJC92" s="77"/>
      <c r="GJD92" s="77"/>
      <c r="GJE92" s="77"/>
      <c r="GJF92" s="77"/>
      <c r="GJG92" s="77"/>
      <c r="GJH92" s="77"/>
      <c r="GJI92" s="77"/>
      <c r="GJJ92" s="77"/>
      <c r="GJK92" s="77"/>
      <c r="GJL92" s="77"/>
      <c r="GJM92" s="77"/>
      <c r="GJN92" s="77"/>
      <c r="GJO92" s="77"/>
      <c r="GJP92" s="77"/>
      <c r="GJQ92" s="77"/>
      <c r="GJR92" s="77"/>
      <c r="GJS92" s="77"/>
      <c r="GJT92" s="77"/>
      <c r="GJU92" s="77"/>
      <c r="GJV92" s="77"/>
      <c r="GJW92" s="77"/>
      <c r="GJX92" s="77"/>
      <c r="GJY92" s="77"/>
      <c r="GJZ92" s="77"/>
      <c r="GKA92" s="77"/>
      <c r="GKB92" s="77"/>
      <c r="GKC92" s="77"/>
      <c r="GKD92" s="77"/>
      <c r="GKE92" s="77"/>
      <c r="GKF92" s="77"/>
      <c r="GKG92" s="77"/>
      <c r="GKH92" s="77"/>
      <c r="GKI92" s="77"/>
      <c r="GKJ92" s="77"/>
      <c r="GKK92" s="77"/>
      <c r="GKL92" s="77"/>
      <c r="GKM92" s="77"/>
      <c r="GKN92" s="77"/>
      <c r="GKO92" s="77"/>
      <c r="GKP92" s="77"/>
      <c r="GKQ92" s="77"/>
      <c r="GKR92" s="77"/>
      <c r="GKS92" s="77"/>
      <c r="GKT92" s="77"/>
      <c r="GKU92" s="77"/>
      <c r="GKV92" s="77"/>
      <c r="GKW92" s="77"/>
      <c r="GKX92" s="77"/>
      <c r="GKY92" s="77"/>
      <c r="GKZ92" s="77"/>
      <c r="GLA92" s="77"/>
      <c r="GLB92" s="77"/>
      <c r="GLC92" s="77"/>
      <c r="GLD92" s="77"/>
      <c r="GLE92" s="77"/>
      <c r="GLF92" s="77"/>
      <c r="GLG92" s="77"/>
      <c r="GLH92" s="77"/>
      <c r="GLI92" s="77"/>
      <c r="GLJ92" s="77"/>
      <c r="GLK92" s="77"/>
      <c r="GLL92" s="77"/>
      <c r="GLM92" s="77"/>
      <c r="GLN92" s="77"/>
      <c r="GLO92" s="77"/>
      <c r="GLP92" s="77"/>
      <c r="GLQ92" s="77"/>
      <c r="GLR92" s="77"/>
      <c r="GLS92" s="77"/>
      <c r="GLT92" s="77"/>
      <c r="GLU92" s="77"/>
      <c r="GLV92" s="77"/>
      <c r="GLW92" s="77"/>
      <c r="GLX92" s="77"/>
      <c r="GLY92" s="77"/>
      <c r="GLZ92" s="77"/>
      <c r="GMA92" s="77"/>
      <c r="GMB92" s="77"/>
      <c r="GMC92" s="77"/>
      <c r="GMD92" s="77"/>
      <c r="GME92" s="77"/>
      <c r="GMF92" s="77"/>
      <c r="GMG92" s="77"/>
      <c r="GMH92" s="77"/>
      <c r="GMI92" s="77"/>
      <c r="GMJ92" s="77"/>
      <c r="GMK92" s="77"/>
      <c r="GML92" s="77"/>
      <c r="GMM92" s="77"/>
      <c r="GMN92" s="77"/>
      <c r="GMO92" s="77"/>
      <c r="GMP92" s="77"/>
      <c r="GMQ92" s="77"/>
      <c r="GMR92" s="77"/>
      <c r="GMS92" s="77"/>
      <c r="GMT92" s="77"/>
      <c r="GMU92" s="77"/>
      <c r="GMV92" s="77"/>
      <c r="GMW92" s="77"/>
      <c r="GMX92" s="77"/>
      <c r="GMY92" s="77"/>
      <c r="GMZ92" s="77"/>
      <c r="GNA92" s="77"/>
      <c r="GNB92" s="77"/>
      <c r="GNC92" s="77"/>
      <c r="GND92" s="77"/>
      <c r="GNE92" s="77"/>
      <c r="GNF92" s="77"/>
      <c r="GNG92" s="77"/>
      <c r="GNH92" s="77"/>
      <c r="GNI92" s="77"/>
      <c r="GNJ92" s="77"/>
      <c r="GNK92" s="77"/>
      <c r="GNL92" s="77"/>
      <c r="GNM92" s="77"/>
      <c r="GNN92" s="77"/>
      <c r="GNO92" s="77"/>
      <c r="GNP92" s="77"/>
      <c r="GNQ92" s="77"/>
      <c r="GNR92" s="77"/>
      <c r="GNS92" s="77"/>
      <c r="GNT92" s="77"/>
      <c r="GNU92" s="77"/>
      <c r="GNV92" s="77"/>
      <c r="GNW92" s="77"/>
      <c r="GNX92" s="77"/>
      <c r="GNY92" s="77"/>
      <c r="GNZ92" s="77"/>
      <c r="GOA92" s="77"/>
      <c r="GOB92" s="77"/>
      <c r="GOC92" s="77"/>
      <c r="GOD92" s="77"/>
      <c r="GOE92" s="77"/>
      <c r="GOF92" s="77"/>
      <c r="GOG92" s="77"/>
      <c r="GOH92" s="77"/>
      <c r="GOI92" s="77"/>
      <c r="GOJ92" s="77"/>
      <c r="GOK92" s="77"/>
      <c r="GOL92" s="77"/>
      <c r="GOM92" s="77"/>
      <c r="GON92" s="77"/>
      <c r="GOO92" s="77"/>
      <c r="GOP92" s="77"/>
      <c r="GOQ92" s="77"/>
      <c r="GOR92" s="77"/>
      <c r="GOS92" s="77"/>
      <c r="GOT92" s="77"/>
      <c r="GOU92" s="77"/>
      <c r="GOV92" s="77"/>
      <c r="GOW92" s="77"/>
      <c r="GOX92" s="77"/>
      <c r="GOY92" s="77"/>
      <c r="GOZ92" s="77"/>
      <c r="GPA92" s="77"/>
      <c r="GPB92" s="77"/>
      <c r="GPC92" s="77"/>
      <c r="GPD92" s="77"/>
      <c r="GPE92" s="77"/>
      <c r="GPF92" s="77"/>
      <c r="GPG92" s="77"/>
      <c r="GPH92" s="77"/>
      <c r="GPI92" s="77"/>
      <c r="GPJ92" s="77"/>
      <c r="GPK92" s="77"/>
      <c r="GPL92" s="77"/>
      <c r="GPM92" s="77"/>
      <c r="GPN92" s="77"/>
      <c r="GPO92" s="77"/>
      <c r="GPP92" s="77"/>
      <c r="GPQ92" s="77"/>
      <c r="GPR92" s="77"/>
      <c r="GPS92" s="77"/>
      <c r="GPT92" s="77"/>
      <c r="GPU92" s="77"/>
      <c r="GPV92" s="77"/>
      <c r="GPW92" s="77"/>
      <c r="GPX92" s="77"/>
      <c r="GPY92" s="77"/>
      <c r="GPZ92" s="77"/>
      <c r="GQA92" s="77"/>
      <c r="GQB92" s="77"/>
      <c r="GQC92" s="77"/>
      <c r="GQD92" s="77"/>
      <c r="GQE92" s="77"/>
      <c r="GQF92" s="77"/>
      <c r="GQG92" s="77"/>
      <c r="GQH92" s="77"/>
      <c r="GQI92" s="77"/>
      <c r="GQJ92" s="77"/>
      <c r="GQK92" s="77"/>
      <c r="GQL92" s="77"/>
      <c r="GQM92" s="77"/>
      <c r="GQN92" s="77"/>
      <c r="GQO92" s="77"/>
      <c r="GQP92" s="77"/>
      <c r="GQQ92" s="77"/>
      <c r="GQR92" s="77"/>
      <c r="GQS92" s="77"/>
      <c r="GQT92" s="77"/>
      <c r="GQU92" s="77"/>
      <c r="GQV92" s="77"/>
      <c r="GQW92" s="77"/>
      <c r="GQX92" s="77"/>
      <c r="GQY92" s="77"/>
      <c r="GQZ92" s="77"/>
      <c r="GRA92" s="77"/>
      <c r="GRB92" s="77"/>
      <c r="GRC92" s="77"/>
      <c r="GRD92" s="77"/>
      <c r="GRE92" s="77"/>
      <c r="GRF92" s="77"/>
      <c r="GRG92" s="77"/>
      <c r="GRH92" s="77"/>
      <c r="GRI92" s="77"/>
      <c r="GRJ92" s="77"/>
      <c r="GRK92" s="77"/>
      <c r="GRL92" s="77"/>
      <c r="GRM92" s="77"/>
      <c r="GRN92" s="77"/>
      <c r="GRO92" s="77"/>
      <c r="GRP92" s="77"/>
      <c r="GRQ92" s="77"/>
      <c r="GRR92" s="77"/>
      <c r="GRS92" s="77"/>
      <c r="GRT92" s="77"/>
      <c r="GRU92" s="77"/>
      <c r="GRV92" s="77"/>
      <c r="GRW92" s="77"/>
      <c r="GRX92" s="77"/>
      <c r="GRY92" s="77"/>
      <c r="GRZ92" s="77"/>
      <c r="GSA92" s="77"/>
      <c r="GSB92" s="77"/>
      <c r="GSC92" s="77"/>
      <c r="GSD92" s="77"/>
      <c r="GSE92" s="77"/>
      <c r="GSF92" s="77"/>
      <c r="GSG92" s="77"/>
      <c r="GSH92" s="77"/>
      <c r="GSI92" s="77"/>
      <c r="GSJ92" s="77"/>
      <c r="GSK92" s="77"/>
      <c r="GSL92" s="77"/>
      <c r="GSM92" s="77"/>
      <c r="GSN92" s="77"/>
      <c r="GSO92" s="77"/>
      <c r="GSP92" s="77"/>
      <c r="GSQ92" s="77"/>
      <c r="GSR92" s="77"/>
      <c r="GSS92" s="77"/>
      <c r="GST92" s="77"/>
      <c r="GSU92" s="77"/>
      <c r="GSV92" s="77"/>
      <c r="GSW92" s="77"/>
      <c r="GSX92" s="77"/>
      <c r="GSY92" s="77"/>
      <c r="GSZ92" s="77"/>
      <c r="GTA92" s="77"/>
      <c r="GTB92" s="77"/>
      <c r="GTC92" s="77"/>
      <c r="GTD92" s="77"/>
      <c r="GTE92" s="77"/>
      <c r="GTF92" s="77"/>
      <c r="GTG92" s="77"/>
      <c r="GTH92" s="77"/>
      <c r="GTI92" s="77"/>
      <c r="GTJ92" s="77"/>
      <c r="GTK92" s="77"/>
      <c r="GTL92" s="77"/>
      <c r="GTM92" s="77"/>
      <c r="GTN92" s="77"/>
      <c r="GTO92" s="77"/>
      <c r="GTP92" s="77"/>
      <c r="GTQ92" s="77"/>
      <c r="GTR92" s="77"/>
      <c r="GTS92" s="77"/>
      <c r="GTT92" s="77"/>
      <c r="GTU92" s="77"/>
      <c r="GTV92" s="77"/>
      <c r="GTW92" s="77"/>
      <c r="GTX92" s="77"/>
      <c r="GTY92" s="77"/>
      <c r="GTZ92" s="77"/>
      <c r="GUA92" s="77"/>
      <c r="GUB92" s="77"/>
      <c r="GUC92" s="77"/>
      <c r="GUD92" s="77"/>
      <c r="GUE92" s="77"/>
      <c r="GUF92" s="77"/>
      <c r="GUG92" s="77"/>
      <c r="GUH92" s="77"/>
      <c r="GUI92" s="77"/>
      <c r="GUJ92" s="77"/>
      <c r="GUK92" s="77"/>
      <c r="GUL92" s="77"/>
      <c r="GUM92" s="77"/>
      <c r="GUN92" s="77"/>
      <c r="GUO92" s="77"/>
      <c r="GUP92" s="77"/>
      <c r="GUQ92" s="77"/>
      <c r="GUR92" s="77"/>
      <c r="GUS92" s="77"/>
      <c r="GUT92" s="77"/>
      <c r="GUU92" s="77"/>
      <c r="GUV92" s="77"/>
      <c r="GUW92" s="77"/>
      <c r="GUX92" s="77"/>
      <c r="GUY92" s="77"/>
      <c r="GUZ92" s="77"/>
      <c r="GVA92" s="77"/>
      <c r="GVB92" s="77"/>
      <c r="GVC92" s="77"/>
      <c r="GVD92" s="77"/>
      <c r="GVE92" s="77"/>
      <c r="GVF92" s="77"/>
      <c r="GVG92" s="77"/>
      <c r="GVH92" s="77"/>
      <c r="GVI92" s="77"/>
      <c r="GVJ92" s="77"/>
      <c r="GVK92" s="77"/>
      <c r="GVL92" s="77"/>
      <c r="GVM92" s="77"/>
      <c r="GVN92" s="77"/>
      <c r="GVO92" s="77"/>
      <c r="GVP92" s="77"/>
      <c r="GVQ92" s="77"/>
      <c r="GVR92" s="77"/>
      <c r="GVS92" s="77"/>
      <c r="GVT92" s="77"/>
      <c r="GVU92" s="77"/>
      <c r="GVV92" s="77"/>
      <c r="GVW92" s="77"/>
      <c r="GVX92" s="77"/>
      <c r="GVY92" s="77"/>
      <c r="GVZ92" s="77"/>
      <c r="GWA92" s="77"/>
      <c r="GWB92" s="77"/>
      <c r="GWC92" s="77"/>
      <c r="GWD92" s="77"/>
      <c r="GWE92" s="77"/>
      <c r="GWF92" s="77"/>
      <c r="GWG92" s="77"/>
      <c r="GWH92" s="77"/>
      <c r="GWI92" s="77"/>
      <c r="GWJ92" s="77"/>
      <c r="GWK92" s="77"/>
      <c r="GWL92" s="77"/>
      <c r="GWM92" s="77"/>
      <c r="GWN92" s="77"/>
      <c r="GWO92" s="77"/>
      <c r="GWP92" s="77"/>
      <c r="GWQ92" s="77"/>
      <c r="GWR92" s="77"/>
      <c r="GWS92" s="77"/>
      <c r="GWT92" s="77"/>
      <c r="GWU92" s="77"/>
      <c r="GWV92" s="77"/>
      <c r="GWW92" s="77"/>
      <c r="GWX92" s="77"/>
      <c r="GWY92" s="77"/>
      <c r="GWZ92" s="77"/>
      <c r="GXA92" s="77"/>
      <c r="GXB92" s="77"/>
      <c r="GXC92" s="77"/>
      <c r="GXD92" s="77"/>
      <c r="GXE92" s="77"/>
      <c r="GXF92" s="77"/>
      <c r="GXG92" s="77"/>
      <c r="GXH92" s="77"/>
      <c r="GXI92" s="77"/>
      <c r="GXJ92" s="77"/>
      <c r="GXK92" s="77"/>
      <c r="GXL92" s="77"/>
      <c r="GXM92" s="77"/>
      <c r="GXN92" s="77"/>
      <c r="GXO92" s="77"/>
      <c r="GXP92" s="77"/>
      <c r="GXQ92" s="77"/>
      <c r="GXR92" s="77"/>
      <c r="GXS92" s="77"/>
      <c r="GXT92" s="77"/>
      <c r="GXU92" s="77"/>
      <c r="GXV92" s="77"/>
      <c r="GXW92" s="77"/>
      <c r="GXX92" s="77"/>
      <c r="GXY92" s="77"/>
      <c r="GXZ92" s="77"/>
      <c r="GYA92" s="77"/>
      <c r="GYB92" s="77"/>
      <c r="GYC92" s="77"/>
      <c r="GYD92" s="77"/>
      <c r="GYE92" s="77"/>
      <c r="GYF92" s="77"/>
      <c r="GYG92" s="77"/>
      <c r="GYH92" s="77"/>
      <c r="GYI92" s="77"/>
      <c r="GYJ92" s="77"/>
      <c r="GYK92" s="77"/>
      <c r="GYL92" s="77"/>
      <c r="GYM92" s="77"/>
      <c r="GYN92" s="77"/>
      <c r="GYO92" s="77"/>
      <c r="GYP92" s="77"/>
      <c r="GYQ92" s="77"/>
      <c r="GYR92" s="77"/>
      <c r="GYS92" s="77"/>
      <c r="GYT92" s="77"/>
      <c r="GYU92" s="77"/>
      <c r="GYV92" s="77"/>
      <c r="GYW92" s="77"/>
      <c r="GYX92" s="77"/>
      <c r="GYY92" s="77"/>
      <c r="GYZ92" s="77"/>
      <c r="GZA92" s="77"/>
      <c r="GZB92" s="77"/>
      <c r="GZC92" s="77"/>
      <c r="GZD92" s="77"/>
      <c r="GZE92" s="77"/>
      <c r="GZF92" s="77"/>
      <c r="GZG92" s="77"/>
      <c r="GZH92" s="77"/>
      <c r="GZI92" s="77"/>
      <c r="GZJ92" s="77"/>
      <c r="GZK92" s="77"/>
      <c r="GZL92" s="77"/>
      <c r="GZM92" s="77"/>
      <c r="GZN92" s="77"/>
      <c r="GZO92" s="77"/>
      <c r="GZP92" s="77"/>
      <c r="GZQ92" s="77"/>
      <c r="GZR92" s="77"/>
      <c r="GZS92" s="77"/>
      <c r="GZT92" s="77"/>
      <c r="GZU92" s="77"/>
      <c r="GZV92" s="77"/>
      <c r="GZW92" s="77"/>
      <c r="GZX92" s="77"/>
      <c r="GZY92" s="77"/>
      <c r="GZZ92" s="77"/>
      <c r="HAA92" s="77"/>
      <c r="HAB92" s="77"/>
      <c r="HAC92" s="77"/>
      <c r="HAD92" s="77"/>
      <c r="HAE92" s="77"/>
      <c r="HAF92" s="77"/>
      <c r="HAG92" s="77"/>
      <c r="HAH92" s="77"/>
      <c r="HAI92" s="77"/>
      <c r="HAJ92" s="77"/>
      <c r="HAK92" s="77"/>
      <c r="HAL92" s="77"/>
      <c r="HAM92" s="77"/>
      <c r="HAN92" s="77"/>
      <c r="HAO92" s="77"/>
      <c r="HAP92" s="77"/>
      <c r="HAQ92" s="77"/>
      <c r="HAR92" s="77"/>
      <c r="HAS92" s="77"/>
      <c r="HAT92" s="77"/>
      <c r="HAU92" s="77"/>
      <c r="HAV92" s="77"/>
      <c r="HAW92" s="77"/>
      <c r="HAX92" s="77"/>
      <c r="HAY92" s="77"/>
      <c r="HAZ92" s="77"/>
      <c r="HBA92" s="77"/>
      <c r="HBB92" s="77"/>
      <c r="HBC92" s="77"/>
      <c r="HBD92" s="77"/>
      <c r="HBE92" s="77"/>
      <c r="HBF92" s="77"/>
      <c r="HBG92" s="77"/>
      <c r="HBH92" s="77"/>
      <c r="HBI92" s="77"/>
      <c r="HBJ92" s="77"/>
      <c r="HBK92" s="77"/>
      <c r="HBL92" s="77"/>
      <c r="HBM92" s="77"/>
      <c r="HBN92" s="77"/>
      <c r="HBO92" s="77"/>
      <c r="HBP92" s="77"/>
      <c r="HBQ92" s="77"/>
      <c r="HBR92" s="77"/>
      <c r="HBS92" s="77"/>
      <c r="HBT92" s="77"/>
      <c r="HBU92" s="77"/>
      <c r="HBV92" s="77"/>
      <c r="HBW92" s="77"/>
      <c r="HBX92" s="77"/>
      <c r="HBY92" s="77"/>
      <c r="HBZ92" s="77"/>
      <c r="HCA92" s="77"/>
      <c r="HCB92" s="77"/>
      <c r="HCC92" s="77"/>
      <c r="HCD92" s="77"/>
      <c r="HCE92" s="77"/>
      <c r="HCF92" s="77"/>
      <c r="HCG92" s="77"/>
      <c r="HCH92" s="77"/>
      <c r="HCI92" s="77"/>
      <c r="HCJ92" s="77"/>
      <c r="HCK92" s="77"/>
      <c r="HCL92" s="77"/>
      <c r="HCM92" s="77"/>
      <c r="HCN92" s="77"/>
      <c r="HCO92" s="77"/>
      <c r="HCP92" s="77"/>
      <c r="HCQ92" s="77"/>
      <c r="HCR92" s="77"/>
      <c r="HCS92" s="77"/>
      <c r="HCT92" s="77"/>
      <c r="HCU92" s="77"/>
      <c r="HCV92" s="77"/>
      <c r="HCW92" s="77"/>
      <c r="HCX92" s="77"/>
      <c r="HCY92" s="77"/>
      <c r="HCZ92" s="77"/>
      <c r="HDA92" s="77"/>
      <c r="HDB92" s="77"/>
      <c r="HDC92" s="77"/>
      <c r="HDD92" s="77"/>
      <c r="HDE92" s="77"/>
      <c r="HDF92" s="77"/>
      <c r="HDG92" s="77"/>
      <c r="HDH92" s="77"/>
      <c r="HDI92" s="77"/>
      <c r="HDJ92" s="77"/>
      <c r="HDK92" s="77"/>
      <c r="HDL92" s="77"/>
      <c r="HDM92" s="77"/>
      <c r="HDN92" s="77"/>
      <c r="HDO92" s="77"/>
      <c r="HDP92" s="77"/>
      <c r="HDQ92" s="77"/>
      <c r="HDR92" s="77"/>
      <c r="HDS92" s="77"/>
      <c r="HDT92" s="77"/>
      <c r="HDU92" s="77"/>
      <c r="HDV92" s="77"/>
      <c r="HDW92" s="77"/>
      <c r="HDX92" s="77"/>
      <c r="HDY92" s="77"/>
      <c r="HDZ92" s="77"/>
      <c r="HEA92" s="77"/>
      <c r="HEB92" s="77"/>
      <c r="HEC92" s="77"/>
      <c r="HED92" s="77"/>
      <c r="HEE92" s="77"/>
      <c r="HEF92" s="77"/>
      <c r="HEG92" s="77"/>
      <c r="HEH92" s="77"/>
      <c r="HEI92" s="77"/>
      <c r="HEJ92" s="77"/>
      <c r="HEK92" s="77"/>
      <c r="HEL92" s="77"/>
      <c r="HEM92" s="77"/>
      <c r="HEN92" s="77"/>
      <c r="HEO92" s="77"/>
      <c r="HEP92" s="77"/>
      <c r="HEQ92" s="77"/>
      <c r="HER92" s="77"/>
      <c r="HES92" s="77"/>
      <c r="HET92" s="77"/>
      <c r="HEU92" s="77"/>
      <c r="HEV92" s="77"/>
      <c r="HEW92" s="77"/>
      <c r="HEX92" s="77"/>
      <c r="HEY92" s="77"/>
      <c r="HEZ92" s="77"/>
      <c r="HFA92" s="77"/>
      <c r="HFB92" s="77"/>
      <c r="HFC92" s="77"/>
      <c r="HFD92" s="77"/>
      <c r="HFE92" s="77"/>
      <c r="HFF92" s="77"/>
      <c r="HFG92" s="77"/>
      <c r="HFH92" s="77"/>
      <c r="HFI92" s="77"/>
      <c r="HFJ92" s="77"/>
      <c r="HFK92" s="77"/>
      <c r="HFL92" s="77"/>
      <c r="HFM92" s="77"/>
      <c r="HFN92" s="77"/>
      <c r="HFO92" s="77"/>
      <c r="HFP92" s="77"/>
      <c r="HFQ92" s="77"/>
      <c r="HFR92" s="77"/>
      <c r="HFS92" s="77"/>
      <c r="HFT92" s="77"/>
      <c r="HFU92" s="77"/>
      <c r="HFV92" s="77"/>
      <c r="HFW92" s="77"/>
      <c r="HFX92" s="77"/>
      <c r="HFY92" s="77"/>
      <c r="HFZ92" s="77"/>
      <c r="HGA92" s="77"/>
      <c r="HGB92" s="77"/>
      <c r="HGC92" s="77"/>
      <c r="HGD92" s="77"/>
      <c r="HGE92" s="77"/>
      <c r="HGF92" s="77"/>
      <c r="HGG92" s="77"/>
      <c r="HGH92" s="77"/>
      <c r="HGI92" s="77"/>
      <c r="HGJ92" s="77"/>
      <c r="HGK92" s="77"/>
      <c r="HGL92" s="77"/>
      <c r="HGM92" s="77"/>
      <c r="HGN92" s="77"/>
      <c r="HGO92" s="77"/>
      <c r="HGP92" s="77"/>
      <c r="HGQ92" s="77"/>
      <c r="HGR92" s="77"/>
      <c r="HGS92" s="77"/>
      <c r="HGT92" s="77"/>
      <c r="HGU92" s="77"/>
      <c r="HGV92" s="77"/>
      <c r="HGW92" s="77"/>
      <c r="HGX92" s="77"/>
      <c r="HGY92" s="77"/>
      <c r="HGZ92" s="77"/>
      <c r="HHA92" s="77"/>
      <c r="HHB92" s="77"/>
      <c r="HHC92" s="77"/>
      <c r="HHD92" s="77"/>
      <c r="HHE92" s="77"/>
      <c r="HHF92" s="77"/>
      <c r="HHG92" s="77"/>
      <c r="HHH92" s="77"/>
      <c r="HHI92" s="77"/>
      <c r="HHJ92" s="77"/>
      <c r="HHK92" s="77"/>
      <c r="HHL92" s="77"/>
      <c r="HHM92" s="77"/>
      <c r="HHN92" s="77"/>
      <c r="HHO92" s="77"/>
      <c r="HHP92" s="77"/>
      <c r="HHQ92" s="77"/>
      <c r="HHR92" s="77"/>
      <c r="HHS92" s="77"/>
      <c r="HHT92" s="77"/>
      <c r="HHU92" s="77"/>
      <c r="HHV92" s="77"/>
      <c r="HHW92" s="77"/>
      <c r="HHX92" s="77"/>
      <c r="HHY92" s="77"/>
      <c r="HHZ92" s="77"/>
      <c r="HIA92" s="77"/>
      <c r="HIB92" s="77"/>
      <c r="HIC92" s="77"/>
      <c r="HID92" s="77"/>
      <c r="HIE92" s="77"/>
      <c r="HIF92" s="77"/>
      <c r="HIG92" s="77"/>
      <c r="HIH92" s="77"/>
      <c r="HII92" s="77"/>
      <c r="HIJ92" s="77"/>
      <c r="HIK92" s="77"/>
      <c r="HIL92" s="77"/>
      <c r="HIM92" s="77"/>
      <c r="HIN92" s="77"/>
      <c r="HIO92" s="77"/>
      <c r="HIP92" s="77"/>
      <c r="HIQ92" s="77"/>
      <c r="HIR92" s="77"/>
      <c r="HIS92" s="77"/>
      <c r="HIT92" s="77"/>
      <c r="HIU92" s="77"/>
      <c r="HIV92" s="77"/>
      <c r="HIW92" s="77"/>
      <c r="HIX92" s="77"/>
      <c r="HIY92" s="77"/>
      <c r="HIZ92" s="77"/>
      <c r="HJA92" s="77"/>
      <c r="HJB92" s="77"/>
      <c r="HJC92" s="77"/>
      <c r="HJD92" s="77"/>
      <c r="HJE92" s="77"/>
      <c r="HJF92" s="77"/>
      <c r="HJG92" s="77"/>
      <c r="HJH92" s="77"/>
      <c r="HJI92" s="77"/>
      <c r="HJJ92" s="77"/>
      <c r="HJK92" s="77"/>
      <c r="HJL92" s="77"/>
      <c r="HJM92" s="77"/>
      <c r="HJN92" s="77"/>
      <c r="HJO92" s="77"/>
      <c r="HJP92" s="77"/>
      <c r="HJQ92" s="77"/>
      <c r="HJR92" s="77"/>
      <c r="HJS92" s="77"/>
      <c r="HJT92" s="77"/>
      <c r="HJU92" s="77"/>
      <c r="HJV92" s="77"/>
      <c r="HJW92" s="77"/>
      <c r="HJX92" s="77"/>
      <c r="HJY92" s="77"/>
      <c r="HJZ92" s="77"/>
      <c r="HKA92" s="77"/>
      <c r="HKB92" s="77"/>
      <c r="HKC92" s="77"/>
      <c r="HKD92" s="77"/>
      <c r="HKE92" s="77"/>
      <c r="HKF92" s="77"/>
      <c r="HKG92" s="77"/>
      <c r="HKH92" s="77"/>
      <c r="HKI92" s="77"/>
      <c r="HKJ92" s="77"/>
      <c r="HKK92" s="77"/>
      <c r="HKL92" s="77"/>
      <c r="HKM92" s="77"/>
      <c r="HKN92" s="77"/>
      <c r="HKO92" s="77"/>
      <c r="HKP92" s="77"/>
      <c r="HKQ92" s="77"/>
      <c r="HKR92" s="77"/>
      <c r="HKS92" s="77"/>
      <c r="HKT92" s="77"/>
      <c r="HKU92" s="77"/>
      <c r="HKV92" s="77"/>
      <c r="HKW92" s="77"/>
      <c r="HKX92" s="77"/>
      <c r="HKY92" s="77"/>
      <c r="HKZ92" s="77"/>
      <c r="HLA92" s="77"/>
      <c r="HLB92" s="77"/>
      <c r="HLC92" s="77"/>
      <c r="HLD92" s="77"/>
      <c r="HLE92" s="77"/>
      <c r="HLF92" s="77"/>
      <c r="HLG92" s="77"/>
      <c r="HLH92" s="77"/>
      <c r="HLI92" s="77"/>
      <c r="HLJ92" s="77"/>
      <c r="HLK92" s="77"/>
      <c r="HLL92" s="77"/>
      <c r="HLM92" s="77"/>
      <c r="HLN92" s="77"/>
      <c r="HLO92" s="77"/>
      <c r="HLP92" s="77"/>
      <c r="HLQ92" s="77"/>
      <c r="HLR92" s="77"/>
      <c r="HLS92" s="77"/>
      <c r="HLT92" s="77"/>
      <c r="HLU92" s="77"/>
      <c r="HLV92" s="77"/>
      <c r="HLW92" s="77"/>
      <c r="HLX92" s="77"/>
      <c r="HLY92" s="77"/>
      <c r="HLZ92" s="77"/>
      <c r="HMA92" s="77"/>
      <c r="HMB92" s="77"/>
      <c r="HMC92" s="77"/>
      <c r="HMD92" s="77"/>
      <c r="HME92" s="77"/>
      <c r="HMF92" s="77"/>
      <c r="HMG92" s="77"/>
      <c r="HMH92" s="77"/>
      <c r="HMI92" s="77"/>
      <c r="HMJ92" s="77"/>
      <c r="HMK92" s="77"/>
      <c r="HML92" s="77"/>
      <c r="HMM92" s="77"/>
      <c r="HMN92" s="77"/>
      <c r="HMO92" s="77"/>
      <c r="HMP92" s="77"/>
      <c r="HMQ92" s="77"/>
      <c r="HMR92" s="77"/>
      <c r="HMS92" s="77"/>
      <c r="HMT92" s="77"/>
      <c r="HMU92" s="77"/>
      <c r="HMV92" s="77"/>
      <c r="HMW92" s="77"/>
      <c r="HMX92" s="77"/>
      <c r="HMY92" s="77"/>
      <c r="HMZ92" s="77"/>
      <c r="HNA92" s="77"/>
      <c r="HNB92" s="77"/>
      <c r="HNC92" s="77"/>
      <c r="HND92" s="77"/>
      <c r="HNE92" s="77"/>
      <c r="HNF92" s="77"/>
      <c r="HNG92" s="77"/>
      <c r="HNH92" s="77"/>
      <c r="HNI92" s="77"/>
      <c r="HNJ92" s="77"/>
      <c r="HNK92" s="77"/>
      <c r="HNL92" s="77"/>
      <c r="HNM92" s="77"/>
      <c r="HNN92" s="77"/>
      <c r="HNO92" s="77"/>
      <c r="HNP92" s="77"/>
      <c r="HNQ92" s="77"/>
      <c r="HNR92" s="77"/>
      <c r="HNS92" s="77"/>
      <c r="HNT92" s="77"/>
      <c r="HNU92" s="77"/>
      <c r="HNV92" s="77"/>
      <c r="HNW92" s="77"/>
      <c r="HNX92" s="77"/>
      <c r="HNY92" s="77"/>
      <c r="HNZ92" s="77"/>
      <c r="HOA92" s="77"/>
      <c r="HOB92" s="77"/>
      <c r="HOC92" s="77"/>
      <c r="HOD92" s="77"/>
      <c r="HOE92" s="77"/>
      <c r="HOF92" s="77"/>
      <c r="HOG92" s="77"/>
      <c r="HOH92" s="77"/>
      <c r="HOI92" s="77"/>
      <c r="HOJ92" s="77"/>
      <c r="HOK92" s="77"/>
      <c r="HOL92" s="77"/>
      <c r="HOM92" s="77"/>
      <c r="HON92" s="77"/>
      <c r="HOO92" s="77"/>
      <c r="HOP92" s="77"/>
      <c r="HOQ92" s="77"/>
      <c r="HOR92" s="77"/>
      <c r="HOS92" s="77"/>
      <c r="HOT92" s="77"/>
      <c r="HOU92" s="77"/>
      <c r="HOV92" s="77"/>
      <c r="HOW92" s="77"/>
      <c r="HOX92" s="77"/>
      <c r="HOY92" s="77"/>
      <c r="HOZ92" s="77"/>
      <c r="HPA92" s="77"/>
      <c r="HPB92" s="77"/>
      <c r="HPC92" s="77"/>
      <c r="HPD92" s="77"/>
      <c r="HPE92" s="77"/>
      <c r="HPF92" s="77"/>
      <c r="HPG92" s="77"/>
      <c r="HPH92" s="77"/>
      <c r="HPI92" s="77"/>
      <c r="HPJ92" s="77"/>
      <c r="HPK92" s="77"/>
      <c r="HPL92" s="77"/>
      <c r="HPM92" s="77"/>
      <c r="HPN92" s="77"/>
      <c r="HPO92" s="77"/>
      <c r="HPP92" s="77"/>
      <c r="HPQ92" s="77"/>
      <c r="HPR92" s="77"/>
      <c r="HPS92" s="77"/>
      <c r="HPT92" s="77"/>
      <c r="HPU92" s="77"/>
      <c r="HPV92" s="77"/>
      <c r="HPW92" s="77"/>
      <c r="HPX92" s="77"/>
      <c r="HPY92" s="77"/>
      <c r="HPZ92" s="77"/>
      <c r="HQA92" s="77"/>
      <c r="HQB92" s="77"/>
      <c r="HQC92" s="77"/>
      <c r="HQD92" s="77"/>
      <c r="HQE92" s="77"/>
      <c r="HQF92" s="77"/>
      <c r="HQG92" s="77"/>
      <c r="HQH92" s="77"/>
      <c r="HQI92" s="77"/>
      <c r="HQJ92" s="77"/>
      <c r="HQK92" s="77"/>
      <c r="HQL92" s="77"/>
      <c r="HQM92" s="77"/>
      <c r="HQN92" s="77"/>
      <c r="HQO92" s="77"/>
      <c r="HQP92" s="77"/>
      <c r="HQQ92" s="77"/>
      <c r="HQR92" s="77"/>
      <c r="HQS92" s="77"/>
      <c r="HQT92" s="77"/>
      <c r="HQU92" s="77"/>
      <c r="HQV92" s="77"/>
      <c r="HQW92" s="77"/>
      <c r="HQX92" s="77"/>
      <c r="HQY92" s="77"/>
      <c r="HQZ92" s="77"/>
      <c r="HRA92" s="77"/>
      <c r="HRB92" s="77"/>
      <c r="HRC92" s="77"/>
      <c r="HRD92" s="77"/>
      <c r="HRE92" s="77"/>
      <c r="HRF92" s="77"/>
      <c r="HRG92" s="77"/>
      <c r="HRH92" s="77"/>
      <c r="HRI92" s="77"/>
      <c r="HRJ92" s="77"/>
      <c r="HRK92" s="77"/>
      <c r="HRL92" s="77"/>
      <c r="HRM92" s="77"/>
      <c r="HRN92" s="77"/>
      <c r="HRO92" s="77"/>
      <c r="HRP92" s="77"/>
      <c r="HRQ92" s="77"/>
      <c r="HRR92" s="77"/>
      <c r="HRS92" s="77"/>
      <c r="HRT92" s="77"/>
      <c r="HRU92" s="77"/>
      <c r="HRV92" s="77"/>
      <c r="HRW92" s="77"/>
      <c r="HRX92" s="77"/>
      <c r="HRY92" s="77"/>
      <c r="HRZ92" s="77"/>
      <c r="HSA92" s="77"/>
      <c r="HSB92" s="77"/>
      <c r="HSC92" s="77"/>
      <c r="HSD92" s="77"/>
      <c r="HSE92" s="77"/>
      <c r="HSF92" s="77"/>
      <c r="HSG92" s="77"/>
      <c r="HSH92" s="77"/>
      <c r="HSI92" s="77"/>
      <c r="HSJ92" s="77"/>
      <c r="HSK92" s="77"/>
      <c r="HSL92" s="77"/>
      <c r="HSM92" s="77"/>
      <c r="HSN92" s="77"/>
      <c r="HSO92" s="77"/>
      <c r="HSP92" s="77"/>
      <c r="HSQ92" s="77"/>
      <c r="HSR92" s="77"/>
      <c r="HSS92" s="77"/>
      <c r="HST92" s="77"/>
      <c r="HSU92" s="77"/>
      <c r="HSV92" s="77"/>
      <c r="HSW92" s="77"/>
      <c r="HSX92" s="77"/>
      <c r="HSY92" s="77"/>
      <c r="HSZ92" s="77"/>
      <c r="HTA92" s="77"/>
      <c r="HTB92" s="77"/>
      <c r="HTC92" s="77"/>
      <c r="HTD92" s="77"/>
      <c r="HTE92" s="77"/>
      <c r="HTF92" s="77"/>
      <c r="HTG92" s="77"/>
      <c r="HTH92" s="77"/>
      <c r="HTI92" s="77"/>
      <c r="HTJ92" s="77"/>
      <c r="HTK92" s="77"/>
      <c r="HTL92" s="77"/>
      <c r="HTM92" s="77"/>
      <c r="HTN92" s="77"/>
      <c r="HTO92" s="77"/>
      <c r="HTP92" s="77"/>
      <c r="HTQ92" s="77"/>
      <c r="HTR92" s="77"/>
      <c r="HTS92" s="77"/>
      <c r="HTT92" s="77"/>
      <c r="HTU92" s="77"/>
      <c r="HTV92" s="77"/>
      <c r="HTW92" s="77"/>
      <c r="HTX92" s="77"/>
      <c r="HTY92" s="77"/>
      <c r="HTZ92" s="77"/>
      <c r="HUA92" s="77"/>
      <c r="HUB92" s="77"/>
      <c r="HUC92" s="77"/>
      <c r="HUD92" s="77"/>
      <c r="HUE92" s="77"/>
      <c r="HUF92" s="77"/>
      <c r="HUG92" s="77"/>
      <c r="HUH92" s="77"/>
      <c r="HUI92" s="77"/>
      <c r="HUJ92" s="77"/>
      <c r="HUK92" s="77"/>
      <c r="HUL92" s="77"/>
      <c r="HUM92" s="77"/>
      <c r="HUN92" s="77"/>
      <c r="HUO92" s="77"/>
      <c r="HUP92" s="77"/>
      <c r="HUQ92" s="77"/>
      <c r="HUR92" s="77"/>
      <c r="HUS92" s="77"/>
      <c r="HUT92" s="77"/>
      <c r="HUU92" s="77"/>
      <c r="HUV92" s="77"/>
      <c r="HUW92" s="77"/>
      <c r="HUX92" s="77"/>
      <c r="HUY92" s="77"/>
      <c r="HUZ92" s="77"/>
      <c r="HVA92" s="77"/>
      <c r="HVB92" s="77"/>
      <c r="HVC92" s="77"/>
      <c r="HVD92" s="77"/>
      <c r="HVE92" s="77"/>
      <c r="HVF92" s="77"/>
      <c r="HVG92" s="77"/>
      <c r="HVH92" s="77"/>
      <c r="HVI92" s="77"/>
      <c r="HVJ92" s="77"/>
      <c r="HVK92" s="77"/>
      <c r="HVL92" s="77"/>
      <c r="HVM92" s="77"/>
      <c r="HVN92" s="77"/>
      <c r="HVO92" s="77"/>
      <c r="HVP92" s="77"/>
      <c r="HVQ92" s="77"/>
      <c r="HVR92" s="77"/>
      <c r="HVS92" s="77"/>
      <c r="HVT92" s="77"/>
      <c r="HVU92" s="77"/>
      <c r="HVV92" s="77"/>
      <c r="HVW92" s="77"/>
      <c r="HVX92" s="77"/>
      <c r="HVY92" s="77"/>
      <c r="HVZ92" s="77"/>
      <c r="HWA92" s="77"/>
      <c r="HWB92" s="77"/>
      <c r="HWC92" s="77"/>
      <c r="HWD92" s="77"/>
      <c r="HWE92" s="77"/>
      <c r="HWF92" s="77"/>
      <c r="HWG92" s="77"/>
      <c r="HWH92" s="77"/>
      <c r="HWI92" s="77"/>
      <c r="HWJ92" s="77"/>
      <c r="HWK92" s="77"/>
      <c r="HWL92" s="77"/>
      <c r="HWM92" s="77"/>
      <c r="HWN92" s="77"/>
      <c r="HWO92" s="77"/>
      <c r="HWP92" s="77"/>
      <c r="HWQ92" s="77"/>
      <c r="HWR92" s="77"/>
      <c r="HWS92" s="77"/>
      <c r="HWT92" s="77"/>
      <c r="HWU92" s="77"/>
      <c r="HWV92" s="77"/>
      <c r="HWW92" s="77"/>
      <c r="HWX92" s="77"/>
      <c r="HWY92" s="77"/>
      <c r="HWZ92" s="77"/>
      <c r="HXA92" s="77"/>
      <c r="HXB92" s="77"/>
      <c r="HXC92" s="77"/>
      <c r="HXD92" s="77"/>
      <c r="HXE92" s="77"/>
      <c r="HXF92" s="77"/>
      <c r="HXG92" s="77"/>
      <c r="HXH92" s="77"/>
      <c r="HXI92" s="77"/>
      <c r="HXJ92" s="77"/>
      <c r="HXK92" s="77"/>
      <c r="HXL92" s="77"/>
      <c r="HXM92" s="77"/>
      <c r="HXN92" s="77"/>
      <c r="HXO92" s="77"/>
      <c r="HXP92" s="77"/>
      <c r="HXQ92" s="77"/>
      <c r="HXR92" s="77"/>
      <c r="HXS92" s="77"/>
      <c r="HXT92" s="77"/>
      <c r="HXU92" s="77"/>
      <c r="HXV92" s="77"/>
      <c r="HXW92" s="77"/>
      <c r="HXX92" s="77"/>
      <c r="HXY92" s="77"/>
      <c r="HXZ92" s="77"/>
      <c r="HYA92" s="77"/>
      <c r="HYB92" s="77"/>
      <c r="HYC92" s="77"/>
      <c r="HYD92" s="77"/>
      <c r="HYE92" s="77"/>
      <c r="HYF92" s="77"/>
      <c r="HYG92" s="77"/>
      <c r="HYH92" s="77"/>
      <c r="HYI92" s="77"/>
      <c r="HYJ92" s="77"/>
      <c r="HYK92" s="77"/>
      <c r="HYL92" s="77"/>
      <c r="HYM92" s="77"/>
      <c r="HYN92" s="77"/>
      <c r="HYO92" s="77"/>
      <c r="HYP92" s="77"/>
      <c r="HYQ92" s="77"/>
      <c r="HYR92" s="77"/>
      <c r="HYS92" s="77"/>
      <c r="HYT92" s="77"/>
      <c r="HYU92" s="77"/>
      <c r="HYV92" s="77"/>
      <c r="HYW92" s="77"/>
      <c r="HYX92" s="77"/>
      <c r="HYY92" s="77"/>
      <c r="HYZ92" s="77"/>
      <c r="HZA92" s="77"/>
      <c r="HZB92" s="77"/>
      <c r="HZC92" s="77"/>
      <c r="HZD92" s="77"/>
      <c r="HZE92" s="77"/>
      <c r="HZF92" s="77"/>
      <c r="HZG92" s="77"/>
      <c r="HZH92" s="77"/>
      <c r="HZI92" s="77"/>
      <c r="HZJ92" s="77"/>
      <c r="HZK92" s="77"/>
      <c r="HZL92" s="77"/>
      <c r="HZM92" s="77"/>
      <c r="HZN92" s="77"/>
      <c r="HZO92" s="77"/>
      <c r="HZP92" s="77"/>
      <c r="HZQ92" s="77"/>
      <c r="HZR92" s="77"/>
      <c r="HZS92" s="77"/>
      <c r="HZT92" s="77"/>
      <c r="HZU92" s="77"/>
      <c r="HZV92" s="77"/>
      <c r="HZW92" s="77"/>
      <c r="HZX92" s="77"/>
      <c r="HZY92" s="77"/>
      <c r="HZZ92" s="77"/>
      <c r="IAA92" s="77"/>
      <c r="IAB92" s="77"/>
      <c r="IAC92" s="77"/>
      <c r="IAD92" s="77"/>
      <c r="IAE92" s="77"/>
      <c r="IAF92" s="77"/>
      <c r="IAG92" s="77"/>
      <c r="IAH92" s="77"/>
      <c r="IAI92" s="77"/>
      <c r="IAJ92" s="77"/>
      <c r="IAK92" s="77"/>
      <c r="IAL92" s="77"/>
      <c r="IAM92" s="77"/>
      <c r="IAN92" s="77"/>
      <c r="IAO92" s="77"/>
      <c r="IAP92" s="77"/>
      <c r="IAQ92" s="77"/>
      <c r="IAR92" s="77"/>
      <c r="IAS92" s="77"/>
      <c r="IAT92" s="77"/>
      <c r="IAU92" s="77"/>
      <c r="IAV92" s="77"/>
      <c r="IAW92" s="77"/>
      <c r="IAX92" s="77"/>
      <c r="IAY92" s="77"/>
      <c r="IAZ92" s="77"/>
      <c r="IBA92" s="77"/>
      <c r="IBB92" s="77"/>
      <c r="IBC92" s="77"/>
      <c r="IBD92" s="77"/>
      <c r="IBE92" s="77"/>
      <c r="IBF92" s="77"/>
      <c r="IBG92" s="77"/>
      <c r="IBH92" s="77"/>
      <c r="IBI92" s="77"/>
      <c r="IBJ92" s="77"/>
      <c r="IBK92" s="77"/>
      <c r="IBL92" s="77"/>
      <c r="IBM92" s="77"/>
      <c r="IBN92" s="77"/>
      <c r="IBO92" s="77"/>
      <c r="IBP92" s="77"/>
      <c r="IBQ92" s="77"/>
      <c r="IBR92" s="77"/>
      <c r="IBS92" s="77"/>
      <c r="IBT92" s="77"/>
      <c r="IBU92" s="77"/>
      <c r="IBV92" s="77"/>
      <c r="IBW92" s="77"/>
      <c r="IBX92" s="77"/>
      <c r="IBY92" s="77"/>
      <c r="IBZ92" s="77"/>
      <c r="ICA92" s="77"/>
      <c r="ICB92" s="77"/>
      <c r="ICC92" s="77"/>
      <c r="ICD92" s="77"/>
      <c r="ICE92" s="77"/>
      <c r="ICF92" s="77"/>
      <c r="ICG92" s="77"/>
      <c r="ICH92" s="77"/>
      <c r="ICI92" s="77"/>
      <c r="ICJ92" s="77"/>
      <c r="ICK92" s="77"/>
      <c r="ICL92" s="77"/>
      <c r="ICM92" s="77"/>
      <c r="ICN92" s="77"/>
      <c r="ICO92" s="77"/>
      <c r="ICP92" s="77"/>
      <c r="ICQ92" s="77"/>
      <c r="ICR92" s="77"/>
      <c r="ICS92" s="77"/>
      <c r="ICT92" s="77"/>
      <c r="ICU92" s="77"/>
      <c r="ICV92" s="77"/>
      <c r="ICW92" s="77"/>
      <c r="ICX92" s="77"/>
      <c r="ICY92" s="77"/>
      <c r="ICZ92" s="77"/>
      <c r="IDA92" s="77"/>
      <c r="IDB92" s="77"/>
      <c r="IDC92" s="77"/>
      <c r="IDD92" s="77"/>
      <c r="IDE92" s="77"/>
      <c r="IDF92" s="77"/>
      <c r="IDG92" s="77"/>
      <c r="IDH92" s="77"/>
      <c r="IDI92" s="77"/>
      <c r="IDJ92" s="77"/>
      <c r="IDK92" s="77"/>
      <c r="IDL92" s="77"/>
      <c r="IDM92" s="77"/>
      <c r="IDN92" s="77"/>
      <c r="IDO92" s="77"/>
      <c r="IDP92" s="77"/>
      <c r="IDQ92" s="77"/>
      <c r="IDR92" s="77"/>
      <c r="IDS92" s="77"/>
      <c r="IDT92" s="77"/>
      <c r="IDU92" s="77"/>
      <c r="IDV92" s="77"/>
      <c r="IDW92" s="77"/>
      <c r="IDX92" s="77"/>
      <c r="IDY92" s="77"/>
      <c r="IDZ92" s="77"/>
      <c r="IEA92" s="77"/>
      <c r="IEB92" s="77"/>
      <c r="IEC92" s="77"/>
      <c r="IED92" s="77"/>
      <c r="IEE92" s="77"/>
      <c r="IEF92" s="77"/>
      <c r="IEG92" s="77"/>
      <c r="IEH92" s="77"/>
      <c r="IEI92" s="77"/>
      <c r="IEJ92" s="77"/>
      <c r="IEK92" s="77"/>
      <c r="IEL92" s="77"/>
      <c r="IEM92" s="77"/>
      <c r="IEN92" s="77"/>
      <c r="IEO92" s="77"/>
      <c r="IEP92" s="77"/>
      <c r="IEQ92" s="77"/>
      <c r="IER92" s="77"/>
      <c r="IES92" s="77"/>
      <c r="IET92" s="77"/>
      <c r="IEU92" s="77"/>
      <c r="IEV92" s="77"/>
      <c r="IEW92" s="77"/>
      <c r="IEX92" s="77"/>
      <c r="IEY92" s="77"/>
      <c r="IEZ92" s="77"/>
      <c r="IFA92" s="77"/>
      <c r="IFB92" s="77"/>
      <c r="IFC92" s="77"/>
      <c r="IFD92" s="77"/>
      <c r="IFE92" s="77"/>
      <c r="IFF92" s="77"/>
      <c r="IFG92" s="77"/>
      <c r="IFH92" s="77"/>
      <c r="IFI92" s="77"/>
      <c r="IFJ92" s="77"/>
      <c r="IFK92" s="77"/>
      <c r="IFL92" s="77"/>
      <c r="IFM92" s="77"/>
      <c r="IFN92" s="77"/>
      <c r="IFO92" s="77"/>
      <c r="IFP92" s="77"/>
      <c r="IFQ92" s="77"/>
      <c r="IFR92" s="77"/>
      <c r="IFS92" s="77"/>
      <c r="IFT92" s="77"/>
      <c r="IFU92" s="77"/>
      <c r="IFV92" s="77"/>
      <c r="IFW92" s="77"/>
      <c r="IFX92" s="77"/>
      <c r="IFY92" s="77"/>
      <c r="IFZ92" s="77"/>
      <c r="IGA92" s="77"/>
      <c r="IGB92" s="77"/>
      <c r="IGC92" s="77"/>
      <c r="IGD92" s="77"/>
      <c r="IGE92" s="77"/>
      <c r="IGF92" s="77"/>
      <c r="IGG92" s="77"/>
      <c r="IGH92" s="77"/>
      <c r="IGI92" s="77"/>
      <c r="IGJ92" s="77"/>
      <c r="IGK92" s="77"/>
      <c r="IGL92" s="77"/>
      <c r="IGM92" s="77"/>
      <c r="IGN92" s="77"/>
      <c r="IGO92" s="77"/>
      <c r="IGP92" s="77"/>
      <c r="IGQ92" s="77"/>
      <c r="IGR92" s="77"/>
      <c r="IGS92" s="77"/>
      <c r="IGT92" s="77"/>
      <c r="IGU92" s="77"/>
      <c r="IGV92" s="77"/>
      <c r="IGW92" s="77"/>
      <c r="IGX92" s="77"/>
      <c r="IGY92" s="77"/>
      <c r="IGZ92" s="77"/>
      <c r="IHA92" s="77"/>
      <c r="IHB92" s="77"/>
      <c r="IHC92" s="77"/>
      <c r="IHD92" s="77"/>
      <c r="IHE92" s="77"/>
      <c r="IHF92" s="77"/>
      <c r="IHG92" s="77"/>
      <c r="IHH92" s="77"/>
      <c r="IHI92" s="77"/>
      <c r="IHJ92" s="77"/>
      <c r="IHK92" s="77"/>
      <c r="IHL92" s="77"/>
      <c r="IHM92" s="77"/>
      <c r="IHN92" s="77"/>
      <c r="IHO92" s="77"/>
      <c r="IHP92" s="77"/>
      <c r="IHQ92" s="77"/>
      <c r="IHR92" s="77"/>
      <c r="IHS92" s="77"/>
      <c r="IHT92" s="77"/>
      <c r="IHU92" s="77"/>
      <c r="IHV92" s="77"/>
      <c r="IHW92" s="77"/>
      <c r="IHX92" s="77"/>
      <c r="IHY92" s="77"/>
      <c r="IHZ92" s="77"/>
      <c r="IIA92" s="77"/>
      <c r="IIB92" s="77"/>
      <c r="IIC92" s="77"/>
      <c r="IID92" s="77"/>
      <c r="IIE92" s="77"/>
      <c r="IIF92" s="77"/>
      <c r="IIG92" s="77"/>
      <c r="IIH92" s="77"/>
      <c r="III92" s="77"/>
      <c r="IIJ92" s="77"/>
      <c r="IIK92" s="77"/>
      <c r="IIL92" s="77"/>
      <c r="IIM92" s="77"/>
      <c r="IIN92" s="77"/>
      <c r="IIO92" s="77"/>
      <c r="IIP92" s="77"/>
      <c r="IIQ92" s="77"/>
      <c r="IIR92" s="77"/>
      <c r="IIS92" s="77"/>
      <c r="IIT92" s="77"/>
      <c r="IIU92" s="77"/>
      <c r="IIV92" s="77"/>
      <c r="IIW92" s="77"/>
      <c r="IIX92" s="77"/>
      <c r="IIY92" s="77"/>
      <c r="IIZ92" s="77"/>
      <c r="IJA92" s="77"/>
      <c r="IJB92" s="77"/>
      <c r="IJC92" s="77"/>
      <c r="IJD92" s="77"/>
      <c r="IJE92" s="77"/>
      <c r="IJF92" s="77"/>
      <c r="IJG92" s="77"/>
      <c r="IJH92" s="77"/>
      <c r="IJI92" s="77"/>
      <c r="IJJ92" s="77"/>
      <c r="IJK92" s="77"/>
      <c r="IJL92" s="77"/>
      <c r="IJM92" s="77"/>
      <c r="IJN92" s="77"/>
      <c r="IJO92" s="77"/>
      <c r="IJP92" s="77"/>
      <c r="IJQ92" s="77"/>
      <c r="IJR92" s="77"/>
      <c r="IJS92" s="77"/>
      <c r="IJT92" s="77"/>
      <c r="IJU92" s="77"/>
      <c r="IJV92" s="77"/>
      <c r="IJW92" s="77"/>
      <c r="IJX92" s="77"/>
      <c r="IJY92" s="77"/>
      <c r="IJZ92" s="77"/>
      <c r="IKA92" s="77"/>
      <c r="IKB92" s="77"/>
      <c r="IKC92" s="77"/>
      <c r="IKD92" s="77"/>
      <c r="IKE92" s="77"/>
      <c r="IKF92" s="77"/>
      <c r="IKG92" s="77"/>
      <c r="IKH92" s="77"/>
      <c r="IKI92" s="77"/>
      <c r="IKJ92" s="77"/>
      <c r="IKK92" s="77"/>
      <c r="IKL92" s="77"/>
      <c r="IKM92" s="77"/>
      <c r="IKN92" s="77"/>
      <c r="IKO92" s="77"/>
      <c r="IKP92" s="77"/>
      <c r="IKQ92" s="77"/>
      <c r="IKR92" s="77"/>
      <c r="IKS92" s="77"/>
      <c r="IKT92" s="77"/>
      <c r="IKU92" s="77"/>
      <c r="IKV92" s="77"/>
      <c r="IKW92" s="77"/>
      <c r="IKX92" s="77"/>
      <c r="IKY92" s="77"/>
      <c r="IKZ92" s="77"/>
      <c r="ILA92" s="77"/>
      <c r="ILB92" s="77"/>
      <c r="ILC92" s="77"/>
      <c r="ILD92" s="77"/>
      <c r="ILE92" s="77"/>
      <c r="ILF92" s="77"/>
      <c r="ILG92" s="77"/>
      <c r="ILH92" s="77"/>
      <c r="ILI92" s="77"/>
      <c r="ILJ92" s="77"/>
      <c r="ILK92" s="77"/>
      <c r="ILL92" s="77"/>
      <c r="ILM92" s="77"/>
      <c r="ILN92" s="77"/>
      <c r="ILO92" s="77"/>
      <c r="ILP92" s="77"/>
      <c r="ILQ92" s="77"/>
      <c r="ILR92" s="77"/>
      <c r="ILS92" s="77"/>
      <c r="ILT92" s="77"/>
      <c r="ILU92" s="77"/>
      <c r="ILV92" s="77"/>
      <c r="ILW92" s="77"/>
      <c r="ILX92" s="77"/>
      <c r="ILY92" s="77"/>
      <c r="ILZ92" s="77"/>
      <c r="IMA92" s="77"/>
      <c r="IMB92" s="77"/>
      <c r="IMC92" s="77"/>
      <c r="IMD92" s="77"/>
      <c r="IME92" s="77"/>
      <c r="IMF92" s="77"/>
      <c r="IMG92" s="77"/>
      <c r="IMH92" s="77"/>
      <c r="IMI92" s="77"/>
      <c r="IMJ92" s="77"/>
      <c r="IMK92" s="77"/>
      <c r="IML92" s="77"/>
      <c r="IMM92" s="77"/>
      <c r="IMN92" s="77"/>
      <c r="IMO92" s="77"/>
      <c r="IMP92" s="77"/>
      <c r="IMQ92" s="77"/>
      <c r="IMR92" s="77"/>
      <c r="IMS92" s="77"/>
      <c r="IMT92" s="77"/>
      <c r="IMU92" s="77"/>
      <c r="IMV92" s="77"/>
      <c r="IMW92" s="77"/>
      <c r="IMX92" s="77"/>
      <c r="IMY92" s="77"/>
      <c r="IMZ92" s="77"/>
      <c r="INA92" s="77"/>
      <c r="INB92" s="77"/>
      <c r="INC92" s="77"/>
      <c r="IND92" s="77"/>
      <c r="INE92" s="77"/>
      <c r="INF92" s="77"/>
      <c r="ING92" s="77"/>
      <c r="INH92" s="77"/>
      <c r="INI92" s="77"/>
      <c r="INJ92" s="77"/>
      <c r="INK92" s="77"/>
      <c r="INL92" s="77"/>
      <c r="INM92" s="77"/>
      <c r="INN92" s="77"/>
      <c r="INO92" s="77"/>
      <c r="INP92" s="77"/>
      <c r="INQ92" s="77"/>
      <c r="INR92" s="77"/>
      <c r="INS92" s="77"/>
      <c r="INT92" s="77"/>
      <c r="INU92" s="77"/>
      <c r="INV92" s="77"/>
      <c r="INW92" s="77"/>
      <c r="INX92" s="77"/>
      <c r="INY92" s="77"/>
      <c r="INZ92" s="77"/>
      <c r="IOA92" s="77"/>
      <c r="IOB92" s="77"/>
      <c r="IOC92" s="77"/>
      <c r="IOD92" s="77"/>
      <c r="IOE92" s="77"/>
      <c r="IOF92" s="77"/>
      <c r="IOG92" s="77"/>
      <c r="IOH92" s="77"/>
      <c r="IOI92" s="77"/>
      <c r="IOJ92" s="77"/>
      <c r="IOK92" s="77"/>
      <c r="IOL92" s="77"/>
      <c r="IOM92" s="77"/>
      <c r="ION92" s="77"/>
      <c r="IOO92" s="77"/>
      <c r="IOP92" s="77"/>
      <c r="IOQ92" s="77"/>
      <c r="IOR92" s="77"/>
      <c r="IOS92" s="77"/>
      <c r="IOT92" s="77"/>
      <c r="IOU92" s="77"/>
      <c r="IOV92" s="77"/>
      <c r="IOW92" s="77"/>
      <c r="IOX92" s="77"/>
      <c r="IOY92" s="77"/>
      <c r="IOZ92" s="77"/>
      <c r="IPA92" s="77"/>
      <c r="IPB92" s="77"/>
      <c r="IPC92" s="77"/>
      <c r="IPD92" s="77"/>
      <c r="IPE92" s="77"/>
      <c r="IPF92" s="77"/>
      <c r="IPG92" s="77"/>
      <c r="IPH92" s="77"/>
      <c r="IPI92" s="77"/>
      <c r="IPJ92" s="77"/>
      <c r="IPK92" s="77"/>
      <c r="IPL92" s="77"/>
      <c r="IPM92" s="77"/>
      <c r="IPN92" s="77"/>
      <c r="IPO92" s="77"/>
      <c r="IPP92" s="77"/>
      <c r="IPQ92" s="77"/>
      <c r="IPR92" s="77"/>
      <c r="IPS92" s="77"/>
      <c r="IPT92" s="77"/>
      <c r="IPU92" s="77"/>
      <c r="IPV92" s="77"/>
      <c r="IPW92" s="77"/>
      <c r="IPX92" s="77"/>
      <c r="IPY92" s="77"/>
      <c r="IPZ92" s="77"/>
      <c r="IQA92" s="77"/>
      <c r="IQB92" s="77"/>
      <c r="IQC92" s="77"/>
      <c r="IQD92" s="77"/>
      <c r="IQE92" s="77"/>
      <c r="IQF92" s="77"/>
      <c r="IQG92" s="77"/>
      <c r="IQH92" s="77"/>
      <c r="IQI92" s="77"/>
      <c r="IQJ92" s="77"/>
      <c r="IQK92" s="77"/>
      <c r="IQL92" s="77"/>
      <c r="IQM92" s="77"/>
      <c r="IQN92" s="77"/>
      <c r="IQO92" s="77"/>
      <c r="IQP92" s="77"/>
      <c r="IQQ92" s="77"/>
      <c r="IQR92" s="77"/>
      <c r="IQS92" s="77"/>
      <c r="IQT92" s="77"/>
      <c r="IQU92" s="77"/>
      <c r="IQV92" s="77"/>
      <c r="IQW92" s="77"/>
      <c r="IQX92" s="77"/>
      <c r="IQY92" s="77"/>
      <c r="IQZ92" s="77"/>
      <c r="IRA92" s="77"/>
      <c r="IRB92" s="77"/>
      <c r="IRC92" s="77"/>
      <c r="IRD92" s="77"/>
      <c r="IRE92" s="77"/>
      <c r="IRF92" s="77"/>
      <c r="IRG92" s="77"/>
      <c r="IRH92" s="77"/>
      <c r="IRI92" s="77"/>
      <c r="IRJ92" s="77"/>
      <c r="IRK92" s="77"/>
      <c r="IRL92" s="77"/>
      <c r="IRM92" s="77"/>
      <c r="IRN92" s="77"/>
      <c r="IRO92" s="77"/>
      <c r="IRP92" s="77"/>
      <c r="IRQ92" s="77"/>
      <c r="IRR92" s="77"/>
      <c r="IRS92" s="77"/>
      <c r="IRT92" s="77"/>
      <c r="IRU92" s="77"/>
      <c r="IRV92" s="77"/>
      <c r="IRW92" s="77"/>
      <c r="IRX92" s="77"/>
      <c r="IRY92" s="77"/>
      <c r="IRZ92" s="77"/>
      <c r="ISA92" s="77"/>
      <c r="ISB92" s="77"/>
      <c r="ISC92" s="77"/>
      <c r="ISD92" s="77"/>
      <c r="ISE92" s="77"/>
      <c r="ISF92" s="77"/>
      <c r="ISG92" s="77"/>
      <c r="ISH92" s="77"/>
      <c r="ISI92" s="77"/>
      <c r="ISJ92" s="77"/>
      <c r="ISK92" s="77"/>
      <c r="ISL92" s="77"/>
      <c r="ISM92" s="77"/>
      <c r="ISN92" s="77"/>
      <c r="ISO92" s="77"/>
      <c r="ISP92" s="77"/>
      <c r="ISQ92" s="77"/>
      <c r="ISR92" s="77"/>
      <c r="ISS92" s="77"/>
      <c r="IST92" s="77"/>
      <c r="ISU92" s="77"/>
      <c r="ISV92" s="77"/>
      <c r="ISW92" s="77"/>
      <c r="ISX92" s="77"/>
      <c r="ISY92" s="77"/>
      <c r="ISZ92" s="77"/>
      <c r="ITA92" s="77"/>
      <c r="ITB92" s="77"/>
      <c r="ITC92" s="77"/>
      <c r="ITD92" s="77"/>
      <c r="ITE92" s="77"/>
      <c r="ITF92" s="77"/>
      <c r="ITG92" s="77"/>
      <c r="ITH92" s="77"/>
      <c r="ITI92" s="77"/>
      <c r="ITJ92" s="77"/>
      <c r="ITK92" s="77"/>
      <c r="ITL92" s="77"/>
      <c r="ITM92" s="77"/>
      <c r="ITN92" s="77"/>
      <c r="ITO92" s="77"/>
      <c r="ITP92" s="77"/>
      <c r="ITQ92" s="77"/>
      <c r="ITR92" s="77"/>
      <c r="ITS92" s="77"/>
      <c r="ITT92" s="77"/>
      <c r="ITU92" s="77"/>
      <c r="ITV92" s="77"/>
      <c r="ITW92" s="77"/>
      <c r="ITX92" s="77"/>
      <c r="ITY92" s="77"/>
      <c r="ITZ92" s="77"/>
      <c r="IUA92" s="77"/>
      <c r="IUB92" s="77"/>
      <c r="IUC92" s="77"/>
      <c r="IUD92" s="77"/>
      <c r="IUE92" s="77"/>
      <c r="IUF92" s="77"/>
      <c r="IUG92" s="77"/>
      <c r="IUH92" s="77"/>
      <c r="IUI92" s="77"/>
      <c r="IUJ92" s="77"/>
      <c r="IUK92" s="77"/>
      <c r="IUL92" s="77"/>
      <c r="IUM92" s="77"/>
      <c r="IUN92" s="77"/>
      <c r="IUO92" s="77"/>
      <c r="IUP92" s="77"/>
      <c r="IUQ92" s="77"/>
      <c r="IUR92" s="77"/>
      <c r="IUS92" s="77"/>
      <c r="IUT92" s="77"/>
      <c r="IUU92" s="77"/>
      <c r="IUV92" s="77"/>
      <c r="IUW92" s="77"/>
      <c r="IUX92" s="77"/>
      <c r="IUY92" s="77"/>
      <c r="IUZ92" s="77"/>
      <c r="IVA92" s="77"/>
      <c r="IVB92" s="77"/>
      <c r="IVC92" s="77"/>
      <c r="IVD92" s="77"/>
      <c r="IVE92" s="77"/>
      <c r="IVF92" s="77"/>
      <c r="IVG92" s="77"/>
      <c r="IVH92" s="77"/>
      <c r="IVI92" s="77"/>
      <c r="IVJ92" s="77"/>
      <c r="IVK92" s="77"/>
      <c r="IVL92" s="77"/>
      <c r="IVM92" s="77"/>
      <c r="IVN92" s="77"/>
      <c r="IVO92" s="77"/>
      <c r="IVP92" s="77"/>
      <c r="IVQ92" s="77"/>
      <c r="IVR92" s="77"/>
      <c r="IVS92" s="77"/>
      <c r="IVT92" s="77"/>
      <c r="IVU92" s="77"/>
      <c r="IVV92" s="77"/>
      <c r="IVW92" s="77"/>
      <c r="IVX92" s="77"/>
      <c r="IVY92" s="77"/>
      <c r="IVZ92" s="77"/>
      <c r="IWA92" s="77"/>
      <c r="IWB92" s="77"/>
      <c r="IWC92" s="77"/>
      <c r="IWD92" s="77"/>
      <c r="IWE92" s="77"/>
      <c r="IWF92" s="77"/>
      <c r="IWG92" s="77"/>
      <c r="IWH92" s="77"/>
      <c r="IWI92" s="77"/>
      <c r="IWJ92" s="77"/>
      <c r="IWK92" s="77"/>
      <c r="IWL92" s="77"/>
      <c r="IWM92" s="77"/>
      <c r="IWN92" s="77"/>
      <c r="IWO92" s="77"/>
      <c r="IWP92" s="77"/>
      <c r="IWQ92" s="77"/>
      <c r="IWR92" s="77"/>
      <c r="IWS92" s="77"/>
      <c r="IWT92" s="77"/>
      <c r="IWU92" s="77"/>
      <c r="IWV92" s="77"/>
      <c r="IWW92" s="77"/>
      <c r="IWX92" s="77"/>
      <c r="IWY92" s="77"/>
      <c r="IWZ92" s="77"/>
      <c r="IXA92" s="77"/>
      <c r="IXB92" s="77"/>
      <c r="IXC92" s="77"/>
      <c r="IXD92" s="77"/>
      <c r="IXE92" s="77"/>
      <c r="IXF92" s="77"/>
      <c r="IXG92" s="77"/>
      <c r="IXH92" s="77"/>
      <c r="IXI92" s="77"/>
      <c r="IXJ92" s="77"/>
      <c r="IXK92" s="77"/>
      <c r="IXL92" s="77"/>
      <c r="IXM92" s="77"/>
      <c r="IXN92" s="77"/>
      <c r="IXO92" s="77"/>
      <c r="IXP92" s="77"/>
      <c r="IXQ92" s="77"/>
      <c r="IXR92" s="77"/>
      <c r="IXS92" s="77"/>
      <c r="IXT92" s="77"/>
      <c r="IXU92" s="77"/>
      <c r="IXV92" s="77"/>
      <c r="IXW92" s="77"/>
      <c r="IXX92" s="77"/>
      <c r="IXY92" s="77"/>
      <c r="IXZ92" s="77"/>
      <c r="IYA92" s="77"/>
      <c r="IYB92" s="77"/>
      <c r="IYC92" s="77"/>
      <c r="IYD92" s="77"/>
      <c r="IYE92" s="77"/>
      <c r="IYF92" s="77"/>
      <c r="IYG92" s="77"/>
      <c r="IYH92" s="77"/>
      <c r="IYI92" s="77"/>
      <c r="IYJ92" s="77"/>
      <c r="IYK92" s="77"/>
      <c r="IYL92" s="77"/>
      <c r="IYM92" s="77"/>
      <c r="IYN92" s="77"/>
      <c r="IYO92" s="77"/>
      <c r="IYP92" s="77"/>
      <c r="IYQ92" s="77"/>
      <c r="IYR92" s="77"/>
      <c r="IYS92" s="77"/>
      <c r="IYT92" s="77"/>
      <c r="IYU92" s="77"/>
      <c r="IYV92" s="77"/>
      <c r="IYW92" s="77"/>
      <c r="IYX92" s="77"/>
      <c r="IYY92" s="77"/>
      <c r="IYZ92" s="77"/>
      <c r="IZA92" s="77"/>
      <c r="IZB92" s="77"/>
      <c r="IZC92" s="77"/>
      <c r="IZD92" s="77"/>
      <c r="IZE92" s="77"/>
      <c r="IZF92" s="77"/>
      <c r="IZG92" s="77"/>
      <c r="IZH92" s="77"/>
      <c r="IZI92" s="77"/>
      <c r="IZJ92" s="77"/>
      <c r="IZK92" s="77"/>
      <c r="IZL92" s="77"/>
      <c r="IZM92" s="77"/>
      <c r="IZN92" s="77"/>
      <c r="IZO92" s="77"/>
      <c r="IZP92" s="77"/>
      <c r="IZQ92" s="77"/>
      <c r="IZR92" s="77"/>
      <c r="IZS92" s="77"/>
      <c r="IZT92" s="77"/>
      <c r="IZU92" s="77"/>
      <c r="IZV92" s="77"/>
      <c r="IZW92" s="77"/>
      <c r="IZX92" s="77"/>
      <c r="IZY92" s="77"/>
      <c r="IZZ92" s="77"/>
      <c r="JAA92" s="77"/>
      <c r="JAB92" s="77"/>
      <c r="JAC92" s="77"/>
      <c r="JAD92" s="77"/>
      <c r="JAE92" s="77"/>
      <c r="JAF92" s="77"/>
      <c r="JAG92" s="77"/>
      <c r="JAH92" s="77"/>
      <c r="JAI92" s="77"/>
      <c r="JAJ92" s="77"/>
      <c r="JAK92" s="77"/>
      <c r="JAL92" s="77"/>
      <c r="JAM92" s="77"/>
      <c r="JAN92" s="77"/>
      <c r="JAO92" s="77"/>
      <c r="JAP92" s="77"/>
      <c r="JAQ92" s="77"/>
      <c r="JAR92" s="77"/>
      <c r="JAS92" s="77"/>
      <c r="JAT92" s="77"/>
      <c r="JAU92" s="77"/>
      <c r="JAV92" s="77"/>
      <c r="JAW92" s="77"/>
      <c r="JAX92" s="77"/>
      <c r="JAY92" s="77"/>
      <c r="JAZ92" s="77"/>
      <c r="JBA92" s="77"/>
      <c r="JBB92" s="77"/>
      <c r="JBC92" s="77"/>
      <c r="JBD92" s="77"/>
      <c r="JBE92" s="77"/>
      <c r="JBF92" s="77"/>
      <c r="JBG92" s="77"/>
      <c r="JBH92" s="77"/>
      <c r="JBI92" s="77"/>
      <c r="JBJ92" s="77"/>
      <c r="JBK92" s="77"/>
      <c r="JBL92" s="77"/>
      <c r="JBM92" s="77"/>
      <c r="JBN92" s="77"/>
      <c r="JBO92" s="77"/>
      <c r="JBP92" s="77"/>
      <c r="JBQ92" s="77"/>
      <c r="JBR92" s="77"/>
      <c r="JBS92" s="77"/>
      <c r="JBT92" s="77"/>
      <c r="JBU92" s="77"/>
      <c r="JBV92" s="77"/>
      <c r="JBW92" s="77"/>
      <c r="JBX92" s="77"/>
      <c r="JBY92" s="77"/>
      <c r="JBZ92" s="77"/>
      <c r="JCA92" s="77"/>
      <c r="JCB92" s="77"/>
      <c r="JCC92" s="77"/>
      <c r="JCD92" s="77"/>
      <c r="JCE92" s="77"/>
      <c r="JCF92" s="77"/>
      <c r="JCG92" s="77"/>
      <c r="JCH92" s="77"/>
      <c r="JCI92" s="77"/>
      <c r="JCJ92" s="77"/>
      <c r="JCK92" s="77"/>
      <c r="JCL92" s="77"/>
      <c r="JCM92" s="77"/>
      <c r="JCN92" s="77"/>
      <c r="JCO92" s="77"/>
      <c r="JCP92" s="77"/>
      <c r="JCQ92" s="77"/>
      <c r="JCR92" s="77"/>
      <c r="JCS92" s="77"/>
      <c r="JCT92" s="77"/>
      <c r="JCU92" s="77"/>
      <c r="JCV92" s="77"/>
      <c r="JCW92" s="77"/>
      <c r="JCX92" s="77"/>
      <c r="JCY92" s="77"/>
      <c r="JCZ92" s="77"/>
      <c r="JDA92" s="77"/>
      <c r="JDB92" s="77"/>
      <c r="JDC92" s="77"/>
      <c r="JDD92" s="77"/>
      <c r="JDE92" s="77"/>
      <c r="JDF92" s="77"/>
      <c r="JDG92" s="77"/>
      <c r="JDH92" s="77"/>
      <c r="JDI92" s="77"/>
      <c r="JDJ92" s="77"/>
      <c r="JDK92" s="77"/>
      <c r="JDL92" s="77"/>
      <c r="JDM92" s="77"/>
      <c r="JDN92" s="77"/>
      <c r="JDO92" s="77"/>
      <c r="JDP92" s="77"/>
      <c r="JDQ92" s="77"/>
      <c r="JDR92" s="77"/>
      <c r="JDS92" s="77"/>
      <c r="JDT92" s="77"/>
      <c r="JDU92" s="77"/>
      <c r="JDV92" s="77"/>
      <c r="JDW92" s="77"/>
      <c r="JDX92" s="77"/>
      <c r="JDY92" s="77"/>
      <c r="JDZ92" s="77"/>
      <c r="JEA92" s="77"/>
      <c r="JEB92" s="77"/>
      <c r="JEC92" s="77"/>
      <c r="JED92" s="77"/>
      <c r="JEE92" s="77"/>
      <c r="JEF92" s="77"/>
      <c r="JEG92" s="77"/>
      <c r="JEH92" s="77"/>
      <c r="JEI92" s="77"/>
      <c r="JEJ92" s="77"/>
      <c r="JEK92" s="77"/>
      <c r="JEL92" s="77"/>
      <c r="JEM92" s="77"/>
      <c r="JEN92" s="77"/>
      <c r="JEO92" s="77"/>
      <c r="JEP92" s="77"/>
      <c r="JEQ92" s="77"/>
      <c r="JER92" s="77"/>
      <c r="JES92" s="77"/>
      <c r="JET92" s="77"/>
      <c r="JEU92" s="77"/>
      <c r="JEV92" s="77"/>
      <c r="JEW92" s="77"/>
      <c r="JEX92" s="77"/>
      <c r="JEY92" s="77"/>
      <c r="JEZ92" s="77"/>
      <c r="JFA92" s="77"/>
      <c r="JFB92" s="77"/>
      <c r="JFC92" s="77"/>
      <c r="JFD92" s="77"/>
      <c r="JFE92" s="77"/>
      <c r="JFF92" s="77"/>
      <c r="JFG92" s="77"/>
      <c r="JFH92" s="77"/>
      <c r="JFI92" s="77"/>
      <c r="JFJ92" s="77"/>
      <c r="JFK92" s="77"/>
      <c r="JFL92" s="77"/>
      <c r="JFM92" s="77"/>
      <c r="JFN92" s="77"/>
      <c r="JFO92" s="77"/>
      <c r="JFP92" s="77"/>
      <c r="JFQ92" s="77"/>
      <c r="JFR92" s="77"/>
      <c r="JFS92" s="77"/>
      <c r="JFT92" s="77"/>
      <c r="JFU92" s="77"/>
      <c r="JFV92" s="77"/>
      <c r="JFW92" s="77"/>
      <c r="JFX92" s="77"/>
      <c r="JFY92" s="77"/>
      <c r="JFZ92" s="77"/>
      <c r="JGA92" s="77"/>
      <c r="JGB92" s="77"/>
      <c r="JGC92" s="77"/>
      <c r="JGD92" s="77"/>
      <c r="JGE92" s="77"/>
      <c r="JGF92" s="77"/>
      <c r="JGG92" s="77"/>
      <c r="JGH92" s="77"/>
      <c r="JGI92" s="77"/>
      <c r="JGJ92" s="77"/>
      <c r="JGK92" s="77"/>
      <c r="JGL92" s="77"/>
      <c r="JGM92" s="77"/>
      <c r="JGN92" s="77"/>
      <c r="JGO92" s="77"/>
      <c r="JGP92" s="77"/>
      <c r="JGQ92" s="77"/>
      <c r="JGR92" s="77"/>
      <c r="JGS92" s="77"/>
      <c r="JGT92" s="77"/>
      <c r="JGU92" s="77"/>
      <c r="JGV92" s="77"/>
      <c r="JGW92" s="77"/>
      <c r="JGX92" s="77"/>
      <c r="JGY92" s="77"/>
      <c r="JGZ92" s="77"/>
      <c r="JHA92" s="77"/>
      <c r="JHB92" s="77"/>
      <c r="JHC92" s="77"/>
      <c r="JHD92" s="77"/>
      <c r="JHE92" s="77"/>
      <c r="JHF92" s="77"/>
      <c r="JHG92" s="77"/>
      <c r="JHH92" s="77"/>
      <c r="JHI92" s="77"/>
      <c r="JHJ92" s="77"/>
      <c r="JHK92" s="77"/>
      <c r="JHL92" s="77"/>
      <c r="JHM92" s="77"/>
      <c r="JHN92" s="77"/>
      <c r="JHO92" s="77"/>
      <c r="JHP92" s="77"/>
      <c r="JHQ92" s="77"/>
      <c r="JHR92" s="77"/>
      <c r="JHS92" s="77"/>
      <c r="JHT92" s="77"/>
      <c r="JHU92" s="77"/>
      <c r="JHV92" s="77"/>
      <c r="JHW92" s="77"/>
      <c r="JHX92" s="77"/>
      <c r="JHY92" s="77"/>
      <c r="JHZ92" s="77"/>
      <c r="JIA92" s="77"/>
      <c r="JIB92" s="77"/>
      <c r="JIC92" s="77"/>
      <c r="JID92" s="77"/>
      <c r="JIE92" s="77"/>
      <c r="JIF92" s="77"/>
      <c r="JIG92" s="77"/>
      <c r="JIH92" s="77"/>
      <c r="JII92" s="77"/>
      <c r="JIJ92" s="77"/>
      <c r="JIK92" s="77"/>
      <c r="JIL92" s="77"/>
      <c r="JIM92" s="77"/>
      <c r="JIN92" s="77"/>
      <c r="JIO92" s="77"/>
      <c r="JIP92" s="77"/>
      <c r="JIQ92" s="77"/>
      <c r="JIR92" s="77"/>
      <c r="JIS92" s="77"/>
      <c r="JIT92" s="77"/>
      <c r="JIU92" s="77"/>
      <c r="JIV92" s="77"/>
      <c r="JIW92" s="77"/>
      <c r="JIX92" s="77"/>
      <c r="JIY92" s="77"/>
      <c r="JIZ92" s="77"/>
      <c r="JJA92" s="77"/>
      <c r="JJB92" s="77"/>
      <c r="JJC92" s="77"/>
      <c r="JJD92" s="77"/>
      <c r="JJE92" s="77"/>
      <c r="JJF92" s="77"/>
      <c r="JJG92" s="77"/>
      <c r="JJH92" s="77"/>
      <c r="JJI92" s="77"/>
      <c r="JJJ92" s="77"/>
      <c r="JJK92" s="77"/>
      <c r="JJL92" s="77"/>
      <c r="JJM92" s="77"/>
      <c r="JJN92" s="77"/>
      <c r="JJO92" s="77"/>
      <c r="JJP92" s="77"/>
      <c r="JJQ92" s="77"/>
      <c r="JJR92" s="77"/>
      <c r="JJS92" s="77"/>
      <c r="JJT92" s="77"/>
      <c r="JJU92" s="77"/>
      <c r="JJV92" s="77"/>
      <c r="JJW92" s="77"/>
      <c r="JJX92" s="77"/>
      <c r="JJY92" s="77"/>
      <c r="JJZ92" s="77"/>
      <c r="JKA92" s="77"/>
      <c r="JKB92" s="77"/>
      <c r="JKC92" s="77"/>
      <c r="JKD92" s="77"/>
      <c r="JKE92" s="77"/>
      <c r="JKF92" s="77"/>
      <c r="JKG92" s="77"/>
      <c r="JKH92" s="77"/>
      <c r="JKI92" s="77"/>
      <c r="JKJ92" s="77"/>
      <c r="JKK92" s="77"/>
      <c r="JKL92" s="77"/>
      <c r="JKM92" s="77"/>
      <c r="JKN92" s="77"/>
      <c r="JKO92" s="77"/>
      <c r="JKP92" s="77"/>
      <c r="JKQ92" s="77"/>
      <c r="JKR92" s="77"/>
      <c r="JKS92" s="77"/>
      <c r="JKT92" s="77"/>
      <c r="JKU92" s="77"/>
      <c r="JKV92" s="77"/>
      <c r="JKW92" s="77"/>
      <c r="JKX92" s="77"/>
      <c r="JKY92" s="77"/>
      <c r="JKZ92" s="77"/>
      <c r="JLA92" s="77"/>
      <c r="JLB92" s="77"/>
      <c r="JLC92" s="77"/>
      <c r="JLD92" s="77"/>
      <c r="JLE92" s="77"/>
      <c r="JLF92" s="77"/>
      <c r="JLG92" s="77"/>
      <c r="JLH92" s="77"/>
      <c r="JLI92" s="77"/>
      <c r="JLJ92" s="77"/>
      <c r="JLK92" s="77"/>
      <c r="JLL92" s="77"/>
      <c r="JLM92" s="77"/>
      <c r="JLN92" s="77"/>
      <c r="JLO92" s="77"/>
      <c r="JLP92" s="77"/>
      <c r="JLQ92" s="77"/>
      <c r="JLR92" s="77"/>
      <c r="JLS92" s="77"/>
      <c r="JLT92" s="77"/>
      <c r="JLU92" s="77"/>
      <c r="JLV92" s="77"/>
      <c r="JLW92" s="77"/>
      <c r="JLX92" s="77"/>
      <c r="JLY92" s="77"/>
      <c r="JLZ92" s="77"/>
      <c r="JMA92" s="77"/>
      <c r="JMB92" s="77"/>
      <c r="JMC92" s="77"/>
      <c r="JMD92" s="77"/>
      <c r="JME92" s="77"/>
      <c r="JMF92" s="77"/>
      <c r="JMG92" s="77"/>
      <c r="JMH92" s="77"/>
      <c r="JMI92" s="77"/>
      <c r="JMJ92" s="77"/>
      <c r="JMK92" s="77"/>
      <c r="JML92" s="77"/>
      <c r="JMM92" s="77"/>
      <c r="JMN92" s="77"/>
      <c r="JMO92" s="77"/>
      <c r="JMP92" s="77"/>
      <c r="JMQ92" s="77"/>
      <c r="JMR92" s="77"/>
      <c r="JMS92" s="77"/>
      <c r="JMT92" s="77"/>
      <c r="JMU92" s="77"/>
      <c r="JMV92" s="77"/>
      <c r="JMW92" s="77"/>
      <c r="JMX92" s="77"/>
      <c r="JMY92" s="77"/>
      <c r="JMZ92" s="77"/>
      <c r="JNA92" s="77"/>
      <c r="JNB92" s="77"/>
      <c r="JNC92" s="77"/>
      <c r="JND92" s="77"/>
      <c r="JNE92" s="77"/>
      <c r="JNF92" s="77"/>
      <c r="JNG92" s="77"/>
      <c r="JNH92" s="77"/>
      <c r="JNI92" s="77"/>
      <c r="JNJ92" s="77"/>
      <c r="JNK92" s="77"/>
      <c r="JNL92" s="77"/>
      <c r="JNM92" s="77"/>
      <c r="JNN92" s="77"/>
      <c r="JNO92" s="77"/>
      <c r="JNP92" s="77"/>
      <c r="JNQ92" s="77"/>
      <c r="JNR92" s="77"/>
      <c r="JNS92" s="77"/>
      <c r="JNT92" s="77"/>
      <c r="JNU92" s="77"/>
      <c r="JNV92" s="77"/>
      <c r="JNW92" s="77"/>
      <c r="JNX92" s="77"/>
      <c r="JNY92" s="77"/>
      <c r="JNZ92" s="77"/>
      <c r="JOA92" s="77"/>
      <c r="JOB92" s="77"/>
      <c r="JOC92" s="77"/>
      <c r="JOD92" s="77"/>
      <c r="JOE92" s="77"/>
      <c r="JOF92" s="77"/>
      <c r="JOG92" s="77"/>
      <c r="JOH92" s="77"/>
      <c r="JOI92" s="77"/>
      <c r="JOJ92" s="77"/>
      <c r="JOK92" s="77"/>
      <c r="JOL92" s="77"/>
      <c r="JOM92" s="77"/>
      <c r="JON92" s="77"/>
      <c r="JOO92" s="77"/>
      <c r="JOP92" s="77"/>
      <c r="JOQ92" s="77"/>
      <c r="JOR92" s="77"/>
      <c r="JOS92" s="77"/>
      <c r="JOT92" s="77"/>
      <c r="JOU92" s="77"/>
      <c r="JOV92" s="77"/>
      <c r="JOW92" s="77"/>
      <c r="JOX92" s="77"/>
      <c r="JOY92" s="77"/>
      <c r="JOZ92" s="77"/>
      <c r="JPA92" s="77"/>
      <c r="JPB92" s="77"/>
      <c r="JPC92" s="77"/>
      <c r="JPD92" s="77"/>
      <c r="JPE92" s="77"/>
      <c r="JPF92" s="77"/>
      <c r="JPG92" s="77"/>
      <c r="JPH92" s="77"/>
      <c r="JPI92" s="77"/>
      <c r="JPJ92" s="77"/>
      <c r="JPK92" s="77"/>
      <c r="JPL92" s="77"/>
      <c r="JPM92" s="77"/>
      <c r="JPN92" s="77"/>
      <c r="JPO92" s="77"/>
      <c r="JPP92" s="77"/>
      <c r="JPQ92" s="77"/>
      <c r="JPR92" s="77"/>
      <c r="JPS92" s="77"/>
      <c r="JPT92" s="77"/>
      <c r="JPU92" s="77"/>
      <c r="JPV92" s="77"/>
      <c r="JPW92" s="77"/>
      <c r="JPX92" s="77"/>
      <c r="JPY92" s="77"/>
      <c r="JPZ92" s="77"/>
      <c r="JQA92" s="77"/>
      <c r="JQB92" s="77"/>
      <c r="JQC92" s="77"/>
      <c r="JQD92" s="77"/>
      <c r="JQE92" s="77"/>
      <c r="JQF92" s="77"/>
      <c r="JQG92" s="77"/>
      <c r="JQH92" s="77"/>
      <c r="JQI92" s="77"/>
      <c r="JQJ92" s="77"/>
      <c r="JQK92" s="77"/>
      <c r="JQL92" s="77"/>
      <c r="JQM92" s="77"/>
      <c r="JQN92" s="77"/>
      <c r="JQO92" s="77"/>
      <c r="JQP92" s="77"/>
      <c r="JQQ92" s="77"/>
      <c r="JQR92" s="77"/>
      <c r="JQS92" s="77"/>
      <c r="JQT92" s="77"/>
      <c r="JQU92" s="77"/>
      <c r="JQV92" s="77"/>
      <c r="JQW92" s="77"/>
      <c r="JQX92" s="77"/>
      <c r="JQY92" s="77"/>
      <c r="JQZ92" s="77"/>
      <c r="JRA92" s="77"/>
      <c r="JRB92" s="77"/>
      <c r="JRC92" s="77"/>
      <c r="JRD92" s="77"/>
      <c r="JRE92" s="77"/>
      <c r="JRF92" s="77"/>
      <c r="JRG92" s="77"/>
      <c r="JRH92" s="77"/>
      <c r="JRI92" s="77"/>
      <c r="JRJ92" s="77"/>
      <c r="JRK92" s="77"/>
      <c r="JRL92" s="77"/>
      <c r="JRM92" s="77"/>
      <c r="JRN92" s="77"/>
      <c r="JRO92" s="77"/>
      <c r="JRP92" s="77"/>
      <c r="JRQ92" s="77"/>
      <c r="JRR92" s="77"/>
      <c r="JRS92" s="77"/>
      <c r="JRT92" s="77"/>
      <c r="JRU92" s="77"/>
      <c r="JRV92" s="77"/>
      <c r="JRW92" s="77"/>
      <c r="JRX92" s="77"/>
      <c r="JRY92" s="77"/>
      <c r="JRZ92" s="77"/>
      <c r="JSA92" s="77"/>
      <c r="JSB92" s="77"/>
      <c r="JSC92" s="77"/>
      <c r="JSD92" s="77"/>
      <c r="JSE92" s="77"/>
      <c r="JSF92" s="77"/>
      <c r="JSG92" s="77"/>
      <c r="JSH92" s="77"/>
      <c r="JSI92" s="77"/>
      <c r="JSJ92" s="77"/>
      <c r="JSK92" s="77"/>
      <c r="JSL92" s="77"/>
      <c r="JSM92" s="77"/>
      <c r="JSN92" s="77"/>
      <c r="JSO92" s="77"/>
      <c r="JSP92" s="77"/>
      <c r="JSQ92" s="77"/>
      <c r="JSR92" s="77"/>
      <c r="JSS92" s="77"/>
      <c r="JST92" s="77"/>
      <c r="JSU92" s="77"/>
      <c r="JSV92" s="77"/>
      <c r="JSW92" s="77"/>
      <c r="JSX92" s="77"/>
      <c r="JSY92" s="77"/>
      <c r="JSZ92" s="77"/>
      <c r="JTA92" s="77"/>
      <c r="JTB92" s="77"/>
      <c r="JTC92" s="77"/>
      <c r="JTD92" s="77"/>
      <c r="JTE92" s="77"/>
      <c r="JTF92" s="77"/>
      <c r="JTG92" s="77"/>
      <c r="JTH92" s="77"/>
      <c r="JTI92" s="77"/>
      <c r="JTJ92" s="77"/>
      <c r="JTK92" s="77"/>
      <c r="JTL92" s="77"/>
      <c r="JTM92" s="77"/>
      <c r="JTN92" s="77"/>
      <c r="JTO92" s="77"/>
      <c r="JTP92" s="77"/>
      <c r="JTQ92" s="77"/>
      <c r="JTR92" s="77"/>
      <c r="JTS92" s="77"/>
      <c r="JTT92" s="77"/>
      <c r="JTU92" s="77"/>
      <c r="JTV92" s="77"/>
      <c r="JTW92" s="77"/>
      <c r="JTX92" s="77"/>
      <c r="JTY92" s="77"/>
      <c r="JTZ92" s="77"/>
      <c r="JUA92" s="77"/>
      <c r="JUB92" s="77"/>
      <c r="JUC92" s="77"/>
      <c r="JUD92" s="77"/>
      <c r="JUE92" s="77"/>
      <c r="JUF92" s="77"/>
      <c r="JUG92" s="77"/>
      <c r="JUH92" s="77"/>
      <c r="JUI92" s="77"/>
      <c r="JUJ92" s="77"/>
      <c r="JUK92" s="77"/>
      <c r="JUL92" s="77"/>
      <c r="JUM92" s="77"/>
      <c r="JUN92" s="77"/>
      <c r="JUO92" s="77"/>
      <c r="JUP92" s="77"/>
      <c r="JUQ92" s="77"/>
      <c r="JUR92" s="77"/>
      <c r="JUS92" s="77"/>
      <c r="JUT92" s="77"/>
      <c r="JUU92" s="77"/>
      <c r="JUV92" s="77"/>
      <c r="JUW92" s="77"/>
      <c r="JUX92" s="77"/>
      <c r="JUY92" s="77"/>
      <c r="JUZ92" s="77"/>
      <c r="JVA92" s="77"/>
      <c r="JVB92" s="77"/>
      <c r="JVC92" s="77"/>
      <c r="JVD92" s="77"/>
      <c r="JVE92" s="77"/>
      <c r="JVF92" s="77"/>
      <c r="JVG92" s="77"/>
      <c r="JVH92" s="77"/>
      <c r="JVI92" s="77"/>
      <c r="JVJ92" s="77"/>
      <c r="JVK92" s="77"/>
      <c r="JVL92" s="77"/>
      <c r="JVM92" s="77"/>
      <c r="JVN92" s="77"/>
      <c r="JVO92" s="77"/>
      <c r="JVP92" s="77"/>
      <c r="JVQ92" s="77"/>
      <c r="JVR92" s="77"/>
      <c r="JVS92" s="77"/>
      <c r="JVT92" s="77"/>
      <c r="JVU92" s="77"/>
      <c r="JVV92" s="77"/>
      <c r="JVW92" s="77"/>
      <c r="JVX92" s="77"/>
      <c r="JVY92" s="77"/>
      <c r="JVZ92" s="77"/>
      <c r="JWA92" s="77"/>
      <c r="JWB92" s="77"/>
      <c r="JWC92" s="77"/>
      <c r="JWD92" s="77"/>
      <c r="JWE92" s="77"/>
      <c r="JWF92" s="77"/>
      <c r="JWG92" s="77"/>
      <c r="JWH92" s="77"/>
      <c r="JWI92" s="77"/>
      <c r="JWJ92" s="77"/>
      <c r="JWK92" s="77"/>
      <c r="JWL92" s="77"/>
      <c r="JWM92" s="77"/>
      <c r="JWN92" s="77"/>
      <c r="JWO92" s="77"/>
      <c r="JWP92" s="77"/>
      <c r="JWQ92" s="77"/>
      <c r="JWR92" s="77"/>
      <c r="JWS92" s="77"/>
      <c r="JWT92" s="77"/>
      <c r="JWU92" s="77"/>
      <c r="JWV92" s="77"/>
      <c r="JWW92" s="77"/>
      <c r="JWX92" s="77"/>
      <c r="JWY92" s="77"/>
      <c r="JWZ92" s="77"/>
      <c r="JXA92" s="77"/>
      <c r="JXB92" s="77"/>
      <c r="JXC92" s="77"/>
      <c r="JXD92" s="77"/>
      <c r="JXE92" s="77"/>
      <c r="JXF92" s="77"/>
      <c r="JXG92" s="77"/>
      <c r="JXH92" s="77"/>
      <c r="JXI92" s="77"/>
      <c r="JXJ92" s="77"/>
      <c r="JXK92" s="77"/>
      <c r="JXL92" s="77"/>
      <c r="JXM92" s="77"/>
      <c r="JXN92" s="77"/>
      <c r="JXO92" s="77"/>
      <c r="JXP92" s="77"/>
      <c r="JXQ92" s="77"/>
      <c r="JXR92" s="77"/>
      <c r="JXS92" s="77"/>
      <c r="JXT92" s="77"/>
      <c r="JXU92" s="77"/>
      <c r="JXV92" s="77"/>
      <c r="JXW92" s="77"/>
      <c r="JXX92" s="77"/>
      <c r="JXY92" s="77"/>
      <c r="JXZ92" s="77"/>
      <c r="JYA92" s="77"/>
      <c r="JYB92" s="77"/>
      <c r="JYC92" s="77"/>
      <c r="JYD92" s="77"/>
      <c r="JYE92" s="77"/>
      <c r="JYF92" s="77"/>
      <c r="JYG92" s="77"/>
      <c r="JYH92" s="77"/>
      <c r="JYI92" s="77"/>
      <c r="JYJ92" s="77"/>
      <c r="JYK92" s="77"/>
      <c r="JYL92" s="77"/>
      <c r="JYM92" s="77"/>
      <c r="JYN92" s="77"/>
      <c r="JYO92" s="77"/>
      <c r="JYP92" s="77"/>
      <c r="JYQ92" s="77"/>
      <c r="JYR92" s="77"/>
      <c r="JYS92" s="77"/>
      <c r="JYT92" s="77"/>
      <c r="JYU92" s="77"/>
      <c r="JYV92" s="77"/>
      <c r="JYW92" s="77"/>
      <c r="JYX92" s="77"/>
      <c r="JYY92" s="77"/>
      <c r="JYZ92" s="77"/>
      <c r="JZA92" s="77"/>
      <c r="JZB92" s="77"/>
      <c r="JZC92" s="77"/>
      <c r="JZD92" s="77"/>
      <c r="JZE92" s="77"/>
      <c r="JZF92" s="77"/>
      <c r="JZG92" s="77"/>
      <c r="JZH92" s="77"/>
      <c r="JZI92" s="77"/>
      <c r="JZJ92" s="77"/>
      <c r="JZK92" s="77"/>
      <c r="JZL92" s="77"/>
      <c r="JZM92" s="77"/>
      <c r="JZN92" s="77"/>
      <c r="JZO92" s="77"/>
      <c r="JZP92" s="77"/>
      <c r="JZQ92" s="77"/>
      <c r="JZR92" s="77"/>
      <c r="JZS92" s="77"/>
      <c r="JZT92" s="77"/>
      <c r="JZU92" s="77"/>
      <c r="JZV92" s="77"/>
      <c r="JZW92" s="77"/>
      <c r="JZX92" s="77"/>
      <c r="JZY92" s="77"/>
      <c r="JZZ92" s="77"/>
      <c r="KAA92" s="77"/>
      <c r="KAB92" s="77"/>
      <c r="KAC92" s="77"/>
      <c r="KAD92" s="77"/>
      <c r="KAE92" s="77"/>
      <c r="KAF92" s="77"/>
      <c r="KAG92" s="77"/>
      <c r="KAH92" s="77"/>
      <c r="KAI92" s="77"/>
      <c r="KAJ92" s="77"/>
      <c r="KAK92" s="77"/>
      <c r="KAL92" s="77"/>
      <c r="KAM92" s="77"/>
      <c r="KAN92" s="77"/>
      <c r="KAO92" s="77"/>
      <c r="KAP92" s="77"/>
      <c r="KAQ92" s="77"/>
      <c r="KAR92" s="77"/>
      <c r="KAS92" s="77"/>
      <c r="KAT92" s="77"/>
      <c r="KAU92" s="77"/>
      <c r="KAV92" s="77"/>
      <c r="KAW92" s="77"/>
      <c r="KAX92" s="77"/>
      <c r="KAY92" s="77"/>
      <c r="KAZ92" s="77"/>
      <c r="KBA92" s="77"/>
      <c r="KBB92" s="77"/>
      <c r="KBC92" s="77"/>
      <c r="KBD92" s="77"/>
      <c r="KBE92" s="77"/>
      <c r="KBF92" s="77"/>
      <c r="KBG92" s="77"/>
      <c r="KBH92" s="77"/>
      <c r="KBI92" s="77"/>
      <c r="KBJ92" s="77"/>
      <c r="KBK92" s="77"/>
      <c r="KBL92" s="77"/>
      <c r="KBM92" s="77"/>
      <c r="KBN92" s="77"/>
      <c r="KBO92" s="77"/>
      <c r="KBP92" s="77"/>
      <c r="KBQ92" s="77"/>
      <c r="KBR92" s="77"/>
      <c r="KBS92" s="77"/>
      <c r="KBT92" s="77"/>
      <c r="KBU92" s="77"/>
      <c r="KBV92" s="77"/>
      <c r="KBW92" s="77"/>
      <c r="KBX92" s="77"/>
      <c r="KBY92" s="77"/>
      <c r="KBZ92" s="77"/>
      <c r="KCA92" s="77"/>
      <c r="KCB92" s="77"/>
      <c r="KCC92" s="77"/>
      <c r="KCD92" s="77"/>
      <c r="KCE92" s="77"/>
      <c r="KCF92" s="77"/>
      <c r="KCG92" s="77"/>
      <c r="KCH92" s="77"/>
      <c r="KCI92" s="77"/>
      <c r="KCJ92" s="77"/>
      <c r="KCK92" s="77"/>
      <c r="KCL92" s="77"/>
      <c r="KCM92" s="77"/>
      <c r="KCN92" s="77"/>
      <c r="KCO92" s="77"/>
      <c r="KCP92" s="77"/>
      <c r="KCQ92" s="77"/>
      <c r="KCR92" s="77"/>
      <c r="KCS92" s="77"/>
      <c r="KCT92" s="77"/>
      <c r="KCU92" s="77"/>
      <c r="KCV92" s="77"/>
      <c r="KCW92" s="77"/>
      <c r="KCX92" s="77"/>
      <c r="KCY92" s="77"/>
      <c r="KCZ92" s="77"/>
      <c r="KDA92" s="77"/>
      <c r="KDB92" s="77"/>
      <c r="KDC92" s="77"/>
      <c r="KDD92" s="77"/>
      <c r="KDE92" s="77"/>
      <c r="KDF92" s="77"/>
      <c r="KDG92" s="77"/>
      <c r="KDH92" s="77"/>
      <c r="KDI92" s="77"/>
      <c r="KDJ92" s="77"/>
      <c r="KDK92" s="77"/>
      <c r="KDL92" s="77"/>
      <c r="KDM92" s="77"/>
      <c r="KDN92" s="77"/>
      <c r="KDO92" s="77"/>
      <c r="KDP92" s="77"/>
      <c r="KDQ92" s="77"/>
      <c r="KDR92" s="77"/>
      <c r="KDS92" s="77"/>
      <c r="KDT92" s="77"/>
      <c r="KDU92" s="77"/>
      <c r="KDV92" s="77"/>
      <c r="KDW92" s="77"/>
      <c r="KDX92" s="77"/>
      <c r="KDY92" s="77"/>
      <c r="KDZ92" s="77"/>
      <c r="KEA92" s="77"/>
      <c r="KEB92" s="77"/>
      <c r="KEC92" s="77"/>
      <c r="KED92" s="77"/>
      <c r="KEE92" s="77"/>
      <c r="KEF92" s="77"/>
      <c r="KEG92" s="77"/>
      <c r="KEH92" s="77"/>
      <c r="KEI92" s="77"/>
      <c r="KEJ92" s="77"/>
      <c r="KEK92" s="77"/>
      <c r="KEL92" s="77"/>
      <c r="KEM92" s="77"/>
      <c r="KEN92" s="77"/>
      <c r="KEO92" s="77"/>
      <c r="KEP92" s="77"/>
      <c r="KEQ92" s="77"/>
      <c r="KER92" s="77"/>
      <c r="KES92" s="77"/>
      <c r="KET92" s="77"/>
      <c r="KEU92" s="77"/>
      <c r="KEV92" s="77"/>
      <c r="KEW92" s="77"/>
      <c r="KEX92" s="77"/>
      <c r="KEY92" s="77"/>
      <c r="KEZ92" s="77"/>
      <c r="KFA92" s="77"/>
      <c r="KFB92" s="77"/>
      <c r="KFC92" s="77"/>
      <c r="KFD92" s="77"/>
      <c r="KFE92" s="77"/>
      <c r="KFF92" s="77"/>
      <c r="KFG92" s="77"/>
      <c r="KFH92" s="77"/>
      <c r="KFI92" s="77"/>
      <c r="KFJ92" s="77"/>
      <c r="KFK92" s="77"/>
      <c r="KFL92" s="77"/>
      <c r="KFM92" s="77"/>
      <c r="KFN92" s="77"/>
      <c r="KFO92" s="77"/>
      <c r="KFP92" s="77"/>
      <c r="KFQ92" s="77"/>
      <c r="KFR92" s="77"/>
      <c r="KFS92" s="77"/>
      <c r="KFT92" s="77"/>
      <c r="KFU92" s="77"/>
      <c r="KFV92" s="77"/>
      <c r="KFW92" s="77"/>
      <c r="KFX92" s="77"/>
      <c r="KFY92" s="77"/>
      <c r="KFZ92" s="77"/>
      <c r="KGA92" s="77"/>
      <c r="KGB92" s="77"/>
      <c r="KGC92" s="77"/>
      <c r="KGD92" s="77"/>
      <c r="KGE92" s="77"/>
      <c r="KGF92" s="77"/>
      <c r="KGG92" s="77"/>
      <c r="KGH92" s="77"/>
      <c r="KGI92" s="77"/>
      <c r="KGJ92" s="77"/>
      <c r="KGK92" s="77"/>
      <c r="KGL92" s="77"/>
      <c r="KGM92" s="77"/>
      <c r="KGN92" s="77"/>
      <c r="KGO92" s="77"/>
      <c r="KGP92" s="77"/>
      <c r="KGQ92" s="77"/>
      <c r="KGR92" s="77"/>
      <c r="KGS92" s="77"/>
      <c r="KGT92" s="77"/>
      <c r="KGU92" s="77"/>
      <c r="KGV92" s="77"/>
      <c r="KGW92" s="77"/>
      <c r="KGX92" s="77"/>
      <c r="KGY92" s="77"/>
      <c r="KGZ92" s="77"/>
      <c r="KHA92" s="77"/>
      <c r="KHB92" s="77"/>
      <c r="KHC92" s="77"/>
      <c r="KHD92" s="77"/>
      <c r="KHE92" s="77"/>
      <c r="KHF92" s="77"/>
      <c r="KHG92" s="77"/>
      <c r="KHH92" s="77"/>
      <c r="KHI92" s="77"/>
      <c r="KHJ92" s="77"/>
      <c r="KHK92" s="77"/>
      <c r="KHL92" s="77"/>
      <c r="KHM92" s="77"/>
      <c r="KHN92" s="77"/>
      <c r="KHO92" s="77"/>
      <c r="KHP92" s="77"/>
      <c r="KHQ92" s="77"/>
      <c r="KHR92" s="77"/>
      <c r="KHS92" s="77"/>
      <c r="KHT92" s="77"/>
      <c r="KHU92" s="77"/>
      <c r="KHV92" s="77"/>
      <c r="KHW92" s="77"/>
      <c r="KHX92" s="77"/>
      <c r="KHY92" s="77"/>
      <c r="KHZ92" s="77"/>
      <c r="KIA92" s="77"/>
      <c r="KIB92" s="77"/>
      <c r="KIC92" s="77"/>
      <c r="KID92" s="77"/>
      <c r="KIE92" s="77"/>
      <c r="KIF92" s="77"/>
      <c r="KIG92" s="77"/>
      <c r="KIH92" s="77"/>
      <c r="KII92" s="77"/>
      <c r="KIJ92" s="77"/>
      <c r="KIK92" s="77"/>
      <c r="KIL92" s="77"/>
      <c r="KIM92" s="77"/>
      <c r="KIN92" s="77"/>
      <c r="KIO92" s="77"/>
      <c r="KIP92" s="77"/>
      <c r="KIQ92" s="77"/>
      <c r="KIR92" s="77"/>
      <c r="KIS92" s="77"/>
      <c r="KIT92" s="77"/>
      <c r="KIU92" s="77"/>
      <c r="KIV92" s="77"/>
      <c r="KIW92" s="77"/>
      <c r="KIX92" s="77"/>
      <c r="KIY92" s="77"/>
      <c r="KIZ92" s="77"/>
      <c r="KJA92" s="77"/>
      <c r="KJB92" s="77"/>
      <c r="KJC92" s="77"/>
      <c r="KJD92" s="77"/>
      <c r="KJE92" s="77"/>
      <c r="KJF92" s="77"/>
      <c r="KJG92" s="77"/>
      <c r="KJH92" s="77"/>
      <c r="KJI92" s="77"/>
      <c r="KJJ92" s="77"/>
      <c r="KJK92" s="77"/>
      <c r="KJL92" s="77"/>
      <c r="KJM92" s="77"/>
      <c r="KJN92" s="77"/>
      <c r="KJO92" s="77"/>
      <c r="KJP92" s="77"/>
      <c r="KJQ92" s="77"/>
      <c r="KJR92" s="77"/>
      <c r="KJS92" s="77"/>
      <c r="KJT92" s="77"/>
      <c r="KJU92" s="77"/>
      <c r="KJV92" s="77"/>
      <c r="KJW92" s="77"/>
      <c r="KJX92" s="77"/>
      <c r="KJY92" s="77"/>
      <c r="KJZ92" s="77"/>
      <c r="KKA92" s="77"/>
      <c r="KKB92" s="77"/>
      <c r="KKC92" s="77"/>
      <c r="KKD92" s="77"/>
      <c r="KKE92" s="77"/>
      <c r="KKF92" s="77"/>
      <c r="KKG92" s="77"/>
      <c r="KKH92" s="77"/>
      <c r="KKI92" s="77"/>
      <c r="KKJ92" s="77"/>
      <c r="KKK92" s="77"/>
      <c r="KKL92" s="77"/>
      <c r="KKM92" s="77"/>
      <c r="KKN92" s="77"/>
      <c r="KKO92" s="77"/>
      <c r="KKP92" s="77"/>
      <c r="KKQ92" s="77"/>
      <c r="KKR92" s="77"/>
      <c r="KKS92" s="77"/>
      <c r="KKT92" s="77"/>
      <c r="KKU92" s="77"/>
      <c r="KKV92" s="77"/>
      <c r="KKW92" s="77"/>
      <c r="KKX92" s="77"/>
      <c r="KKY92" s="77"/>
      <c r="KKZ92" s="77"/>
      <c r="KLA92" s="77"/>
      <c r="KLB92" s="77"/>
      <c r="KLC92" s="77"/>
      <c r="KLD92" s="77"/>
      <c r="KLE92" s="77"/>
      <c r="KLF92" s="77"/>
      <c r="KLG92" s="77"/>
      <c r="KLH92" s="77"/>
      <c r="KLI92" s="77"/>
      <c r="KLJ92" s="77"/>
      <c r="KLK92" s="77"/>
      <c r="KLL92" s="77"/>
      <c r="KLM92" s="77"/>
      <c r="KLN92" s="77"/>
      <c r="KLO92" s="77"/>
      <c r="KLP92" s="77"/>
      <c r="KLQ92" s="77"/>
      <c r="KLR92" s="77"/>
      <c r="KLS92" s="77"/>
      <c r="KLT92" s="77"/>
      <c r="KLU92" s="77"/>
      <c r="KLV92" s="77"/>
      <c r="KLW92" s="77"/>
      <c r="KLX92" s="77"/>
      <c r="KLY92" s="77"/>
      <c r="KLZ92" s="77"/>
      <c r="KMA92" s="77"/>
      <c r="KMB92" s="77"/>
      <c r="KMC92" s="77"/>
      <c r="KMD92" s="77"/>
      <c r="KME92" s="77"/>
      <c r="KMF92" s="77"/>
      <c r="KMG92" s="77"/>
      <c r="KMH92" s="77"/>
      <c r="KMI92" s="77"/>
      <c r="KMJ92" s="77"/>
      <c r="KMK92" s="77"/>
      <c r="KML92" s="77"/>
      <c r="KMM92" s="77"/>
      <c r="KMN92" s="77"/>
      <c r="KMO92" s="77"/>
      <c r="KMP92" s="77"/>
      <c r="KMQ92" s="77"/>
      <c r="KMR92" s="77"/>
      <c r="KMS92" s="77"/>
      <c r="KMT92" s="77"/>
      <c r="KMU92" s="77"/>
      <c r="KMV92" s="77"/>
      <c r="KMW92" s="77"/>
      <c r="KMX92" s="77"/>
      <c r="KMY92" s="77"/>
      <c r="KMZ92" s="77"/>
      <c r="KNA92" s="77"/>
      <c r="KNB92" s="77"/>
      <c r="KNC92" s="77"/>
      <c r="KND92" s="77"/>
      <c r="KNE92" s="77"/>
      <c r="KNF92" s="77"/>
      <c r="KNG92" s="77"/>
      <c r="KNH92" s="77"/>
      <c r="KNI92" s="77"/>
      <c r="KNJ92" s="77"/>
      <c r="KNK92" s="77"/>
      <c r="KNL92" s="77"/>
      <c r="KNM92" s="77"/>
      <c r="KNN92" s="77"/>
      <c r="KNO92" s="77"/>
      <c r="KNP92" s="77"/>
      <c r="KNQ92" s="77"/>
      <c r="KNR92" s="77"/>
      <c r="KNS92" s="77"/>
      <c r="KNT92" s="77"/>
      <c r="KNU92" s="77"/>
      <c r="KNV92" s="77"/>
      <c r="KNW92" s="77"/>
      <c r="KNX92" s="77"/>
      <c r="KNY92" s="77"/>
      <c r="KNZ92" s="77"/>
      <c r="KOA92" s="77"/>
      <c r="KOB92" s="77"/>
      <c r="KOC92" s="77"/>
      <c r="KOD92" s="77"/>
      <c r="KOE92" s="77"/>
      <c r="KOF92" s="77"/>
      <c r="KOG92" s="77"/>
      <c r="KOH92" s="77"/>
      <c r="KOI92" s="77"/>
      <c r="KOJ92" s="77"/>
      <c r="KOK92" s="77"/>
      <c r="KOL92" s="77"/>
      <c r="KOM92" s="77"/>
      <c r="KON92" s="77"/>
      <c r="KOO92" s="77"/>
      <c r="KOP92" s="77"/>
      <c r="KOQ92" s="77"/>
      <c r="KOR92" s="77"/>
      <c r="KOS92" s="77"/>
      <c r="KOT92" s="77"/>
      <c r="KOU92" s="77"/>
      <c r="KOV92" s="77"/>
      <c r="KOW92" s="77"/>
      <c r="KOX92" s="77"/>
      <c r="KOY92" s="77"/>
      <c r="KOZ92" s="77"/>
      <c r="KPA92" s="77"/>
      <c r="KPB92" s="77"/>
      <c r="KPC92" s="77"/>
      <c r="KPD92" s="77"/>
      <c r="KPE92" s="77"/>
      <c r="KPF92" s="77"/>
      <c r="KPG92" s="77"/>
      <c r="KPH92" s="77"/>
      <c r="KPI92" s="77"/>
      <c r="KPJ92" s="77"/>
      <c r="KPK92" s="77"/>
      <c r="KPL92" s="77"/>
      <c r="KPM92" s="77"/>
      <c r="KPN92" s="77"/>
      <c r="KPO92" s="77"/>
      <c r="KPP92" s="77"/>
      <c r="KPQ92" s="77"/>
      <c r="KPR92" s="77"/>
      <c r="KPS92" s="77"/>
      <c r="KPT92" s="77"/>
      <c r="KPU92" s="77"/>
      <c r="KPV92" s="77"/>
      <c r="KPW92" s="77"/>
      <c r="KPX92" s="77"/>
      <c r="KPY92" s="77"/>
      <c r="KPZ92" s="77"/>
      <c r="KQA92" s="77"/>
      <c r="KQB92" s="77"/>
      <c r="KQC92" s="77"/>
      <c r="KQD92" s="77"/>
      <c r="KQE92" s="77"/>
      <c r="KQF92" s="77"/>
      <c r="KQG92" s="77"/>
      <c r="KQH92" s="77"/>
      <c r="KQI92" s="77"/>
      <c r="KQJ92" s="77"/>
      <c r="KQK92" s="77"/>
      <c r="KQL92" s="77"/>
      <c r="KQM92" s="77"/>
      <c r="KQN92" s="77"/>
      <c r="KQO92" s="77"/>
      <c r="KQP92" s="77"/>
      <c r="KQQ92" s="77"/>
      <c r="KQR92" s="77"/>
      <c r="KQS92" s="77"/>
      <c r="KQT92" s="77"/>
      <c r="KQU92" s="77"/>
      <c r="KQV92" s="77"/>
      <c r="KQW92" s="77"/>
      <c r="KQX92" s="77"/>
      <c r="KQY92" s="77"/>
      <c r="KQZ92" s="77"/>
      <c r="KRA92" s="77"/>
      <c r="KRB92" s="77"/>
      <c r="KRC92" s="77"/>
      <c r="KRD92" s="77"/>
      <c r="KRE92" s="77"/>
      <c r="KRF92" s="77"/>
      <c r="KRG92" s="77"/>
      <c r="KRH92" s="77"/>
      <c r="KRI92" s="77"/>
      <c r="KRJ92" s="77"/>
      <c r="KRK92" s="77"/>
      <c r="KRL92" s="77"/>
      <c r="KRM92" s="77"/>
      <c r="KRN92" s="77"/>
      <c r="KRO92" s="77"/>
      <c r="KRP92" s="77"/>
      <c r="KRQ92" s="77"/>
      <c r="KRR92" s="77"/>
      <c r="KRS92" s="77"/>
      <c r="KRT92" s="77"/>
      <c r="KRU92" s="77"/>
      <c r="KRV92" s="77"/>
      <c r="KRW92" s="77"/>
      <c r="KRX92" s="77"/>
      <c r="KRY92" s="77"/>
      <c r="KRZ92" s="77"/>
      <c r="KSA92" s="77"/>
      <c r="KSB92" s="77"/>
      <c r="KSC92" s="77"/>
      <c r="KSD92" s="77"/>
      <c r="KSE92" s="77"/>
      <c r="KSF92" s="77"/>
      <c r="KSG92" s="77"/>
      <c r="KSH92" s="77"/>
      <c r="KSI92" s="77"/>
      <c r="KSJ92" s="77"/>
      <c r="KSK92" s="77"/>
      <c r="KSL92" s="77"/>
      <c r="KSM92" s="77"/>
      <c r="KSN92" s="77"/>
      <c r="KSO92" s="77"/>
      <c r="KSP92" s="77"/>
      <c r="KSQ92" s="77"/>
      <c r="KSR92" s="77"/>
      <c r="KSS92" s="77"/>
      <c r="KST92" s="77"/>
      <c r="KSU92" s="77"/>
      <c r="KSV92" s="77"/>
      <c r="KSW92" s="77"/>
      <c r="KSX92" s="77"/>
      <c r="KSY92" s="77"/>
      <c r="KSZ92" s="77"/>
      <c r="KTA92" s="77"/>
      <c r="KTB92" s="77"/>
      <c r="KTC92" s="77"/>
      <c r="KTD92" s="77"/>
      <c r="KTE92" s="77"/>
      <c r="KTF92" s="77"/>
      <c r="KTG92" s="77"/>
      <c r="KTH92" s="77"/>
      <c r="KTI92" s="77"/>
      <c r="KTJ92" s="77"/>
      <c r="KTK92" s="77"/>
      <c r="KTL92" s="77"/>
      <c r="KTM92" s="77"/>
      <c r="KTN92" s="77"/>
      <c r="KTO92" s="77"/>
      <c r="KTP92" s="77"/>
      <c r="KTQ92" s="77"/>
      <c r="KTR92" s="77"/>
      <c r="KTS92" s="77"/>
      <c r="KTT92" s="77"/>
      <c r="KTU92" s="77"/>
      <c r="KTV92" s="77"/>
      <c r="KTW92" s="77"/>
      <c r="KTX92" s="77"/>
      <c r="KTY92" s="77"/>
      <c r="KTZ92" s="77"/>
      <c r="KUA92" s="77"/>
      <c r="KUB92" s="77"/>
      <c r="KUC92" s="77"/>
      <c r="KUD92" s="77"/>
      <c r="KUE92" s="77"/>
      <c r="KUF92" s="77"/>
      <c r="KUG92" s="77"/>
      <c r="KUH92" s="77"/>
      <c r="KUI92" s="77"/>
      <c r="KUJ92" s="77"/>
      <c r="KUK92" s="77"/>
      <c r="KUL92" s="77"/>
      <c r="KUM92" s="77"/>
      <c r="KUN92" s="77"/>
      <c r="KUO92" s="77"/>
      <c r="KUP92" s="77"/>
      <c r="KUQ92" s="77"/>
      <c r="KUR92" s="77"/>
      <c r="KUS92" s="77"/>
      <c r="KUT92" s="77"/>
      <c r="KUU92" s="77"/>
      <c r="KUV92" s="77"/>
      <c r="KUW92" s="77"/>
      <c r="KUX92" s="77"/>
      <c r="KUY92" s="77"/>
      <c r="KUZ92" s="77"/>
      <c r="KVA92" s="77"/>
      <c r="KVB92" s="77"/>
      <c r="KVC92" s="77"/>
      <c r="KVD92" s="77"/>
      <c r="KVE92" s="77"/>
      <c r="KVF92" s="77"/>
      <c r="KVG92" s="77"/>
      <c r="KVH92" s="77"/>
      <c r="KVI92" s="77"/>
      <c r="KVJ92" s="77"/>
      <c r="KVK92" s="77"/>
      <c r="KVL92" s="77"/>
      <c r="KVM92" s="77"/>
      <c r="KVN92" s="77"/>
      <c r="KVO92" s="77"/>
      <c r="KVP92" s="77"/>
      <c r="KVQ92" s="77"/>
      <c r="KVR92" s="77"/>
      <c r="KVS92" s="77"/>
      <c r="KVT92" s="77"/>
      <c r="KVU92" s="77"/>
      <c r="KVV92" s="77"/>
      <c r="KVW92" s="77"/>
      <c r="KVX92" s="77"/>
      <c r="KVY92" s="77"/>
      <c r="KVZ92" s="77"/>
      <c r="KWA92" s="77"/>
      <c r="KWB92" s="77"/>
      <c r="KWC92" s="77"/>
      <c r="KWD92" s="77"/>
      <c r="KWE92" s="77"/>
      <c r="KWF92" s="77"/>
      <c r="KWG92" s="77"/>
      <c r="KWH92" s="77"/>
      <c r="KWI92" s="77"/>
      <c r="KWJ92" s="77"/>
      <c r="KWK92" s="77"/>
      <c r="KWL92" s="77"/>
      <c r="KWM92" s="77"/>
      <c r="KWN92" s="77"/>
      <c r="KWO92" s="77"/>
      <c r="KWP92" s="77"/>
      <c r="KWQ92" s="77"/>
      <c r="KWR92" s="77"/>
      <c r="KWS92" s="77"/>
      <c r="KWT92" s="77"/>
      <c r="KWU92" s="77"/>
      <c r="KWV92" s="77"/>
      <c r="KWW92" s="77"/>
      <c r="KWX92" s="77"/>
      <c r="KWY92" s="77"/>
      <c r="KWZ92" s="77"/>
      <c r="KXA92" s="77"/>
      <c r="KXB92" s="77"/>
      <c r="KXC92" s="77"/>
      <c r="KXD92" s="77"/>
      <c r="KXE92" s="77"/>
      <c r="KXF92" s="77"/>
      <c r="KXG92" s="77"/>
      <c r="KXH92" s="77"/>
      <c r="KXI92" s="77"/>
      <c r="KXJ92" s="77"/>
      <c r="KXK92" s="77"/>
      <c r="KXL92" s="77"/>
      <c r="KXM92" s="77"/>
      <c r="KXN92" s="77"/>
      <c r="KXO92" s="77"/>
      <c r="KXP92" s="77"/>
      <c r="KXQ92" s="77"/>
      <c r="KXR92" s="77"/>
      <c r="KXS92" s="77"/>
      <c r="KXT92" s="77"/>
      <c r="KXU92" s="77"/>
      <c r="KXV92" s="77"/>
      <c r="KXW92" s="77"/>
      <c r="KXX92" s="77"/>
      <c r="KXY92" s="77"/>
      <c r="KXZ92" s="77"/>
      <c r="KYA92" s="77"/>
      <c r="KYB92" s="77"/>
      <c r="KYC92" s="77"/>
      <c r="KYD92" s="77"/>
      <c r="KYE92" s="77"/>
      <c r="KYF92" s="77"/>
      <c r="KYG92" s="77"/>
      <c r="KYH92" s="77"/>
      <c r="KYI92" s="77"/>
      <c r="KYJ92" s="77"/>
      <c r="KYK92" s="77"/>
      <c r="KYL92" s="77"/>
      <c r="KYM92" s="77"/>
      <c r="KYN92" s="77"/>
      <c r="KYO92" s="77"/>
      <c r="KYP92" s="77"/>
      <c r="KYQ92" s="77"/>
      <c r="KYR92" s="77"/>
      <c r="KYS92" s="77"/>
      <c r="KYT92" s="77"/>
      <c r="KYU92" s="77"/>
      <c r="KYV92" s="77"/>
      <c r="KYW92" s="77"/>
      <c r="KYX92" s="77"/>
      <c r="KYY92" s="77"/>
      <c r="KYZ92" s="77"/>
      <c r="KZA92" s="77"/>
      <c r="KZB92" s="77"/>
      <c r="KZC92" s="77"/>
      <c r="KZD92" s="77"/>
      <c r="KZE92" s="77"/>
      <c r="KZF92" s="77"/>
      <c r="KZG92" s="77"/>
      <c r="KZH92" s="77"/>
      <c r="KZI92" s="77"/>
      <c r="KZJ92" s="77"/>
      <c r="KZK92" s="77"/>
      <c r="KZL92" s="77"/>
      <c r="KZM92" s="77"/>
      <c r="KZN92" s="77"/>
      <c r="KZO92" s="77"/>
      <c r="KZP92" s="77"/>
      <c r="KZQ92" s="77"/>
      <c r="KZR92" s="77"/>
      <c r="KZS92" s="77"/>
      <c r="KZT92" s="77"/>
      <c r="KZU92" s="77"/>
      <c r="KZV92" s="77"/>
      <c r="KZW92" s="77"/>
      <c r="KZX92" s="77"/>
      <c r="KZY92" s="77"/>
      <c r="KZZ92" s="77"/>
      <c r="LAA92" s="77"/>
      <c r="LAB92" s="77"/>
      <c r="LAC92" s="77"/>
      <c r="LAD92" s="77"/>
      <c r="LAE92" s="77"/>
      <c r="LAF92" s="77"/>
      <c r="LAG92" s="77"/>
      <c r="LAH92" s="77"/>
      <c r="LAI92" s="77"/>
      <c r="LAJ92" s="77"/>
      <c r="LAK92" s="77"/>
      <c r="LAL92" s="77"/>
      <c r="LAM92" s="77"/>
      <c r="LAN92" s="77"/>
      <c r="LAO92" s="77"/>
      <c r="LAP92" s="77"/>
      <c r="LAQ92" s="77"/>
      <c r="LAR92" s="77"/>
      <c r="LAS92" s="77"/>
      <c r="LAT92" s="77"/>
      <c r="LAU92" s="77"/>
      <c r="LAV92" s="77"/>
      <c r="LAW92" s="77"/>
      <c r="LAX92" s="77"/>
      <c r="LAY92" s="77"/>
      <c r="LAZ92" s="77"/>
      <c r="LBA92" s="77"/>
      <c r="LBB92" s="77"/>
      <c r="LBC92" s="77"/>
      <c r="LBD92" s="77"/>
      <c r="LBE92" s="77"/>
      <c r="LBF92" s="77"/>
      <c r="LBG92" s="77"/>
      <c r="LBH92" s="77"/>
      <c r="LBI92" s="77"/>
      <c r="LBJ92" s="77"/>
      <c r="LBK92" s="77"/>
      <c r="LBL92" s="77"/>
      <c r="LBM92" s="77"/>
      <c r="LBN92" s="77"/>
      <c r="LBO92" s="77"/>
      <c r="LBP92" s="77"/>
      <c r="LBQ92" s="77"/>
      <c r="LBR92" s="77"/>
      <c r="LBS92" s="77"/>
      <c r="LBT92" s="77"/>
      <c r="LBU92" s="77"/>
      <c r="LBV92" s="77"/>
      <c r="LBW92" s="77"/>
      <c r="LBX92" s="77"/>
      <c r="LBY92" s="77"/>
      <c r="LBZ92" s="77"/>
      <c r="LCA92" s="77"/>
      <c r="LCB92" s="77"/>
      <c r="LCC92" s="77"/>
      <c r="LCD92" s="77"/>
      <c r="LCE92" s="77"/>
      <c r="LCF92" s="77"/>
      <c r="LCG92" s="77"/>
      <c r="LCH92" s="77"/>
      <c r="LCI92" s="77"/>
      <c r="LCJ92" s="77"/>
      <c r="LCK92" s="77"/>
      <c r="LCL92" s="77"/>
      <c r="LCM92" s="77"/>
      <c r="LCN92" s="77"/>
      <c r="LCO92" s="77"/>
      <c r="LCP92" s="77"/>
      <c r="LCQ92" s="77"/>
      <c r="LCR92" s="77"/>
      <c r="LCS92" s="77"/>
      <c r="LCT92" s="77"/>
      <c r="LCU92" s="77"/>
      <c r="LCV92" s="77"/>
      <c r="LCW92" s="77"/>
      <c r="LCX92" s="77"/>
      <c r="LCY92" s="77"/>
      <c r="LCZ92" s="77"/>
      <c r="LDA92" s="77"/>
      <c r="LDB92" s="77"/>
      <c r="LDC92" s="77"/>
      <c r="LDD92" s="77"/>
      <c r="LDE92" s="77"/>
      <c r="LDF92" s="77"/>
      <c r="LDG92" s="77"/>
      <c r="LDH92" s="77"/>
      <c r="LDI92" s="77"/>
      <c r="LDJ92" s="77"/>
      <c r="LDK92" s="77"/>
      <c r="LDL92" s="77"/>
      <c r="LDM92" s="77"/>
      <c r="LDN92" s="77"/>
      <c r="LDO92" s="77"/>
      <c r="LDP92" s="77"/>
      <c r="LDQ92" s="77"/>
      <c r="LDR92" s="77"/>
      <c r="LDS92" s="77"/>
      <c r="LDT92" s="77"/>
      <c r="LDU92" s="77"/>
      <c r="LDV92" s="77"/>
      <c r="LDW92" s="77"/>
      <c r="LDX92" s="77"/>
      <c r="LDY92" s="77"/>
      <c r="LDZ92" s="77"/>
      <c r="LEA92" s="77"/>
      <c r="LEB92" s="77"/>
      <c r="LEC92" s="77"/>
      <c r="LED92" s="77"/>
      <c r="LEE92" s="77"/>
      <c r="LEF92" s="77"/>
      <c r="LEG92" s="77"/>
      <c r="LEH92" s="77"/>
      <c r="LEI92" s="77"/>
      <c r="LEJ92" s="77"/>
      <c r="LEK92" s="77"/>
      <c r="LEL92" s="77"/>
      <c r="LEM92" s="77"/>
      <c r="LEN92" s="77"/>
      <c r="LEO92" s="77"/>
      <c r="LEP92" s="77"/>
      <c r="LEQ92" s="77"/>
      <c r="LER92" s="77"/>
      <c r="LES92" s="77"/>
      <c r="LET92" s="77"/>
      <c r="LEU92" s="77"/>
      <c r="LEV92" s="77"/>
      <c r="LEW92" s="77"/>
      <c r="LEX92" s="77"/>
      <c r="LEY92" s="77"/>
      <c r="LEZ92" s="77"/>
      <c r="LFA92" s="77"/>
      <c r="LFB92" s="77"/>
      <c r="LFC92" s="77"/>
      <c r="LFD92" s="77"/>
      <c r="LFE92" s="77"/>
      <c r="LFF92" s="77"/>
      <c r="LFG92" s="77"/>
      <c r="LFH92" s="77"/>
      <c r="LFI92" s="77"/>
      <c r="LFJ92" s="77"/>
      <c r="LFK92" s="77"/>
      <c r="LFL92" s="77"/>
      <c r="LFM92" s="77"/>
      <c r="LFN92" s="77"/>
      <c r="LFO92" s="77"/>
      <c r="LFP92" s="77"/>
      <c r="LFQ92" s="77"/>
      <c r="LFR92" s="77"/>
      <c r="LFS92" s="77"/>
      <c r="LFT92" s="77"/>
      <c r="LFU92" s="77"/>
      <c r="LFV92" s="77"/>
      <c r="LFW92" s="77"/>
      <c r="LFX92" s="77"/>
      <c r="LFY92" s="77"/>
      <c r="LFZ92" s="77"/>
      <c r="LGA92" s="77"/>
      <c r="LGB92" s="77"/>
      <c r="LGC92" s="77"/>
      <c r="LGD92" s="77"/>
      <c r="LGE92" s="77"/>
      <c r="LGF92" s="77"/>
      <c r="LGG92" s="77"/>
      <c r="LGH92" s="77"/>
      <c r="LGI92" s="77"/>
      <c r="LGJ92" s="77"/>
      <c r="LGK92" s="77"/>
      <c r="LGL92" s="77"/>
      <c r="LGM92" s="77"/>
      <c r="LGN92" s="77"/>
      <c r="LGO92" s="77"/>
      <c r="LGP92" s="77"/>
      <c r="LGQ92" s="77"/>
      <c r="LGR92" s="77"/>
      <c r="LGS92" s="77"/>
      <c r="LGT92" s="77"/>
      <c r="LGU92" s="77"/>
      <c r="LGV92" s="77"/>
      <c r="LGW92" s="77"/>
      <c r="LGX92" s="77"/>
      <c r="LGY92" s="77"/>
      <c r="LGZ92" s="77"/>
      <c r="LHA92" s="77"/>
      <c r="LHB92" s="77"/>
      <c r="LHC92" s="77"/>
      <c r="LHD92" s="77"/>
      <c r="LHE92" s="77"/>
      <c r="LHF92" s="77"/>
      <c r="LHG92" s="77"/>
      <c r="LHH92" s="77"/>
      <c r="LHI92" s="77"/>
      <c r="LHJ92" s="77"/>
      <c r="LHK92" s="77"/>
      <c r="LHL92" s="77"/>
      <c r="LHM92" s="77"/>
      <c r="LHN92" s="77"/>
      <c r="LHO92" s="77"/>
      <c r="LHP92" s="77"/>
      <c r="LHQ92" s="77"/>
      <c r="LHR92" s="77"/>
      <c r="LHS92" s="77"/>
      <c r="LHT92" s="77"/>
      <c r="LHU92" s="77"/>
      <c r="LHV92" s="77"/>
      <c r="LHW92" s="77"/>
      <c r="LHX92" s="77"/>
      <c r="LHY92" s="77"/>
      <c r="LHZ92" s="77"/>
      <c r="LIA92" s="77"/>
      <c r="LIB92" s="77"/>
      <c r="LIC92" s="77"/>
      <c r="LID92" s="77"/>
      <c r="LIE92" s="77"/>
      <c r="LIF92" s="77"/>
      <c r="LIG92" s="77"/>
      <c r="LIH92" s="77"/>
      <c r="LII92" s="77"/>
      <c r="LIJ92" s="77"/>
      <c r="LIK92" s="77"/>
      <c r="LIL92" s="77"/>
      <c r="LIM92" s="77"/>
      <c r="LIN92" s="77"/>
      <c r="LIO92" s="77"/>
      <c r="LIP92" s="77"/>
      <c r="LIQ92" s="77"/>
      <c r="LIR92" s="77"/>
      <c r="LIS92" s="77"/>
      <c r="LIT92" s="77"/>
      <c r="LIU92" s="77"/>
      <c r="LIV92" s="77"/>
      <c r="LIW92" s="77"/>
      <c r="LIX92" s="77"/>
      <c r="LIY92" s="77"/>
      <c r="LIZ92" s="77"/>
      <c r="LJA92" s="77"/>
      <c r="LJB92" s="77"/>
      <c r="LJC92" s="77"/>
      <c r="LJD92" s="77"/>
      <c r="LJE92" s="77"/>
      <c r="LJF92" s="77"/>
      <c r="LJG92" s="77"/>
      <c r="LJH92" s="77"/>
      <c r="LJI92" s="77"/>
      <c r="LJJ92" s="77"/>
      <c r="LJK92" s="77"/>
      <c r="LJL92" s="77"/>
      <c r="LJM92" s="77"/>
      <c r="LJN92" s="77"/>
      <c r="LJO92" s="77"/>
      <c r="LJP92" s="77"/>
      <c r="LJQ92" s="77"/>
      <c r="LJR92" s="77"/>
      <c r="LJS92" s="77"/>
      <c r="LJT92" s="77"/>
      <c r="LJU92" s="77"/>
      <c r="LJV92" s="77"/>
      <c r="LJW92" s="77"/>
      <c r="LJX92" s="77"/>
      <c r="LJY92" s="77"/>
      <c r="LJZ92" s="77"/>
      <c r="LKA92" s="77"/>
      <c r="LKB92" s="77"/>
      <c r="LKC92" s="77"/>
      <c r="LKD92" s="77"/>
      <c r="LKE92" s="77"/>
      <c r="LKF92" s="77"/>
      <c r="LKG92" s="77"/>
      <c r="LKH92" s="77"/>
      <c r="LKI92" s="77"/>
      <c r="LKJ92" s="77"/>
      <c r="LKK92" s="77"/>
      <c r="LKL92" s="77"/>
      <c r="LKM92" s="77"/>
      <c r="LKN92" s="77"/>
      <c r="LKO92" s="77"/>
      <c r="LKP92" s="77"/>
      <c r="LKQ92" s="77"/>
      <c r="LKR92" s="77"/>
      <c r="LKS92" s="77"/>
      <c r="LKT92" s="77"/>
      <c r="LKU92" s="77"/>
      <c r="LKV92" s="77"/>
      <c r="LKW92" s="77"/>
      <c r="LKX92" s="77"/>
      <c r="LKY92" s="77"/>
      <c r="LKZ92" s="77"/>
      <c r="LLA92" s="77"/>
      <c r="LLB92" s="77"/>
      <c r="LLC92" s="77"/>
      <c r="LLD92" s="77"/>
      <c r="LLE92" s="77"/>
      <c r="LLF92" s="77"/>
      <c r="LLG92" s="77"/>
      <c r="LLH92" s="77"/>
      <c r="LLI92" s="77"/>
      <c r="LLJ92" s="77"/>
      <c r="LLK92" s="77"/>
      <c r="LLL92" s="77"/>
      <c r="LLM92" s="77"/>
      <c r="LLN92" s="77"/>
      <c r="LLO92" s="77"/>
      <c r="LLP92" s="77"/>
      <c r="LLQ92" s="77"/>
      <c r="LLR92" s="77"/>
      <c r="LLS92" s="77"/>
      <c r="LLT92" s="77"/>
      <c r="LLU92" s="77"/>
      <c r="LLV92" s="77"/>
      <c r="LLW92" s="77"/>
      <c r="LLX92" s="77"/>
      <c r="LLY92" s="77"/>
      <c r="LLZ92" s="77"/>
      <c r="LMA92" s="77"/>
      <c r="LMB92" s="77"/>
      <c r="LMC92" s="77"/>
      <c r="LMD92" s="77"/>
      <c r="LME92" s="77"/>
      <c r="LMF92" s="77"/>
      <c r="LMG92" s="77"/>
      <c r="LMH92" s="77"/>
      <c r="LMI92" s="77"/>
      <c r="LMJ92" s="77"/>
      <c r="LMK92" s="77"/>
      <c r="LML92" s="77"/>
      <c r="LMM92" s="77"/>
      <c r="LMN92" s="77"/>
      <c r="LMO92" s="77"/>
      <c r="LMP92" s="77"/>
      <c r="LMQ92" s="77"/>
      <c r="LMR92" s="77"/>
      <c r="LMS92" s="77"/>
      <c r="LMT92" s="77"/>
      <c r="LMU92" s="77"/>
      <c r="LMV92" s="77"/>
      <c r="LMW92" s="77"/>
      <c r="LMX92" s="77"/>
      <c r="LMY92" s="77"/>
      <c r="LMZ92" s="77"/>
      <c r="LNA92" s="77"/>
      <c r="LNB92" s="77"/>
      <c r="LNC92" s="77"/>
      <c r="LND92" s="77"/>
      <c r="LNE92" s="77"/>
      <c r="LNF92" s="77"/>
      <c r="LNG92" s="77"/>
      <c r="LNH92" s="77"/>
      <c r="LNI92" s="77"/>
      <c r="LNJ92" s="77"/>
      <c r="LNK92" s="77"/>
      <c r="LNL92" s="77"/>
      <c r="LNM92" s="77"/>
      <c r="LNN92" s="77"/>
      <c r="LNO92" s="77"/>
      <c r="LNP92" s="77"/>
      <c r="LNQ92" s="77"/>
      <c r="LNR92" s="77"/>
      <c r="LNS92" s="77"/>
      <c r="LNT92" s="77"/>
      <c r="LNU92" s="77"/>
      <c r="LNV92" s="77"/>
      <c r="LNW92" s="77"/>
      <c r="LNX92" s="77"/>
      <c r="LNY92" s="77"/>
      <c r="LNZ92" s="77"/>
      <c r="LOA92" s="77"/>
      <c r="LOB92" s="77"/>
      <c r="LOC92" s="77"/>
      <c r="LOD92" s="77"/>
      <c r="LOE92" s="77"/>
      <c r="LOF92" s="77"/>
      <c r="LOG92" s="77"/>
      <c r="LOH92" s="77"/>
      <c r="LOI92" s="77"/>
      <c r="LOJ92" s="77"/>
      <c r="LOK92" s="77"/>
      <c r="LOL92" s="77"/>
      <c r="LOM92" s="77"/>
      <c r="LON92" s="77"/>
      <c r="LOO92" s="77"/>
      <c r="LOP92" s="77"/>
      <c r="LOQ92" s="77"/>
      <c r="LOR92" s="77"/>
      <c r="LOS92" s="77"/>
      <c r="LOT92" s="77"/>
      <c r="LOU92" s="77"/>
      <c r="LOV92" s="77"/>
      <c r="LOW92" s="77"/>
      <c r="LOX92" s="77"/>
      <c r="LOY92" s="77"/>
      <c r="LOZ92" s="77"/>
      <c r="LPA92" s="77"/>
      <c r="LPB92" s="77"/>
      <c r="LPC92" s="77"/>
      <c r="LPD92" s="77"/>
      <c r="LPE92" s="77"/>
      <c r="LPF92" s="77"/>
      <c r="LPG92" s="77"/>
      <c r="LPH92" s="77"/>
      <c r="LPI92" s="77"/>
      <c r="LPJ92" s="77"/>
      <c r="LPK92" s="77"/>
      <c r="LPL92" s="77"/>
      <c r="LPM92" s="77"/>
      <c r="LPN92" s="77"/>
      <c r="LPO92" s="77"/>
      <c r="LPP92" s="77"/>
      <c r="LPQ92" s="77"/>
      <c r="LPR92" s="77"/>
      <c r="LPS92" s="77"/>
      <c r="LPT92" s="77"/>
      <c r="LPU92" s="77"/>
      <c r="LPV92" s="77"/>
      <c r="LPW92" s="77"/>
      <c r="LPX92" s="77"/>
      <c r="LPY92" s="77"/>
      <c r="LPZ92" s="77"/>
      <c r="LQA92" s="77"/>
      <c r="LQB92" s="77"/>
      <c r="LQC92" s="77"/>
      <c r="LQD92" s="77"/>
      <c r="LQE92" s="77"/>
      <c r="LQF92" s="77"/>
      <c r="LQG92" s="77"/>
      <c r="LQH92" s="77"/>
      <c r="LQI92" s="77"/>
      <c r="LQJ92" s="77"/>
      <c r="LQK92" s="77"/>
      <c r="LQL92" s="77"/>
      <c r="LQM92" s="77"/>
      <c r="LQN92" s="77"/>
      <c r="LQO92" s="77"/>
      <c r="LQP92" s="77"/>
      <c r="LQQ92" s="77"/>
      <c r="LQR92" s="77"/>
      <c r="LQS92" s="77"/>
      <c r="LQT92" s="77"/>
      <c r="LQU92" s="77"/>
      <c r="LQV92" s="77"/>
      <c r="LQW92" s="77"/>
      <c r="LQX92" s="77"/>
      <c r="LQY92" s="77"/>
      <c r="LQZ92" s="77"/>
      <c r="LRA92" s="77"/>
      <c r="LRB92" s="77"/>
      <c r="LRC92" s="77"/>
      <c r="LRD92" s="77"/>
      <c r="LRE92" s="77"/>
      <c r="LRF92" s="77"/>
      <c r="LRG92" s="77"/>
      <c r="LRH92" s="77"/>
      <c r="LRI92" s="77"/>
      <c r="LRJ92" s="77"/>
      <c r="LRK92" s="77"/>
      <c r="LRL92" s="77"/>
      <c r="LRM92" s="77"/>
      <c r="LRN92" s="77"/>
      <c r="LRO92" s="77"/>
      <c r="LRP92" s="77"/>
      <c r="LRQ92" s="77"/>
      <c r="LRR92" s="77"/>
      <c r="LRS92" s="77"/>
      <c r="LRT92" s="77"/>
      <c r="LRU92" s="77"/>
      <c r="LRV92" s="77"/>
      <c r="LRW92" s="77"/>
      <c r="LRX92" s="77"/>
      <c r="LRY92" s="77"/>
      <c r="LRZ92" s="77"/>
      <c r="LSA92" s="77"/>
      <c r="LSB92" s="77"/>
      <c r="LSC92" s="77"/>
      <c r="LSD92" s="77"/>
      <c r="LSE92" s="77"/>
      <c r="LSF92" s="77"/>
      <c r="LSG92" s="77"/>
      <c r="LSH92" s="77"/>
      <c r="LSI92" s="77"/>
      <c r="LSJ92" s="77"/>
      <c r="LSK92" s="77"/>
      <c r="LSL92" s="77"/>
      <c r="LSM92" s="77"/>
      <c r="LSN92" s="77"/>
      <c r="LSO92" s="77"/>
      <c r="LSP92" s="77"/>
      <c r="LSQ92" s="77"/>
      <c r="LSR92" s="77"/>
      <c r="LSS92" s="77"/>
      <c r="LST92" s="77"/>
      <c r="LSU92" s="77"/>
      <c r="LSV92" s="77"/>
      <c r="LSW92" s="77"/>
      <c r="LSX92" s="77"/>
      <c r="LSY92" s="77"/>
      <c r="LSZ92" s="77"/>
      <c r="LTA92" s="77"/>
      <c r="LTB92" s="77"/>
      <c r="LTC92" s="77"/>
      <c r="LTD92" s="77"/>
      <c r="LTE92" s="77"/>
      <c r="LTF92" s="77"/>
      <c r="LTG92" s="77"/>
      <c r="LTH92" s="77"/>
      <c r="LTI92" s="77"/>
      <c r="LTJ92" s="77"/>
      <c r="LTK92" s="77"/>
      <c r="LTL92" s="77"/>
      <c r="LTM92" s="77"/>
      <c r="LTN92" s="77"/>
      <c r="LTO92" s="77"/>
      <c r="LTP92" s="77"/>
      <c r="LTQ92" s="77"/>
      <c r="LTR92" s="77"/>
      <c r="LTS92" s="77"/>
      <c r="LTT92" s="77"/>
      <c r="LTU92" s="77"/>
      <c r="LTV92" s="77"/>
      <c r="LTW92" s="77"/>
      <c r="LTX92" s="77"/>
      <c r="LTY92" s="77"/>
      <c r="LTZ92" s="77"/>
      <c r="LUA92" s="77"/>
      <c r="LUB92" s="77"/>
      <c r="LUC92" s="77"/>
      <c r="LUD92" s="77"/>
      <c r="LUE92" s="77"/>
      <c r="LUF92" s="77"/>
      <c r="LUG92" s="77"/>
      <c r="LUH92" s="77"/>
      <c r="LUI92" s="77"/>
      <c r="LUJ92" s="77"/>
      <c r="LUK92" s="77"/>
      <c r="LUL92" s="77"/>
      <c r="LUM92" s="77"/>
      <c r="LUN92" s="77"/>
      <c r="LUO92" s="77"/>
      <c r="LUP92" s="77"/>
      <c r="LUQ92" s="77"/>
      <c r="LUR92" s="77"/>
      <c r="LUS92" s="77"/>
      <c r="LUT92" s="77"/>
      <c r="LUU92" s="77"/>
      <c r="LUV92" s="77"/>
      <c r="LUW92" s="77"/>
      <c r="LUX92" s="77"/>
      <c r="LUY92" s="77"/>
      <c r="LUZ92" s="77"/>
      <c r="LVA92" s="77"/>
      <c r="LVB92" s="77"/>
      <c r="LVC92" s="77"/>
      <c r="LVD92" s="77"/>
      <c r="LVE92" s="77"/>
      <c r="LVF92" s="77"/>
      <c r="LVG92" s="77"/>
      <c r="LVH92" s="77"/>
      <c r="LVI92" s="77"/>
      <c r="LVJ92" s="77"/>
      <c r="LVK92" s="77"/>
      <c r="LVL92" s="77"/>
      <c r="LVM92" s="77"/>
      <c r="LVN92" s="77"/>
      <c r="LVO92" s="77"/>
      <c r="LVP92" s="77"/>
      <c r="LVQ92" s="77"/>
      <c r="LVR92" s="77"/>
      <c r="LVS92" s="77"/>
      <c r="LVT92" s="77"/>
      <c r="LVU92" s="77"/>
      <c r="LVV92" s="77"/>
      <c r="LVW92" s="77"/>
      <c r="LVX92" s="77"/>
      <c r="LVY92" s="77"/>
      <c r="LVZ92" s="77"/>
      <c r="LWA92" s="77"/>
      <c r="LWB92" s="77"/>
      <c r="LWC92" s="77"/>
      <c r="LWD92" s="77"/>
      <c r="LWE92" s="77"/>
      <c r="LWF92" s="77"/>
      <c r="LWG92" s="77"/>
      <c r="LWH92" s="77"/>
      <c r="LWI92" s="77"/>
      <c r="LWJ92" s="77"/>
      <c r="LWK92" s="77"/>
      <c r="LWL92" s="77"/>
      <c r="LWM92" s="77"/>
      <c r="LWN92" s="77"/>
      <c r="LWO92" s="77"/>
      <c r="LWP92" s="77"/>
      <c r="LWQ92" s="77"/>
      <c r="LWR92" s="77"/>
      <c r="LWS92" s="77"/>
      <c r="LWT92" s="77"/>
      <c r="LWU92" s="77"/>
      <c r="LWV92" s="77"/>
      <c r="LWW92" s="77"/>
      <c r="LWX92" s="77"/>
      <c r="LWY92" s="77"/>
      <c r="LWZ92" s="77"/>
      <c r="LXA92" s="77"/>
      <c r="LXB92" s="77"/>
      <c r="LXC92" s="77"/>
      <c r="LXD92" s="77"/>
      <c r="LXE92" s="77"/>
      <c r="LXF92" s="77"/>
      <c r="LXG92" s="77"/>
      <c r="LXH92" s="77"/>
      <c r="LXI92" s="77"/>
      <c r="LXJ92" s="77"/>
      <c r="LXK92" s="77"/>
      <c r="LXL92" s="77"/>
      <c r="LXM92" s="77"/>
      <c r="LXN92" s="77"/>
      <c r="LXO92" s="77"/>
      <c r="LXP92" s="77"/>
      <c r="LXQ92" s="77"/>
      <c r="LXR92" s="77"/>
      <c r="LXS92" s="77"/>
      <c r="LXT92" s="77"/>
      <c r="LXU92" s="77"/>
      <c r="LXV92" s="77"/>
      <c r="LXW92" s="77"/>
      <c r="LXX92" s="77"/>
      <c r="LXY92" s="77"/>
      <c r="LXZ92" s="77"/>
      <c r="LYA92" s="77"/>
      <c r="LYB92" s="77"/>
      <c r="LYC92" s="77"/>
      <c r="LYD92" s="77"/>
      <c r="LYE92" s="77"/>
      <c r="LYF92" s="77"/>
      <c r="LYG92" s="77"/>
      <c r="LYH92" s="77"/>
      <c r="LYI92" s="77"/>
      <c r="LYJ92" s="77"/>
      <c r="LYK92" s="77"/>
      <c r="LYL92" s="77"/>
      <c r="LYM92" s="77"/>
      <c r="LYN92" s="77"/>
      <c r="LYO92" s="77"/>
      <c r="LYP92" s="77"/>
      <c r="LYQ92" s="77"/>
      <c r="LYR92" s="77"/>
      <c r="LYS92" s="77"/>
      <c r="LYT92" s="77"/>
      <c r="LYU92" s="77"/>
      <c r="LYV92" s="77"/>
      <c r="LYW92" s="77"/>
      <c r="LYX92" s="77"/>
      <c r="LYY92" s="77"/>
      <c r="LYZ92" s="77"/>
      <c r="LZA92" s="77"/>
      <c r="LZB92" s="77"/>
      <c r="LZC92" s="77"/>
      <c r="LZD92" s="77"/>
      <c r="LZE92" s="77"/>
      <c r="LZF92" s="77"/>
      <c r="LZG92" s="77"/>
      <c r="LZH92" s="77"/>
      <c r="LZI92" s="77"/>
      <c r="LZJ92" s="77"/>
      <c r="LZK92" s="77"/>
      <c r="LZL92" s="77"/>
      <c r="LZM92" s="77"/>
      <c r="LZN92" s="77"/>
      <c r="LZO92" s="77"/>
      <c r="LZP92" s="77"/>
      <c r="LZQ92" s="77"/>
      <c r="LZR92" s="77"/>
      <c r="LZS92" s="77"/>
      <c r="LZT92" s="77"/>
      <c r="LZU92" s="77"/>
      <c r="LZV92" s="77"/>
      <c r="LZW92" s="77"/>
      <c r="LZX92" s="77"/>
      <c r="LZY92" s="77"/>
      <c r="LZZ92" s="77"/>
      <c r="MAA92" s="77"/>
      <c r="MAB92" s="77"/>
      <c r="MAC92" s="77"/>
      <c r="MAD92" s="77"/>
      <c r="MAE92" s="77"/>
      <c r="MAF92" s="77"/>
      <c r="MAG92" s="77"/>
      <c r="MAH92" s="77"/>
      <c r="MAI92" s="77"/>
      <c r="MAJ92" s="77"/>
      <c r="MAK92" s="77"/>
      <c r="MAL92" s="77"/>
      <c r="MAM92" s="77"/>
      <c r="MAN92" s="77"/>
      <c r="MAO92" s="77"/>
      <c r="MAP92" s="77"/>
      <c r="MAQ92" s="77"/>
      <c r="MAR92" s="77"/>
      <c r="MAS92" s="77"/>
      <c r="MAT92" s="77"/>
      <c r="MAU92" s="77"/>
      <c r="MAV92" s="77"/>
      <c r="MAW92" s="77"/>
      <c r="MAX92" s="77"/>
      <c r="MAY92" s="77"/>
      <c r="MAZ92" s="77"/>
      <c r="MBA92" s="77"/>
      <c r="MBB92" s="77"/>
      <c r="MBC92" s="77"/>
      <c r="MBD92" s="77"/>
      <c r="MBE92" s="77"/>
      <c r="MBF92" s="77"/>
      <c r="MBG92" s="77"/>
      <c r="MBH92" s="77"/>
      <c r="MBI92" s="77"/>
      <c r="MBJ92" s="77"/>
      <c r="MBK92" s="77"/>
      <c r="MBL92" s="77"/>
      <c r="MBM92" s="77"/>
      <c r="MBN92" s="77"/>
      <c r="MBO92" s="77"/>
      <c r="MBP92" s="77"/>
      <c r="MBQ92" s="77"/>
      <c r="MBR92" s="77"/>
      <c r="MBS92" s="77"/>
      <c r="MBT92" s="77"/>
      <c r="MBU92" s="77"/>
      <c r="MBV92" s="77"/>
      <c r="MBW92" s="77"/>
      <c r="MBX92" s="77"/>
      <c r="MBY92" s="77"/>
      <c r="MBZ92" s="77"/>
      <c r="MCA92" s="77"/>
      <c r="MCB92" s="77"/>
      <c r="MCC92" s="77"/>
      <c r="MCD92" s="77"/>
      <c r="MCE92" s="77"/>
      <c r="MCF92" s="77"/>
      <c r="MCG92" s="77"/>
      <c r="MCH92" s="77"/>
      <c r="MCI92" s="77"/>
      <c r="MCJ92" s="77"/>
      <c r="MCK92" s="77"/>
      <c r="MCL92" s="77"/>
      <c r="MCM92" s="77"/>
      <c r="MCN92" s="77"/>
      <c r="MCO92" s="77"/>
      <c r="MCP92" s="77"/>
      <c r="MCQ92" s="77"/>
      <c r="MCR92" s="77"/>
      <c r="MCS92" s="77"/>
      <c r="MCT92" s="77"/>
      <c r="MCU92" s="77"/>
      <c r="MCV92" s="77"/>
      <c r="MCW92" s="77"/>
      <c r="MCX92" s="77"/>
      <c r="MCY92" s="77"/>
      <c r="MCZ92" s="77"/>
      <c r="MDA92" s="77"/>
      <c r="MDB92" s="77"/>
      <c r="MDC92" s="77"/>
      <c r="MDD92" s="77"/>
      <c r="MDE92" s="77"/>
      <c r="MDF92" s="77"/>
      <c r="MDG92" s="77"/>
      <c r="MDH92" s="77"/>
      <c r="MDI92" s="77"/>
      <c r="MDJ92" s="77"/>
      <c r="MDK92" s="77"/>
      <c r="MDL92" s="77"/>
      <c r="MDM92" s="77"/>
      <c r="MDN92" s="77"/>
      <c r="MDO92" s="77"/>
      <c r="MDP92" s="77"/>
      <c r="MDQ92" s="77"/>
      <c r="MDR92" s="77"/>
      <c r="MDS92" s="77"/>
      <c r="MDT92" s="77"/>
      <c r="MDU92" s="77"/>
      <c r="MDV92" s="77"/>
      <c r="MDW92" s="77"/>
      <c r="MDX92" s="77"/>
      <c r="MDY92" s="77"/>
      <c r="MDZ92" s="77"/>
      <c r="MEA92" s="77"/>
      <c r="MEB92" s="77"/>
      <c r="MEC92" s="77"/>
      <c r="MED92" s="77"/>
      <c r="MEE92" s="77"/>
      <c r="MEF92" s="77"/>
      <c r="MEG92" s="77"/>
      <c r="MEH92" s="77"/>
      <c r="MEI92" s="77"/>
      <c r="MEJ92" s="77"/>
      <c r="MEK92" s="77"/>
      <c r="MEL92" s="77"/>
      <c r="MEM92" s="77"/>
      <c r="MEN92" s="77"/>
      <c r="MEO92" s="77"/>
      <c r="MEP92" s="77"/>
      <c r="MEQ92" s="77"/>
      <c r="MER92" s="77"/>
      <c r="MES92" s="77"/>
      <c r="MET92" s="77"/>
      <c r="MEU92" s="77"/>
      <c r="MEV92" s="77"/>
      <c r="MEW92" s="77"/>
      <c r="MEX92" s="77"/>
      <c r="MEY92" s="77"/>
      <c r="MEZ92" s="77"/>
      <c r="MFA92" s="77"/>
      <c r="MFB92" s="77"/>
      <c r="MFC92" s="77"/>
      <c r="MFD92" s="77"/>
      <c r="MFE92" s="77"/>
      <c r="MFF92" s="77"/>
      <c r="MFG92" s="77"/>
      <c r="MFH92" s="77"/>
      <c r="MFI92" s="77"/>
      <c r="MFJ92" s="77"/>
      <c r="MFK92" s="77"/>
      <c r="MFL92" s="77"/>
      <c r="MFM92" s="77"/>
      <c r="MFN92" s="77"/>
      <c r="MFO92" s="77"/>
      <c r="MFP92" s="77"/>
      <c r="MFQ92" s="77"/>
      <c r="MFR92" s="77"/>
      <c r="MFS92" s="77"/>
      <c r="MFT92" s="77"/>
      <c r="MFU92" s="77"/>
      <c r="MFV92" s="77"/>
      <c r="MFW92" s="77"/>
      <c r="MFX92" s="77"/>
      <c r="MFY92" s="77"/>
      <c r="MFZ92" s="77"/>
      <c r="MGA92" s="77"/>
      <c r="MGB92" s="77"/>
      <c r="MGC92" s="77"/>
      <c r="MGD92" s="77"/>
      <c r="MGE92" s="77"/>
      <c r="MGF92" s="77"/>
      <c r="MGG92" s="77"/>
      <c r="MGH92" s="77"/>
      <c r="MGI92" s="77"/>
      <c r="MGJ92" s="77"/>
      <c r="MGK92" s="77"/>
      <c r="MGL92" s="77"/>
      <c r="MGM92" s="77"/>
      <c r="MGN92" s="77"/>
      <c r="MGO92" s="77"/>
      <c r="MGP92" s="77"/>
      <c r="MGQ92" s="77"/>
      <c r="MGR92" s="77"/>
      <c r="MGS92" s="77"/>
      <c r="MGT92" s="77"/>
      <c r="MGU92" s="77"/>
      <c r="MGV92" s="77"/>
      <c r="MGW92" s="77"/>
      <c r="MGX92" s="77"/>
      <c r="MGY92" s="77"/>
      <c r="MGZ92" s="77"/>
      <c r="MHA92" s="77"/>
      <c r="MHB92" s="77"/>
      <c r="MHC92" s="77"/>
      <c r="MHD92" s="77"/>
      <c r="MHE92" s="77"/>
      <c r="MHF92" s="77"/>
      <c r="MHG92" s="77"/>
      <c r="MHH92" s="77"/>
      <c r="MHI92" s="77"/>
      <c r="MHJ92" s="77"/>
      <c r="MHK92" s="77"/>
      <c r="MHL92" s="77"/>
      <c r="MHM92" s="77"/>
      <c r="MHN92" s="77"/>
      <c r="MHO92" s="77"/>
      <c r="MHP92" s="77"/>
      <c r="MHQ92" s="77"/>
      <c r="MHR92" s="77"/>
      <c r="MHS92" s="77"/>
      <c r="MHT92" s="77"/>
      <c r="MHU92" s="77"/>
      <c r="MHV92" s="77"/>
      <c r="MHW92" s="77"/>
      <c r="MHX92" s="77"/>
      <c r="MHY92" s="77"/>
      <c r="MHZ92" s="77"/>
      <c r="MIA92" s="77"/>
      <c r="MIB92" s="77"/>
      <c r="MIC92" s="77"/>
      <c r="MID92" s="77"/>
      <c r="MIE92" s="77"/>
      <c r="MIF92" s="77"/>
      <c r="MIG92" s="77"/>
      <c r="MIH92" s="77"/>
      <c r="MII92" s="77"/>
      <c r="MIJ92" s="77"/>
      <c r="MIK92" s="77"/>
      <c r="MIL92" s="77"/>
      <c r="MIM92" s="77"/>
      <c r="MIN92" s="77"/>
      <c r="MIO92" s="77"/>
      <c r="MIP92" s="77"/>
      <c r="MIQ92" s="77"/>
      <c r="MIR92" s="77"/>
      <c r="MIS92" s="77"/>
      <c r="MIT92" s="77"/>
      <c r="MIU92" s="77"/>
      <c r="MIV92" s="77"/>
      <c r="MIW92" s="77"/>
      <c r="MIX92" s="77"/>
      <c r="MIY92" s="77"/>
      <c r="MIZ92" s="77"/>
      <c r="MJA92" s="77"/>
      <c r="MJB92" s="77"/>
      <c r="MJC92" s="77"/>
      <c r="MJD92" s="77"/>
      <c r="MJE92" s="77"/>
      <c r="MJF92" s="77"/>
      <c r="MJG92" s="77"/>
      <c r="MJH92" s="77"/>
      <c r="MJI92" s="77"/>
      <c r="MJJ92" s="77"/>
      <c r="MJK92" s="77"/>
      <c r="MJL92" s="77"/>
      <c r="MJM92" s="77"/>
      <c r="MJN92" s="77"/>
      <c r="MJO92" s="77"/>
      <c r="MJP92" s="77"/>
      <c r="MJQ92" s="77"/>
      <c r="MJR92" s="77"/>
      <c r="MJS92" s="77"/>
      <c r="MJT92" s="77"/>
      <c r="MJU92" s="77"/>
      <c r="MJV92" s="77"/>
      <c r="MJW92" s="77"/>
      <c r="MJX92" s="77"/>
      <c r="MJY92" s="77"/>
      <c r="MJZ92" s="77"/>
      <c r="MKA92" s="77"/>
      <c r="MKB92" s="77"/>
      <c r="MKC92" s="77"/>
      <c r="MKD92" s="77"/>
      <c r="MKE92" s="77"/>
      <c r="MKF92" s="77"/>
      <c r="MKG92" s="77"/>
      <c r="MKH92" s="77"/>
      <c r="MKI92" s="77"/>
      <c r="MKJ92" s="77"/>
      <c r="MKK92" s="77"/>
      <c r="MKL92" s="77"/>
      <c r="MKM92" s="77"/>
      <c r="MKN92" s="77"/>
      <c r="MKO92" s="77"/>
      <c r="MKP92" s="77"/>
      <c r="MKQ92" s="77"/>
      <c r="MKR92" s="77"/>
      <c r="MKS92" s="77"/>
      <c r="MKT92" s="77"/>
      <c r="MKU92" s="77"/>
      <c r="MKV92" s="77"/>
      <c r="MKW92" s="77"/>
      <c r="MKX92" s="77"/>
      <c r="MKY92" s="77"/>
      <c r="MKZ92" s="77"/>
      <c r="MLA92" s="77"/>
      <c r="MLB92" s="77"/>
      <c r="MLC92" s="77"/>
      <c r="MLD92" s="77"/>
      <c r="MLE92" s="77"/>
      <c r="MLF92" s="77"/>
      <c r="MLG92" s="77"/>
      <c r="MLH92" s="77"/>
      <c r="MLI92" s="77"/>
      <c r="MLJ92" s="77"/>
      <c r="MLK92" s="77"/>
      <c r="MLL92" s="77"/>
      <c r="MLM92" s="77"/>
      <c r="MLN92" s="77"/>
      <c r="MLO92" s="77"/>
      <c r="MLP92" s="77"/>
      <c r="MLQ92" s="77"/>
      <c r="MLR92" s="77"/>
      <c r="MLS92" s="77"/>
      <c r="MLT92" s="77"/>
      <c r="MLU92" s="77"/>
      <c r="MLV92" s="77"/>
      <c r="MLW92" s="77"/>
      <c r="MLX92" s="77"/>
      <c r="MLY92" s="77"/>
      <c r="MLZ92" s="77"/>
      <c r="MMA92" s="77"/>
      <c r="MMB92" s="77"/>
      <c r="MMC92" s="77"/>
      <c r="MMD92" s="77"/>
      <c r="MME92" s="77"/>
      <c r="MMF92" s="77"/>
      <c r="MMG92" s="77"/>
      <c r="MMH92" s="77"/>
      <c r="MMI92" s="77"/>
      <c r="MMJ92" s="77"/>
      <c r="MMK92" s="77"/>
      <c r="MML92" s="77"/>
      <c r="MMM92" s="77"/>
      <c r="MMN92" s="77"/>
      <c r="MMO92" s="77"/>
      <c r="MMP92" s="77"/>
      <c r="MMQ92" s="77"/>
      <c r="MMR92" s="77"/>
      <c r="MMS92" s="77"/>
      <c r="MMT92" s="77"/>
      <c r="MMU92" s="77"/>
      <c r="MMV92" s="77"/>
      <c r="MMW92" s="77"/>
      <c r="MMX92" s="77"/>
      <c r="MMY92" s="77"/>
      <c r="MMZ92" s="77"/>
      <c r="MNA92" s="77"/>
      <c r="MNB92" s="77"/>
      <c r="MNC92" s="77"/>
      <c r="MND92" s="77"/>
      <c r="MNE92" s="77"/>
      <c r="MNF92" s="77"/>
      <c r="MNG92" s="77"/>
      <c r="MNH92" s="77"/>
      <c r="MNI92" s="77"/>
      <c r="MNJ92" s="77"/>
      <c r="MNK92" s="77"/>
      <c r="MNL92" s="77"/>
      <c r="MNM92" s="77"/>
      <c r="MNN92" s="77"/>
      <c r="MNO92" s="77"/>
      <c r="MNP92" s="77"/>
      <c r="MNQ92" s="77"/>
      <c r="MNR92" s="77"/>
      <c r="MNS92" s="77"/>
      <c r="MNT92" s="77"/>
      <c r="MNU92" s="77"/>
      <c r="MNV92" s="77"/>
      <c r="MNW92" s="77"/>
      <c r="MNX92" s="77"/>
      <c r="MNY92" s="77"/>
      <c r="MNZ92" s="77"/>
      <c r="MOA92" s="77"/>
      <c r="MOB92" s="77"/>
      <c r="MOC92" s="77"/>
      <c r="MOD92" s="77"/>
      <c r="MOE92" s="77"/>
      <c r="MOF92" s="77"/>
      <c r="MOG92" s="77"/>
      <c r="MOH92" s="77"/>
      <c r="MOI92" s="77"/>
      <c r="MOJ92" s="77"/>
      <c r="MOK92" s="77"/>
      <c r="MOL92" s="77"/>
      <c r="MOM92" s="77"/>
      <c r="MON92" s="77"/>
      <c r="MOO92" s="77"/>
      <c r="MOP92" s="77"/>
      <c r="MOQ92" s="77"/>
      <c r="MOR92" s="77"/>
      <c r="MOS92" s="77"/>
      <c r="MOT92" s="77"/>
      <c r="MOU92" s="77"/>
      <c r="MOV92" s="77"/>
      <c r="MOW92" s="77"/>
      <c r="MOX92" s="77"/>
      <c r="MOY92" s="77"/>
      <c r="MOZ92" s="77"/>
      <c r="MPA92" s="77"/>
      <c r="MPB92" s="77"/>
      <c r="MPC92" s="77"/>
      <c r="MPD92" s="77"/>
      <c r="MPE92" s="77"/>
      <c r="MPF92" s="77"/>
      <c r="MPG92" s="77"/>
      <c r="MPH92" s="77"/>
      <c r="MPI92" s="77"/>
      <c r="MPJ92" s="77"/>
      <c r="MPK92" s="77"/>
      <c r="MPL92" s="77"/>
      <c r="MPM92" s="77"/>
      <c r="MPN92" s="77"/>
      <c r="MPO92" s="77"/>
      <c r="MPP92" s="77"/>
      <c r="MPQ92" s="77"/>
      <c r="MPR92" s="77"/>
      <c r="MPS92" s="77"/>
      <c r="MPT92" s="77"/>
      <c r="MPU92" s="77"/>
      <c r="MPV92" s="77"/>
      <c r="MPW92" s="77"/>
      <c r="MPX92" s="77"/>
      <c r="MPY92" s="77"/>
      <c r="MPZ92" s="77"/>
      <c r="MQA92" s="77"/>
      <c r="MQB92" s="77"/>
      <c r="MQC92" s="77"/>
      <c r="MQD92" s="77"/>
      <c r="MQE92" s="77"/>
      <c r="MQF92" s="77"/>
      <c r="MQG92" s="77"/>
      <c r="MQH92" s="77"/>
      <c r="MQI92" s="77"/>
      <c r="MQJ92" s="77"/>
      <c r="MQK92" s="77"/>
      <c r="MQL92" s="77"/>
      <c r="MQM92" s="77"/>
      <c r="MQN92" s="77"/>
      <c r="MQO92" s="77"/>
      <c r="MQP92" s="77"/>
      <c r="MQQ92" s="77"/>
      <c r="MQR92" s="77"/>
      <c r="MQS92" s="77"/>
      <c r="MQT92" s="77"/>
      <c r="MQU92" s="77"/>
      <c r="MQV92" s="77"/>
      <c r="MQW92" s="77"/>
      <c r="MQX92" s="77"/>
      <c r="MQY92" s="77"/>
      <c r="MQZ92" s="77"/>
      <c r="MRA92" s="77"/>
      <c r="MRB92" s="77"/>
      <c r="MRC92" s="77"/>
      <c r="MRD92" s="77"/>
      <c r="MRE92" s="77"/>
      <c r="MRF92" s="77"/>
      <c r="MRG92" s="77"/>
      <c r="MRH92" s="77"/>
      <c r="MRI92" s="77"/>
      <c r="MRJ92" s="77"/>
      <c r="MRK92" s="77"/>
      <c r="MRL92" s="77"/>
      <c r="MRM92" s="77"/>
      <c r="MRN92" s="77"/>
      <c r="MRO92" s="77"/>
      <c r="MRP92" s="77"/>
      <c r="MRQ92" s="77"/>
      <c r="MRR92" s="77"/>
      <c r="MRS92" s="77"/>
      <c r="MRT92" s="77"/>
      <c r="MRU92" s="77"/>
      <c r="MRV92" s="77"/>
      <c r="MRW92" s="77"/>
      <c r="MRX92" s="77"/>
      <c r="MRY92" s="77"/>
      <c r="MRZ92" s="77"/>
      <c r="MSA92" s="77"/>
      <c r="MSB92" s="77"/>
      <c r="MSC92" s="77"/>
      <c r="MSD92" s="77"/>
      <c r="MSE92" s="77"/>
      <c r="MSF92" s="77"/>
      <c r="MSG92" s="77"/>
      <c r="MSH92" s="77"/>
      <c r="MSI92" s="77"/>
      <c r="MSJ92" s="77"/>
      <c r="MSK92" s="77"/>
      <c r="MSL92" s="77"/>
      <c r="MSM92" s="77"/>
      <c r="MSN92" s="77"/>
      <c r="MSO92" s="77"/>
      <c r="MSP92" s="77"/>
      <c r="MSQ92" s="77"/>
      <c r="MSR92" s="77"/>
      <c r="MSS92" s="77"/>
      <c r="MST92" s="77"/>
      <c r="MSU92" s="77"/>
      <c r="MSV92" s="77"/>
      <c r="MSW92" s="77"/>
      <c r="MSX92" s="77"/>
      <c r="MSY92" s="77"/>
      <c r="MSZ92" s="77"/>
      <c r="MTA92" s="77"/>
      <c r="MTB92" s="77"/>
      <c r="MTC92" s="77"/>
      <c r="MTD92" s="77"/>
      <c r="MTE92" s="77"/>
      <c r="MTF92" s="77"/>
      <c r="MTG92" s="77"/>
      <c r="MTH92" s="77"/>
      <c r="MTI92" s="77"/>
      <c r="MTJ92" s="77"/>
      <c r="MTK92" s="77"/>
      <c r="MTL92" s="77"/>
      <c r="MTM92" s="77"/>
      <c r="MTN92" s="77"/>
      <c r="MTO92" s="77"/>
      <c r="MTP92" s="77"/>
      <c r="MTQ92" s="77"/>
      <c r="MTR92" s="77"/>
      <c r="MTS92" s="77"/>
      <c r="MTT92" s="77"/>
      <c r="MTU92" s="77"/>
      <c r="MTV92" s="77"/>
      <c r="MTW92" s="77"/>
      <c r="MTX92" s="77"/>
      <c r="MTY92" s="77"/>
      <c r="MTZ92" s="77"/>
      <c r="MUA92" s="77"/>
      <c r="MUB92" s="77"/>
      <c r="MUC92" s="77"/>
      <c r="MUD92" s="77"/>
      <c r="MUE92" s="77"/>
      <c r="MUF92" s="77"/>
      <c r="MUG92" s="77"/>
      <c r="MUH92" s="77"/>
      <c r="MUI92" s="77"/>
      <c r="MUJ92" s="77"/>
      <c r="MUK92" s="77"/>
      <c r="MUL92" s="77"/>
      <c r="MUM92" s="77"/>
      <c r="MUN92" s="77"/>
      <c r="MUO92" s="77"/>
      <c r="MUP92" s="77"/>
      <c r="MUQ92" s="77"/>
      <c r="MUR92" s="77"/>
      <c r="MUS92" s="77"/>
      <c r="MUT92" s="77"/>
      <c r="MUU92" s="77"/>
      <c r="MUV92" s="77"/>
      <c r="MUW92" s="77"/>
      <c r="MUX92" s="77"/>
      <c r="MUY92" s="77"/>
      <c r="MUZ92" s="77"/>
      <c r="MVA92" s="77"/>
      <c r="MVB92" s="77"/>
      <c r="MVC92" s="77"/>
      <c r="MVD92" s="77"/>
      <c r="MVE92" s="77"/>
      <c r="MVF92" s="77"/>
      <c r="MVG92" s="77"/>
      <c r="MVH92" s="77"/>
      <c r="MVI92" s="77"/>
      <c r="MVJ92" s="77"/>
      <c r="MVK92" s="77"/>
      <c r="MVL92" s="77"/>
      <c r="MVM92" s="77"/>
      <c r="MVN92" s="77"/>
      <c r="MVO92" s="77"/>
      <c r="MVP92" s="77"/>
      <c r="MVQ92" s="77"/>
      <c r="MVR92" s="77"/>
      <c r="MVS92" s="77"/>
      <c r="MVT92" s="77"/>
      <c r="MVU92" s="77"/>
      <c r="MVV92" s="77"/>
      <c r="MVW92" s="77"/>
      <c r="MVX92" s="77"/>
      <c r="MVY92" s="77"/>
      <c r="MVZ92" s="77"/>
      <c r="MWA92" s="77"/>
      <c r="MWB92" s="77"/>
      <c r="MWC92" s="77"/>
      <c r="MWD92" s="77"/>
      <c r="MWE92" s="77"/>
      <c r="MWF92" s="77"/>
      <c r="MWG92" s="77"/>
      <c r="MWH92" s="77"/>
      <c r="MWI92" s="77"/>
      <c r="MWJ92" s="77"/>
      <c r="MWK92" s="77"/>
      <c r="MWL92" s="77"/>
      <c r="MWM92" s="77"/>
      <c r="MWN92" s="77"/>
      <c r="MWO92" s="77"/>
      <c r="MWP92" s="77"/>
      <c r="MWQ92" s="77"/>
      <c r="MWR92" s="77"/>
      <c r="MWS92" s="77"/>
      <c r="MWT92" s="77"/>
      <c r="MWU92" s="77"/>
      <c r="MWV92" s="77"/>
      <c r="MWW92" s="77"/>
      <c r="MWX92" s="77"/>
      <c r="MWY92" s="77"/>
      <c r="MWZ92" s="77"/>
      <c r="MXA92" s="77"/>
      <c r="MXB92" s="77"/>
      <c r="MXC92" s="77"/>
      <c r="MXD92" s="77"/>
      <c r="MXE92" s="77"/>
      <c r="MXF92" s="77"/>
      <c r="MXG92" s="77"/>
      <c r="MXH92" s="77"/>
      <c r="MXI92" s="77"/>
      <c r="MXJ92" s="77"/>
      <c r="MXK92" s="77"/>
      <c r="MXL92" s="77"/>
      <c r="MXM92" s="77"/>
      <c r="MXN92" s="77"/>
      <c r="MXO92" s="77"/>
      <c r="MXP92" s="77"/>
      <c r="MXQ92" s="77"/>
      <c r="MXR92" s="77"/>
      <c r="MXS92" s="77"/>
      <c r="MXT92" s="77"/>
      <c r="MXU92" s="77"/>
      <c r="MXV92" s="77"/>
      <c r="MXW92" s="77"/>
      <c r="MXX92" s="77"/>
      <c r="MXY92" s="77"/>
      <c r="MXZ92" s="77"/>
      <c r="MYA92" s="77"/>
      <c r="MYB92" s="77"/>
      <c r="MYC92" s="77"/>
      <c r="MYD92" s="77"/>
      <c r="MYE92" s="77"/>
      <c r="MYF92" s="77"/>
      <c r="MYG92" s="77"/>
      <c r="MYH92" s="77"/>
      <c r="MYI92" s="77"/>
      <c r="MYJ92" s="77"/>
      <c r="MYK92" s="77"/>
      <c r="MYL92" s="77"/>
      <c r="MYM92" s="77"/>
      <c r="MYN92" s="77"/>
      <c r="MYO92" s="77"/>
      <c r="MYP92" s="77"/>
      <c r="MYQ92" s="77"/>
      <c r="MYR92" s="77"/>
      <c r="MYS92" s="77"/>
      <c r="MYT92" s="77"/>
      <c r="MYU92" s="77"/>
      <c r="MYV92" s="77"/>
      <c r="MYW92" s="77"/>
      <c r="MYX92" s="77"/>
      <c r="MYY92" s="77"/>
      <c r="MYZ92" s="77"/>
      <c r="MZA92" s="77"/>
      <c r="MZB92" s="77"/>
      <c r="MZC92" s="77"/>
      <c r="MZD92" s="77"/>
      <c r="MZE92" s="77"/>
      <c r="MZF92" s="77"/>
      <c r="MZG92" s="77"/>
      <c r="MZH92" s="77"/>
      <c r="MZI92" s="77"/>
      <c r="MZJ92" s="77"/>
      <c r="MZK92" s="77"/>
      <c r="MZL92" s="77"/>
      <c r="MZM92" s="77"/>
      <c r="MZN92" s="77"/>
      <c r="MZO92" s="77"/>
      <c r="MZP92" s="77"/>
      <c r="MZQ92" s="77"/>
      <c r="MZR92" s="77"/>
      <c r="MZS92" s="77"/>
      <c r="MZT92" s="77"/>
      <c r="MZU92" s="77"/>
      <c r="MZV92" s="77"/>
      <c r="MZW92" s="77"/>
      <c r="MZX92" s="77"/>
      <c r="MZY92" s="77"/>
      <c r="MZZ92" s="77"/>
      <c r="NAA92" s="77"/>
      <c r="NAB92" s="77"/>
      <c r="NAC92" s="77"/>
      <c r="NAD92" s="77"/>
      <c r="NAE92" s="77"/>
      <c r="NAF92" s="77"/>
      <c r="NAG92" s="77"/>
      <c r="NAH92" s="77"/>
      <c r="NAI92" s="77"/>
      <c r="NAJ92" s="77"/>
      <c r="NAK92" s="77"/>
      <c r="NAL92" s="77"/>
      <c r="NAM92" s="77"/>
      <c r="NAN92" s="77"/>
      <c r="NAO92" s="77"/>
      <c r="NAP92" s="77"/>
      <c r="NAQ92" s="77"/>
      <c r="NAR92" s="77"/>
      <c r="NAS92" s="77"/>
      <c r="NAT92" s="77"/>
      <c r="NAU92" s="77"/>
      <c r="NAV92" s="77"/>
      <c r="NAW92" s="77"/>
      <c r="NAX92" s="77"/>
      <c r="NAY92" s="77"/>
      <c r="NAZ92" s="77"/>
      <c r="NBA92" s="77"/>
      <c r="NBB92" s="77"/>
      <c r="NBC92" s="77"/>
      <c r="NBD92" s="77"/>
      <c r="NBE92" s="77"/>
      <c r="NBF92" s="77"/>
      <c r="NBG92" s="77"/>
      <c r="NBH92" s="77"/>
      <c r="NBI92" s="77"/>
      <c r="NBJ92" s="77"/>
      <c r="NBK92" s="77"/>
      <c r="NBL92" s="77"/>
      <c r="NBM92" s="77"/>
      <c r="NBN92" s="77"/>
      <c r="NBO92" s="77"/>
      <c r="NBP92" s="77"/>
      <c r="NBQ92" s="77"/>
      <c r="NBR92" s="77"/>
      <c r="NBS92" s="77"/>
      <c r="NBT92" s="77"/>
      <c r="NBU92" s="77"/>
      <c r="NBV92" s="77"/>
      <c r="NBW92" s="77"/>
      <c r="NBX92" s="77"/>
      <c r="NBY92" s="77"/>
      <c r="NBZ92" s="77"/>
      <c r="NCA92" s="77"/>
      <c r="NCB92" s="77"/>
      <c r="NCC92" s="77"/>
      <c r="NCD92" s="77"/>
      <c r="NCE92" s="77"/>
      <c r="NCF92" s="77"/>
      <c r="NCG92" s="77"/>
      <c r="NCH92" s="77"/>
      <c r="NCI92" s="77"/>
      <c r="NCJ92" s="77"/>
      <c r="NCK92" s="77"/>
      <c r="NCL92" s="77"/>
      <c r="NCM92" s="77"/>
      <c r="NCN92" s="77"/>
      <c r="NCO92" s="77"/>
      <c r="NCP92" s="77"/>
      <c r="NCQ92" s="77"/>
      <c r="NCR92" s="77"/>
      <c r="NCS92" s="77"/>
      <c r="NCT92" s="77"/>
      <c r="NCU92" s="77"/>
      <c r="NCV92" s="77"/>
      <c r="NCW92" s="77"/>
      <c r="NCX92" s="77"/>
      <c r="NCY92" s="77"/>
      <c r="NCZ92" s="77"/>
      <c r="NDA92" s="77"/>
      <c r="NDB92" s="77"/>
      <c r="NDC92" s="77"/>
      <c r="NDD92" s="77"/>
      <c r="NDE92" s="77"/>
      <c r="NDF92" s="77"/>
      <c r="NDG92" s="77"/>
      <c r="NDH92" s="77"/>
      <c r="NDI92" s="77"/>
      <c r="NDJ92" s="77"/>
      <c r="NDK92" s="77"/>
      <c r="NDL92" s="77"/>
      <c r="NDM92" s="77"/>
      <c r="NDN92" s="77"/>
      <c r="NDO92" s="77"/>
      <c r="NDP92" s="77"/>
      <c r="NDQ92" s="77"/>
      <c r="NDR92" s="77"/>
      <c r="NDS92" s="77"/>
      <c r="NDT92" s="77"/>
      <c r="NDU92" s="77"/>
      <c r="NDV92" s="77"/>
      <c r="NDW92" s="77"/>
      <c r="NDX92" s="77"/>
      <c r="NDY92" s="77"/>
      <c r="NDZ92" s="77"/>
      <c r="NEA92" s="77"/>
      <c r="NEB92" s="77"/>
      <c r="NEC92" s="77"/>
      <c r="NED92" s="77"/>
      <c r="NEE92" s="77"/>
      <c r="NEF92" s="77"/>
      <c r="NEG92" s="77"/>
      <c r="NEH92" s="77"/>
      <c r="NEI92" s="77"/>
      <c r="NEJ92" s="77"/>
      <c r="NEK92" s="77"/>
      <c r="NEL92" s="77"/>
      <c r="NEM92" s="77"/>
      <c r="NEN92" s="77"/>
      <c r="NEO92" s="77"/>
      <c r="NEP92" s="77"/>
      <c r="NEQ92" s="77"/>
      <c r="NER92" s="77"/>
      <c r="NES92" s="77"/>
      <c r="NET92" s="77"/>
      <c r="NEU92" s="77"/>
      <c r="NEV92" s="77"/>
      <c r="NEW92" s="77"/>
      <c r="NEX92" s="77"/>
      <c r="NEY92" s="77"/>
      <c r="NEZ92" s="77"/>
      <c r="NFA92" s="77"/>
      <c r="NFB92" s="77"/>
      <c r="NFC92" s="77"/>
      <c r="NFD92" s="77"/>
      <c r="NFE92" s="77"/>
      <c r="NFF92" s="77"/>
      <c r="NFG92" s="77"/>
      <c r="NFH92" s="77"/>
      <c r="NFI92" s="77"/>
      <c r="NFJ92" s="77"/>
      <c r="NFK92" s="77"/>
      <c r="NFL92" s="77"/>
      <c r="NFM92" s="77"/>
      <c r="NFN92" s="77"/>
      <c r="NFO92" s="77"/>
      <c r="NFP92" s="77"/>
      <c r="NFQ92" s="77"/>
      <c r="NFR92" s="77"/>
      <c r="NFS92" s="77"/>
      <c r="NFT92" s="77"/>
      <c r="NFU92" s="77"/>
      <c r="NFV92" s="77"/>
      <c r="NFW92" s="77"/>
      <c r="NFX92" s="77"/>
      <c r="NFY92" s="77"/>
      <c r="NFZ92" s="77"/>
      <c r="NGA92" s="77"/>
      <c r="NGB92" s="77"/>
      <c r="NGC92" s="77"/>
      <c r="NGD92" s="77"/>
      <c r="NGE92" s="77"/>
      <c r="NGF92" s="77"/>
      <c r="NGG92" s="77"/>
      <c r="NGH92" s="77"/>
      <c r="NGI92" s="77"/>
      <c r="NGJ92" s="77"/>
      <c r="NGK92" s="77"/>
      <c r="NGL92" s="77"/>
      <c r="NGM92" s="77"/>
      <c r="NGN92" s="77"/>
      <c r="NGO92" s="77"/>
      <c r="NGP92" s="77"/>
      <c r="NGQ92" s="77"/>
      <c r="NGR92" s="77"/>
      <c r="NGS92" s="77"/>
      <c r="NGT92" s="77"/>
      <c r="NGU92" s="77"/>
      <c r="NGV92" s="77"/>
      <c r="NGW92" s="77"/>
      <c r="NGX92" s="77"/>
      <c r="NGY92" s="77"/>
      <c r="NGZ92" s="77"/>
      <c r="NHA92" s="77"/>
      <c r="NHB92" s="77"/>
      <c r="NHC92" s="77"/>
      <c r="NHD92" s="77"/>
      <c r="NHE92" s="77"/>
      <c r="NHF92" s="77"/>
      <c r="NHG92" s="77"/>
      <c r="NHH92" s="77"/>
      <c r="NHI92" s="77"/>
      <c r="NHJ92" s="77"/>
      <c r="NHK92" s="77"/>
      <c r="NHL92" s="77"/>
      <c r="NHM92" s="77"/>
      <c r="NHN92" s="77"/>
      <c r="NHO92" s="77"/>
      <c r="NHP92" s="77"/>
      <c r="NHQ92" s="77"/>
      <c r="NHR92" s="77"/>
      <c r="NHS92" s="77"/>
      <c r="NHT92" s="77"/>
      <c r="NHU92" s="77"/>
      <c r="NHV92" s="77"/>
      <c r="NHW92" s="77"/>
      <c r="NHX92" s="77"/>
      <c r="NHY92" s="77"/>
      <c r="NHZ92" s="77"/>
      <c r="NIA92" s="77"/>
      <c r="NIB92" s="77"/>
      <c r="NIC92" s="77"/>
      <c r="NID92" s="77"/>
      <c r="NIE92" s="77"/>
      <c r="NIF92" s="77"/>
      <c r="NIG92" s="77"/>
      <c r="NIH92" s="77"/>
      <c r="NII92" s="77"/>
      <c r="NIJ92" s="77"/>
      <c r="NIK92" s="77"/>
      <c r="NIL92" s="77"/>
      <c r="NIM92" s="77"/>
      <c r="NIN92" s="77"/>
      <c r="NIO92" s="77"/>
      <c r="NIP92" s="77"/>
      <c r="NIQ92" s="77"/>
      <c r="NIR92" s="77"/>
      <c r="NIS92" s="77"/>
      <c r="NIT92" s="77"/>
      <c r="NIU92" s="77"/>
      <c r="NIV92" s="77"/>
      <c r="NIW92" s="77"/>
      <c r="NIX92" s="77"/>
      <c r="NIY92" s="77"/>
      <c r="NIZ92" s="77"/>
      <c r="NJA92" s="77"/>
      <c r="NJB92" s="77"/>
      <c r="NJC92" s="77"/>
      <c r="NJD92" s="77"/>
      <c r="NJE92" s="77"/>
      <c r="NJF92" s="77"/>
      <c r="NJG92" s="77"/>
      <c r="NJH92" s="77"/>
      <c r="NJI92" s="77"/>
      <c r="NJJ92" s="77"/>
      <c r="NJK92" s="77"/>
      <c r="NJL92" s="77"/>
      <c r="NJM92" s="77"/>
      <c r="NJN92" s="77"/>
      <c r="NJO92" s="77"/>
      <c r="NJP92" s="77"/>
      <c r="NJQ92" s="77"/>
      <c r="NJR92" s="77"/>
      <c r="NJS92" s="77"/>
      <c r="NJT92" s="77"/>
      <c r="NJU92" s="77"/>
      <c r="NJV92" s="77"/>
      <c r="NJW92" s="77"/>
      <c r="NJX92" s="77"/>
      <c r="NJY92" s="77"/>
      <c r="NJZ92" s="77"/>
      <c r="NKA92" s="77"/>
      <c r="NKB92" s="77"/>
      <c r="NKC92" s="77"/>
      <c r="NKD92" s="77"/>
      <c r="NKE92" s="77"/>
      <c r="NKF92" s="77"/>
      <c r="NKG92" s="77"/>
      <c r="NKH92" s="77"/>
      <c r="NKI92" s="77"/>
      <c r="NKJ92" s="77"/>
      <c r="NKK92" s="77"/>
      <c r="NKL92" s="77"/>
      <c r="NKM92" s="77"/>
      <c r="NKN92" s="77"/>
      <c r="NKO92" s="77"/>
      <c r="NKP92" s="77"/>
      <c r="NKQ92" s="77"/>
      <c r="NKR92" s="77"/>
      <c r="NKS92" s="77"/>
      <c r="NKT92" s="77"/>
      <c r="NKU92" s="77"/>
      <c r="NKV92" s="77"/>
      <c r="NKW92" s="77"/>
      <c r="NKX92" s="77"/>
      <c r="NKY92" s="77"/>
      <c r="NKZ92" s="77"/>
      <c r="NLA92" s="77"/>
      <c r="NLB92" s="77"/>
      <c r="NLC92" s="77"/>
      <c r="NLD92" s="77"/>
      <c r="NLE92" s="77"/>
      <c r="NLF92" s="77"/>
      <c r="NLG92" s="77"/>
      <c r="NLH92" s="77"/>
      <c r="NLI92" s="77"/>
      <c r="NLJ92" s="77"/>
      <c r="NLK92" s="77"/>
      <c r="NLL92" s="77"/>
      <c r="NLM92" s="77"/>
      <c r="NLN92" s="77"/>
      <c r="NLO92" s="77"/>
      <c r="NLP92" s="77"/>
      <c r="NLQ92" s="77"/>
      <c r="NLR92" s="77"/>
      <c r="NLS92" s="77"/>
      <c r="NLT92" s="77"/>
      <c r="NLU92" s="77"/>
      <c r="NLV92" s="77"/>
      <c r="NLW92" s="77"/>
      <c r="NLX92" s="77"/>
      <c r="NLY92" s="77"/>
      <c r="NLZ92" s="77"/>
      <c r="NMA92" s="77"/>
      <c r="NMB92" s="77"/>
      <c r="NMC92" s="77"/>
      <c r="NMD92" s="77"/>
      <c r="NME92" s="77"/>
      <c r="NMF92" s="77"/>
      <c r="NMG92" s="77"/>
      <c r="NMH92" s="77"/>
      <c r="NMI92" s="77"/>
      <c r="NMJ92" s="77"/>
      <c r="NMK92" s="77"/>
      <c r="NML92" s="77"/>
      <c r="NMM92" s="77"/>
      <c r="NMN92" s="77"/>
      <c r="NMO92" s="77"/>
      <c r="NMP92" s="77"/>
      <c r="NMQ92" s="77"/>
      <c r="NMR92" s="77"/>
      <c r="NMS92" s="77"/>
      <c r="NMT92" s="77"/>
      <c r="NMU92" s="77"/>
      <c r="NMV92" s="77"/>
      <c r="NMW92" s="77"/>
      <c r="NMX92" s="77"/>
      <c r="NMY92" s="77"/>
      <c r="NMZ92" s="77"/>
      <c r="NNA92" s="77"/>
      <c r="NNB92" s="77"/>
      <c r="NNC92" s="77"/>
      <c r="NND92" s="77"/>
      <c r="NNE92" s="77"/>
      <c r="NNF92" s="77"/>
      <c r="NNG92" s="77"/>
      <c r="NNH92" s="77"/>
      <c r="NNI92" s="77"/>
      <c r="NNJ92" s="77"/>
      <c r="NNK92" s="77"/>
      <c r="NNL92" s="77"/>
      <c r="NNM92" s="77"/>
      <c r="NNN92" s="77"/>
      <c r="NNO92" s="77"/>
      <c r="NNP92" s="77"/>
      <c r="NNQ92" s="77"/>
      <c r="NNR92" s="77"/>
      <c r="NNS92" s="77"/>
      <c r="NNT92" s="77"/>
      <c r="NNU92" s="77"/>
      <c r="NNV92" s="77"/>
      <c r="NNW92" s="77"/>
      <c r="NNX92" s="77"/>
      <c r="NNY92" s="77"/>
      <c r="NNZ92" s="77"/>
      <c r="NOA92" s="77"/>
      <c r="NOB92" s="77"/>
      <c r="NOC92" s="77"/>
      <c r="NOD92" s="77"/>
      <c r="NOE92" s="77"/>
      <c r="NOF92" s="77"/>
      <c r="NOG92" s="77"/>
      <c r="NOH92" s="77"/>
      <c r="NOI92" s="77"/>
      <c r="NOJ92" s="77"/>
      <c r="NOK92" s="77"/>
      <c r="NOL92" s="77"/>
      <c r="NOM92" s="77"/>
      <c r="NON92" s="77"/>
      <c r="NOO92" s="77"/>
      <c r="NOP92" s="77"/>
      <c r="NOQ92" s="77"/>
      <c r="NOR92" s="77"/>
      <c r="NOS92" s="77"/>
      <c r="NOT92" s="77"/>
      <c r="NOU92" s="77"/>
      <c r="NOV92" s="77"/>
      <c r="NOW92" s="77"/>
      <c r="NOX92" s="77"/>
      <c r="NOY92" s="77"/>
      <c r="NOZ92" s="77"/>
      <c r="NPA92" s="77"/>
      <c r="NPB92" s="77"/>
      <c r="NPC92" s="77"/>
      <c r="NPD92" s="77"/>
      <c r="NPE92" s="77"/>
      <c r="NPF92" s="77"/>
      <c r="NPG92" s="77"/>
      <c r="NPH92" s="77"/>
      <c r="NPI92" s="77"/>
      <c r="NPJ92" s="77"/>
      <c r="NPK92" s="77"/>
      <c r="NPL92" s="77"/>
      <c r="NPM92" s="77"/>
      <c r="NPN92" s="77"/>
      <c r="NPO92" s="77"/>
      <c r="NPP92" s="77"/>
      <c r="NPQ92" s="77"/>
      <c r="NPR92" s="77"/>
      <c r="NPS92" s="77"/>
      <c r="NPT92" s="77"/>
      <c r="NPU92" s="77"/>
      <c r="NPV92" s="77"/>
      <c r="NPW92" s="77"/>
      <c r="NPX92" s="77"/>
      <c r="NPY92" s="77"/>
      <c r="NPZ92" s="77"/>
      <c r="NQA92" s="77"/>
      <c r="NQB92" s="77"/>
      <c r="NQC92" s="77"/>
      <c r="NQD92" s="77"/>
      <c r="NQE92" s="77"/>
      <c r="NQF92" s="77"/>
      <c r="NQG92" s="77"/>
      <c r="NQH92" s="77"/>
      <c r="NQI92" s="77"/>
      <c r="NQJ92" s="77"/>
      <c r="NQK92" s="77"/>
      <c r="NQL92" s="77"/>
      <c r="NQM92" s="77"/>
      <c r="NQN92" s="77"/>
      <c r="NQO92" s="77"/>
      <c r="NQP92" s="77"/>
      <c r="NQQ92" s="77"/>
      <c r="NQR92" s="77"/>
      <c r="NQS92" s="77"/>
      <c r="NQT92" s="77"/>
      <c r="NQU92" s="77"/>
      <c r="NQV92" s="77"/>
      <c r="NQW92" s="77"/>
      <c r="NQX92" s="77"/>
      <c r="NQY92" s="77"/>
      <c r="NQZ92" s="77"/>
      <c r="NRA92" s="77"/>
      <c r="NRB92" s="77"/>
      <c r="NRC92" s="77"/>
      <c r="NRD92" s="77"/>
      <c r="NRE92" s="77"/>
      <c r="NRF92" s="77"/>
      <c r="NRG92" s="77"/>
      <c r="NRH92" s="77"/>
      <c r="NRI92" s="77"/>
      <c r="NRJ92" s="77"/>
      <c r="NRK92" s="77"/>
      <c r="NRL92" s="77"/>
      <c r="NRM92" s="77"/>
      <c r="NRN92" s="77"/>
      <c r="NRO92" s="77"/>
      <c r="NRP92" s="77"/>
      <c r="NRQ92" s="77"/>
      <c r="NRR92" s="77"/>
      <c r="NRS92" s="77"/>
      <c r="NRT92" s="77"/>
      <c r="NRU92" s="77"/>
      <c r="NRV92" s="77"/>
      <c r="NRW92" s="77"/>
      <c r="NRX92" s="77"/>
      <c r="NRY92" s="77"/>
      <c r="NRZ92" s="77"/>
      <c r="NSA92" s="77"/>
      <c r="NSB92" s="77"/>
      <c r="NSC92" s="77"/>
      <c r="NSD92" s="77"/>
      <c r="NSE92" s="77"/>
      <c r="NSF92" s="77"/>
      <c r="NSG92" s="77"/>
      <c r="NSH92" s="77"/>
      <c r="NSI92" s="77"/>
      <c r="NSJ92" s="77"/>
      <c r="NSK92" s="77"/>
      <c r="NSL92" s="77"/>
      <c r="NSM92" s="77"/>
      <c r="NSN92" s="77"/>
      <c r="NSO92" s="77"/>
      <c r="NSP92" s="77"/>
      <c r="NSQ92" s="77"/>
      <c r="NSR92" s="77"/>
      <c r="NSS92" s="77"/>
      <c r="NST92" s="77"/>
      <c r="NSU92" s="77"/>
      <c r="NSV92" s="77"/>
      <c r="NSW92" s="77"/>
      <c r="NSX92" s="77"/>
      <c r="NSY92" s="77"/>
      <c r="NSZ92" s="77"/>
      <c r="NTA92" s="77"/>
      <c r="NTB92" s="77"/>
      <c r="NTC92" s="77"/>
      <c r="NTD92" s="77"/>
      <c r="NTE92" s="77"/>
      <c r="NTF92" s="77"/>
      <c r="NTG92" s="77"/>
      <c r="NTH92" s="77"/>
      <c r="NTI92" s="77"/>
      <c r="NTJ92" s="77"/>
      <c r="NTK92" s="77"/>
      <c r="NTL92" s="77"/>
      <c r="NTM92" s="77"/>
      <c r="NTN92" s="77"/>
      <c r="NTO92" s="77"/>
      <c r="NTP92" s="77"/>
      <c r="NTQ92" s="77"/>
      <c r="NTR92" s="77"/>
      <c r="NTS92" s="77"/>
      <c r="NTT92" s="77"/>
      <c r="NTU92" s="77"/>
      <c r="NTV92" s="77"/>
      <c r="NTW92" s="77"/>
      <c r="NTX92" s="77"/>
      <c r="NTY92" s="77"/>
      <c r="NTZ92" s="77"/>
      <c r="NUA92" s="77"/>
      <c r="NUB92" s="77"/>
      <c r="NUC92" s="77"/>
      <c r="NUD92" s="77"/>
      <c r="NUE92" s="77"/>
      <c r="NUF92" s="77"/>
      <c r="NUG92" s="77"/>
      <c r="NUH92" s="77"/>
      <c r="NUI92" s="77"/>
      <c r="NUJ92" s="77"/>
      <c r="NUK92" s="77"/>
      <c r="NUL92" s="77"/>
      <c r="NUM92" s="77"/>
      <c r="NUN92" s="77"/>
      <c r="NUO92" s="77"/>
      <c r="NUP92" s="77"/>
      <c r="NUQ92" s="77"/>
      <c r="NUR92" s="77"/>
      <c r="NUS92" s="77"/>
      <c r="NUT92" s="77"/>
      <c r="NUU92" s="77"/>
      <c r="NUV92" s="77"/>
      <c r="NUW92" s="77"/>
      <c r="NUX92" s="77"/>
      <c r="NUY92" s="77"/>
      <c r="NUZ92" s="77"/>
      <c r="NVA92" s="77"/>
      <c r="NVB92" s="77"/>
      <c r="NVC92" s="77"/>
      <c r="NVD92" s="77"/>
      <c r="NVE92" s="77"/>
      <c r="NVF92" s="77"/>
      <c r="NVG92" s="77"/>
      <c r="NVH92" s="77"/>
      <c r="NVI92" s="77"/>
      <c r="NVJ92" s="77"/>
      <c r="NVK92" s="77"/>
      <c r="NVL92" s="77"/>
      <c r="NVM92" s="77"/>
      <c r="NVN92" s="77"/>
      <c r="NVO92" s="77"/>
      <c r="NVP92" s="77"/>
      <c r="NVQ92" s="77"/>
      <c r="NVR92" s="77"/>
      <c r="NVS92" s="77"/>
      <c r="NVT92" s="77"/>
      <c r="NVU92" s="77"/>
      <c r="NVV92" s="77"/>
      <c r="NVW92" s="77"/>
      <c r="NVX92" s="77"/>
      <c r="NVY92" s="77"/>
      <c r="NVZ92" s="77"/>
      <c r="NWA92" s="77"/>
      <c r="NWB92" s="77"/>
      <c r="NWC92" s="77"/>
      <c r="NWD92" s="77"/>
      <c r="NWE92" s="77"/>
      <c r="NWF92" s="77"/>
      <c r="NWG92" s="77"/>
      <c r="NWH92" s="77"/>
      <c r="NWI92" s="77"/>
      <c r="NWJ92" s="77"/>
      <c r="NWK92" s="77"/>
      <c r="NWL92" s="77"/>
      <c r="NWM92" s="77"/>
      <c r="NWN92" s="77"/>
      <c r="NWO92" s="77"/>
      <c r="NWP92" s="77"/>
      <c r="NWQ92" s="77"/>
      <c r="NWR92" s="77"/>
      <c r="NWS92" s="77"/>
      <c r="NWT92" s="77"/>
      <c r="NWU92" s="77"/>
      <c r="NWV92" s="77"/>
      <c r="NWW92" s="77"/>
      <c r="NWX92" s="77"/>
      <c r="NWY92" s="77"/>
      <c r="NWZ92" s="77"/>
      <c r="NXA92" s="77"/>
      <c r="NXB92" s="77"/>
      <c r="NXC92" s="77"/>
      <c r="NXD92" s="77"/>
      <c r="NXE92" s="77"/>
      <c r="NXF92" s="77"/>
      <c r="NXG92" s="77"/>
      <c r="NXH92" s="77"/>
      <c r="NXI92" s="77"/>
      <c r="NXJ92" s="77"/>
      <c r="NXK92" s="77"/>
      <c r="NXL92" s="77"/>
      <c r="NXM92" s="77"/>
      <c r="NXN92" s="77"/>
      <c r="NXO92" s="77"/>
      <c r="NXP92" s="77"/>
      <c r="NXQ92" s="77"/>
      <c r="NXR92" s="77"/>
      <c r="NXS92" s="77"/>
      <c r="NXT92" s="77"/>
      <c r="NXU92" s="77"/>
      <c r="NXV92" s="77"/>
      <c r="NXW92" s="77"/>
      <c r="NXX92" s="77"/>
      <c r="NXY92" s="77"/>
      <c r="NXZ92" s="77"/>
      <c r="NYA92" s="77"/>
      <c r="NYB92" s="77"/>
      <c r="NYC92" s="77"/>
      <c r="NYD92" s="77"/>
      <c r="NYE92" s="77"/>
      <c r="NYF92" s="77"/>
      <c r="NYG92" s="77"/>
      <c r="NYH92" s="77"/>
      <c r="NYI92" s="77"/>
      <c r="NYJ92" s="77"/>
      <c r="NYK92" s="77"/>
      <c r="NYL92" s="77"/>
      <c r="NYM92" s="77"/>
      <c r="NYN92" s="77"/>
      <c r="NYO92" s="77"/>
      <c r="NYP92" s="77"/>
      <c r="NYQ92" s="77"/>
      <c r="NYR92" s="77"/>
      <c r="NYS92" s="77"/>
      <c r="NYT92" s="77"/>
      <c r="NYU92" s="77"/>
      <c r="NYV92" s="77"/>
      <c r="NYW92" s="77"/>
      <c r="NYX92" s="77"/>
      <c r="NYY92" s="77"/>
      <c r="NYZ92" s="77"/>
      <c r="NZA92" s="77"/>
      <c r="NZB92" s="77"/>
      <c r="NZC92" s="77"/>
      <c r="NZD92" s="77"/>
      <c r="NZE92" s="77"/>
      <c r="NZF92" s="77"/>
      <c r="NZG92" s="77"/>
      <c r="NZH92" s="77"/>
      <c r="NZI92" s="77"/>
      <c r="NZJ92" s="77"/>
      <c r="NZK92" s="77"/>
      <c r="NZL92" s="77"/>
      <c r="NZM92" s="77"/>
      <c r="NZN92" s="77"/>
      <c r="NZO92" s="77"/>
      <c r="NZP92" s="77"/>
      <c r="NZQ92" s="77"/>
      <c r="NZR92" s="77"/>
      <c r="NZS92" s="77"/>
      <c r="NZT92" s="77"/>
      <c r="NZU92" s="77"/>
      <c r="NZV92" s="77"/>
      <c r="NZW92" s="77"/>
      <c r="NZX92" s="77"/>
      <c r="NZY92" s="77"/>
      <c r="NZZ92" s="77"/>
      <c r="OAA92" s="77"/>
      <c r="OAB92" s="77"/>
      <c r="OAC92" s="77"/>
      <c r="OAD92" s="77"/>
      <c r="OAE92" s="77"/>
      <c r="OAF92" s="77"/>
      <c r="OAG92" s="77"/>
      <c r="OAH92" s="77"/>
      <c r="OAI92" s="77"/>
      <c r="OAJ92" s="77"/>
      <c r="OAK92" s="77"/>
      <c r="OAL92" s="77"/>
      <c r="OAM92" s="77"/>
      <c r="OAN92" s="77"/>
      <c r="OAO92" s="77"/>
      <c r="OAP92" s="77"/>
      <c r="OAQ92" s="77"/>
      <c r="OAR92" s="77"/>
      <c r="OAS92" s="77"/>
      <c r="OAT92" s="77"/>
      <c r="OAU92" s="77"/>
      <c r="OAV92" s="77"/>
      <c r="OAW92" s="77"/>
      <c r="OAX92" s="77"/>
      <c r="OAY92" s="77"/>
      <c r="OAZ92" s="77"/>
      <c r="OBA92" s="77"/>
      <c r="OBB92" s="77"/>
      <c r="OBC92" s="77"/>
      <c r="OBD92" s="77"/>
      <c r="OBE92" s="77"/>
      <c r="OBF92" s="77"/>
      <c r="OBG92" s="77"/>
      <c r="OBH92" s="77"/>
      <c r="OBI92" s="77"/>
      <c r="OBJ92" s="77"/>
      <c r="OBK92" s="77"/>
      <c r="OBL92" s="77"/>
      <c r="OBM92" s="77"/>
      <c r="OBN92" s="77"/>
      <c r="OBO92" s="77"/>
      <c r="OBP92" s="77"/>
      <c r="OBQ92" s="77"/>
      <c r="OBR92" s="77"/>
      <c r="OBS92" s="77"/>
      <c r="OBT92" s="77"/>
      <c r="OBU92" s="77"/>
      <c r="OBV92" s="77"/>
      <c r="OBW92" s="77"/>
      <c r="OBX92" s="77"/>
      <c r="OBY92" s="77"/>
      <c r="OBZ92" s="77"/>
      <c r="OCA92" s="77"/>
      <c r="OCB92" s="77"/>
      <c r="OCC92" s="77"/>
      <c r="OCD92" s="77"/>
      <c r="OCE92" s="77"/>
      <c r="OCF92" s="77"/>
      <c r="OCG92" s="77"/>
      <c r="OCH92" s="77"/>
      <c r="OCI92" s="77"/>
      <c r="OCJ92" s="77"/>
      <c r="OCK92" s="77"/>
      <c r="OCL92" s="77"/>
      <c r="OCM92" s="77"/>
      <c r="OCN92" s="77"/>
      <c r="OCO92" s="77"/>
      <c r="OCP92" s="77"/>
      <c r="OCQ92" s="77"/>
      <c r="OCR92" s="77"/>
      <c r="OCS92" s="77"/>
      <c r="OCT92" s="77"/>
      <c r="OCU92" s="77"/>
      <c r="OCV92" s="77"/>
      <c r="OCW92" s="77"/>
      <c r="OCX92" s="77"/>
      <c r="OCY92" s="77"/>
      <c r="OCZ92" s="77"/>
      <c r="ODA92" s="77"/>
      <c r="ODB92" s="77"/>
      <c r="ODC92" s="77"/>
      <c r="ODD92" s="77"/>
      <c r="ODE92" s="77"/>
      <c r="ODF92" s="77"/>
      <c r="ODG92" s="77"/>
      <c r="ODH92" s="77"/>
      <c r="ODI92" s="77"/>
      <c r="ODJ92" s="77"/>
      <c r="ODK92" s="77"/>
      <c r="ODL92" s="77"/>
      <c r="ODM92" s="77"/>
      <c r="ODN92" s="77"/>
      <c r="ODO92" s="77"/>
      <c r="ODP92" s="77"/>
      <c r="ODQ92" s="77"/>
      <c r="ODR92" s="77"/>
      <c r="ODS92" s="77"/>
      <c r="ODT92" s="77"/>
      <c r="ODU92" s="77"/>
      <c r="ODV92" s="77"/>
      <c r="ODW92" s="77"/>
      <c r="ODX92" s="77"/>
      <c r="ODY92" s="77"/>
      <c r="ODZ92" s="77"/>
      <c r="OEA92" s="77"/>
      <c r="OEB92" s="77"/>
      <c r="OEC92" s="77"/>
      <c r="OED92" s="77"/>
      <c r="OEE92" s="77"/>
      <c r="OEF92" s="77"/>
      <c r="OEG92" s="77"/>
      <c r="OEH92" s="77"/>
      <c r="OEI92" s="77"/>
      <c r="OEJ92" s="77"/>
      <c r="OEK92" s="77"/>
      <c r="OEL92" s="77"/>
      <c r="OEM92" s="77"/>
      <c r="OEN92" s="77"/>
      <c r="OEO92" s="77"/>
      <c r="OEP92" s="77"/>
      <c r="OEQ92" s="77"/>
      <c r="OER92" s="77"/>
      <c r="OES92" s="77"/>
      <c r="OET92" s="77"/>
      <c r="OEU92" s="77"/>
      <c r="OEV92" s="77"/>
      <c r="OEW92" s="77"/>
      <c r="OEX92" s="77"/>
      <c r="OEY92" s="77"/>
      <c r="OEZ92" s="77"/>
      <c r="OFA92" s="77"/>
      <c r="OFB92" s="77"/>
      <c r="OFC92" s="77"/>
      <c r="OFD92" s="77"/>
      <c r="OFE92" s="77"/>
      <c r="OFF92" s="77"/>
      <c r="OFG92" s="77"/>
      <c r="OFH92" s="77"/>
      <c r="OFI92" s="77"/>
      <c r="OFJ92" s="77"/>
      <c r="OFK92" s="77"/>
      <c r="OFL92" s="77"/>
      <c r="OFM92" s="77"/>
      <c r="OFN92" s="77"/>
      <c r="OFO92" s="77"/>
      <c r="OFP92" s="77"/>
      <c r="OFQ92" s="77"/>
      <c r="OFR92" s="77"/>
      <c r="OFS92" s="77"/>
      <c r="OFT92" s="77"/>
      <c r="OFU92" s="77"/>
      <c r="OFV92" s="77"/>
      <c r="OFW92" s="77"/>
      <c r="OFX92" s="77"/>
      <c r="OFY92" s="77"/>
      <c r="OFZ92" s="77"/>
      <c r="OGA92" s="77"/>
      <c r="OGB92" s="77"/>
      <c r="OGC92" s="77"/>
      <c r="OGD92" s="77"/>
      <c r="OGE92" s="77"/>
      <c r="OGF92" s="77"/>
      <c r="OGG92" s="77"/>
      <c r="OGH92" s="77"/>
      <c r="OGI92" s="77"/>
      <c r="OGJ92" s="77"/>
      <c r="OGK92" s="77"/>
      <c r="OGL92" s="77"/>
      <c r="OGM92" s="77"/>
      <c r="OGN92" s="77"/>
      <c r="OGO92" s="77"/>
      <c r="OGP92" s="77"/>
      <c r="OGQ92" s="77"/>
      <c r="OGR92" s="77"/>
      <c r="OGS92" s="77"/>
      <c r="OGT92" s="77"/>
      <c r="OGU92" s="77"/>
      <c r="OGV92" s="77"/>
      <c r="OGW92" s="77"/>
      <c r="OGX92" s="77"/>
      <c r="OGY92" s="77"/>
      <c r="OGZ92" s="77"/>
      <c r="OHA92" s="77"/>
      <c r="OHB92" s="77"/>
      <c r="OHC92" s="77"/>
      <c r="OHD92" s="77"/>
      <c r="OHE92" s="77"/>
      <c r="OHF92" s="77"/>
      <c r="OHG92" s="77"/>
      <c r="OHH92" s="77"/>
      <c r="OHI92" s="77"/>
      <c r="OHJ92" s="77"/>
      <c r="OHK92" s="77"/>
      <c r="OHL92" s="77"/>
      <c r="OHM92" s="77"/>
      <c r="OHN92" s="77"/>
      <c r="OHO92" s="77"/>
      <c r="OHP92" s="77"/>
      <c r="OHQ92" s="77"/>
      <c r="OHR92" s="77"/>
      <c r="OHS92" s="77"/>
      <c r="OHT92" s="77"/>
      <c r="OHU92" s="77"/>
      <c r="OHV92" s="77"/>
      <c r="OHW92" s="77"/>
      <c r="OHX92" s="77"/>
      <c r="OHY92" s="77"/>
      <c r="OHZ92" s="77"/>
      <c r="OIA92" s="77"/>
      <c r="OIB92" s="77"/>
      <c r="OIC92" s="77"/>
      <c r="OID92" s="77"/>
      <c r="OIE92" s="77"/>
      <c r="OIF92" s="77"/>
      <c r="OIG92" s="77"/>
      <c r="OIH92" s="77"/>
      <c r="OII92" s="77"/>
      <c r="OIJ92" s="77"/>
      <c r="OIK92" s="77"/>
      <c r="OIL92" s="77"/>
      <c r="OIM92" s="77"/>
      <c r="OIN92" s="77"/>
      <c r="OIO92" s="77"/>
      <c r="OIP92" s="77"/>
      <c r="OIQ92" s="77"/>
      <c r="OIR92" s="77"/>
      <c r="OIS92" s="77"/>
      <c r="OIT92" s="77"/>
      <c r="OIU92" s="77"/>
      <c r="OIV92" s="77"/>
      <c r="OIW92" s="77"/>
      <c r="OIX92" s="77"/>
      <c r="OIY92" s="77"/>
      <c r="OIZ92" s="77"/>
      <c r="OJA92" s="77"/>
      <c r="OJB92" s="77"/>
      <c r="OJC92" s="77"/>
      <c r="OJD92" s="77"/>
      <c r="OJE92" s="77"/>
      <c r="OJF92" s="77"/>
      <c r="OJG92" s="77"/>
      <c r="OJH92" s="77"/>
      <c r="OJI92" s="77"/>
      <c r="OJJ92" s="77"/>
      <c r="OJK92" s="77"/>
      <c r="OJL92" s="77"/>
      <c r="OJM92" s="77"/>
      <c r="OJN92" s="77"/>
      <c r="OJO92" s="77"/>
      <c r="OJP92" s="77"/>
      <c r="OJQ92" s="77"/>
      <c r="OJR92" s="77"/>
      <c r="OJS92" s="77"/>
      <c r="OJT92" s="77"/>
      <c r="OJU92" s="77"/>
      <c r="OJV92" s="77"/>
      <c r="OJW92" s="77"/>
      <c r="OJX92" s="77"/>
      <c r="OJY92" s="77"/>
      <c r="OJZ92" s="77"/>
      <c r="OKA92" s="77"/>
      <c r="OKB92" s="77"/>
      <c r="OKC92" s="77"/>
      <c r="OKD92" s="77"/>
      <c r="OKE92" s="77"/>
      <c r="OKF92" s="77"/>
      <c r="OKG92" s="77"/>
      <c r="OKH92" s="77"/>
      <c r="OKI92" s="77"/>
      <c r="OKJ92" s="77"/>
      <c r="OKK92" s="77"/>
      <c r="OKL92" s="77"/>
      <c r="OKM92" s="77"/>
      <c r="OKN92" s="77"/>
      <c r="OKO92" s="77"/>
      <c r="OKP92" s="77"/>
      <c r="OKQ92" s="77"/>
      <c r="OKR92" s="77"/>
      <c r="OKS92" s="77"/>
      <c r="OKT92" s="77"/>
      <c r="OKU92" s="77"/>
      <c r="OKV92" s="77"/>
      <c r="OKW92" s="77"/>
      <c r="OKX92" s="77"/>
      <c r="OKY92" s="77"/>
      <c r="OKZ92" s="77"/>
      <c r="OLA92" s="77"/>
      <c r="OLB92" s="77"/>
      <c r="OLC92" s="77"/>
      <c r="OLD92" s="77"/>
      <c r="OLE92" s="77"/>
      <c r="OLF92" s="77"/>
      <c r="OLG92" s="77"/>
      <c r="OLH92" s="77"/>
      <c r="OLI92" s="77"/>
      <c r="OLJ92" s="77"/>
      <c r="OLK92" s="77"/>
      <c r="OLL92" s="77"/>
      <c r="OLM92" s="77"/>
      <c r="OLN92" s="77"/>
      <c r="OLO92" s="77"/>
      <c r="OLP92" s="77"/>
      <c r="OLQ92" s="77"/>
      <c r="OLR92" s="77"/>
      <c r="OLS92" s="77"/>
      <c r="OLT92" s="77"/>
      <c r="OLU92" s="77"/>
      <c r="OLV92" s="77"/>
      <c r="OLW92" s="77"/>
      <c r="OLX92" s="77"/>
      <c r="OLY92" s="77"/>
      <c r="OLZ92" s="77"/>
      <c r="OMA92" s="77"/>
      <c r="OMB92" s="77"/>
      <c r="OMC92" s="77"/>
      <c r="OMD92" s="77"/>
      <c r="OME92" s="77"/>
      <c r="OMF92" s="77"/>
      <c r="OMG92" s="77"/>
      <c r="OMH92" s="77"/>
      <c r="OMI92" s="77"/>
      <c r="OMJ92" s="77"/>
      <c r="OMK92" s="77"/>
      <c r="OML92" s="77"/>
      <c r="OMM92" s="77"/>
      <c r="OMN92" s="77"/>
      <c r="OMO92" s="77"/>
      <c r="OMP92" s="77"/>
      <c r="OMQ92" s="77"/>
      <c r="OMR92" s="77"/>
      <c r="OMS92" s="77"/>
      <c r="OMT92" s="77"/>
      <c r="OMU92" s="77"/>
      <c r="OMV92" s="77"/>
      <c r="OMW92" s="77"/>
      <c r="OMX92" s="77"/>
      <c r="OMY92" s="77"/>
      <c r="OMZ92" s="77"/>
      <c r="ONA92" s="77"/>
      <c r="ONB92" s="77"/>
      <c r="ONC92" s="77"/>
      <c r="OND92" s="77"/>
      <c r="ONE92" s="77"/>
      <c r="ONF92" s="77"/>
      <c r="ONG92" s="77"/>
      <c r="ONH92" s="77"/>
      <c r="ONI92" s="77"/>
      <c r="ONJ92" s="77"/>
      <c r="ONK92" s="77"/>
      <c r="ONL92" s="77"/>
      <c r="ONM92" s="77"/>
      <c r="ONN92" s="77"/>
      <c r="ONO92" s="77"/>
      <c r="ONP92" s="77"/>
      <c r="ONQ92" s="77"/>
      <c r="ONR92" s="77"/>
      <c r="ONS92" s="77"/>
      <c r="ONT92" s="77"/>
      <c r="ONU92" s="77"/>
      <c r="ONV92" s="77"/>
      <c r="ONW92" s="77"/>
      <c r="ONX92" s="77"/>
      <c r="ONY92" s="77"/>
      <c r="ONZ92" s="77"/>
      <c r="OOA92" s="77"/>
      <c r="OOB92" s="77"/>
      <c r="OOC92" s="77"/>
      <c r="OOD92" s="77"/>
      <c r="OOE92" s="77"/>
      <c r="OOF92" s="77"/>
      <c r="OOG92" s="77"/>
      <c r="OOH92" s="77"/>
      <c r="OOI92" s="77"/>
      <c r="OOJ92" s="77"/>
      <c r="OOK92" s="77"/>
      <c r="OOL92" s="77"/>
      <c r="OOM92" s="77"/>
      <c r="OON92" s="77"/>
      <c r="OOO92" s="77"/>
      <c r="OOP92" s="77"/>
      <c r="OOQ92" s="77"/>
      <c r="OOR92" s="77"/>
      <c r="OOS92" s="77"/>
      <c r="OOT92" s="77"/>
      <c r="OOU92" s="77"/>
      <c r="OOV92" s="77"/>
      <c r="OOW92" s="77"/>
      <c r="OOX92" s="77"/>
      <c r="OOY92" s="77"/>
      <c r="OOZ92" s="77"/>
      <c r="OPA92" s="77"/>
      <c r="OPB92" s="77"/>
      <c r="OPC92" s="77"/>
      <c r="OPD92" s="77"/>
      <c r="OPE92" s="77"/>
      <c r="OPF92" s="77"/>
      <c r="OPG92" s="77"/>
      <c r="OPH92" s="77"/>
      <c r="OPI92" s="77"/>
      <c r="OPJ92" s="77"/>
      <c r="OPK92" s="77"/>
      <c r="OPL92" s="77"/>
      <c r="OPM92" s="77"/>
      <c r="OPN92" s="77"/>
      <c r="OPO92" s="77"/>
      <c r="OPP92" s="77"/>
      <c r="OPQ92" s="77"/>
      <c r="OPR92" s="77"/>
      <c r="OPS92" s="77"/>
      <c r="OPT92" s="77"/>
      <c r="OPU92" s="77"/>
      <c r="OPV92" s="77"/>
      <c r="OPW92" s="77"/>
      <c r="OPX92" s="77"/>
      <c r="OPY92" s="77"/>
      <c r="OPZ92" s="77"/>
      <c r="OQA92" s="77"/>
      <c r="OQB92" s="77"/>
      <c r="OQC92" s="77"/>
      <c r="OQD92" s="77"/>
      <c r="OQE92" s="77"/>
      <c r="OQF92" s="77"/>
      <c r="OQG92" s="77"/>
      <c r="OQH92" s="77"/>
      <c r="OQI92" s="77"/>
      <c r="OQJ92" s="77"/>
      <c r="OQK92" s="77"/>
      <c r="OQL92" s="77"/>
      <c r="OQM92" s="77"/>
      <c r="OQN92" s="77"/>
      <c r="OQO92" s="77"/>
      <c r="OQP92" s="77"/>
      <c r="OQQ92" s="77"/>
      <c r="OQR92" s="77"/>
      <c r="OQS92" s="77"/>
      <c r="OQT92" s="77"/>
      <c r="OQU92" s="77"/>
      <c r="OQV92" s="77"/>
      <c r="OQW92" s="77"/>
      <c r="OQX92" s="77"/>
      <c r="OQY92" s="77"/>
      <c r="OQZ92" s="77"/>
      <c r="ORA92" s="77"/>
      <c r="ORB92" s="77"/>
      <c r="ORC92" s="77"/>
      <c r="ORD92" s="77"/>
      <c r="ORE92" s="77"/>
      <c r="ORF92" s="77"/>
      <c r="ORG92" s="77"/>
      <c r="ORH92" s="77"/>
      <c r="ORI92" s="77"/>
      <c r="ORJ92" s="77"/>
      <c r="ORK92" s="77"/>
      <c r="ORL92" s="77"/>
      <c r="ORM92" s="77"/>
      <c r="ORN92" s="77"/>
      <c r="ORO92" s="77"/>
      <c r="ORP92" s="77"/>
      <c r="ORQ92" s="77"/>
      <c r="ORR92" s="77"/>
      <c r="ORS92" s="77"/>
      <c r="ORT92" s="77"/>
      <c r="ORU92" s="77"/>
      <c r="ORV92" s="77"/>
      <c r="ORW92" s="77"/>
      <c r="ORX92" s="77"/>
      <c r="ORY92" s="77"/>
      <c r="ORZ92" s="77"/>
      <c r="OSA92" s="77"/>
      <c r="OSB92" s="77"/>
      <c r="OSC92" s="77"/>
      <c r="OSD92" s="77"/>
      <c r="OSE92" s="77"/>
      <c r="OSF92" s="77"/>
      <c r="OSG92" s="77"/>
      <c r="OSH92" s="77"/>
      <c r="OSI92" s="77"/>
      <c r="OSJ92" s="77"/>
      <c r="OSK92" s="77"/>
      <c r="OSL92" s="77"/>
      <c r="OSM92" s="77"/>
      <c r="OSN92" s="77"/>
      <c r="OSO92" s="77"/>
      <c r="OSP92" s="77"/>
      <c r="OSQ92" s="77"/>
      <c r="OSR92" s="77"/>
      <c r="OSS92" s="77"/>
      <c r="OST92" s="77"/>
      <c r="OSU92" s="77"/>
      <c r="OSV92" s="77"/>
      <c r="OSW92" s="77"/>
      <c r="OSX92" s="77"/>
      <c r="OSY92" s="77"/>
      <c r="OSZ92" s="77"/>
      <c r="OTA92" s="77"/>
      <c r="OTB92" s="77"/>
      <c r="OTC92" s="77"/>
      <c r="OTD92" s="77"/>
      <c r="OTE92" s="77"/>
      <c r="OTF92" s="77"/>
      <c r="OTG92" s="77"/>
      <c r="OTH92" s="77"/>
      <c r="OTI92" s="77"/>
      <c r="OTJ92" s="77"/>
      <c r="OTK92" s="77"/>
      <c r="OTL92" s="77"/>
      <c r="OTM92" s="77"/>
      <c r="OTN92" s="77"/>
      <c r="OTO92" s="77"/>
      <c r="OTP92" s="77"/>
      <c r="OTQ92" s="77"/>
      <c r="OTR92" s="77"/>
      <c r="OTS92" s="77"/>
      <c r="OTT92" s="77"/>
      <c r="OTU92" s="77"/>
      <c r="OTV92" s="77"/>
      <c r="OTW92" s="77"/>
      <c r="OTX92" s="77"/>
      <c r="OTY92" s="77"/>
      <c r="OTZ92" s="77"/>
      <c r="OUA92" s="77"/>
      <c r="OUB92" s="77"/>
      <c r="OUC92" s="77"/>
      <c r="OUD92" s="77"/>
      <c r="OUE92" s="77"/>
      <c r="OUF92" s="77"/>
      <c r="OUG92" s="77"/>
      <c r="OUH92" s="77"/>
      <c r="OUI92" s="77"/>
      <c r="OUJ92" s="77"/>
      <c r="OUK92" s="77"/>
      <c r="OUL92" s="77"/>
      <c r="OUM92" s="77"/>
      <c r="OUN92" s="77"/>
      <c r="OUO92" s="77"/>
      <c r="OUP92" s="77"/>
      <c r="OUQ92" s="77"/>
      <c r="OUR92" s="77"/>
      <c r="OUS92" s="77"/>
      <c r="OUT92" s="77"/>
      <c r="OUU92" s="77"/>
      <c r="OUV92" s="77"/>
      <c r="OUW92" s="77"/>
      <c r="OUX92" s="77"/>
      <c r="OUY92" s="77"/>
      <c r="OUZ92" s="77"/>
      <c r="OVA92" s="77"/>
      <c r="OVB92" s="77"/>
      <c r="OVC92" s="77"/>
      <c r="OVD92" s="77"/>
      <c r="OVE92" s="77"/>
      <c r="OVF92" s="77"/>
      <c r="OVG92" s="77"/>
      <c r="OVH92" s="77"/>
      <c r="OVI92" s="77"/>
      <c r="OVJ92" s="77"/>
      <c r="OVK92" s="77"/>
      <c r="OVL92" s="77"/>
      <c r="OVM92" s="77"/>
      <c r="OVN92" s="77"/>
      <c r="OVO92" s="77"/>
      <c r="OVP92" s="77"/>
      <c r="OVQ92" s="77"/>
      <c r="OVR92" s="77"/>
      <c r="OVS92" s="77"/>
      <c r="OVT92" s="77"/>
      <c r="OVU92" s="77"/>
      <c r="OVV92" s="77"/>
      <c r="OVW92" s="77"/>
      <c r="OVX92" s="77"/>
      <c r="OVY92" s="77"/>
      <c r="OVZ92" s="77"/>
      <c r="OWA92" s="77"/>
      <c r="OWB92" s="77"/>
      <c r="OWC92" s="77"/>
      <c r="OWD92" s="77"/>
      <c r="OWE92" s="77"/>
      <c r="OWF92" s="77"/>
      <c r="OWG92" s="77"/>
      <c r="OWH92" s="77"/>
      <c r="OWI92" s="77"/>
      <c r="OWJ92" s="77"/>
      <c r="OWK92" s="77"/>
      <c r="OWL92" s="77"/>
      <c r="OWM92" s="77"/>
      <c r="OWN92" s="77"/>
      <c r="OWO92" s="77"/>
      <c r="OWP92" s="77"/>
      <c r="OWQ92" s="77"/>
      <c r="OWR92" s="77"/>
      <c r="OWS92" s="77"/>
      <c r="OWT92" s="77"/>
      <c r="OWU92" s="77"/>
      <c r="OWV92" s="77"/>
      <c r="OWW92" s="77"/>
      <c r="OWX92" s="77"/>
      <c r="OWY92" s="77"/>
      <c r="OWZ92" s="77"/>
      <c r="OXA92" s="77"/>
      <c r="OXB92" s="77"/>
      <c r="OXC92" s="77"/>
      <c r="OXD92" s="77"/>
      <c r="OXE92" s="77"/>
      <c r="OXF92" s="77"/>
      <c r="OXG92" s="77"/>
      <c r="OXH92" s="77"/>
      <c r="OXI92" s="77"/>
      <c r="OXJ92" s="77"/>
      <c r="OXK92" s="77"/>
      <c r="OXL92" s="77"/>
      <c r="OXM92" s="77"/>
      <c r="OXN92" s="77"/>
      <c r="OXO92" s="77"/>
      <c r="OXP92" s="77"/>
      <c r="OXQ92" s="77"/>
      <c r="OXR92" s="77"/>
      <c r="OXS92" s="77"/>
      <c r="OXT92" s="77"/>
      <c r="OXU92" s="77"/>
      <c r="OXV92" s="77"/>
      <c r="OXW92" s="77"/>
      <c r="OXX92" s="77"/>
      <c r="OXY92" s="77"/>
      <c r="OXZ92" s="77"/>
      <c r="OYA92" s="77"/>
      <c r="OYB92" s="77"/>
      <c r="OYC92" s="77"/>
      <c r="OYD92" s="77"/>
      <c r="OYE92" s="77"/>
      <c r="OYF92" s="77"/>
      <c r="OYG92" s="77"/>
      <c r="OYH92" s="77"/>
      <c r="OYI92" s="77"/>
      <c r="OYJ92" s="77"/>
      <c r="OYK92" s="77"/>
      <c r="OYL92" s="77"/>
      <c r="OYM92" s="77"/>
      <c r="OYN92" s="77"/>
      <c r="OYO92" s="77"/>
      <c r="OYP92" s="77"/>
      <c r="OYQ92" s="77"/>
      <c r="OYR92" s="77"/>
      <c r="OYS92" s="77"/>
      <c r="OYT92" s="77"/>
      <c r="OYU92" s="77"/>
      <c r="OYV92" s="77"/>
      <c r="OYW92" s="77"/>
      <c r="OYX92" s="77"/>
      <c r="OYY92" s="77"/>
      <c r="OYZ92" s="77"/>
      <c r="OZA92" s="77"/>
      <c r="OZB92" s="77"/>
      <c r="OZC92" s="77"/>
      <c r="OZD92" s="77"/>
      <c r="OZE92" s="77"/>
      <c r="OZF92" s="77"/>
      <c r="OZG92" s="77"/>
      <c r="OZH92" s="77"/>
      <c r="OZI92" s="77"/>
      <c r="OZJ92" s="77"/>
      <c r="OZK92" s="77"/>
      <c r="OZL92" s="77"/>
      <c r="OZM92" s="77"/>
      <c r="OZN92" s="77"/>
      <c r="OZO92" s="77"/>
      <c r="OZP92" s="77"/>
      <c r="OZQ92" s="77"/>
      <c r="OZR92" s="77"/>
      <c r="OZS92" s="77"/>
      <c r="OZT92" s="77"/>
      <c r="OZU92" s="77"/>
      <c r="OZV92" s="77"/>
      <c r="OZW92" s="77"/>
      <c r="OZX92" s="77"/>
      <c r="OZY92" s="77"/>
      <c r="OZZ92" s="77"/>
      <c r="PAA92" s="77"/>
      <c r="PAB92" s="77"/>
      <c r="PAC92" s="77"/>
      <c r="PAD92" s="77"/>
      <c r="PAE92" s="77"/>
      <c r="PAF92" s="77"/>
      <c r="PAG92" s="77"/>
      <c r="PAH92" s="77"/>
      <c r="PAI92" s="77"/>
      <c r="PAJ92" s="77"/>
      <c r="PAK92" s="77"/>
      <c r="PAL92" s="77"/>
      <c r="PAM92" s="77"/>
      <c r="PAN92" s="77"/>
      <c r="PAO92" s="77"/>
      <c r="PAP92" s="77"/>
      <c r="PAQ92" s="77"/>
      <c r="PAR92" s="77"/>
      <c r="PAS92" s="77"/>
      <c r="PAT92" s="77"/>
      <c r="PAU92" s="77"/>
      <c r="PAV92" s="77"/>
      <c r="PAW92" s="77"/>
      <c r="PAX92" s="77"/>
      <c r="PAY92" s="77"/>
      <c r="PAZ92" s="77"/>
      <c r="PBA92" s="77"/>
      <c r="PBB92" s="77"/>
      <c r="PBC92" s="77"/>
      <c r="PBD92" s="77"/>
      <c r="PBE92" s="77"/>
      <c r="PBF92" s="77"/>
      <c r="PBG92" s="77"/>
      <c r="PBH92" s="77"/>
      <c r="PBI92" s="77"/>
      <c r="PBJ92" s="77"/>
      <c r="PBK92" s="77"/>
      <c r="PBL92" s="77"/>
      <c r="PBM92" s="77"/>
      <c r="PBN92" s="77"/>
      <c r="PBO92" s="77"/>
      <c r="PBP92" s="77"/>
      <c r="PBQ92" s="77"/>
      <c r="PBR92" s="77"/>
      <c r="PBS92" s="77"/>
      <c r="PBT92" s="77"/>
      <c r="PBU92" s="77"/>
      <c r="PBV92" s="77"/>
      <c r="PBW92" s="77"/>
      <c r="PBX92" s="77"/>
      <c r="PBY92" s="77"/>
      <c r="PBZ92" s="77"/>
      <c r="PCA92" s="77"/>
      <c r="PCB92" s="77"/>
      <c r="PCC92" s="77"/>
      <c r="PCD92" s="77"/>
      <c r="PCE92" s="77"/>
      <c r="PCF92" s="77"/>
      <c r="PCG92" s="77"/>
      <c r="PCH92" s="77"/>
      <c r="PCI92" s="77"/>
      <c r="PCJ92" s="77"/>
      <c r="PCK92" s="77"/>
      <c r="PCL92" s="77"/>
      <c r="PCM92" s="77"/>
      <c r="PCN92" s="77"/>
      <c r="PCO92" s="77"/>
      <c r="PCP92" s="77"/>
      <c r="PCQ92" s="77"/>
      <c r="PCR92" s="77"/>
      <c r="PCS92" s="77"/>
      <c r="PCT92" s="77"/>
      <c r="PCU92" s="77"/>
      <c r="PCV92" s="77"/>
      <c r="PCW92" s="77"/>
      <c r="PCX92" s="77"/>
      <c r="PCY92" s="77"/>
      <c r="PCZ92" s="77"/>
      <c r="PDA92" s="77"/>
      <c r="PDB92" s="77"/>
      <c r="PDC92" s="77"/>
      <c r="PDD92" s="77"/>
      <c r="PDE92" s="77"/>
      <c r="PDF92" s="77"/>
      <c r="PDG92" s="77"/>
      <c r="PDH92" s="77"/>
      <c r="PDI92" s="77"/>
      <c r="PDJ92" s="77"/>
      <c r="PDK92" s="77"/>
      <c r="PDL92" s="77"/>
      <c r="PDM92" s="77"/>
      <c r="PDN92" s="77"/>
      <c r="PDO92" s="77"/>
      <c r="PDP92" s="77"/>
      <c r="PDQ92" s="77"/>
      <c r="PDR92" s="77"/>
      <c r="PDS92" s="77"/>
      <c r="PDT92" s="77"/>
      <c r="PDU92" s="77"/>
      <c r="PDV92" s="77"/>
      <c r="PDW92" s="77"/>
      <c r="PDX92" s="77"/>
      <c r="PDY92" s="77"/>
      <c r="PDZ92" s="77"/>
      <c r="PEA92" s="77"/>
      <c r="PEB92" s="77"/>
      <c r="PEC92" s="77"/>
      <c r="PED92" s="77"/>
      <c r="PEE92" s="77"/>
      <c r="PEF92" s="77"/>
      <c r="PEG92" s="77"/>
      <c r="PEH92" s="77"/>
      <c r="PEI92" s="77"/>
      <c r="PEJ92" s="77"/>
      <c r="PEK92" s="77"/>
      <c r="PEL92" s="77"/>
      <c r="PEM92" s="77"/>
      <c r="PEN92" s="77"/>
      <c r="PEO92" s="77"/>
      <c r="PEP92" s="77"/>
      <c r="PEQ92" s="77"/>
      <c r="PER92" s="77"/>
      <c r="PES92" s="77"/>
      <c r="PET92" s="77"/>
      <c r="PEU92" s="77"/>
      <c r="PEV92" s="77"/>
      <c r="PEW92" s="77"/>
      <c r="PEX92" s="77"/>
      <c r="PEY92" s="77"/>
      <c r="PEZ92" s="77"/>
      <c r="PFA92" s="77"/>
      <c r="PFB92" s="77"/>
      <c r="PFC92" s="77"/>
      <c r="PFD92" s="77"/>
      <c r="PFE92" s="77"/>
      <c r="PFF92" s="77"/>
      <c r="PFG92" s="77"/>
      <c r="PFH92" s="77"/>
      <c r="PFI92" s="77"/>
      <c r="PFJ92" s="77"/>
      <c r="PFK92" s="77"/>
      <c r="PFL92" s="77"/>
      <c r="PFM92" s="77"/>
      <c r="PFN92" s="77"/>
      <c r="PFO92" s="77"/>
      <c r="PFP92" s="77"/>
      <c r="PFQ92" s="77"/>
      <c r="PFR92" s="77"/>
      <c r="PFS92" s="77"/>
      <c r="PFT92" s="77"/>
      <c r="PFU92" s="77"/>
      <c r="PFV92" s="77"/>
      <c r="PFW92" s="77"/>
      <c r="PFX92" s="77"/>
      <c r="PFY92" s="77"/>
      <c r="PFZ92" s="77"/>
      <c r="PGA92" s="77"/>
      <c r="PGB92" s="77"/>
      <c r="PGC92" s="77"/>
      <c r="PGD92" s="77"/>
      <c r="PGE92" s="77"/>
      <c r="PGF92" s="77"/>
      <c r="PGG92" s="77"/>
      <c r="PGH92" s="77"/>
      <c r="PGI92" s="77"/>
      <c r="PGJ92" s="77"/>
      <c r="PGK92" s="77"/>
      <c r="PGL92" s="77"/>
      <c r="PGM92" s="77"/>
      <c r="PGN92" s="77"/>
      <c r="PGO92" s="77"/>
      <c r="PGP92" s="77"/>
      <c r="PGQ92" s="77"/>
      <c r="PGR92" s="77"/>
      <c r="PGS92" s="77"/>
      <c r="PGT92" s="77"/>
      <c r="PGU92" s="77"/>
      <c r="PGV92" s="77"/>
      <c r="PGW92" s="77"/>
      <c r="PGX92" s="77"/>
      <c r="PGY92" s="77"/>
      <c r="PGZ92" s="77"/>
      <c r="PHA92" s="77"/>
      <c r="PHB92" s="77"/>
      <c r="PHC92" s="77"/>
      <c r="PHD92" s="77"/>
      <c r="PHE92" s="77"/>
      <c r="PHF92" s="77"/>
      <c r="PHG92" s="77"/>
      <c r="PHH92" s="77"/>
      <c r="PHI92" s="77"/>
      <c r="PHJ92" s="77"/>
      <c r="PHK92" s="77"/>
      <c r="PHL92" s="77"/>
      <c r="PHM92" s="77"/>
      <c r="PHN92" s="77"/>
      <c r="PHO92" s="77"/>
      <c r="PHP92" s="77"/>
      <c r="PHQ92" s="77"/>
      <c r="PHR92" s="77"/>
      <c r="PHS92" s="77"/>
      <c r="PHT92" s="77"/>
      <c r="PHU92" s="77"/>
      <c r="PHV92" s="77"/>
      <c r="PHW92" s="77"/>
      <c r="PHX92" s="77"/>
      <c r="PHY92" s="77"/>
      <c r="PHZ92" s="77"/>
      <c r="PIA92" s="77"/>
      <c r="PIB92" s="77"/>
      <c r="PIC92" s="77"/>
      <c r="PID92" s="77"/>
      <c r="PIE92" s="77"/>
      <c r="PIF92" s="77"/>
      <c r="PIG92" s="77"/>
      <c r="PIH92" s="77"/>
      <c r="PII92" s="77"/>
      <c r="PIJ92" s="77"/>
      <c r="PIK92" s="77"/>
      <c r="PIL92" s="77"/>
      <c r="PIM92" s="77"/>
      <c r="PIN92" s="77"/>
      <c r="PIO92" s="77"/>
      <c r="PIP92" s="77"/>
      <c r="PIQ92" s="77"/>
      <c r="PIR92" s="77"/>
      <c r="PIS92" s="77"/>
      <c r="PIT92" s="77"/>
      <c r="PIU92" s="77"/>
      <c r="PIV92" s="77"/>
      <c r="PIW92" s="77"/>
      <c r="PIX92" s="77"/>
      <c r="PIY92" s="77"/>
      <c r="PIZ92" s="77"/>
      <c r="PJA92" s="77"/>
      <c r="PJB92" s="77"/>
      <c r="PJC92" s="77"/>
      <c r="PJD92" s="77"/>
      <c r="PJE92" s="77"/>
      <c r="PJF92" s="77"/>
      <c r="PJG92" s="77"/>
      <c r="PJH92" s="77"/>
      <c r="PJI92" s="77"/>
      <c r="PJJ92" s="77"/>
      <c r="PJK92" s="77"/>
      <c r="PJL92" s="77"/>
      <c r="PJM92" s="77"/>
      <c r="PJN92" s="77"/>
      <c r="PJO92" s="77"/>
      <c r="PJP92" s="77"/>
      <c r="PJQ92" s="77"/>
      <c r="PJR92" s="77"/>
      <c r="PJS92" s="77"/>
      <c r="PJT92" s="77"/>
      <c r="PJU92" s="77"/>
      <c r="PJV92" s="77"/>
      <c r="PJW92" s="77"/>
      <c r="PJX92" s="77"/>
      <c r="PJY92" s="77"/>
      <c r="PJZ92" s="77"/>
      <c r="PKA92" s="77"/>
      <c r="PKB92" s="77"/>
      <c r="PKC92" s="77"/>
      <c r="PKD92" s="77"/>
      <c r="PKE92" s="77"/>
      <c r="PKF92" s="77"/>
      <c r="PKG92" s="77"/>
      <c r="PKH92" s="77"/>
      <c r="PKI92" s="77"/>
      <c r="PKJ92" s="77"/>
      <c r="PKK92" s="77"/>
      <c r="PKL92" s="77"/>
      <c r="PKM92" s="77"/>
      <c r="PKN92" s="77"/>
      <c r="PKO92" s="77"/>
      <c r="PKP92" s="77"/>
      <c r="PKQ92" s="77"/>
      <c r="PKR92" s="77"/>
      <c r="PKS92" s="77"/>
      <c r="PKT92" s="77"/>
      <c r="PKU92" s="77"/>
      <c r="PKV92" s="77"/>
      <c r="PKW92" s="77"/>
      <c r="PKX92" s="77"/>
      <c r="PKY92" s="77"/>
      <c r="PKZ92" s="77"/>
      <c r="PLA92" s="77"/>
      <c r="PLB92" s="77"/>
      <c r="PLC92" s="77"/>
      <c r="PLD92" s="77"/>
      <c r="PLE92" s="77"/>
      <c r="PLF92" s="77"/>
      <c r="PLG92" s="77"/>
      <c r="PLH92" s="77"/>
      <c r="PLI92" s="77"/>
      <c r="PLJ92" s="77"/>
      <c r="PLK92" s="77"/>
      <c r="PLL92" s="77"/>
      <c r="PLM92" s="77"/>
      <c r="PLN92" s="77"/>
      <c r="PLO92" s="77"/>
      <c r="PLP92" s="77"/>
      <c r="PLQ92" s="77"/>
      <c r="PLR92" s="77"/>
      <c r="PLS92" s="77"/>
      <c r="PLT92" s="77"/>
      <c r="PLU92" s="77"/>
      <c r="PLV92" s="77"/>
      <c r="PLW92" s="77"/>
      <c r="PLX92" s="77"/>
      <c r="PLY92" s="77"/>
      <c r="PLZ92" s="77"/>
      <c r="PMA92" s="77"/>
      <c r="PMB92" s="77"/>
      <c r="PMC92" s="77"/>
      <c r="PMD92" s="77"/>
      <c r="PME92" s="77"/>
      <c r="PMF92" s="77"/>
      <c r="PMG92" s="77"/>
      <c r="PMH92" s="77"/>
      <c r="PMI92" s="77"/>
      <c r="PMJ92" s="77"/>
      <c r="PMK92" s="77"/>
      <c r="PML92" s="77"/>
      <c r="PMM92" s="77"/>
      <c r="PMN92" s="77"/>
      <c r="PMO92" s="77"/>
      <c r="PMP92" s="77"/>
      <c r="PMQ92" s="77"/>
      <c r="PMR92" s="77"/>
      <c r="PMS92" s="77"/>
      <c r="PMT92" s="77"/>
      <c r="PMU92" s="77"/>
      <c r="PMV92" s="77"/>
      <c r="PMW92" s="77"/>
      <c r="PMX92" s="77"/>
      <c r="PMY92" s="77"/>
      <c r="PMZ92" s="77"/>
      <c r="PNA92" s="77"/>
      <c r="PNB92" s="77"/>
      <c r="PNC92" s="77"/>
      <c r="PND92" s="77"/>
      <c r="PNE92" s="77"/>
      <c r="PNF92" s="77"/>
      <c r="PNG92" s="77"/>
      <c r="PNH92" s="77"/>
      <c r="PNI92" s="77"/>
      <c r="PNJ92" s="77"/>
      <c r="PNK92" s="77"/>
      <c r="PNL92" s="77"/>
      <c r="PNM92" s="77"/>
      <c r="PNN92" s="77"/>
      <c r="PNO92" s="77"/>
      <c r="PNP92" s="77"/>
      <c r="PNQ92" s="77"/>
      <c r="PNR92" s="77"/>
      <c r="PNS92" s="77"/>
      <c r="PNT92" s="77"/>
      <c r="PNU92" s="77"/>
      <c r="PNV92" s="77"/>
      <c r="PNW92" s="77"/>
      <c r="PNX92" s="77"/>
      <c r="PNY92" s="77"/>
      <c r="PNZ92" s="77"/>
      <c r="POA92" s="77"/>
      <c r="POB92" s="77"/>
      <c r="POC92" s="77"/>
      <c r="POD92" s="77"/>
      <c r="POE92" s="77"/>
      <c r="POF92" s="77"/>
      <c r="POG92" s="77"/>
      <c r="POH92" s="77"/>
      <c r="POI92" s="77"/>
      <c r="POJ92" s="77"/>
      <c r="POK92" s="77"/>
      <c r="POL92" s="77"/>
      <c r="POM92" s="77"/>
      <c r="PON92" s="77"/>
      <c r="POO92" s="77"/>
      <c r="POP92" s="77"/>
      <c r="POQ92" s="77"/>
      <c r="POR92" s="77"/>
      <c r="POS92" s="77"/>
      <c r="POT92" s="77"/>
      <c r="POU92" s="77"/>
      <c r="POV92" s="77"/>
      <c r="POW92" s="77"/>
      <c r="POX92" s="77"/>
      <c r="POY92" s="77"/>
      <c r="POZ92" s="77"/>
      <c r="PPA92" s="77"/>
      <c r="PPB92" s="77"/>
      <c r="PPC92" s="77"/>
      <c r="PPD92" s="77"/>
      <c r="PPE92" s="77"/>
      <c r="PPF92" s="77"/>
      <c r="PPG92" s="77"/>
      <c r="PPH92" s="77"/>
      <c r="PPI92" s="77"/>
      <c r="PPJ92" s="77"/>
      <c r="PPK92" s="77"/>
      <c r="PPL92" s="77"/>
      <c r="PPM92" s="77"/>
      <c r="PPN92" s="77"/>
      <c r="PPO92" s="77"/>
      <c r="PPP92" s="77"/>
      <c r="PPQ92" s="77"/>
      <c r="PPR92" s="77"/>
      <c r="PPS92" s="77"/>
      <c r="PPT92" s="77"/>
      <c r="PPU92" s="77"/>
      <c r="PPV92" s="77"/>
      <c r="PPW92" s="77"/>
      <c r="PPX92" s="77"/>
      <c r="PPY92" s="77"/>
      <c r="PPZ92" s="77"/>
      <c r="PQA92" s="77"/>
      <c r="PQB92" s="77"/>
      <c r="PQC92" s="77"/>
      <c r="PQD92" s="77"/>
      <c r="PQE92" s="77"/>
      <c r="PQF92" s="77"/>
      <c r="PQG92" s="77"/>
      <c r="PQH92" s="77"/>
      <c r="PQI92" s="77"/>
      <c r="PQJ92" s="77"/>
      <c r="PQK92" s="77"/>
      <c r="PQL92" s="77"/>
      <c r="PQM92" s="77"/>
      <c r="PQN92" s="77"/>
      <c r="PQO92" s="77"/>
      <c r="PQP92" s="77"/>
      <c r="PQQ92" s="77"/>
      <c r="PQR92" s="77"/>
      <c r="PQS92" s="77"/>
      <c r="PQT92" s="77"/>
      <c r="PQU92" s="77"/>
      <c r="PQV92" s="77"/>
      <c r="PQW92" s="77"/>
      <c r="PQX92" s="77"/>
      <c r="PQY92" s="77"/>
      <c r="PQZ92" s="77"/>
      <c r="PRA92" s="77"/>
      <c r="PRB92" s="77"/>
      <c r="PRC92" s="77"/>
      <c r="PRD92" s="77"/>
      <c r="PRE92" s="77"/>
      <c r="PRF92" s="77"/>
      <c r="PRG92" s="77"/>
      <c r="PRH92" s="77"/>
      <c r="PRI92" s="77"/>
      <c r="PRJ92" s="77"/>
      <c r="PRK92" s="77"/>
      <c r="PRL92" s="77"/>
      <c r="PRM92" s="77"/>
      <c r="PRN92" s="77"/>
      <c r="PRO92" s="77"/>
      <c r="PRP92" s="77"/>
      <c r="PRQ92" s="77"/>
      <c r="PRR92" s="77"/>
      <c r="PRS92" s="77"/>
      <c r="PRT92" s="77"/>
      <c r="PRU92" s="77"/>
      <c r="PRV92" s="77"/>
      <c r="PRW92" s="77"/>
      <c r="PRX92" s="77"/>
      <c r="PRY92" s="77"/>
      <c r="PRZ92" s="77"/>
      <c r="PSA92" s="77"/>
      <c r="PSB92" s="77"/>
      <c r="PSC92" s="77"/>
      <c r="PSD92" s="77"/>
      <c r="PSE92" s="77"/>
      <c r="PSF92" s="77"/>
      <c r="PSG92" s="77"/>
      <c r="PSH92" s="77"/>
      <c r="PSI92" s="77"/>
      <c r="PSJ92" s="77"/>
      <c r="PSK92" s="77"/>
      <c r="PSL92" s="77"/>
      <c r="PSM92" s="77"/>
      <c r="PSN92" s="77"/>
      <c r="PSO92" s="77"/>
      <c r="PSP92" s="77"/>
      <c r="PSQ92" s="77"/>
      <c r="PSR92" s="77"/>
      <c r="PSS92" s="77"/>
      <c r="PST92" s="77"/>
      <c r="PSU92" s="77"/>
      <c r="PSV92" s="77"/>
      <c r="PSW92" s="77"/>
      <c r="PSX92" s="77"/>
      <c r="PSY92" s="77"/>
      <c r="PSZ92" s="77"/>
      <c r="PTA92" s="77"/>
      <c r="PTB92" s="77"/>
      <c r="PTC92" s="77"/>
      <c r="PTD92" s="77"/>
      <c r="PTE92" s="77"/>
      <c r="PTF92" s="77"/>
      <c r="PTG92" s="77"/>
      <c r="PTH92" s="77"/>
      <c r="PTI92" s="77"/>
      <c r="PTJ92" s="77"/>
      <c r="PTK92" s="77"/>
      <c r="PTL92" s="77"/>
      <c r="PTM92" s="77"/>
      <c r="PTN92" s="77"/>
      <c r="PTO92" s="77"/>
      <c r="PTP92" s="77"/>
      <c r="PTQ92" s="77"/>
      <c r="PTR92" s="77"/>
      <c r="PTS92" s="77"/>
      <c r="PTT92" s="77"/>
      <c r="PTU92" s="77"/>
      <c r="PTV92" s="77"/>
      <c r="PTW92" s="77"/>
      <c r="PTX92" s="77"/>
      <c r="PTY92" s="77"/>
      <c r="PTZ92" s="77"/>
      <c r="PUA92" s="77"/>
      <c r="PUB92" s="77"/>
      <c r="PUC92" s="77"/>
      <c r="PUD92" s="77"/>
      <c r="PUE92" s="77"/>
      <c r="PUF92" s="77"/>
      <c r="PUG92" s="77"/>
      <c r="PUH92" s="77"/>
      <c r="PUI92" s="77"/>
      <c r="PUJ92" s="77"/>
      <c r="PUK92" s="77"/>
      <c r="PUL92" s="77"/>
      <c r="PUM92" s="77"/>
      <c r="PUN92" s="77"/>
      <c r="PUO92" s="77"/>
      <c r="PUP92" s="77"/>
      <c r="PUQ92" s="77"/>
      <c r="PUR92" s="77"/>
      <c r="PUS92" s="77"/>
      <c r="PUT92" s="77"/>
      <c r="PUU92" s="77"/>
      <c r="PUV92" s="77"/>
      <c r="PUW92" s="77"/>
      <c r="PUX92" s="77"/>
      <c r="PUY92" s="77"/>
      <c r="PUZ92" s="77"/>
      <c r="PVA92" s="77"/>
      <c r="PVB92" s="77"/>
      <c r="PVC92" s="77"/>
      <c r="PVD92" s="77"/>
      <c r="PVE92" s="77"/>
      <c r="PVF92" s="77"/>
      <c r="PVG92" s="77"/>
      <c r="PVH92" s="77"/>
      <c r="PVI92" s="77"/>
      <c r="PVJ92" s="77"/>
      <c r="PVK92" s="77"/>
      <c r="PVL92" s="77"/>
      <c r="PVM92" s="77"/>
      <c r="PVN92" s="77"/>
      <c r="PVO92" s="77"/>
      <c r="PVP92" s="77"/>
      <c r="PVQ92" s="77"/>
      <c r="PVR92" s="77"/>
      <c r="PVS92" s="77"/>
      <c r="PVT92" s="77"/>
      <c r="PVU92" s="77"/>
      <c r="PVV92" s="77"/>
      <c r="PVW92" s="77"/>
      <c r="PVX92" s="77"/>
      <c r="PVY92" s="77"/>
      <c r="PVZ92" s="77"/>
      <c r="PWA92" s="77"/>
      <c r="PWB92" s="77"/>
      <c r="PWC92" s="77"/>
      <c r="PWD92" s="77"/>
      <c r="PWE92" s="77"/>
      <c r="PWF92" s="77"/>
      <c r="PWG92" s="77"/>
      <c r="PWH92" s="77"/>
      <c r="PWI92" s="77"/>
      <c r="PWJ92" s="77"/>
      <c r="PWK92" s="77"/>
      <c r="PWL92" s="77"/>
      <c r="PWM92" s="77"/>
      <c r="PWN92" s="77"/>
      <c r="PWO92" s="77"/>
      <c r="PWP92" s="77"/>
      <c r="PWQ92" s="77"/>
      <c r="PWR92" s="77"/>
      <c r="PWS92" s="77"/>
      <c r="PWT92" s="77"/>
      <c r="PWU92" s="77"/>
      <c r="PWV92" s="77"/>
      <c r="PWW92" s="77"/>
      <c r="PWX92" s="77"/>
      <c r="PWY92" s="77"/>
      <c r="PWZ92" s="77"/>
      <c r="PXA92" s="77"/>
      <c r="PXB92" s="77"/>
      <c r="PXC92" s="77"/>
      <c r="PXD92" s="77"/>
      <c r="PXE92" s="77"/>
      <c r="PXF92" s="77"/>
      <c r="PXG92" s="77"/>
      <c r="PXH92" s="77"/>
      <c r="PXI92" s="77"/>
      <c r="PXJ92" s="77"/>
      <c r="PXK92" s="77"/>
      <c r="PXL92" s="77"/>
      <c r="PXM92" s="77"/>
      <c r="PXN92" s="77"/>
      <c r="PXO92" s="77"/>
      <c r="PXP92" s="77"/>
      <c r="PXQ92" s="77"/>
      <c r="PXR92" s="77"/>
      <c r="PXS92" s="77"/>
      <c r="PXT92" s="77"/>
      <c r="PXU92" s="77"/>
      <c r="PXV92" s="77"/>
      <c r="PXW92" s="77"/>
      <c r="PXX92" s="77"/>
      <c r="PXY92" s="77"/>
      <c r="PXZ92" s="77"/>
      <c r="PYA92" s="77"/>
      <c r="PYB92" s="77"/>
      <c r="PYC92" s="77"/>
      <c r="PYD92" s="77"/>
      <c r="PYE92" s="77"/>
      <c r="PYF92" s="77"/>
      <c r="PYG92" s="77"/>
      <c r="PYH92" s="77"/>
      <c r="PYI92" s="77"/>
      <c r="PYJ92" s="77"/>
      <c r="PYK92" s="77"/>
      <c r="PYL92" s="77"/>
      <c r="PYM92" s="77"/>
      <c r="PYN92" s="77"/>
      <c r="PYO92" s="77"/>
      <c r="PYP92" s="77"/>
      <c r="PYQ92" s="77"/>
      <c r="PYR92" s="77"/>
      <c r="PYS92" s="77"/>
      <c r="PYT92" s="77"/>
      <c r="PYU92" s="77"/>
      <c r="PYV92" s="77"/>
      <c r="PYW92" s="77"/>
      <c r="PYX92" s="77"/>
      <c r="PYY92" s="77"/>
      <c r="PYZ92" s="77"/>
      <c r="PZA92" s="77"/>
      <c r="PZB92" s="77"/>
      <c r="PZC92" s="77"/>
      <c r="PZD92" s="77"/>
      <c r="PZE92" s="77"/>
      <c r="PZF92" s="77"/>
      <c r="PZG92" s="77"/>
      <c r="PZH92" s="77"/>
      <c r="PZI92" s="77"/>
      <c r="PZJ92" s="77"/>
      <c r="PZK92" s="77"/>
      <c r="PZL92" s="77"/>
      <c r="PZM92" s="77"/>
      <c r="PZN92" s="77"/>
      <c r="PZO92" s="77"/>
      <c r="PZP92" s="77"/>
      <c r="PZQ92" s="77"/>
      <c r="PZR92" s="77"/>
      <c r="PZS92" s="77"/>
      <c r="PZT92" s="77"/>
      <c r="PZU92" s="77"/>
      <c r="PZV92" s="77"/>
      <c r="PZW92" s="77"/>
      <c r="PZX92" s="77"/>
      <c r="PZY92" s="77"/>
      <c r="PZZ92" s="77"/>
      <c r="QAA92" s="77"/>
      <c r="QAB92" s="77"/>
      <c r="QAC92" s="77"/>
      <c r="QAD92" s="77"/>
      <c r="QAE92" s="77"/>
      <c r="QAF92" s="77"/>
      <c r="QAG92" s="77"/>
      <c r="QAH92" s="77"/>
      <c r="QAI92" s="77"/>
      <c r="QAJ92" s="77"/>
      <c r="QAK92" s="77"/>
      <c r="QAL92" s="77"/>
      <c r="QAM92" s="77"/>
      <c r="QAN92" s="77"/>
      <c r="QAO92" s="77"/>
      <c r="QAP92" s="77"/>
      <c r="QAQ92" s="77"/>
      <c r="QAR92" s="77"/>
      <c r="QAS92" s="77"/>
      <c r="QAT92" s="77"/>
      <c r="QAU92" s="77"/>
      <c r="QAV92" s="77"/>
      <c r="QAW92" s="77"/>
      <c r="QAX92" s="77"/>
      <c r="QAY92" s="77"/>
      <c r="QAZ92" s="77"/>
      <c r="QBA92" s="77"/>
      <c r="QBB92" s="77"/>
      <c r="QBC92" s="77"/>
      <c r="QBD92" s="77"/>
      <c r="QBE92" s="77"/>
      <c r="QBF92" s="77"/>
      <c r="QBG92" s="77"/>
      <c r="QBH92" s="77"/>
      <c r="QBI92" s="77"/>
      <c r="QBJ92" s="77"/>
      <c r="QBK92" s="77"/>
      <c r="QBL92" s="77"/>
      <c r="QBM92" s="77"/>
      <c r="QBN92" s="77"/>
      <c r="QBO92" s="77"/>
      <c r="QBP92" s="77"/>
      <c r="QBQ92" s="77"/>
      <c r="QBR92" s="77"/>
      <c r="QBS92" s="77"/>
      <c r="QBT92" s="77"/>
      <c r="QBU92" s="77"/>
      <c r="QBV92" s="77"/>
      <c r="QBW92" s="77"/>
      <c r="QBX92" s="77"/>
      <c r="QBY92" s="77"/>
      <c r="QBZ92" s="77"/>
      <c r="QCA92" s="77"/>
      <c r="QCB92" s="77"/>
      <c r="QCC92" s="77"/>
      <c r="QCD92" s="77"/>
      <c r="QCE92" s="77"/>
      <c r="QCF92" s="77"/>
      <c r="QCG92" s="77"/>
      <c r="QCH92" s="77"/>
      <c r="QCI92" s="77"/>
      <c r="QCJ92" s="77"/>
      <c r="QCK92" s="77"/>
      <c r="QCL92" s="77"/>
      <c r="QCM92" s="77"/>
      <c r="QCN92" s="77"/>
      <c r="QCO92" s="77"/>
      <c r="QCP92" s="77"/>
      <c r="QCQ92" s="77"/>
      <c r="QCR92" s="77"/>
      <c r="QCS92" s="77"/>
      <c r="QCT92" s="77"/>
      <c r="QCU92" s="77"/>
      <c r="QCV92" s="77"/>
      <c r="QCW92" s="77"/>
      <c r="QCX92" s="77"/>
      <c r="QCY92" s="77"/>
      <c r="QCZ92" s="77"/>
      <c r="QDA92" s="77"/>
      <c r="QDB92" s="77"/>
      <c r="QDC92" s="77"/>
      <c r="QDD92" s="77"/>
      <c r="QDE92" s="77"/>
      <c r="QDF92" s="77"/>
      <c r="QDG92" s="77"/>
      <c r="QDH92" s="77"/>
      <c r="QDI92" s="77"/>
      <c r="QDJ92" s="77"/>
      <c r="QDK92" s="77"/>
      <c r="QDL92" s="77"/>
      <c r="QDM92" s="77"/>
      <c r="QDN92" s="77"/>
      <c r="QDO92" s="77"/>
      <c r="QDP92" s="77"/>
      <c r="QDQ92" s="77"/>
      <c r="QDR92" s="77"/>
      <c r="QDS92" s="77"/>
      <c r="QDT92" s="77"/>
      <c r="QDU92" s="77"/>
      <c r="QDV92" s="77"/>
      <c r="QDW92" s="77"/>
      <c r="QDX92" s="77"/>
      <c r="QDY92" s="77"/>
      <c r="QDZ92" s="77"/>
      <c r="QEA92" s="77"/>
      <c r="QEB92" s="77"/>
      <c r="QEC92" s="77"/>
      <c r="QED92" s="77"/>
      <c r="QEE92" s="77"/>
      <c r="QEF92" s="77"/>
      <c r="QEG92" s="77"/>
      <c r="QEH92" s="77"/>
      <c r="QEI92" s="77"/>
      <c r="QEJ92" s="77"/>
      <c r="QEK92" s="77"/>
      <c r="QEL92" s="77"/>
      <c r="QEM92" s="77"/>
      <c r="QEN92" s="77"/>
      <c r="QEO92" s="77"/>
      <c r="QEP92" s="77"/>
      <c r="QEQ92" s="77"/>
      <c r="QER92" s="77"/>
      <c r="QES92" s="77"/>
      <c r="QET92" s="77"/>
      <c r="QEU92" s="77"/>
      <c r="QEV92" s="77"/>
      <c r="QEW92" s="77"/>
      <c r="QEX92" s="77"/>
      <c r="QEY92" s="77"/>
      <c r="QEZ92" s="77"/>
      <c r="QFA92" s="77"/>
      <c r="QFB92" s="77"/>
      <c r="QFC92" s="77"/>
      <c r="QFD92" s="77"/>
      <c r="QFE92" s="77"/>
      <c r="QFF92" s="77"/>
      <c r="QFG92" s="77"/>
      <c r="QFH92" s="77"/>
      <c r="QFI92" s="77"/>
      <c r="QFJ92" s="77"/>
      <c r="QFK92" s="77"/>
      <c r="QFL92" s="77"/>
      <c r="QFM92" s="77"/>
      <c r="QFN92" s="77"/>
      <c r="QFO92" s="77"/>
      <c r="QFP92" s="77"/>
      <c r="QFQ92" s="77"/>
      <c r="QFR92" s="77"/>
      <c r="QFS92" s="77"/>
      <c r="QFT92" s="77"/>
      <c r="QFU92" s="77"/>
      <c r="QFV92" s="77"/>
      <c r="QFW92" s="77"/>
      <c r="QFX92" s="77"/>
      <c r="QFY92" s="77"/>
      <c r="QFZ92" s="77"/>
      <c r="QGA92" s="77"/>
      <c r="QGB92" s="77"/>
      <c r="QGC92" s="77"/>
      <c r="QGD92" s="77"/>
      <c r="QGE92" s="77"/>
      <c r="QGF92" s="77"/>
      <c r="QGG92" s="77"/>
      <c r="QGH92" s="77"/>
      <c r="QGI92" s="77"/>
      <c r="QGJ92" s="77"/>
      <c r="QGK92" s="77"/>
      <c r="QGL92" s="77"/>
      <c r="QGM92" s="77"/>
      <c r="QGN92" s="77"/>
      <c r="QGO92" s="77"/>
      <c r="QGP92" s="77"/>
      <c r="QGQ92" s="77"/>
      <c r="QGR92" s="77"/>
      <c r="QGS92" s="77"/>
      <c r="QGT92" s="77"/>
      <c r="QGU92" s="77"/>
      <c r="QGV92" s="77"/>
      <c r="QGW92" s="77"/>
      <c r="QGX92" s="77"/>
      <c r="QGY92" s="77"/>
      <c r="QGZ92" s="77"/>
      <c r="QHA92" s="77"/>
      <c r="QHB92" s="77"/>
      <c r="QHC92" s="77"/>
      <c r="QHD92" s="77"/>
      <c r="QHE92" s="77"/>
      <c r="QHF92" s="77"/>
      <c r="QHG92" s="77"/>
      <c r="QHH92" s="77"/>
      <c r="QHI92" s="77"/>
      <c r="QHJ92" s="77"/>
      <c r="QHK92" s="77"/>
      <c r="QHL92" s="77"/>
      <c r="QHM92" s="77"/>
      <c r="QHN92" s="77"/>
      <c r="QHO92" s="77"/>
      <c r="QHP92" s="77"/>
      <c r="QHQ92" s="77"/>
      <c r="QHR92" s="77"/>
      <c r="QHS92" s="77"/>
      <c r="QHT92" s="77"/>
      <c r="QHU92" s="77"/>
      <c r="QHV92" s="77"/>
      <c r="QHW92" s="77"/>
      <c r="QHX92" s="77"/>
      <c r="QHY92" s="77"/>
      <c r="QHZ92" s="77"/>
      <c r="QIA92" s="77"/>
      <c r="QIB92" s="77"/>
      <c r="QIC92" s="77"/>
      <c r="QID92" s="77"/>
      <c r="QIE92" s="77"/>
      <c r="QIF92" s="77"/>
      <c r="QIG92" s="77"/>
      <c r="QIH92" s="77"/>
      <c r="QII92" s="77"/>
      <c r="QIJ92" s="77"/>
      <c r="QIK92" s="77"/>
      <c r="QIL92" s="77"/>
      <c r="QIM92" s="77"/>
      <c r="QIN92" s="77"/>
      <c r="QIO92" s="77"/>
      <c r="QIP92" s="77"/>
      <c r="QIQ92" s="77"/>
      <c r="QIR92" s="77"/>
      <c r="QIS92" s="77"/>
      <c r="QIT92" s="77"/>
      <c r="QIU92" s="77"/>
      <c r="QIV92" s="77"/>
      <c r="QIW92" s="77"/>
      <c r="QIX92" s="77"/>
      <c r="QIY92" s="77"/>
      <c r="QIZ92" s="77"/>
      <c r="QJA92" s="77"/>
      <c r="QJB92" s="77"/>
      <c r="QJC92" s="77"/>
      <c r="QJD92" s="77"/>
      <c r="QJE92" s="77"/>
      <c r="QJF92" s="77"/>
      <c r="QJG92" s="77"/>
      <c r="QJH92" s="77"/>
      <c r="QJI92" s="77"/>
      <c r="QJJ92" s="77"/>
      <c r="QJK92" s="77"/>
      <c r="QJL92" s="77"/>
      <c r="QJM92" s="77"/>
      <c r="QJN92" s="77"/>
      <c r="QJO92" s="77"/>
      <c r="QJP92" s="77"/>
      <c r="QJQ92" s="77"/>
      <c r="QJR92" s="77"/>
      <c r="QJS92" s="77"/>
      <c r="QJT92" s="77"/>
      <c r="QJU92" s="77"/>
      <c r="QJV92" s="77"/>
      <c r="QJW92" s="77"/>
      <c r="QJX92" s="77"/>
      <c r="QJY92" s="77"/>
      <c r="QJZ92" s="77"/>
      <c r="QKA92" s="77"/>
      <c r="QKB92" s="77"/>
      <c r="QKC92" s="77"/>
      <c r="QKD92" s="77"/>
      <c r="QKE92" s="77"/>
      <c r="QKF92" s="77"/>
      <c r="QKG92" s="77"/>
      <c r="QKH92" s="77"/>
      <c r="QKI92" s="77"/>
      <c r="QKJ92" s="77"/>
      <c r="QKK92" s="77"/>
      <c r="QKL92" s="77"/>
      <c r="QKM92" s="77"/>
      <c r="QKN92" s="77"/>
      <c r="QKO92" s="77"/>
      <c r="QKP92" s="77"/>
      <c r="QKQ92" s="77"/>
      <c r="QKR92" s="77"/>
      <c r="QKS92" s="77"/>
      <c r="QKT92" s="77"/>
      <c r="QKU92" s="77"/>
      <c r="QKV92" s="77"/>
      <c r="QKW92" s="77"/>
      <c r="QKX92" s="77"/>
      <c r="QKY92" s="77"/>
      <c r="QKZ92" s="77"/>
      <c r="QLA92" s="77"/>
      <c r="QLB92" s="77"/>
      <c r="QLC92" s="77"/>
      <c r="QLD92" s="77"/>
      <c r="QLE92" s="77"/>
      <c r="QLF92" s="77"/>
      <c r="QLG92" s="77"/>
      <c r="QLH92" s="77"/>
      <c r="QLI92" s="77"/>
      <c r="QLJ92" s="77"/>
      <c r="QLK92" s="77"/>
      <c r="QLL92" s="77"/>
      <c r="QLM92" s="77"/>
      <c r="QLN92" s="77"/>
      <c r="QLO92" s="77"/>
      <c r="QLP92" s="77"/>
      <c r="QLQ92" s="77"/>
      <c r="QLR92" s="77"/>
      <c r="QLS92" s="77"/>
      <c r="QLT92" s="77"/>
      <c r="QLU92" s="77"/>
      <c r="QLV92" s="77"/>
      <c r="QLW92" s="77"/>
      <c r="QLX92" s="77"/>
      <c r="QLY92" s="77"/>
      <c r="QLZ92" s="77"/>
      <c r="QMA92" s="77"/>
      <c r="QMB92" s="77"/>
      <c r="QMC92" s="77"/>
      <c r="QMD92" s="77"/>
      <c r="QME92" s="77"/>
      <c r="QMF92" s="77"/>
      <c r="QMG92" s="77"/>
      <c r="QMH92" s="77"/>
      <c r="QMI92" s="77"/>
      <c r="QMJ92" s="77"/>
      <c r="QMK92" s="77"/>
      <c r="QML92" s="77"/>
      <c r="QMM92" s="77"/>
      <c r="QMN92" s="77"/>
      <c r="QMO92" s="77"/>
      <c r="QMP92" s="77"/>
      <c r="QMQ92" s="77"/>
      <c r="QMR92" s="77"/>
      <c r="QMS92" s="77"/>
      <c r="QMT92" s="77"/>
      <c r="QMU92" s="77"/>
      <c r="QMV92" s="77"/>
      <c r="QMW92" s="77"/>
      <c r="QMX92" s="77"/>
      <c r="QMY92" s="77"/>
      <c r="QMZ92" s="77"/>
      <c r="QNA92" s="77"/>
      <c r="QNB92" s="77"/>
      <c r="QNC92" s="77"/>
      <c r="QND92" s="77"/>
      <c r="QNE92" s="77"/>
      <c r="QNF92" s="77"/>
      <c r="QNG92" s="77"/>
      <c r="QNH92" s="77"/>
      <c r="QNI92" s="77"/>
      <c r="QNJ92" s="77"/>
      <c r="QNK92" s="77"/>
      <c r="QNL92" s="77"/>
      <c r="QNM92" s="77"/>
      <c r="QNN92" s="77"/>
      <c r="QNO92" s="77"/>
      <c r="QNP92" s="77"/>
      <c r="QNQ92" s="77"/>
      <c r="QNR92" s="77"/>
      <c r="QNS92" s="77"/>
      <c r="QNT92" s="77"/>
      <c r="QNU92" s="77"/>
      <c r="QNV92" s="77"/>
      <c r="QNW92" s="77"/>
      <c r="QNX92" s="77"/>
      <c r="QNY92" s="77"/>
      <c r="QNZ92" s="77"/>
      <c r="QOA92" s="77"/>
      <c r="QOB92" s="77"/>
      <c r="QOC92" s="77"/>
      <c r="QOD92" s="77"/>
      <c r="QOE92" s="77"/>
      <c r="QOF92" s="77"/>
      <c r="QOG92" s="77"/>
      <c r="QOH92" s="77"/>
      <c r="QOI92" s="77"/>
      <c r="QOJ92" s="77"/>
      <c r="QOK92" s="77"/>
      <c r="QOL92" s="77"/>
      <c r="QOM92" s="77"/>
      <c r="QON92" s="77"/>
      <c r="QOO92" s="77"/>
      <c r="QOP92" s="77"/>
      <c r="QOQ92" s="77"/>
      <c r="QOR92" s="77"/>
      <c r="QOS92" s="77"/>
      <c r="QOT92" s="77"/>
      <c r="QOU92" s="77"/>
      <c r="QOV92" s="77"/>
      <c r="QOW92" s="77"/>
      <c r="QOX92" s="77"/>
      <c r="QOY92" s="77"/>
      <c r="QOZ92" s="77"/>
      <c r="QPA92" s="77"/>
      <c r="QPB92" s="77"/>
      <c r="QPC92" s="77"/>
      <c r="QPD92" s="77"/>
      <c r="QPE92" s="77"/>
      <c r="QPF92" s="77"/>
      <c r="QPG92" s="77"/>
      <c r="QPH92" s="77"/>
      <c r="QPI92" s="77"/>
      <c r="QPJ92" s="77"/>
      <c r="QPK92" s="77"/>
      <c r="QPL92" s="77"/>
      <c r="QPM92" s="77"/>
      <c r="QPN92" s="77"/>
      <c r="QPO92" s="77"/>
      <c r="QPP92" s="77"/>
      <c r="QPQ92" s="77"/>
      <c r="QPR92" s="77"/>
      <c r="QPS92" s="77"/>
      <c r="QPT92" s="77"/>
      <c r="QPU92" s="77"/>
      <c r="QPV92" s="77"/>
      <c r="QPW92" s="77"/>
      <c r="QPX92" s="77"/>
      <c r="QPY92" s="77"/>
      <c r="QPZ92" s="77"/>
      <c r="QQA92" s="77"/>
      <c r="QQB92" s="77"/>
      <c r="QQC92" s="77"/>
      <c r="QQD92" s="77"/>
      <c r="QQE92" s="77"/>
      <c r="QQF92" s="77"/>
      <c r="QQG92" s="77"/>
      <c r="QQH92" s="77"/>
      <c r="QQI92" s="77"/>
      <c r="QQJ92" s="77"/>
      <c r="QQK92" s="77"/>
      <c r="QQL92" s="77"/>
      <c r="QQM92" s="77"/>
      <c r="QQN92" s="77"/>
      <c r="QQO92" s="77"/>
      <c r="QQP92" s="77"/>
      <c r="QQQ92" s="77"/>
      <c r="QQR92" s="77"/>
      <c r="QQS92" s="77"/>
      <c r="QQT92" s="77"/>
      <c r="QQU92" s="77"/>
      <c r="QQV92" s="77"/>
      <c r="QQW92" s="77"/>
      <c r="QQX92" s="77"/>
      <c r="QQY92" s="77"/>
      <c r="QQZ92" s="77"/>
      <c r="QRA92" s="77"/>
      <c r="QRB92" s="77"/>
      <c r="QRC92" s="77"/>
      <c r="QRD92" s="77"/>
      <c r="QRE92" s="77"/>
      <c r="QRF92" s="77"/>
      <c r="QRG92" s="77"/>
      <c r="QRH92" s="77"/>
      <c r="QRI92" s="77"/>
      <c r="QRJ92" s="77"/>
      <c r="QRK92" s="77"/>
      <c r="QRL92" s="77"/>
      <c r="QRM92" s="77"/>
      <c r="QRN92" s="77"/>
      <c r="QRO92" s="77"/>
      <c r="QRP92" s="77"/>
      <c r="QRQ92" s="77"/>
      <c r="QRR92" s="77"/>
      <c r="QRS92" s="77"/>
      <c r="QRT92" s="77"/>
      <c r="QRU92" s="77"/>
      <c r="QRV92" s="77"/>
      <c r="QRW92" s="77"/>
      <c r="QRX92" s="77"/>
      <c r="QRY92" s="77"/>
      <c r="QRZ92" s="77"/>
      <c r="QSA92" s="77"/>
      <c r="QSB92" s="77"/>
      <c r="QSC92" s="77"/>
      <c r="QSD92" s="77"/>
      <c r="QSE92" s="77"/>
      <c r="QSF92" s="77"/>
      <c r="QSG92" s="77"/>
      <c r="QSH92" s="77"/>
      <c r="QSI92" s="77"/>
      <c r="QSJ92" s="77"/>
      <c r="QSK92" s="77"/>
      <c r="QSL92" s="77"/>
      <c r="QSM92" s="77"/>
      <c r="QSN92" s="77"/>
      <c r="QSO92" s="77"/>
      <c r="QSP92" s="77"/>
      <c r="QSQ92" s="77"/>
      <c r="QSR92" s="77"/>
      <c r="QSS92" s="77"/>
      <c r="QST92" s="77"/>
      <c r="QSU92" s="77"/>
      <c r="QSV92" s="77"/>
      <c r="QSW92" s="77"/>
      <c r="QSX92" s="77"/>
      <c r="QSY92" s="77"/>
      <c r="QSZ92" s="77"/>
      <c r="QTA92" s="77"/>
      <c r="QTB92" s="77"/>
      <c r="QTC92" s="77"/>
      <c r="QTD92" s="77"/>
      <c r="QTE92" s="77"/>
      <c r="QTF92" s="77"/>
      <c r="QTG92" s="77"/>
      <c r="QTH92" s="77"/>
      <c r="QTI92" s="77"/>
      <c r="QTJ92" s="77"/>
      <c r="QTK92" s="77"/>
      <c r="QTL92" s="77"/>
      <c r="QTM92" s="77"/>
      <c r="QTN92" s="77"/>
      <c r="QTO92" s="77"/>
      <c r="QTP92" s="77"/>
      <c r="QTQ92" s="77"/>
      <c r="QTR92" s="77"/>
      <c r="QTS92" s="77"/>
      <c r="QTT92" s="77"/>
      <c r="QTU92" s="77"/>
      <c r="QTV92" s="77"/>
      <c r="QTW92" s="77"/>
      <c r="QTX92" s="77"/>
      <c r="QTY92" s="77"/>
      <c r="QTZ92" s="77"/>
      <c r="QUA92" s="77"/>
      <c r="QUB92" s="77"/>
      <c r="QUC92" s="77"/>
      <c r="QUD92" s="77"/>
      <c r="QUE92" s="77"/>
      <c r="QUF92" s="77"/>
      <c r="QUG92" s="77"/>
      <c r="QUH92" s="77"/>
      <c r="QUI92" s="77"/>
      <c r="QUJ92" s="77"/>
      <c r="QUK92" s="77"/>
      <c r="QUL92" s="77"/>
      <c r="QUM92" s="77"/>
      <c r="QUN92" s="77"/>
      <c r="QUO92" s="77"/>
      <c r="QUP92" s="77"/>
      <c r="QUQ92" s="77"/>
      <c r="QUR92" s="77"/>
      <c r="QUS92" s="77"/>
      <c r="QUT92" s="77"/>
      <c r="QUU92" s="77"/>
      <c r="QUV92" s="77"/>
      <c r="QUW92" s="77"/>
      <c r="QUX92" s="77"/>
      <c r="QUY92" s="77"/>
      <c r="QUZ92" s="77"/>
      <c r="QVA92" s="77"/>
      <c r="QVB92" s="77"/>
      <c r="QVC92" s="77"/>
      <c r="QVD92" s="77"/>
      <c r="QVE92" s="77"/>
      <c r="QVF92" s="77"/>
      <c r="QVG92" s="77"/>
      <c r="QVH92" s="77"/>
      <c r="QVI92" s="77"/>
      <c r="QVJ92" s="77"/>
      <c r="QVK92" s="77"/>
      <c r="QVL92" s="77"/>
      <c r="QVM92" s="77"/>
      <c r="QVN92" s="77"/>
      <c r="QVO92" s="77"/>
      <c r="QVP92" s="77"/>
      <c r="QVQ92" s="77"/>
      <c r="QVR92" s="77"/>
      <c r="QVS92" s="77"/>
      <c r="QVT92" s="77"/>
      <c r="QVU92" s="77"/>
      <c r="QVV92" s="77"/>
      <c r="QVW92" s="77"/>
      <c r="QVX92" s="77"/>
      <c r="QVY92" s="77"/>
      <c r="QVZ92" s="77"/>
      <c r="QWA92" s="77"/>
      <c r="QWB92" s="77"/>
      <c r="QWC92" s="77"/>
      <c r="QWD92" s="77"/>
      <c r="QWE92" s="77"/>
      <c r="QWF92" s="77"/>
      <c r="QWG92" s="77"/>
      <c r="QWH92" s="77"/>
      <c r="QWI92" s="77"/>
      <c r="QWJ92" s="77"/>
      <c r="QWK92" s="77"/>
      <c r="QWL92" s="77"/>
      <c r="QWM92" s="77"/>
      <c r="QWN92" s="77"/>
      <c r="QWO92" s="77"/>
      <c r="QWP92" s="77"/>
      <c r="QWQ92" s="77"/>
      <c r="QWR92" s="77"/>
      <c r="QWS92" s="77"/>
      <c r="QWT92" s="77"/>
      <c r="QWU92" s="77"/>
      <c r="QWV92" s="77"/>
      <c r="QWW92" s="77"/>
      <c r="QWX92" s="77"/>
      <c r="QWY92" s="77"/>
      <c r="QWZ92" s="77"/>
      <c r="QXA92" s="77"/>
      <c r="QXB92" s="77"/>
      <c r="QXC92" s="77"/>
      <c r="QXD92" s="77"/>
      <c r="QXE92" s="77"/>
      <c r="QXF92" s="77"/>
      <c r="QXG92" s="77"/>
      <c r="QXH92" s="77"/>
      <c r="QXI92" s="77"/>
      <c r="QXJ92" s="77"/>
      <c r="QXK92" s="77"/>
      <c r="QXL92" s="77"/>
      <c r="QXM92" s="77"/>
      <c r="QXN92" s="77"/>
      <c r="QXO92" s="77"/>
      <c r="QXP92" s="77"/>
      <c r="QXQ92" s="77"/>
      <c r="QXR92" s="77"/>
      <c r="QXS92" s="77"/>
      <c r="QXT92" s="77"/>
      <c r="QXU92" s="77"/>
      <c r="QXV92" s="77"/>
      <c r="QXW92" s="77"/>
      <c r="QXX92" s="77"/>
      <c r="QXY92" s="77"/>
      <c r="QXZ92" s="77"/>
      <c r="QYA92" s="77"/>
      <c r="QYB92" s="77"/>
      <c r="QYC92" s="77"/>
      <c r="QYD92" s="77"/>
      <c r="QYE92" s="77"/>
      <c r="QYF92" s="77"/>
      <c r="QYG92" s="77"/>
      <c r="QYH92" s="77"/>
      <c r="QYI92" s="77"/>
      <c r="QYJ92" s="77"/>
      <c r="QYK92" s="77"/>
      <c r="QYL92" s="77"/>
      <c r="QYM92" s="77"/>
      <c r="QYN92" s="77"/>
      <c r="QYO92" s="77"/>
      <c r="QYP92" s="77"/>
      <c r="QYQ92" s="77"/>
      <c r="QYR92" s="77"/>
      <c r="QYS92" s="77"/>
      <c r="QYT92" s="77"/>
      <c r="QYU92" s="77"/>
      <c r="QYV92" s="77"/>
      <c r="QYW92" s="77"/>
      <c r="QYX92" s="77"/>
      <c r="QYY92" s="77"/>
      <c r="QYZ92" s="77"/>
      <c r="QZA92" s="77"/>
      <c r="QZB92" s="77"/>
      <c r="QZC92" s="77"/>
      <c r="QZD92" s="77"/>
      <c r="QZE92" s="77"/>
      <c r="QZF92" s="77"/>
      <c r="QZG92" s="77"/>
      <c r="QZH92" s="77"/>
      <c r="QZI92" s="77"/>
      <c r="QZJ92" s="77"/>
      <c r="QZK92" s="77"/>
      <c r="QZL92" s="77"/>
      <c r="QZM92" s="77"/>
      <c r="QZN92" s="77"/>
      <c r="QZO92" s="77"/>
      <c r="QZP92" s="77"/>
      <c r="QZQ92" s="77"/>
      <c r="QZR92" s="77"/>
      <c r="QZS92" s="77"/>
      <c r="QZT92" s="77"/>
      <c r="QZU92" s="77"/>
      <c r="QZV92" s="77"/>
      <c r="QZW92" s="77"/>
      <c r="QZX92" s="77"/>
      <c r="QZY92" s="77"/>
      <c r="QZZ92" s="77"/>
      <c r="RAA92" s="77"/>
      <c r="RAB92" s="77"/>
      <c r="RAC92" s="77"/>
      <c r="RAD92" s="77"/>
      <c r="RAE92" s="77"/>
      <c r="RAF92" s="77"/>
      <c r="RAG92" s="77"/>
      <c r="RAH92" s="77"/>
      <c r="RAI92" s="77"/>
      <c r="RAJ92" s="77"/>
      <c r="RAK92" s="77"/>
      <c r="RAL92" s="77"/>
      <c r="RAM92" s="77"/>
      <c r="RAN92" s="77"/>
      <c r="RAO92" s="77"/>
      <c r="RAP92" s="77"/>
      <c r="RAQ92" s="77"/>
      <c r="RAR92" s="77"/>
      <c r="RAS92" s="77"/>
      <c r="RAT92" s="77"/>
      <c r="RAU92" s="77"/>
      <c r="RAV92" s="77"/>
      <c r="RAW92" s="77"/>
      <c r="RAX92" s="77"/>
      <c r="RAY92" s="77"/>
      <c r="RAZ92" s="77"/>
      <c r="RBA92" s="77"/>
      <c r="RBB92" s="77"/>
      <c r="RBC92" s="77"/>
      <c r="RBD92" s="77"/>
      <c r="RBE92" s="77"/>
      <c r="RBF92" s="77"/>
      <c r="RBG92" s="77"/>
      <c r="RBH92" s="77"/>
      <c r="RBI92" s="77"/>
      <c r="RBJ92" s="77"/>
      <c r="RBK92" s="77"/>
      <c r="RBL92" s="77"/>
      <c r="RBM92" s="77"/>
      <c r="RBN92" s="77"/>
      <c r="RBO92" s="77"/>
      <c r="RBP92" s="77"/>
      <c r="RBQ92" s="77"/>
      <c r="RBR92" s="77"/>
      <c r="RBS92" s="77"/>
      <c r="RBT92" s="77"/>
      <c r="RBU92" s="77"/>
      <c r="RBV92" s="77"/>
      <c r="RBW92" s="77"/>
      <c r="RBX92" s="77"/>
      <c r="RBY92" s="77"/>
      <c r="RBZ92" s="77"/>
      <c r="RCA92" s="77"/>
      <c r="RCB92" s="77"/>
      <c r="RCC92" s="77"/>
      <c r="RCD92" s="77"/>
      <c r="RCE92" s="77"/>
      <c r="RCF92" s="77"/>
      <c r="RCG92" s="77"/>
      <c r="RCH92" s="77"/>
      <c r="RCI92" s="77"/>
      <c r="RCJ92" s="77"/>
      <c r="RCK92" s="77"/>
      <c r="RCL92" s="77"/>
      <c r="RCM92" s="77"/>
      <c r="RCN92" s="77"/>
      <c r="RCO92" s="77"/>
      <c r="RCP92" s="77"/>
      <c r="RCQ92" s="77"/>
      <c r="RCR92" s="77"/>
      <c r="RCS92" s="77"/>
      <c r="RCT92" s="77"/>
      <c r="RCU92" s="77"/>
      <c r="RCV92" s="77"/>
      <c r="RCW92" s="77"/>
      <c r="RCX92" s="77"/>
      <c r="RCY92" s="77"/>
      <c r="RCZ92" s="77"/>
      <c r="RDA92" s="77"/>
      <c r="RDB92" s="77"/>
      <c r="RDC92" s="77"/>
      <c r="RDD92" s="77"/>
      <c r="RDE92" s="77"/>
      <c r="RDF92" s="77"/>
      <c r="RDG92" s="77"/>
      <c r="RDH92" s="77"/>
      <c r="RDI92" s="77"/>
      <c r="RDJ92" s="77"/>
      <c r="RDK92" s="77"/>
      <c r="RDL92" s="77"/>
      <c r="RDM92" s="77"/>
      <c r="RDN92" s="77"/>
      <c r="RDO92" s="77"/>
      <c r="RDP92" s="77"/>
      <c r="RDQ92" s="77"/>
      <c r="RDR92" s="77"/>
      <c r="RDS92" s="77"/>
      <c r="RDT92" s="77"/>
      <c r="RDU92" s="77"/>
      <c r="RDV92" s="77"/>
      <c r="RDW92" s="77"/>
      <c r="RDX92" s="77"/>
      <c r="RDY92" s="77"/>
      <c r="RDZ92" s="77"/>
      <c r="REA92" s="77"/>
      <c r="REB92" s="77"/>
      <c r="REC92" s="77"/>
      <c r="RED92" s="77"/>
      <c r="REE92" s="77"/>
      <c r="REF92" s="77"/>
      <c r="REG92" s="77"/>
      <c r="REH92" s="77"/>
      <c r="REI92" s="77"/>
      <c r="REJ92" s="77"/>
      <c r="REK92" s="77"/>
      <c r="REL92" s="77"/>
      <c r="REM92" s="77"/>
      <c r="REN92" s="77"/>
      <c r="REO92" s="77"/>
      <c r="REP92" s="77"/>
      <c r="REQ92" s="77"/>
      <c r="RER92" s="77"/>
      <c r="RES92" s="77"/>
      <c r="RET92" s="77"/>
      <c r="REU92" s="77"/>
      <c r="REV92" s="77"/>
      <c r="REW92" s="77"/>
      <c r="REX92" s="77"/>
      <c r="REY92" s="77"/>
      <c r="REZ92" s="77"/>
      <c r="RFA92" s="77"/>
      <c r="RFB92" s="77"/>
      <c r="RFC92" s="77"/>
      <c r="RFD92" s="77"/>
      <c r="RFE92" s="77"/>
      <c r="RFF92" s="77"/>
      <c r="RFG92" s="77"/>
      <c r="RFH92" s="77"/>
      <c r="RFI92" s="77"/>
      <c r="RFJ92" s="77"/>
      <c r="RFK92" s="77"/>
      <c r="RFL92" s="77"/>
      <c r="RFM92" s="77"/>
      <c r="RFN92" s="77"/>
      <c r="RFO92" s="77"/>
      <c r="RFP92" s="77"/>
      <c r="RFQ92" s="77"/>
      <c r="RFR92" s="77"/>
      <c r="RFS92" s="77"/>
      <c r="RFT92" s="77"/>
      <c r="RFU92" s="77"/>
      <c r="RFV92" s="77"/>
      <c r="RFW92" s="77"/>
      <c r="RFX92" s="77"/>
      <c r="RFY92" s="77"/>
      <c r="RFZ92" s="77"/>
      <c r="RGA92" s="77"/>
      <c r="RGB92" s="77"/>
      <c r="RGC92" s="77"/>
      <c r="RGD92" s="77"/>
      <c r="RGE92" s="77"/>
      <c r="RGF92" s="77"/>
      <c r="RGG92" s="77"/>
      <c r="RGH92" s="77"/>
      <c r="RGI92" s="77"/>
      <c r="RGJ92" s="77"/>
      <c r="RGK92" s="77"/>
      <c r="RGL92" s="77"/>
      <c r="RGM92" s="77"/>
      <c r="RGN92" s="77"/>
      <c r="RGO92" s="77"/>
      <c r="RGP92" s="77"/>
      <c r="RGQ92" s="77"/>
      <c r="RGR92" s="77"/>
      <c r="RGS92" s="77"/>
      <c r="RGT92" s="77"/>
      <c r="RGU92" s="77"/>
      <c r="RGV92" s="77"/>
      <c r="RGW92" s="77"/>
      <c r="RGX92" s="77"/>
      <c r="RGY92" s="77"/>
      <c r="RGZ92" s="77"/>
      <c r="RHA92" s="77"/>
      <c r="RHB92" s="77"/>
      <c r="RHC92" s="77"/>
      <c r="RHD92" s="77"/>
      <c r="RHE92" s="77"/>
      <c r="RHF92" s="77"/>
      <c r="RHG92" s="77"/>
      <c r="RHH92" s="77"/>
      <c r="RHI92" s="77"/>
      <c r="RHJ92" s="77"/>
      <c r="RHK92" s="77"/>
      <c r="RHL92" s="77"/>
      <c r="RHM92" s="77"/>
      <c r="RHN92" s="77"/>
      <c r="RHO92" s="77"/>
      <c r="RHP92" s="77"/>
      <c r="RHQ92" s="77"/>
      <c r="RHR92" s="77"/>
      <c r="RHS92" s="77"/>
      <c r="RHT92" s="77"/>
      <c r="RHU92" s="77"/>
      <c r="RHV92" s="77"/>
      <c r="RHW92" s="77"/>
      <c r="RHX92" s="77"/>
      <c r="RHY92" s="77"/>
      <c r="RHZ92" s="77"/>
      <c r="RIA92" s="77"/>
      <c r="RIB92" s="77"/>
      <c r="RIC92" s="77"/>
      <c r="RID92" s="77"/>
      <c r="RIE92" s="77"/>
      <c r="RIF92" s="77"/>
      <c r="RIG92" s="77"/>
      <c r="RIH92" s="77"/>
      <c r="RII92" s="77"/>
      <c r="RIJ92" s="77"/>
      <c r="RIK92" s="77"/>
      <c r="RIL92" s="77"/>
      <c r="RIM92" s="77"/>
      <c r="RIN92" s="77"/>
      <c r="RIO92" s="77"/>
      <c r="RIP92" s="77"/>
      <c r="RIQ92" s="77"/>
      <c r="RIR92" s="77"/>
      <c r="RIS92" s="77"/>
      <c r="RIT92" s="77"/>
      <c r="RIU92" s="77"/>
      <c r="RIV92" s="77"/>
      <c r="RIW92" s="77"/>
      <c r="RIX92" s="77"/>
      <c r="RIY92" s="77"/>
      <c r="RIZ92" s="77"/>
      <c r="RJA92" s="77"/>
      <c r="RJB92" s="77"/>
      <c r="RJC92" s="77"/>
      <c r="RJD92" s="77"/>
      <c r="RJE92" s="77"/>
      <c r="RJF92" s="77"/>
      <c r="RJG92" s="77"/>
      <c r="RJH92" s="77"/>
      <c r="RJI92" s="77"/>
      <c r="RJJ92" s="77"/>
      <c r="RJK92" s="77"/>
      <c r="RJL92" s="77"/>
      <c r="RJM92" s="77"/>
      <c r="RJN92" s="77"/>
      <c r="RJO92" s="77"/>
      <c r="RJP92" s="77"/>
      <c r="RJQ92" s="77"/>
      <c r="RJR92" s="77"/>
      <c r="RJS92" s="77"/>
      <c r="RJT92" s="77"/>
      <c r="RJU92" s="77"/>
      <c r="RJV92" s="77"/>
      <c r="RJW92" s="77"/>
      <c r="RJX92" s="77"/>
      <c r="RJY92" s="77"/>
      <c r="RJZ92" s="77"/>
      <c r="RKA92" s="77"/>
      <c r="RKB92" s="77"/>
      <c r="RKC92" s="77"/>
      <c r="RKD92" s="77"/>
      <c r="RKE92" s="77"/>
      <c r="RKF92" s="77"/>
      <c r="RKG92" s="77"/>
      <c r="RKH92" s="77"/>
      <c r="RKI92" s="77"/>
      <c r="RKJ92" s="77"/>
      <c r="RKK92" s="77"/>
      <c r="RKL92" s="77"/>
      <c r="RKM92" s="77"/>
      <c r="RKN92" s="77"/>
      <c r="RKO92" s="77"/>
      <c r="RKP92" s="77"/>
      <c r="RKQ92" s="77"/>
      <c r="RKR92" s="77"/>
      <c r="RKS92" s="77"/>
      <c r="RKT92" s="77"/>
      <c r="RKU92" s="77"/>
      <c r="RKV92" s="77"/>
      <c r="RKW92" s="77"/>
      <c r="RKX92" s="77"/>
      <c r="RKY92" s="77"/>
      <c r="RKZ92" s="77"/>
      <c r="RLA92" s="77"/>
      <c r="RLB92" s="77"/>
      <c r="RLC92" s="77"/>
      <c r="RLD92" s="77"/>
      <c r="RLE92" s="77"/>
      <c r="RLF92" s="77"/>
      <c r="RLG92" s="77"/>
      <c r="RLH92" s="77"/>
      <c r="RLI92" s="77"/>
      <c r="RLJ92" s="77"/>
      <c r="RLK92" s="77"/>
      <c r="RLL92" s="77"/>
      <c r="RLM92" s="77"/>
      <c r="RLN92" s="77"/>
      <c r="RLO92" s="77"/>
      <c r="RLP92" s="77"/>
      <c r="RLQ92" s="77"/>
      <c r="RLR92" s="77"/>
      <c r="RLS92" s="77"/>
      <c r="RLT92" s="77"/>
      <c r="RLU92" s="77"/>
      <c r="RLV92" s="77"/>
      <c r="RLW92" s="77"/>
      <c r="RLX92" s="77"/>
      <c r="RLY92" s="77"/>
      <c r="RLZ92" s="77"/>
      <c r="RMA92" s="77"/>
      <c r="RMB92" s="77"/>
      <c r="RMC92" s="77"/>
      <c r="RMD92" s="77"/>
      <c r="RME92" s="77"/>
      <c r="RMF92" s="77"/>
      <c r="RMG92" s="77"/>
      <c r="RMH92" s="77"/>
      <c r="RMI92" s="77"/>
      <c r="RMJ92" s="77"/>
      <c r="RMK92" s="77"/>
      <c r="RML92" s="77"/>
      <c r="RMM92" s="77"/>
      <c r="RMN92" s="77"/>
      <c r="RMO92" s="77"/>
      <c r="RMP92" s="77"/>
      <c r="RMQ92" s="77"/>
      <c r="RMR92" s="77"/>
      <c r="RMS92" s="77"/>
      <c r="RMT92" s="77"/>
      <c r="RMU92" s="77"/>
      <c r="RMV92" s="77"/>
      <c r="RMW92" s="77"/>
      <c r="RMX92" s="77"/>
      <c r="RMY92" s="77"/>
      <c r="RMZ92" s="77"/>
      <c r="RNA92" s="77"/>
      <c r="RNB92" s="77"/>
      <c r="RNC92" s="77"/>
      <c r="RND92" s="77"/>
      <c r="RNE92" s="77"/>
      <c r="RNF92" s="77"/>
      <c r="RNG92" s="77"/>
      <c r="RNH92" s="77"/>
      <c r="RNI92" s="77"/>
      <c r="RNJ92" s="77"/>
      <c r="RNK92" s="77"/>
      <c r="RNL92" s="77"/>
      <c r="RNM92" s="77"/>
      <c r="RNN92" s="77"/>
      <c r="RNO92" s="77"/>
      <c r="RNP92" s="77"/>
      <c r="RNQ92" s="77"/>
      <c r="RNR92" s="77"/>
      <c r="RNS92" s="77"/>
      <c r="RNT92" s="77"/>
      <c r="RNU92" s="77"/>
      <c r="RNV92" s="77"/>
      <c r="RNW92" s="77"/>
      <c r="RNX92" s="77"/>
      <c r="RNY92" s="77"/>
      <c r="RNZ92" s="77"/>
      <c r="ROA92" s="77"/>
      <c r="ROB92" s="77"/>
      <c r="ROC92" s="77"/>
      <c r="ROD92" s="77"/>
      <c r="ROE92" s="77"/>
      <c r="ROF92" s="77"/>
      <c r="ROG92" s="77"/>
      <c r="ROH92" s="77"/>
      <c r="ROI92" s="77"/>
      <c r="ROJ92" s="77"/>
      <c r="ROK92" s="77"/>
      <c r="ROL92" s="77"/>
      <c r="ROM92" s="77"/>
      <c r="RON92" s="77"/>
      <c r="ROO92" s="77"/>
      <c r="ROP92" s="77"/>
      <c r="ROQ92" s="77"/>
      <c r="ROR92" s="77"/>
      <c r="ROS92" s="77"/>
      <c r="ROT92" s="77"/>
      <c r="ROU92" s="77"/>
      <c r="ROV92" s="77"/>
      <c r="ROW92" s="77"/>
      <c r="ROX92" s="77"/>
      <c r="ROY92" s="77"/>
      <c r="ROZ92" s="77"/>
      <c r="RPA92" s="77"/>
      <c r="RPB92" s="77"/>
      <c r="RPC92" s="77"/>
      <c r="RPD92" s="77"/>
      <c r="RPE92" s="77"/>
      <c r="RPF92" s="77"/>
      <c r="RPG92" s="77"/>
      <c r="RPH92" s="77"/>
      <c r="RPI92" s="77"/>
      <c r="RPJ92" s="77"/>
      <c r="RPK92" s="77"/>
      <c r="RPL92" s="77"/>
      <c r="RPM92" s="77"/>
      <c r="RPN92" s="77"/>
      <c r="RPO92" s="77"/>
      <c r="RPP92" s="77"/>
      <c r="RPQ92" s="77"/>
      <c r="RPR92" s="77"/>
      <c r="RPS92" s="77"/>
      <c r="RPT92" s="77"/>
      <c r="RPU92" s="77"/>
      <c r="RPV92" s="77"/>
      <c r="RPW92" s="77"/>
      <c r="RPX92" s="77"/>
      <c r="RPY92" s="77"/>
      <c r="RPZ92" s="77"/>
      <c r="RQA92" s="77"/>
      <c r="RQB92" s="77"/>
      <c r="RQC92" s="77"/>
      <c r="RQD92" s="77"/>
      <c r="RQE92" s="77"/>
      <c r="RQF92" s="77"/>
      <c r="RQG92" s="77"/>
      <c r="RQH92" s="77"/>
      <c r="RQI92" s="77"/>
      <c r="RQJ92" s="77"/>
      <c r="RQK92" s="77"/>
      <c r="RQL92" s="77"/>
      <c r="RQM92" s="77"/>
      <c r="RQN92" s="77"/>
      <c r="RQO92" s="77"/>
      <c r="RQP92" s="77"/>
      <c r="RQQ92" s="77"/>
      <c r="RQR92" s="77"/>
      <c r="RQS92" s="77"/>
      <c r="RQT92" s="77"/>
      <c r="RQU92" s="77"/>
      <c r="RQV92" s="77"/>
      <c r="RQW92" s="77"/>
      <c r="RQX92" s="77"/>
      <c r="RQY92" s="77"/>
      <c r="RQZ92" s="77"/>
      <c r="RRA92" s="77"/>
      <c r="RRB92" s="77"/>
      <c r="RRC92" s="77"/>
      <c r="RRD92" s="77"/>
      <c r="RRE92" s="77"/>
      <c r="RRF92" s="77"/>
      <c r="RRG92" s="77"/>
      <c r="RRH92" s="77"/>
      <c r="RRI92" s="77"/>
      <c r="RRJ92" s="77"/>
      <c r="RRK92" s="77"/>
      <c r="RRL92" s="77"/>
      <c r="RRM92" s="77"/>
      <c r="RRN92" s="77"/>
      <c r="RRO92" s="77"/>
      <c r="RRP92" s="77"/>
      <c r="RRQ92" s="77"/>
      <c r="RRR92" s="77"/>
      <c r="RRS92" s="77"/>
      <c r="RRT92" s="77"/>
      <c r="RRU92" s="77"/>
      <c r="RRV92" s="77"/>
      <c r="RRW92" s="77"/>
      <c r="RRX92" s="77"/>
      <c r="RRY92" s="77"/>
      <c r="RRZ92" s="77"/>
      <c r="RSA92" s="77"/>
      <c r="RSB92" s="77"/>
      <c r="RSC92" s="77"/>
      <c r="RSD92" s="77"/>
      <c r="RSE92" s="77"/>
      <c r="RSF92" s="77"/>
      <c r="RSG92" s="77"/>
      <c r="RSH92" s="77"/>
      <c r="RSI92" s="77"/>
      <c r="RSJ92" s="77"/>
      <c r="RSK92" s="77"/>
      <c r="RSL92" s="77"/>
      <c r="RSM92" s="77"/>
      <c r="RSN92" s="77"/>
      <c r="RSO92" s="77"/>
      <c r="RSP92" s="77"/>
      <c r="RSQ92" s="77"/>
      <c r="RSR92" s="77"/>
      <c r="RSS92" s="77"/>
      <c r="RST92" s="77"/>
      <c r="RSU92" s="77"/>
      <c r="RSV92" s="77"/>
      <c r="RSW92" s="77"/>
      <c r="RSX92" s="77"/>
      <c r="RSY92" s="77"/>
      <c r="RSZ92" s="77"/>
      <c r="RTA92" s="77"/>
      <c r="RTB92" s="77"/>
      <c r="RTC92" s="77"/>
      <c r="RTD92" s="77"/>
      <c r="RTE92" s="77"/>
      <c r="RTF92" s="77"/>
      <c r="RTG92" s="77"/>
      <c r="RTH92" s="77"/>
      <c r="RTI92" s="77"/>
      <c r="RTJ92" s="77"/>
      <c r="RTK92" s="77"/>
      <c r="RTL92" s="77"/>
      <c r="RTM92" s="77"/>
      <c r="RTN92" s="77"/>
      <c r="RTO92" s="77"/>
      <c r="RTP92" s="77"/>
      <c r="RTQ92" s="77"/>
      <c r="RTR92" s="77"/>
      <c r="RTS92" s="77"/>
      <c r="RTT92" s="77"/>
      <c r="RTU92" s="77"/>
      <c r="RTV92" s="77"/>
      <c r="RTW92" s="77"/>
      <c r="RTX92" s="77"/>
      <c r="RTY92" s="77"/>
      <c r="RTZ92" s="77"/>
      <c r="RUA92" s="77"/>
      <c r="RUB92" s="77"/>
      <c r="RUC92" s="77"/>
      <c r="RUD92" s="77"/>
      <c r="RUE92" s="77"/>
      <c r="RUF92" s="77"/>
      <c r="RUG92" s="77"/>
      <c r="RUH92" s="77"/>
      <c r="RUI92" s="77"/>
      <c r="RUJ92" s="77"/>
      <c r="RUK92" s="77"/>
      <c r="RUL92" s="77"/>
      <c r="RUM92" s="77"/>
      <c r="RUN92" s="77"/>
      <c r="RUO92" s="77"/>
      <c r="RUP92" s="77"/>
      <c r="RUQ92" s="77"/>
      <c r="RUR92" s="77"/>
      <c r="RUS92" s="77"/>
      <c r="RUT92" s="77"/>
      <c r="RUU92" s="77"/>
      <c r="RUV92" s="77"/>
      <c r="RUW92" s="77"/>
      <c r="RUX92" s="77"/>
      <c r="RUY92" s="77"/>
      <c r="RUZ92" s="77"/>
      <c r="RVA92" s="77"/>
      <c r="RVB92" s="77"/>
      <c r="RVC92" s="77"/>
      <c r="RVD92" s="77"/>
      <c r="RVE92" s="77"/>
      <c r="RVF92" s="77"/>
      <c r="RVG92" s="77"/>
      <c r="RVH92" s="77"/>
      <c r="RVI92" s="77"/>
      <c r="RVJ92" s="77"/>
      <c r="RVK92" s="77"/>
      <c r="RVL92" s="77"/>
      <c r="RVM92" s="77"/>
      <c r="RVN92" s="77"/>
      <c r="RVO92" s="77"/>
      <c r="RVP92" s="77"/>
      <c r="RVQ92" s="77"/>
      <c r="RVR92" s="77"/>
      <c r="RVS92" s="77"/>
      <c r="RVT92" s="77"/>
      <c r="RVU92" s="77"/>
      <c r="RVV92" s="77"/>
      <c r="RVW92" s="77"/>
      <c r="RVX92" s="77"/>
      <c r="RVY92" s="77"/>
      <c r="RVZ92" s="77"/>
      <c r="RWA92" s="77"/>
      <c r="RWB92" s="77"/>
      <c r="RWC92" s="77"/>
      <c r="RWD92" s="77"/>
      <c r="RWE92" s="77"/>
      <c r="RWF92" s="77"/>
      <c r="RWG92" s="77"/>
      <c r="RWH92" s="77"/>
      <c r="RWI92" s="77"/>
      <c r="RWJ92" s="77"/>
      <c r="RWK92" s="77"/>
      <c r="RWL92" s="77"/>
      <c r="RWM92" s="77"/>
      <c r="RWN92" s="77"/>
      <c r="RWO92" s="77"/>
      <c r="RWP92" s="77"/>
      <c r="RWQ92" s="77"/>
      <c r="RWR92" s="77"/>
      <c r="RWS92" s="77"/>
      <c r="RWT92" s="77"/>
      <c r="RWU92" s="77"/>
      <c r="RWV92" s="77"/>
      <c r="RWW92" s="77"/>
      <c r="RWX92" s="77"/>
      <c r="RWY92" s="77"/>
      <c r="RWZ92" s="77"/>
      <c r="RXA92" s="77"/>
      <c r="RXB92" s="77"/>
      <c r="RXC92" s="77"/>
      <c r="RXD92" s="77"/>
      <c r="RXE92" s="77"/>
      <c r="RXF92" s="77"/>
      <c r="RXG92" s="77"/>
      <c r="RXH92" s="77"/>
      <c r="RXI92" s="77"/>
      <c r="RXJ92" s="77"/>
      <c r="RXK92" s="77"/>
      <c r="RXL92" s="77"/>
      <c r="RXM92" s="77"/>
      <c r="RXN92" s="77"/>
      <c r="RXO92" s="77"/>
      <c r="RXP92" s="77"/>
      <c r="RXQ92" s="77"/>
      <c r="RXR92" s="77"/>
      <c r="RXS92" s="77"/>
      <c r="RXT92" s="77"/>
      <c r="RXU92" s="77"/>
      <c r="RXV92" s="77"/>
      <c r="RXW92" s="77"/>
      <c r="RXX92" s="77"/>
      <c r="RXY92" s="77"/>
      <c r="RXZ92" s="77"/>
      <c r="RYA92" s="77"/>
      <c r="RYB92" s="77"/>
      <c r="RYC92" s="77"/>
      <c r="RYD92" s="77"/>
      <c r="RYE92" s="77"/>
      <c r="RYF92" s="77"/>
      <c r="RYG92" s="77"/>
      <c r="RYH92" s="77"/>
      <c r="RYI92" s="77"/>
      <c r="RYJ92" s="77"/>
      <c r="RYK92" s="77"/>
      <c r="RYL92" s="77"/>
      <c r="RYM92" s="77"/>
      <c r="RYN92" s="77"/>
      <c r="RYO92" s="77"/>
      <c r="RYP92" s="77"/>
      <c r="RYQ92" s="77"/>
      <c r="RYR92" s="77"/>
      <c r="RYS92" s="77"/>
      <c r="RYT92" s="77"/>
      <c r="RYU92" s="77"/>
      <c r="RYV92" s="77"/>
      <c r="RYW92" s="77"/>
      <c r="RYX92" s="77"/>
      <c r="RYY92" s="77"/>
      <c r="RYZ92" s="77"/>
      <c r="RZA92" s="77"/>
      <c r="RZB92" s="77"/>
      <c r="RZC92" s="77"/>
      <c r="RZD92" s="77"/>
      <c r="RZE92" s="77"/>
      <c r="RZF92" s="77"/>
      <c r="RZG92" s="77"/>
      <c r="RZH92" s="77"/>
      <c r="RZI92" s="77"/>
      <c r="RZJ92" s="77"/>
      <c r="RZK92" s="77"/>
      <c r="RZL92" s="77"/>
      <c r="RZM92" s="77"/>
      <c r="RZN92" s="77"/>
      <c r="RZO92" s="77"/>
      <c r="RZP92" s="77"/>
      <c r="RZQ92" s="77"/>
      <c r="RZR92" s="77"/>
      <c r="RZS92" s="77"/>
      <c r="RZT92" s="77"/>
      <c r="RZU92" s="77"/>
      <c r="RZV92" s="77"/>
      <c r="RZW92" s="77"/>
      <c r="RZX92" s="77"/>
      <c r="RZY92" s="77"/>
      <c r="RZZ92" s="77"/>
      <c r="SAA92" s="77"/>
      <c r="SAB92" s="77"/>
      <c r="SAC92" s="77"/>
      <c r="SAD92" s="77"/>
      <c r="SAE92" s="77"/>
      <c r="SAF92" s="77"/>
      <c r="SAG92" s="77"/>
      <c r="SAH92" s="77"/>
      <c r="SAI92" s="77"/>
      <c r="SAJ92" s="77"/>
      <c r="SAK92" s="77"/>
      <c r="SAL92" s="77"/>
      <c r="SAM92" s="77"/>
      <c r="SAN92" s="77"/>
      <c r="SAO92" s="77"/>
      <c r="SAP92" s="77"/>
      <c r="SAQ92" s="77"/>
      <c r="SAR92" s="77"/>
      <c r="SAS92" s="77"/>
      <c r="SAT92" s="77"/>
      <c r="SAU92" s="77"/>
      <c r="SAV92" s="77"/>
      <c r="SAW92" s="77"/>
      <c r="SAX92" s="77"/>
      <c r="SAY92" s="77"/>
      <c r="SAZ92" s="77"/>
      <c r="SBA92" s="77"/>
      <c r="SBB92" s="77"/>
      <c r="SBC92" s="77"/>
      <c r="SBD92" s="77"/>
      <c r="SBE92" s="77"/>
      <c r="SBF92" s="77"/>
      <c r="SBG92" s="77"/>
      <c r="SBH92" s="77"/>
      <c r="SBI92" s="77"/>
      <c r="SBJ92" s="77"/>
      <c r="SBK92" s="77"/>
      <c r="SBL92" s="77"/>
      <c r="SBM92" s="77"/>
      <c r="SBN92" s="77"/>
      <c r="SBO92" s="77"/>
      <c r="SBP92" s="77"/>
      <c r="SBQ92" s="77"/>
      <c r="SBR92" s="77"/>
      <c r="SBS92" s="77"/>
      <c r="SBT92" s="77"/>
      <c r="SBU92" s="77"/>
      <c r="SBV92" s="77"/>
      <c r="SBW92" s="77"/>
      <c r="SBX92" s="77"/>
      <c r="SBY92" s="77"/>
      <c r="SBZ92" s="77"/>
      <c r="SCA92" s="77"/>
      <c r="SCB92" s="77"/>
      <c r="SCC92" s="77"/>
      <c r="SCD92" s="77"/>
      <c r="SCE92" s="77"/>
      <c r="SCF92" s="77"/>
      <c r="SCG92" s="77"/>
      <c r="SCH92" s="77"/>
      <c r="SCI92" s="77"/>
      <c r="SCJ92" s="77"/>
      <c r="SCK92" s="77"/>
      <c r="SCL92" s="77"/>
      <c r="SCM92" s="77"/>
      <c r="SCN92" s="77"/>
      <c r="SCO92" s="77"/>
      <c r="SCP92" s="77"/>
      <c r="SCQ92" s="77"/>
      <c r="SCR92" s="77"/>
      <c r="SCS92" s="77"/>
      <c r="SCT92" s="77"/>
      <c r="SCU92" s="77"/>
      <c r="SCV92" s="77"/>
      <c r="SCW92" s="77"/>
      <c r="SCX92" s="77"/>
      <c r="SCY92" s="77"/>
      <c r="SCZ92" s="77"/>
      <c r="SDA92" s="77"/>
      <c r="SDB92" s="77"/>
      <c r="SDC92" s="77"/>
      <c r="SDD92" s="77"/>
      <c r="SDE92" s="77"/>
      <c r="SDF92" s="77"/>
      <c r="SDG92" s="77"/>
      <c r="SDH92" s="77"/>
      <c r="SDI92" s="77"/>
      <c r="SDJ92" s="77"/>
      <c r="SDK92" s="77"/>
      <c r="SDL92" s="77"/>
      <c r="SDM92" s="77"/>
      <c r="SDN92" s="77"/>
      <c r="SDO92" s="77"/>
      <c r="SDP92" s="77"/>
      <c r="SDQ92" s="77"/>
      <c r="SDR92" s="77"/>
      <c r="SDS92" s="77"/>
      <c r="SDT92" s="77"/>
      <c r="SDU92" s="77"/>
      <c r="SDV92" s="77"/>
      <c r="SDW92" s="77"/>
      <c r="SDX92" s="77"/>
      <c r="SDY92" s="77"/>
      <c r="SDZ92" s="77"/>
      <c r="SEA92" s="77"/>
      <c r="SEB92" s="77"/>
      <c r="SEC92" s="77"/>
      <c r="SED92" s="77"/>
      <c r="SEE92" s="77"/>
      <c r="SEF92" s="77"/>
      <c r="SEG92" s="77"/>
      <c r="SEH92" s="77"/>
      <c r="SEI92" s="77"/>
      <c r="SEJ92" s="77"/>
      <c r="SEK92" s="77"/>
      <c r="SEL92" s="77"/>
      <c r="SEM92" s="77"/>
      <c r="SEN92" s="77"/>
      <c r="SEO92" s="77"/>
      <c r="SEP92" s="77"/>
      <c r="SEQ92" s="77"/>
      <c r="SER92" s="77"/>
      <c r="SES92" s="77"/>
      <c r="SET92" s="77"/>
      <c r="SEU92" s="77"/>
      <c r="SEV92" s="77"/>
      <c r="SEW92" s="77"/>
      <c r="SEX92" s="77"/>
      <c r="SEY92" s="77"/>
      <c r="SEZ92" s="77"/>
      <c r="SFA92" s="77"/>
      <c r="SFB92" s="77"/>
      <c r="SFC92" s="77"/>
      <c r="SFD92" s="77"/>
      <c r="SFE92" s="77"/>
      <c r="SFF92" s="77"/>
      <c r="SFG92" s="77"/>
      <c r="SFH92" s="77"/>
      <c r="SFI92" s="77"/>
      <c r="SFJ92" s="77"/>
      <c r="SFK92" s="77"/>
      <c r="SFL92" s="77"/>
      <c r="SFM92" s="77"/>
      <c r="SFN92" s="77"/>
      <c r="SFO92" s="77"/>
      <c r="SFP92" s="77"/>
      <c r="SFQ92" s="77"/>
      <c r="SFR92" s="77"/>
      <c r="SFS92" s="77"/>
      <c r="SFT92" s="77"/>
      <c r="SFU92" s="77"/>
      <c r="SFV92" s="77"/>
      <c r="SFW92" s="77"/>
      <c r="SFX92" s="77"/>
      <c r="SFY92" s="77"/>
      <c r="SFZ92" s="77"/>
      <c r="SGA92" s="77"/>
      <c r="SGB92" s="77"/>
      <c r="SGC92" s="77"/>
      <c r="SGD92" s="77"/>
      <c r="SGE92" s="77"/>
      <c r="SGF92" s="77"/>
      <c r="SGG92" s="77"/>
      <c r="SGH92" s="77"/>
      <c r="SGI92" s="77"/>
      <c r="SGJ92" s="77"/>
      <c r="SGK92" s="77"/>
      <c r="SGL92" s="77"/>
      <c r="SGM92" s="77"/>
      <c r="SGN92" s="77"/>
      <c r="SGO92" s="77"/>
      <c r="SGP92" s="77"/>
      <c r="SGQ92" s="77"/>
      <c r="SGR92" s="77"/>
      <c r="SGS92" s="77"/>
      <c r="SGT92" s="77"/>
      <c r="SGU92" s="77"/>
      <c r="SGV92" s="77"/>
      <c r="SGW92" s="77"/>
      <c r="SGX92" s="77"/>
      <c r="SGY92" s="77"/>
      <c r="SGZ92" s="77"/>
      <c r="SHA92" s="77"/>
      <c r="SHB92" s="77"/>
      <c r="SHC92" s="77"/>
      <c r="SHD92" s="77"/>
      <c r="SHE92" s="77"/>
      <c r="SHF92" s="77"/>
      <c r="SHG92" s="77"/>
      <c r="SHH92" s="77"/>
      <c r="SHI92" s="77"/>
      <c r="SHJ92" s="77"/>
      <c r="SHK92" s="77"/>
      <c r="SHL92" s="77"/>
      <c r="SHM92" s="77"/>
      <c r="SHN92" s="77"/>
      <c r="SHO92" s="77"/>
      <c r="SHP92" s="77"/>
      <c r="SHQ92" s="77"/>
      <c r="SHR92" s="77"/>
      <c r="SHS92" s="77"/>
      <c r="SHT92" s="77"/>
      <c r="SHU92" s="77"/>
      <c r="SHV92" s="77"/>
      <c r="SHW92" s="77"/>
      <c r="SHX92" s="77"/>
      <c r="SHY92" s="77"/>
      <c r="SHZ92" s="77"/>
      <c r="SIA92" s="77"/>
      <c r="SIB92" s="77"/>
      <c r="SIC92" s="77"/>
      <c r="SID92" s="77"/>
      <c r="SIE92" s="77"/>
      <c r="SIF92" s="77"/>
      <c r="SIG92" s="77"/>
      <c r="SIH92" s="77"/>
      <c r="SII92" s="77"/>
      <c r="SIJ92" s="77"/>
      <c r="SIK92" s="77"/>
      <c r="SIL92" s="77"/>
      <c r="SIM92" s="77"/>
      <c r="SIN92" s="77"/>
      <c r="SIO92" s="77"/>
      <c r="SIP92" s="77"/>
      <c r="SIQ92" s="77"/>
      <c r="SIR92" s="77"/>
      <c r="SIS92" s="77"/>
      <c r="SIT92" s="77"/>
      <c r="SIU92" s="77"/>
      <c r="SIV92" s="77"/>
      <c r="SIW92" s="77"/>
      <c r="SIX92" s="77"/>
      <c r="SIY92" s="77"/>
      <c r="SIZ92" s="77"/>
      <c r="SJA92" s="77"/>
      <c r="SJB92" s="77"/>
      <c r="SJC92" s="77"/>
      <c r="SJD92" s="77"/>
      <c r="SJE92" s="77"/>
      <c r="SJF92" s="77"/>
      <c r="SJG92" s="77"/>
      <c r="SJH92" s="77"/>
      <c r="SJI92" s="77"/>
      <c r="SJJ92" s="77"/>
      <c r="SJK92" s="77"/>
      <c r="SJL92" s="77"/>
      <c r="SJM92" s="77"/>
      <c r="SJN92" s="77"/>
      <c r="SJO92" s="77"/>
      <c r="SJP92" s="77"/>
      <c r="SJQ92" s="77"/>
      <c r="SJR92" s="77"/>
      <c r="SJS92" s="77"/>
      <c r="SJT92" s="77"/>
      <c r="SJU92" s="77"/>
      <c r="SJV92" s="77"/>
      <c r="SJW92" s="77"/>
      <c r="SJX92" s="77"/>
      <c r="SJY92" s="77"/>
      <c r="SJZ92" s="77"/>
      <c r="SKA92" s="77"/>
      <c r="SKB92" s="77"/>
      <c r="SKC92" s="77"/>
      <c r="SKD92" s="77"/>
      <c r="SKE92" s="77"/>
      <c r="SKF92" s="77"/>
      <c r="SKG92" s="77"/>
      <c r="SKH92" s="77"/>
      <c r="SKI92" s="77"/>
      <c r="SKJ92" s="77"/>
      <c r="SKK92" s="77"/>
      <c r="SKL92" s="77"/>
      <c r="SKM92" s="77"/>
      <c r="SKN92" s="77"/>
      <c r="SKO92" s="77"/>
      <c r="SKP92" s="77"/>
      <c r="SKQ92" s="77"/>
      <c r="SKR92" s="77"/>
      <c r="SKS92" s="77"/>
      <c r="SKT92" s="77"/>
      <c r="SKU92" s="77"/>
      <c r="SKV92" s="77"/>
      <c r="SKW92" s="77"/>
      <c r="SKX92" s="77"/>
      <c r="SKY92" s="77"/>
      <c r="SKZ92" s="77"/>
      <c r="SLA92" s="77"/>
      <c r="SLB92" s="77"/>
      <c r="SLC92" s="77"/>
      <c r="SLD92" s="77"/>
      <c r="SLE92" s="77"/>
      <c r="SLF92" s="77"/>
      <c r="SLG92" s="77"/>
      <c r="SLH92" s="77"/>
      <c r="SLI92" s="77"/>
      <c r="SLJ92" s="77"/>
      <c r="SLK92" s="77"/>
      <c r="SLL92" s="77"/>
      <c r="SLM92" s="77"/>
      <c r="SLN92" s="77"/>
      <c r="SLO92" s="77"/>
      <c r="SLP92" s="77"/>
      <c r="SLQ92" s="77"/>
      <c r="SLR92" s="77"/>
      <c r="SLS92" s="77"/>
      <c r="SLT92" s="77"/>
      <c r="SLU92" s="77"/>
      <c r="SLV92" s="77"/>
      <c r="SLW92" s="77"/>
      <c r="SLX92" s="77"/>
      <c r="SLY92" s="77"/>
      <c r="SLZ92" s="77"/>
      <c r="SMA92" s="77"/>
      <c r="SMB92" s="77"/>
      <c r="SMC92" s="77"/>
      <c r="SMD92" s="77"/>
      <c r="SME92" s="77"/>
      <c r="SMF92" s="77"/>
      <c r="SMG92" s="77"/>
      <c r="SMH92" s="77"/>
      <c r="SMI92" s="77"/>
      <c r="SMJ92" s="77"/>
      <c r="SMK92" s="77"/>
      <c r="SML92" s="77"/>
      <c r="SMM92" s="77"/>
      <c r="SMN92" s="77"/>
      <c r="SMO92" s="77"/>
      <c r="SMP92" s="77"/>
      <c r="SMQ92" s="77"/>
      <c r="SMR92" s="77"/>
      <c r="SMS92" s="77"/>
      <c r="SMT92" s="77"/>
      <c r="SMU92" s="77"/>
      <c r="SMV92" s="77"/>
      <c r="SMW92" s="77"/>
      <c r="SMX92" s="77"/>
      <c r="SMY92" s="77"/>
      <c r="SMZ92" s="77"/>
      <c r="SNA92" s="77"/>
      <c r="SNB92" s="77"/>
      <c r="SNC92" s="77"/>
      <c r="SND92" s="77"/>
      <c r="SNE92" s="77"/>
      <c r="SNF92" s="77"/>
      <c r="SNG92" s="77"/>
      <c r="SNH92" s="77"/>
      <c r="SNI92" s="77"/>
      <c r="SNJ92" s="77"/>
      <c r="SNK92" s="77"/>
      <c r="SNL92" s="77"/>
      <c r="SNM92" s="77"/>
      <c r="SNN92" s="77"/>
      <c r="SNO92" s="77"/>
      <c r="SNP92" s="77"/>
      <c r="SNQ92" s="77"/>
      <c r="SNR92" s="77"/>
      <c r="SNS92" s="77"/>
      <c r="SNT92" s="77"/>
      <c r="SNU92" s="77"/>
      <c r="SNV92" s="77"/>
      <c r="SNW92" s="77"/>
      <c r="SNX92" s="77"/>
      <c r="SNY92" s="77"/>
      <c r="SNZ92" s="77"/>
      <c r="SOA92" s="77"/>
      <c r="SOB92" s="77"/>
      <c r="SOC92" s="77"/>
      <c r="SOD92" s="77"/>
      <c r="SOE92" s="77"/>
      <c r="SOF92" s="77"/>
      <c r="SOG92" s="77"/>
      <c r="SOH92" s="77"/>
      <c r="SOI92" s="77"/>
      <c r="SOJ92" s="77"/>
      <c r="SOK92" s="77"/>
      <c r="SOL92" s="77"/>
      <c r="SOM92" s="77"/>
      <c r="SON92" s="77"/>
      <c r="SOO92" s="77"/>
      <c r="SOP92" s="77"/>
      <c r="SOQ92" s="77"/>
      <c r="SOR92" s="77"/>
      <c r="SOS92" s="77"/>
      <c r="SOT92" s="77"/>
      <c r="SOU92" s="77"/>
      <c r="SOV92" s="77"/>
      <c r="SOW92" s="77"/>
      <c r="SOX92" s="77"/>
      <c r="SOY92" s="77"/>
      <c r="SOZ92" s="77"/>
      <c r="SPA92" s="77"/>
      <c r="SPB92" s="77"/>
      <c r="SPC92" s="77"/>
      <c r="SPD92" s="77"/>
      <c r="SPE92" s="77"/>
      <c r="SPF92" s="77"/>
      <c r="SPG92" s="77"/>
      <c r="SPH92" s="77"/>
      <c r="SPI92" s="77"/>
      <c r="SPJ92" s="77"/>
      <c r="SPK92" s="77"/>
      <c r="SPL92" s="77"/>
      <c r="SPM92" s="77"/>
      <c r="SPN92" s="77"/>
      <c r="SPO92" s="77"/>
      <c r="SPP92" s="77"/>
      <c r="SPQ92" s="77"/>
      <c r="SPR92" s="77"/>
      <c r="SPS92" s="77"/>
      <c r="SPT92" s="77"/>
      <c r="SPU92" s="77"/>
      <c r="SPV92" s="77"/>
      <c r="SPW92" s="77"/>
      <c r="SPX92" s="77"/>
      <c r="SPY92" s="77"/>
      <c r="SPZ92" s="77"/>
      <c r="SQA92" s="77"/>
      <c r="SQB92" s="77"/>
      <c r="SQC92" s="77"/>
      <c r="SQD92" s="77"/>
      <c r="SQE92" s="77"/>
      <c r="SQF92" s="77"/>
      <c r="SQG92" s="77"/>
      <c r="SQH92" s="77"/>
      <c r="SQI92" s="77"/>
      <c r="SQJ92" s="77"/>
      <c r="SQK92" s="77"/>
      <c r="SQL92" s="77"/>
      <c r="SQM92" s="77"/>
      <c r="SQN92" s="77"/>
      <c r="SQO92" s="77"/>
      <c r="SQP92" s="77"/>
      <c r="SQQ92" s="77"/>
      <c r="SQR92" s="77"/>
      <c r="SQS92" s="77"/>
      <c r="SQT92" s="77"/>
      <c r="SQU92" s="77"/>
      <c r="SQV92" s="77"/>
      <c r="SQW92" s="77"/>
      <c r="SQX92" s="77"/>
      <c r="SQY92" s="77"/>
      <c r="SQZ92" s="77"/>
      <c r="SRA92" s="77"/>
      <c r="SRB92" s="77"/>
      <c r="SRC92" s="77"/>
      <c r="SRD92" s="77"/>
      <c r="SRE92" s="77"/>
      <c r="SRF92" s="77"/>
      <c r="SRG92" s="77"/>
      <c r="SRH92" s="77"/>
      <c r="SRI92" s="77"/>
      <c r="SRJ92" s="77"/>
      <c r="SRK92" s="77"/>
      <c r="SRL92" s="77"/>
      <c r="SRM92" s="77"/>
      <c r="SRN92" s="77"/>
      <c r="SRO92" s="77"/>
      <c r="SRP92" s="77"/>
      <c r="SRQ92" s="77"/>
      <c r="SRR92" s="77"/>
      <c r="SRS92" s="77"/>
      <c r="SRT92" s="77"/>
      <c r="SRU92" s="77"/>
      <c r="SRV92" s="77"/>
      <c r="SRW92" s="77"/>
      <c r="SRX92" s="77"/>
      <c r="SRY92" s="77"/>
      <c r="SRZ92" s="77"/>
      <c r="SSA92" s="77"/>
      <c r="SSB92" s="77"/>
      <c r="SSC92" s="77"/>
      <c r="SSD92" s="77"/>
      <c r="SSE92" s="77"/>
      <c r="SSF92" s="77"/>
      <c r="SSG92" s="77"/>
      <c r="SSH92" s="77"/>
      <c r="SSI92" s="77"/>
      <c r="SSJ92" s="77"/>
      <c r="SSK92" s="77"/>
      <c r="SSL92" s="77"/>
      <c r="SSM92" s="77"/>
      <c r="SSN92" s="77"/>
      <c r="SSO92" s="77"/>
      <c r="SSP92" s="77"/>
      <c r="SSQ92" s="77"/>
      <c r="SSR92" s="77"/>
      <c r="SSS92" s="77"/>
      <c r="SST92" s="77"/>
      <c r="SSU92" s="77"/>
      <c r="SSV92" s="77"/>
      <c r="SSW92" s="77"/>
      <c r="SSX92" s="77"/>
      <c r="SSY92" s="77"/>
      <c r="SSZ92" s="77"/>
      <c r="STA92" s="77"/>
      <c r="STB92" s="77"/>
      <c r="STC92" s="77"/>
      <c r="STD92" s="77"/>
      <c r="STE92" s="77"/>
      <c r="STF92" s="77"/>
      <c r="STG92" s="77"/>
      <c r="STH92" s="77"/>
      <c r="STI92" s="77"/>
      <c r="STJ92" s="77"/>
      <c r="STK92" s="77"/>
      <c r="STL92" s="77"/>
      <c r="STM92" s="77"/>
      <c r="STN92" s="77"/>
      <c r="STO92" s="77"/>
      <c r="STP92" s="77"/>
      <c r="STQ92" s="77"/>
      <c r="STR92" s="77"/>
      <c r="STS92" s="77"/>
      <c r="STT92" s="77"/>
      <c r="STU92" s="77"/>
      <c r="STV92" s="77"/>
      <c r="STW92" s="77"/>
      <c r="STX92" s="77"/>
      <c r="STY92" s="77"/>
      <c r="STZ92" s="77"/>
      <c r="SUA92" s="77"/>
      <c r="SUB92" s="77"/>
      <c r="SUC92" s="77"/>
      <c r="SUD92" s="77"/>
      <c r="SUE92" s="77"/>
      <c r="SUF92" s="77"/>
      <c r="SUG92" s="77"/>
      <c r="SUH92" s="77"/>
      <c r="SUI92" s="77"/>
      <c r="SUJ92" s="77"/>
      <c r="SUK92" s="77"/>
      <c r="SUL92" s="77"/>
      <c r="SUM92" s="77"/>
      <c r="SUN92" s="77"/>
      <c r="SUO92" s="77"/>
      <c r="SUP92" s="77"/>
      <c r="SUQ92" s="77"/>
      <c r="SUR92" s="77"/>
      <c r="SUS92" s="77"/>
      <c r="SUT92" s="77"/>
      <c r="SUU92" s="77"/>
      <c r="SUV92" s="77"/>
      <c r="SUW92" s="77"/>
      <c r="SUX92" s="77"/>
      <c r="SUY92" s="77"/>
      <c r="SUZ92" s="77"/>
      <c r="SVA92" s="77"/>
      <c r="SVB92" s="77"/>
      <c r="SVC92" s="77"/>
      <c r="SVD92" s="77"/>
      <c r="SVE92" s="77"/>
      <c r="SVF92" s="77"/>
      <c r="SVG92" s="77"/>
      <c r="SVH92" s="77"/>
      <c r="SVI92" s="77"/>
      <c r="SVJ92" s="77"/>
      <c r="SVK92" s="77"/>
      <c r="SVL92" s="77"/>
      <c r="SVM92" s="77"/>
      <c r="SVN92" s="77"/>
      <c r="SVO92" s="77"/>
      <c r="SVP92" s="77"/>
      <c r="SVQ92" s="77"/>
      <c r="SVR92" s="77"/>
      <c r="SVS92" s="77"/>
      <c r="SVT92" s="77"/>
      <c r="SVU92" s="77"/>
      <c r="SVV92" s="77"/>
      <c r="SVW92" s="77"/>
      <c r="SVX92" s="77"/>
      <c r="SVY92" s="77"/>
      <c r="SVZ92" s="77"/>
      <c r="SWA92" s="77"/>
      <c r="SWB92" s="77"/>
      <c r="SWC92" s="77"/>
      <c r="SWD92" s="77"/>
      <c r="SWE92" s="77"/>
      <c r="SWF92" s="77"/>
      <c r="SWG92" s="77"/>
      <c r="SWH92" s="77"/>
      <c r="SWI92" s="77"/>
      <c r="SWJ92" s="77"/>
      <c r="SWK92" s="77"/>
      <c r="SWL92" s="77"/>
      <c r="SWM92" s="77"/>
      <c r="SWN92" s="77"/>
      <c r="SWO92" s="77"/>
      <c r="SWP92" s="77"/>
      <c r="SWQ92" s="77"/>
      <c r="SWR92" s="77"/>
      <c r="SWS92" s="77"/>
      <c r="SWT92" s="77"/>
      <c r="SWU92" s="77"/>
      <c r="SWV92" s="77"/>
      <c r="SWW92" s="77"/>
      <c r="SWX92" s="77"/>
      <c r="SWY92" s="77"/>
      <c r="SWZ92" s="77"/>
      <c r="SXA92" s="77"/>
      <c r="SXB92" s="77"/>
      <c r="SXC92" s="77"/>
      <c r="SXD92" s="77"/>
      <c r="SXE92" s="77"/>
      <c r="SXF92" s="77"/>
      <c r="SXG92" s="77"/>
      <c r="SXH92" s="77"/>
      <c r="SXI92" s="77"/>
      <c r="SXJ92" s="77"/>
      <c r="SXK92" s="77"/>
      <c r="SXL92" s="77"/>
      <c r="SXM92" s="77"/>
      <c r="SXN92" s="77"/>
      <c r="SXO92" s="77"/>
      <c r="SXP92" s="77"/>
      <c r="SXQ92" s="77"/>
      <c r="SXR92" s="77"/>
      <c r="SXS92" s="77"/>
      <c r="SXT92" s="77"/>
      <c r="SXU92" s="77"/>
      <c r="SXV92" s="77"/>
      <c r="SXW92" s="77"/>
      <c r="SXX92" s="77"/>
      <c r="SXY92" s="77"/>
      <c r="SXZ92" s="77"/>
      <c r="SYA92" s="77"/>
      <c r="SYB92" s="77"/>
      <c r="SYC92" s="77"/>
      <c r="SYD92" s="77"/>
      <c r="SYE92" s="77"/>
      <c r="SYF92" s="77"/>
      <c r="SYG92" s="77"/>
      <c r="SYH92" s="77"/>
      <c r="SYI92" s="77"/>
      <c r="SYJ92" s="77"/>
      <c r="SYK92" s="77"/>
      <c r="SYL92" s="77"/>
      <c r="SYM92" s="77"/>
      <c r="SYN92" s="77"/>
      <c r="SYO92" s="77"/>
      <c r="SYP92" s="77"/>
      <c r="SYQ92" s="77"/>
      <c r="SYR92" s="77"/>
      <c r="SYS92" s="77"/>
      <c r="SYT92" s="77"/>
      <c r="SYU92" s="77"/>
      <c r="SYV92" s="77"/>
      <c r="SYW92" s="77"/>
      <c r="SYX92" s="77"/>
      <c r="SYY92" s="77"/>
      <c r="SYZ92" s="77"/>
      <c r="SZA92" s="77"/>
      <c r="SZB92" s="77"/>
      <c r="SZC92" s="77"/>
      <c r="SZD92" s="77"/>
      <c r="SZE92" s="77"/>
      <c r="SZF92" s="77"/>
      <c r="SZG92" s="77"/>
      <c r="SZH92" s="77"/>
      <c r="SZI92" s="77"/>
      <c r="SZJ92" s="77"/>
      <c r="SZK92" s="77"/>
      <c r="SZL92" s="77"/>
      <c r="SZM92" s="77"/>
      <c r="SZN92" s="77"/>
      <c r="SZO92" s="77"/>
      <c r="SZP92" s="77"/>
      <c r="SZQ92" s="77"/>
      <c r="SZR92" s="77"/>
      <c r="SZS92" s="77"/>
      <c r="SZT92" s="77"/>
      <c r="SZU92" s="77"/>
      <c r="SZV92" s="77"/>
      <c r="SZW92" s="77"/>
      <c r="SZX92" s="77"/>
      <c r="SZY92" s="77"/>
      <c r="SZZ92" s="77"/>
      <c r="TAA92" s="77"/>
      <c r="TAB92" s="77"/>
      <c r="TAC92" s="77"/>
      <c r="TAD92" s="77"/>
      <c r="TAE92" s="77"/>
      <c r="TAF92" s="77"/>
      <c r="TAG92" s="77"/>
      <c r="TAH92" s="77"/>
      <c r="TAI92" s="77"/>
      <c r="TAJ92" s="77"/>
      <c r="TAK92" s="77"/>
      <c r="TAL92" s="77"/>
      <c r="TAM92" s="77"/>
      <c r="TAN92" s="77"/>
      <c r="TAO92" s="77"/>
      <c r="TAP92" s="77"/>
      <c r="TAQ92" s="77"/>
      <c r="TAR92" s="77"/>
      <c r="TAS92" s="77"/>
      <c r="TAT92" s="77"/>
      <c r="TAU92" s="77"/>
      <c r="TAV92" s="77"/>
      <c r="TAW92" s="77"/>
      <c r="TAX92" s="77"/>
      <c r="TAY92" s="77"/>
      <c r="TAZ92" s="77"/>
      <c r="TBA92" s="77"/>
      <c r="TBB92" s="77"/>
      <c r="TBC92" s="77"/>
      <c r="TBD92" s="77"/>
      <c r="TBE92" s="77"/>
      <c r="TBF92" s="77"/>
      <c r="TBG92" s="77"/>
      <c r="TBH92" s="77"/>
      <c r="TBI92" s="77"/>
      <c r="TBJ92" s="77"/>
      <c r="TBK92" s="77"/>
      <c r="TBL92" s="77"/>
      <c r="TBM92" s="77"/>
      <c r="TBN92" s="77"/>
      <c r="TBO92" s="77"/>
      <c r="TBP92" s="77"/>
      <c r="TBQ92" s="77"/>
      <c r="TBR92" s="77"/>
      <c r="TBS92" s="77"/>
      <c r="TBT92" s="77"/>
      <c r="TBU92" s="77"/>
      <c r="TBV92" s="77"/>
      <c r="TBW92" s="77"/>
      <c r="TBX92" s="77"/>
      <c r="TBY92" s="77"/>
      <c r="TBZ92" s="77"/>
      <c r="TCA92" s="77"/>
      <c r="TCB92" s="77"/>
      <c r="TCC92" s="77"/>
      <c r="TCD92" s="77"/>
      <c r="TCE92" s="77"/>
      <c r="TCF92" s="77"/>
      <c r="TCG92" s="77"/>
      <c r="TCH92" s="77"/>
      <c r="TCI92" s="77"/>
      <c r="TCJ92" s="77"/>
      <c r="TCK92" s="77"/>
      <c r="TCL92" s="77"/>
      <c r="TCM92" s="77"/>
      <c r="TCN92" s="77"/>
      <c r="TCO92" s="77"/>
      <c r="TCP92" s="77"/>
      <c r="TCQ92" s="77"/>
      <c r="TCR92" s="77"/>
      <c r="TCS92" s="77"/>
      <c r="TCT92" s="77"/>
      <c r="TCU92" s="77"/>
      <c r="TCV92" s="77"/>
      <c r="TCW92" s="77"/>
      <c r="TCX92" s="77"/>
      <c r="TCY92" s="77"/>
      <c r="TCZ92" s="77"/>
      <c r="TDA92" s="77"/>
      <c r="TDB92" s="77"/>
      <c r="TDC92" s="77"/>
      <c r="TDD92" s="77"/>
      <c r="TDE92" s="77"/>
      <c r="TDF92" s="77"/>
      <c r="TDG92" s="77"/>
      <c r="TDH92" s="77"/>
      <c r="TDI92" s="77"/>
      <c r="TDJ92" s="77"/>
      <c r="TDK92" s="77"/>
      <c r="TDL92" s="77"/>
      <c r="TDM92" s="77"/>
      <c r="TDN92" s="77"/>
      <c r="TDO92" s="77"/>
      <c r="TDP92" s="77"/>
      <c r="TDQ92" s="77"/>
      <c r="TDR92" s="77"/>
      <c r="TDS92" s="77"/>
      <c r="TDT92" s="77"/>
      <c r="TDU92" s="77"/>
      <c r="TDV92" s="77"/>
      <c r="TDW92" s="77"/>
      <c r="TDX92" s="77"/>
      <c r="TDY92" s="77"/>
      <c r="TDZ92" s="77"/>
      <c r="TEA92" s="77"/>
      <c r="TEB92" s="77"/>
      <c r="TEC92" s="77"/>
      <c r="TED92" s="77"/>
      <c r="TEE92" s="77"/>
      <c r="TEF92" s="77"/>
      <c r="TEG92" s="77"/>
      <c r="TEH92" s="77"/>
      <c r="TEI92" s="77"/>
      <c r="TEJ92" s="77"/>
      <c r="TEK92" s="77"/>
      <c r="TEL92" s="77"/>
      <c r="TEM92" s="77"/>
      <c r="TEN92" s="77"/>
      <c r="TEO92" s="77"/>
      <c r="TEP92" s="77"/>
      <c r="TEQ92" s="77"/>
      <c r="TER92" s="77"/>
      <c r="TES92" s="77"/>
      <c r="TET92" s="77"/>
      <c r="TEU92" s="77"/>
      <c r="TEV92" s="77"/>
      <c r="TEW92" s="77"/>
      <c r="TEX92" s="77"/>
      <c r="TEY92" s="77"/>
      <c r="TEZ92" s="77"/>
      <c r="TFA92" s="77"/>
      <c r="TFB92" s="77"/>
      <c r="TFC92" s="77"/>
      <c r="TFD92" s="77"/>
      <c r="TFE92" s="77"/>
      <c r="TFF92" s="77"/>
      <c r="TFG92" s="77"/>
      <c r="TFH92" s="77"/>
      <c r="TFI92" s="77"/>
      <c r="TFJ92" s="77"/>
      <c r="TFK92" s="77"/>
      <c r="TFL92" s="77"/>
      <c r="TFM92" s="77"/>
      <c r="TFN92" s="77"/>
      <c r="TFO92" s="77"/>
      <c r="TFP92" s="77"/>
      <c r="TFQ92" s="77"/>
      <c r="TFR92" s="77"/>
      <c r="TFS92" s="77"/>
      <c r="TFT92" s="77"/>
      <c r="TFU92" s="77"/>
      <c r="TFV92" s="77"/>
      <c r="TFW92" s="77"/>
      <c r="TFX92" s="77"/>
      <c r="TFY92" s="77"/>
      <c r="TFZ92" s="77"/>
      <c r="TGA92" s="77"/>
      <c r="TGB92" s="77"/>
      <c r="TGC92" s="77"/>
      <c r="TGD92" s="77"/>
      <c r="TGE92" s="77"/>
      <c r="TGF92" s="77"/>
      <c r="TGG92" s="77"/>
      <c r="TGH92" s="77"/>
      <c r="TGI92" s="77"/>
      <c r="TGJ92" s="77"/>
      <c r="TGK92" s="77"/>
      <c r="TGL92" s="77"/>
      <c r="TGM92" s="77"/>
      <c r="TGN92" s="77"/>
      <c r="TGO92" s="77"/>
      <c r="TGP92" s="77"/>
      <c r="TGQ92" s="77"/>
      <c r="TGR92" s="77"/>
      <c r="TGS92" s="77"/>
      <c r="TGT92" s="77"/>
      <c r="TGU92" s="77"/>
      <c r="TGV92" s="77"/>
      <c r="TGW92" s="77"/>
      <c r="TGX92" s="77"/>
      <c r="TGY92" s="77"/>
      <c r="TGZ92" s="77"/>
      <c r="THA92" s="77"/>
      <c r="THB92" s="77"/>
      <c r="THC92" s="77"/>
      <c r="THD92" s="77"/>
      <c r="THE92" s="77"/>
      <c r="THF92" s="77"/>
      <c r="THG92" s="77"/>
      <c r="THH92" s="77"/>
      <c r="THI92" s="77"/>
      <c r="THJ92" s="77"/>
      <c r="THK92" s="77"/>
      <c r="THL92" s="77"/>
      <c r="THM92" s="77"/>
      <c r="THN92" s="77"/>
      <c r="THO92" s="77"/>
      <c r="THP92" s="77"/>
      <c r="THQ92" s="77"/>
      <c r="THR92" s="77"/>
      <c r="THS92" s="77"/>
      <c r="THT92" s="77"/>
      <c r="THU92" s="77"/>
      <c r="THV92" s="77"/>
      <c r="THW92" s="77"/>
      <c r="THX92" s="77"/>
      <c r="THY92" s="77"/>
      <c r="THZ92" s="77"/>
      <c r="TIA92" s="77"/>
      <c r="TIB92" s="77"/>
      <c r="TIC92" s="77"/>
      <c r="TID92" s="77"/>
      <c r="TIE92" s="77"/>
      <c r="TIF92" s="77"/>
      <c r="TIG92" s="77"/>
      <c r="TIH92" s="77"/>
      <c r="TII92" s="77"/>
      <c r="TIJ92" s="77"/>
      <c r="TIK92" s="77"/>
      <c r="TIL92" s="77"/>
      <c r="TIM92" s="77"/>
      <c r="TIN92" s="77"/>
      <c r="TIO92" s="77"/>
      <c r="TIP92" s="77"/>
      <c r="TIQ92" s="77"/>
      <c r="TIR92" s="77"/>
      <c r="TIS92" s="77"/>
      <c r="TIT92" s="77"/>
      <c r="TIU92" s="77"/>
      <c r="TIV92" s="77"/>
      <c r="TIW92" s="77"/>
      <c r="TIX92" s="77"/>
      <c r="TIY92" s="77"/>
      <c r="TIZ92" s="77"/>
      <c r="TJA92" s="77"/>
      <c r="TJB92" s="77"/>
      <c r="TJC92" s="77"/>
      <c r="TJD92" s="77"/>
      <c r="TJE92" s="77"/>
      <c r="TJF92" s="77"/>
      <c r="TJG92" s="77"/>
      <c r="TJH92" s="77"/>
      <c r="TJI92" s="77"/>
      <c r="TJJ92" s="77"/>
      <c r="TJK92" s="77"/>
      <c r="TJL92" s="77"/>
      <c r="TJM92" s="77"/>
      <c r="TJN92" s="77"/>
      <c r="TJO92" s="77"/>
      <c r="TJP92" s="77"/>
      <c r="TJQ92" s="77"/>
      <c r="TJR92" s="77"/>
      <c r="TJS92" s="77"/>
      <c r="TJT92" s="77"/>
      <c r="TJU92" s="77"/>
      <c r="TJV92" s="77"/>
      <c r="TJW92" s="77"/>
      <c r="TJX92" s="77"/>
      <c r="TJY92" s="77"/>
      <c r="TJZ92" s="77"/>
      <c r="TKA92" s="77"/>
      <c r="TKB92" s="77"/>
      <c r="TKC92" s="77"/>
      <c r="TKD92" s="77"/>
      <c r="TKE92" s="77"/>
      <c r="TKF92" s="77"/>
      <c r="TKG92" s="77"/>
      <c r="TKH92" s="77"/>
      <c r="TKI92" s="77"/>
      <c r="TKJ92" s="77"/>
      <c r="TKK92" s="77"/>
      <c r="TKL92" s="77"/>
      <c r="TKM92" s="77"/>
      <c r="TKN92" s="77"/>
      <c r="TKO92" s="77"/>
      <c r="TKP92" s="77"/>
      <c r="TKQ92" s="77"/>
      <c r="TKR92" s="77"/>
      <c r="TKS92" s="77"/>
      <c r="TKT92" s="77"/>
      <c r="TKU92" s="77"/>
      <c r="TKV92" s="77"/>
      <c r="TKW92" s="77"/>
      <c r="TKX92" s="77"/>
      <c r="TKY92" s="77"/>
      <c r="TKZ92" s="77"/>
      <c r="TLA92" s="77"/>
      <c r="TLB92" s="77"/>
      <c r="TLC92" s="77"/>
      <c r="TLD92" s="77"/>
      <c r="TLE92" s="77"/>
      <c r="TLF92" s="77"/>
      <c r="TLG92" s="77"/>
      <c r="TLH92" s="77"/>
      <c r="TLI92" s="77"/>
      <c r="TLJ92" s="77"/>
      <c r="TLK92" s="77"/>
      <c r="TLL92" s="77"/>
      <c r="TLM92" s="77"/>
      <c r="TLN92" s="77"/>
      <c r="TLO92" s="77"/>
      <c r="TLP92" s="77"/>
      <c r="TLQ92" s="77"/>
      <c r="TLR92" s="77"/>
      <c r="TLS92" s="77"/>
      <c r="TLT92" s="77"/>
      <c r="TLU92" s="77"/>
      <c r="TLV92" s="77"/>
      <c r="TLW92" s="77"/>
      <c r="TLX92" s="77"/>
      <c r="TLY92" s="77"/>
      <c r="TLZ92" s="77"/>
      <c r="TMA92" s="77"/>
      <c r="TMB92" s="77"/>
      <c r="TMC92" s="77"/>
      <c r="TMD92" s="77"/>
      <c r="TME92" s="77"/>
      <c r="TMF92" s="77"/>
      <c r="TMG92" s="77"/>
      <c r="TMH92" s="77"/>
      <c r="TMI92" s="77"/>
      <c r="TMJ92" s="77"/>
      <c r="TMK92" s="77"/>
      <c r="TML92" s="77"/>
      <c r="TMM92" s="77"/>
      <c r="TMN92" s="77"/>
      <c r="TMO92" s="77"/>
      <c r="TMP92" s="77"/>
      <c r="TMQ92" s="77"/>
      <c r="TMR92" s="77"/>
      <c r="TMS92" s="77"/>
      <c r="TMT92" s="77"/>
      <c r="TMU92" s="77"/>
      <c r="TMV92" s="77"/>
      <c r="TMW92" s="77"/>
      <c r="TMX92" s="77"/>
      <c r="TMY92" s="77"/>
      <c r="TMZ92" s="77"/>
      <c r="TNA92" s="77"/>
      <c r="TNB92" s="77"/>
      <c r="TNC92" s="77"/>
      <c r="TND92" s="77"/>
      <c r="TNE92" s="77"/>
      <c r="TNF92" s="77"/>
      <c r="TNG92" s="77"/>
      <c r="TNH92" s="77"/>
      <c r="TNI92" s="77"/>
      <c r="TNJ92" s="77"/>
      <c r="TNK92" s="77"/>
      <c r="TNL92" s="77"/>
      <c r="TNM92" s="77"/>
      <c r="TNN92" s="77"/>
      <c r="TNO92" s="77"/>
      <c r="TNP92" s="77"/>
      <c r="TNQ92" s="77"/>
      <c r="TNR92" s="77"/>
      <c r="TNS92" s="77"/>
      <c r="TNT92" s="77"/>
      <c r="TNU92" s="77"/>
      <c r="TNV92" s="77"/>
      <c r="TNW92" s="77"/>
      <c r="TNX92" s="77"/>
      <c r="TNY92" s="77"/>
      <c r="TNZ92" s="77"/>
      <c r="TOA92" s="77"/>
      <c r="TOB92" s="77"/>
      <c r="TOC92" s="77"/>
      <c r="TOD92" s="77"/>
      <c r="TOE92" s="77"/>
      <c r="TOF92" s="77"/>
      <c r="TOG92" s="77"/>
      <c r="TOH92" s="77"/>
      <c r="TOI92" s="77"/>
      <c r="TOJ92" s="77"/>
      <c r="TOK92" s="77"/>
      <c r="TOL92" s="77"/>
      <c r="TOM92" s="77"/>
      <c r="TON92" s="77"/>
      <c r="TOO92" s="77"/>
      <c r="TOP92" s="77"/>
      <c r="TOQ92" s="77"/>
      <c r="TOR92" s="77"/>
      <c r="TOS92" s="77"/>
      <c r="TOT92" s="77"/>
      <c r="TOU92" s="77"/>
      <c r="TOV92" s="77"/>
      <c r="TOW92" s="77"/>
      <c r="TOX92" s="77"/>
      <c r="TOY92" s="77"/>
      <c r="TOZ92" s="77"/>
      <c r="TPA92" s="77"/>
      <c r="TPB92" s="77"/>
      <c r="TPC92" s="77"/>
      <c r="TPD92" s="77"/>
      <c r="TPE92" s="77"/>
      <c r="TPF92" s="77"/>
      <c r="TPG92" s="77"/>
      <c r="TPH92" s="77"/>
      <c r="TPI92" s="77"/>
      <c r="TPJ92" s="77"/>
      <c r="TPK92" s="77"/>
      <c r="TPL92" s="77"/>
      <c r="TPM92" s="77"/>
      <c r="TPN92" s="77"/>
      <c r="TPO92" s="77"/>
      <c r="TPP92" s="77"/>
      <c r="TPQ92" s="77"/>
      <c r="TPR92" s="77"/>
      <c r="TPS92" s="77"/>
      <c r="TPT92" s="77"/>
      <c r="TPU92" s="77"/>
      <c r="TPV92" s="77"/>
      <c r="TPW92" s="77"/>
      <c r="TPX92" s="77"/>
      <c r="TPY92" s="77"/>
      <c r="TPZ92" s="77"/>
      <c r="TQA92" s="77"/>
      <c r="TQB92" s="77"/>
      <c r="TQC92" s="77"/>
      <c r="TQD92" s="77"/>
      <c r="TQE92" s="77"/>
      <c r="TQF92" s="77"/>
      <c r="TQG92" s="77"/>
      <c r="TQH92" s="77"/>
      <c r="TQI92" s="77"/>
      <c r="TQJ92" s="77"/>
      <c r="TQK92" s="77"/>
      <c r="TQL92" s="77"/>
      <c r="TQM92" s="77"/>
      <c r="TQN92" s="77"/>
      <c r="TQO92" s="77"/>
      <c r="TQP92" s="77"/>
      <c r="TQQ92" s="77"/>
      <c r="TQR92" s="77"/>
      <c r="TQS92" s="77"/>
      <c r="TQT92" s="77"/>
      <c r="TQU92" s="77"/>
      <c r="TQV92" s="77"/>
      <c r="TQW92" s="77"/>
      <c r="TQX92" s="77"/>
      <c r="TQY92" s="77"/>
      <c r="TQZ92" s="77"/>
      <c r="TRA92" s="77"/>
      <c r="TRB92" s="77"/>
      <c r="TRC92" s="77"/>
      <c r="TRD92" s="77"/>
      <c r="TRE92" s="77"/>
      <c r="TRF92" s="77"/>
      <c r="TRG92" s="77"/>
      <c r="TRH92" s="77"/>
      <c r="TRI92" s="77"/>
      <c r="TRJ92" s="77"/>
      <c r="TRK92" s="77"/>
      <c r="TRL92" s="77"/>
      <c r="TRM92" s="77"/>
      <c r="TRN92" s="77"/>
      <c r="TRO92" s="77"/>
      <c r="TRP92" s="77"/>
      <c r="TRQ92" s="77"/>
      <c r="TRR92" s="77"/>
      <c r="TRS92" s="77"/>
      <c r="TRT92" s="77"/>
      <c r="TRU92" s="77"/>
      <c r="TRV92" s="77"/>
      <c r="TRW92" s="77"/>
      <c r="TRX92" s="77"/>
      <c r="TRY92" s="77"/>
      <c r="TRZ92" s="77"/>
      <c r="TSA92" s="77"/>
      <c r="TSB92" s="77"/>
      <c r="TSC92" s="77"/>
      <c r="TSD92" s="77"/>
      <c r="TSE92" s="77"/>
      <c r="TSF92" s="77"/>
      <c r="TSG92" s="77"/>
      <c r="TSH92" s="77"/>
      <c r="TSI92" s="77"/>
      <c r="TSJ92" s="77"/>
      <c r="TSK92" s="77"/>
      <c r="TSL92" s="77"/>
      <c r="TSM92" s="77"/>
      <c r="TSN92" s="77"/>
      <c r="TSO92" s="77"/>
      <c r="TSP92" s="77"/>
      <c r="TSQ92" s="77"/>
      <c r="TSR92" s="77"/>
      <c r="TSS92" s="77"/>
      <c r="TST92" s="77"/>
      <c r="TSU92" s="77"/>
      <c r="TSV92" s="77"/>
      <c r="TSW92" s="77"/>
      <c r="TSX92" s="77"/>
      <c r="TSY92" s="77"/>
      <c r="TSZ92" s="77"/>
      <c r="TTA92" s="77"/>
      <c r="TTB92" s="77"/>
      <c r="TTC92" s="77"/>
      <c r="TTD92" s="77"/>
      <c r="TTE92" s="77"/>
      <c r="TTF92" s="77"/>
      <c r="TTG92" s="77"/>
      <c r="TTH92" s="77"/>
      <c r="TTI92" s="77"/>
      <c r="TTJ92" s="77"/>
      <c r="TTK92" s="77"/>
      <c r="TTL92" s="77"/>
      <c r="TTM92" s="77"/>
      <c r="TTN92" s="77"/>
      <c r="TTO92" s="77"/>
      <c r="TTP92" s="77"/>
      <c r="TTQ92" s="77"/>
      <c r="TTR92" s="77"/>
      <c r="TTS92" s="77"/>
      <c r="TTT92" s="77"/>
      <c r="TTU92" s="77"/>
      <c r="TTV92" s="77"/>
      <c r="TTW92" s="77"/>
      <c r="TTX92" s="77"/>
      <c r="TTY92" s="77"/>
      <c r="TTZ92" s="77"/>
      <c r="TUA92" s="77"/>
      <c r="TUB92" s="77"/>
      <c r="TUC92" s="77"/>
      <c r="TUD92" s="77"/>
      <c r="TUE92" s="77"/>
      <c r="TUF92" s="77"/>
      <c r="TUG92" s="77"/>
      <c r="TUH92" s="77"/>
      <c r="TUI92" s="77"/>
      <c r="TUJ92" s="77"/>
      <c r="TUK92" s="77"/>
      <c r="TUL92" s="77"/>
      <c r="TUM92" s="77"/>
      <c r="TUN92" s="77"/>
      <c r="TUO92" s="77"/>
      <c r="TUP92" s="77"/>
      <c r="TUQ92" s="77"/>
      <c r="TUR92" s="77"/>
      <c r="TUS92" s="77"/>
      <c r="TUT92" s="77"/>
      <c r="TUU92" s="77"/>
      <c r="TUV92" s="77"/>
      <c r="TUW92" s="77"/>
      <c r="TUX92" s="77"/>
      <c r="TUY92" s="77"/>
      <c r="TUZ92" s="77"/>
      <c r="TVA92" s="77"/>
      <c r="TVB92" s="77"/>
      <c r="TVC92" s="77"/>
      <c r="TVD92" s="77"/>
      <c r="TVE92" s="77"/>
      <c r="TVF92" s="77"/>
      <c r="TVG92" s="77"/>
      <c r="TVH92" s="77"/>
      <c r="TVI92" s="77"/>
      <c r="TVJ92" s="77"/>
      <c r="TVK92" s="77"/>
      <c r="TVL92" s="77"/>
      <c r="TVM92" s="77"/>
      <c r="TVN92" s="77"/>
      <c r="TVO92" s="77"/>
      <c r="TVP92" s="77"/>
      <c r="TVQ92" s="77"/>
      <c r="TVR92" s="77"/>
      <c r="TVS92" s="77"/>
      <c r="TVT92" s="77"/>
      <c r="TVU92" s="77"/>
      <c r="TVV92" s="77"/>
      <c r="TVW92" s="77"/>
      <c r="TVX92" s="77"/>
      <c r="TVY92" s="77"/>
      <c r="TVZ92" s="77"/>
      <c r="TWA92" s="77"/>
      <c r="TWB92" s="77"/>
      <c r="TWC92" s="77"/>
      <c r="TWD92" s="77"/>
      <c r="TWE92" s="77"/>
      <c r="TWF92" s="77"/>
      <c r="TWG92" s="77"/>
      <c r="TWH92" s="77"/>
      <c r="TWI92" s="77"/>
      <c r="TWJ92" s="77"/>
      <c r="TWK92" s="77"/>
      <c r="TWL92" s="77"/>
      <c r="TWM92" s="77"/>
      <c r="TWN92" s="77"/>
      <c r="TWO92" s="77"/>
      <c r="TWP92" s="77"/>
      <c r="TWQ92" s="77"/>
      <c r="TWR92" s="77"/>
      <c r="TWS92" s="77"/>
      <c r="TWT92" s="77"/>
      <c r="TWU92" s="77"/>
      <c r="TWV92" s="77"/>
      <c r="TWW92" s="77"/>
      <c r="TWX92" s="77"/>
      <c r="TWY92" s="77"/>
      <c r="TWZ92" s="77"/>
      <c r="TXA92" s="77"/>
      <c r="TXB92" s="77"/>
      <c r="TXC92" s="77"/>
      <c r="TXD92" s="77"/>
      <c r="TXE92" s="77"/>
      <c r="TXF92" s="77"/>
      <c r="TXG92" s="77"/>
      <c r="TXH92" s="77"/>
      <c r="TXI92" s="77"/>
      <c r="TXJ92" s="77"/>
      <c r="TXK92" s="77"/>
      <c r="TXL92" s="77"/>
      <c r="TXM92" s="77"/>
      <c r="TXN92" s="77"/>
      <c r="TXO92" s="77"/>
      <c r="TXP92" s="77"/>
      <c r="TXQ92" s="77"/>
      <c r="TXR92" s="77"/>
      <c r="TXS92" s="77"/>
      <c r="TXT92" s="77"/>
      <c r="TXU92" s="77"/>
      <c r="TXV92" s="77"/>
      <c r="TXW92" s="77"/>
      <c r="TXX92" s="77"/>
      <c r="TXY92" s="77"/>
      <c r="TXZ92" s="77"/>
      <c r="TYA92" s="77"/>
      <c r="TYB92" s="77"/>
      <c r="TYC92" s="77"/>
      <c r="TYD92" s="77"/>
      <c r="TYE92" s="77"/>
      <c r="TYF92" s="77"/>
      <c r="TYG92" s="77"/>
      <c r="TYH92" s="77"/>
      <c r="TYI92" s="77"/>
      <c r="TYJ92" s="77"/>
      <c r="TYK92" s="77"/>
      <c r="TYL92" s="77"/>
      <c r="TYM92" s="77"/>
      <c r="TYN92" s="77"/>
      <c r="TYO92" s="77"/>
      <c r="TYP92" s="77"/>
      <c r="TYQ92" s="77"/>
      <c r="TYR92" s="77"/>
      <c r="TYS92" s="77"/>
      <c r="TYT92" s="77"/>
      <c r="TYU92" s="77"/>
      <c r="TYV92" s="77"/>
      <c r="TYW92" s="77"/>
      <c r="TYX92" s="77"/>
      <c r="TYY92" s="77"/>
      <c r="TYZ92" s="77"/>
      <c r="TZA92" s="77"/>
      <c r="TZB92" s="77"/>
      <c r="TZC92" s="77"/>
      <c r="TZD92" s="77"/>
      <c r="TZE92" s="77"/>
      <c r="TZF92" s="77"/>
      <c r="TZG92" s="77"/>
      <c r="TZH92" s="77"/>
      <c r="TZI92" s="77"/>
      <c r="TZJ92" s="77"/>
      <c r="TZK92" s="77"/>
      <c r="TZL92" s="77"/>
      <c r="TZM92" s="77"/>
      <c r="TZN92" s="77"/>
      <c r="TZO92" s="77"/>
      <c r="TZP92" s="77"/>
      <c r="TZQ92" s="77"/>
      <c r="TZR92" s="77"/>
      <c r="TZS92" s="77"/>
      <c r="TZT92" s="77"/>
      <c r="TZU92" s="77"/>
      <c r="TZV92" s="77"/>
      <c r="TZW92" s="77"/>
      <c r="TZX92" s="77"/>
      <c r="TZY92" s="77"/>
      <c r="TZZ92" s="77"/>
      <c r="UAA92" s="77"/>
      <c r="UAB92" s="77"/>
      <c r="UAC92" s="77"/>
      <c r="UAD92" s="77"/>
      <c r="UAE92" s="77"/>
      <c r="UAF92" s="77"/>
      <c r="UAG92" s="77"/>
      <c r="UAH92" s="77"/>
      <c r="UAI92" s="77"/>
      <c r="UAJ92" s="77"/>
      <c r="UAK92" s="77"/>
      <c r="UAL92" s="77"/>
      <c r="UAM92" s="77"/>
      <c r="UAN92" s="77"/>
      <c r="UAO92" s="77"/>
      <c r="UAP92" s="77"/>
      <c r="UAQ92" s="77"/>
      <c r="UAR92" s="77"/>
      <c r="UAS92" s="77"/>
      <c r="UAT92" s="77"/>
      <c r="UAU92" s="77"/>
      <c r="UAV92" s="77"/>
      <c r="UAW92" s="77"/>
      <c r="UAX92" s="77"/>
      <c r="UAY92" s="77"/>
      <c r="UAZ92" s="77"/>
      <c r="UBA92" s="77"/>
      <c r="UBB92" s="77"/>
      <c r="UBC92" s="77"/>
      <c r="UBD92" s="77"/>
      <c r="UBE92" s="77"/>
      <c r="UBF92" s="77"/>
      <c r="UBG92" s="77"/>
      <c r="UBH92" s="77"/>
      <c r="UBI92" s="77"/>
      <c r="UBJ92" s="77"/>
      <c r="UBK92" s="77"/>
      <c r="UBL92" s="77"/>
      <c r="UBM92" s="77"/>
      <c r="UBN92" s="77"/>
      <c r="UBO92" s="77"/>
      <c r="UBP92" s="77"/>
      <c r="UBQ92" s="77"/>
      <c r="UBR92" s="77"/>
      <c r="UBS92" s="77"/>
      <c r="UBT92" s="77"/>
      <c r="UBU92" s="77"/>
      <c r="UBV92" s="77"/>
      <c r="UBW92" s="77"/>
      <c r="UBX92" s="77"/>
      <c r="UBY92" s="77"/>
      <c r="UBZ92" s="77"/>
      <c r="UCA92" s="77"/>
      <c r="UCB92" s="77"/>
      <c r="UCC92" s="77"/>
      <c r="UCD92" s="77"/>
      <c r="UCE92" s="77"/>
      <c r="UCF92" s="77"/>
      <c r="UCG92" s="77"/>
      <c r="UCH92" s="77"/>
      <c r="UCI92" s="77"/>
      <c r="UCJ92" s="77"/>
      <c r="UCK92" s="77"/>
      <c r="UCL92" s="77"/>
      <c r="UCM92" s="77"/>
      <c r="UCN92" s="77"/>
      <c r="UCO92" s="77"/>
      <c r="UCP92" s="77"/>
      <c r="UCQ92" s="77"/>
      <c r="UCR92" s="77"/>
      <c r="UCS92" s="77"/>
      <c r="UCT92" s="77"/>
      <c r="UCU92" s="77"/>
      <c r="UCV92" s="77"/>
      <c r="UCW92" s="77"/>
      <c r="UCX92" s="77"/>
      <c r="UCY92" s="77"/>
      <c r="UCZ92" s="77"/>
      <c r="UDA92" s="77"/>
      <c r="UDB92" s="77"/>
      <c r="UDC92" s="77"/>
      <c r="UDD92" s="77"/>
      <c r="UDE92" s="77"/>
      <c r="UDF92" s="77"/>
      <c r="UDG92" s="77"/>
      <c r="UDH92" s="77"/>
      <c r="UDI92" s="77"/>
      <c r="UDJ92" s="77"/>
      <c r="UDK92" s="77"/>
      <c r="UDL92" s="77"/>
      <c r="UDM92" s="77"/>
      <c r="UDN92" s="77"/>
      <c r="UDO92" s="77"/>
      <c r="UDP92" s="77"/>
      <c r="UDQ92" s="77"/>
      <c r="UDR92" s="77"/>
      <c r="UDS92" s="77"/>
      <c r="UDT92" s="77"/>
      <c r="UDU92" s="77"/>
      <c r="UDV92" s="77"/>
      <c r="UDW92" s="77"/>
      <c r="UDX92" s="77"/>
      <c r="UDY92" s="77"/>
      <c r="UDZ92" s="77"/>
      <c r="UEA92" s="77"/>
      <c r="UEB92" s="77"/>
      <c r="UEC92" s="77"/>
      <c r="UED92" s="77"/>
      <c r="UEE92" s="77"/>
      <c r="UEF92" s="77"/>
      <c r="UEG92" s="77"/>
      <c r="UEH92" s="77"/>
      <c r="UEI92" s="77"/>
      <c r="UEJ92" s="77"/>
      <c r="UEK92" s="77"/>
      <c r="UEL92" s="77"/>
      <c r="UEM92" s="77"/>
      <c r="UEN92" s="77"/>
      <c r="UEO92" s="77"/>
      <c r="UEP92" s="77"/>
      <c r="UEQ92" s="77"/>
      <c r="UER92" s="77"/>
      <c r="UES92" s="77"/>
      <c r="UET92" s="77"/>
      <c r="UEU92" s="77"/>
      <c r="UEV92" s="77"/>
      <c r="UEW92" s="77"/>
      <c r="UEX92" s="77"/>
      <c r="UEY92" s="77"/>
      <c r="UEZ92" s="77"/>
      <c r="UFA92" s="77"/>
      <c r="UFB92" s="77"/>
      <c r="UFC92" s="77"/>
      <c r="UFD92" s="77"/>
      <c r="UFE92" s="77"/>
      <c r="UFF92" s="77"/>
      <c r="UFG92" s="77"/>
      <c r="UFH92" s="77"/>
      <c r="UFI92" s="77"/>
      <c r="UFJ92" s="77"/>
      <c r="UFK92" s="77"/>
      <c r="UFL92" s="77"/>
      <c r="UFM92" s="77"/>
      <c r="UFN92" s="77"/>
      <c r="UFO92" s="77"/>
      <c r="UFP92" s="77"/>
      <c r="UFQ92" s="77"/>
      <c r="UFR92" s="77"/>
      <c r="UFS92" s="77"/>
      <c r="UFT92" s="77"/>
      <c r="UFU92" s="77"/>
      <c r="UFV92" s="77"/>
      <c r="UFW92" s="77"/>
      <c r="UFX92" s="77"/>
      <c r="UFY92" s="77"/>
      <c r="UFZ92" s="77"/>
      <c r="UGA92" s="77"/>
      <c r="UGB92" s="77"/>
      <c r="UGC92" s="77"/>
      <c r="UGD92" s="77"/>
      <c r="UGE92" s="77"/>
      <c r="UGF92" s="77"/>
      <c r="UGG92" s="77"/>
      <c r="UGH92" s="77"/>
      <c r="UGI92" s="77"/>
      <c r="UGJ92" s="77"/>
      <c r="UGK92" s="77"/>
      <c r="UGL92" s="77"/>
      <c r="UGM92" s="77"/>
      <c r="UGN92" s="77"/>
      <c r="UGO92" s="77"/>
      <c r="UGP92" s="77"/>
      <c r="UGQ92" s="77"/>
      <c r="UGR92" s="77"/>
      <c r="UGS92" s="77"/>
      <c r="UGT92" s="77"/>
      <c r="UGU92" s="77"/>
      <c r="UGV92" s="77"/>
      <c r="UGW92" s="77"/>
      <c r="UGX92" s="77"/>
      <c r="UGY92" s="77"/>
      <c r="UGZ92" s="77"/>
      <c r="UHA92" s="77"/>
      <c r="UHB92" s="77"/>
      <c r="UHC92" s="77"/>
      <c r="UHD92" s="77"/>
      <c r="UHE92" s="77"/>
      <c r="UHF92" s="77"/>
      <c r="UHG92" s="77"/>
      <c r="UHH92" s="77"/>
      <c r="UHI92" s="77"/>
      <c r="UHJ92" s="77"/>
      <c r="UHK92" s="77"/>
      <c r="UHL92" s="77"/>
      <c r="UHM92" s="77"/>
      <c r="UHN92" s="77"/>
      <c r="UHO92" s="77"/>
      <c r="UHP92" s="77"/>
      <c r="UHQ92" s="77"/>
      <c r="UHR92" s="77"/>
      <c r="UHS92" s="77"/>
      <c r="UHT92" s="77"/>
      <c r="UHU92" s="77"/>
      <c r="UHV92" s="77"/>
      <c r="UHW92" s="77"/>
      <c r="UHX92" s="77"/>
      <c r="UHY92" s="77"/>
      <c r="UHZ92" s="77"/>
      <c r="UIA92" s="77"/>
      <c r="UIB92" s="77"/>
      <c r="UIC92" s="77"/>
      <c r="UID92" s="77"/>
      <c r="UIE92" s="77"/>
      <c r="UIF92" s="77"/>
      <c r="UIG92" s="77"/>
      <c r="UIH92" s="77"/>
      <c r="UII92" s="77"/>
      <c r="UIJ92" s="77"/>
      <c r="UIK92" s="77"/>
      <c r="UIL92" s="77"/>
      <c r="UIM92" s="77"/>
      <c r="UIN92" s="77"/>
      <c r="UIO92" s="77"/>
      <c r="UIP92" s="77"/>
      <c r="UIQ92" s="77"/>
      <c r="UIR92" s="77"/>
      <c r="UIS92" s="77"/>
      <c r="UIT92" s="77"/>
      <c r="UIU92" s="77"/>
      <c r="UIV92" s="77"/>
      <c r="UIW92" s="77"/>
      <c r="UIX92" s="77"/>
      <c r="UIY92" s="77"/>
      <c r="UIZ92" s="77"/>
      <c r="UJA92" s="77"/>
      <c r="UJB92" s="77"/>
      <c r="UJC92" s="77"/>
      <c r="UJD92" s="77"/>
      <c r="UJE92" s="77"/>
      <c r="UJF92" s="77"/>
      <c r="UJG92" s="77"/>
      <c r="UJH92" s="77"/>
      <c r="UJI92" s="77"/>
      <c r="UJJ92" s="77"/>
      <c r="UJK92" s="77"/>
      <c r="UJL92" s="77"/>
      <c r="UJM92" s="77"/>
      <c r="UJN92" s="77"/>
      <c r="UJO92" s="77"/>
      <c r="UJP92" s="77"/>
      <c r="UJQ92" s="77"/>
      <c r="UJR92" s="77"/>
      <c r="UJS92" s="77"/>
      <c r="UJT92" s="77"/>
      <c r="UJU92" s="77"/>
      <c r="UJV92" s="77"/>
      <c r="UJW92" s="77"/>
      <c r="UJX92" s="77"/>
      <c r="UJY92" s="77"/>
      <c r="UJZ92" s="77"/>
      <c r="UKA92" s="77"/>
      <c r="UKB92" s="77"/>
      <c r="UKC92" s="77"/>
      <c r="UKD92" s="77"/>
      <c r="UKE92" s="77"/>
      <c r="UKF92" s="77"/>
      <c r="UKG92" s="77"/>
      <c r="UKH92" s="77"/>
      <c r="UKI92" s="77"/>
      <c r="UKJ92" s="77"/>
      <c r="UKK92" s="77"/>
      <c r="UKL92" s="77"/>
      <c r="UKM92" s="77"/>
      <c r="UKN92" s="77"/>
      <c r="UKO92" s="77"/>
      <c r="UKP92" s="77"/>
      <c r="UKQ92" s="77"/>
      <c r="UKR92" s="77"/>
      <c r="UKS92" s="77"/>
      <c r="UKT92" s="77"/>
      <c r="UKU92" s="77"/>
      <c r="UKV92" s="77"/>
      <c r="UKW92" s="77"/>
      <c r="UKX92" s="77"/>
      <c r="UKY92" s="77"/>
      <c r="UKZ92" s="77"/>
      <c r="ULA92" s="77"/>
      <c r="ULB92" s="77"/>
      <c r="ULC92" s="77"/>
      <c r="ULD92" s="77"/>
      <c r="ULE92" s="77"/>
      <c r="ULF92" s="77"/>
      <c r="ULG92" s="77"/>
      <c r="ULH92" s="77"/>
      <c r="ULI92" s="77"/>
      <c r="ULJ92" s="77"/>
      <c r="ULK92" s="77"/>
      <c r="ULL92" s="77"/>
      <c r="ULM92" s="77"/>
      <c r="ULN92" s="77"/>
      <c r="ULO92" s="77"/>
      <c r="ULP92" s="77"/>
      <c r="ULQ92" s="77"/>
      <c r="ULR92" s="77"/>
      <c r="ULS92" s="77"/>
      <c r="ULT92" s="77"/>
      <c r="ULU92" s="77"/>
      <c r="ULV92" s="77"/>
      <c r="ULW92" s="77"/>
      <c r="ULX92" s="77"/>
      <c r="ULY92" s="77"/>
      <c r="ULZ92" s="77"/>
      <c r="UMA92" s="77"/>
      <c r="UMB92" s="77"/>
      <c r="UMC92" s="77"/>
      <c r="UMD92" s="77"/>
      <c r="UME92" s="77"/>
      <c r="UMF92" s="77"/>
      <c r="UMG92" s="77"/>
      <c r="UMH92" s="77"/>
      <c r="UMI92" s="77"/>
      <c r="UMJ92" s="77"/>
      <c r="UMK92" s="77"/>
      <c r="UML92" s="77"/>
      <c r="UMM92" s="77"/>
      <c r="UMN92" s="77"/>
      <c r="UMO92" s="77"/>
      <c r="UMP92" s="77"/>
      <c r="UMQ92" s="77"/>
      <c r="UMR92" s="77"/>
      <c r="UMS92" s="77"/>
      <c r="UMT92" s="77"/>
      <c r="UMU92" s="77"/>
      <c r="UMV92" s="77"/>
      <c r="UMW92" s="77"/>
      <c r="UMX92" s="77"/>
      <c r="UMY92" s="77"/>
      <c r="UMZ92" s="77"/>
      <c r="UNA92" s="77"/>
      <c r="UNB92" s="77"/>
      <c r="UNC92" s="77"/>
      <c r="UND92" s="77"/>
      <c r="UNE92" s="77"/>
      <c r="UNF92" s="77"/>
      <c r="UNG92" s="77"/>
      <c r="UNH92" s="77"/>
      <c r="UNI92" s="77"/>
      <c r="UNJ92" s="77"/>
      <c r="UNK92" s="77"/>
      <c r="UNL92" s="77"/>
      <c r="UNM92" s="77"/>
      <c r="UNN92" s="77"/>
      <c r="UNO92" s="77"/>
      <c r="UNP92" s="77"/>
      <c r="UNQ92" s="77"/>
      <c r="UNR92" s="77"/>
      <c r="UNS92" s="77"/>
      <c r="UNT92" s="77"/>
      <c r="UNU92" s="77"/>
      <c r="UNV92" s="77"/>
      <c r="UNW92" s="77"/>
      <c r="UNX92" s="77"/>
      <c r="UNY92" s="77"/>
      <c r="UNZ92" s="77"/>
      <c r="UOA92" s="77"/>
      <c r="UOB92" s="77"/>
      <c r="UOC92" s="77"/>
      <c r="UOD92" s="77"/>
      <c r="UOE92" s="77"/>
      <c r="UOF92" s="77"/>
      <c r="UOG92" s="77"/>
      <c r="UOH92" s="77"/>
      <c r="UOI92" s="77"/>
      <c r="UOJ92" s="77"/>
      <c r="UOK92" s="77"/>
      <c r="UOL92" s="77"/>
      <c r="UOM92" s="77"/>
      <c r="UON92" s="77"/>
      <c r="UOO92" s="77"/>
      <c r="UOP92" s="77"/>
      <c r="UOQ92" s="77"/>
      <c r="UOR92" s="77"/>
      <c r="UOS92" s="77"/>
      <c r="UOT92" s="77"/>
      <c r="UOU92" s="77"/>
      <c r="UOV92" s="77"/>
      <c r="UOW92" s="77"/>
      <c r="UOX92" s="77"/>
      <c r="UOY92" s="77"/>
      <c r="UOZ92" s="77"/>
      <c r="UPA92" s="77"/>
      <c r="UPB92" s="77"/>
      <c r="UPC92" s="77"/>
      <c r="UPD92" s="77"/>
      <c r="UPE92" s="77"/>
      <c r="UPF92" s="77"/>
      <c r="UPG92" s="77"/>
      <c r="UPH92" s="77"/>
      <c r="UPI92" s="77"/>
      <c r="UPJ92" s="77"/>
      <c r="UPK92" s="77"/>
      <c r="UPL92" s="77"/>
      <c r="UPM92" s="77"/>
      <c r="UPN92" s="77"/>
      <c r="UPO92" s="77"/>
      <c r="UPP92" s="77"/>
      <c r="UPQ92" s="77"/>
      <c r="UPR92" s="77"/>
      <c r="UPS92" s="77"/>
      <c r="UPT92" s="77"/>
      <c r="UPU92" s="77"/>
      <c r="UPV92" s="77"/>
      <c r="UPW92" s="77"/>
      <c r="UPX92" s="77"/>
      <c r="UPY92" s="77"/>
      <c r="UPZ92" s="77"/>
      <c r="UQA92" s="77"/>
      <c r="UQB92" s="77"/>
      <c r="UQC92" s="77"/>
      <c r="UQD92" s="77"/>
      <c r="UQE92" s="77"/>
      <c r="UQF92" s="77"/>
      <c r="UQG92" s="77"/>
      <c r="UQH92" s="77"/>
      <c r="UQI92" s="77"/>
      <c r="UQJ92" s="77"/>
      <c r="UQK92" s="77"/>
      <c r="UQL92" s="77"/>
      <c r="UQM92" s="77"/>
      <c r="UQN92" s="77"/>
      <c r="UQO92" s="77"/>
      <c r="UQP92" s="77"/>
      <c r="UQQ92" s="77"/>
      <c r="UQR92" s="77"/>
      <c r="UQS92" s="77"/>
      <c r="UQT92" s="77"/>
      <c r="UQU92" s="77"/>
      <c r="UQV92" s="77"/>
      <c r="UQW92" s="77"/>
      <c r="UQX92" s="77"/>
      <c r="UQY92" s="77"/>
      <c r="UQZ92" s="77"/>
      <c r="URA92" s="77"/>
      <c r="URB92" s="77"/>
      <c r="URC92" s="77"/>
      <c r="URD92" s="77"/>
      <c r="URE92" s="77"/>
      <c r="URF92" s="77"/>
      <c r="URG92" s="77"/>
      <c r="URH92" s="77"/>
      <c r="URI92" s="77"/>
      <c r="URJ92" s="77"/>
      <c r="URK92" s="77"/>
      <c r="URL92" s="77"/>
      <c r="URM92" s="77"/>
      <c r="URN92" s="77"/>
      <c r="URO92" s="77"/>
      <c r="URP92" s="77"/>
      <c r="URQ92" s="77"/>
      <c r="URR92" s="77"/>
      <c r="URS92" s="77"/>
      <c r="URT92" s="77"/>
      <c r="URU92" s="77"/>
      <c r="URV92" s="77"/>
      <c r="URW92" s="77"/>
      <c r="URX92" s="77"/>
      <c r="URY92" s="77"/>
      <c r="URZ92" s="77"/>
      <c r="USA92" s="77"/>
      <c r="USB92" s="77"/>
      <c r="USC92" s="77"/>
      <c r="USD92" s="77"/>
      <c r="USE92" s="77"/>
      <c r="USF92" s="77"/>
      <c r="USG92" s="77"/>
      <c r="USH92" s="77"/>
      <c r="USI92" s="77"/>
      <c r="USJ92" s="77"/>
      <c r="USK92" s="77"/>
      <c r="USL92" s="77"/>
      <c r="USM92" s="77"/>
      <c r="USN92" s="77"/>
      <c r="USO92" s="77"/>
      <c r="USP92" s="77"/>
      <c r="USQ92" s="77"/>
      <c r="USR92" s="77"/>
      <c r="USS92" s="77"/>
      <c r="UST92" s="77"/>
      <c r="USU92" s="77"/>
      <c r="USV92" s="77"/>
      <c r="USW92" s="77"/>
      <c r="USX92" s="77"/>
      <c r="USY92" s="77"/>
      <c r="USZ92" s="77"/>
      <c r="UTA92" s="77"/>
      <c r="UTB92" s="77"/>
      <c r="UTC92" s="77"/>
      <c r="UTD92" s="77"/>
      <c r="UTE92" s="77"/>
      <c r="UTF92" s="77"/>
      <c r="UTG92" s="77"/>
      <c r="UTH92" s="77"/>
      <c r="UTI92" s="77"/>
      <c r="UTJ92" s="77"/>
      <c r="UTK92" s="77"/>
      <c r="UTL92" s="77"/>
      <c r="UTM92" s="77"/>
      <c r="UTN92" s="77"/>
      <c r="UTO92" s="77"/>
      <c r="UTP92" s="77"/>
      <c r="UTQ92" s="77"/>
      <c r="UTR92" s="77"/>
      <c r="UTS92" s="77"/>
      <c r="UTT92" s="77"/>
      <c r="UTU92" s="77"/>
      <c r="UTV92" s="77"/>
      <c r="UTW92" s="77"/>
      <c r="UTX92" s="77"/>
      <c r="UTY92" s="77"/>
      <c r="UTZ92" s="77"/>
      <c r="UUA92" s="77"/>
      <c r="UUB92" s="77"/>
      <c r="UUC92" s="77"/>
      <c r="UUD92" s="77"/>
      <c r="UUE92" s="77"/>
      <c r="UUF92" s="77"/>
      <c r="UUG92" s="77"/>
      <c r="UUH92" s="77"/>
      <c r="UUI92" s="77"/>
      <c r="UUJ92" s="77"/>
      <c r="UUK92" s="77"/>
      <c r="UUL92" s="77"/>
      <c r="UUM92" s="77"/>
      <c r="UUN92" s="77"/>
      <c r="UUO92" s="77"/>
      <c r="UUP92" s="77"/>
      <c r="UUQ92" s="77"/>
      <c r="UUR92" s="77"/>
      <c r="UUS92" s="77"/>
      <c r="UUT92" s="77"/>
      <c r="UUU92" s="77"/>
      <c r="UUV92" s="77"/>
      <c r="UUW92" s="77"/>
      <c r="UUX92" s="77"/>
      <c r="UUY92" s="77"/>
      <c r="UUZ92" s="77"/>
      <c r="UVA92" s="77"/>
      <c r="UVB92" s="77"/>
      <c r="UVC92" s="77"/>
      <c r="UVD92" s="77"/>
      <c r="UVE92" s="77"/>
      <c r="UVF92" s="77"/>
      <c r="UVG92" s="77"/>
      <c r="UVH92" s="77"/>
      <c r="UVI92" s="77"/>
      <c r="UVJ92" s="77"/>
      <c r="UVK92" s="77"/>
      <c r="UVL92" s="77"/>
      <c r="UVM92" s="77"/>
      <c r="UVN92" s="77"/>
      <c r="UVO92" s="77"/>
      <c r="UVP92" s="77"/>
      <c r="UVQ92" s="77"/>
      <c r="UVR92" s="77"/>
      <c r="UVS92" s="77"/>
      <c r="UVT92" s="77"/>
      <c r="UVU92" s="77"/>
      <c r="UVV92" s="77"/>
      <c r="UVW92" s="77"/>
      <c r="UVX92" s="77"/>
      <c r="UVY92" s="77"/>
      <c r="UVZ92" s="77"/>
      <c r="UWA92" s="77"/>
      <c r="UWB92" s="77"/>
      <c r="UWC92" s="77"/>
      <c r="UWD92" s="77"/>
      <c r="UWE92" s="77"/>
      <c r="UWF92" s="77"/>
      <c r="UWG92" s="77"/>
      <c r="UWH92" s="77"/>
      <c r="UWI92" s="77"/>
      <c r="UWJ92" s="77"/>
      <c r="UWK92" s="77"/>
      <c r="UWL92" s="77"/>
      <c r="UWM92" s="77"/>
      <c r="UWN92" s="77"/>
      <c r="UWO92" s="77"/>
      <c r="UWP92" s="77"/>
      <c r="UWQ92" s="77"/>
      <c r="UWR92" s="77"/>
      <c r="UWS92" s="77"/>
      <c r="UWT92" s="77"/>
      <c r="UWU92" s="77"/>
      <c r="UWV92" s="77"/>
      <c r="UWW92" s="77"/>
      <c r="UWX92" s="77"/>
      <c r="UWY92" s="77"/>
      <c r="UWZ92" s="77"/>
      <c r="UXA92" s="77"/>
      <c r="UXB92" s="77"/>
      <c r="UXC92" s="77"/>
      <c r="UXD92" s="77"/>
      <c r="UXE92" s="77"/>
      <c r="UXF92" s="77"/>
      <c r="UXG92" s="77"/>
      <c r="UXH92" s="77"/>
      <c r="UXI92" s="77"/>
      <c r="UXJ92" s="77"/>
      <c r="UXK92" s="77"/>
      <c r="UXL92" s="77"/>
      <c r="UXM92" s="77"/>
      <c r="UXN92" s="77"/>
      <c r="UXO92" s="77"/>
      <c r="UXP92" s="77"/>
      <c r="UXQ92" s="77"/>
      <c r="UXR92" s="77"/>
      <c r="UXS92" s="77"/>
      <c r="UXT92" s="77"/>
      <c r="UXU92" s="77"/>
      <c r="UXV92" s="77"/>
      <c r="UXW92" s="77"/>
      <c r="UXX92" s="77"/>
      <c r="UXY92" s="77"/>
      <c r="UXZ92" s="77"/>
      <c r="UYA92" s="77"/>
      <c r="UYB92" s="77"/>
      <c r="UYC92" s="77"/>
      <c r="UYD92" s="77"/>
      <c r="UYE92" s="77"/>
      <c r="UYF92" s="77"/>
      <c r="UYG92" s="77"/>
      <c r="UYH92" s="77"/>
      <c r="UYI92" s="77"/>
      <c r="UYJ92" s="77"/>
      <c r="UYK92" s="77"/>
      <c r="UYL92" s="77"/>
      <c r="UYM92" s="77"/>
      <c r="UYN92" s="77"/>
      <c r="UYO92" s="77"/>
      <c r="UYP92" s="77"/>
      <c r="UYQ92" s="77"/>
      <c r="UYR92" s="77"/>
      <c r="UYS92" s="77"/>
      <c r="UYT92" s="77"/>
      <c r="UYU92" s="77"/>
      <c r="UYV92" s="77"/>
      <c r="UYW92" s="77"/>
      <c r="UYX92" s="77"/>
      <c r="UYY92" s="77"/>
      <c r="UYZ92" s="77"/>
      <c r="UZA92" s="77"/>
      <c r="UZB92" s="77"/>
      <c r="UZC92" s="77"/>
      <c r="UZD92" s="77"/>
      <c r="UZE92" s="77"/>
      <c r="UZF92" s="77"/>
      <c r="UZG92" s="77"/>
      <c r="UZH92" s="77"/>
      <c r="UZI92" s="77"/>
      <c r="UZJ92" s="77"/>
      <c r="UZK92" s="77"/>
      <c r="UZL92" s="77"/>
      <c r="UZM92" s="77"/>
      <c r="UZN92" s="77"/>
      <c r="UZO92" s="77"/>
      <c r="UZP92" s="77"/>
      <c r="UZQ92" s="77"/>
      <c r="UZR92" s="77"/>
      <c r="UZS92" s="77"/>
      <c r="UZT92" s="77"/>
      <c r="UZU92" s="77"/>
      <c r="UZV92" s="77"/>
      <c r="UZW92" s="77"/>
      <c r="UZX92" s="77"/>
      <c r="UZY92" s="77"/>
      <c r="UZZ92" s="77"/>
      <c r="VAA92" s="77"/>
      <c r="VAB92" s="77"/>
      <c r="VAC92" s="77"/>
      <c r="VAD92" s="77"/>
      <c r="VAE92" s="77"/>
      <c r="VAF92" s="77"/>
      <c r="VAG92" s="77"/>
      <c r="VAH92" s="77"/>
      <c r="VAI92" s="77"/>
      <c r="VAJ92" s="77"/>
      <c r="VAK92" s="77"/>
      <c r="VAL92" s="77"/>
      <c r="VAM92" s="77"/>
      <c r="VAN92" s="77"/>
      <c r="VAO92" s="77"/>
      <c r="VAP92" s="77"/>
      <c r="VAQ92" s="77"/>
      <c r="VAR92" s="77"/>
      <c r="VAS92" s="77"/>
      <c r="VAT92" s="77"/>
      <c r="VAU92" s="77"/>
      <c r="VAV92" s="77"/>
      <c r="VAW92" s="77"/>
      <c r="VAX92" s="77"/>
      <c r="VAY92" s="77"/>
      <c r="VAZ92" s="77"/>
      <c r="VBA92" s="77"/>
      <c r="VBB92" s="77"/>
      <c r="VBC92" s="77"/>
      <c r="VBD92" s="77"/>
      <c r="VBE92" s="77"/>
      <c r="VBF92" s="77"/>
      <c r="VBG92" s="77"/>
      <c r="VBH92" s="77"/>
      <c r="VBI92" s="77"/>
      <c r="VBJ92" s="77"/>
      <c r="VBK92" s="77"/>
      <c r="VBL92" s="77"/>
      <c r="VBM92" s="77"/>
      <c r="VBN92" s="77"/>
      <c r="VBO92" s="77"/>
      <c r="VBP92" s="77"/>
      <c r="VBQ92" s="77"/>
      <c r="VBR92" s="77"/>
      <c r="VBS92" s="77"/>
      <c r="VBT92" s="77"/>
      <c r="VBU92" s="77"/>
      <c r="VBV92" s="77"/>
      <c r="VBW92" s="77"/>
      <c r="VBX92" s="77"/>
      <c r="VBY92" s="77"/>
      <c r="VBZ92" s="77"/>
      <c r="VCA92" s="77"/>
      <c r="VCB92" s="77"/>
      <c r="VCC92" s="77"/>
      <c r="VCD92" s="77"/>
      <c r="VCE92" s="77"/>
      <c r="VCF92" s="77"/>
      <c r="VCG92" s="77"/>
      <c r="VCH92" s="77"/>
      <c r="VCI92" s="77"/>
      <c r="VCJ92" s="77"/>
      <c r="VCK92" s="77"/>
      <c r="VCL92" s="77"/>
      <c r="VCM92" s="77"/>
      <c r="VCN92" s="77"/>
      <c r="VCO92" s="77"/>
      <c r="VCP92" s="77"/>
      <c r="VCQ92" s="77"/>
      <c r="VCR92" s="77"/>
      <c r="VCS92" s="77"/>
      <c r="VCT92" s="77"/>
      <c r="VCU92" s="77"/>
      <c r="VCV92" s="77"/>
      <c r="VCW92" s="77"/>
      <c r="VCX92" s="77"/>
      <c r="VCY92" s="77"/>
      <c r="VCZ92" s="77"/>
      <c r="VDA92" s="77"/>
      <c r="VDB92" s="77"/>
      <c r="VDC92" s="77"/>
      <c r="VDD92" s="77"/>
      <c r="VDE92" s="77"/>
      <c r="VDF92" s="77"/>
      <c r="VDG92" s="77"/>
      <c r="VDH92" s="77"/>
      <c r="VDI92" s="77"/>
      <c r="VDJ92" s="77"/>
      <c r="VDK92" s="77"/>
      <c r="VDL92" s="77"/>
      <c r="VDM92" s="77"/>
      <c r="VDN92" s="77"/>
      <c r="VDO92" s="77"/>
      <c r="VDP92" s="77"/>
      <c r="VDQ92" s="77"/>
      <c r="VDR92" s="77"/>
      <c r="VDS92" s="77"/>
      <c r="VDT92" s="77"/>
      <c r="VDU92" s="77"/>
      <c r="VDV92" s="77"/>
      <c r="VDW92" s="77"/>
      <c r="VDX92" s="77"/>
      <c r="VDY92" s="77"/>
      <c r="VDZ92" s="77"/>
      <c r="VEA92" s="77"/>
      <c r="VEB92" s="77"/>
      <c r="VEC92" s="77"/>
      <c r="VED92" s="77"/>
      <c r="VEE92" s="77"/>
      <c r="VEF92" s="77"/>
      <c r="VEG92" s="77"/>
      <c r="VEH92" s="77"/>
      <c r="VEI92" s="77"/>
      <c r="VEJ92" s="77"/>
      <c r="VEK92" s="77"/>
      <c r="VEL92" s="77"/>
      <c r="VEM92" s="77"/>
      <c r="VEN92" s="77"/>
      <c r="VEO92" s="77"/>
      <c r="VEP92" s="77"/>
      <c r="VEQ92" s="77"/>
      <c r="VER92" s="77"/>
      <c r="VES92" s="77"/>
      <c r="VET92" s="77"/>
      <c r="VEU92" s="77"/>
      <c r="VEV92" s="77"/>
      <c r="VEW92" s="77"/>
      <c r="VEX92" s="77"/>
      <c r="VEY92" s="77"/>
      <c r="VEZ92" s="77"/>
      <c r="VFA92" s="77"/>
      <c r="VFB92" s="77"/>
      <c r="VFC92" s="77"/>
      <c r="VFD92" s="77"/>
      <c r="VFE92" s="77"/>
      <c r="VFF92" s="77"/>
      <c r="VFG92" s="77"/>
      <c r="VFH92" s="77"/>
      <c r="VFI92" s="77"/>
      <c r="VFJ92" s="77"/>
      <c r="VFK92" s="77"/>
      <c r="VFL92" s="77"/>
      <c r="VFM92" s="77"/>
      <c r="VFN92" s="77"/>
      <c r="VFO92" s="77"/>
      <c r="VFP92" s="77"/>
      <c r="VFQ92" s="77"/>
      <c r="VFR92" s="77"/>
      <c r="VFS92" s="77"/>
      <c r="VFT92" s="77"/>
      <c r="VFU92" s="77"/>
      <c r="VFV92" s="77"/>
      <c r="VFW92" s="77"/>
      <c r="VFX92" s="77"/>
      <c r="VFY92" s="77"/>
      <c r="VFZ92" s="77"/>
      <c r="VGA92" s="77"/>
      <c r="VGB92" s="77"/>
      <c r="VGC92" s="77"/>
      <c r="VGD92" s="77"/>
      <c r="VGE92" s="77"/>
      <c r="VGF92" s="77"/>
      <c r="VGG92" s="77"/>
      <c r="VGH92" s="77"/>
      <c r="VGI92" s="77"/>
      <c r="VGJ92" s="77"/>
      <c r="VGK92" s="77"/>
      <c r="VGL92" s="77"/>
      <c r="VGM92" s="77"/>
      <c r="VGN92" s="77"/>
      <c r="VGO92" s="77"/>
      <c r="VGP92" s="77"/>
      <c r="VGQ92" s="77"/>
      <c r="VGR92" s="77"/>
      <c r="VGS92" s="77"/>
      <c r="VGT92" s="77"/>
      <c r="VGU92" s="77"/>
      <c r="VGV92" s="77"/>
      <c r="VGW92" s="77"/>
      <c r="VGX92" s="77"/>
      <c r="VGY92" s="77"/>
      <c r="VGZ92" s="77"/>
      <c r="VHA92" s="77"/>
      <c r="VHB92" s="77"/>
      <c r="VHC92" s="77"/>
      <c r="VHD92" s="77"/>
      <c r="VHE92" s="77"/>
      <c r="VHF92" s="77"/>
      <c r="VHG92" s="77"/>
      <c r="VHH92" s="77"/>
      <c r="VHI92" s="77"/>
      <c r="VHJ92" s="77"/>
      <c r="VHK92" s="77"/>
      <c r="VHL92" s="77"/>
      <c r="VHM92" s="77"/>
      <c r="VHN92" s="77"/>
      <c r="VHO92" s="77"/>
      <c r="VHP92" s="77"/>
      <c r="VHQ92" s="77"/>
      <c r="VHR92" s="77"/>
      <c r="VHS92" s="77"/>
      <c r="VHT92" s="77"/>
      <c r="VHU92" s="77"/>
      <c r="VHV92" s="77"/>
      <c r="VHW92" s="77"/>
      <c r="VHX92" s="77"/>
      <c r="VHY92" s="77"/>
      <c r="VHZ92" s="77"/>
      <c r="VIA92" s="77"/>
      <c r="VIB92" s="77"/>
      <c r="VIC92" s="77"/>
      <c r="VID92" s="77"/>
      <c r="VIE92" s="77"/>
      <c r="VIF92" s="77"/>
      <c r="VIG92" s="77"/>
      <c r="VIH92" s="77"/>
      <c r="VII92" s="77"/>
      <c r="VIJ92" s="77"/>
      <c r="VIK92" s="77"/>
      <c r="VIL92" s="77"/>
      <c r="VIM92" s="77"/>
      <c r="VIN92" s="77"/>
      <c r="VIO92" s="77"/>
      <c r="VIP92" s="77"/>
      <c r="VIQ92" s="77"/>
      <c r="VIR92" s="77"/>
      <c r="VIS92" s="77"/>
      <c r="VIT92" s="77"/>
      <c r="VIU92" s="77"/>
      <c r="VIV92" s="77"/>
      <c r="VIW92" s="77"/>
      <c r="VIX92" s="77"/>
      <c r="VIY92" s="77"/>
      <c r="VIZ92" s="77"/>
      <c r="VJA92" s="77"/>
      <c r="VJB92" s="77"/>
      <c r="VJC92" s="77"/>
      <c r="VJD92" s="77"/>
      <c r="VJE92" s="77"/>
      <c r="VJF92" s="77"/>
      <c r="VJG92" s="77"/>
      <c r="VJH92" s="77"/>
      <c r="VJI92" s="77"/>
      <c r="VJJ92" s="77"/>
      <c r="VJK92" s="77"/>
      <c r="VJL92" s="77"/>
      <c r="VJM92" s="77"/>
      <c r="VJN92" s="77"/>
      <c r="VJO92" s="77"/>
      <c r="VJP92" s="77"/>
      <c r="VJQ92" s="77"/>
      <c r="VJR92" s="77"/>
      <c r="VJS92" s="77"/>
      <c r="VJT92" s="77"/>
      <c r="VJU92" s="77"/>
      <c r="VJV92" s="77"/>
      <c r="VJW92" s="77"/>
      <c r="VJX92" s="77"/>
      <c r="VJY92" s="77"/>
      <c r="VJZ92" s="77"/>
      <c r="VKA92" s="77"/>
      <c r="VKB92" s="77"/>
      <c r="VKC92" s="77"/>
      <c r="VKD92" s="77"/>
      <c r="VKE92" s="77"/>
      <c r="VKF92" s="77"/>
      <c r="VKG92" s="77"/>
      <c r="VKH92" s="77"/>
      <c r="VKI92" s="77"/>
      <c r="VKJ92" s="77"/>
      <c r="VKK92" s="77"/>
      <c r="VKL92" s="77"/>
      <c r="VKM92" s="77"/>
      <c r="VKN92" s="77"/>
      <c r="VKO92" s="77"/>
      <c r="VKP92" s="77"/>
      <c r="VKQ92" s="77"/>
      <c r="VKR92" s="77"/>
      <c r="VKS92" s="77"/>
      <c r="VKT92" s="77"/>
      <c r="VKU92" s="77"/>
      <c r="VKV92" s="77"/>
      <c r="VKW92" s="77"/>
      <c r="VKX92" s="77"/>
      <c r="VKY92" s="77"/>
      <c r="VKZ92" s="77"/>
      <c r="VLA92" s="77"/>
      <c r="VLB92" s="77"/>
      <c r="VLC92" s="77"/>
      <c r="VLD92" s="77"/>
      <c r="VLE92" s="77"/>
      <c r="VLF92" s="77"/>
      <c r="VLG92" s="77"/>
      <c r="VLH92" s="77"/>
      <c r="VLI92" s="77"/>
      <c r="VLJ92" s="77"/>
      <c r="VLK92" s="77"/>
      <c r="VLL92" s="77"/>
      <c r="VLM92" s="77"/>
      <c r="VLN92" s="77"/>
      <c r="VLO92" s="77"/>
      <c r="VLP92" s="77"/>
      <c r="VLQ92" s="77"/>
      <c r="VLR92" s="77"/>
      <c r="VLS92" s="77"/>
      <c r="VLT92" s="77"/>
      <c r="VLU92" s="77"/>
      <c r="VLV92" s="77"/>
      <c r="VLW92" s="77"/>
      <c r="VLX92" s="77"/>
      <c r="VLY92" s="77"/>
      <c r="VLZ92" s="77"/>
      <c r="VMA92" s="77"/>
      <c r="VMB92" s="77"/>
      <c r="VMC92" s="77"/>
      <c r="VMD92" s="77"/>
      <c r="VME92" s="77"/>
      <c r="VMF92" s="77"/>
      <c r="VMG92" s="77"/>
      <c r="VMH92" s="77"/>
      <c r="VMI92" s="77"/>
      <c r="VMJ92" s="77"/>
      <c r="VMK92" s="77"/>
      <c r="VML92" s="77"/>
      <c r="VMM92" s="77"/>
      <c r="VMN92" s="77"/>
      <c r="VMO92" s="77"/>
      <c r="VMP92" s="77"/>
      <c r="VMQ92" s="77"/>
      <c r="VMR92" s="77"/>
      <c r="VMS92" s="77"/>
      <c r="VMT92" s="77"/>
      <c r="VMU92" s="77"/>
      <c r="VMV92" s="77"/>
      <c r="VMW92" s="77"/>
      <c r="VMX92" s="77"/>
      <c r="VMY92" s="77"/>
      <c r="VMZ92" s="77"/>
      <c r="VNA92" s="77"/>
      <c r="VNB92" s="77"/>
      <c r="VNC92" s="77"/>
      <c r="VND92" s="77"/>
      <c r="VNE92" s="77"/>
      <c r="VNF92" s="77"/>
      <c r="VNG92" s="77"/>
      <c r="VNH92" s="77"/>
      <c r="VNI92" s="77"/>
      <c r="VNJ92" s="77"/>
      <c r="VNK92" s="77"/>
      <c r="VNL92" s="77"/>
      <c r="VNM92" s="77"/>
      <c r="VNN92" s="77"/>
      <c r="VNO92" s="77"/>
      <c r="VNP92" s="77"/>
      <c r="VNQ92" s="77"/>
      <c r="VNR92" s="77"/>
      <c r="VNS92" s="77"/>
      <c r="VNT92" s="77"/>
      <c r="VNU92" s="77"/>
      <c r="VNV92" s="77"/>
      <c r="VNW92" s="77"/>
      <c r="VNX92" s="77"/>
      <c r="VNY92" s="77"/>
      <c r="VNZ92" s="77"/>
      <c r="VOA92" s="77"/>
      <c r="VOB92" s="77"/>
      <c r="VOC92" s="77"/>
      <c r="VOD92" s="77"/>
      <c r="VOE92" s="77"/>
      <c r="VOF92" s="77"/>
      <c r="VOG92" s="77"/>
      <c r="VOH92" s="77"/>
      <c r="VOI92" s="77"/>
      <c r="VOJ92" s="77"/>
      <c r="VOK92" s="77"/>
      <c r="VOL92" s="77"/>
      <c r="VOM92" s="77"/>
      <c r="VON92" s="77"/>
      <c r="VOO92" s="77"/>
      <c r="VOP92" s="77"/>
      <c r="VOQ92" s="77"/>
      <c r="VOR92" s="77"/>
      <c r="VOS92" s="77"/>
      <c r="VOT92" s="77"/>
      <c r="VOU92" s="77"/>
      <c r="VOV92" s="77"/>
      <c r="VOW92" s="77"/>
      <c r="VOX92" s="77"/>
      <c r="VOY92" s="77"/>
      <c r="VOZ92" s="77"/>
      <c r="VPA92" s="77"/>
      <c r="VPB92" s="77"/>
      <c r="VPC92" s="77"/>
      <c r="VPD92" s="77"/>
      <c r="VPE92" s="77"/>
      <c r="VPF92" s="77"/>
      <c r="VPG92" s="77"/>
      <c r="VPH92" s="77"/>
      <c r="VPI92" s="77"/>
      <c r="VPJ92" s="77"/>
      <c r="VPK92" s="77"/>
      <c r="VPL92" s="77"/>
      <c r="VPM92" s="77"/>
      <c r="VPN92" s="77"/>
      <c r="VPO92" s="77"/>
      <c r="VPP92" s="77"/>
      <c r="VPQ92" s="77"/>
      <c r="VPR92" s="77"/>
      <c r="VPS92" s="77"/>
      <c r="VPT92" s="77"/>
      <c r="VPU92" s="77"/>
      <c r="VPV92" s="77"/>
      <c r="VPW92" s="77"/>
      <c r="VPX92" s="77"/>
      <c r="VPY92" s="77"/>
      <c r="VPZ92" s="77"/>
      <c r="VQA92" s="77"/>
      <c r="VQB92" s="77"/>
      <c r="VQC92" s="77"/>
      <c r="VQD92" s="77"/>
      <c r="VQE92" s="77"/>
      <c r="VQF92" s="77"/>
      <c r="VQG92" s="77"/>
      <c r="VQH92" s="77"/>
      <c r="VQI92" s="77"/>
      <c r="VQJ92" s="77"/>
      <c r="VQK92" s="77"/>
      <c r="VQL92" s="77"/>
      <c r="VQM92" s="77"/>
      <c r="VQN92" s="77"/>
      <c r="VQO92" s="77"/>
      <c r="VQP92" s="77"/>
      <c r="VQQ92" s="77"/>
      <c r="VQR92" s="77"/>
      <c r="VQS92" s="77"/>
      <c r="VQT92" s="77"/>
      <c r="VQU92" s="77"/>
      <c r="VQV92" s="77"/>
      <c r="VQW92" s="77"/>
      <c r="VQX92" s="77"/>
      <c r="VQY92" s="77"/>
      <c r="VQZ92" s="77"/>
      <c r="VRA92" s="77"/>
      <c r="VRB92" s="77"/>
      <c r="VRC92" s="77"/>
      <c r="VRD92" s="77"/>
      <c r="VRE92" s="77"/>
      <c r="VRF92" s="77"/>
      <c r="VRG92" s="77"/>
      <c r="VRH92" s="77"/>
      <c r="VRI92" s="77"/>
      <c r="VRJ92" s="77"/>
      <c r="VRK92" s="77"/>
      <c r="VRL92" s="77"/>
      <c r="VRM92" s="77"/>
      <c r="VRN92" s="77"/>
      <c r="VRO92" s="77"/>
      <c r="VRP92" s="77"/>
      <c r="VRQ92" s="77"/>
      <c r="VRR92" s="77"/>
      <c r="VRS92" s="77"/>
      <c r="VRT92" s="77"/>
      <c r="VRU92" s="77"/>
      <c r="VRV92" s="77"/>
      <c r="VRW92" s="77"/>
      <c r="VRX92" s="77"/>
      <c r="VRY92" s="77"/>
      <c r="VRZ92" s="77"/>
      <c r="VSA92" s="77"/>
      <c r="VSB92" s="77"/>
      <c r="VSC92" s="77"/>
      <c r="VSD92" s="77"/>
      <c r="VSE92" s="77"/>
      <c r="VSF92" s="77"/>
      <c r="VSG92" s="77"/>
      <c r="VSH92" s="77"/>
      <c r="VSI92" s="77"/>
      <c r="VSJ92" s="77"/>
      <c r="VSK92" s="77"/>
      <c r="VSL92" s="77"/>
      <c r="VSM92" s="77"/>
      <c r="VSN92" s="77"/>
      <c r="VSO92" s="77"/>
      <c r="VSP92" s="77"/>
      <c r="VSQ92" s="77"/>
      <c r="VSR92" s="77"/>
      <c r="VSS92" s="77"/>
      <c r="VST92" s="77"/>
      <c r="VSU92" s="77"/>
      <c r="VSV92" s="77"/>
      <c r="VSW92" s="77"/>
      <c r="VSX92" s="77"/>
      <c r="VSY92" s="77"/>
      <c r="VSZ92" s="77"/>
      <c r="VTA92" s="77"/>
      <c r="VTB92" s="77"/>
      <c r="VTC92" s="77"/>
      <c r="VTD92" s="77"/>
      <c r="VTE92" s="77"/>
      <c r="VTF92" s="77"/>
      <c r="VTG92" s="77"/>
      <c r="VTH92" s="77"/>
      <c r="VTI92" s="77"/>
      <c r="VTJ92" s="77"/>
      <c r="VTK92" s="77"/>
      <c r="VTL92" s="77"/>
      <c r="VTM92" s="77"/>
      <c r="VTN92" s="77"/>
      <c r="VTO92" s="77"/>
      <c r="VTP92" s="77"/>
      <c r="VTQ92" s="77"/>
      <c r="VTR92" s="77"/>
      <c r="VTS92" s="77"/>
      <c r="VTT92" s="77"/>
      <c r="VTU92" s="77"/>
      <c r="VTV92" s="77"/>
      <c r="VTW92" s="77"/>
      <c r="VTX92" s="77"/>
      <c r="VTY92" s="77"/>
      <c r="VTZ92" s="77"/>
      <c r="VUA92" s="77"/>
      <c r="VUB92" s="77"/>
      <c r="VUC92" s="77"/>
      <c r="VUD92" s="77"/>
      <c r="VUE92" s="77"/>
      <c r="VUF92" s="77"/>
      <c r="VUG92" s="77"/>
      <c r="VUH92" s="77"/>
      <c r="VUI92" s="77"/>
      <c r="VUJ92" s="77"/>
      <c r="VUK92" s="77"/>
      <c r="VUL92" s="77"/>
      <c r="VUM92" s="77"/>
      <c r="VUN92" s="77"/>
      <c r="VUO92" s="77"/>
      <c r="VUP92" s="77"/>
      <c r="VUQ92" s="77"/>
      <c r="VUR92" s="77"/>
      <c r="VUS92" s="77"/>
      <c r="VUT92" s="77"/>
      <c r="VUU92" s="77"/>
      <c r="VUV92" s="77"/>
      <c r="VUW92" s="77"/>
      <c r="VUX92" s="77"/>
      <c r="VUY92" s="77"/>
      <c r="VUZ92" s="77"/>
      <c r="VVA92" s="77"/>
      <c r="VVB92" s="77"/>
      <c r="VVC92" s="77"/>
      <c r="VVD92" s="77"/>
      <c r="VVE92" s="77"/>
      <c r="VVF92" s="77"/>
      <c r="VVG92" s="77"/>
      <c r="VVH92" s="77"/>
      <c r="VVI92" s="77"/>
      <c r="VVJ92" s="77"/>
      <c r="VVK92" s="77"/>
      <c r="VVL92" s="77"/>
      <c r="VVM92" s="77"/>
      <c r="VVN92" s="77"/>
      <c r="VVO92" s="77"/>
      <c r="VVP92" s="77"/>
      <c r="VVQ92" s="77"/>
      <c r="VVR92" s="77"/>
      <c r="VVS92" s="77"/>
      <c r="VVT92" s="77"/>
      <c r="VVU92" s="77"/>
      <c r="VVV92" s="77"/>
      <c r="VVW92" s="77"/>
      <c r="VVX92" s="77"/>
      <c r="VVY92" s="77"/>
      <c r="VVZ92" s="77"/>
      <c r="VWA92" s="77"/>
      <c r="VWB92" s="77"/>
      <c r="VWC92" s="77"/>
      <c r="VWD92" s="77"/>
      <c r="VWE92" s="77"/>
      <c r="VWF92" s="77"/>
      <c r="VWG92" s="77"/>
      <c r="VWH92" s="77"/>
      <c r="VWI92" s="77"/>
      <c r="VWJ92" s="77"/>
      <c r="VWK92" s="77"/>
      <c r="VWL92" s="77"/>
      <c r="VWM92" s="77"/>
      <c r="VWN92" s="77"/>
      <c r="VWO92" s="77"/>
      <c r="VWP92" s="77"/>
      <c r="VWQ92" s="77"/>
      <c r="VWR92" s="77"/>
      <c r="VWS92" s="77"/>
      <c r="VWT92" s="77"/>
      <c r="VWU92" s="77"/>
      <c r="VWV92" s="77"/>
      <c r="VWW92" s="77"/>
      <c r="VWX92" s="77"/>
      <c r="VWY92" s="77"/>
      <c r="VWZ92" s="77"/>
      <c r="VXA92" s="77"/>
      <c r="VXB92" s="77"/>
      <c r="VXC92" s="77"/>
      <c r="VXD92" s="77"/>
      <c r="VXE92" s="77"/>
      <c r="VXF92" s="77"/>
      <c r="VXG92" s="77"/>
      <c r="VXH92" s="77"/>
      <c r="VXI92" s="77"/>
      <c r="VXJ92" s="77"/>
      <c r="VXK92" s="77"/>
      <c r="VXL92" s="77"/>
      <c r="VXM92" s="77"/>
      <c r="VXN92" s="77"/>
      <c r="VXO92" s="77"/>
      <c r="VXP92" s="77"/>
      <c r="VXQ92" s="77"/>
      <c r="VXR92" s="77"/>
      <c r="VXS92" s="77"/>
      <c r="VXT92" s="77"/>
      <c r="VXU92" s="77"/>
      <c r="VXV92" s="77"/>
      <c r="VXW92" s="77"/>
      <c r="VXX92" s="77"/>
      <c r="VXY92" s="77"/>
      <c r="VXZ92" s="77"/>
      <c r="VYA92" s="77"/>
      <c r="VYB92" s="77"/>
      <c r="VYC92" s="77"/>
      <c r="VYD92" s="77"/>
      <c r="VYE92" s="77"/>
      <c r="VYF92" s="77"/>
      <c r="VYG92" s="77"/>
      <c r="VYH92" s="77"/>
      <c r="VYI92" s="77"/>
      <c r="VYJ92" s="77"/>
      <c r="VYK92" s="77"/>
      <c r="VYL92" s="77"/>
      <c r="VYM92" s="77"/>
      <c r="VYN92" s="77"/>
      <c r="VYO92" s="77"/>
      <c r="VYP92" s="77"/>
      <c r="VYQ92" s="77"/>
      <c r="VYR92" s="77"/>
      <c r="VYS92" s="77"/>
      <c r="VYT92" s="77"/>
      <c r="VYU92" s="77"/>
      <c r="VYV92" s="77"/>
      <c r="VYW92" s="77"/>
      <c r="VYX92" s="77"/>
      <c r="VYY92" s="77"/>
      <c r="VYZ92" s="77"/>
      <c r="VZA92" s="77"/>
      <c r="VZB92" s="77"/>
      <c r="VZC92" s="77"/>
      <c r="VZD92" s="77"/>
      <c r="VZE92" s="77"/>
      <c r="VZF92" s="77"/>
      <c r="VZG92" s="77"/>
      <c r="VZH92" s="77"/>
      <c r="VZI92" s="77"/>
      <c r="VZJ92" s="77"/>
      <c r="VZK92" s="77"/>
      <c r="VZL92" s="77"/>
      <c r="VZM92" s="77"/>
      <c r="VZN92" s="77"/>
      <c r="VZO92" s="77"/>
      <c r="VZP92" s="77"/>
      <c r="VZQ92" s="77"/>
      <c r="VZR92" s="77"/>
      <c r="VZS92" s="77"/>
      <c r="VZT92" s="77"/>
      <c r="VZU92" s="77"/>
      <c r="VZV92" s="77"/>
      <c r="VZW92" s="77"/>
      <c r="VZX92" s="77"/>
      <c r="VZY92" s="77"/>
      <c r="VZZ92" s="77"/>
      <c r="WAA92" s="77"/>
      <c r="WAB92" s="77"/>
      <c r="WAC92" s="77"/>
      <c r="WAD92" s="77"/>
      <c r="WAE92" s="77"/>
      <c r="WAF92" s="77"/>
      <c r="WAG92" s="77"/>
      <c r="WAH92" s="77"/>
      <c r="WAI92" s="77"/>
      <c r="WAJ92" s="77"/>
      <c r="WAK92" s="77"/>
      <c r="WAL92" s="77"/>
      <c r="WAM92" s="77"/>
      <c r="WAN92" s="77"/>
      <c r="WAO92" s="77"/>
      <c r="WAP92" s="77"/>
      <c r="WAQ92" s="77"/>
      <c r="WAR92" s="77"/>
      <c r="WAS92" s="77"/>
      <c r="WAT92" s="77"/>
      <c r="WAU92" s="77"/>
      <c r="WAV92" s="77"/>
      <c r="WAW92" s="77"/>
      <c r="WAX92" s="77"/>
      <c r="WAY92" s="77"/>
      <c r="WAZ92" s="77"/>
      <c r="WBA92" s="77"/>
      <c r="WBB92" s="77"/>
      <c r="WBC92" s="77"/>
      <c r="WBD92" s="77"/>
      <c r="WBE92" s="77"/>
      <c r="WBF92" s="77"/>
      <c r="WBG92" s="77"/>
      <c r="WBH92" s="77"/>
      <c r="WBI92" s="77"/>
      <c r="WBJ92" s="77"/>
      <c r="WBK92" s="77"/>
      <c r="WBL92" s="77"/>
      <c r="WBM92" s="77"/>
      <c r="WBN92" s="77"/>
      <c r="WBO92" s="77"/>
      <c r="WBP92" s="77"/>
      <c r="WBQ92" s="77"/>
      <c r="WBR92" s="77"/>
      <c r="WBS92" s="77"/>
      <c r="WBT92" s="77"/>
      <c r="WBU92" s="77"/>
      <c r="WBV92" s="77"/>
      <c r="WBW92" s="77"/>
      <c r="WBX92" s="77"/>
      <c r="WBY92" s="77"/>
      <c r="WBZ92" s="77"/>
      <c r="WCA92" s="77"/>
      <c r="WCB92" s="77"/>
      <c r="WCC92" s="77"/>
      <c r="WCD92" s="77"/>
      <c r="WCE92" s="77"/>
      <c r="WCF92" s="77"/>
      <c r="WCG92" s="77"/>
      <c r="WCH92" s="77"/>
      <c r="WCI92" s="77"/>
      <c r="WCJ92" s="77"/>
      <c r="WCK92" s="77"/>
      <c r="WCL92" s="77"/>
      <c r="WCM92" s="77"/>
      <c r="WCN92" s="77"/>
      <c r="WCO92" s="77"/>
      <c r="WCP92" s="77"/>
      <c r="WCQ92" s="77"/>
      <c r="WCR92" s="77"/>
      <c r="WCS92" s="77"/>
      <c r="WCT92" s="77"/>
      <c r="WCU92" s="77"/>
      <c r="WCV92" s="77"/>
      <c r="WCW92" s="77"/>
      <c r="WCX92" s="77"/>
      <c r="WCY92" s="77"/>
      <c r="WCZ92" s="77"/>
      <c r="WDA92" s="77"/>
      <c r="WDB92" s="77"/>
      <c r="WDC92" s="77"/>
      <c r="WDD92" s="77"/>
      <c r="WDE92" s="77"/>
      <c r="WDF92" s="77"/>
      <c r="WDG92" s="77"/>
      <c r="WDH92" s="77"/>
      <c r="WDI92" s="77"/>
      <c r="WDJ92" s="77"/>
      <c r="WDK92" s="77"/>
      <c r="WDL92" s="77"/>
      <c r="WDM92" s="77"/>
      <c r="WDN92" s="77"/>
      <c r="WDO92" s="77"/>
      <c r="WDP92" s="77"/>
      <c r="WDQ92" s="77"/>
      <c r="WDR92" s="77"/>
      <c r="WDS92" s="77"/>
      <c r="WDT92" s="77"/>
      <c r="WDU92" s="77"/>
      <c r="WDV92" s="77"/>
      <c r="WDW92" s="77"/>
      <c r="WDX92" s="77"/>
      <c r="WDY92" s="77"/>
      <c r="WDZ92" s="77"/>
      <c r="WEA92" s="77"/>
      <c r="WEB92" s="77"/>
      <c r="WEC92" s="77"/>
      <c r="WED92" s="77"/>
      <c r="WEE92" s="77"/>
      <c r="WEF92" s="77"/>
      <c r="WEG92" s="77"/>
      <c r="WEH92" s="77"/>
      <c r="WEI92" s="77"/>
      <c r="WEJ92" s="77"/>
      <c r="WEK92" s="77"/>
      <c r="WEL92" s="77"/>
      <c r="WEM92" s="77"/>
      <c r="WEN92" s="77"/>
      <c r="WEO92" s="77"/>
      <c r="WEP92" s="77"/>
      <c r="WEQ92" s="77"/>
      <c r="WER92" s="77"/>
      <c r="WES92" s="77"/>
      <c r="WET92" s="77"/>
      <c r="WEU92" s="77"/>
      <c r="WEV92" s="77"/>
      <c r="WEW92" s="77"/>
      <c r="WEX92" s="77"/>
      <c r="WEY92" s="77"/>
      <c r="WEZ92" s="77"/>
      <c r="WFA92" s="77"/>
      <c r="WFB92" s="77"/>
      <c r="WFC92" s="77"/>
      <c r="WFD92" s="77"/>
      <c r="WFE92" s="77"/>
      <c r="WFF92" s="77"/>
      <c r="WFG92" s="77"/>
      <c r="WFH92" s="77"/>
      <c r="WFI92" s="77"/>
      <c r="WFJ92" s="77"/>
      <c r="WFK92" s="77"/>
      <c r="WFL92" s="77"/>
      <c r="WFM92" s="77"/>
      <c r="WFN92" s="77"/>
      <c r="WFO92" s="77"/>
      <c r="WFP92" s="77"/>
      <c r="WFQ92" s="77"/>
      <c r="WFR92" s="77"/>
      <c r="WFS92" s="77"/>
      <c r="WFT92" s="77"/>
      <c r="WFU92" s="77"/>
      <c r="WFV92" s="77"/>
      <c r="WFW92" s="77"/>
      <c r="WFX92" s="77"/>
      <c r="WFY92" s="77"/>
      <c r="WFZ92" s="77"/>
      <c r="WGA92" s="77"/>
      <c r="WGB92" s="77"/>
      <c r="WGC92" s="77"/>
      <c r="WGD92" s="77"/>
      <c r="WGE92" s="77"/>
      <c r="WGF92" s="77"/>
      <c r="WGG92" s="77"/>
      <c r="WGH92" s="77"/>
      <c r="WGI92" s="77"/>
      <c r="WGJ92" s="77"/>
      <c r="WGK92" s="77"/>
      <c r="WGL92" s="77"/>
      <c r="WGM92" s="77"/>
      <c r="WGN92" s="77"/>
      <c r="WGO92" s="77"/>
      <c r="WGP92" s="77"/>
      <c r="WGQ92" s="77"/>
      <c r="WGR92" s="77"/>
      <c r="WGS92" s="77"/>
      <c r="WGT92" s="77"/>
      <c r="WGU92" s="77"/>
      <c r="WGV92" s="77"/>
      <c r="WGW92" s="77"/>
      <c r="WGX92" s="77"/>
      <c r="WGY92" s="77"/>
      <c r="WGZ92" s="77"/>
      <c r="WHA92" s="77"/>
      <c r="WHB92" s="77"/>
      <c r="WHC92" s="77"/>
      <c r="WHD92" s="77"/>
      <c r="WHE92" s="77"/>
      <c r="WHF92" s="77"/>
      <c r="WHG92" s="77"/>
      <c r="WHH92" s="77"/>
      <c r="WHI92" s="77"/>
      <c r="WHJ92" s="77"/>
      <c r="WHK92" s="77"/>
      <c r="WHL92" s="77"/>
      <c r="WHM92" s="77"/>
      <c r="WHN92" s="77"/>
      <c r="WHO92" s="77"/>
      <c r="WHP92" s="77"/>
      <c r="WHQ92" s="77"/>
      <c r="WHR92" s="77"/>
      <c r="WHS92" s="77"/>
      <c r="WHT92" s="77"/>
      <c r="WHU92" s="77"/>
      <c r="WHV92" s="77"/>
      <c r="WHW92" s="77"/>
      <c r="WHX92" s="77"/>
      <c r="WHY92" s="77"/>
      <c r="WHZ92" s="77"/>
      <c r="WIA92" s="77"/>
      <c r="WIB92" s="77"/>
      <c r="WIC92" s="77"/>
      <c r="WID92" s="77"/>
      <c r="WIE92" s="77"/>
      <c r="WIF92" s="77"/>
      <c r="WIG92" s="77"/>
      <c r="WIH92" s="77"/>
      <c r="WII92" s="77"/>
      <c r="WIJ92" s="77"/>
      <c r="WIK92" s="77"/>
      <c r="WIL92" s="77"/>
      <c r="WIM92" s="77"/>
      <c r="WIN92" s="77"/>
      <c r="WIO92" s="77"/>
      <c r="WIP92" s="77"/>
      <c r="WIQ92" s="77"/>
      <c r="WIR92" s="77"/>
      <c r="WIS92" s="77"/>
      <c r="WIT92" s="77"/>
      <c r="WIU92" s="77"/>
      <c r="WIV92" s="77"/>
      <c r="WIW92" s="77"/>
      <c r="WIX92" s="77"/>
      <c r="WIY92" s="77"/>
      <c r="WIZ92" s="77"/>
      <c r="WJA92" s="77"/>
      <c r="WJB92" s="77"/>
      <c r="WJC92" s="77"/>
      <c r="WJD92" s="77"/>
      <c r="WJE92" s="77"/>
      <c r="WJF92" s="77"/>
      <c r="WJG92" s="77"/>
      <c r="WJH92" s="77"/>
      <c r="WJI92" s="77"/>
      <c r="WJJ92" s="77"/>
      <c r="WJK92" s="77"/>
      <c r="WJL92" s="77"/>
      <c r="WJM92" s="77"/>
      <c r="WJN92" s="77"/>
      <c r="WJO92" s="77"/>
      <c r="WJP92" s="77"/>
      <c r="WJQ92" s="77"/>
      <c r="WJR92" s="77"/>
      <c r="WJS92" s="77"/>
      <c r="WJT92" s="77"/>
      <c r="WJU92" s="77"/>
      <c r="WJV92" s="77"/>
      <c r="WJW92" s="77"/>
      <c r="WJX92" s="77"/>
      <c r="WJY92" s="77"/>
      <c r="WJZ92" s="77"/>
      <c r="WKA92" s="77"/>
      <c r="WKB92" s="77"/>
      <c r="WKC92" s="77"/>
      <c r="WKD92" s="77"/>
      <c r="WKE92" s="77"/>
      <c r="WKF92" s="77"/>
      <c r="WKG92" s="77"/>
      <c r="WKH92" s="77"/>
      <c r="WKI92" s="77"/>
      <c r="WKJ92" s="77"/>
      <c r="WKK92" s="77"/>
      <c r="WKL92" s="77"/>
      <c r="WKM92" s="77"/>
      <c r="WKN92" s="77"/>
      <c r="WKO92" s="77"/>
      <c r="WKP92" s="77"/>
      <c r="WKQ92" s="77"/>
      <c r="WKR92" s="77"/>
      <c r="WKS92" s="77"/>
      <c r="WKT92" s="77"/>
      <c r="WKU92" s="77"/>
      <c r="WKV92" s="77"/>
      <c r="WKW92" s="77"/>
      <c r="WKX92" s="77"/>
      <c r="WKY92" s="77"/>
      <c r="WKZ92" s="77"/>
      <c r="WLA92" s="77"/>
      <c r="WLB92" s="77"/>
      <c r="WLC92" s="77"/>
      <c r="WLD92" s="77"/>
      <c r="WLE92" s="77"/>
      <c r="WLF92" s="77"/>
      <c r="WLG92" s="77"/>
      <c r="WLH92" s="77"/>
      <c r="WLI92" s="77"/>
      <c r="WLJ92" s="77"/>
      <c r="WLK92" s="77"/>
      <c r="WLL92" s="77"/>
      <c r="WLM92" s="77"/>
      <c r="WLN92" s="77"/>
      <c r="WLO92" s="77"/>
      <c r="WLP92" s="77"/>
      <c r="WLQ92" s="77"/>
      <c r="WLR92" s="77"/>
      <c r="WLS92" s="77"/>
      <c r="WLT92" s="77"/>
      <c r="WLU92" s="77"/>
      <c r="WLV92" s="77"/>
      <c r="WLW92" s="77"/>
      <c r="WLX92" s="77"/>
      <c r="WLY92" s="77"/>
      <c r="WLZ92" s="77"/>
      <c r="WMA92" s="77"/>
      <c r="WMB92" s="77"/>
      <c r="WMC92" s="77"/>
      <c r="WMD92" s="77"/>
      <c r="WME92" s="77"/>
      <c r="WMF92" s="77"/>
      <c r="WMG92" s="77"/>
      <c r="WMH92" s="77"/>
      <c r="WMI92" s="77"/>
      <c r="WMJ92" s="77"/>
      <c r="WMK92" s="77"/>
      <c r="WML92" s="77"/>
      <c r="WMM92" s="77"/>
      <c r="WMN92" s="77"/>
      <c r="WMO92" s="77"/>
      <c r="WMP92" s="77"/>
      <c r="WMQ92" s="77"/>
      <c r="WMR92" s="77"/>
      <c r="WMS92" s="77"/>
      <c r="WMT92" s="77"/>
      <c r="WMU92" s="77"/>
      <c r="WMV92" s="77"/>
      <c r="WMW92" s="77"/>
      <c r="WMX92" s="77"/>
      <c r="WMY92" s="77"/>
      <c r="WMZ92" s="77"/>
      <c r="WNA92" s="77"/>
      <c r="WNB92" s="77"/>
      <c r="WNC92" s="77"/>
      <c r="WND92" s="77"/>
      <c r="WNE92" s="77"/>
      <c r="WNF92" s="77"/>
      <c r="WNG92" s="77"/>
      <c r="WNH92" s="77"/>
      <c r="WNI92" s="77"/>
      <c r="WNJ92" s="77"/>
      <c r="WNK92" s="77"/>
      <c r="WNL92" s="77"/>
      <c r="WNM92" s="77"/>
      <c r="WNN92" s="77"/>
      <c r="WNO92" s="77"/>
      <c r="WNP92" s="77"/>
      <c r="WNQ92" s="77"/>
      <c r="WNR92" s="77"/>
      <c r="WNS92" s="77"/>
      <c r="WNT92" s="77"/>
      <c r="WNU92" s="77"/>
      <c r="WNV92" s="77"/>
      <c r="WNW92" s="77"/>
      <c r="WNX92" s="77"/>
      <c r="WNY92" s="77"/>
      <c r="WNZ92" s="77"/>
      <c r="WOA92" s="77"/>
      <c r="WOB92" s="77"/>
      <c r="WOC92" s="77"/>
      <c r="WOD92" s="77"/>
      <c r="WOE92" s="77"/>
      <c r="WOF92" s="77"/>
      <c r="WOG92" s="77"/>
      <c r="WOH92" s="77"/>
      <c r="WOI92" s="77"/>
      <c r="WOJ92" s="77"/>
      <c r="WOK92" s="77"/>
      <c r="WOL92" s="77"/>
      <c r="WOM92" s="77"/>
      <c r="WON92" s="77"/>
      <c r="WOO92" s="77"/>
      <c r="WOP92" s="77"/>
      <c r="WOQ92" s="77"/>
      <c r="WOR92" s="77"/>
      <c r="WOS92" s="77"/>
      <c r="WOT92" s="77"/>
      <c r="WOU92" s="77"/>
      <c r="WOV92" s="77"/>
      <c r="WOW92" s="77"/>
      <c r="WOX92" s="77"/>
      <c r="WOY92" s="77"/>
      <c r="WOZ92" s="77"/>
      <c r="WPA92" s="77"/>
      <c r="WPB92" s="77"/>
      <c r="WPC92" s="77"/>
      <c r="WPD92" s="77"/>
      <c r="WPE92" s="77"/>
      <c r="WPF92" s="77"/>
      <c r="WPG92" s="77"/>
      <c r="WPH92" s="77"/>
      <c r="WPI92" s="77"/>
      <c r="WPJ92" s="77"/>
      <c r="WPK92" s="77"/>
      <c r="WPL92" s="77"/>
      <c r="WPM92" s="77"/>
      <c r="WPN92" s="77"/>
      <c r="WPO92" s="77"/>
      <c r="WPP92" s="77"/>
      <c r="WPQ92" s="77"/>
      <c r="WPR92" s="77"/>
      <c r="WPS92" s="77"/>
      <c r="WPT92" s="77"/>
      <c r="WPU92" s="77"/>
      <c r="WPV92" s="77"/>
      <c r="WPW92" s="77"/>
      <c r="WPX92" s="77"/>
      <c r="WPY92" s="77"/>
      <c r="WPZ92" s="77"/>
      <c r="WQA92" s="77"/>
      <c r="WQB92" s="77"/>
      <c r="WQC92" s="77"/>
      <c r="WQD92" s="77"/>
      <c r="WQE92" s="77"/>
      <c r="WQF92" s="77"/>
      <c r="WQG92" s="77"/>
      <c r="WQH92" s="77"/>
      <c r="WQI92" s="77"/>
      <c r="WQJ92" s="77"/>
      <c r="WQK92" s="77"/>
      <c r="WQL92" s="77"/>
      <c r="WQM92" s="77"/>
      <c r="WQN92" s="77"/>
      <c r="WQO92" s="77"/>
      <c r="WQP92" s="77"/>
      <c r="WQQ92" s="77"/>
      <c r="WQR92" s="77"/>
      <c r="WQS92" s="77"/>
      <c r="WQT92" s="77"/>
      <c r="WQU92" s="77"/>
      <c r="WQV92" s="77"/>
      <c r="WQW92" s="77"/>
      <c r="WQX92" s="77"/>
      <c r="WQY92" s="77"/>
      <c r="WQZ92" s="77"/>
      <c r="WRA92" s="77"/>
      <c r="WRB92" s="77"/>
      <c r="WRC92" s="77"/>
      <c r="WRD92" s="77"/>
      <c r="WRE92" s="77"/>
      <c r="WRF92" s="77"/>
      <c r="WRG92" s="77"/>
      <c r="WRH92" s="77"/>
      <c r="WRI92" s="77"/>
      <c r="WRJ92" s="77"/>
      <c r="WRK92" s="77"/>
      <c r="WRL92" s="77"/>
      <c r="WRM92" s="77"/>
      <c r="WRN92" s="77"/>
      <c r="WRO92" s="77"/>
      <c r="WRP92" s="77"/>
      <c r="WRQ92" s="77"/>
      <c r="WRR92" s="77"/>
      <c r="WRS92" s="77"/>
      <c r="WRT92" s="77"/>
      <c r="WRU92" s="77"/>
      <c r="WRV92" s="77"/>
      <c r="WRW92" s="77"/>
      <c r="WRX92" s="77"/>
      <c r="WRY92" s="77"/>
      <c r="WRZ92" s="77"/>
      <c r="WSA92" s="77"/>
      <c r="WSB92" s="77"/>
      <c r="WSC92" s="77"/>
      <c r="WSD92" s="77"/>
      <c r="WSE92" s="77"/>
      <c r="WSF92" s="77"/>
      <c r="WSG92" s="77"/>
      <c r="WSH92" s="77"/>
      <c r="WSI92" s="77"/>
      <c r="WSJ92" s="77"/>
      <c r="WSK92" s="77"/>
      <c r="WSL92" s="77"/>
      <c r="WSM92" s="77"/>
      <c r="WSN92" s="77"/>
      <c r="WSO92" s="77"/>
      <c r="WSP92" s="77"/>
      <c r="WSQ92" s="77"/>
      <c r="WSR92" s="77"/>
      <c r="WSS92" s="77"/>
      <c r="WST92" s="77"/>
      <c r="WSU92" s="77"/>
      <c r="WSV92" s="77"/>
      <c r="WSW92" s="77"/>
      <c r="WSX92" s="77"/>
      <c r="WSY92" s="77"/>
      <c r="WSZ92" s="77"/>
      <c r="WTA92" s="77"/>
      <c r="WTB92" s="77"/>
      <c r="WTC92" s="77"/>
      <c r="WTD92" s="77"/>
      <c r="WTE92" s="77"/>
      <c r="WTF92" s="77"/>
      <c r="WTG92" s="77"/>
      <c r="WTH92" s="77"/>
      <c r="WTI92" s="77"/>
      <c r="WTJ92" s="77"/>
      <c r="WTK92" s="77"/>
      <c r="WTL92" s="77"/>
      <c r="WTM92" s="77"/>
      <c r="WTN92" s="77"/>
      <c r="WTO92" s="77"/>
      <c r="WTP92" s="77"/>
      <c r="WTQ92" s="77"/>
      <c r="WTR92" s="77"/>
      <c r="WTS92" s="77"/>
      <c r="WTT92" s="77"/>
      <c r="WTU92" s="77"/>
      <c r="WTV92" s="77"/>
      <c r="WTW92" s="77"/>
      <c r="WTX92" s="77"/>
      <c r="WTY92" s="77"/>
      <c r="WTZ92" s="77"/>
      <c r="WUA92" s="77"/>
      <c r="WUB92" s="77"/>
      <c r="WUC92" s="77"/>
      <c r="WUD92" s="77"/>
      <c r="WUE92" s="77"/>
      <c r="WUF92" s="77"/>
      <c r="WUG92" s="77"/>
      <c r="WUH92" s="77"/>
      <c r="WUI92" s="77"/>
      <c r="WUJ92" s="77"/>
      <c r="WUK92" s="77"/>
      <c r="WUL92" s="77"/>
      <c r="WUM92" s="77"/>
      <c r="WUN92" s="77"/>
      <c r="WUO92" s="77"/>
      <c r="WUP92" s="77"/>
      <c r="WUQ92" s="77"/>
      <c r="WUR92" s="77"/>
      <c r="WUS92" s="77"/>
      <c r="WUT92" s="77"/>
      <c r="WUU92" s="77"/>
      <c r="WUV92" s="77"/>
      <c r="WUW92" s="77"/>
      <c r="WUX92" s="77"/>
      <c r="WUY92" s="77"/>
      <c r="WUZ92" s="77"/>
      <c r="WVA92" s="77"/>
      <c r="WVB92" s="77"/>
      <c r="WVC92" s="77"/>
      <c r="WVD92" s="77"/>
      <c r="WVE92" s="77"/>
      <c r="WVF92" s="77"/>
      <c r="WVG92" s="77"/>
      <c r="WVH92" s="77"/>
      <c r="WVI92" s="77"/>
      <c r="WVJ92" s="77"/>
      <c r="WVK92" s="77"/>
      <c r="WVL92" s="77"/>
      <c r="WVM92" s="77"/>
      <c r="WVN92" s="77"/>
      <c r="WVO92" s="77"/>
      <c r="WVP92" s="77"/>
      <c r="WVQ92" s="77"/>
      <c r="WVR92" s="77"/>
      <c r="WVS92" s="77"/>
      <c r="WVT92" s="77"/>
      <c r="WVU92" s="77"/>
      <c r="WVV92" s="77"/>
      <c r="WVW92" s="77"/>
      <c r="WVX92" s="77"/>
      <c r="WVY92" s="77"/>
      <c r="WVZ92" s="77"/>
      <c r="WWA92" s="77"/>
      <c r="WWB92" s="77"/>
      <c r="WWC92" s="77"/>
      <c r="WWD92" s="77"/>
      <c r="WWE92" s="77"/>
      <c r="WWF92" s="77"/>
      <c r="WWG92" s="77"/>
      <c r="WWH92" s="77"/>
      <c r="WWI92" s="77"/>
      <c r="WWJ92" s="77"/>
      <c r="WWK92" s="77"/>
      <c r="WWL92" s="77"/>
      <c r="WWM92" s="77"/>
      <c r="WWN92" s="77"/>
      <c r="WWO92" s="77"/>
      <c r="WWP92" s="77"/>
      <c r="WWQ92" s="77"/>
      <c r="WWR92" s="77"/>
      <c r="WWS92" s="77"/>
      <c r="WWT92" s="77"/>
      <c r="WWU92" s="77"/>
      <c r="WWV92" s="77"/>
      <c r="WWW92" s="77"/>
      <c r="WWX92" s="77"/>
      <c r="WWY92" s="77"/>
      <c r="WWZ92" s="77"/>
      <c r="WXA92" s="77"/>
      <c r="WXB92" s="77"/>
      <c r="WXC92" s="77"/>
      <c r="WXD92" s="77"/>
      <c r="WXE92" s="77"/>
      <c r="WXF92" s="77"/>
      <c r="WXG92" s="77"/>
      <c r="WXH92" s="77"/>
      <c r="WXI92" s="77"/>
      <c r="WXJ92" s="77"/>
      <c r="WXK92" s="77"/>
      <c r="WXL92" s="77"/>
      <c r="WXM92" s="77"/>
      <c r="WXN92" s="77"/>
      <c r="WXO92" s="77"/>
      <c r="WXP92" s="77"/>
      <c r="WXQ92" s="77"/>
      <c r="WXR92" s="77"/>
      <c r="WXS92" s="77"/>
      <c r="WXT92" s="77"/>
      <c r="WXU92" s="77"/>
      <c r="WXV92" s="77"/>
      <c r="WXW92" s="77"/>
      <c r="WXX92" s="77"/>
      <c r="WXY92" s="77"/>
      <c r="WXZ92" s="77"/>
      <c r="WYA92" s="77"/>
      <c r="WYB92" s="77"/>
      <c r="WYC92" s="77"/>
      <c r="WYD92" s="77"/>
      <c r="WYE92" s="77"/>
      <c r="WYF92" s="77"/>
      <c r="WYG92" s="77"/>
      <c r="WYH92" s="77"/>
    </row>
    <row r="93" spans="1:16206" s="19" customFormat="1" ht="15.95" customHeight="1" x14ac:dyDescent="0.2">
      <c r="A93" s="70" t="s">
        <v>137</v>
      </c>
      <c r="B93" s="71" t="s">
        <v>0</v>
      </c>
      <c r="C93" s="47">
        <f t="shared" ref="C93:E93" si="0">SUM(C92)</f>
        <v>1</v>
      </c>
      <c r="D93" s="47">
        <f t="shared" si="0"/>
        <v>1</v>
      </c>
      <c r="E93" s="47">
        <f t="shared" si="0"/>
        <v>5000</v>
      </c>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c r="EO93" s="77"/>
      <c r="EP93" s="77"/>
      <c r="EQ93" s="77"/>
      <c r="ER93" s="77"/>
      <c r="ES93" s="77"/>
      <c r="ET93" s="77"/>
      <c r="EU93" s="77"/>
      <c r="EV93" s="77"/>
      <c r="EW93" s="77"/>
      <c r="EX93" s="77"/>
      <c r="EY93" s="77"/>
      <c r="EZ93" s="77"/>
      <c r="FA93" s="77"/>
      <c r="FB93" s="77"/>
      <c r="FC93" s="77"/>
      <c r="FD93" s="77"/>
      <c r="FE93" s="77"/>
      <c r="FF93" s="77"/>
      <c r="FG93" s="77"/>
      <c r="FH93" s="77"/>
      <c r="FI93" s="77"/>
      <c r="FJ93" s="77"/>
      <c r="FK93" s="77"/>
      <c r="FL93" s="77"/>
      <c r="FM93" s="77"/>
      <c r="FN93" s="77"/>
      <c r="FO93" s="77"/>
      <c r="FP93" s="77"/>
      <c r="FQ93" s="77"/>
      <c r="FR93" s="77"/>
      <c r="FS93" s="77"/>
      <c r="FT93" s="77"/>
      <c r="FU93" s="77"/>
      <c r="FV93" s="77"/>
      <c r="FW93" s="77"/>
      <c r="FX93" s="77"/>
      <c r="FY93" s="77"/>
      <c r="FZ93" s="77"/>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c r="YH93" s="77"/>
      <c r="YI93" s="77"/>
      <c r="YJ93" s="77"/>
      <c r="YK93" s="77"/>
      <c r="YL93" s="77"/>
      <c r="YM93" s="77"/>
      <c r="YN93" s="77"/>
      <c r="YO93" s="77"/>
      <c r="YP93" s="77"/>
      <c r="YQ93" s="77"/>
      <c r="YR93" s="77"/>
      <c r="YS93" s="77"/>
      <c r="YT93" s="77"/>
      <c r="YU93" s="77"/>
      <c r="YV93" s="77"/>
      <c r="YW93" s="77"/>
      <c r="YX93" s="77"/>
      <c r="YY93" s="77"/>
      <c r="YZ93" s="77"/>
      <c r="ZA93" s="77"/>
      <c r="ZB93" s="77"/>
      <c r="ZC93" s="77"/>
      <c r="ZD93" s="77"/>
      <c r="ZE93" s="77"/>
      <c r="ZF93" s="77"/>
      <c r="ZG93" s="77"/>
      <c r="ZH93" s="77"/>
      <c r="ZI93" s="77"/>
      <c r="ZJ93" s="77"/>
      <c r="ZK93" s="77"/>
      <c r="ZL93" s="77"/>
      <c r="ZM93" s="77"/>
      <c r="ZN93" s="77"/>
      <c r="ZO93" s="77"/>
      <c r="ZP93" s="77"/>
      <c r="ZQ93" s="77"/>
      <c r="ZR93" s="77"/>
      <c r="ZS93" s="77"/>
      <c r="ZT93" s="77"/>
      <c r="ZU93" s="77"/>
      <c r="ZV93" s="77"/>
      <c r="ZW93" s="77"/>
      <c r="ZX93" s="77"/>
      <c r="ZY93" s="77"/>
      <c r="ZZ93" s="77"/>
      <c r="AAA93" s="77"/>
      <c r="AAB93" s="77"/>
      <c r="AAC93" s="77"/>
      <c r="AAD93" s="77"/>
      <c r="AAE93" s="77"/>
      <c r="AAF93" s="77"/>
      <c r="AAG93" s="77"/>
      <c r="AAH93" s="77"/>
      <c r="AAI93" s="77"/>
      <c r="AAJ93" s="77"/>
      <c r="AAK93" s="77"/>
      <c r="AAL93" s="77"/>
      <c r="AAM93" s="77"/>
      <c r="AAN93" s="77"/>
      <c r="AAO93" s="77"/>
      <c r="AAP93" s="77"/>
      <c r="AAQ93" s="77"/>
      <c r="AAR93" s="77"/>
      <c r="AAS93" s="77"/>
      <c r="AAT93" s="77"/>
      <c r="AAU93" s="77"/>
      <c r="AAV93" s="77"/>
      <c r="AAW93" s="77"/>
      <c r="AAX93" s="77"/>
      <c r="AAY93" s="77"/>
      <c r="AAZ93" s="77"/>
      <c r="ABA93" s="77"/>
      <c r="ABB93" s="77"/>
      <c r="ABC93" s="77"/>
      <c r="ABD93" s="77"/>
      <c r="ABE93" s="77"/>
      <c r="ABF93" s="77"/>
      <c r="ABG93" s="77"/>
      <c r="ABH93" s="77"/>
      <c r="ABI93" s="77"/>
      <c r="ABJ93" s="77"/>
      <c r="ABK93" s="77"/>
      <c r="ABL93" s="77"/>
      <c r="ABM93" s="77"/>
      <c r="ABN93" s="77"/>
      <c r="ABO93" s="77"/>
      <c r="ABP93" s="77"/>
      <c r="ABQ93" s="77"/>
      <c r="ABR93" s="77"/>
      <c r="ABS93" s="77"/>
      <c r="ABT93" s="77"/>
      <c r="ABU93" s="77"/>
      <c r="ABV93" s="77"/>
      <c r="ABW93" s="77"/>
      <c r="ABX93" s="77"/>
      <c r="ABY93" s="77"/>
      <c r="ABZ93" s="77"/>
      <c r="ACA93" s="77"/>
      <c r="ACB93" s="77"/>
      <c r="ACC93" s="77"/>
      <c r="ACD93" s="77"/>
      <c r="ACE93" s="77"/>
      <c r="ACF93" s="77"/>
      <c r="ACG93" s="77"/>
      <c r="ACH93" s="77"/>
      <c r="ACI93" s="77"/>
      <c r="ACJ93" s="77"/>
      <c r="ACK93" s="77"/>
      <c r="ACL93" s="77"/>
      <c r="ACM93" s="77"/>
      <c r="ACN93" s="77"/>
      <c r="ACO93" s="77"/>
      <c r="ACP93" s="77"/>
      <c r="ACQ93" s="77"/>
      <c r="ACR93" s="77"/>
      <c r="ACS93" s="77"/>
      <c r="ACT93" s="77"/>
      <c r="ACU93" s="77"/>
      <c r="ACV93" s="77"/>
      <c r="ACW93" s="77"/>
      <c r="ACX93" s="77"/>
      <c r="ACY93" s="77"/>
      <c r="ACZ93" s="77"/>
      <c r="ADA93" s="77"/>
      <c r="ADB93" s="77"/>
      <c r="ADC93" s="77"/>
      <c r="ADD93" s="77"/>
      <c r="ADE93" s="77"/>
      <c r="ADF93" s="77"/>
      <c r="ADG93" s="77"/>
      <c r="ADH93" s="77"/>
      <c r="ADI93" s="77"/>
      <c r="ADJ93" s="77"/>
      <c r="ADK93" s="77"/>
      <c r="ADL93" s="77"/>
      <c r="ADM93" s="77"/>
      <c r="ADN93" s="77"/>
      <c r="ADO93" s="77"/>
      <c r="ADP93" s="77"/>
      <c r="ADQ93" s="77"/>
      <c r="ADR93" s="77"/>
      <c r="ADS93" s="77"/>
      <c r="ADT93" s="77"/>
      <c r="ADU93" s="77"/>
      <c r="ADV93" s="77"/>
      <c r="ADW93" s="77"/>
      <c r="ADX93" s="77"/>
      <c r="ADY93" s="77"/>
      <c r="ADZ93" s="77"/>
      <c r="AEA93" s="77"/>
      <c r="AEB93" s="77"/>
      <c r="AEC93" s="77"/>
      <c r="AED93" s="77"/>
      <c r="AEE93" s="77"/>
      <c r="AEF93" s="77"/>
      <c r="AEG93" s="77"/>
      <c r="AEH93" s="77"/>
      <c r="AEI93" s="77"/>
      <c r="AEJ93" s="77"/>
      <c r="AEK93" s="77"/>
      <c r="AEL93" s="77"/>
      <c r="AEM93" s="77"/>
      <c r="AEN93" s="77"/>
      <c r="AEO93" s="77"/>
      <c r="AEP93" s="77"/>
      <c r="AEQ93" s="77"/>
      <c r="AER93" s="77"/>
      <c r="AES93" s="77"/>
      <c r="AET93" s="77"/>
      <c r="AEU93" s="77"/>
      <c r="AEV93" s="77"/>
      <c r="AEW93" s="77"/>
      <c r="AEX93" s="77"/>
      <c r="AEY93" s="77"/>
      <c r="AEZ93" s="77"/>
      <c r="AFA93" s="77"/>
      <c r="AFB93" s="77"/>
      <c r="AFC93" s="77"/>
      <c r="AFD93" s="77"/>
      <c r="AFE93" s="77"/>
      <c r="AFF93" s="77"/>
      <c r="AFG93" s="77"/>
      <c r="AFH93" s="77"/>
      <c r="AFI93" s="77"/>
      <c r="AFJ93" s="77"/>
      <c r="AFK93" s="77"/>
      <c r="AFL93" s="77"/>
      <c r="AFM93" s="77"/>
      <c r="AFN93" s="77"/>
      <c r="AFO93" s="77"/>
      <c r="AFP93" s="77"/>
      <c r="AFQ93" s="77"/>
      <c r="AFR93" s="77"/>
      <c r="AFS93" s="77"/>
      <c r="AFT93" s="77"/>
      <c r="AFU93" s="77"/>
      <c r="AFV93" s="77"/>
      <c r="AFW93" s="77"/>
      <c r="AFX93" s="77"/>
      <c r="AFY93" s="77"/>
      <c r="AFZ93" s="77"/>
      <c r="AGA93" s="77"/>
      <c r="AGB93" s="77"/>
      <c r="AGC93" s="77"/>
      <c r="AGD93" s="77"/>
      <c r="AGE93" s="77"/>
      <c r="AGF93" s="77"/>
      <c r="AGG93" s="77"/>
      <c r="AGH93" s="77"/>
      <c r="AGI93" s="77"/>
      <c r="AGJ93" s="77"/>
      <c r="AGK93" s="77"/>
      <c r="AGL93" s="77"/>
      <c r="AGM93" s="77"/>
      <c r="AGN93" s="77"/>
      <c r="AGO93" s="77"/>
      <c r="AGP93" s="77"/>
      <c r="AGQ93" s="77"/>
      <c r="AGR93" s="77"/>
      <c r="AGS93" s="77"/>
      <c r="AGT93" s="77"/>
      <c r="AGU93" s="77"/>
      <c r="AGV93" s="77"/>
      <c r="AGW93" s="77"/>
      <c r="AGX93" s="77"/>
      <c r="AGY93" s="77"/>
      <c r="AGZ93" s="77"/>
      <c r="AHA93" s="77"/>
      <c r="AHB93" s="77"/>
      <c r="AHC93" s="77"/>
      <c r="AHD93" s="77"/>
      <c r="AHE93" s="77"/>
      <c r="AHF93" s="77"/>
      <c r="AHG93" s="77"/>
      <c r="AHH93" s="77"/>
      <c r="AHI93" s="77"/>
      <c r="AHJ93" s="77"/>
      <c r="AHK93" s="77"/>
      <c r="AHL93" s="77"/>
      <c r="AHM93" s="77"/>
      <c r="AHN93" s="77"/>
      <c r="AHO93" s="77"/>
      <c r="AHP93" s="77"/>
      <c r="AHQ93" s="77"/>
      <c r="AHR93" s="77"/>
      <c r="AHS93" s="77"/>
      <c r="AHT93" s="77"/>
      <c r="AHU93" s="77"/>
      <c r="AHV93" s="77"/>
      <c r="AHW93" s="77"/>
      <c r="AHX93" s="77"/>
      <c r="AHY93" s="77"/>
      <c r="AHZ93" s="77"/>
      <c r="AIA93" s="77"/>
      <c r="AIB93" s="77"/>
      <c r="AIC93" s="77"/>
      <c r="AID93" s="77"/>
      <c r="AIE93" s="77"/>
      <c r="AIF93" s="77"/>
      <c r="AIG93" s="77"/>
      <c r="AIH93" s="77"/>
      <c r="AII93" s="77"/>
      <c r="AIJ93" s="77"/>
      <c r="AIK93" s="77"/>
      <c r="AIL93" s="77"/>
      <c r="AIM93" s="77"/>
      <c r="AIN93" s="77"/>
      <c r="AIO93" s="77"/>
      <c r="AIP93" s="77"/>
      <c r="AIQ93" s="77"/>
      <c r="AIR93" s="77"/>
      <c r="AIS93" s="77"/>
      <c r="AIT93" s="77"/>
      <c r="AIU93" s="77"/>
      <c r="AIV93" s="77"/>
      <c r="AIW93" s="77"/>
      <c r="AIX93" s="77"/>
      <c r="AIY93" s="77"/>
      <c r="AIZ93" s="77"/>
      <c r="AJA93" s="77"/>
      <c r="AJB93" s="77"/>
      <c r="AJC93" s="77"/>
      <c r="AJD93" s="77"/>
      <c r="AJE93" s="77"/>
      <c r="AJF93" s="77"/>
      <c r="AJG93" s="77"/>
      <c r="AJH93" s="77"/>
      <c r="AJI93" s="77"/>
      <c r="AJJ93" s="77"/>
      <c r="AJK93" s="77"/>
      <c r="AJL93" s="77"/>
      <c r="AJM93" s="77"/>
      <c r="AJN93" s="77"/>
      <c r="AJO93" s="77"/>
      <c r="AJP93" s="77"/>
      <c r="AJQ93" s="77"/>
      <c r="AJR93" s="77"/>
      <c r="AJS93" s="77"/>
      <c r="AJT93" s="77"/>
      <c r="AJU93" s="77"/>
      <c r="AJV93" s="77"/>
      <c r="AJW93" s="77"/>
      <c r="AJX93" s="77"/>
      <c r="AJY93" s="77"/>
      <c r="AJZ93" s="77"/>
      <c r="AKA93" s="77"/>
      <c r="AKB93" s="77"/>
      <c r="AKC93" s="77"/>
      <c r="AKD93" s="77"/>
      <c r="AKE93" s="77"/>
      <c r="AKF93" s="77"/>
      <c r="AKG93" s="77"/>
      <c r="AKH93" s="77"/>
      <c r="AKI93" s="77"/>
      <c r="AKJ93" s="77"/>
      <c r="AKK93" s="77"/>
      <c r="AKL93" s="77"/>
      <c r="AKM93" s="77"/>
      <c r="AKN93" s="77"/>
      <c r="AKO93" s="77"/>
      <c r="AKP93" s="77"/>
      <c r="AKQ93" s="77"/>
      <c r="AKR93" s="77"/>
      <c r="AKS93" s="77"/>
      <c r="AKT93" s="77"/>
      <c r="AKU93" s="77"/>
      <c r="AKV93" s="77"/>
      <c r="AKW93" s="77"/>
      <c r="AKX93" s="77"/>
      <c r="AKY93" s="77"/>
      <c r="AKZ93" s="77"/>
      <c r="ALA93" s="77"/>
      <c r="ALB93" s="77"/>
      <c r="ALC93" s="77"/>
      <c r="ALD93" s="77"/>
      <c r="ALE93" s="77"/>
      <c r="ALF93" s="77"/>
      <c r="ALG93" s="77"/>
      <c r="ALH93" s="77"/>
      <c r="ALI93" s="77"/>
      <c r="ALJ93" s="77"/>
      <c r="ALK93" s="77"/>
      <c r="ALL93" s="77"/>
      <c r="ALM93" s="77"/>
      <c r="ALN93" s="77"/>
      <c r="ALO93" s="77"/>
      <c r="ALP93" s="77"/>
      <c r="ALQ93" s="77"/>
      <c r="ALR93" s="77"/>
      <c r="ALS93" s="77"/>
      <c r="ALT93" s="77"/>
      <c r="ALU93" s="77"/>
      <c r="ALV93" s="77"/>
      <c r="ALW93" s="77"/>
      <c r="ALX93" s="77"/>
      <c r="ALY93" s="77"/>
      <c r="ALZ93" s="77"/>
      <c r="AMA93" s="77"/>
      <c r="AMB93" s="77"/>
      <c r="AMC93" s="77"/>
      <c r="AMD93" s="77"/>
      <c r="AME93" s="77"/>
      <c r="AMF93" s="77"/>
      <c r="AMG93" s="77"/>
      <c r="AMH93" s="77"/>
      <c r="AMI93" s="77"/>
      <c r="AMJ93" s="77"/>
      <c r="AMK93" s="77"/>
      <c r="AML93" s="77"/>
      <c r="AMM93" s="77"/>
      <c r="AMN93" s="77"/>
      <c r="AMO93" s="77"/>
      <c r="AMP93" s="77"/>
      <c r="AMQ93" s="77"/>
      <c r="AMR93" s="77"/>
      <c r="AMS93" s="77"/>
      <c r="AMT93" s="77"/>
      <c r="AMU93" s="77"/>
      <c r="AMV93" s="77"/>
      <c r="AMW93" s="77"/>
      <c r="AMX93" s="77"/>
      <c r="AMY93" s="77"/>
      <c r="AMZ93" s="77"/>
      <c r="ANA93" s="77"/>
      <c r="ANB93" s="77"/>
      <c r="ANC93" s="77"/>
      <c r="AND93" s="77"/>
      <c r="ANE93" s="77"/>
      <c r="ANF93" s="77"/>
      <c r="ANG93" s="77"/>
      <c r="ANH93" s="77"/>
      <c r="ANI93" s="77"/>
      <c r="ANJ93" s="77"/>
      <c r="ANK93" s="77"/>
      <c r="ANL93" s="77"/>
      <c r="ANM93" s="77"/>
      <c r="ANN93" s="77"/>
      <c r="ANO93" s="77"/>
      <c r="ANP93" s="77"/>
      <c r="ANQ93" s="77"/>
      <c r="ANR93" s="77"/>
      <c r="ANS93" s="77"/>
      <c r="ANT93" s="77"/>
      <c r="ANU93" s="77"/>
      <c r="ANV93" s="77"/>
      <c r="ANW93" s="77"/>
      <c r="ANX93" s="77"/>
      <c r="ANY93" s="77"/>
      <c r="ANZ93" s="77"/>
      <c r="AOA93" s="77"/>
      <c r="AOB93" s="77"/>
      <c r="AOC93" s="77"/>
      <c r="AOD93" s="77"/>
      <c r="AOE93" s="77"/>
      <c r="AOF93" s="77"/>
      <c r="AOG93" s="77"/>
      <c r="AOH93" s="77"/>
      <c r="AOI93" s="77"/>
      <c r="AOJ93" s="77"/>
      <c r="AOK93" s="77"/>
      <c r="AOL93" s="77"/>
      <c r="AOM93" s="77"/>
      <c r="AON93" s="77"/>
      <c r="AOO93" s="77"/>
      <c r="AOP93" s="77"/>
      <c r="AOQ93" s="77"/>
      <c r="AOR93" s="77"/>
      <c r="AOS93" s="77"/>
      <c r="AOT93" s="77"/>
      <c r="AOU93" s="77"/>
      <c r="AOV93" s="77"/>
      <c r="AOW93" s="77"/>
      <c r="AOX93" s="77"/>
      <c r="AOY93" s="77"/>
      <c r="AOZ93" s="77"/>
      <c r="APA93" s="77"/>
      <c r="APB93" s="77"/>
      <c r="APC93" s="77"/>
      <c r="APD93" s="77"/>
      <c r="APE93" s="77"/>
      <c r="APF93" s="77"/>
      <c r="APG93" s="77"/>
      <c r="APH93" s="77"/>
      <c r="API93" s="77"/>
      <c r="APJ93" s="77"/>
      <c r="APK93" s="77"/>
      <c r="APL93" s="77"/>
      <c r="APM93" s="77"/>
      <c r="APN93" s="77"/>
      <c r="APO93" s="77"/>
      <c r="APP93" s="77"/>
      <c r="APQ93" s="77"/>
      <c r="APR93" s="77"/>
      <c r="APS93" s="77"/>
      <c r="APT93" s="77"/>
      <c r="APU93" s="77"/>
      <c r="APV93" s="77"/>
      <c r="APW93" s="77"/>
      <c r="APX93" s="77"/>
      <c r="APY93" s="77"/>
      <c r="APZ93" s="77"/>
      <c r="AQA93" s="77"/>
      <c r="AQB93" s="77"/>
      <c r="AQC93" s="77"/>
      <c r="AQD93" s="77"/>
      <c r="AQE93" s="77"/>
      <c r="AQF93" s="77"/>
      <c r="AQG93" s="77"/>
      <c r="AQH93" s="77"/>
      <c r="AQI93" s="77"/>
      <c r="AQJ93" s="77"/>
      <c r="AQK93" s="77"/>
      <c r="AQL93" s="77"/>
      <c r="AQM93" s="77"/>
      <c r="AQN93" s="77"/>
      <c r="AQO93" s="77"/>
      <c r="AQP93" s="77"/>
      <c r="AQQ93" s="77"/>
      <c r="AQR93" s="77"/>
      <c r="AQS93" s="77"/>
      <c r="AQT93" s="77"/>
      <c r="AQU93" s="77"/>
      <c r="AQV93" s="77"/>
      <c r="AQW93" s="77"/>
      <c r="AQX93" s="77"/>
      <c r="AQY93" s="77"/>
      <c r="AQZ93" s="77"/>
      <c r="ARA93" s="77"/>
      <c r="ARB93" s="77"/>
      <c r="ARC93" s="77"/>
      <c r="ARD93" s="77"/>
      <c r="ARE93" s="77"/>
      <c r="ARF93" s="77"/>
      <c r="ARG93" s="77"/>
      <c r="ARH93" s="77"/>
      <c r="ARI93" s="77"/>
      <c r="ARJ93" s="77"/>
      <c r="ARK93" s="77"/>
      <c r="ARL93" s="77"/>
      <c r="ARM93" s="77"/>
      <c r="ARN93" s="77"/>
      <c r="ARO93" s="77"/>
      <c r="ARP93" s="77"/>
      <c r="ARQ93" s="77"/>
      <c r="ARR93" s="77"/>
      <c r="ARS93" s="77"/>
      <c r="ART93" s="77"/>
      <c r="ARU93" s="77"/>
      <c r="ARV93" s="77"/>
      <c r="ARW93" s="77"/>
      <c r="ARX93" s="77"/>
      <c r="ARY93" s="77"/>
      <c r="ARZ93" s="77"/>
      <c r="ASA93" s="77"/>
      <c r="ASB93" s="77"/>
      <c r="ASC93" s="77"/>
      <c r="ASD93" s="77"/>
      <c r="ASE93" s="77"/>
      <c r="ASF93" s="77"/>
      <c r="ASG93" s="77"/>
      <c r="ASH93" s="77"/>
      <c r="ASI93" s="77"/>
      <c r="ASJ93" s="77"/>
      <c r="ASK93" s="77"/>
      <c r="ASL93" s="77"/>
      <c r="ASM93" s="77"/>
      <c r="ASN93" s="77"/>
      <c r="ASO93" s="77"/>
      <c r="ASP93" s="77"/>
      <c r="ASQ93" s="77"/>
      <c r="ASR93" s="77"/>
      <c r="ASS93" s="77"/>
      <c r="AST93" s="77"/>
      <c r="ASU93" s="77"/>
      <c r="ASV93" s="77"/>
      <c r="ASW93" s="77"/>
      <c r="ASX93" s="77"/>
      <c r="ASY93" s="77"/>
      <c r="ASZ93" s="77"/>
      <c r="ATA93" s="77"/>
      <c r="ATB93" s="77"/>
      <c r="ATC93" s="77"/>
      <c r="ATD93" s="77"/>
      <c r="ATE93" s="77"/>
      <c r="ATF93" s="77"/>
      <c r="ATG93" s="77"/>
      <c r="ATH93" s="77"/>
      <c r="ATI93" s="77"/>
      <c r="ATJ93" s="77"/>
      <c r="ATK93" s="77"/>
      <c r="ATL93" s="77"/>
      <c r="ATM93" s="77"/>
      <c r="ATN93" s="77"/>
      <c r="ATO93" s="77"/>
      <c r="ATP93" s="77"/>
      <c r="ATQ93" s="77"/>
      <c r="ATR93" s="77"/>
      <c r="ATS93" s="77"/>
      <c r="ATT93" s="77"/>
      <c r="ATU93" s="77"/>
      <c r="ATV93" s="77"/>
      <c r="ATW93" s="77"/>
      <c r="ATX93" s="77"/>
      <c r="ATY93" s="77"/>
      <c r="ATZ93" s="77"/>
      <c r="AUA93" s="77"/>
      <c r="AUB93" s="77"/>
      <c r="AUC93" s="77"/>
      <c r="AUD93" s="77"/>
      <c r="AUE93" s="77"/>
      <c r="AUF93" s="77"/>
      <c r="AUG93" s="77"/>
      <c r="AUH93" s="77"/>
      <c r="AUI93" s="77"/>
      <c r="AUJ93" s="77"/>
      <c r="AUK93" s="77"/>
      <c r="AUL93" s="77"/>
      <c r="AUM93" s="77"/>
      <c r="AUN93" s="77"/>
      <c r="AUO93" s="77"/>
      <c r="AUP93" s="77"/>
      <c r="AUQ93" s="77"/>
      <c r="AUR93" s="77"/>
      <c r="AUS93" s="77"/>
      <c r="AUT93" s="77"/>
      <c r="AUU93" s="77"/>
      <c r="AUV93" s="77"/>
      <c r="AUW93" s="77"/>
      <c r="AUX93" s="77"/>
      <c r="AUY93" s="77"/>
      <c r="AUZ93" s="77"/>
      <c r="AVA93" s="77"/>
      <c r="AVB93" s="77"/>
      <c r="AVC93" s="77"/>
      <c r="AVD93" s="77"/>
      <c r="AVE93" s="77"/>
      <c r="AVF93" s="77"/>
      <c r="AVG93" s="77"/>
      <c r="AVH93" s="77"/>
      <c r="AVI93" s="77"/>
      <c r="AVJ93" s="77"/>
      <c r="AVK93" s="77"/>
      <c r="AVL93" s="77"/>
      <c r="AVM93" s="77"/>
      <c r="AVN93" s="77"/>
      <c r="AVO93" s="77"/>
      <c r="AVP93" s="77"/>
      <c r="AVQ93" s="77"/>
      <c r="AVR93" s="77"/>
      <c r="AVS93" s="77"/>
      <c r="AVT93" s="77"/>
      <c r="AVU93" s="77"/>
      <c r="AVV93" s="77"/>
      <c r="AVW93" s="77"/>
      <c r="AVX93" s="77"/>
      <c r="AVY93" s="77"/>
      <c r="AVZ93" s="77"/>
      <c r="AWA93" s="77"/>
      <c r="AWB93" s="77"/>
      <c r="AWC93" s="77"/>
      <c r="AWD93" s="77"/>
      <c r="AWE93" s="77"/>
      <c r="AWF93" s="77"/>
      <c r="AWG93" s="77"/>
      <c r="AWH93" s="77"/>
      <c r="AWI93" s="77"/>
      <c r="AWJ93" s="77"/>
      <c r="AWK93" s="77"/>
      <c r="AWL93" s="77"/>
      <c r="AWM93" s="77"/>
      <c r="AWN93" s="77"/>
      <c r="AWO93" s="77"/>
      <c r="AWP93" s="77"/>
      <c r="AWQ93" s="77"/>
      <c r="AWR93" s="77"/>
      <c r="AWS93" s="77"/>
      <c r="AWT93" s="77"/>
      <c r="AWU93" s="77"/>
      <c r="AWV93" s="77"/>
      <c r="AWW93" s="77"/>
      <c r="AWX93" s="77"/>
      <c r="AWY93" s="77"/>
      <c r="AWZ93" s="77"/>
      <c r="AXA93" s="77"/>
      <c r="AXB93" s="77"/>
      <c r="AXC93" s="77"/>
      <c r="AXD93" s="77"/>
      <c r="AXE93" s="77"/>
      <c r="AXF93" s="77"/>
      <c r="AXG93" s="77"/>
      <c r="AXH93" s="77"/>
      <c r="AXI93" s="77"/>
      <c r="AXJ93" s="77"/>
      <c r="AXK93" s="77"/>
      <c r="AXL93" s="77"/>
      <c r="AXM93" s="77"/>
      <c r="AXN93" s="77"/>
      <c r="AXO93" s="77"/>
      <c r="AXP93" s="77"/>
      <c r="AXQ93" s="77"/>
      <c r="AXR93" s="77"/>
      <c r="AXS93" s="77"/>
      <c r="AXT93" s="77"/>
      <c r="AXU93" s="77"/>
      <c r="AXV93" s="77"/>
      <c r="AXW93" s="77"/>
      <c r="AXX93" s="77"/>
      <c r="AXY93" s="77"/>
      <c r="AXZ93" s="77"/>
      <c r="AYA93" s="77"/>
      <c r="AYB93" s="77"/>
      <c r="AYC93" s="77"/>
      <c r="AYD93" s="77"/>
      <c r="AYE93" s="77"/>
      <c r="AYF93" s="77"/>
      <c r="AYG93" s="77"/>
      <c r="AYH93" s="77"/>
      <c r="AYI93" s="77"/>
      <c r="AYJ93" s="77"/>
      <c r="AYK93" s="77"/>
      <c r="AYL93" s="77"/>
      <c r="AYM93" s="77"/>
      <c r="AYN93" s="77"/>
      <c r="AYO93" s="77"/>
      <c r="AYP93" s="77"/>
      <c r="AYQ93" s="77"/>
      <c r="AYR93" s="77"/>
      <c r="AYS93" s="77"/>
      <c r="AYT93" s="77"/>
      <c r="AYU93" s="77"/>
      <c r="AYV93" s="77"/>
      <c r="AYW93" s="77"/>
      <c r="AYX93" s="77"/>
      <c r="AYY93" s="77"/>
      <c r="AYZ93" s="77"/>
      <c r="AZA93" s="77"/>
      <c r="AZB93" s="77"/>
      <c r="AZC93" s="77"/>
      <c r="AZD93" s="77"/>
      <c r="AZE93" s="77"/>
      <c r="AZF93" s="77"/>
      <c r="AZG93" s="77"/>
      <c r="AZH93" s="77"/>
      <c r="AZI93" s="77"/>
      <c r="AZJ93" s="77"/>
      <c r="AZK93" s="77"/>
      <c r="AZL93" s="77"/>
      <c r="AZM93" s="77"/>
      <c r="AZN93" s="77"/>
      <c r="AZO93" s="77"/>
      <c r="AZP93" s="77"/>
      <c r="AZQ93" s="77"/>
      <c r="AZR93" s="77"/>
      <c r="AZS93" s="77"/>
      <c r="AZT93" s="77"/>
      <c r="AZU93" s="77"/>
      <c r="AZV93" s="77"/>
      <c r="AZW93" s="77"/>
      <c r="AZX93" s="77"/>
      <c r="AZY93" s="77"/>
      <c r="AZZ93" s="77"/>
      <c r="BAA93" s="77"/>
      <c r="BAB93" s="77"/>
      <c r="BAC93" s="77"/>
      <c r="BAD93" s="77"/>
      <c r="BAE93" s="77"/>
      <c r="BAF93" s="77"/>
      <c r="BAG93" s="77"/>
      <c r="BAH93" s="77"/>
      <c r="BAI93" s="77"/>
      <c r="BAJ93" s="77"/>
      <c r="BAK93" s="77"/>
      <c r="BAL93" s="77"/>
      <c r="BAM93" s="77"/>
      <c r="BAN93" s="77"/>
      <c r="BAO93" s="77"/>
      <c r="BAP93" s="77"/>
      <c r="BAQ93" s="77"/>
      <c r="BAR93" s="77"/>
      <c r="BAS93" s="77"/>
      <c r="BAT93" s="77"/>
      <c r="BAU93" s="77"/>
      <c r="BAV93" s="77"/>
      <c r="BAW93" s="77"/>
      <c r="BAX93" s="77"/>
      <c r="BAY93" s="77"/>
      <c r="BAZ93" s="77"/>
      <c r="BBA93" s="77"/>
      <c r="BBB93" s="77"/>
      <c r="BBC93" s="77"/>
      <c r="BBD93" s="77"/>
      <c r="BBE93" s="77"/>
      <c r="BBF93" s="77"/>
      <c r="BBG93" s="77"/>
      <c r="BBH93" s="77"/>
      <c r="BBI93" s="77"/>
      <c r="BBJ93" s="77"/>
      <c r="BBK93" s="77"/>
      <c r="BBL93" s="77"/>
      <c r="BBM93" s="77"/>
      <c r="BBN93" s="77"/>
      <c r="BBO93" s="77"/>
      <c r="BBP93" s="77"/>
      <c r="BBQ93" s="77"/>
      <c r="BBR93" s="77"/>
      <c r="BBS93" s="77"/>
      <c r="BBT93" s="77"/>
      <c r="BBU93" s="77"/>
      <c r="BBV93" s="77"/>
      <c r="BBW93" s="77"/>
      <c r="BBX93" s="77"/>
      <c r="BBY93" s="77"/>
      <c r="BBZ93" s="77"/>
      <c r="BCA93" s="77"/>
      <c r="BCB93" s="77"/>
      <c r="BCC93" s="77"/>
      <c r="BCD93" s="77"/>
      <c r="BCE93" s="77"/>
      <c r="BCF93" s="77"/>
      <c r="BCG93" s="77"/>
      <c r="BCH93" s="77"/>
      <c r="BCI93" s="77"/>
      <c r="BCJ93" s="77"/>
      <c r="BCK93" s="77"/>
      <c r="BCL93" s="77"/>
      <c r="BCM93" s="77"/>
      <c r="BCN93" s="77"/>
      <c r="BCO93" s="77"/>
      <c r="BCP93" s="77"/>
      <c r="BCQ93" s="77"/>
      <c r="BCR93" s="77"/>
      <c r="BCS93" s="77"/>
      <c r="BCT93" s="77"/>
      <c r="BCU93" s="77"/>
      <c r="BCV93" s="77"/>
      <c r="BCW93" s="77"/>
      <c r="BCX93" s="77"/>
      <c r="BCY93" s="77"/>
      <c r="BCZ93" s="77"/>
      <c r="BDA93" s="77"/>
      <c r="BDB93" s="77"/>
      <c r="BDC93" s="77"/>
      <c r="BDD93" s="77"/>
      <c r="BDE93" s="77"/>
      <c r="BDF93" s="77"/>
      <c r="BDG93" s="77"/>
      <c r="BDH93" s="77"/>
      <c r="BDI93" s="77"/>
      <c r="BDJ93" s="77"/>
      <c r="BDK93" s="77"/>
      <c r="BDL93" s="77"/>
      <c r="BDM93" s="77"/>
      <c r="BDN93" s="77"/>
      <c r="BDO93" s="77"/>
      <c r="BDP93" s="77"/>
      <c r="BDQ93" s="77"/>
      <c r="BDR93" s="77"/>
      <c r="BDS93" s="77"/>
      <c r="BDT93" s="77"/>
      <c r="BDU93" s="77"/>
      <c r="BDV93" s="77"/>
      <c r="BDW93" s="77"/>
      <c r="BDX93" s="77"/>
      <c r="BDY93" s="77"/>
      <c r="BDZ93" s="77"/>
      <c r="BEA93" s="77"/>
      <c r="BEB93" s="77"/>
      <c r="BEC93" s="77"/>
      <c r="BED93" s="77"/>
      <c r="BEE93" s="77"/>
      <c r="BEF93" s="77"/>
      <c r="BEG93" s="77"/>
      <c r="BEH93" s="77"/>
      <c r="BEI93" s="77"/>
      <c r="BEJ93" s="77"/>
      <c r="BEK93" s="77"/>
      <c r="BEL93" s="77"/>
      <c r="BEM93" s="77"/>
      <c r="BEN93" s="77"/>
      <c r="BEO93" s="77"/>
      <c r="BEP93" s="77"/>
      <c r="BEQ93" s="77"/>
      <c r="BER93" s="77"/>
      <c r="BES93" s="77"/>
      <c r="BET93" s="77"/>
      <c r="BEU93" s="77"/>
      <c r="BEV93" s="77"/>
      <c r="BEW93" s="77"/>
      <c r="BEX93" s="77"/>
      <c r="BEY93" s="77"/>
      <c r="BEZ93" s="77"/>
      <c r="BFA93" s="77"/>
      <c r="BFB93" s="77"/>
      <c r="BFC93" s="77"/>
      <c r="BFD93" s="77"/>
      <c r="BFE93" s="77"/>
      <c r="BFF93" s="77"/>
      <c r="BFG93" s="77"/>
      <c r="BFH93" s="77"/>
      <c r="BFI93" s="77"/>
      <c r="BFJ93" s="77"/>
      <c r="BFK93" s="77"/>
      <c r="BFL93" s="77"/>
      <c r="BFM93" s="77"/>
      <c r="BFN93" s="77"/>
      <c r="BFO93" s="77"/>
      <c r="BFP93" s="77"/>
      <c r="BFQ93" s="77"/>
      <c r="BFR93" s="77"/>
      <c r="BFS93" s="77"/>
      <c r="BFT93" s="77"/>
      <c r="BFU93" s="77"/>
      <c r="BFV93" s="77"/>
      <c r="BFW93" s="77"/>
      <c r="BFX93" s="77"/>
      <c r="BFY93" s="77"/>
      <c r="BFZ93" s="77"/>
      <c r="BGA93" s="77"/>
      <c r="BGB93" s="77"/>
      <c r="BGC93" s="77"/>
      <c r="BGD93" s="77"/>
      <c r="BGE93" s="77"/>
      <c r="BGF93" s="77"/>
      <c r="BGG93" s="77"/>
      <c r="BGH93" s="77"/>
      <c r="BGI93" s="77"/>
      <c r="BGJ93" s="77"/>
      <c r="BGK93" s="77"/>
      <c r="BGL93" s="77"/>
      <c r="BGM93" s="77"/>
      <c r="BGN93" s="77"/>
      <c r="BGO93" s="77"/>
      <c r="BGP93" s="77"/>
      <c r="BGQ93" s="77"/>
      <c r="BGR93" s="77"/>
      <c r="BGS93" s="77"/>
      <c r="BGT93" s="77"/>
      <c r="BGU93" s="77"/>
      <c r="BGV93" s="77"/>
      <c r="BGW93" s="77"/>
      <c r="BGX93" s="77"/>
      <c r="BGY93" s="77"/>
      <c r="BGZ93" s="77"/>
      <c r="BHA93" s="77"/>
      <c r="BHB93" s="77"/>
      <c r="BHC93" s="77"/>
      <c r="BHD93" s="77"/>
      <c r="BHE93" s="77"/>
      <c r="BHF93" s="77"/>
      <c r="BHG93" s="77"/>
      <c r="BHH93" s="77"/>
      <c r="BHI93" s="77"/>
      <c r="BHJ93" s="77"/>
      <c r="BHK93" s="77"/>
      <c r="BHL93" s="77"/>
      <c r="BHM93" s="77"/>
      <c r="BHN93" s="77"/>
      <c r="BHO93" s="77"/>
      <c r="BHP93" s="77"/>
      <c r="BHQ93" s="77"/>
      <c r="BHR93" s="77"/>
      <c r="BHS93" s="77"/>
      <c r="BHT93" s="77"/>
      <c r="BHU93" s="77"/>
      <c r="BHV93" s="77"/>
      <c r="BHW93" s="77"/>
      <c r="BHX93" s="77"/>
      <c r="BHY93" s="77"/>
      <c r="BHZ93" s="77"/>
      <c r="BIA93" s="77"/>
      <c r="BIB93" s="77"/>
      <c r="BIC93" s="77"/>
      <c r="BID93" s="77"/>
      <c r="BIE93" s="77"/>
      <c r="BIF93" s="77"/>
      <c r="BIG93" s="77"/>
      <c r="BIH93" s="77"/>
      <c r="BII93" s="77"/>
      <c r="BIJ93" s="77"/>
      <c r="BIK93" s="77"/>
      <c r="BIL93" s="77"/>
      <c r="BIM93" s="77"/>
      <c r="BIN93" s="77"/>
      <c r="BIO93" s="77"/>
      <c r="BIP93" s="77"/>
      <c r="BIQ93" s="77"/>
      <c r="BIR93" s="77"/>
      <c r="BIS93" s="77"/>
      <c r="BIT93" s="77"/>
      <c r="BIU93" s="77"/>
      <c r="BIV93" s="77"/>
      <c r="BIW93" s="77"/>
      <c r="BIX93" s="77"/>
      <c r="BIY93" s="77"/>
      <c r="BIZ93" s="77"/>
      <c r="BJA93" s="77"/>
      <c r="BJB93" s="77"/>
      <c r="BJC93" s="77"/>
      <c r="BJD93" s="77"/>
      <c r="BJE93" s="77"/>
      <c r="BJF93" s="77"/>
      <c r="BJG93" s="77"/>
      <c r="BJH93" s="77"/>
      <c r="BJI93" s="77"/>
      <c r="BJJ93" s="77"/>
      <c r="BJK93" s="77"/>
      <c r="BJL93" s="77"/>
      <c r="BJM93" s="77"/>
      <c r="BJN93" s="77"/>
      <c r="BJO93" s="77"/>
      <c r="BJP93" s="77"/>
      <c r="BJQ93" s="77"/>
      <c r="BJR93" s="77"/>
      <c r="BJS93" s="77"/>
      <c r="BJT93" s="77"/>
      <c r="BJU93" s="77"/>
      <c r="BJV93" s="77"/>
      <c r="BJW93" s="77"/>
      <c r="BJX93" s="77"/>
      <c r="BJY93" s="77"/>
      <c r="BJZ93" s="77"/>
      <c r="BKA93" s="77"/>
      <c r="BKB93" s="77"/>
      <c r="BKC93" s="77"/>
      <c r="BKD93" s="77"/>
      <c r="BKE93" s="77"/>
      <c r="BKF93" s="77"/>
      <c r="BKG93" s="77"/>
      <c r="BKH93" s="77"/>
      <c r="BKI93" s="77"/>
      <c r="BKJ93" s="77"/>
      <c r="BKK93" s="77"/>
      <c r="BKL93" s="77"/>
      <c r="BKM93" s="77"/>
      <c r="BKN93" s="77"/>
      <c r="BKO93" s="77"/>
      <c r="BKP93" s="77"/>
      <c r="BKQ93" s="77"/>
      <c r="BKR93" s="77"/>
      <c r="BKS93" s="77"/>
      <c r="BKT93" s="77"/>
      <c r="BKU93" s="77"/>
      <c r="BKV93" s="77"/>
      <c r="BKW93" s="77"/>
      <c r="BKX93" s="77"/>
      <c r="BKY93" s="77"/>
      <c r="BKZ93" s="77"/>
      <c r="BLA93" s="77"/>
      <c r="BLB93" s="77"/>
      <c r="BLC93" s="77"/>
      <c r="BLD93" s="77"/>
      <c r="BLE93" s="77"/>
      <c r="BLF93" s="77"/>
      <c r="BLG93" s="77"/>
      <c r="BLH93" s="77"/>
      <c r="BLI93" s="77"/>
      <c r="BLJ93" s="77"/>
      <c r="BLK93" s="77"/>
      <c r="BLL93" s="77"/>
      <c r="BLM93" s="77"/>
      <c r="BLN93" s="77"/>
      <c r="BLO93" s="77"/>
      <c r="BLP93" s="77"/>
      <c r="BLQ93" s="77"/>
      <c r="BLR93" s="77"/>
      <c r="BLS93" s="77"/>
      <c r="BLT93" s="77"/>
      <c r="BLU93" s="77"/>
      <c r="BLV93" s="77"/>
      <c r="BLW93" s="77"/>
      <c r="BLX93" s="77"/>
      <c r="BLY93" s="77"/>
      <c r="BLZ93" s="77"/>
      <c r="BMA93" s="77"/>
      <c r="BMB93" s="77"/>
      <c r="BMC93" s="77"/>
      <c r="BMD93" s="77"/>
      <c r="BME93" s="77"/>
      <c r="BMF93" s="77"/>
      <c r="BMG93" s="77"/>
      <c r="BMH93" s="77"/>
      <c r="BMI93" s="77"/>
      <c r="BMJ93" s="77"/>
      <c r="BMK93" s="77"/>
      <c r="BML93" s="77"/>
      <c r="BMM93" s="77"/>
      <c r="BMN93" s="77"/>
      <c r="BMO93" s="77"/>
      <c r="BMP93" s="77"/>
      <c r="BMQ93" s="77"/>
      <c r="BMR93" s="77"/>
      <c r="BMS93" s="77"/>
      <c r="BMT93" s="77"/>
      <c r="BMU93" s="77"/>
      <c r="BMV93" s="77"/>
      <c r="BMW93" s="77"/>
      <c r="BMX93" s="77"/>
      <c r="BMY93" s="77"/>
      <c r="BMZ93" s="77"/>
      <c r="BNA93" s="77"/>
      <c r="BNB93" s="77"/>
      <c r="BNC93" s="77"/>
      <c r="BND93" s="77"/>
      <c r="BNE93" s="77"/>
      <c r="BNF93" s="77"/>
      <c r="BNG93" s="77"/>
      <c r="BNH93" s="77"/>
      <c r="BNI93" s="77"/>
      <c r="BNJ93" s="77"/>
      <c r="BNK93" s="77"/>
      <c r="BNL93" s="77"/>
      <c r="BNM93" s="77"/>
      <c r="BNN93" s="77"/>
      <c r="BNO93" s="77"/>
      <c r="BNP93" s="77"/>
      <c r="BNQ93" s="77"/>
      <c r="BNR93" s="77"/>
      <c r="BNS93" s="77"/>
      <c r="BNT93" s="77"/>
      <c r="BNU93" s="77"/>
      <c r="BNV93" s="77"/>
      <c r="BNW93" s="77"/>
      <c r="BNX93" s="77"/>
      <c r="BNY93" s="77"/>
      <c r="BNZ93" s="77"/>
      <c r="BOA93" s="77"/>
      <c r="BOB93" s="77"/>
      <c r="BOC93" s="77"/>
      <c r="BOD93" s="77"/>
      <c r="BOE93" s="77"/>
      <c r="BOF93" s="77"/>
      <c r="BOG93" s="77"/>
      <c r="BOH93" s="77"/>
      <c r="BOI93" s="77"/>
      <c r="BOJ93" s="77"/>
      <c r="BOK93" s="77"/>
      <c r="BOL93" s="77"/>
      <c r="BOM93" s="77"/>
      <c r="BON93" s="77"/>
      <c r="BOO93" s="77"/>
      <c r="BOP93" s="77"/>
      <c r="BOQ93" s="77"/>
      <c r="BOR93" s="77"/>
      <c r="BOS93" s="77"/>
      <c r="BOT93" s="77"/>
      <c r="BOU93" s="77"/>
      <c r="BOV93" s="77"/>
      <c r="BOW93" s="77"/>
      <c r="BOX93" s="77"/>
      <c r="BOY93" s="77"/>
      <c r="BOZ93" s="77"/>
      <c r="BPA93" s="77"/>
      <c r="BPB93" s="77"/>
      <c r="BPC93" s="77"/>
      <c r="BPD93" s="77"/>
      <c r="BPE93" s="77"/>
      <c r="BPF93" s="77"/>
      <c r="BPG93" s="77"/>
      <c r="BPH93" s="77"/>
      <c r="BPI93" s="77"/>
      <c r="BPJ93" s="77"/>
      <c r="BPK93" s="77"/>
      <c r="BPL93" s="77"/>
      <c r="BPM93" s="77"/>
      <c r="BPN93" s="77"/>
      <c r="BPO93" s="77"/>
      <c r="BPP93" s="77"/>
      <c r="BPQ93" s="77"/>
      <c r="BPR93" s="77"/>
      <c r="BPS93" s="77"/>
      <c r="BPT93" s="77"/>
      <c r="BPU93" s="77"/>
      <c r="BPV93" s="77"/>
      <c r="BPW93" s="77"/>
      <c r="BPX93" s="77"/>
      <c r="BPY93" s="77"/>
      <c r="BPZ93" s="77"/>
      <c r="BQA93" s="77"/>
      <c r="BQB93" s="77"/>
      <c r="BQC93" s="77"/>
      <c r="BQD93" s="77"/>
      <c r="BQE93" s="77"/>
      <c r="BQF93" s="77"/>
      <c r="BQG93" s="77"/>
      <c r="BQH93" s="77"/>
      <c r="BQI93" s="77"/>
      <c r="BQJ93" s="77"/>
      <c r="BQK93" s="77"/>
      <c r="BQL93" s="77"/>
      <c r="BQM93" s="77"/>
      <c r="BQN93" s="77"/>
      <c r="BQO93" s="77"/>
      <c r="BQP93" s="77"/>
      <c r="BQQ93" s="77"/>
      <c r="BQR93" s="77"/>
      <c r="BQS93" s="77"/>
      <c r="BQT93" s="77"/>
      <c r="BQU93" s="77"/>
      <c r="BQV93" s="77"/>
      <c r="BQW93" s="77"/>
      <c r="BQX93" s="77"/>
      <c r="BQY93" s="77"/>
      <c r="BQZ93" s="77"/>
      <c r="BRA93" s="77"/>
      <c r="BRB93" s="77"/>
      <c r="BRC93" s="77"/>
      <c r="BRD93" s="77"/>
      <c r="BRE93" s="77"/>
      <c r="BRF93" s="77"/>
      <c r="BRG93" s="77"/>
      <c r="BRH93" s="77"/>
      <c r="BRI93" s="77"/>
      <c r="BRJ93" s="77"/>
      <c r="BRK93" s="77"/>
      <c r="BRL93" s="77"/>
      <c r="BRM93" s="77"/>
      <c r="BRN93" s="77"/>
      <c r="BRO93" s="77"/>
      <c r="BRP93" s="77"/>
      <c r="BRQ93" s="77"/>
      <c r="BRR93" s="77"/>
      <c r="BRS93" s="77"/>
      <c r="BRT93" s="77"/>
      <c r="BRU93" s="77"/>
      <c r="BRV93" s="77"/>
      <c r="BRW93" s="77"/>
      <c r="BRX93" s="77"/>
      <c r="BRY93" s="77"/>
      <c r="BRZ93" s="77"/>
      <c r="BSA93" s="77"/>
      <c r="BSB93" s="77"/>
      <c r="BSC93" s="77"/>
      <c r="BSD93" s="77"/>
      <c r="BSE93" s="77"/>
      <c r="BSF93" s="77"/>
      <c r="BSG93" s="77"/>
      <c r="BSH93" s="77"/>
      <c r="BSI93" s="77"/>
      <c r="BSJ93" s="77"/>
      <c r="BSK93" s="77"/>
      <c r="BSL93" s="77"/>
      <c r="BSM93" s="77"/>
      <c r="BSN93" s="77"/>
      <c r="BSO93" s="77"/>
      <c r="BSP93" s="77"/>
      <c r="BSQ93" s="77"/>
      <c r="BSR93" s="77"/>
      <c r="BSS93" s="77"/>
      <c r="BST93" s="77"/>
      <c r="BSU93" s="77"/>
      <c r="BSV93" s="77"/>
      <c r="BSW93" s="77"/>
      <c r="BSX93" s="77"/>
      <c r="BSY93" s="77"/>
      <c r="BSZ93" s="77"/>
      <c r="BTA93" s="77"/>
      <c r="BTB93" s="77"/>
      <c r="BTC93" s="77"/>
      <c r="BTD93" s="77"/>
      <c r="BTE93" s="77"/>
      <c r="BTF93" s="77"/>
      <c r="BTG93" s="77"/>
      <c r="BTH93" s="77"/>
      <c r="BTI93" s="77"/>
      <c r="BTJ93" s="77"/>
      <c r="BTK93" s="77"/>
      <c r="BTL93" s="77"/>
      <c r="BTM93" s="77"/>
      <c r="BTN93" s="77"/>
      <c r="BTO93" s="77"/>
      <c r="BTP93" s="77"/>
      <c r="BTQ93" s="77"/>
      <c r="BTR93" s="77"/>
      <c r="BTS93" s="77"/>
      <c r="BTT93" s="77"/>
      <c r="BTU93" s="77"/>
      <c r="BTV93" s="77"/>
      <c r="BTW93" s="77"/>
      <c r="BTX93" s="77"/>
      <c r="BTY93" s="77"/>
      <c r="BTZ93" s="77"/>
      <c r="BUA93" s="77"/>
      <c r="BUB93" s="77"/>
      <c r="BUC93" s="77"/>
      <c r="BUD93" s="77"/>
      <c r="BUE93" s="77"/>
      <c r="BUF93" s="77"/>
      <c r="BUG93" s="77"/>
      <c r="BUH93" s="77"/>
      <c r="BUI93" s="77"/>
      <c r="BUJ93" s="77"/>
      <c r="BUK93" s="77"/>
      <c r="BUL93" s="77"/>
      <c r="BUM93" s="77"/>
      <c r="BUN93" s="77"/>
      <c r="BUO93" s="77"/>
      <c r="BUP93" s="77"/>
      <c r="BUQ93" s="77"/>
      <c r="BUR93" s="77"/>
      <c r="BUS93" s="77"/>
      <c r="BUT93" s="77"/>
      <c r="BUU93" s="77"/>
      <c r="BUV93" s="77"/>
      <c r="BUW93" s="77"/>
      <c r="BUX93" s="77"/>
      <c r="BUY93" s="77"/>
      <c r="BUZ93" s="77"/>
      <c r="BVA93" s="77"/>
      <c r="BVB93" s="77"/>
      <c r="BVC93" s="77"/>
      <c r="BVD93" s="77"/>
      <c r="BVE93" s="77"/>
      <c r="BVF93" s="77"/>
      <c r="BVG93" s="77"/>
      <c r="BVH93" s="77"/>
      <c r="BVI93" s="77"/>
      <c r="BVJ93" s="77"/>
      <c r="BVK93" s="77"/>
      <c r="BVL93" s="77"/>
      <c r="BVM93" s="77"/>
      <c r="BVN93" s="77"/>
      <c r="BVO93" s="77"/>
      <c r="BVP93" s="77"/>
      <c r="BVQ93" s="77"/>
      <c r="BVR93" s="77"/>
      <c r="BVS93" s="77"/>
      <c r="BVT93" s="77"/>
      <c r="BVU93" s="77"/>
      <c r="BVV93" s="77"/>
      <c r="BVW93" s="77"/>
      <c r="BVX93" s="77"/>
      <c r="BVY93" s="77"/>
      <c r="BVZ93" s="77"/>
      <c r="BWA93" s="77"/>
      <c r="BWB93" s="77"/>
      <c r="BWC93" s="77"/>
      <c r="BWD93" s="77"/>
      <c r="BWE93" s="77"/>
      <c r="BWF93" s="77"/>
      <c r="BWG93" s="77"/>
      <c r="BWH93" s="77"/>
      <c r="BWI93" s="77"/>
      <c r="BWJ93" s="77"/>
      <c r="BWK93" s="77"/>
      <c r="BWL93" s="77"/>
      <c r="BWM93" s="77"/>
      <c r="BWN93" s="77"/>
      <c r="BWO93" s="77"/>
      <c r="BWP93" s="77"/>
      <c r="BWQ93" s="77"/>
      <c r="BWR93" s="77"/>
      <c r="BWS93" s="77"/>
      <c r="BWT93" s="77"/>
      <c r="BWU93" s="77"/>
      <c r="BWV93" s="77"/>
      <c r="BWW93" s="77"/>
      <c r="BWX93" s="77"/>
      <c r="BWY93" s="77"/>
      <c r="BWZ93" s="77"/>
      <c r="BXA93" s="77"/>
      <c r="BXB93" s="77"/>
      <c r="BXC93" s="77"/>
      <c r="BXD93" s="77"/>
      <c r="BXE93" s="77"/>
      <c r="BXF93" s="77"/>
      <c r="BXG93" s="77"/>
      <c r="BXH93" s="77"/>
      <c r="BXI93" s="77"/>
      <c r="BXJ93" s="77"/>
      <c r="BXK93" s="77"/>
      <c r="BXL93" s="77"/>
      <c r="BXM93" s="77"/>
      <c r="BXN93" s="77"/>
      <c r="BXO93" s="77"/>
      <c r="BXP93" s="77"/>
      <c r="BXQ93" s="77"/>
      <c r="BXR93" s="77"/>
      <c r="BXS93" s="77"/>
      <c r="BXT93" s="77"/>
      <c r="BXU93" s="77"/>
      <c r="BXV93" s="77"/>
      <c r="BXW93" s="77"/>
      <c r="BXX93" s="77"/>
      <c r="BXY93" s="77"/>
      <c r="BXZ93" s="77"/>
      <c r="BYA93" s="77"/>
      <c r="BYB93" s="77"/>
      <c r="BYC93" s="77"/>
      <c r="BYD93" s="77"/>
      <c r="BYE93" s="77"/>
      <c r="BYF93" s="77"/>
      <c r="BYG93" s="77"/>
      <c r="BYH93" s="77"/>
      <c r="BYI93" s="77"/>
      <c r="BYJ93" s="77"/>
      <c r="BYK93" s="77"/>
      <c r="BYL93" s="77"/>
      <c r="BYM93" s="77"/>
      <c r="BYN93" s="77"/>
      <c r="BYO93" s="77"/>
      <c r="BYP93" s="77"/>
      <c r="BYQ93" s="77"/>
      <c r="BYR93" s="77"/>
      <c r="BYS93" s="77"/>
      <c r="BYT93" s="77"/>
      <c r="BYU93" s="77"/>
      <c r="BYV93" s="77"/>
      <c r="BYW93" s="77"/>
      <c r="BYX93" s="77"/>
      <c r="BYY93" s="77"/>
      <c r="BYZ93" s="77"/>
      <c r="BZA93" s="77"/>
      <c r="BZB93" s="77"/>
      <c r="BZC93" s="77"/>
      <c r="BZD93" s="77"/>
      <c r="BZE93" s="77"/>
      <c r="BZF93" s="77"/>
      <c r="BZG93" s="77"/>
      <c r="BZH93" s="77"/>
      <c r="BZI93" s="77"/>
      <c r="BZJ93" s="77"/>
      <c r="BZK93" s="77"/>
      <c r="BZL93" s="77"/>
      <c r="BZM93" s="77"/>
      <c r="BZN93" s="77"/>
      <c r="BZO93" s="77"/>
      <c r="BZP93" s="77"/>
      <c r="BZQ93" s="77"/>
      <c r="BZR93" s="77"/>
      <c r="BZS93" s="77"/>
      <c r="BZT93" s="77"/>
      <c r="BZU93" s="77"/>
      <c r="BZV93" s="77"/>
      <c r="BZW93" s="77"/>
      <c r="BZX93" s="77"/>
      <c r="BZY93" s="77"/>
      <c r="BZZ93" s="77"/>
      <c r="CAA93" s="77"/>
      <c r="CAB93" s="77"/>
      <c r="CAC93" s="77"/>
      <c r="CAD93" s="77"/>
      <c r="CAE93" s="77"/>
      <c r="CAF93" s="77"/>
      <c r="CAG93" s="77"/>
      <c r="CAH93" s="77"/>
      <c r="CAI93" s="77"/>
      <c r="CAJ93" s="77"/>
      <c r="CAK93" s="77"/>
      <c r="CAL93" s="77"/>
      <c r="CAM93" s="77"/>
      <c r="CAN93" s="77"/>
      <c r="CAO93" s="77"/>
      <c r="CAP93" s="77"/>
      <c r="CAQ93" s="77"/>
      <c r="CAR93" s="77"/>
      <c r="CAS93" s="77"/>
      <c r="CAT93" s="77"/>
      <c r="CAU93" s="77"/>
      <c r="CAV93" s="77"/>
      <c r="CAW93" s="77"/>
      <c r="CAX93" s="77"/>
      <c r="CAY93" s="77"/>
      <c r="CAZ93" s="77"/>
      <c r="CBA93" s="77"/>
      <c r="CBB93" s="77"/>
      <c r="CBC93" s="77"/>
      <c r="CBD93" s="77"/>
      <c r="CBE93" s="77"/>
      <c r="CBF93" s="77"/>
      <c r="CBG93" s="77"/>
      <c r="CBH93" s="77"/>
      <c r="CBI93" s="77"/>
      <c r="CBJ93" s="77"/>
      <c r="CBK93" s="77"/>
      <c r="CBL93" s="77"/>
      <c r="CBM93" s="77"/>
      <c r="CBN93" s="77"/>
      <c r="CBO93" s="77"/>
      <c r="CBP93" s="77"/>
      <c r="CBQ93" s="77"/>
      <c r="CBR93" s="77"/>
      <c r="CBS93" s="77"/>
      <c r="CBT93" s="77"/>
      <c r="CBU93" s="77"/>
      <c r="CBV93" s="77"/>
      <c r="CBW93" s="77"/>
      <c r="CBX93" s="77"/>
      <c r="CBY93" s="77"/>
      <c r="CBZ93" s="77"/>
      <c r="CCA93" s="77"/>
      <c r="CCB93" s="77"/>
      <c r="CCC93" s="77"/>
      <c r="CCD93" s="77"/>
      <c r="CCE93" s="77"/>
      <c r="CCF93" s="77"/>
      <c r="CCG93" s="77"/>
      <c r="CCH93" s="77"/>
      <c r="CCI93" s="77"/>
      <c r="CCJ93" s="77"/>
      <c r="CCK93" s="77"/>
      <c r="CCL93" s="77"/>
      <c r="CCM93" s="77"/>
      <c r="CCN93" s="77"/>
      <c r="CCO93" s="77"/>
      <c r="CCP93" s="77"/>
      <c r="CCQ93" s="77"/>
      <c r="CCR93" s="77"/>
      <c r="CCS93" s="77"/>
      <c r="CCT93" s="77"/>
      <c r="CCU93" s="77"/>
      <c r="CCV93" s="77"/>
      <c r="CCW93" s="77"/>
      <c r="CCX93" s="77"/>
      <c r="CCY93" s="77"/>
      <c r="CCZ93" s="77"/>
      <c r="CDA93" s="77"/>
      <c r="CDB93" s="77"/>
      <c r="CDC93" s="77"/>
      <c r="CDD93" s="77"/>
      <c r="CDE93" s="77"/>
      <c r="CDF93" s="77"/>
      <c r="CDG93" s="77"/>
      <c r="CDH93" s="77"/>
      <c r="CDI93" s="77"/>
      <c r="CDJ93" s="77"/>
      <c r="CDK93" s="77"/>
      <c r="CDL93" s="77"/>
      <c r="CDM93" s="77"/>
      <c r="CDN93" s="77"/>
      <c r="CDO93" s="77"/>
      <c r="CDP93" s="77"/>
      <c r="CDQ93" s="77"/>
      <c r="CDR93" s="77"/>
      <c r="CDS93" s="77"/>
      <c r="CDT93" s="77"/>
      <c r="CDU93" s="77"/>
      <c r="CDV93" s="77"/>
      <c r="CDW93" s="77"/>
      <c r="CDX93" s="77"/>
      <c r="CDY93" s="77"/>
      <c r="CDZ93" s="77"/>
      <c r="CEA93" s="77"/>
      <c r="CEB93" s="77"/>
      <c r="CEC93" s="77"/>
      <c r="CED93" s="77"/>
      <c r="CEE93" s="77"/>
      <c r="CEF93" s="77"/>
      <c r="CEG93" s="77"/>
      <c r="CEH93" s="77"/>
      <c r="CEI93" s="77"/>
      <c r="CEJ93" s="77"/>
      <c r="CEK93" s="77"/>
      <c r="CEL93" s="77"/>
      <c r="CEM93" s="77"/>
      <c r="CEN93" s="77"/>
      <c r="CEO93" s="77"/>
      <c r="CEP93" s="77"/>
      <c r="CEQ93" s="77"/>
      <c r="CER93" s="77"/>
      <c r="CES93" s="77"/>
      <c r="CET93" s="77"/>
      <c r="CEU93" s="77"/>
      <c r="CEV93" s="77"/>
      <c r="CEW93" s="77"/>
      <c r="CEX93" s="77"/>
      <c r="CEY93" s="77"/>
      <c r="CEZ93" s="77"/>
      <c r="CFA93" s="77"/>
      <c r="CFB93" s="77"/>
      <c r="CFC93" s="77"/>
      <c r="CFD93" s="77"/>
      <c r="CFE93" s="77"/>
      <c r="CFF93" s="77"/>
      <c r="CFG93" s="77"/>
      <c r="CFH93" s="77"/>
      <c r="CFI93" s="77"/>
      <c r="CFJ93" s="77"/>
      <c r="CFK93" s="77"/>
      <c r="CFL93" s="77"/>
      <c r="CFM93" s="77"/>
      <c r="CFN93" s="77"/>
      <c r="CFO93" s="77"/>
      <c r="CFP93" s="77"/>
      <c r="CFQ93" s="77"/>
      <c r="CFR93" s="77"/>
      <c r="CFS93" s="77"/>
      <c r="CFT93" s="77"/>
      <c r="CFU93" s="77"/>
      <c r="CFV93" s="77"/>
      <c r="CFW93" s="77"/>
      <c r="CFX93" s="77"/>
      <c r="CFY93" s="77"/>
      <c r="CFZ93" s="77"/>
      <c r="CGA93" s="77"/>
      <c r="CGB93" s="77"/>
      <c r="CGC93" s="77"/>
      <c r="CGD93" s="77"/>
      <c r="CGE93" s="77"/>
      <c r="CGF93" s="77"/>
      <c r="CGG93" s="77"/>
      <c r="CGH93" s="77"/>
      <c r="CGI93" s="77"/>
      <c r="CGJ93" s="77"/>
      <c r="CGK93" s="77"/>
      <c r="CGL93" s="77"/>
      <c r="CGM93" s="77"/>
      <c r="CGN93" s="77"/>
      <c r="CGO93" s="77"/>
      <c r="CGP93" s="77"/>
      <c r="CGQ93" s="77"/>
      <c r="CGR93" s="77"/>
      <c r="CGS93" s="77"/>
      <c r="CGT93" s="77"/>
      <c r="CGU93" s="77"/>
      <c r="CGV93" s="77"/>
      <c r="CGW93" s="77"/>
      <c r="CGX93" s="77"/>
      <c r="CGY93" s="77"/>
      <c r="CGZ93" s="77"/>
      <c r="CHA93" s="77"/>
      <c r="CHB93" s="77"/>
      <c r="CHC93" s="77"/>
      <c r="CHD93" s="77"/>
      <c r="CHE93" s="77"/>
      <c r="CHF93" s="77"/>
      <c r="CHG93" s="77"/>
      <c r="CHH93" s="77"/>
      <c r="CHI93" s="77"/>
      <c r="CHJ93" s="77"/>
      <c r="CHK93" s="77"/>
      <c r="CHL93" s="77"/>
      <c r="CHM93" s="77"/>
      <c r="CHN93" s="77"/>
      <c r="CHO93" s="77"/>
      <c r="CHP93" s="77"/>
      <c r="CHQ93" s="77"/>
      <c r="CHR93" s="77"/>
      <c r="CHS93" s="77"/>
      <c r="CHT93" s="77"/>
      <c r="CHU93" s="77"/>
      <c r="CHV93" s="77"/>
      <c r="CHW93" s="77"/>
      <c r="CHX93" s="77"/>
      <c r="CHY93" s="77"/>
      <c r="CHZ93" s="77"/>
      <c r="CIA93" s="77"/>
      <c r="CIB93" s="77"/>
      <c r="CIC93" s="77"/>
      <c r="CID93" s="77"/>
      <c r="CIE93" s="77"/>
      <c r="CIF93" s="77"/>
      <c r="CIG93" s="77"/>
      <c r="CIH93" s="77"/>
      <c r="CII93" s="77"/>
      <c r="CIJ93" s="77"/>
      <c r="CIK93" s="77"/>
      <c r="CIL93" s="77"/>
      <c r="CIM93" s="77"/>
      <c r="CIN93" s="77"/>
      <c r="CIO93" s="77"/>
      <c r="CIP93" s="77"/>
      <c r="CIQ93" s="77"/>
      <c r="CIR93" s="77"/>
      <c r="CIS93" s="77"/>
      <c r="CIT93" s="77"/>
      <c r="CIU93" s="77"/>
      <c r="CIV93" s="77"/>
      <c r="CIW93" s="77"/>
      <c r="CIX93" s="77"/>
      <c r="CIY93" s="77"/>
      <c r="CIZ93" s="77"/>
      <c r="CJA93" s="77"/>
      <c r="CJB93" s="77"/>
      <c r="CJC93" s="77"/>
      <c r="CJD93" s="77"/>
      <c r="CJE93" s="77"/>
      <c r="CJF93" s="77"/>
      <c r="CJG93" s="77"/>
      <c r="CJH93" s="77"/>
      <c r="CJI93" s="77"/>
      <c r="CJJ93" s="77"/>
      <c r="CJK93" s="77"/>
      <c r="CJL93" s="77"/>
      <c r="CJM93" s="77"/>
      <c r="CJN93" s="77"/>
      <c r="CJO93" s="77"/>
      <c r="CJP93" s="77"/>
      <c r="CJQ93" s="77"/>
      <c r="CJR93" s="77"/>
      <c r="CJS93" s="77"/>
      <c r="CJT93" s="77"/>
      <c r="CJU93" s="77"/>
      <c r="CJV93" s="77"/>
      <c r="CJW93" s="77"/>
      <c r="CJX93" s="77"/>
      <c r="CJY93" s="77"/>
      <c r="CJZ93" s="77"/>
      <c r="CKA93" s="77"/>
      <c r="CKB93" s="77"/>
      <c r="CKC93" s="77"/>
      <c r="CKD93" s="77"/>
      <c r="CKE93" s="77"/>
      <c r="CKF93" s="77"/>
      <c r="CKG93" s="77"/>
      <c r="CKH93" s="77"/>
      <c r="CKI93" s="77"/>
      <c r="CKJ93" s="77"/>
      <c r="CKK93" s="77"/>
      <c r="CKL93" s="77"/>
      <c r="CKM93" s="77"/>
      <c r="CKN93" s="77"/>
      <c r="CKO93" s="77"/>
      <c r="CKP93" s="77"/>
      <c r="CKQ93" s="77"/>
      <c r="CKR93" s="77"/>
      <c r="CKS93" s="77"/>
      <c r="CKT93" s="77"/>
      <c r="CKU93" s="77"/>
      <c r="CKV93" s="77"/>
      <c r="CKW93" s="77"/>
      <c r="CKX93" s="77"/>
      <c r="CKY93" s="77"/>
      <c r="CKZ93" s="77"/>
      <c r="CLA93" s="77"/>
      <c r="CLB93" s="77"/>
      <c r="CLC93" s="77"/>
      <c r="CLD93" s="77"/>
      <c r="CLE93" s="77"/>
      <c r="CLF93" s="77"/>
      <c r="CLG93" s="77"/>
      <c r="CLH93" s="77"/>
      <c r="CLI93" s="77"/>
      <c r="CLJ93" s="77"/>
      <c r="CLK93" s="77"/>
      <c r="CLL93" s="77"/>
      <c r="CLM93" s="77"/>
      <c r="CLN93" s="77"/>
      <c r="CLO93" s="77"/>
      <c r="CLP93" s="77"/>
      <c r="CLQ93" s="77"/>
      <c r="CLR93" s="77"/>
      <c r="CLS93" s="77"/>
      <c r="CLT93" s="77"/>
      <c r="CLU93" s="77"/>
      <c r="CLV93" s="77"/>
      <c r="CLW93" s="77"/>
      <c r="CLX93" s="77"/>
      <c r="CLY93" s="77"/>
      <c r="CLZ93" s="77"/>
      <c r="CMA93" s="77"/>
      <c r="CMB93" s="77"/>
      <c r="CMC93" s="77"/>
      <c r="CMD93" s="77"/>
      <c r="CME93" s="77"/>
      <c r="CMF93" s="77"/>
      <c r="CMG93" s="77"/>
      <c r="CMH93" s="77"/>
      <c r="CMI93" s="77"/>
      <c r="CMJ93" s="77"/>
      <c r="CMK93" s="77"/>
      <c r="CML93" s="77"/>
      <c r="CMM93" s="77"/>
      <c r="CMN93" s="77"/>
      <c r="CMO93" s="77"/>
      <c r="CMP93" s="77"/>
      <c r="CMQ93" s="77"/>
      <c r="CMR93" s="77"/>
      <c r="CMS93" s="77"/>
      <c r="CMT93" s="77"/>
      <c r="CMU93" s="77"/>
      <c r="CMV93" s="77"/>
      <c r="CMW93" s="77"/>
      <c r="CMX93" s="77"/>
      <c r="CMY93" s="77"/>
      <c r="CMZ93" s="77"/>
      <c r="CNA93" s="77"/>
      <c r="CNB93" s="77"/>
      <c r="CNC93" s="77"/>
      <c r="CND93" s="77"/>
      <c r="CNE93" s="77"/>
      <c r="CNF93" s="77"/>
      <c r="CNG93" s="77"/>
      <c r="CNH93" s="77"/>
      <c r="CNI93" s="77"/>
      <c r="CNJ93" s="77"/>
      <c r="CNK93" s="77"/>
      <c r="CNL93" s="77"/>
      <c r="CNM93" s="77"/>
      <c r="CNN93" s="77"/>
      <c r="CNO93" s="77"/>
      <c r="CNP93" s="77"/>
      <c r="CNQ93" s="77"/>
      <c r="CNR93" s="77"/>
      <c r="CNS93" s="77"/>
      <c r="CNT93" s="77"/>
      <c r="CNU93" s="77"/>
      <c r="CNV93" s="77"/>
      <c r="CNW93" s="77"/>
      <c r="CNX93" s="77"/>
      <c r="CNY93" s="77"/>
      <c r="CNZ93" s="77"/>
      <c r="COA93" s="77"/>
      <c r="COB93" s="77"/>
      <c r="COC93" s="77"/>
      <c r="COD93" s="77"/>
      <c r="COE93" s="77"/>
      <c r="COF93" s="77"/>
      <c r="COG93" s="77"/>
      <c r="COH93" s="77"/>
      <c r="COI93" s="77"/>
      <c r="COJ93" s="77"/>
      <c r="COK93" s="77"/>
      <c r="COL93" s="77"/>
      <c r="COM93" s="77"/>
      <c r="CON93" s="77"/>
      <c r="COO93" s="77"/>
      <c r="COP93" s="77"/>
      <c r="COQ93" s="77"/>
      <c r="COR93" s="77"/>
      <c r="COS93" s="77"/>
      <c r="COT93" s="77"/>
      <c r="COU93" s="77"/>
      <c r="COV93" s="77"/>
      <c r="COW93" s="77"/>
      <c r="COX93" s="77"/>
      <c r="COY93" s="77"/>
      <c r="COZ93" s="77"/>
      <c r="CPA93" s="77"/>
      <c r="CPB93" s="77"/>
      <c r="CPC93" s="77"/>
      <c r="CPD93" s="77"/>
      <c r="CPE93" s="77"/>
      <c r="CPF93" s="77"/>
      <c r="CPG93" s="77"/>
      <c r="CPH93" s="77"/>
      <c r="CPI93" s="77"/>
      <c r="CPJ93" s="77"/>
      <c r="CPK93" s="77"/>
      <c r="CPL93" s="77"/>
      <c r="CPM93" s="77"/>
      <c r="CPN93" s="77"/>
      <c r="CPO93" s="77"/>
      <c r="CPP93" s="77"/>
      <c r="CPQ93" s="77"/>
      <c r="CPR93" s="77"/>
      <c r="CPS93" s="77"/>
      <c r="CPT93" s="77"/>
      <c r="CPU93" s="77"/>
      <c r="CPV93" s="77"/>
      <c r="CPW93" s="77"/>
      <c r="CPX93" s="77"/>
      <c r="CPY93" s="77"/>
      <c r="CPZ93" s="77"/>
      <c r="CQA93" s="77"/>
      <c r="CQB93" s="77"/>
      <c r="CQC93" s="77"/>
      <c r="CQD93" s="77"/>
      <c r="CQE93" s="77"/>
      <c r="CQF93" s="77"/>
      <c r="CQG93" s="77"/>
      <c r="CQH93" s="77"/>
      <c r="CQI93" s="77"/>
      <c r="CQJ93" s="77"/>
      <c r="CQK93" s="77"/>
      <c r="CQL93" s="77"/>
      <c r="CQM93" s="77"/>
      <c r="CQN93" s="77"/>
      <c r="CQO93" s="77"/>
      <c r="CQP93" s="77"/>
      <c r="CQQ93" s="77"/>
      <c r="CQR93" s="77"/>
      <c r="CQS93" s="77"/>
      <c r="CQT93" s="77"/>
      <c r="CQU93" s="77"/>
      <c r="CQV93" s="77"/>
      <c r="CQW93" s="77"/>
      <c r="CQX93" s="77"/>
      <c r="CQY93" s="77"/>
      <c r="CQZ93" s="77"/>
      <c r="CRA93" s="77"/>
      <c r="CRB93" s="77"/>
      <c r="CRC93" s="77"/>
      <c r="CRD93" s="77"/>
      <c r="CRE93" s="77"/>
      <c r="CRF93" s="77"/>
      <c r="CRG93" s="77"/>
      <c r="CRH93" s="77"/>
      <c r="CRI93" s="77"/>
      <c r="CRJ93" s="77"/>
      <c r="CRK93" s="77"/>
      <c r="CRL93" s="77"/>
      <c r="CRM93" s="77"/>
      <c r="CRN93" s="77"/>
      <c r="CRO93" s="77"/>
      <c r="CRP93" s="77"/>
      <c r="CRQ93" s="77"/>
      <c r="CRR93" s="77"/>
      <c r="CRS93" s="77"/>
      <c r="CRT93" s="77"/>
      <c r="CRU93" s="77"/>
      <c r="CRV93" s="77"/>
      <c r="CRW93" s="77"/>
      <c r="CRX93" s="77"/>
      <c r="CRY93" s="77"/>
      <c r="CRZ93" s="77"/>
      <c r="CSA93" s="77"/>
      <c r="CSB93" s="77"/>
      <c r="CSC93" s="77"/>
      <c r="CSD93" s="77"/>
      <c r="CSE93" s="77"/>
      <c r="CSF93" s="77"/>
      <c r="CSG93" s="77"/>
      <c r="CSH93" s="77"/>
      <c r="CSI93" s="77"/>
      <c r="CSJ93" s="77"/>
      <c r="CSK93" s="77"/>
      <c r="CSL93" s="77"/>
      <c r="CSM93" s="77"/>
      <c r="CSN93" s="77"/>
      <c r="CSO93" s="77"/>
      <c r="CSP93" s="77"/>
      <c r="CSQ93" s="77"/>
      <c r="CSR93" s="77"/>
      <c r="CSS93" s="77"/>
      <c r="CST93" s="77"/>
      <c r="CSU93" s="77"/>
      <c r="CSV93" s="77"/>
      <c r="CSW93" s="77"/>
      <c r="CSX93" s="77"/>
      <c r="CSY93" s="77"/>
      <c r="CSZ93" s="77"/>
      <c r="CTA93" s="77"/>
      <c r="CTB93" s="77"/>
      <c r="CTC93" s="77"/>
      <c r="CTD93" s="77"/>
      <c r="CTE93" s="77"/>
      <c r="CTF93" s="77"/>
      <c r="CTG93" s="77"/>
      <c r="CTH93" s="77"/>
      <c r="CTI93" s="77"/>
      <c r="CTJ93" s="77"/>
      <c r="CTK93" s="77"/>
      <c r="CTL93" s="77"/>
      <c r="CTM93" s="77"/>
      <c r="CTN93" s="77"/>
      <c r="CTO93" s="77"/>
      <c r="CTP93" s="77"/>
      <c r="CTQ93" s="77"/>
      <c r="CTR93" s="77"/>
      <c r="CTS93" s="77"/>
      <c r="CTT93" s="77"/>
      <c r="CTU93" s="77"/>
      <c r="CTV93" s="77"/>
      <c r="CTW93" s="77"/>
      <c r="CTX93" s="77"/>
      <c r="CTY93" s="77"/>
      <c r="CTZ93" s="77"/>
      <c r="CUA93" s="77"/>
      <c r="CUB93" s="77"/>
      <c r="CUC93" s="77"/>
      <c r="CUD93" s="77"/>
      <c r="CUE93" s="77"/>
      <c r="CUF93" s="77"/>
      <c r="CUG93" s="77"/>
      <c r="CUH93" s="77"/>
      <c r="CUI93" s="77"/>
      <c r="CUJ93" s="77"/>
      <c r="CUK93" s="77"/>
      <c r="CUL93" s="77"/>
      <c r="CUM93" s="77"/>
      <c r="CUN93" s="77"/>
      <c r="CUO93" s="77"/>
      <c r="CUP93" s="77"/>
      <c r="CUQ93" s="77"/>
      <c r="CUR93" s="77"/>
      <c r="CUS93" s="77"/>
      <c r="CUT93" s="77"/>
      <c r="CUU93" s="77"/>
      <c r="CUV93" s="77"/>
      <c r="CUW93" s="77"/>
      <c r="CUX93" s="77"/>
      <c r="CUY93" s="77"/>
      <c r="CUZ93" s="77"/>
      <c r="CVA93" s="77"/>
      <c r="CVB93" s="77"/>
      <c r="CVC93" s="77"/>
      <c r="CVD93" s="77"/>
      <c r="CVE93" s="77"/>
      <c r="CVF93" s="77"/>
      <c r="CVG93" s="77"/>
      <c r="CVH93" s="77"/>
      <c r="CVI93" s="77"/>
      <c r="CVJ93" s="77"/>
      <c r="CVK93" s="77"/>
      <c r="CVL93" s="77"/>
      <c r="CVM93" s="77"/>
      <c r="CVN93" s="77"/>
      <c r="CVO93" s="77"/>
      <c r="CVP93" s="77"/>
      <c r="CVQ93" s="77"/>
      <c r="CVR93" s="77"/>
      <c r="CVS93" s="77"/>
      <c r="CVT93" s="77"/>
      <c r="CVU93" s="77"/>
      <c r="CVV93" s="77"/>
      <c r="CVW93" s="77"/>
      <c r="CVX93" s="77"/>
      <c r="CVY93" s="77"/>
      <c r="CVZ93" s="77"/>
      <c r="CWA93" s="77"/>
      <c r="CWB93" s="77"/>
      <c r="CWC93" s="77"/>
      <c r="CWD93" s="77"/>
      <c r="CWE93" s="77"/>
      <c r="CWF93" s="77"/>
      <c r="CWG93" s="77"/>
      <c r="CWH93" s="77"/>
      <c r="CWI93" s="77"/>
      <c r="CWJ93" s="77"/>
      <c r="CWK93" s="77"/>
      <c r="CWL93" s="77"/>
      <c r="CWM93" s="77"/>
      <c r="CWN93" s="77"/>
      <c r="CWO93" s="77"/>
      <c r="CWP93" s="77"/>
      <c r="CWQ93" s="77"/>
      <c r="CWR93" s="77"/>
      <c r="CWS93" s="77"/>
      <c r="CWT93" s="77"/>
      <c r="CWU93" s="77"/>
      <c r="CWV93" s="77"/>
      <c r="CWW93" s="77"/>
      <c r="CWX93" s="77"/>
      <c r="CWY93" s="77"/>
      <c r="CWZ93" s="77"/>
      <c r="CXA93" s="77"/>
      <c r="CXB93" s="77"/>
      <c r="CXC93" s="77"/>
      <c r="CXD93" s="77"/>
      <c r="CXE93" s="77"/>
      <c r="CXF93" s="77"/>
      <c r="CXG93" s="77"/>
      <c r="CXH93" s="77"/>
      <c r="CXI93" s="77"/>
      <c r="CXJ93" s="77"/>
      <c r="CXK93" s="77"/>
      <c r="CXL93" s="77"/>
      <c r="CXM93" s="77"/>
      <c r="CXN93" s="77"/>
      <c r="CXO93" s="77"/>
      <c r="CXP93" s="77"/>
      <c r="CXQ93" s="77"/>
      <c r="CXR93" s="77"/>
      <c r="CXS93" s="77"/>
      <c r="CXT93" s="77"/>
      <c r="CXU93" s="77"/>
      <c r="CXV93" s="77"/>
      <c r="CXW93" s="77"/>
      <c r="CXX93" s="77"/>
      <c r="CXY93" s="77"/>
      <c r="CXZ93" s="77"/>
      <c r="CYA93" s="77"/>
      <c r="CYB93" s="77"/>
      <c r="CYC93" s="77"/>
      <c r="CYD93" s="77"/>
      <c r="CYE93" s="77"/>
      <c r="CYF93" s="77"/>
      <c r="CYG93" s="77"/>
      <c r="CYH93" s="77"/>
      <c r="CYI93" s="77"/>
      <c r="CYJ93" s="77"/>
      <c r="CYK93" s="77"/>
      <c r="CYL93" s="77"/>
      <c r="CYM93" s="77"/>
      <c r="CYN93" s="77"/>
      <c r="CYO93" s="77"/>
      <c r="CYP93" s="77"/>
      <c r="CYQ93" s="77"/>
      <c r="CYR93" s="77"/>
      <c r="CYS93" s="77"/>
      <c r="CYT93" s="77"/>
      <c r="CYU93" s="77"/>
      <c r="CYV93" s="77"/>
      <c r="CYW93" s="77"/>
      <c r="CYX93" s="77"/>
      <c r="CYY93" s="77"/>
      <c r="CYZ93" s="77"/>
      <c r="CZA93" s="77"/>
      <c r="CZB93" s="77"/>
      <c r="CZC93" s="77"/>
      <c r="CZD93" s="77"/>
      <c r="CZE93" s="77"/>
      <c r="CZF93" s="77"/>
      <c r="CZG93" s="77"/>
      <c r="CZH93" s="77"/>
      <c r="CZI93" s="77"/>
      <c r="CZJ93" s="77"/>
      <c r="CZK93" s="77"/>
      <c r="CZL93" s="77"/>
      <c r="CZM93" s="77"/>
      <c r="CZN93" s="77"/>
      <c r="CZO93" s="77"/>
      <c r="CZP93" s="77"/>
      <c r="CZQ93" s="77"/>
      <c r="CZR93" s="77"/>
      <c r="CZS93" s="77"/>
      <c r="CZT93" s="77"/>
      <c r="CZU93" s="77"/>
      <c r="CZV93" s="77"/>
      <c r="CZW93" s="77"/>
      <c r="CZX93" s="77"/>
      <c r="CZY93" s="77"/>
      <c r="CZZ93" s="77"/>
      <c r="DAA93" s="77"/>
      <c r="DAB93" s="77"/>
      <c r="DAC93" s="77"/>
      <c r="DAD93" s="77"/>
      <c r="DAE93" s="77"/>
      <c r="DAF93" s="77"/>
      <c r="DAG93" s="77"/>
      <c r="DAH93" s="77"/>
      <c r="DAI93" s="77"/>
      <c r="DAJ93" s="77"/>
      <c r="DAK93" s="77"/>
      <c r="DAL93" s="77"/>
      <c r="DAM93" s="77"/>
      <c r="DAN93" s="77"/>
      <c r="DAO93" s="77"/>
      <c r="DAP93" s="77"/>
      <c r="DAQ93" s="77"/>
      <c r="DAR93" s="77"/>
      <c r="DAS93" s="77"/>
      <c r="DAT93" s="77"/>
      <c r="DAU93" s="77"/>
      <c r="DAV93" s="77"/>
      <c r="DAW93" s="77"/>
      <c r="DAX93" s="77"/>
      <c r="DAY93" s="77"/>
      <c r="DAZ93" s="77"/>
      <c r="DBA93" s="77"/>
      <c r="DBB93" s="77"/>
      <c r="DBC93" s="77"/>
      <c r="DBD93" s="77"/>
      <c r="DBE93" s="77"/>
      <c r="DBF93" s="77"/>
      <c r="DBG93" s="77"/>
      <c r="DBH93" s="77"/>
      <c r="DBI93" s="77"/>
      <c r="DBJ93" s="77"/>
      <c r="DBK93" s="77"/>
      <c r="DBL93" s="77"/>
      <c r="DBM93" s="77"/>
      <c r="DBN93" s="77"/>
      <c r="DBO93" s="77"/>
      <c r="DBP93" s="77"/>
      <c r="DBQ93" s="77"/>
      <c r="DBR93" s="77"/>
      <c r="DBS93" s="77"/>
      <c r="DBT93" s="77"/>
      <c r="DBU93" s="77"/>
      <c r="DBV93" s="77"/>
      <c r="DBW93" s="77"/>
      <c r="DBX93" s="77"/>
      <c r="DBY93" s="77"/>
      <c r="DBZ93" s="77"/>
      <c r="DCA93" s="77"/>
      <c r="DCB93" s="77"/>
      <c r="DCC93" s="77"/>
      <c r="DCD93" s="77"/>
      <c r="DCE93" s="77"/>
      <c r="DCF93" s="77"/>
      <c r="DCG93" s="77"/>
      <c r="DCH93" s="77"/>
      <c r="DCI93" s="77"/>
      <c r="DCJ93" s="77"/>
      <c r="DCK93" s="77"/>
      <c r="DCL93" s="77"/>
      <c r="DCM93" s="77"/>
      <c r="DCN93" s="77"/>
      <c r="DCO93" s="77"/>
      <c r="DCP93" s="77"/>
      <c r="DCQ93" s="77"/>
      <c r="DCR93" s="77"/>
      <c r="DCS93" s="77"/>
      <c r="DCT93" s="77"/>
      <c r="DCU93" s="77"/>
      <c r="DCV93" s="77"/>
      <c r="DCW93" s="77"/>
      <c r="DCX93" s="77"/>
      <c r="DCY93" s="77"/>
      <c r="DCZ93" s="77"/>
      <c r="DDA93" s="77"/>
      <c r="DDB93" s="77"/>
      <c r="DDC93" s="77"/>
      <c r="DDD93" s="77"/>
      <c r="DDE93" s="77"/>
      <c r="DDF93" s="77"/>
      <c r="DDG93" s="77"/>
      <c r="DDH93" s="77"/>
      <c r="DDI93" s="77"/>
      <c r="DDJ93" s="77"/>
      <c r="DDK93" s="77"/>
      <c r="DDL93" s="77"/>
      <c r="DDM93" s="77"/>
      <c r="DDN93" s="77"/>
      <c r="DDO93" s="77"/>
      <c r="DDP93" s="77"/>
      <c r="DDQ93" s="77"/>
      <c r="DDR93" s="77"/>
      <c r="DDS93" s="77"/>
      <c r="DDT93" s="77"/>
      <c r="DDU93" s="77"/>
      <c r="DDV93" s="77"/>
      <c r="DDW93" s="77"/>
      <c r="DDX93" s="77"/>
      <c r="DDY93" s="77"/>
      <c r="DDZ93" s="77"/>
      <c r="DEA93" s="77"/>
      <c r="DEB93" s="77"/>
      <c r="DEC93" s="77"/>
      <c r="DED93" s="77"/>
      <c r="DEE93" s="77"/>
      <c r="DEF93" s="77"/>
      <c r="DEG93" s="77"/>
      <c r="DEH93" s="77"/>
      <c r="DEI93" s="77"/>
      <c r="DEJ93" s="77"/>
      <c r="DEK93" s="77"/>
      <c r="DEL93" s="77"/>
      <c r="DEM93" s="77"/>
      <c r="DEN93" s="77"/>
      <c r="DEO93" s="77"/>
      <c r="DEP93" s="77"/>
      <c r="DEQ93" s="77"/>
      <c r="DER93" s="77"/>
      <c r="DES93" s="77"/>
      <c r="DET93" s="77"/>
      <c r="DEU93" s="77"/>
      <c r="DEV93" s="77"/>
      <c r="DEW93" s="77"/>
      <c r="DEX93" s="77"/>
      <c r="DEY93" s="77"/>
      <c r="DEZ93" s="77"/>
      <c r="DFA93" s="77"/>
      <c r="DFB93" s="77"/>
      <c r="DFC93" s="77"/>
      <c r="DFD93" s="77"/>
      <c r="DFE93" s="77"/>
      <c r="DFF93" s="77"/>
      <c r="DFG93" s="77"/>
      <c r="DFH93" s="77"/>
      <c r="DFI93" s="77"/>
      <c r="DFJ93" s="77"/>
      <c r="DFK93" s="77"/>
      <c r="DFL93" s="77"/>
      <c r="DFM93" s="77"/>
      <c r="DFN93" s="77"/>
      <c r="DFO93" s="77"/>
      <c r="DFP93" s="77"/>
      <c r="DFQ93" s="77"/>
      <c r="DFR93" s="77"/>
      <c r="DFS93" s="77"/>
      <c r="DFT93" s="77"/>
      <c r="DFU93" s="77"/>
      <c r="DFV93" s="77"/>
      <c r="DFW93" s="77"/>
      <c r="DFX93" s="77"/>
      <c r="DFY93" s="77"/>
      <c r="DFZ93" s="77"/>
      <c r="DGA93" s="77"/>
      <c r="DGB93" s="77"/>
      <c r="DGC93" s="77"/>
      <c r="DGD93" s="77"/>
      <c r="DGE93" s="77"/>
      <c r="DGF93" s="77"/>
      <c r="DGG93" s="77"/>
      <c r="DGH93" s="77"/>
      <c r="DGI93" s="77"/>
      <c r="DGJ93" s="77"/>
      <c r="DGK93" s="77"/>
      <c r="DGL93" s="77"/>
      <c r="DGM93" s="77"/>
      <c r="DGN93" s="77"/>
      <c r="DGO93" s="77"/>
      <c r="DGP93" s="77"/>
      <c r="DGQ93" s="77"/>
      <c r="DGR93" s="77"/>
      <c r="DGS93" s="77"/>
      <c r="DGT93" s="77"/>
      <c r="DGU93" s="77"/>
      <c r="DGV93" s="77"/>
      <c r="DGW93" s="77"/>
      <c r="DGX93" s="77"/>
      <c r="DGY93" s="77"/>
      <c r="DGZ93" s="77"/>
      <c r="DHA93" s="77"/>
      <c r="DHB93" s="77"/>
      <c r="DHC93" s="77"/>
      <c r="DHD93" s="77"/>
      <c r="DHE93" s="77"/>
      <c r="DHF93" s="77"/>
      <c r="DHG93" s="77"/>
      <c r="DHH93" s="77"/>
      <c r="DHI93" s="77"/>
      <c r="DHJ93" s="77"/>
      <c r="DHK93" s="77"/>
      <c r="DHL93" s="77"/>
      <c r="DHM93" s="77"/>
      <c r="DHN93" s="77"/>
      <c r="DHO93" s="77"/>
      <c r="DHP93" s="77"/>
      <c r="DHQ93" s="77"/>
      <c r="DHR93" s="77"/>
      <c r="DHS93" s="77"/>
      <c r="DHT93" s="77"/>
      <c r="DHU93" s="77"/>
      <c r="DHV93" s="77"/>
      <c r="DHW93" s="77"/>
      <c r="DHX93" s="77"/>
      <c r="DHY93" s="77"/>
      <c r="DHZ93" s="77"/>
      <c r="DIA93" s="77"/>
      <c r="DIB93" s="77"/>
      <c r="DIC93" s="77"/>
      <c r="DID93" s="77"/>
      <c r="DIE93" s="77"/>
      <c r="DIF93" s="77"/>
      <c r="DIG93" s="77"/>
      <c r="DIH93" s="77"/>
      <c r="DII93" s="77"/>
      <c r="DIJ93" s="77"/>
      <c r="DIK93" s="77"/>
      <c r="DIL93" s="77"/>
      <c r="DIM93" s="77"/>
      <c r="DIN93" s="77"/>
      <c r="DIO93" s="77"/>
      <c r="DIP93" s="77"/>
      <c r="DIQ93" s="77"/>
      <c r="DIR93" s="77"/>
      <c r="DIS93" s="77"/>
      <c r="DIT93" s="77"/>
      <c r="DIU93" s="77"/>
      <c r="DIV93" s="77"/>
      <c r="DIW93" s="77"/>
      <c r="DIX93" s="77"/>
      <c r="DIY93" s="77"/>
      <c r="DIZ93" s="77"/>
      <c r="DJA93" s="77"/>
      <c r="DJB93" s="77"/>
      <c r="DJC93" s="77"/>
      <c r="DJD93" s="77"/>
      <c r="DJE93" s="77"/>
      <c r="DJF93" s="77"/>
      <c r="DJG93" s="77"/>
      <c r="DJH93" s="77"/>
      <c r="DJI93" s="77"/>
      <c r="DJJ93" s="77"/>
      <c r="DJK93" s="77"/>
      <c r="DJL93" s="77"/>
      <c r="DJM93" s="77"/>
      <c r="DJN93" s="77"/>
      <c r="DJO93" s="77"/>
      <c r="DJP93" s="77"/>
      <c r="DJQ93" s="77"/>
      <c r="DJR93" s="77"/>
      <c r="DJS93" s="77"/>
      <c r="DJT93" s="77"/>
      <c r="DJU93" s="77"/>
      <c r="DJV93" s="77"/>
      <c r="DJW93" s="77"/>
      <c r="DJX93" s="77"/>
      <c r="DJY93" s="77"/>
      <c r="DJZ93" s="77"/>
      <c r="DKA93" s="77"/>
      <c r="DKB93" s="77"/>
      <c r="DKC93" s="77"/>
      <c r="DKD93" s="77"/>
      <c r="DKE93" s="77"/>
      <c r="DKF93" s="77"/>
      <c r="DKG93" s="77"/>
      <c r="DKH93" s="77"/>
      <c r="DKI93" s="77"/>
      <c r="DKJ93" s="77"/>
      <c r="DKK93" s="77"/>
      <c r="DKL93" s="77"/>
      <c r="DKM93" s="77"/>
      <c r="DKN93" s="77"/>
      <c r="DKO93" s="77"/>
      <c r="DKP93" s="77"/>
      <c r="DKQ93" s="77"/>
      <c r="DKR93" s="77"/>
      <c r="DKS93" s="77"/>
      <c r="DKT93" s="77"/>
      <c r="DKU93" s="77"/>
      <c r="DKV93" s="77"/>
      <c r="DKW93" s="77"/>
      <c r="DKX93" s="77"/>
      <c r="DKY93" s="77"/>
      <c r="DKZ93" s="77"/>
      <c r="DLA93" s="77"/>
      <c r="DLB93" s="77"/>
      <c r="DLC93" s="77"/>
      <c r="DLD93" s="77"/>
      <c r="DLE93" s="77"/>
      <c r="DLF93" s="77"/>
      <c r="DLG93" s="77"/>
      <c r="DLH93" s="77"/>
      <c r="DLI93" s="77"/>
      <c r="DLJ93" s="77"/>
      <c r="DLK93" s="77"/>
      <c r="DLL93" s="77"/>
      <c r="DLM93" s="77"/>
      <c r="DLN93" s="77"/>
      <c r="DLO93" s="77"/>
      <c r="DLP93" s="77"/>
      <c r="DLQ93" s="77"/>
      <c r="DLR93" s="77"/>
      <c r="DLS93" s="77"/>
      <c r="DLT93" s="77"/>
      <c r="DLU93" s="77"/>
      <c r="DLV93" s="77"/>
      <c r="DLW93" s="77"/>
      <c r="DLX93" s="77"/>
      <c r="DLY93" s="77"/>
      <c r="DLZ93" s="77"/>
      <c r="DMA93" s="77"/>
      <c r="DMB93" s="77"/>
      <c r="DMC93" s="77"/>
      <c r="DMD93" s="77"/>
      <c r="DME93" s="77"/>
      <c r="DMF93" s="77"/>
      <c r="DMG93" s="77"/>
      <c r="DMH93" s="77"/>
      <c r="DMI93" s="77"/>
      <c r="DMJ93" s="77"/>
      <c r="DMK93" s="77"/>
      <c r="DML93" s="77"/>
      <c r="DMM93" s="77"/>
      <c r="DMN93" s="77"/>
      <c r="DMO93" s="77"/>
      <c r="DMP93" s="77"/>
      <c r="DMQ93" s="77"/>
      <c r="DMR93" s="77"/>
      <c r="DMS93" s="77"/>
      <c r="DMT93" s="77"/>
      <c r="DMU93" s="77"/>
      <c r="DMV93" s="77"/>
      <c r="DMW93" s="77"/>
      <c r="DMX93" s="77"/>
      <c r="DMY93" s="77"/>
      <c r="DMZ93" s="77"/>
      <c r="DNA93" s="77"/>
      <c r="DNB93" s="77"/>
      <c r="DNC93" s="77"/>
      <c r="DND93" s="77"/>
      <c r="DNE93" s="77"/>
      <c r="DNF93" s="77"/>
      <c r="DNG93" s="77"/>
      <c r="DNH93" s="77"/>
      <c r="DNI93" s="77"/>
      <c r="DNJ93" s="77"/>
      <c r="DNK93" s="77"/>
      <c r="DNL93" s="77"/>
      <c r="DNM93" s="77"/>
      <c r="DNN93" s="77"/>
      <c r="DNO93" s="77"/>
      <c r="DNP93" s="77"/>
      <c r="DNQ93" s="77"/>
      <c r="DNR93" s="77"/>
      <c r="DNS93" s="77"/>
      <c r="DNT93" s="77"/>
      <c r="DNU93" s="77"/>
      <c r="DNV93" s="77"/>
      <c r="DNW93" s="77"/>
      <c r="DNX93" s="77"/>
      <c r="DNY93" s="77"/>
      <c r="DNZ93" s="77"/>
      <c r="DOA93" s="77"/>
      <c r="DOB93" s="77"/>
      <c r="DOC93" s="77"/>
      <c r="DOD93" s="77"/>
      <c r="DOE93" s="77"/>
      <c r="DOF93" s="77"/>
      <c r="DOG93" s="77"/>
      <c r="DOH93" s="77"/>
      <c r="DOI93" s="77"/>
      <c r="DOJ93" s="77"/>
      <c r="DOK93" s="77"/>
      <c r="DOL93" s="77"/>
      <c r="DOM93" s="77"/>
      <c r="DON93" s="77"/>
      <c r="DOO93" s="77"/>
      <c r="DOP93" s="77"/>
      <c r="DOQ93" s="77"/>
      <c r="DOR93" s="77"/>
      <c r="DOS93" s="77"/>
      <c r="DOT93" s="77"/>
      <c r="DOU93" s="77"/>
      <c r="DOV93" s="77"/>
      <c r="DOW93" s="77"/>
      <c r="DOX93" s="77"/>
      <c r="DOY93" s="77"/>
      <c r="DOZ93" s="77"/>
      <c r="DPA93" s="77"/>
      <c r="DPB93" s="77"/>
      <c r="DPC93" s="77"/>
      <c r="DPD93" s="77"/>
      <c r="DPE93" s="77"/>
      <c r="DPF93" s="77"/>
      <c r="DPG93" s="77"/>
      <c r="DPH93" s="77"/>
      <c r="DPI93" s="77"/>
      <c r="DPJ93" s="77"/>
      <c r="DPK93" s="77"/>
      <c r="DPL93" s="77"/>
      <c r="DPM93" s="77"/>
      <c r="DPN93" s="77"/>
      <c r="DPO93" s="77"/>
      <c r="DPP93" s="77"/>
      <c r="DPQ93" s="77"/>
      <c r="DPR93" s="77"/>
      <c r="DPS93" s="77"/>
      <c r="DPT93" s="77"/>
      <c r="DPU93" s="77"/>
      <c r="DPV93" s="77"/>
      <c r="DPW93" s="77"/>
      <c r="DPX93" s="77"/>
      <c r="DPY93" s="77"/>
      <c r="DPZ93" s="77"/>
      <c r="DQA93" s="77"/>
      <c r="DQB93" s="77"/>
      <c r="DQC93" s="77"/>
      <c r="DQD93" s="77"/>
      <c r="DQE93" s="77"/>
      <c r="DQF93" s="77"/>
      <c r="DQG93" s="77"/>
      <c r="DQH93" s="77"/>
      <c r="DQI93" s="77"/>
      <c r="DQJ93" s="77"/>
      <c r="DQK93" s="77"/>
      <c r="DQL93" s="77"/>
      <c r="DQM93" s="77"/>
      <c r="DQN93" s="77"/>
      <c r="DQO93" s="77"/>
      <c r="DQP93" s="77"/>
      <c r="DQQ93" s="77"/>
      <c r="DQR93" s="77"/>
      <c r="DQS93" s="77"/>
      <c r="DQT93" s="77"/>
      <c r="DQU93" s="77"/>
      <c r="DQV93" s="77"/>
      <c r="DQW93" s="77"/>
      <c r="DQX93" s="77"/>
      <c r="DQY93" s="77"/>
      <c r="DQZ93" s="77"/>
      <c r="DRA93" s="77"/>
      <c r="DRB93" s="77"/>
      <c r="DRC93" s="77"/>
      <c r="DRD93" s="77"/>
      <c r="DRE93" s="77"/>
      <c r="DRF93" s="77"/>
      <c r="DRG93" s="77"/>
      <c r="DRH93" s="77"/>
      <c r="DRI93" s="77"/>
      <c r="DRJ93" s="77"/>
      <c r="DRK93" s="77"/>
      <c r="DRL93" s="77"/>
      <c r="DRM93" s="77"/>
      <c r="DRN93" s="77"/>
      <c r="DRO93" s="77"/>
      <c r="DRP93" s="77"/>
      <c r="DRQ93" s="77"/>
      <c r="DRR93" s="77"/>
      <c r="DRS93" s="77"/>
      <c r="DRT93" s="77"/>
      <c r="DRU93" s="77"/>
      <c r="DRV93" s="77"/>
      <c r="DRW93" s="77"/>
      <c r="DRX93" s="77"/>
      <c r="DRY93" s="77"/>
      <c r="DRZ93" s="77"/>
      <c r="DSA93" s="77"/>
      <c r="DSB93" s="77"/>
      <c r="DSC93" s="77"/>
      <c r="DSD93" s="77"/>
      <c r="DSE93" s="77"/>
      <c r="DSF93" s="77"/>
      <c r="DSG93" s="77"/>
      <c r="DSH93" s="77"/>
      <c r="DSI93" s="77"/>
      <c r="DSJ93" s="77"/>
      <c r="DSK93" s="77"/>
      <c r="DSL93" s="77"/>
      <c r="DSM93" s="77"/>
      <c r="DSN93" s="77"/>
      <c r="DSO93" s="77"/>
      <c r="DSP93" s="77"/>
      <c r="DSQ93" s="77"/>
      <c r="DSR93" s="77"/>
      <c r="DSS93" s="77"/>
      <c r="DST93" s="77"/>
      <c r="DSU93" s="77"/>
      <c r="DSV93" s="77"/>
      <c r="DSW93" s="77"/>
      <c r="DSX93" s="77"/>
      <c r="DSY93" s="77"/>
      <c r="DSZ93" s="77"/>
      <c r="DTA93" s="77"/>
      <c r="DTB93" s="77"/>
      <c r="DTC93" s="77"/>
      <c r="DTD93" s="77"/>
      <c r="DTE93" s="77"/>
      <c r="DTF93" s="77"/>
      <c r="DTG93" s="77"/>
      <c r="DTH93" s="77"/>
      <c r="DTI93" s="77"/>
      <c r="DTJ93" s="77"/>
      <c r="DTK93" s="77"/>
      <c r="DTL93" s="77"/>
      <c r="DTM93" s="77"/>
      <c r="DTN93" s="77"/>
      <c r="DTO93" s="77"/>
      <c r="DTP93" s="77"/>
      <c r="DTQ93" s="77"/>
      <c r="DTR93" s="77"/>
      <c r="DTS93" s="77"/>
      <c r="DTT93" s="77"/>
      <c r="DTU93" s="77"/>
      <c r="DTV93" s="77"/>
      <c r="DTW93" s="77"/>
      <c r="DTX93" s="77"/>
      <c r="DTY93" s="77"/>
      <c r="DTZ93" s="77"/>
      <c r="DUA93" s="77"/>
      <c r="DUB93" s="77"/>
      <c r="DUC93" s="77"/>
      <c r="DUD93" s="77"/>
      <c r="DUE93" s="77"/>
      <c r="DUF93" s="77"/>
      <c r="DUG93" s="77"/>
      <c r="DUH93" s="77"/>
      <c r="DUI93" s="77"/>
      <c r="DUJ93" s="77"/>
      <c r="DUK93" s="77"/>
      <c r="DUL93" s="77"/>
      <c r="DUM93" s="77"/>
      <c r="DUN93" s="77"/>
      <c r="DUO93" s="77"/>
      <c r="DUP93" s="77"/>
      <c r="DUQ93" s="77"/>
      <c r="DUR93" s="77"/>
      <c r="DUS93" s="77"/>
      <c r="DUT93" s="77"/>
      <c r="DUU93" s="77"/>
      <c r="DUV93" s="77"/>
      <c r="DUW93" s="77"/>
      <c r="DUX93" s="77"/>
      <c r="DUY93" s="77"/>
      <c r="DUZ93" s="77"/>
      <c r="DVA93" s="77"/>
      <c r="DVB93" s="77"/>
      <c r="DVC93" s="77"/>
      <c r="DVD93" s="77"/>
      <c r="DVE93" s="77"/>
      <c r="DVF93" s="77"/>
      <c r="DVG93" s="77"/>
      <c r="DVH93" s="77"/>
      <c r="DVI93" s="77"/>
      <c r="DVJ93" s="77"/>
      <c r="DVK93" s="77"/>
      <c r="DVL93" s="77"/>
      <c r="DVM93" s="77"/>
      <c r="DVN93" s="77"/>
      <c r="DVO93" s="77"/>
      <c r="DVP93" s="77"/>
      <c r="DVQ93" s="77"/>
      <c r="DVR93" s="77"/>
      <c r="DVS93" s="77"/>
      <c r="DVT93" s="77"/>
      <c r="DVU93" s="77"/>
      <c r="DVV93" s="77"/>
      <c r="DVW93" s="77"/>
      <c r="DVX93" s="77"/>
      <c r="DVY93" s="77"/>
      <c r="DVZ93" s="77"/>
      <c r="DWA93" s="77"/>
      <c r="DWB93" s="77"/>
      <c r="DWC93" s="77"/>
      <c r="DWD93" s="77"/>
      <c r="DWE93" s="77"/>
      <c r="DWF93" s="77"/>
      <c r="DWG93" s="77"/>
      <c r="DWH93" s="77"/>
      <c r="DWI93" s="77"/>
      <c r="DWJ93" s="77"/>
      <c r="DWK93" s="77"/>
      <c r="DWL93" s="77"/>
      <c r="DWM93" s="77"/>
      <c r="DWN93" s="77"/>
      <c r="DWO93" s="77"/>
      <c r="DWP93" s="77"/>
      <c r="DWQ93" s="77"/>
      <c r="DWR93" s="77"/>
      <c r="DWS93" s="77"/>
      <c r="DWT93" s="77"/>
      <c r="DWU93" s="77"/>
      <c r="DWV93" s="77"/>
      <c r="DWW93" s="77"/>
      <c r="DWX93" s="77"/>
      <c r="DWY93" s="77"/>
      <c r="DWZ93" s="77"/>
      <c r="DXA93" s="77"/>
      <c r="DXB93" s="77"/>
      <c r="DXC93" s="77"/>
      <c r="DXD93" s="77"/>
      <c r="DXE93" s="77"/>
      <c r="DXF93" s="77"/>
      <c r="DXG93" s="77"/>
      <c r="DXH93" s="77"/>
      <c r="DXI93" s="77"/>
      <c r="DXJ93" s="77"/>
      <c r="DXK93" s="77"/>
      <c r="DXL93" s="77"/>
      <c r="DXM93" s="77"/>
      <c r="DXN93" s="77"/>
      <c r="DXO93" s="77"/>
      <c r="DXP93" s="77"/>
      <c r="DXQ93" s="77"/>
      <c r="DXR93" s="77"/>
      <c r="DXS93" s="77"/>
      <c r="DXT93" s="77"/>
      <c r="DXU93" s="77"/>
      <c r="DXV93" s="77"/>
      <c r="DXW93" s="77"/>
      <c r="DXX93" s="77"/>
      <c r="DXY93" s="77"/>
      <c r="DXZ93" s="77"/>
      <c r="DYA93" s="77"/>
      <c r="DYB93" s="77"/>
      <c r="DYC93" s="77"/>
      <c r="DYD93" s="77"/>
      <c r="DYE93" s="77"/>
      <c r="DYF93" s="77"/>
      <c r="DYG93" s="77"/>
      <c r="DYH93" s="77"/>
      <c r="DYI93" s="77"/>
      <c r="DYJ93" s="77"/>
      <c r="DYK93" s="77"/>
      <c r="DYL93" s="77"/>
      <c r="DYM93" s="77"/>
      <c r="DYN93" s="77"/>
      <c r="DYO93" s="77"/>
      <c r="DYP93" s="77"/>
      <c r="DYQ93" s="77"/>
      <c r="DYR93" s="77"/>
      <c r="DYS93" s="77"/>
      <c r="DYT93" s="77"/>
      <c r="DYU93" s="77"/>
      <c r="DYV93" s="77"/>
      <c r="DYW93" s="77"/>
      <c r="DYX93" s="77"/>
      <c r="DYY93" s="77"/>
      <c r="DYZ93" s="77"/>
      <c r="DZA93" s="77"/>
      <c r="DZB93" s="77"/>
      <c r="DZC93" s="77"/>
      <c r="DZD93" s="77"/>
      <c r="DZE93" s="77"/>
      <c r="DZF93" s="77"/>
      <c r="DZG93" s="77"/>
      <c r="DZH93" s="77"/>
      <c r="DZI93" s="77"/>
      <c r="DZJ93" s="77"/>
      <c r="DZK93" s="77"/>
      <c r="DZL93" s="77"/>
      <c r="DZM93" s="77"/>
      <c r="DZN93" s="77"/>
      <c r="DZO93" s="77"/>
      <c r="DZP93" s="77"/>
      <c r="DZQ93" s="77"/>
      <c r="DZR93" s="77"/>
      <c r="DZS93" s="77"/>
      <c r="DZT93" s="77"/>
      <c r="DZU93" s="77"/>
      <c r="DZV93" s="77"/>
      <c r="DZW93" s="77"/>
      <c r="DZX93" s="77"/>
      <c r="DZY93" s="77"/>
      <c r="DZZ93" s="77"/>
      <c r="EAA93" s="77"/>
      <c r="EAB93" s="77"/>
      <c r="EAC93" s="77"/>
      <c r="EAD93" s="77"/>
      <c r="EAE93" s="77"/>
      <c r="EAF93" s="77"/>
      <c r="EAG93" s="77"/>
      <c r="EAH93" s="77"/>
      <c r="EAI93" s="77"/>
      <c r="EAJ93" s="77"/>
      <c r="EAK93" s="77"/>
      <c r="EAL93" s="77"/>
      <c r="EAM93" s="77"/>
      <c r="EAN93" s="77"/>
      <c r="EAO93" s="77"/>
      <c r="EAP93" s="77"/>
      <c r="EAQ93" s="77"/>
      <c r="EAR93" s="77"/>
      <c r="EAS93" s="77"/>
      <c r="EAT93" s="77"/>
      <c r="EAU93" s="77"/>
      <c r="EAV93" s="77"/>
      <c r="EAW93" s="77"/>
      <c r="EAX93" s="77"/>
      <c r="EAY93" s="77"/>
      <c r="EAZ93" s="77"/>
      <c r="EBA93" s="77"/>
      <c r="EBB93" s="77"/>
      <c r="EBC93" s="77"/>
      <c r="EBD93" s="77"/>
      <c r="EBE93" s="77"/>
      <c r="EBF93" s="77"/>
      <c r="EBG93" s="77"/>
      <c r="EBH93" s="77"/>
      <c r="EBI93" s="77"/>
      <c r="EBJ93" s="77"/>
      <c r="EBK93" s="77"/>
      <c r="EBL93" s="77"/>
      <c r="EBM93" s="77"/>
      <c r="EBN93" s="77"/>
      <c r="EBO93" s="77"/>
      <c r="EBP93" s="77"/>
      <c r="EBQ93" s="77"/>
      <c r="EBR93" s="77"/>
      <c r="EBS93" s="77"/>
      <c r="EBT93" s="77"/>
      <c r="EBU93" s="77"/>
      <c r="EBV93" s="77"/>
      <c r="EBW93" s="77"/>
      <c r="EBX93" s="77"/>
      <c r="EBY93" s="77"/>
      <c r="EBZ93" s="77"/>
      <c r="ECA93" s="77"/>
      <c r="ECB93" s="77"/>
      <c r="ECC93" s="77"/>
      <c r="ECD93" s="77"/>
      <c r="ECE93" s="77"/>
      <c r="ECF93" s="77"/>
      <c r="ECG93" s="77"/>
      <c r="ECH93" s="77"/>
      <c r="ECI93" s="77"/>
      <c r="ECJ93" s="77"/>
      <c r="ECK93" s="77"/>
      <c r="ECL93" s="77"/>
      <c r="ECM93" s="77"/>
      <c r="ECN93" s="77"/>
      <c r="ECO93" s="77"/>
      <c r="ECP93" s="77"/>
      <c r="ECQ93" s="77"/>
      <c r="ECR93" s="77"/>
      <c r="ECS93" s="77"/>
      <c r="ECT93" s="77"/>
      <c r="ECU93" s="77"/>
      <c r="ECV93" s="77"/>
      <c r="ECW93" s="77"/>
      <c r="ECX93" s="77"/>
      <c r="ECY93" s="77"/>
      <c r="ECZ93" s="77"/>
      <c r="EDA93" s="77"/>
      <c r="EDB93" s="77"/>
      <c r="EDC93" s="77"/>
      <c r="EDD93" s="77"/>
      <c r="EDE93" s="77"/>
      <c r="EDF93" s="77"/>
      <c r="EDG93" s="77"/>
      <c r="EDH93" s="77"/>
      <c r="EDI93" s="77"/>
      <c r="EDJ93" s="77"/>
      <c r="EDK93" s="77"/>
      <c r="EDL93" s="77"/>
      <c r="EDM93" s="77"/>
      <c r="EDN93" s="77"/>
      <c r="EDO93" s="77"/>
      <c r="EDP93" s="77"/>
      <c r="EDQ93" s="77"/>
      <c r="EDR93" s="77"/>
      <c r="EDS93" s="77"/>
      <c r="EDT93" s="77"/>
      <c r="EDU93" s="77"/>
      <c r="EDV93" s="77"/>
      <c r="EDW93" s="77"/>
      <c r="EDX93" s="77"/>
      <c r="EDY93" s="77"/>
      <c r="EDZ93" s="77"/>
      <c r="EEA93" s="77"/>
      <c r="EEB93" s="77"/>
      <c r="EEC93" s="77"/>
      <c r="EED93" s="77"/>
      <c r="EEE93" s="77"/>
      <c r="EEF93" s="77"/>
      <c r="EEG93" s="77"/>
      <c r="EEH93" s="77"/>
      <c r="EEI93" s="77"/>
      <c r="EEJ93" s="77"/>
      <c r="EEK93" s="77"/>
      <c r="EEL93" s="77"/>
      <c r="EEM93" s="77"/>
      <c r="EEN93" s="77"/>
      <c r="EEO93" s="77"/>
      <c r="EEP93" s="77"/>
      <c r="EEQ93" s="77"/>
      <c r="EER93" s="77"/>
      <c r="EES93" s="77"/>
      <c r="EET93" s="77"/>
      <c r="EEU93" s="77"/>
      <c r="EEV93" s="77"/>
      <c r="EEW93" s="77"/>
      <c r="EEX93" s="77"/>
      <c r="EEY93" s="77"/>
      <c r="EEZ93" s="77"/>
      <c r="EFA93" s="77"/>
      <c r="EFB93" s="77"/>
      <c r="EFC93" s="77"/>
      <c r="EFD93" s="77"/>
      <c r="EFE93" s="77"/>
      <c r="EFF93" s="77"/>
      <c r="EFG93" s="77"/>
      <c r="EFH93" s="77"/>
      <c r="EFI93" s="77"/>
      <c r="EFJ93" s="77"/>
      <c r="EFK93" s="77"/>
      <c r="EFL93" s="77"/>
      <c r="EFM93" s="77"/>
      <c r="EFN93" s="77"/>
      <c r="EFO93" s="77"/>
      <c r="EFP93" s="77"/>
      <c r="EFQ93" s="77"/>
      <c r="EFR93" s="77"/>
      <c r="EFS93" s="77"/>
      <c r="EFT93" s="77"/>
      <c r="EFU93" s="77"/>
      <c r="EFV93" s="77"/>
      <c r="EFW93" s="77"/>
      <c r="EFX93" s="77"/>
      <c r="EFY93" s="77"/>
      <c r="EFZ93" s="77"/>
      <c r="EGA93" s="77"/>
      <c r="EGB93" s="77"/>
      <c r="EGC93" s="77"/>
      <c r="EGD93" s="77"/>
      <c r="EGE93" s="77"/>
      <c r="EGF93" s="77"/>
      <c r="EGG93" s="77"/>
      <c r="EGH93" s="77"/>
      <c r="EGI93" s="77"/>
      <c r="EGJ93" s="77"/>
      <c r="EGK93" s="77"/>
      <c r="EGL93" s="77"/>
      <c r="EGM93" s="77"/>
      <c r="EGN93" s="77"/>
      <c r="EGO93" s="77"/>
      <c r="EGP93" s="77"/>
      <c r="EGQ93" s="77"/>
      <c r="EGR93" s="77"/>
      <c r="EGS93" s="77"/>
      <c r="EGT93" s="77"/>
      <c r="EGU93" s="77"/>
      <c r="EGV93" s="77"/>
      <c r="EGW93" s="77"/>
      <c r="EGX93" s="77"/>
      <c r="EGY93" s="77"/>
      <c r="EGZ93" s="77"/>
      <c r="EHA93" s="77"/>
      <c r="EHB93" s="77"/>
      <c r="EHC93" s="77"/>
      <c r="EHD93" s="77"/>
      <c r="EHE93" s="77"/>
      <c r="EHF93" s="77"/>
      <c r="EHG93" s="77"/>
      <c r="EHH93" s="77"/>
      <c r="EHI93" s="77"/>
      <c r="EHJ93" s="77"/>
      <c r="EHK93" s="77"/>
      <c r="EHL93" s="77"/>
      <c r="EHM93" s="77"/>
      <c r="EHN93" s="77"/>
      <c r="EHO93" s="77"/>
      <c r="EHP93" s="77"/>
      <c r="EHQ93" s="77"/>
      <c r="EHR93" s="77"/>
      <c r="EHS93" s="77"/>
      <c r="EHT93" s="77"/>
      <c r="EHU93" s="77"/>
      <c r="EHV93" s="77"/>
      <c r="EHW93" s="77"/>
      <c r="EHX93" s="77"/>
      <c r="EHY93" s="77"/>
      <c r="EHZ93" s="77"/>
      <c r="EIA93" s="77"/>
      <c r="EIB93" s="77"/>
      <c r="EIC93" s="77"/>
      <c r="EID93" s="77"/>
      <c r="EIE93" s="77"/>
      <c r="EIF93" s="77"/>
      <c r="EIG93" s="77"/>
      <c r="EIH93" s="77"/>
      <c r="EII93" s="77"/>
      <c r="EIJ93" s="77"/>
      <c r="EIK93" s="77"/>
      <c r="EIL93" s="77"/>
      <c r="EIM93" s="77"/>
      <c r="EIN93" s="77"/>
      <c r="EIO93" s="77"/>
      <c r="EIP93" s="77"/>
      <c r="EIQ93" s="77"/>
      <c r="EIR93" s="77"/>
      <c r="EIS93" s="77"/>
      <c r="EIT93" s="77"/>
      <c r="EIU93" s="77"/>
      <c r="EIV93" s="77"/>
      <c r="EIW93" s="77"/>
      <c r="EIX93" s="77"/>
      <c r="EIY93" s="77"/>
      <c r="EIZ93" s="77"/>
      <c r="EJA93" s="77"/>
      <c r="EJB93" s="77"/>
      <c r="EJC93" s="77"/>
      <c r="EJD93" s="77"/>
      <c r="EJE93" s="77"/>
      <c r="EJF93" s="77"/>
      <c r="EJG93" s="77"/>
      <c r="EJH93" s="77"/>
      <c r="EJI93" s="77"/>
      <c r="EJJ93" s="77"/>
      <c r="EJK93" s="77"/>
      <c r="EJL93" s="77"/>
      <c r="EJM93" s="77"/>
      <c r="EJN93" s="77"/>
      <c r="EJO93" s="77"/>
      <c r="EJP93" s="77"/>
      <c r="EJQ93" s="77"/>
      <c r="EJR93" s="77"/>
      <c r="EJS93" s="77"/>
      <c r="EJT93" s="77"/>
      <c r="EJU93" s="77"/>
      <c r="EJV93" s="77"/>
      <c r="EJW93" s="77"/>
      <c r="EJX93" s="77"/>
      <c r="EJY93" s="77"/>
      <c r="EJZ93" s="77"/>
      <c r="EKA93" s="77"/>
      <c r="EKB93" s="77"/>
      <c r="EKC93" s="77"/>
      <c r="EKD93" s="77"/>
      <c r="EKE93" s="77"/>
      <c r="EKF93" s="77"/>
      <c r="EKG93" s="77"/>
      <c r="EKH93" s="77"/>
      <c r="EKI93" s="77"/>
      <c r="EKJ93" s="77"/>
      <c r="EKK93" s="77"/>
      <c r="EKL93" s="77"/>
      <c r="EKM93" s="77"/>
      <c r="EKN93" s="77"/>
      <c r="EKO93" s="77"/>
      <c r="EKP93" s="77"/>
      <c r="EKQ93" s="77"/>
      <c r="EKR93" s="77"/>
      <c r="EKS93" s="77"/>
      <c r="EKT93" s="77"/>
      <c r="EKU93" s="77"/>
      <c r="EKV93" s="77"/>
      <c r="EKW93" s="77"/>
      <c r="EKX93" s="77"/>
      <c r="EKY93" s="77"/>
      <c r="EKZ93" s="77"/>
      <c r="ELA93" s="77"/>
      <c r="ELB93" s="77"/>
      <c r="ELC93" s="77"/>
      <c r="ELD93" s="77"/>
      <c r="ELE93" s="77"/>
      <c r="ELF93" s="77"/>
      <c r="ELG93" s="77"/>
      <c r="ELH93" s="77"/>
      <c r="ELI93" s="77"/>
      <c r="ELJ93" s="77"/>
      <c r="ELK93" s="77"/>
      <c r="ELL93" s="77"/>
      <c r="ELM93" s="77"/>
      <c r="ELN93" s="77"/>
      <c r="ELO93" s="77"/>
      <c r="ELP93" s="77"/>
      <c r="ELQ93" s="77"/>
      <c r="ELR93" s="77"/>
      <c r="ELS93" s="77"/>
      <c r="ELT93" s="77"/>
      <c r="ELU93" s="77"/>
      <c r="ELV93" s="77"/>
      <c r="ELW93" s="77"/>
      <c r="ELX93" s="77"/>
      <c r="ELY93" s="77"/>
      <c r="ELZ93" s="77"/>
      <c r="EMA93" s="77"/>
      <c r="EMB93" s="77"/>
      <c r="EMC93" s="77"/>
      <c r="EMD93" s="77"/>
      <c r="EME93" s="77"/>
      <c r="EMF93" s="77"/>
      <c r="EMG93" s="77"/>
      <c r="EMH93" s="77"/>
      <c r="EMI93" s="77"/>
      <c r="EMJ93" s="77"/>
      <c r="EMK93" s="77"/>
      <c r="EML93" s="77"/>
      <c r="EMM93" s="77"/>
      <c r="EMN93" s="77"/>
      <c r="EMO93" s="77"/>
      <c r="EMP93" s="77"/>
      <c r="EMQ93" s="77"/>
      <c r="EMR93" s="77"/>
      <c r="EMS93" s="77"/>
      <c r="EMT93" s="77"/>
      <c r="EMU93" s="77"/>
      <c r="EMV93" s="77"/>
      <c r="EMW93" s="77"/>
      <c r="EMX93" s="77"/>
      <c r="EMY93" s="77"/>
      <c r="EMZ93" s="77"/>
      <c r="ENA93" s="77"/>
      <c r="ENB93" s="77"/>
      <c r="ENC93" s="77"/>
      <c r="END93" s="77"/>
      <c r="ENE93" s="77"/>
      <c r="ENF93" s="77"/>
      <c r="ENG93" s="77"/>
      <c r="ENH93" s="77"/>
      <c r="ENI93" s="77"/>
      <c r="ENJ93" s="77"/>
      <c r="ENK93" s="77"/>
      <c r="ENL93" s="77"/>
      <c r="ENM93" s="77"/>
      <c r="ENN93" s="77"/>
      <c r="ENO93" s="77"/>
      <c r="ENP93" s="77"/>
      <c r="ENQ93" s="77"/>
      <c r="ENR93" s="77"/>
      <c r="ENS93" s="77"/>
      <c r="ENT93" s="77"/>
      <c r="ENU93" s="77"/>
      <c r="ENV93" s="77"/>
      <c r="ENW93" s="77"/>
      <c r="ENX93" s="77"/>
      <c r="ENY93" s="77"/>
      <c r="ENZ93" s="77"/>
      <c r="EOA93" s="77"/>
      <c r="EOB93" s="77"/>
      <c r="EOC93" s="77"/>
      <c r="EOD93" s="77"/>
      <c r="EOE93" s="77"/>
      <c r="EOF93" s="77"/>
      <c r="EOG93" s="77"/>
      <c r="EOH93" s="77"/>
      <c r="EOI93" s="77"/>
      <c r="EOJ93" s="77"/>
      <c r="EOK93" s="77"/>
      <c r="EOL93" s="77"/>
      <c r="EOM93" s="77"/>
      <c r="EON93" s="77"/>
      <c r="EOO93" s="77"/>
      <c r="EOP93" s="77"/>
      <c r="EOQ93" s="77"/>
      <c r="EOR93" s="77"/>
      <c r="EOS93" s="77"/>
      <c r="EOT93" s="77"/>
      <c r="EOU93" s="77"/>
      <c r="EOV93" s="77"/>
      <c r="EOW93" s="77"/>
      <c r="EOX93" s="77"/>
      <c r="EOY93" s="77"/>
      <c r="EOZ93" s="77"/>
      <c r="EPA93" s="77"/>
      <c r="EPB93" s="77"/>
      <c r="EPC93" s="77"/>
      <c r="EPD93" s="77"/>
      <c r="EPE93" s="77"/>
      <c r="EPF93" s="77"/>
      <c r="EPG93" s="77"/>
      <c r="EPH93" s="77"/>
      <c r="EPI93" s="77"/>
      <c r="EPJ93" s="77"/>
      <c r="EPK93" s="77"/>
      <c r="EPL93" s="77"/>
      <c r="EPM93" s="77"/>
      <c r="EPN93" s="77"/>
      <c r="EPO93" s="77"/>
      <c r="EPP93" s="77"/>
      <c r="EPQ93" s="77"/>
      <c r="EPR93" s="77"/>
      <c r="EPS93" s="77"/>
      <c r="EPT93" s="77"/>
      <c r="EPU93" s="77"/>
      <c r="EPV93" s="77"/>
      <c r="EPW93" s="77"/>
      <c r="EPX93" s="77"/>
      <c r="EPY93" s="77"/>
      <c r="EPZ93" s="77"/>
      <c r="EQA93" s="77"/>
      <c r="EQB93" s="77"/>
      <c r="EQC93" s="77"/>
      <c r="EQD93" s="77"/>
      <c r="EQE93" s="77"/>
      <c r="EQF93" s="77"/>
      <c r="EQG93" s="77"/>
      <c r="EQH93" s="77"/>
      <c r="EQI93" s="77"/>
      <c r="EQJ93" s="77"/>
      <c r="EQK93" s="77"/>
      <c r="EQL93" s="77"/>
      <c r="EQM93" s="77"/>
      <c r="EQN93" s="77"/>
      <c r="EQO93" s="77"/>
      <c r="EQP93" s="77"/>
      <c r="EQQ93" s="77"/>
      <c r="EQR93" s="77"/>
      <c r="EQS93" s="77"/>
      <c r="EQT93" s="77"/>
      <c r="EQU93" s="77"/>
      <c r="EQV93" s="77"/>
      <c r="EQW93" s="77"/>
      <c r="EQX93" s="77"/>
      <c r="EQY93" s="77"/>
      <c r="EQZ93" s="77"/>
      <c r="ERA93" s="77"/>
      <c r="ERB93" s="77"/>
      <c r="ERC93" s="77"/>
      <c r="ERD93" s="77"/>
      <c r="ERE93" s="77"/>
      <c r="ERF93" s="77"/>
      <c r="ERG93" s="77"/>
      <c r="ERH93" s="77"/>
      <c r="ERI93" s="77"/>
      <c r="ERJ93" s="77"/>
      <c r="ERK93" s="77"/>
      <c r="ERL93" s="77"/>
      <c r="ERM93" s="77"/>
      <c r="ERN93" s="77"/>
      <c r="ERO93" s="77"/>
      <c r="ERP93" s="77"/>
      <c r="ERQ93" s="77"/>
      <c r="ERR93" s="77"/>
      <c r="ERS93" s="77"/>
      <c r="ERT93" s="77"/>
      <c r="ERU93" s="77"/>
      <c r="ERV93" s="77"/>
      <c r="ERW93" s="77"/>
      <c r="ERX93" s="77"/>
      <c r="ERY93" s="77"/>
      <c r="ERZ93" s="77"/>
      <c r="ESA93" s="77"/>
      <c r="ESB93" s="77"/>
      <c r="ESC93" s="77"/>
      <c r="ESD93" s="77"/>
      <c r="ESE93" s="77"/>
      <c r="ESF93" s="77"/>
      <c r="ESG93" s="77"/>
      <c r="ESH93" s="77"/>
      <c r="ESI93" s="77"/>
      <c r="ESJ93" s="77"/>
      <c r="ESK93" s="77"/>
      <c r="ESL93" s="77"/>
      <c r="ESM93" s="77"/>
      <c r="ESN93" s="77"/>
      <c r="ESO93" s="77"/>
      <c r="ESP93" s="77"/>
      <c r="ESQ93" s="77"/>
      <c r="ESR93" s="77"/>
      <c r="ESS93" s="77"/>
      <c r="EST93" s="77"/>
      <c r="ESU93" s="77"/>
      <c r="ESV93" s="77"/>
      <c r="ESW93" s="77"/>
      <c r="ESX93" s="77"/>
      <c r="ESY93" s="77"/>
      <c r="ESZ93" s="77"/>
      <c r="ETA93" s="77"/>
      <c r="ETB93" s="77"/>
      <c r="ETC93" s="77"/>
      <c r="ETD93" s="77"/>
      <c r="ETE93" s="77"/>
      <c r="ETF93" s="77"/>
      <c r="ETG93" s="77"/>
      <c r="ETH93" s="77"/>
      <c r="ETI93" s="77"/>
      <c r="ETJ93" s="77"/>
      <c r="ETK93" s="77"/>
      <c r="ETL93" s="77"/>
      <c r="ETM93" s="77"/>
      <c r="ETN93" s="77"/>
      <c r="ETO93" s="77"/>
      <c r="ETP93" s="77"/>
      <c r="ETQ93" s="77"/>
      <c r="ETR93" s="77"/>
      <c r="ETS93" s="77"/>
      <c r="ETT93" s="77"/>
      <c r="ETU93" s="77"/>
      <c r="ETV93" s="77"/>
      <c r="ETW93" s="77"/>
      <c r="ETX93" s="77"/>
      <c r="ETY93" s="77"/>
      <c r="ETZ93" s="77"/>
      <c r="EUA93" s="77"/>
      <c r="EUB93" s="77"/>
      <c r="EUC93" s="77"/>
      <c r="EUD93" s="77"/>
      <c r="EUE93" s="77"/>
      <c r="EUF93" s="77"/>
      <c r="EUG93" s="77"/>
      <c r="EUH93" s="77"/>
      <c r="EUI93" s="77"/>
      <c r="EUJ93" s="77"/>
      <c r="EUK93" s="77"/>
      <c r="EUL93" s="77"/>
      <c r="EUM93" s="77"/>
      <c r="EUN93" s="77"/>
      <c r="EUO93" s="77"/>
      <c r="EUP93" s="77"/>
      <c r="EUQ93" s="77"/>
      <c r="EUR93" s="77"/>
      <c r="EUS93" s="77"/>
      <c r="EUT93" s="77"/>
      <c r="EUU93" s="77"/>
      <c r="EUV93" s="77"/>
      <c r="EUW93" s="77"/>
      <c r="EUX93" s="77"/>
      <c r="EUY93" s="77"/>
      <c r="EUZ93" s="77"/>
      <c r="EVA93" s="77"/>
      <c r="EVB93" s="77"/>
      <c r="EVC93" s="77"/>
      <c r="EVD93" s="77"/>
      <c r="EVE93" s="77"/>
      <c r="EVF93" s="77"/>
      <c r="EVG93" s="77"/>
      <c r="EVH93" s="77"/>
      <c r="EVI93" s="77"/>
      <c r="EVJ93" s="77"/>
      <c r="EVK93" s="77"/>
      <c r="EVL93" s="77"/>
      <c r="EVM93" s="77"/>
      <c r="EVN93" s="77"/>
      <c r="EVO93" s="77"/>
      <c r="EVP93" s="77"/>
      <c r="EVQ93" s="77"/>
      <c r="EVR93" s="77"/>
      <c r="EVS93" s="77"/>
      <c r="EVT93" s="77"/>
      <c r="EVU93" s="77"/>
      <c r="EVV93" s="77"/>
      <c r="EVW93" s="77"/>
      <c r="EVX93" s="77"/>
      <c r="EVY93" s="77"/>
      <c r="EVZ93" s="77"/>
      <c r="EWA93" s="77"/>
      <c r="EWB93" s="77"/>
      <c r="EWC93" s="77"/>
      <c r="EWD93" s="77"/>
      <c r="EWE93" s="77"/>
      <c r="EWF93" s="77"/>
      <c r="EWG93" s="77"/>
      <c r="EWH93" s="77"/>
      <c r="EWI93" s="77"/>
      <c r="EWJ93" s="77"/>
      <c r="EWK93" s="77"/>
      <c r="EWL93" s="77"/>
      <c r="EWM93" s="77"/>
      <c r="EWN93" s="77"/>
      <c r="EWO93" s="77"/>
      <c r="EWP93" s="77"/>
      <c r="EWQ93" s="77"/>
      <c r="EWR93" s="77"/>
      <c r="EWS93" s="77"/>
      <c r="EWT93" s="77"/>
      <c r="EWU93" s="77"/>
      <c r="EWV93" s="77"/>
      <c r="EWW93" s="77"/>
      <c r="EWX93" s="77"/>
      <c r="EWY93" s="77"/>
      <c r="EWZ93" s="77"/>
      <c r="EXA93" s="77"/>
      <c r="EXB93" s="77"/>
      <c r="EXC93" s="77"/>
      <c r="EXD93" s="77"/>
      <c r="EXE93" s="77"/>
      <c r="EXF93" s="77"/>
      <c r="EXG93" s="77"/>
      <c r="EXH93" s="77"/>
      <c r="EXI93" s="77"/>
      <c r="EXJ93" s="77"/>
      <c r="EXK93" s="77"/>
      <c r="EXL93" s="77"/>
      <c r="EXM93" s="77"/>
      <c r="EXN93" s="77"/>
      <c r="EXO93" s="77"/>
      <c r="EXP93" s="77"/>
      <c r="EXQ93" s="77"/>
      <c r="EXR93" s="77"/>
      <c r="EXS93" s="77"/>
      <c r="EXT93" s="77"/>
      <c r="EXU93" s="77"/>
      <c r="EXV93" s="77"/>
      <c r="EXW93" s="77"/>
      <c r="EXX93" s="77"/>
      <c r="EXY93" s="77"/>
      <c r="EXZ93" s="77"/>
      <c r="EYA93" s="77"/>
      <c r="EYB93" s="77"/>
      <c r="EYC93" s="77"/>
      <c r="EYD93" s="77"/>
      <c r="EYE93" s="77"/>
      <c r="EYF93" s="77"/>
      <c r="EYG93" s="77"/>
      <c r="EYH93" s="77"/>
      <c r="EYI93" s="77"/>
      <c r="EYJ93" s="77"/>
      <c r="EYK93" s="77"/>
      <c r="EYL93" s="77"/>
      <c r="EYM93" s="77"/>
      <c r="EYN93" s="77"/>
      <c r="EYO93" s="77"/>
      <c r="EYP93" s="77"/>
      <c r="EYQ93" s="77"/>
      <c r="EYR93" s="77"/>
      <c r="EYS93" s="77"/>
      <c r="EYT93" s="77"/>
      <c r="EYU93" s="77"/>
      <c r="EYV93" s="77"/>
      <c r="EYW93" s="77"/>
      <c r="EYX93" s="77"/>
      <c r="EYY93" s="77"/>
      <c r="EYZ93" s="77"/>
      <c r="EZA93" s="77"/>
      <c r="EZB93" s="77"/>
      <c r="EZC93" s="77"/>
      <c r="EZD93" s="77"/>
      <c r="EZE93" s="77"/>
      <c r="EZF93" s="77"/>
      <c r="EZG93" s="77"/>
      <c r="EZH93" s="77"/>
      <c r="EZI93" s="77"/>
      <c r="EZJ93" s="77"/>
      <c r="EZK93" s="77"/>
      <c r="EZL93" s="77"/>
      <c r="EZM93" s="77"/>
      <c r="EZN93" s="77"/>
      <c r="EZO93" s="77"/>
      <c r="EZP93" s="77"/>
      <c r="EZQ93" s="77"/>
      <c r="EZR93" s="77"/>
      <c r="EZS93" s="77"/>
      <c r="EZT93" s="77"/>
      <c r="EZU93" s="77"/>
      <c r="EZV93" s="77"/>
      <c r="EZW93" s="77"/>
      <c r="EZX93" s="77"/>
      <c r="EZY93" s="77"/>
      <c r="EZZ93" s="77"/>
      <c r="FAA93" s="77"/>
      <c r="FAB93" s="77"/>
      <c r="FAC93" s="77"/>
      <c r="FAD93" s="77"/>
      <c r="FAE93" s="77"/>
      <c r="FAF93" s="77"/>
      <c r="FAG93" s="77"/>
      <c r="FAH93" s="77"/>
      <c r="FAI93" s="77"/>
      <c r="FAJ93" s="77"/>
      <c r="FAK93" s="77"/>
      <c r="FAL93" s="77"/>
      <c r="FAM93" s="77"/>
      <c r="FAN93" s="77"/>
      <c r="FAO93" s="77"/>
      <c r="FAP93" s="77"/>
      <c r="FAQ93" s="77"/>
      <c r="FAR93" s="77"/>
      <c r="FAS93" s="77"/>
      <c r="FAT93" s="77"/>
      <c r="FAU93" s="77"/>
      <c r="FAV93" s="77"/>
      <c r="FAW93" s="77"/>
      <c r="FAX93" s="77"/>
      <c r="FAY93" s="77"/>
      <c r="FAZ93" s="77"/>
      <c r="FBA93" s="77"/>
      <c r="FBB93" s="77"/>
      <c r="FBC93" s="77"/>
      <c r="FBD93" s="77"/>
      <c r="FBE93" s="77"/>
      <c r="FBF93" s="77"/>
      <c r="FBG93" s="77"/>
      <c r="FBH93" s="77"/>
      <c r="FBI93" s="77"/>
      <c r="FBJ93" s="77"/>
      <c r="FBK93" s="77"/>
      <c r="FBL93" s="77"/>
      <c r="FBM93" s="77"/>
      <c r="FBN93" s="77"/>
      <c r="FBO93" s="77"/>
      <c r="FBP93" s="77"/>
      <c r="FBQ93" s="77"/>
      <c r="FBR93" s="77"/>
      <c r="FBS93" s="77"/>
      <c r="FBT93" s="77"/>
      <c r="FBU93" s="77"/>
      <c r="FBV93" s="77"/>
      <c r="FBW93" s="77"/>
      <c r="FBX93" s="77"/>
      <c r="FBY93" s="77"/>
      <c r="FBZ93" s="77"/>
      <c r="FCA93" s="77"/>
      <c r="FCB93" s="77"/>
      <c r="FCC93" s="77"/>
      <c r="FCD93" s="77"/>
      <c r="FCE93" s="77"/>
      <c r="FCF93" s="77"/>
      <c r="FCG93" s="77"/>
      <c r="FCH93" s="77"/>
      <c r="FCI93" s="77"/>
      <c r="FCJ93" s="77"/>
      <c r="FCK93" s="77"/>
      <c r="FCL93" s="77"/>
      <c r="FCM93" s="77"/>
      <c r="FCN93" s="77"/>
      <c r="FCO93" s="77"/>
      <c r="FCP93" s="77"/>
      <c r="FCQ93" s="77"/>
      <c r="FCR93" s="77"/>
      <c r="FCS93" s="77"/>
      <c r="FCT93" s="77"/>
      <c r="FCU93" s="77"/>
      <c r="FCV93" s="77"/>
      <c r="FCW93" s="77"/>
      <c r="FCX93" s="77"/>
      <c r="FCY93" s="77"/>
      <c r="FCZ93" s="77"/>
      <c r="FDA93" s="77"/>
      <c r="FDB93" s="77"/>
      <c r="FDC93" s="77"/>
      <c r="FDD93" s="77"/>
      <c r="FDE93" s="77"/>
      <c r="FDF93" s="77"/>
      <c r="FDG93" s="77"/>
      <c r="FDH93" s="77"/>
      <c r="FDI93" s="77"/>
      <c r="FDJ93" s="77"/>
      <c r="FDK93" s="77"/>
      <c r="FDL93" s="77"/>
      <c r="FDM93" s="77"/>
      <c r="FDN93" s="77"/>
      <c r="FDO93" s="77"/>
      <c r="FDP93" s="77"/>
      <c r="FDQ93" s="77"/>
      <c r="FDR93" s="77"/>
      <c r="FDS93" s="77"/>
      <c r="FDT93" s="77"/>
      <c r="FDU93" s="77"/>
      <c r="FDV93" s="77"/>
      <c r="FDW93" s="77"/>
      <c r="FDX93" s="77"/>
      <c r="FDY93" s="77"/>
      <c r="FDZ93" s="77"/>
      <c r="FEA93" s="77"/>
      <c r="FEB93" s="77"/>
      <c r="FEC93" s="77"/>
      <c r="FED93" s="77"/>
      <c r="FEE93" s="77"/>
      <c r="FEF93" s="77"/>
      <c r="FEG93" s="77"/>
      <c r="FEH93" s="77"/>
      <c r="FEI93" s="77"/>
      <c r="FEJ93" s="77"/>
      <c r="FEK93" s="77"/>
      <c r="FEL93" s="77"/>
      <c r="FEM93" s="77"/>
      <c r="FEN93" s="77"/>
      <c r="FEO93" s="77"/>
      <c r="FEP93" s="77"/>
      <c r="FEQ93" s="77"/>
      <c r="FER93" s="77"/>
      <c r="FES93" s="77"/>
      <c r="FET93" s="77"/>
      <c r="FEU93" s="77"/>
      <c r="FEV93" s="77"/>
      <c r="FEW93" s="77"/>
      <c r="FEX93" s="77"/>
      <c r="FEY93" s="77"/>
      <c r="FEZ93" s="77"/>
      <c r="FFA93" s="77"/>
      <c r="FFB93" s="77"/>
      <c r="FFC93" s="77"/>
      <c r="FFD93" s="77"/>
      <c r="FFE93" s="77"/>
      <c r="FFF93" s="77"/>
      <c r="FFG93" s="77"/>
      <c r="FFH93" s="77"/>
      <c r="FFI93" s="77"/>
      <c r="FFJ93" s="77"/>
      <c r="FFK93" s="77"/>
      <c r="FFL93" s="77"/>
      <c r="FFM93" s="77"/>
      <c r="FFN93" s="77"/>
      <c r="FFO93" s="77"/>
      <c r="FFP93" s="77"/>
      <c r="FFQ93" s="77"/>
      <c r="FFR93" s="77"/>
      <c r="FFS93" s="77"/>
      <c r="FFT93" s="77"/>
      <c r="FFU93" s="77"/>
      <c r="FFV93" s="77"/>
      <c r="FFW93" s="77"/>
      <c r="FFX93" s="77"/>
      <c r="FFY93" s="77"/>
      <c r="FFZ93" s="77"/>
      <c r="FGA93" s="77"/>
      <c r="FGB93" s="77"/>
      <c r="FGC93" s="77"/>
      <c r="FGD93" s="77"/>
      <c r="FGE93" s="77"/>
      <c r="FGF93" s="77"/>
      <c r="FGG93" s="77"/>
      <c r="FGH93" s="77"/>
      <c r="FGI93" s="77"/>
      <c r="FGJ93" s="77"/>
      <c r="FGK93" s="77"/>
      <c r="FGL93" s="77"/>
      <c r="FGM93" s="77"/>
      <c r="FGN93" s="77"/>
      <c r="FGO93" s="77"/>
      <c r="FGP93" s="77"/>
      <c r="FGQ93" s="77"/>
      <c r="FGR93" s="77"/>
      <c r="FGS93" s="77"/>
      <c r="FGT93" s="77"/>
      <c r="FGU93" s="77"/>
      <c r="FGV93" s="77"/>
      <c r="FGW93" s="77"/>
      <c r="FGX93" s="77"/>
      <c r="FGY93" s="77"/>
      <c r="FGZ93" s="77"/>
      <c r="FHA93" s="77"/>
      <c r="FHB93" s="77"/>
      <c r="FHC93" s="77"/>
      <c r="FHD93" s="77"/>
      <c r="FHE93" s="77"/>
      <c r="FHF93" s="77"/>
      <c r="FHG93" s="77"/>
      <c r="FHH93" s="77"/>
      <c r="FHI93" s="77"/>
      <c r="FHJ93" s="77"/>
      <c r="FHK93" s="77"/>
      <c r="FHL93" s="77"/>
      <c r="FHM93" s="77"/>
      <c r="FHN93" s="77"/>
      <c r="FHO93" s="77"/>
      <c r="FHP93" s="77"/>
      <c r="FHQ93" s="77"/>
      <c r="FHR93" s="77"/>
      <c r="FHS93" s="77"/>
      <c r="FHT93" s="77"/>
      <c r="FHU93" s="77"/>
      <c r="FHV93" s="77"/>
      <c r="FHW93" s="77"/>
      <c r="FHX93" s="77"/>
      <c r="FHY93" s="77"/>
      <c r="FHZ93" s="77"/>
      <c r="FIA93" s="77"/>
      <c r="FIB93" s="77"/>
      <c r="FIC93" s="77"/>
      <c r="FID93" s="77"/>
      <c r="FIE93" s="77"/>
      <c r="FIF93" s="77"/>
      <c r="FIG93" s="77"/>
      <c r="FIH93" s="77"/>
      <c r="FII93" s="77"/>
      <c r="FIJ93" s="77"/>
      <c r="FIK93" s="77"/>
      <c r="FIL93" s="77"/>
      <c r="FIM93" s="77"/>
      <c r="FIN93" s="77"/>
      <c r="FIO93" s="77"/>
      <c r="FIP93" s="77"/>
      <c r="FIQ93" s="77"/>
      <c r="FIR93" s="77"/>
      <c r="FIS93" s="77"/>
      <c r="FIT93" s="77"/>
      <c r="FIU93" s="77"/>
      <c r="FIV93" s="77"/>
      <c r="FIW93" s="77"/>
      <c r="FIX93" s="77"/>
      <c r="FIY93" s="77"/>
      <c r="FIZ93" s="77"/>
      <c r="FJA93" s="77"/>
      <c r="FJB93" s="77"/>
      <c r="FJC93" s="77"/>
      <c r="FJD93" s="77"/>
      <c r="FJE93" s="77"/>
      <c r="FJF93" s="77"/>
      <c r="FJG93" s="77"/>
      <c r="FJH93" s="77"/>
      <c r="FJI93" s="77"/>
      <c r="FJJ93" s="77"/>
      <c r="FJK93" s="77"/>
      <c r="FJL93" s="77"/>
      <c r="FJM93" s="77"/>
      <c r="FJN93" s="77"/>
      <c r="FJO93" s="77"/>
      <c r="FJP93" s="77"/>
      <c r="FJQ93" s="77"/>
      <c r="FJR93" s="77"/>
      <c r="FJS93" s="77"/>
      <c r="FJT93" s="77"/>
      <c r="FJU93" s="77"/>
      <c r="FJV93" s="77"/>
      <c r="FJW93" s="77"/>
      <c r="FJX93" s="77"/>
      <c r="FJY93" s="77"/>
      <c r="FJZ93" s="77"/>
      <c r="FKA93" s="77"/>
      <c r="FKB93" s="77"/>
      <c r="FKC93" s="77"/>
      <c r="FKD93" s="77"/>
      <c r="FKE93" s="77"/>
      <c r="FKF93" s="77"/>
      <c r="FKG93" s="77"/>
      <c r="FKH93" s="77"/>
      <c r="FKI93" s="77"/>
      <c r="FKJ93" s="77"/>
      <c r="FKK93" s="77"/>
      <c r="FKL93" s="77"/>
      <c r="FKM93" s="77"/>
      <c r="FKN93" s="77"/>
      <c r="FKO93" s="77"/>
      <c r="FKP93" s="77"/>
      <c r="FKQ93" s="77"/>
      <c r="FKR93" s="77"/>
      <c r="FKS93" s="77"/>
      <c r="FKT93" s="77"/>
      <c r="FKU93" s="77"/>
      <c r="FKV93" s="77"/>
      <c r="FKW93" s="77"/>
      <c r="FKX93" s="77"/>
      <c r="FKY93" s="77"/>
      <c r="FKZ93" s="77"/>
      <c r="FLA93" s="77"/>
      <c r="FLB93" s="77"/>
      <c r="FLC93" s="77"/>
      <c r="FLD93" s="77"/>
      <c r="FLE93" s="77"/>
      <c r="FLF93" s="77"/>
      <c r="FLG93" s="77"/>
      <c r="FLH93" s="77"/>
      <c r="FLI93" s="77"/>
      <c r="FLJ93" s="77"/>
      <c r="FLK93" s="77"/>
      <c r="FLL93" s="77"/>
      <c r="FLM93" s="77"/>
      <c r="FLN93" s="77"/>
      <c r="FLO93" s="77"/>
      <c r="FLP93" s="77"/>
      <c r="FLQ93" s="77"/>
      <c r="FLR93" s="77"/>
      <c r="FLS93" s="77"/>
      <c r="FLT93" s="77"/>
      <c r="FLU93" s="77"/>
      <c r="FLV93" s="77"/>
      <c r="FLW93" s="77"/>
      <c r="FLX93" s="77"/>
      <c r="FLY93" s="77"/>
      <c r="FLZ93" s="77"/>
      <c r="FMA93" s="77"/>
      <c r="FMB93" s="77"/>
      <c r="FMC93" s="77"/>
      <c r="FMD93" s="77"/>
      <c r="FME93" s="77"/>
      <c r="FMF93" s="77"/>
      <c r="FMG93" s="77"/>
      <c r="FMH93" s="77"/>
      <c r="FMI93" s="77"/>
      <c r="FMJ93" s="77"/>
      <c r="FMK93" s="77"/>
      <c r="FML93" s="77"/>
      <c r="FMM93" s="77"/>
      <c r="FMN93" s="77"/>
      <c r="FMO93" s="77"/>
      <c r="FMP93" s="77"/>
      <c r="FMQ93" s="77"/>
      <c r="FMR93" s="77"/>
      <c r="FMS93" s="77"/>
      <c r="FMT93" s="77"/>
      <c r="FMU93" s="77"/>
      <c r="FMV93" s="77"/>
      <c r="FMW93" s="77"/>
      <c r="FMX93" s="77"/>
      <c r="FMY93" s="77"/>
      <c r="FMZ93" s="77"/>
      <c r="FNA93" s="77"/>
      <c r="FNB93" s="77"/>
      <c r="FNC93" s="77"/>
      <c r="FND93" s="77"/>
      <c r="FNE93" s="77"/>
      <c r="FNF93" s="77"/>
      <c r="FNG93" s="77"/>
      <c r="FNH93" s="77"/>
      <c r="FNI93" s="77"/>
      <c r="FNJ93" s="77"/>
      <c r="FNK93" s="77"/>
      <c r="FNL93" s="77"/>
      <c r="FNM93" s="77"/>
      <c r="FNN93" s="77"/>
      <c r="FNO93" s="77"/>
      <c r="FNP93" s="77"/>
      <c r="FNQ93" s="77"/>
      <c r="FNR93" s="77"/>
      <c r="FNS93" s="77"/>
      <c r="FNT93" s="77"/>
      <c r="FNU93" s="77"/>
      <c r="FNV93" s="77"/>
      <c r="FNW93" s="77"/>
      <c r="FNX93" s="77"/>
      <c r="FNY93" s="77"/>
      <c r="FNZ93" s="77"/>
      <c r="FOA93" s="77"/>
      <c r="FOB93" s="77"/>
      <c r="FOC93" s="77"/>
      <c r="FOD93" s="77"/>
      <c r="FOE93" s="77"/>
      <c r="FOF93" s="77"/>
      <c r="FOG93" s="77"/>
      <c r="FOH93" s="77"/>
      <c r="FOI93" s="77"/>
      <c r="FOJ93" s="77"/>
      <c r="FOK93" s="77"/>
      <c r="FOL93" s="77"/>
      <c r="FOM93" s="77"/>
      <c r="FON93" s="77"/>
      <c r="FOO93" s="77"/>
      <c r="FOP93" s="77"/>
      <c r="FOQ93" s="77"/>
      <c r="FOR93" s="77"/>
      <c r="FOS93" s="77"/>
      <c r="FOT93" s="77"/>
      <c r="FOU93" s="77"/>
      <c r="FOV93" s="77"/>
      <c r="FOW93" s="77"/>
      <c r="FOX93" s="77"/>
      <c r="FOY93" s="77"/>
      <c r="FOZ93" s="77"/>
      <c r="FPA93" s="77"/>
      <c r="FPB93" s="77"/>
      <c r="FPC93" s="77"/>
      <c r="FPD93" s="77"/>
      <c r="FPE93" s="77"/>
      <c r="FPF93" s="77"/>
      <c r="FPG93" s="77"/>
      <c r="FPH93" s="77"/>
      <c r="FPI93" s="77"/>
      <c r="FPJ93" s="77"/>
      <c r="FPK93" s="77"/>
      <c r="FPL93" s="77"/>
      <c r="FPM93" s="77"/>
      <c r="FPN93" s="77"/>
      <c r="FPO93" s="77"/>
      <c r="FPP93" s="77"/>
      <c r="FPQ93" s="77"/>
      <c r="FPR93" s="77"/>
      <c r="FPS93" s="77"/>
      <c r="FPT93" s="77"/>
      <c r="FPU93" s="77"/>
      <c r="FPV93" s="77"/>
      <c r="FPW93" s="77"/>
      <c r="FPX93" s="77"/>
      <c r="FPY93" s="77"/>
      <c r="FPZ93" s="77"/>
      <c r="FQA93" s="77"/>
      <c r="FQB93" s="77"/>
      <c r="FQC93" s="77"/>
      <c r="FQD93" s="77"/>
      <c r="FQE93" s="77"/>
      <c r="FQF93" s="77"/>
      <c r="FQG93" s="77"/>
      <c r="FQH93" s="77"/>
      <c r="FQI93" s="77"/>
      <c r="FQJ93" s="77"/>
      <c r="FQK93" s="77"/>
      <c r="FQL93" s="77"/>
      <c r="FQM93" s="77"/>
      <c r="FQN93" s="77"/>
      <c r="FQO93" s="77"/>
      <c r="FQP93" s="77"/>
      <c r="FQQ93" s="77"/>
      <c r="FQR93" s="77"/>
      <c r="FQS93" s="77"/>
      <c r="FQT93" s="77"/>
      <c r="FQU93" s="77"/>
      <c r="FQV93" s="77"/>
      <c r="FQW93" s="77"/>
      <c r="FQX93" s="77"/>
      <c r="FQY93" s="77"/>
      <c r="FQZ93" s="77"/>
      <c r="FRA93" s="77"/>
      <c r="FRB93" s="77"/>
      <c r="FRC93" s="77"/>
      <c r="FRD93" s="77"/>
      <c r="FRE93" s="77"/>
      <c r="FRF93" s="77"/>
      <c r="FRG93" s="77"/>
      <c r="FRH93" s="77"/>
      <c r="FRI93" s="77"/>
      <c r="FRJ93" s="77"/>
      <c r="FRK93" s="77"/>
      <c r="FRL93" s="77"/>
      <c r="FRM93" s="77"/>
      <c r="FRN93" s="77"/>
      <c r="FRO93" s="77"/>
      <c r="FRP93" s="77"/>
      <c r="FRQ93" s="77"/>
      <c r="FRR93" s="77"/>
      <c r="FRS93" s="77"/>
      <c r="FRT93" s="77"/>
      <c r="FRU93" s="77"/>
      <c r="FRV93" s="77"/>
      <c r="FRW93" s="77"/>
      <c r="FRX93" s="77"/>
      <c r="FRY93" s="77"/>
      <c r="FRZ93" s="77"/>
      <c r="FSA93" s="77"/>
      <c r="FSB93" s="77"/>
      <c r="FSC93" s="77"/>
      <c r="FSD93" s="77"/>
      <c r="FSE93" s="77"/>
      <c r="FSF93" s="77"/>
      <c r="FSG93" s="77"/>
      <c r="FSH93" s="77"/>
      <c r="FSI93" s="77"/>
      <c r="FSJ93" s="77"/>
      <c r="FSK93" s="77"/>
      <c r="FSL93" s="77"/>
      <c r="FSM93" s="77"/>
      <c r="FSN93" s="77"/>
      <c r="FSO93" s="77"/>
      <c r="FSP93" s="77"/>
      <c r="FSQ93" s="77"/>
      <c r="FSR93" s="77"/>
      <c r="FSS93" s="77"/>
      <c r="FST93" s="77"/>
      <c r="FSU93" s="77"/>
      <c r="FSV93" s="77"/>
      <c r="FSW93" s="77"/>
      <c r="FSX93" s="77"/>
      <c r="FSY93" s="77"/>
      <c r="FSZ93" s="77"/>
      <c r="FTA93" s="77"/>
      <c r="FTB93" s="77"/>
      <c r="FTC93" s="77"/>
      <c r="FTD93" s="77"/>
      <c r="FTE93" s="77"/>
      <c r="FTF93" s="77"/>
      <c r="FTG93" s="77"/>
      <c r="FTH93" s="77"/>
      <c r="FTI93" s="77"/>
      <c r="FTJ93" s="77"/>
      <c r="FTK93" s="77"/>
      <c r="FTL93" s="77"/>
      <c r="FTM93" s="77"/>
      <c r="FTN93" s="77"/>
      <c r="FTO93" s="77"/>
      <c r="FTP93" s="77"/>
      <c r="FTQ93" s="77"/>
      <c r="FTR93" s="77"/>
      <c r="FTS93" s="77"/>
      <c r="FTT93" s="77"/>
      <c r="FTU93" s="77"/>
      <c r="FTV93" s="77"/>
      <c r="FTW93" s="77"/>
      <c r="FTX93" s="77"/>
      <c r="FTY93" s="77"/>
      <c r="FTZ93" s="77"/>
      <c r="FUA93" s="77"/>
      <c r="FUB93" s="77"/>
      <c r="FUC93" s="77"/>
      <c r="FUD93" s="77"/>
      <c r="FUE93" s="77"/>
      <c r="FUF93" s="77"/>
      <c r="FUG93" s="77"/>
      <c r="FUH93" s="77"/>
      <c r="FUI93" s="77"/>
      <c r="FUJ93" s="77"/>
      <c r="FUK93" s="77"/>
      <c r="FUL93" s="77"/>
      <c r="FUM93" s="77"/>
      <c r="FUN93" s="77"/>
      <c r="FUO93" s="77"/>
      <c r="FUP93" s="77"/>
      <c r="FUQ93" s="77"/>
      <c r="FUR93" s="77"/>
      <c r="FUS93" s="77"/>
      <c r="FUT93" s="77"/>
      <c r="FUU93" s="77"/>
      <c r="FUV93" s="77"/>
      <c r="FUW93" s="77"/>
      <c r="FUX93" s="77"/>
      <c r="FUY93" s="77"/>
      <c r="FUZ93" s="77"/>
      <c r="FVA93" s="77"/>
      <c r="FVB93" s="77"/>
      <c r="FVC93" s="77"/>
      <c r="FVD93" s="77"/>
      <c r="FVE93" s="77"/>
      <c r="FVF93" s="77"/>
      <c r="FVG93" s="77"/>
      <c r="FVH93" s="77"/>
      <c r="FVI93" s="77"/>
      <c r="FVJ93" s="77"/>
      <c r="FVK93" s="77"/>
      <c r="FVL93" s="77"/>
      <c r="FVM93" s="77"/>
      <c r="FVN93" s="77"/>
      <c r="FVO93" s="77"/>
      <c r="FVP93" s="77"/>
      <c r="FVQ93" s="77"/>
      <c r="FVR93" s="77"/>
      <c r="FVS93" s="77"/>
      <c r="FVT93" s="77"/>
      <c r="FVU93" s="77"/>
      <c r="FVV93" s="77"/>
      <c r="FVW93" s="77"/>
      <c r="FVX93" s="77"/>
      <c r="FVY93" s="77"/>
      <c r="FVZ93" s="77"/>
      <c r="FWA93" s="77"/>
      <c r="FWB93" s="77"/>
      <c r="FWC93" s="77"/>
      <c r="FWD93" s="77"/>
      <c r="FWE93" s="77"/>
      <c r="FWF93" s="77"/>
      <c r="FWG93" s="77"/>
      <c r="FWH93" s="77"/>
      <c r="FWI93" s="77"/>
      <c r="FWJ93" s="77"/>
      <c r="FWK93" s="77"/>
      <c r="FWL93" s="77"/>
      <c r="FWM93" s="77"/>
      <c r="FWN93" s="77"/>
      <c r="FWO93" s="77"/>
      <c r="FWP93" s="77"/>
      <c r="FWQ93" s="77"/>
      <c r="FWR93" s="77"/>
      <c r="FWS93" s="77"/>
      <c r="FWT93" s="77"/>
      <c r="FWU93" s="77"/>
      <c r="FWV93" s="77"/>
      <c r="FWW93" s="77"/>
      <c r="FWX93" s="77"/>
      <c r="FWY93" s="77"/>
      <c r="FWZ93" s="77"/>
      <c r="FXA93" s="77"/>
      <c r="FXB93" s="77"/>
      <c r="FXC93" s="77"/>
      <c r="FXD93" s="77"/>
      <c r="FXE93" s="77"/>
      <c r="FXF93" s="77"/>
      <c r="FXG93" s="77"/>
      <c r="FXH93" s="77"/>
      <c r="FXI93" s="77"/>
      <c r="FXJ93" s="77"/>
      <c r="FXK93" s="77"/>
      <c r="FXL93" s="77"/>
      <c r="FXM93" s="77"/>
      <c r="FXN93" s="77"/>
      <c r="FXO93" s="77"/>
      <c r="FXP93" s="77"/>
      <c r="FXQ93" s="77"/>
      <c r="FXR93" s="77"/>
      <c r="FXS93" s="77"/>
      <c r="FXT93" s="77"/>
      <c r="FXU93" s="77"/>
      <c r="FXV93" s="77"/>
      <c r="FXW93" s="77"/>
      <c r="FXX93" s="77"/>
      <c r="FXY93" s="77"/>
      <c r="FXZ93" s="77"/>
      <c r="FYA93" s="77"/>
      <c r="FYB93" s="77"/>
      <c r="FYC93" s="77"/>
      <c r="FYD93" s="77"/>
      <c r="FYE93" s="77"/>
      <c r="FYF93" s="77"/>
      <c r="FYG93" s="77"/>
      <c r="FYH93" s="77"/>
      <c r="FYI93" s="77"/>
      <c r="FYJ93" s="77"/>
      <c r="FYK93" s="77"/>
      <c r="FYL93" s="77"/>
      <c r="FYM93" s="77"/>
      <c r="FYN93" s="77"/>
      <c r="FYO93" s="77"/>
      <c r="FYP93" s="77"/>
      <c r="FYQ93" s="77"/>
      <c r="FYR93" s="77"/>
      <c r="FYS93" s="77"/>
      <c r="FYT93" s="77"/>
      <c r="FYU93" s="77"/>
      <c r="FYV93" s="77"/>
      <c r="FYW93" s="77"/>
      <c r="FYX93" s="77"/>
      <c r="FYY93" s="77"/>
      <c r="FYZ93" s="77"/>
      <c r="FZA93" s="77"/>
      <c r="FZB93" s="77"/>
      <c r="FZC93" s="77"/>
      <c r="FZD93" s="77"/>
      <c r="FZE93" s="77"/>
      <c r="FZF93" s="77"/>
      <c r="FZG93" s="77"/>
      <c r="FZH93" s="77"/>
      <c r="FZI93" s="77"/>
      <c r="FZJ93" s="77"/>
      <c r="FZK93" s="77"/>
      <c r="FZL93" s="77"/>
      <c r="FZM93" s="77"/>
      <c r="FZN93" s="77"/>
      <c r="FZO93" s="77"/>
      <c r="FZP93" s="77"/>
      <c r="FZQ93" s="77"/>
      <c r="FZR93" s="77"/>
      <c r="FZS93" s="77"/>
      <c r="FZT93" s="77"/>
      <c r="FZU93" s="77"/>
      <c r="FZV93" s="77"/>
      <c r="FZW93" s="77"/>
      <c r="FZX93" s="77"/>
      <c r="FZY93" s="77"/>
      <c r="FZZ93" s="77"/>
      <c r="GAA93" s="77"/>
      <c r="GAB93" s="77"/>
      <c r="GAC93" s="77"/>
      <c r="GAD93" s="77"/>
      <c r="GAE93" s="77"/>
      <c r="GAF93" s="77"/>
      <c r="GAG93" s="77"/>
      <c r="GAH93" s="77"/>
      <c r="GAI93" s="77"/>
      <c r="GAJ93" s="77"/>
      <c r="GAK93" s="77"/>
      <c r="GAL93" s="77"/>
      <c r="GAM93" s="77"/>
      <c r="GAN93" s="77"/>
      <c r="GAO93" s="77"/>
      <c r="GAP93" s="77"/>
      <c r="GAQ93" s="77"/>
      <c r="GAR93" s="77"/>
      <c r="GAS93" s="77"/>
      <c r="GAT93" s="77"/>
      <c r="GAU93" s="77"/>
      <c r="GAV93" s="77"/>
      <c r="GAW93" s="77"/>
      <c r="GAX93" s="77"/>
      <c r="GAY93" s="77"/>
      <c r="GAZ93" s="77"/>
      <c r="GBA93" s="77"/>
      <c r="GBB93" s="77"/>
      <c r="GBC93" s="77"/>
      <c r="GBD93" s="77"/>
      <c r="GBE93" s="77"/>
      <c r="GBF93" s="77"/>
      <c r="GBG93" s="77"/>
      <c r="GBH93" s="77"/>
      <c r="GBI93" s="77"/>
      <c r="GBJ93" s="77"/>
      <c r="GBK93" s="77"/>
      <c r="GBL93" s="77"/>
      <c r="GBM93" s="77"/>
      <c r="GBN93" s="77"/>
      <c r="GBO93" s="77"/>
      <c r="GBP93" s="77"/>
      <c r="GBQ93" s="77"/>
      <c r="GBR93" s="77"/>
      <c r="GBS93" s="77"/>
      <c r="GBT93" s="77"/>
      <c r="GBU93" s="77"/>
      <c r="GBV93" s="77"/>
      <c r="GBW93" s="77"/>
      <c r="GBX93" s="77"/>
      <c r="GBY93" s="77"/>
      <c r="GBZ93" s="77"/>
      <c r="GCA93" s="77"/>
      <c r="GCB93" s="77"/>
      <c r="GCC93" s="77"/>
      <c r="GCD93" s="77"/>
      <c r="GCE93" s="77"/>
      <c r="GCF93" s="77"/>
      <c r="GCG93" s="77"/>
      <c r="GCH93" s="77"/>
      <c r="GCI93" s="77"/>
      <c r="GCJ93" s="77"/>
      <c r="GCK93" s="77"/>
      <c r="GCL93" s="77"/>
      <c r="GCM93" s="77"/>
      <c r="GCN93" s="77"/>
      <c r="GCO93" s="77"/>
      <c r="GCP93" s="77"/>
      <c r="GCQ93" s="77"/>
      <c r="GCR93" s="77"/>
      <c r="GCS93" s="77"/>
      <c r="GCT93" s="77"/>
      <c r="GCU93" s="77"/>
      <c r="GCV93" s="77"/>
      <c r="GCW93" s="77"/>
      <c r="GCX93" s="77"/>
      <c r="GCY93" s="77"/>
      <c r="GCZ93" s="77"/>
      <c r="GDA93" s="77"/>
      <c r="GDB93" s="77"/>
      <c r="GDC93" s="77"/>
      <c r="GDD93" s="77"/>
      <c r="GDE93" s="77"/>
      <c r="GDF93" s="77"/>
      <c r="GDG93" s="77"/>
      <c r="GDH93" s="77"/>
      <c r="GDI93" s="77"/>
      <c r="GDJ93" s="77"/>
      <c r="GDK93" s="77"/>
      <c r="GDL93" s="77"/>
      <c r="GDM93" s="77"/>
      <c r="GDN93" s="77"/>
      <c r="GDO93" s="77"/>
      <c r="GDP93" s="77"/>
      <c r="GDQ93" s="77"/>
      <c r="GDR93" s="77"/>
      <c r="GDS93" s="77"/>
      <c r="GDT93" s="77"/>
      <c r="GDU93" s="77"/>
      <c r="GDV93" s="77"/>
      <c r="GDW93" s="77"/>
      <c r="GDX93" s="77"/>
      <c r="GDY93" s="77"/>
      <c r="GDZ93" s="77"/>
      <c r="GEA93" s="77"/>
      <c r="GEB93" s="77"/>
      <c r="GEC93" s="77"/>
      <c r="GED93" s="77"/>
      <c r="GEE93" s="77"/>
      <c r="GEF93" s="77"/>
      <c r="GEG93" s="77"/>
      <c r="GEH93" s="77"/>
      <c r="GEI93" s="77"/>
      <c r="GEJ93" s="77"/>
      <c r="GEK93" s="77"/>
      <c r="GEL93" s="77"/>
      <c r="GEM93" s="77"/>
      <c r="GEN93" s="77"/>
      <c r="GEO93" s="77"/>
      <c r="GEP93" s="77"/>
      <c r="GEQ93" s="77"/>
      <c r="GER93" s="77"/>
      <c r="GES93" s="77"/>
      <c r="GET93" s="77"/>
      <c r="GEU93" s="77"/>
      <c r="GEV93" s="77"/>
      <c r="GEW93" s="77"/>
      <c r="GEX93" s="77"/>
      <c r="GEY93" s="77"/>
      <c r="GEZ93" s="77"/>
      <c r="GFA93" s="77"/>
      <c r="GFB93" s="77"/>
      <c r="GFC93" s="77"/>
      <c r="GFD93" s="77"/>
      <c r="GFE93" s="77"/>
      <c r="GFF93" s="77"/>
      <c r="GFG93" s="77"/>
      <c r="GFH93" s="77"/>
      <c r="GFI93" s="77"/>
      <c r="GFJ93" s="77"/>
      <c r="GFK93" s="77"/>
      <c r="GFL93" s="77"/>
      <c r="GFM93" s="77"/>
      <c r="GFN93" s="77"/>
      <c r="GFO93" s="77"/>
      <c r="GFP93" s="77"/>
      <c r="GFQ93" s="77"/>
      <c r="GFR93" s="77"/>
      <c r="GFS93" s="77"/>
      <c r="GFT93" s="77"/>
      <c r="GFU93" s="77"/>
      <c r="GFV93" s="77"/>
      <c r="GFW93" s="77"/>
      <c r="GFX93" s="77"/>
      <c r="GFY93" s="77"/>
      <c r="GFZ93" s="77"/>
      <c r="GGA93" s="77"/>
      <c r="GGB93" s="77"/>
      <c r="GGC93" s="77"/>
      <c r="GGD93" s="77"/>
      <c r="GGE93" s="77"/>
      <c r="GGF93" s="77"/>
      <c r="GGG93" s="77"/>
      <c r="GGH93" s="77"/>
      <c r="GGI93" s="77"/>
      <c r="GGJ93" s="77"/>
      <c r="GGK93" s="77"/>
      <c r="GGL93" s="77"/>
      <c r="GGM93" s="77"/>
      <c r="GGN93" s="77"/>
      <c r="GGO93" s="77"/>
      <c r="GGP93" s="77"/>
      <c r="GGQ93" s="77"/>
      <c r="GGR93" s="77"/>
      <c r="GGS93" s="77"/>
      <c r="GGT93" s="77"/>
      <c r="GGU93" s="77"/>
      <c r="GGV93" s="77"/>
      <c r="GGW93" s="77"/>
      <c r="GGX93" s="77"/>
      <c r="GGY93" s="77"/>
      <c r="GGZ93" s="77"/>
      <c r="GHA93" s="77"/>
      <c r="GHB93" s="77"/>
      <c r="GHC93" s="77"/>
      <c r="GHD93" s="77"/>
      <c r="GHE93" s="77"/>
      <c r="GHF93" s="77"/>
      <c r="GHG93" s="77"/>
      <c r="GHH93" s="77"/>
      <c r="GHI93" s="77"/>
      <c r="GHJ93" s="77"/>
      <c r="GHK93" s="77"/>
      <c r="GHL93" s="77"/>
      <c r="GHM93" s="77"/>
      <c r="GHN93" s="77"/>
      <c r="GHO93" s="77"/>
      <c r="GHP93" s="77"/>
      <c r="GHQ93" s="77"/>
      <c r="GHR93" s="77"/>
      <c r="GHS93" s="77"/>
      <c r="GHT93" s="77"/>
      <c r="GHU93" s="77"/>
      <c r="GHV93" s="77"/>
      <c r="GHW93" s="77"/>
      <c r="GHX93" s="77"/>
      <c r="GHY93" s="77"/>
      <c r="GHZ93" s="77"/>
      <c r="GIA93" s="77"/>
      <c r="GIB93" s="77"/>
      <c r="GIC93" s="77"/>
      <c r="GID93" s="77"/>
      <c r="GIE93" s="77"/>
      <c r="GIF93" s="77"/>
      <c r="GIG93" s="77"/>
      <c r="GIH93" s="77"/>
      <c r="GII93" s="77"/>
      <c r="GIJ93" s="77"/>
      <c r="GIK93" s="77"/>
      <c r="GIL93" s="77"/>
      <c r="GIM93" s="77"/>
      <c r="GIN93" s="77"/>
      <c r="GIO93" s="77"/>
      <c r="GIP93" s="77"/>
      <c r="GIQ93" s="77"/>
      <c r="GIR93" s="77"/>
      <c r="GIS93" s="77"/>
      <c r="GIT93" s="77"/>
      <c r="GIU93" s="77"/>
      <c r="GIV93" s="77"/>
      <c r="GIW93" s="77"/>
      <c r="GIX93" s="77"/>
      <c r="GIY93" s="77"/>
      <c r="GIZ93" s="77"/>
      <c r="GJA93" s="77"/>
      <c r="GJB93" s="77"/>
      <c r="GJC93" s="77"/>
      <c r="GJD93" s="77"/>
      <c r="GJE93" s="77"/>
      <c r="GJF93" s="77"/>
      <c r="GJG93" s="77"/>
      <c r="GJH93" s="77"/>
      <c r="GJI93" s="77"/>
      <c r="GJJ93" s="77"/>
      <c r="GJK93" s="77"/>
      <c r="GJL93" s="77"/>
      <c r="GJM93" s="77"/>
      <c r="GJN93" s="77"/>
      <c r="GJO93" s="77"/>
      <c r="GJP93" s="77"/>
      <c r="GJQ93" s="77"/>
      <c r="GJR93" s="77"/>
      <c r="GJS93" s="77"/>
      <c r="GJT93" s="77"/>
      <c r="GJU93" s="77"/>
      <c r="GJV93" s="77"/>
      <c r="GJW93" s="77"/>
      <c r="GJX93" s="77"/>
      <c r="GJY93" s="77"/>
      <c r="GJZ93" s="77"/>
      <c r="GKA93" s="77"/>
      <c r="GKB93" s="77"/>
      <c r="GKC93" s="77"/>
      <c r="GKD93" s="77"/>
      <c r="GKE93" s="77"/>
      <c r="GKF93" s="77"/>
      <c r="GKG93" s="77"/>
      <c r="GKH93" s="77"/>
      <c r="GKI93" s="77"/>
      <c r="GKJ93" s="77"/>
      <c r="GKK93" s="77"/>
      <c r="GKL93" s="77"/>
      <c r="GKM93" s="77"/>
      <c r="GKN93" s="77"/>
      <c r="GKO93" s="77"/>
      <c r="GKP93" s="77"/>
      <c r="GKQ93" s="77"/>
      <c r="GKR93" s="77"/>
      <c r="GKS93" s="77"/>
      <c r="GKT93" s="77"/>
      <c r="GKU93" s="77"/>
      <c r="GKV93" s="77"/>
      <c r="GKW93" s="77"/>
      <c r="GKX93" s="77"/>
      <c r="GKY93" s="77"/>
      <c r="GKZ93" s="77"/>
      <c r="GLA93" s="77"/>
      <c r="GLB93" s="77"/>
      <c r="GLC93" s="77"/>
      <c r="GLD93" s="77"/>
      <c r="GLE93" s="77"/>
      <c r="GLF93" s="77"/>
      <c r="GLG93" s="77"/>
      <c r="GLH93" s="77"/>
      <c r="GLI93" s="77"/>
      <c r="GLJ93" s="77"/>
      <c r="GLK93" s="77"/>
      <c r="GLL93" s="77"/>
      <c r="GLM93" s="77"/>
      <c r="GLN93" s="77"/>
      <c r="GLO93" s="77"/>
      <c r="GLP93" s="77"/>
      <c r="GLQ93" s="77"/>
      <c r="GLR93" s="77"/>
      <c r="GLS93" s="77"/>
      <c r="GLT93" s="77"/>
      <c r="GLU93" s="77"/>
      <c r="GLV93" s="77"/>
      <c r="GLW93" s="77"/>
      <c r="GLX93" s="77"/>
      <c r="GLY93" s="77"/>
      <c r="GLZ93" s="77"/>
      <c r="GMA93" s="77"/>
      <c r="GMB93" s="77"/>
      <c r="GMC93" s="77"/>
      <c r="GMD93" s="77"/>
      <c r="GME93" s="77"/>
      <c r="GMF93" s="77"/>
      <c r="GMG93" s="77"/>
      <c r="GMH93" s="77"/>
      <c r="GMI93" s="77"/>
      <c r="GMJ93" s="77"/>
      <c r="GMK93" s="77"/>
      <c r="GML93" s="77"/>
      <c r="GMM93" s="77"/>
      <c r="GMN93" s="77"/>
      <c r="GMO93" s="77"/>
      <c r="GMP93" s="77"/>
      <c r="GMQ93" s="77"/>
      <c r="GMR93" s="77"/>
      <c r="GMS93" s="77"/>
      <c r="GMT93" s="77"/>
      <c r="GMU93" s="77"/>
      <c r="GMV93" s="77"/>
      <c r="GMW93" s="77"/>
      <c r="GMX93" s="77"/>
      <c r="GMY93" s="77"/>
      <c r="GMZ93" s="77"/>
      <c r="GNA93" s="77"/>
      <c r="GNB93" s="77"/>
      <c r="GNC93" s="77"/>
      <c r="GND93" s="77"/>
      <c r="GNE93" s="77"/>
      <c r="GNF93" s="77"/>
      <c r="GNG93" s="77"/>
      <c r="GNH93" s="77"/>
      <c r="GNI93" s="77"/>
      <c r="GNJ93" s="77"/>
      <c r="GNK93" s="77"/>
      <c r="GNL93" s="77"/>
      <c r="GNM93" s="77"/>
      <c r="GNN93" s="77"/>
      <c r="GNO93" s="77"/>
      <c r="GNP93" s="77"/>
      <c r="GNQ93" s="77"/>
      <c r="GNR93" s="77"/>
      <c r="GNS93" s="77"/>
      <c r="GNT93" s="77"/>
      <c r="GNU93" s="77"/>
      <c r="GNV93" s="77"/>
      <c r="GNW93" s="77"/>
      <c r="GNX93" s="77"/>
      <c r="GNY93" s="77"/>
      <c r="GNZ93" s="77"/>
      <c r="GOA93" s="77"/>
      <c r="GOB93" s="77"/>
      <c r="GOC93" s="77"/>
      <c r="GOD93" s="77"/>
      <c r="GOE93" s="77"/>
      <c r="GOF93" s="77"/>
      <c r="GOG93" s="77"/>
      <c r="GOH93" s="77"/>
      <c r="GOI93" s="77"/>
      <c r="GOJ93" s="77"/>
      <c r="GOK93" s="77"/>
      <c r="GOL93" s="77"/>
      <c r="GOM93" s="77"/>
      <c r="GON93" s="77"/>
      <c r="GOO93" s="77"/>
      <c r="GOP93" s="77"/>
      <c r="GOQ93" s="77"/>
      <c r="GOR93" s="77"/>
      <c r="GOS93" s="77"/>
      <c r="GOT93" s="77"/>
      <c r="GOU93" s="77"/>
      <c r="GOV93" s="77"/>
      <c r="GOW93" s="77"/>
      <c r="GOX93" s="77"/>
      <c r="GOY93" s="77"/>
      <c r="GOZ93" s="77"/>
      <c r="GPA93" s="77"/>
      <c r="GPB93" s="77"/>
      <c r="GPC93" s="77"/>
      <c r="GPD93" s="77"/>
      <c r="GPE93" s="77"/>
      <c r="GPF93" s="77"/>
      <c r="GPG93" s="77"/>
      <c r="GPH93" s="77"/>
      <c r="GPI93" s="77"/>
      <c r="GPJ93" s="77"/>
      <c r="GPK93" s="77"/>
      <c r="GPL93" s="77"/>
      <c r="GPM93" s="77"/>
      <c r="GPN93" s="77"/>
      <c r="GPO93" s="77"/>
      <c r="GPP93" s="77"/>
      <c r="GPQ93" s="77"/>
      <c r="GPR93" s="77"/>
      <c r="GPS93" s="77"/>
      <c r="GPT93" s="77"/>
      <c r="GPU93" s="77"/>
      <c r="GPV93" s="77"/>
      <c r="GPW93" s="77"/>
      <c r="GPX93" s="77"/>
      <c r="GPY93" s="77"/>
      <c r="GPZ93" s="77"/>
      <c r="GQA93" s="77"/>
      <c r="GQB93" s="77"/>
      <c r="GQC93" s="77"/>
      <c r="GQD93" s="77"/>
      <c r="GQE93" s="77"/>
      <c r="GQF93" s="77"/>
      <c r="GQG93" s="77"/>
      <c r="GQH93" s="77"/>
      <c r="GQI93" s="77"/>
      <c r="GQJ93" s="77"/>
      <c r="GQK93" s="77"/>
      <c r="GQL93" s="77"/>
      <c r="GQM93" s="77"/>
      <c r="GQN93" s="77"/>
      <c r="GQO93" s="77"/>
      <c r="GQP93" s="77"/>
      <c r="GQQ93" s="77"/>
      <c r="GQR93" s="77"/>
      <c r="GQS93" s="77"/>
      <c r="GQT93" s="77"/>
      <c r="GQU93" s="77"/>
      <c r="GQV93" s="77"/>
      <c r="GQW93" s="77"/>
      <c r="GQX93" s="77"/>
      <c r="GQY93" s="77"/>
      <c r="GQZ93" s="77"/>
      <c r="GRA93" s="77"/>
      <c r="GRB93" s="77"/>
      <c r="GRC93" s="77"/>
      <c r="GRD93" s="77"/>
      <c r="GRE93" s="77"/>
      <c r="GRF93" s="77"/>
      <c r="GRG93" s="77"/>
      <c r="GRH93" s="77"/>
      <c r="GRI93" s="77"/>
      <c r="GRJ93" s="77"/>
      <c r="GRK93" s="77"/>
      <c r="GRL93" s="77"/>
      <c r="GRM93" s="77"/>
      <c r="GRN93" s="77"/>
      <c r="GRO93" s="77"/>
      <c r="GRP93" s="77"/>
      <c r="GRQ93" s="77"/>
      <c r="GRR93" s="77"/>
      <c r="GRS93" s="77"/>
      <c r="GRT93" s="77"/>
      <c r="GRU93" s="77"/>
      <c r="GRV93" s="77"/>
      <c r="GRW93" s="77"/>
      <c r="GRX93" s="77"/>
      <c r="GRY93" s="77"/>
      <c r="GRZ93" s="77"/>
      <c r="GSA93" s="77"/>
      <c r="GSB93" s="77"/>
      <c r="GSC93" s="77"/>
      <c r="GSD93" s="77"/>
      <c r="GSE93" s="77"/>
      <c r="GSF93" s="77"/>
      <c r="GSG93" s="77"/>
      <c r="GSH93" s="77"/>
      <c r="GSI93" s="77"/>
      <c r="GSJ93" s="77"/>
      <c r="GSK93" s="77"/>
      <c r="GSL93" s="77"/>
      <c r="GSM93" s="77"/>
      <c r="GSN93" s="77"/>
      <c r="GSO93" s="77"/>
      <c r="GSP93" s="77"/>
      <c r="GSQ93" s="77"/>
      <c r="GSR93" s="77"/>
      <c r="GSS93" s="77"/>
      <c r="GST93" s="77"/>
      <c r="GSU93" s="77"/>
      <c r="GSV93" s="77"/>
      <c r="GSW93" s="77"/>
      <c r="GSX93" s="77"/>
      <c r="GSY93" s="77"/>
      <c r="GSZ93" s="77"/>
      <c r="GTA93" s="77"/>
      <c r="GTB93" s="77"/>
      <c r="GTC93" s="77"/>
      <c r="GTD93" s="77"/>
      <c r="GTE93" s="77"/>
      <c r="GTF93" s="77"/>
      <c r="GTG93" s="77"/>
      <c r="GTH93" s="77"/>
      <c r="GTI93" s="77"/>
      <c r="GTJ93" s="77"/>
      <c r="GTK93" s="77"/>
      <c r="GTL93" s="77"/>
      <c r="GTM93" s="77"/>
      <c r="GTN93" s="77"/>
      <c r="GTO93" s="77"/>
      <c r="GTP93" s="77"/>
      <c r="GTQ93" s="77"/>
      <c r="GTR93" s="77"/>
      <c r="GTS93" s="77"/>
      <c r="GTT93" s="77"/>
      <c r="GTU93" s="77"/>
      <c r="GTV93" s="77"/>
      <c r="GTW93" s="77"/>
      <c r="GTX93" s="77"/>
      <c r="GTY93" s="77"/>
      <c r="GTZ93" s="77"/>
      <c r="GUA93" s="77"/>
      <c r="GUB93" s="77"/>
      <c r="GUC93" s="77"/>
      <c r="GUD93" s="77"/>
      <c r="GUE93" s="77"/>
      <c r="GUF93" s="77"/>
      <c r="GUG93" s="77"/>
      <c r="GUH93" s="77"/>
      <c r="GUI93" s="77"/>
      <c r="GUJ93" s="77"/>
      <c r="GUK93" s="77"/>
      <c r="GUL93" s="77"/>
      <c r="GUM93" s="77"/>
      <c r="GUN93" s="77"/>
      <c r="GUO93" s="77"/>
      <c r="GUP93" s="77"/>
      <c r="GUQ93" s="77"/>
      <c r="GUR93" s="77"/>
      <c r="GUS93" s="77"/>
      <c r="GUT93" s="77"/>
      <c r="GUU93" s="77"/>
      <c r="GUV93" s="77"/>
      <c r="GUW93" s="77"/>
      <c r="GUX93" s="77"/>
      <c r="GUY93" s="77"/>
      <c r="GUZ93" s="77"/>
      <c r="GVA93" s="77"/>
      <c r="GVB93" s="77"/>
      <c r="GVC93" s="77"/>
      <c r="GVD93" s="77"/>
      <c r="GVE93" s="77"/>
      <c r="GVF93" s="77"/>
      <c r="GVG93" s="77"/>
      <c r="GVH93" s="77"/>
      <c r="GVI93" s="77"/>
      <c r="GVJ93" s="77"/>
      <c r="GVK93" s="77"/>
      <c r="GVL93" s="77"/>
      <c r="GVM93" s="77"/>
      <c r="GVN93" s="77"/>
      <c r="GVO93" s="77"/>
      <c r="GVP93" s="77"/>
      <c r="GVQ93" s="77"/>
      <c r="GVR93" s="77"/>
      <c r="GVS93" s="77"/>
      <c r="GVT93" s="77"/>
      <c r="GVU93" s="77"/>
      <c r="GVV93" s="77"/>
      <c r="GVW93" s="77"/>
      <c r="GVX93" s="77"/>
      <c r="GVY93" s="77"/>
      <c r="GVZ93" s="77"/>
      <c r="GWA93" s="77"/>
      <c r="GWB93" s="77"/>
      <c r="GWC93" s="77"/>
      <c r="GWD93" s="77"/>
      <c r="GWE93" s="77"/>
      <c r="GWF93" s="77"/>
      <c r="GWG93" s="77"/>
      <c r="GWH93" s="77"/>
      <c r="GWI93" s="77"/>
      <c r="GWJ93" s="77"/>
      <c r="GWK93" s="77"/>
      <c r="GWL93" s="77"/>
      <c r="GWM93" s="77"/>
      <c r="GWN93" s="77"/>
      <c r="GWO93" s="77"/>
      <c r="GWP93" s="77"/>
      <c r="GWQ93" s="77"/>
      <c r="GWR93" s="77"/>
      <c r="GWS93" s="77"/>
      <c r="GWT93" s="77"/>
      <c r="GWU93" s="77"/>
      <c r="GWV93" s="77"/>
      <c r="GWW93" s="77"/>
      <c r="GWX93" s="77"/>
      <c r="GWY93" s="77"/>
      <c r="GWZ93" s="77"/>
      <c r="GXA93" s="77"/>
      <c r="GXB93" s="77"/>
      <c r="GXC93" s="77"/>
      <c r="GXD93" s="77"/>
      <c r="GXE93" s="77"/>
      <c r="GXF93" s="77"/>
      <c r="GXG93" s="77"/>
      <c r="GXH93" s="77"/>
      <c r="GXI93" s="77"/>
      <c r="GXJ93" s="77"/>
      <c r="GXK93" s="77"/>
      <c r="GXL93" s="77"/>
      <c r="GXM93" s="77"/>
      <c r="GXN93" s="77"/>
      <c r="GXO93" s="77"/>
      <c r="GXP93" s="77"/>
      <c r="GXQ93" s="77"/>
      <c r="GXR93" s="77"/>
      <c r="GXS93" s="77"/>
      <c r="GXT93" s="77"/>
      <c r="GXU93" s="77"/>
      <c r="GXV93" s="77"/>
      <c r="GXW93" s="77"/>
      <c r="GXX93" s="77"/>
      <c r="GXY93" s="77"/>
      <c r="GXZ93" s="77"/>
      <c r="GYA93" s="77"/>
      <c r="GYB93" s="77"/>
      <c r="GYC93" s="77"/>
      <c r="GYD93" s="77"/>
      <c r="GYE93" s="77"/>
      <c r="GYF93" s="77"/>
      <c r="GYG93" s="77"/>
      <c r="GYH93" s="77"/>
      <c r="GYI93" s="77"/>
      <c r="GYJ93" s="77"/>
      <c r="GYK93" s="77"/>
      <c r="GYL93" s="77"/>
      <c r="GYM93" s="77"/>
      <c r="GYN93" s="77"/>
      <c r="GYO93" s="77"/>
      <c r="GYP93" s="77"/>
      <c r="GYQ93" s="77"/>
      <c r="GYR93" s="77"/>
      <c r="GYS93" s="77"/>
      <c r="GYT93" s="77"/>
      <c r="GYU93" s="77"/>
      <c r="GYV93" s="77"/>
      <c r="GYW93" s="77"/>
      <c r="GYX93" s="77"/>
      <c r="GYY93" s="77"/>
      <c r="GYZ93" s="77"/>
      <c r="GZA93" s="77"/>
      <c r="GZB93" s="77"/>
      <c r="GZC93" s="77"/>
      <c r="GZD93" s="77"/>
      <c r="GZE93" s="77"/>
      <c r="GZF93" s="77"/>
      <c r="GZG93" s="77"/>
      <c r="GZH93" s="77"/>
      <c r="GZI93" s="77"/>
      <c r="GZJ93" s="77"/>
      <c r="GZK93" s="77"/>
      <c r="GZL93" s="77"/>
      <c r="GZM93" s="77"/>
      <c r="GZN93" s="77"/>
      <c r="GZO93" s="77"/>
      <c r="GZP93" s="77"/>
      <c r="GZQ93" s="77"/>
      <c r="GZR93" s="77"/>
      <c r="GZS93" s="77"/>
      <c r="GZT93" s="77"/>
      <c r="GZU93" s="77"/>
      <c r="GZV93" s="77"/>
      <c r="GZW93" s="77"/>
      <c r="GZX93" s="77"/>
      <c r="GZY93" s="77"/>
      <c r="GZZ93" s="77"/>
      <c r="HAA93" s="77"/>
      <c r="HAB93" s="77"/>
      <c r="HAC93" s="77"/>
      <c r="HAD93" s="77"/>
      <c r="HAE93" s="77"/>
      <c r="HAF93" s="77"/>
      <c r="HAG93" s="77"/>
      <c r="HAH93" s="77"/>
      <c r="HAI93" s="77"/>
      <c r="HAJ93" s="77"/>
      <c r="HAK93" s="77"/>
      <c r="HAL93" s="77"/>
      <c r="HAM93" s="77"/>
      <c r="HAN93" s="77"/>
      <c r="HAO93" s="77"/>
      <c r="HAP93" s="77"/>
      <c r="HAQ93" s="77"/>
      <c r="HAR93" s="77"/>
      <c r="HAS93" s="77"/>
      <c r="HAT93" s="77"/>
      <c r="HAU93" s="77"/>
      <c r="HAV93" s="77"/>
      <c r="HAW93" s="77"/>
      <c r="HAX93" s="77"/>
      <c r="HAY93" s="77"/>
      <c r="HAZ93" s="77"/>
      <c r="HBA93" s="77"/>
      <c r="HBB93" s="77"/>
      <c r="HBC93" s="77"/>
      <c r="HBD93" s="77"/>
      <c r="HBE93" s="77"/>
      <c r="HBF93" s="77"/>
      <c r="HBG93" s="77"/>
      <c r="HBH93" s="77"/>
      <c r="HBI93" s="77"/>
      <c r="HBJ93" s="77"/>
      <c r="HBK93" s="77"/>
      <c r="HBL93" s="77"/>
      <c r="HBM93" s="77"/>
      <c r="HBN93" s="77"/>
      <c r="HBO93" s="77"/>
      <c r="HBP93" s="77"/>
      <c r="HBQ93" s="77"/>
      <c r="HBR93" s="77"/>
      <c r="HBS93" s="77"/>
      <c r="HBT93" s="77"/>
      <c r="HBU93" s="77"/>
      <c r="HBV93" s="77"/>
      <c r="HBW93" s="77"/>
      <c r="HBX93" s="77"/>
      <c r="HBY93" s="77"/>
      <c r="HBZ93" s="77"/>
      <c r="HCA93" s="77"/>
      <c r="HCB93" s="77"/>
      <c r="HCC93" s="77"/>
      <c r="HCD93" s="77"/>
      <c r="HCE93" s="77"/>
      <c r="HCF93" s="77"/>
      <c r="HCG93" s="77"/>
      <c r="HCH93" s="77"/>
      <c r="HCI93" s="77"/>
      <c r="HCJ93" s="77"/>
      <c r="HCK93" s="77"/>
      <c r="HCL93" s="77"/>
      <c r="HCM93" s="77"/>
      <c r="HCN93" s="77"/>
      <c r="HCO93" s="77"/>
      <c r="HCP93" s="77"/>
      <c r="HCQ93" s="77"/>
      <c r="HCR93" s="77"/>
      <c r="HCS93" s="77"/>
      <c r="HCT93" s="77"/>
      <c r="HCU93" s="77"/>
      <c r="HCV93" s="77"/>
      <c r="HCW93" s="77"/>
      <c r="HCX93" s="77"/>
      <c r="HCY93" s="77"/>
      <c r="HCZ93" s="77"/>
      <c r="HDA93" s="77"/>
      <c r="HDB93" s="77"/>
      <c r="HDC93" s="77"/>
      <c r="HDD93" s="77"/>
      <c r="HDE93" s="77"/>
      <c r="HDF93" s="77"/>
      <c r="HDG93" s="77"/>
      <c r="HDH93" s="77"/>
      <c r="HDI93" s="77"/>
      <c r="HDJ93" s="77"/>
      <c r="HDK93" s="77"/>
      <c r="HDL93" s="77"/>
      <c r="HDM93" s="77"/>
      <c r="HDN93" s="77"/>
      <c r="HDO93" s="77"/>
      <c r="HDP93" s="77"/>
      <c r="HDQ93" s="77"/>
      <c r="HDR93" s="77"/>
      <c r="HDS93" s="77"/>
      <c r="HDT93" s="77"/>
      <c r="HDU93" s="77"/>
      <c r="HDV93" s="77"/>
      <c r="HDW93" s="77"/>
      <c r="HDX93" s="77"/>
      <c r="HDY93" s="77"/>
      <c r="HDZ93" s="77"/>
      <c r="HEA93" s="77"/>
      <c r="HEB93" s="77"/>
      <c r="HEC93" s="77"/>
      <c r="HED93" s="77"/>
      <c r="HEE93" s="77"/>
      <c r="HEF93" s="77"/>
      <c r="HEG93" s="77"/>
      <c r="HEH93" s="77"/>
      <c r="HEI93" s="77"/>
      <c r="HEJ93" s="77"/>
      <c r="HEK93" s="77"/>
      <c r="HEL93" s="77"/>
      <c r="HEM93" s="77"/>
      <c r="HEN93" s="77"/>
      <c r="HEO93" s="77"/>
      <c r="HEP93" s="77"/>
      <c r="HEQ93" s="77"/>
      <c r="HER93" s="77"/>
      <c r="HES93" s="77"/>
      <c r="HET93" s="77"/>
      <c r="HEU93" s="77"/>
      <c r="HEV93" s="77"/>
      <c r="HEW93" s="77"/>
      <c r="HEX93" s="77"/>
      <c r="HEY93" s="77"/>
      <c r="HEZ93" s="77"/>
      <c r="HFA93" s="77"/>
      <c r="HFB93" s="77"/>
      <c r="HFC93" s="77"/>
      <c r="HFD93" s="77"/>
      <c r="HFE93" s="77"/>
      <c r="HFF93" s="77"/>
      <c r="HFG93" s="77"/>
      <c r="HFH93" s="77"/>
      <c r="HFI93" s="77"/>
      <c r="HFJ93" s="77"/>
      <c r="HFK93" s="77"/>
      <c r="HFL93" s="77"/>
      <c r="HFM93" s="77"/>
      <c r="HFN93" s="77"/>
      <c r="HFO93" s="77"/>
      <c r="HFP93" s="77"/>
      <c r="HFQ93" s="77"/>
      <c r="HFR93" s="77"/>
      <c r="HFS93" s="77"/>
      <c r="HFT93" s="77"/>
      <c r="HFU93" s="77"/>
      <c r="HFV93" s="77"/>
      <c r="HFW93" s="77"/>
      <c r="HFX93" s="77"/>
      <c r="HFY93" s="77"/>
      <c r="HFZ93" s="77"/>
      <c r="HGA93" s="77"/>
      <c r="HGB93" s="77"/>
      <c r="HGC93" s="77"/>
      <c r="HGD93" s="77"/>
      <c r="HGE93" s="77"/>
      <c r="HGF93" s="77"/>
      <c r="HGG93" s="77"/>
      <c r="HGH93" s="77"/>
      <c r="HGI93" s="77"/>
      <c r="HGJ93" s="77"/>
      <c r="HGK93" s="77"/>
      <c r="HGL93" s="77"/>
      <c r="HGM93" s="77"/>
      <c r="HGN93" s="77"/>
      <c r="HGO93" s="77"/>
      <c r="HGP93" s="77"/>
      <c r="HGQ93" s="77"/>
      <c r="HGR93" s="77"/>
      <c r="HGS93" s="77"/>
      <c r="HGT93" s="77"/>
      <c r="HGU93" s="77"/>
      <c r="HGV93" s="77"/>
      <c r="HGW93" s="77"/>
      <c r="HGX93" s="77"/>
      <c r="HGY93" s="77"/>
      <c r="HGZ93" s="77"/>
      <c r="HHA93" s="77"/>
      <c r="HHB93" s="77"/>
      <c r="HHC93" s="77"/>
      <c r="HHD93" s="77"/>
      <c r="HHE93" s="77"/>
      <c r="HHF93" s="77"/>
      <c r="HHG93" s="77"/>
      <c r="HHH93" s="77"/>
      <c r="HHI93" s="77"/>
      <c r="HHJ93" s="77"/>
      <c r="HHK93" s="77"/>
      <c r="HHL93" s="77"/>
      <c r="HHM93" s="77"/>
      <c r="HHN93" s="77"/>
      <c r="HHO93" s="77"/>
      <c r="HHP93" s="77"/>
      <c r="HHQ93" s="77"/>
      <c r="HHR93" s="77"/>
      <c r="HHS93" s="77"/>
      <c r="HHT93" s="77"/>
      <c r="HHU93" s="77"/>
      <c r="HHV93" s="77"/>
      <c r="HHW93" s="77"/>
      <c r="HHX93" s="77"/>
      <c r="HHY93" s="77"/>
      <c r="HHZ93" s="77"/>
      <c r="HIA93" s="77"/>
      <c r="HIB93" s="77"/>
      <c r="HIC93" s="77"/>
      <c r="HID93" s="77"/>
      <c r="HIE93" s="77"/>
      <c r="HIF93" s="77"/>
      <c r="HIG93" s="77"/>
      <c r="HIH93" s="77"/>
      <c r="HII93" s="77"/>
      <c r="HIJ93" s="77"/>
      <c r="HIK93" s="77"/>
      <c r="HIL93" s="77"/>
      <c r="HIM93" s="77"/>
      <c r="HIN93" s="77"/>
      <c r="HIO93" s="77"/>
      <c r="HIP93" s="77"/>
      <c r="HIQ93" s="77"/>
      <c r="HIR93" s="77"/>
      <c r="HIS93" s="77"/>
      <c r="HIT93" s="77"/>
      <c r="HIU93" s="77"/>
      <c r="HIV93" s="77"/>
      <c r="HIW93" s="77"/>
      <c r="HIX93" s="77"/>
      <c r="HIY93" s="77"/>
      <c r="HIZ93" s="77"/>
      <c r="HJA93" s="77"/>
      <c r="HJB93" s="77"/>
      <c r="HJC93" s="77"/>
      <c r="HJD93" s="77"/>
      <c r="HJE93" s="77"/>
      <c r="HJF93" s="77"/>
      <c r="HJG93" s="77"/>
      <c r="HJH93" s="77"/>
      <c r="HJI93" s="77"/>
      <c r="HJJ93" s="77"/>
      <c r="HJK93" s="77"/>
      <c r="HJL93" s="77"/>
      <c r="HJM93" s="77"/>
      <c r="HJN93" s="77"/>
      <c r="HJO93" s="77"/>
      <c r="HJP93" s="77"/>
      <c r="HJQ93" s="77"/>
      <c r="HJR93" s="77"/>
      <c r="HJS93" s="77"/>
      <c r="HJT93" s="77"/>
      <c r="HJU93" s="77"/>
      <c r="HJV93" s="77"/>
      <c r="HJW93" s="77"/>
      <c r="HJX93" s="77"/>
      <c r="HJY93" s="77"/>
      <c r="HJZ93" s="77"/>
      <c r="HKA93" s="77"/>
      <c r="HKB93" s="77"/>
      <c r="HKC93" s="77"/>
      <c r="HKD93" s="77"/>
      <c r="HKE93" s="77"/>
      <c r="HKF93" s="77"/>
      <c r="HKG93" s="77"/>
      <c r="HKH93" s="77"/>
      <c r="HKI93" s="77"/>
      <c r="HKJ93" s="77"/>
      <c r="HKK93" s="77"/>
      <c r="HKL93" s="77"/>
      <c r="HKM93" s="77"/>
      <c r="HKN93" s="77"/>
      <c r="HKO93" s="77"/>
      <c r="HKP93" s="77"/>
      <c r="HKQ93" s="77"/>
      <c r="HKR93" s="77"/>
      <c r="HKS93" s="77"/>
      <c r="HKT93" s="77"/>
      <c r="HKU93" s="77"/>
      <c r="HKV93" s="77"/>
      <c r="HKW93" s="77"/>
      <c r="HKX93" s="77"/>
      <c r="HKY93" s="77"/>
      <c r="HKZ93" s="77"/>
      <c r="HLA93" s="77"/>
      <c r="HLB93" s="77"/>
      <c r="HLC93" s="77"/>
      <c r="HLD93" s="77"/>
      <c r="HLE93" s="77"/>
      <c r="HLF93" s="77"/>
      <c r="HLG93" s="77"/>
      <c r="HLH93" s="77"/>
      <c r="HLI93" s="77"/>
      <c r="HLJ93" s="77"/>
      <c r="HLK93" s="77"/>
      <c r="HLL93" s="77"/>
      <c r="HLM93" s="77"/>
      <c r="HLN93" s="77"/>
      <c r="HLO93" s="77"/>
      <c r="HLP93" s="77"/>
      <c r="HLQ93" s="77"/>
      <c r="HLR93" s="77"/>
      <c r="HLS93" s="77"/>
      <c r="HLT93" s="77"/>
      <c r="HLU93" s="77"/>
      <c r="HLV93" s="77"/>
      <c r="HLW93" s="77"/>
      <c r="HLX93" s="77"/>
      <c r="HLY93" s="77"/>
      <c r="HLZ93" s="77"/>
      <c r="HMA93" s="77"/>
      <c r="HMB93" s="77"/>
      <c r="HMC93" s="77"/>
      <c r="HMD93" s="77"/>
      <c r="HME93" s="77"/>
      <c r="HMF93" s="77"/>
      <c r="HMG93" s="77"/>
      <c r="HMH93" s="77"/>
      <c r="HMI93" s="77"/>
      <c r="HMJ93" s="77"/>
      <c r="HMK93" s="77"/>
      <c r="HML93" s="77"/>
      <c r="HMM93" s="77"/>
      <c r="HMN93" s="77"/>
      <c r="HMO93" s="77"/>
      <c r="HMP93" s="77"/>
      <c r="HMQ93" s="77"/>
      <c r="HMR93" s="77"/>
      <c r="HMS93" s="77"/>
      <c r="HMT93" s="77"/>
      <c r="HMU93" s="77"/>
      <c r="HMV93" s="77"/>
      <c r="HMW93" s="77"/>
      <c r="HMX93" s="77"/>
      <c r="HMY93" s="77"/>
      <c r="HMZ93" s="77"/>
      <c r="HNA93" s="77"/>
      <c r="HNB93" s="77"/>
      <c r="HNC93" s="77"/>
      <c r="HND93" s="77"/>
      <c r="HNE93" s="77"/>
      <c r="HNF93" s="77"/>
      <c r="HNG93" s="77"/>
      <c r="HNH93" s="77"/>
      <c r="HNI93" s="77"/>
      <c r="HNJ93" s="77"/>
      <c r="HNK93" s="77"/>
      <c r="HNL93" s="77"/>
      <c r="HNM93" s="77"/>
      <c r="HNN93" s="77"/>
      <c r="HNO93" s="77"/>
      <c r="HNP93" s="77"/>
      <c r="HNQ93" s="77"/>
      <c r="HNR93" s="77"/>
      <c r="HNS93" s="77"/>
      <c r="HNT93" s="77"/>
      <c r="HNU93" s="77"/>
      <c r="HNV93" s="77"/>
      <c r="HNW93" s="77"/>
      <c r="HNX93" s="77"/>
      <c r="HNY93" s="77"/>
      <c r="HNZ93" s="77"/>
      <c r="HOA93" s="77"/>
      <c r="HOB93" s="77"/>
      <c r="HOC93" s="77"/>
      <c r="HOD93" s="77"/>
      <c r="HOE93" s="77"/>
      <c r="HOF93" s="77"/>
      <c r="HOG93" s="77"/>
      <c r="HOH93" s="77"/>
      <c r="HOI93" s="77"/>
      <c r="HOJ93" s="77"/>
      <c r="HOK93" s="77"/>
      <c r="HOL93" s="77"/>
      <c r="HOM93" s="77"/>
      <c r="HON93" s="77"/>
      <c r="HOO93" s="77"/>
      <c r="HOP93" s="77"/>
      <c r="HOQ93" s="77"/>
      <c r="HOR93" s="77"/>
      <c r="HOS93" s="77"/>
      <c r="HOT93" s="77"/>
      <c r="HOU93" s="77"/>
      <c r="HOV93" s="77"/>
      <c r="HOW93" s="77"/>
      <c r="HOX93" s="77"/>
      <c r="HOY93" s="77"/>
      <c r="HOZ93" s="77"/>
      <c r="HPA93" s="77"/>
      <c r="HPB93" s="77"/>
      <c r="HPC93" s="77"/>
      <c r="HPD93" s="77"/>
      <c r="HPE93" s="77"/>
      <c r="HPF93" s="77"/>
      <c r="HPG93" s="77"/>
      <c r="HPH93" s="77"/>
      <c r="HPI93" s="77"/>
      <c r="HPJ93" s="77"/>
      <c r="HPK93" s="77"/>
      <c r="HPL93" s="77"/>
      <c r="HPM93" s="77"/>
      <c r="HPN93" s="77"/>
      <c r="HPO93" s="77"/>
      <c r="HPP93" s="77"/>
      <c r="HPQ93" s="77"/>
      <c r="HPR93" s="77"/>
      <c r="HPS93" s="77"/>
      <c r="HPT93" s="77"/>
      <c r="HPU93" s="77"/>
      <c r="HPV93" s="77"/>
      <c r="HPW93" s="77"/>
      <c r="HPX93" s="77"/>
      <c r="HPY93" s="77"/>
      <c r="HPZ93" s="77"/>
      <c r="HQA93" s="77"/>
      <c r="HQB93" s="77"/>
      <c r="HQC93" s="77"/>
      <c r="HQD93" s="77"/>
      <c r="HQE93" s="77"/>
      <c r="HQF93" s="77"/>
      <c r="HQG93" s="77"/>
      <c r="HQH93" s="77"/>
      <c r="HQI93" s="77"/>
      <c r="HQJ93" s="77"/>
      <c r="HQK93" s="77"/>
      <c r="HQL93" s="77"/>
      <c r="HQM93" s="77"/>
      <c r="HQN93" s="77"/>
      <c r="HQO93" s="77"/>
      <c r="HQP93" s="77"/>
      <c r="HQQ93" s="77"/>
      <c r="HQR93" s="77"/>
      <c r="HQS93" s="77"/>
      <c r="HQT93" s="77"/>
      <c r="HQU93" s="77"/>
      <c r="HQV93" s="77"/>
      <c r="HQW93" s="77"/>
      <c r="HQX93" s="77"/>
      <c r="HQY93" s="77"/>
      <c r="HQZ93" s="77"/>
      <c r="HRA93" s="77"/>
      <c r="HRB93" s="77"/>
      <c r="HRC93" s="77"/>
      <c r="HRD93" s="77"/>
      <c r="HRE93" s="77"/>
      <c r="HRF93" s="77"/>
      <c r="HRG93" s="77"/>
      <c r="HRH93" s="77"/>
      <c r="HRI93" s="77"/>
      <c r="HRJ93" s="77"/>
      <c r="HRK93" s="77"/>
      <c r="HRL93" s="77"/>
      <c r="HRM93" s="77"/>
      <c r="HRN93" s="77"/>
      <c r="HRO93" s="77"/>
      <c r="HRP93" s="77"/>
      <c r="HRQ93" s="77"/>
      <c r="HRR93" s="77"/>
      <c r="HRS93" s="77"/>
      <c r="HRT93" s="77"/>
      <c r="HRU93" s="77"/>
      <c r="HRV93" s="77"/>
      <c r="HRW93" s="77"/>
      <c r="HRX93" s="77"/>
      <c r="HRY93" s="77"/>
      <c r="HRZ93" s="77"/>
      <c r="HSA93" s="77"/>
      <c r="HSB93" s="77"/>
      <c r="HSC93" s="77"/>
      <c r="HSD93" s="77"/>
      <c r="HSE93" s="77"/>
      <c r="HSF93" s="77"/>
      <c r="HSG93" s="77"/>
      <c r="HSH93" s="77"/>
      <c r="HSI93" s="77"/>
      <c r="HSJ93" s="77"/>
      <c r="HSK93" s="77"/>
      <c r="HSL93" s="77"/>
      <c r="HSM93" s="77"/>
      <c r="HSN93" s="77"/>
      <c r="HSO93" s="77"/>
      <c r="HSP93" s="77"/>
      <c r="HSQ93" s="77"/>
      <c r="HSR93" s="77"/>
      <c r="HSS93" s="77"/>
      <c r="HST93" s="77"/>
      <c r="HSU93" s="77"/>
      <c r="HSV93" s="77"/>
      <c r="HSW93" s="77"/>
      <c r="HSX93" s="77"/>
      <c r="HSY93" s="77"/>
      <c r="HSZ93" s="77"/>
      <c r="HTA93" s="77"/>
      <c r="HTB93" s="77"/>
      <c r="HTC93" s="77"/>
      <c r="HTD93" s="77"/>
      <c r="HTE93" s="77"/>
      <c r="HTF93" s="77"/>
      <c r="HTG93" s="77"/>
      <c r="HTH93" s="77"/>
      <c r="HTI93" s="77"/>
      <c r="HTJ93" s="77"/>
      <c r="HTK93" s="77"/>
      <c r="HTL93" s="77"/>
      <c r="HTM93" s="77"/>
      <c r="HTN93" s="77"/>
      <c r="HTO93" s="77"/>
      <c r="HTP93" s="77"/>
      <c r="HTQ93" s="77"/>
      <c r="HTR93" s="77"/>
      <c r="HTS93" s="77"/>
      <c r="HTT93" s="77"/>
      <c r="HTU93" s="77"/>
      <c r="HTV93" s="77"/>
      <c r="HTW93" s="77"/>
      <c r="HTX93" s="77"/>
      <c r="HTY93" s="77"/>
      <c r="HTZ93" s="77"/>
      <c r="HUA93" s="77"/>
      <c r="HUB93" s="77"/>
      <c r="HUC93" s="77"/>
      <c r="HUD93" s="77"/>
      <c r="HUE93" s="77"/>
      <c r="HUF93" s="77"/>
      <c r="HUG93" s="77"/>
      <c r="HUH93" s="77"/>
      <c r="HUI93" s="77"/>
      <c r="HUJ93" s="77"/>
      <c r="HUK93" s="77"/>
      <c r="HUL93" s="77"/>
      <c r="HUM93" s="77"/>
      <c r="HUN93" s="77"/>
      <c r="HUO93" s="77"/>
      <c r="HUP93" s="77"/>
      <c r="HUQ93" s="77"/>
      <c r="HUR93" s="77"/>
      <c r="HUS93" s="77"/>
      <c r="HUT93" s="77"/>
      <c r="HUU93" s="77"/>
      <c r="HUV93" s="77"/>
      <c r="HUW93" s="77"/>
      <c r="HUX93" s="77"/>
      <c r="HUY93" s="77"/>
      <c r="HUZ93" s="77"/>
      <c r="HVA93" s="77"/>
      <c r="HVB93" s="77"/>
      <c r="HVC93" s="77"/>
      <c r="HVD93" s="77"/>
      <c r="HVE93" s="77"/>
      <c r="HVF93" s="77"/>
      <c r="HVG93" s="77"/>
      <c r="HVH93" s="77"/>
      <c r="HVI93" s="77"/>
      <c r="HVJ93" s="77"/>
      <c r="HVK93" s="77"/>
      <c r="HVL93" s="77"/>
      <c r="HVM93" s="77"/>
      <c r="HVN93" s="77"/>
      <c r="HVO93" s="77"/>
      <c r="HVP93" s="77"/>
      <c r="HVQ93" s="77"/>
      <c r="HVR93" s="77"/>
      <c r="HVS93" s="77"/>
      <c r="HVT93" s="77"/>
      <c r="HVU93" s="77"/>
      <c r="HVV93" s="77"/>
      <c r="HVW93" s="77"/>
      <c r="HVX93" s="77"/>
      <c r="HVY93" s="77"/>
      <c r="HVZ93" s="77"/>
      <c r="HWA93" s="77"/>
      <c r="HWB93" s="77"/>
      <c r="HWC93" s="77"/>
      <c r="HWD93" s="77"/>
      <c r="HWE93" s="77"/>
      <c r="HWF93" s="77"/>
      <c r="HWG93" s="77"/>
      <c r="HWH93" s="77"/>
      <c r="HWI93" s="77"/>
      <c r="HWJ93" s="77"/>
      <c r="HWK93" s="77"/>
      <c r="HWL93" s="77"/>
      <c r="HWM93" s="77"/>
      <c r="HWN93" s="77"/>
      <c r="HWO93" s="77"/>
      <c r="HWP93" s="77"/>
      <c r="HWQ93" s="77"/>
      <c r="HWR93" s="77"/>
      <c r="HWS93" s="77"/>
      <c r="HWT93" s="77"/>
      <c r="HWU93" s="77"/>
      <c r="HWV93" s="77"/>
      <c r="HWW93" s="77"/>
      <c r="HWX93" s="77"/>
      <c r="HWY93" s="77"/>
      <c r="HWZ93" s="77"/>
      <c r="HXA93" s="77"/>
      <c r="HXB93" s="77"/>
      <c r="HXC93" s="77"/>
      <c r="HXD93" s="77"/>
      <c r="HXE93" s="77"/>
      <c r="HXF93" s="77"/>
      <c r="HXG93" s="77"/>
      <c r="HXH93" s="77"/>
      <c r="HXI93" s="77"/>
      <c r="HXJ93" s="77"/>
      <c r="HXK93" s="77"/>
      <c r="HXL93" s="77"/>
      <c r="HXM93" s="77"/>
      <c r="HXN93" s="77"/>
      <c r="HXO93" s="77"/>
      <c r="HXP93" s="77"/>
      <c r="HXQ93" s="77"/>
      <c r="HXR93" s="77"/>
      <c r="HXS93" s="77"/>
      <c r="HXT93" s="77"/>
      <c r="HXU93" s="77"/>
      <c r="HXV93" s="77"/>
      <c r="HXW93" s="77"/>
      <c r="HXX93" s="77"/>
      <c r="HXY93" s="77"/>
      <c r="HXZ93" s="77"/>
      <c r="HYA93" s="77"/>
      <c r="HYB93" s="77"/>
      <c r="HYC93" s="77"/>
      <c r="HYD93" s="77"/>
      <c r="HYE93" s="77"/>
      <c r="HYF93" s="77"/>
      <c r="HYG93" s="77"/>
      <c r="HYH93" s="77"/>
      <c r="HYI93" s="77"/>
      <c r="HYJ93" s="77"/>
      <c r="HYK93" s="77"/>
      <c r="HYL93" s="77"/>
      <c r="HYM93" s="77"/>
      <c r="HYN93" s="77"/>
      <c r="HYO93" s="77"/>
      <c r="HYP93" s="77"/>
      <c r="HYQ93" s="77"/>
      <c r="HYR93" s="77"/>
      <c r="HYS93" s="77"/>
      <c r="HYT93" s="77"/>
      <c r="HYU93" s="77"/>
      <c r="HYV93" s="77"/>
      <c r="HYW93" s="77"/>
      <c r="HYX93" s="77"/>
      <c r="HYY93" s="77"/>
      <c r="HYZ93" s="77"/>
      <c r="HZA93" s="77"/>
      <c r="HZB93" s="77"/>
      <c r="HZC93" s="77"/>
      <c r="HZD93" s="77"/>
      <c r="HZE93" s="77"/>
      <c r="HZF93" s="77"/>
      <c r="HZG93" s="77"/>
      <c r="HZH93" s="77"/>
      <c r="HZI93" s="77"/>
      <c r="HZJ93" s="77"/>
      <c r="HZK93" s="77"/>
      <c r="HZL93" s="77"/>
      <c r="HZM93" s="77"/>
      <c r="HZN93" s="77"/>
      <c r="HZO93" s="77"/>
      <c r="HZP93" s="77"/>
      <c r="HZQ93" s="77"/>
      <c r="HZR93" s="77"/>
      <c r="HZS93" s="77"/>
      <c r="HZT93" s="77"/>
      <c r="HZU93" s="77"/>
      <c r="HZV93" s="77"/>
      <c r="HZW93" s="77"/>
      <c r="HZX93" s="77"/>
      <c r="HZY93" s="77"/>
      <c r="HZZ93" s="77"/>
      <c r="IAA93" s="77"/>
      <c r="IAB93" s="77"/>
      <c r="IAC93" s="77"/>
      <c r="IAD93" s="77"/>
      <c r="IAE93" s="77"/>
      <c r="IAF93" s="77"/>
      <c r="IAG93" s="77"/>
      <c r="IAH93" s="77"/>
      <c r="IAI93" s="77"/>
      <c r="IAJ93" s="77"/>
      <c r="IAK93" s="77"/>
      <c r="IAL93" s="77"/>
      <c r="IAM93" s="77"/>
      <c r="IAN93" s="77"/>
      <c r="IAO93" s="77"/>
      <c r="IAP93" s="77"/>
      <c r="IAQ93" s="77"/>
      <c r="IAR93" s="77"/>
      <c r="IAS93" s="77"/>
      <c r="IAT93" s="77"/>
      <c r="IAU93" s="77"/>
      <c r="IAV93" s="77"/>
      <c r="IAW93" s="77"/>
      <c r="IAX93" s="77"/>
      <c r="IAY93" s="77"/>
      <c r="IAZ93" s="77"/>
      <c r="IBA93" s="77"/>
      <c r="IBB93" s="77"/>
      <c r="IBC93" s="77"/>
      <c r="IBD93" s="77"/>
      <c r="IBE93" s="77"/>
      <c r="IBF93" s="77"/>
      <c r="IBG93" s="77"/>
      <c r="IBH93" s="77"/>
      <c r="IBI93" s="77"/>
      <c r="IBJ93" s="77"/>
      <c r="IBK93" s="77"/>
      <c r="IBL93" s="77"/>
      <c r="IBM93" s="77"/>
      <c r="IBN93" s="77"/>
      <c r="IBO93" s="77"/>
      <c r="IBP93" s="77"/>
      <c r="IBQ93" s="77"/>
      <c r="IBR93" s="77"/>
      <c r="IBS93" s="77"/>
      <c r="IBT93" s="77"/>
      <c r="IBU93" s="77"/>
      <c r="IBV93" s="77"/>
      <c r="IBW93" s="77"/>
      <c r="IBX93" s="77"/>
      <c r="IBY93" s="77"/>
      <c r="IBZ93" s="77"/>
      <c r="ICA93" s="77"/>
      <c r="ICB93" s="77"/>
      <c r="ICC93" s="77"/>
      <c r="ICD93" s="77"/>
      <c r="ICE93" s="77"/>
      <c r="ICF93" s="77"/>
      <c r="ICG93" s="77"/>
      <c r="ICH93" s="77"/>
      <c r="ICI93" s="77"/>
      <c r="ICJ93" s="77"/>
      <c r="ICK93" s="77"/>
      <c r="ICL93" s="77"/>
      <c r="ICM93" s="77"/>
      <c r="ICN93" s="77"/>
      <c r="ICO93" s="77"/>
      <c r="ICP93" s="77"/>
      <c r="ICQ93" s="77"/>
      <c r="ICR93" s="77"/>
      <c r="ICS93" s="77"/>
      <c r="ICT93" s="77"/>
      <c r="ICU93" s="77"/>
      <c r="ICV93" s="77"/>
      <c r="ICW93" s="77"/>
      <c r="ICX93" s="77"/>
      <c r="ICY93" s="77"/>
      <c r="ICZ93" s="77"/>
      <c r="IDA93" s="77"/>
      <c r="IDB93" s="77"/>
      <c r="IDC93" s="77"/>
      <c r="IDD93" s="77"/>
      <c r="IDE93" s="77"/>
      <c r="IDF93" s="77"/>
      <c r="IDG93" s="77"/>
      <c r="IDH93" s="77"/>
      <c r="IDI93" s="77"/>
      <c r="IDJ93" s="77"/>
      <c r="IDK93" s="77"/>
      <c r="IDL93" s="77"/>
      <c r="IDM93" s="77"/>
      <c r="IDN93" s="77"/>
      <c r="IDO93" s="77"/>
      <c r="IDP93" s="77"/>
      <c r="IDQ93" s="77"/>
      <c r="IDR93" s="77"/>
      <c r="IDS93" s="77"/>
      <c r="IDT93" s="77"/>
      <c r="IDU93" s="77"/>
      <c r="IDV93" s="77"/>
      <c r="IDW93" s="77"/>
      <c r="IDX93" s="77"/>
      <c r="IDY93" s="77"/>
      <c r="IDZ93" s="77"/>
      <c r="IEA93" s="77"/>
      <c r="IEB93" s="77"/>
      <c r="IEC93" s="77"/>
      <c r="IED93" s="77"/>
      <c r="IEE93" s="77"/>
      <c r="IEF93" s="77"/>
      <c r="IEG93" s="77"/>
      <c r="IEH93" s="77"/>
      <c r="IEI93" s="77"/>
      <c r="IEJ93" s="77"/>
      <c r="IEK93" s="77"/>
      <c r="IEL93" s="77"/>
      <c r="IEM93" s="77"/>
      <c r="IEN93" s="77"/>
      <c r="IEO93" s="77"/>
      <c r="IEP93" s="77"/>
      <c r="IEQ93" s="77"/>
      <c r="IER93" s="77"/>
      <c r="IES93" s="77"/>
      <c r="IET93" s="77"/>
      <c r="IEU93" s="77"/>
      <c r="IEV93" s="77"/>
      <c r="IEW93" s="77"/>
      <c r="IEX93" s="77"/>
      <c r="IEY93" s="77"/>
      <c r="IEZ93" s="77"/>
      <c r="IFA93" s="77"/>
      <c r="IFB93" s="77"/>
      <c r="IFC93" s="77"/>
      <c r="IFD93" s="77"/>
      <c r="IFE93" s="77"/>
      <c r="IFF93" s="77"/>
      <c r="IFG93" s="77"/>
      <c r="IFH93" s="77"/>
      <c r="IFI93" s="77"/>
      <c r="IFJ93" s="77"/>
      <c r="IFK93" s="77"/>
      <c r="IFL93" s="77"/>
      <c r="IFM93" s="77"/>
      <c r="IFN93" s="77"/>
      <c r="IFO93" s="77"/>
      <c r="IFP93" s="77"/>
      <c r="IFQ93" s="77"/>
      <c r="IFR93" s="77"/>
      <c r="IFS93" s="77"/>
      <c r="IFT93" s="77"/>
      <c r="IFU93" s="77"/>
      <c r="IFV93" s="77"/>
      <c r="IFW93" s="77"/>
      <c r="IFX93" s="77"/>
      <c r="IFY93" s="77"/>
      <c r="IFZ93" s="77"/>
      <c r="IGA93" s="77"/>
      <c r="IGB93" s="77"/>
      <c r="IGC93" s="77"/>
      <c r="IGD93" s="77"/>
      <c r="IGE93" s="77"/>
      <c r="IGF93" s="77"/>
      <c r="IGG93" s="77"/>
      <c r="IGH93" s="77"/>
      <c r="IGI93" s="77"/>
      <c r="IGJ93" s="77"/>
      <c r="IGK93" s="77"/>
      <c r="IGL93" s="77"/>
      <c r="IGM93" s="77"/>
      <c r="IGN93" s="77"/>
      <c r="IGO93" s="77"/>
      <c r="IGP93" s="77"/>
      <c r="IGQ93" s="77"/>
      <c r="IGR93" s="77"/>
      <c r="IGS93" s="77"/>
      <c r="IGT93" s="77"/>
      <c r="IGU93" s="77"/>
      <c r="IGV93" s="77"/>
      <c r="IGW93" s="77"/>
      <c r="IGX93" s="77"/>
      <c r="IGY93" s="77"/>
      <c r="IGZ93" s="77"/>
      <c r="IHA93" s="77"/>
      <c r="IHB93" s="77"/>
      <c r="IHC93" s="77"/>
      <c r="IHD93" s="77"/>
      <c r="IHE93" s="77"/>
      <c r="IHF93" s="77"/>
      <c r="IHG93" s="77"/>
      <c r="IHH93" s="77"/>
      <c r="IHI93" s="77"/>
      <c r="IHJ93" s="77"/>
      <c r="IHK93" s="77"/>
      <c r="IHL93" s="77"/>
      <c r="IHM93" s="77"/>
      <c r="IHN93" s="77"/>
      <c r="IHO93" s="77"/>
      <c r="IHP93" s="77"/>
      <c r="IHQ93" s="77"/>
      <c r="IHR93" s="77"/>
      <c r="IHS93" s="77"/>
      <c r="IHT93" s="77"/>
      <c r="IHU93" s="77"/>
      <c r="IHV93" s="77"/>
      <c r="IHW93" s="77"/>
      <c r="IHX93" s="77"/>
      <c r="IHY93" s="77"/>
      <c r="IHZ93" s="77"/>
      <c r="IIA93" s="77"/>
      <c r="IIB93" s="77"/>
      <c r="IIC93" s="77"/>
      <c r="IID93" s="77"/>
      <c r="IIE93" s="77"/>
      <c r="IIF93" s="77"/>
      <c r="IIG93" s="77"/>
      <c r="IIH93" s="77"/>
      <c r="III93" s="77"/>
      <c r="IIJ93" s="77"/>
      <c r="IIK93" s="77"/>
      <c r="IIL93" s="77"/>
      <c r="IIM93" s="77"/>
      <c r="IIN93" s="77"/>
      <c r="IIO93" s="77"/>
      <c r="IIP93" s="77"/>
      <c r="IIQ93" s="77"/>
      <c r="IIR93" s="77"/>
      <c r="IIS93" s="77"/>
      <c r="IIT93" s="77"/>
      <c r="IIU93" s="77"/>
      <c r="IIV93" s="77"/>
      <c r="IIW93" s="77"/>
      <c r="IIX93" s="77"/>
      <c r="IIY93" s="77"/>
      <c r="IIZ93" s="77"/>
      <c r="IJA93" s="77"/>
      <c r="IJB93" s="77"/>
      <c r="IJC93" s="77"/>
      <c r="IJD93" s="77"/>
      <c r="IJE93" s="77"/>
      <c r="IJF93" s="77"/>
      <c r="IJG93" s="77"/>
      <c r="IJH93" s="77"/>
      <c r="IJI93" s="77"/>
      <c r="IJJ93" s="77"/>
      <c r="IJK93" s="77"/>
      <c r="IJL93" s="77"/>
      <c r="IJM93" s="77"/>
      <c r="IJN93" s="77"/>
      <c r="IJO93" s="77"/>
      <c r="IJP93" s="77"/>
      <c r="IJQ93" s="77"/>
      <c r="IJR93" s="77"/>
      <c r="IJS93" s="77"/>
      <c r="IJT93" s="77"/>
      <c r="IJU93" s="77"/>
      <c r="IJV93" s="77"/>
      <c r="IJW93" s="77"/>
      <c r="IJX93" s="77"/>
      <c r="IJY93" s="77"/>
      <c r="IJZ93" s="77"/>
      <c r="IKA93" s="77"/>
      <c r="IKB93" s="77"/>
      <c r="IKC93" s="77"/>
      <c r="IKD93" s="77"/>
      <c r="IKE93" s="77"/>
      <c r="IKF93" s="77"/>
      <c r="IKG93" s="77"/>
      <c r="IKH93" s="77"/>
      <c r="IKI93" s="77"/>
      <c r="IKJ93" s="77"/>
      <c r="IKK93" s="77"/>
      <c r="IKL93" s="77"/>
      <c r="IKM93" s="77"/>
      <c r="IKN93" s="77"/>
      <c r="IKO93" s="77"/>
      <c r="IKP93" s="77"/>
      <c r="IKQ93" s="77"/>
      <c r="IKR93" s="77"/>
      <c r="IKS93" s="77"/>
      <c r="IKT93" s="77"/>
      <c r="IKU93" s="77"/>
      <c r="IKV93" s="77"/>
      <c r="IKW93" s="77"/>
      <c r="IKX93" s="77"/>
      <c r="IKY93" s="77"/>
      <c r="IKZ93" s="77"/>
      <c r="ILA93" s="77"/>
      <c r="ILB93" s="77"/>
      <c r="ILC93" s="77"/>
      <c r="ILD93" s="77"/>
      <c r="ILE93" s="77"/>
      <c r="ILF93" s="77"/>
      <c r="ILG93" s="77"/>
      <c r="ILH93" s="77"/>
      <c r="ILI93" s="77"/>
      <c r="ILJ93" s="77"/>
      <c r="ILK93" s="77"/>
      <c r="ILL93" s="77"/>
      <c r="ILM93" s="77"/>
      <c r="ILN93" s="77"/>
      <c r="ILO93" s="77"/>
      <c r="ILP93" s="77"/>
      <c r="ILQ93" s="77"/>
      <c r="ILR93" s="77"/>
      <c r="ILS93" s="77"/>
      <c r="ILT93" s="77"/>
      <c r="ILU93" s="77"/>
      <c r="ILV93" s="77"/>
      <c r="ILW93" s="77"/>
      <c r="ILX93" s="77"/>
      <c r="ILY93" s="77"/>
      <c r="ILZ93" s="77"/>
      <c r="IMA93" s="77"/>
      <c r="IMB93" s="77"/>
      <c r="IMC93" s="77"/>
      <c r="IMD93" s="77"/>
      <c r="IME93" s="77"/>
      <c r="IMF93" s="77"/>
      <c r="IMG93" s="77"/>
      <c r="IMH93" s="77"/>
      <c r="IMI93" s="77"/>
      <c r="IMJ93" s="77"/>
      <c r="IMK93" s="77"/>
      <c r="IML93" s="77"/>
      <c r="IMM93" s="77"/>
      <c r="IMN93" s="77"/>
      <c r="IMO93" s="77"/>
      <c r="IMP93" s="77"/>
      <c r="IMQ93" s="77"/>
      <c r="IMR93" s="77"/>
      <c r="IMS93" s="77"/>
      <c r="IMT93" s="77"/>
      <c r="IMU93" s="77"/>
      <c r="IMV93" s="77"/>
      <c r="IMW93" s="77"/>
      <c r="IMX93" s="77"/>
      <c r="IMY93" s="77"/>
      <c r="IMZ93" s="77"/>
      <c r="INA93" s="77"/>
      <c r="INB93" s="77"/>
      <c r="INC93" s="77"/>
      <c r="IND93" s="77"/>
      <c r="INE93" s="77"/>
      <c r="INF93" s="77"/>
      <c r="ING93" s="77"/>
      <c r="INH93" s="77"/>
      <c r="INI93" s="77"/>
      <c r="INJ93" s="77"/>
      <c r="INK93" s="77"/>
      <c r="INL93" s="77"/>
      <c r="INM93" s="77"/>
      <c r="INN93" s="77"/>
      <c r="INO93" s="77"/>
      <c r="INP93" s="77"/>
      <c r="INQ93" s="77"/>
      <c r="INR93" s="77"/>
      <c r="INS93" s="77"/>
      <c r="INT93" s="77"/>
      <c r="INU93" s="77"/>
      <c r="INV93" s="77"/>
      <c r="INW93" s="77"/>
      <c r="INX93" s="77"/>
      <c r="INY93" s="77"/>
      <c r="INZ93" s="77"/>
      <c r="IOA93" s="77"/>
      <c r="IOB93" s="77"/>
      <c r="IOC93" s="77"/>
      <c r="IOD93" s="77"/>
      <c r="IOE93" s="77"/>
      <c r="IOF93" s="77"/>
      <c r="IOG93" s="77"/>
      <c r="IOH93" s="77"/>
      <c r="IOI93" s="77"/>
      <c r="IOJ93" s="77"/>
      <c r="IOK93" s="77"/>
      <c r="IOL93" s="77"/>
      <c r="IOM93" s="77"/>
      <c r="ION93" s="77"/>
      <c r="IOO93" s="77"/>
      <c r="IOP93" s="77"/>
      <c r="IOQ93" s="77"/>
      <c r="IOR93" s="77"/>
      <c r="IOS93" s="77"/>
      <c r="IOT93" s="77"/>
      <c r="IOU93" s="77"/>
      <c r="IOV93" s="77"/>
      <c r="IOW93" s="77"/>
      <c r="IOX93" s="77"/>
      <c r="IOY93" s="77"/>
      <c r="IOZ93" s="77"/>
      <c r="IPA93" s="77"/>
      <c r="IPB93" s="77"/>
      <c r="IPC93" s="77"/>
      <c r="IPD93" s="77"/>
      <c r="IPE93" s="77"/>
      <c r="IPF93" s="77"/>
      <c r="IPG93" s="77"/>
      <c r="IPH93" s="77"/>
      <c r="IPI93" s="77"/>
      <c r="IPJ93" s="77"/>
      <c r="IPK93" s="77"/>
      <c r="IPL93" s="77"/>
      <c r="IPM93" s="77"/>
      <c r="IPN93" s="77"/>
      <c r="IPO93" s="77"/>
      <c r="IPP93" s="77"/>
      <c r="IPQ93" s="77"/>
      <c r="IPR93" s="77"/>
      <c r="IPS93" s="77"/>
      <c r="IPT93" s="77"/>
      <c r="IPU93" s="77"/>
      <c r="IPV93" s="77"/>
      <c r="IPW93" s="77"/>
      <c r="IPX93" s="77"/>
      <c r="IPY93" s="77"/>
      <c r="IPZ93" s="77"/>
      <c r="IQA93" s="77"/>
      <c r="IQB93" s="77"/>
      <c r="IQC93" s="77"/>
      <c r="IQD93" s="77"/>
      <c r="IQE93" s="77"/>
      <c r="IQF93" s="77"/>
      <c r="IQG93" s="77"/>
      <c r="IQH93" s="77"/>
      <c r="IQI93" s="77"/>
      <c r="IQJ93" s="77"/>
      <c r="IQK93" s="77"/>
      <c r="IQL93" s="77"/>
      <c r="IQM93" s="77"/>
      <c r="IQN93" s="77"/>
      <c r="IQO93" s="77"/>
      <c r="IQP93" s="77"/>
      <c r="IQQ93" s="77"/>
      <c r="IQR93" s="77"/>
      <c r="IQS93" s="77"/>
      <c r="IQT93" s="77"/>
      <c r="IQU93" s="77"/>
      <c r="IQV93" s="77"/>
      <c r="IQW93" s="77"/>
      <c r="IQX93" s="77"/>
      <c r="IQY93" s="77"/>
      <c r="IQZ93" s="77"/>
      <c r="IRA93" s="77"/>
      <c r="IRB93" s="77"/>
      <c r="IRC93" s="77"/>
      <c r="IRD93" s="77"/>
      <c r="IRE93" s="77"/>
      <c r="IRF93" s="77"/>
      <c r="IRG93" s="77"/>
      <c r="IRH93" s="77"/>
      <c r="IRI93" s="77"/>
      <c r="IRJ93" s="77"/>
      <c r="IRK93" s="77"/>
      <c r="IRL93" s="77"/>
      <c r="IRM93" s="77"/>
      <c r="IRN93" s="77"/>
      <c r="IRO93" s="77"/>
      <c r="IRP93" s="77"/>
      <c r="IRQ93" s="77"/>
      <c r="IRR93" s="77"/>
      <c r="IRS93" s="77"/>
      <c r="IRT93" s="77"/>
      <c r="IRU93" s="77"/>
      <c r="IRV93" s="77"/>
      <c r="IRW93" s="77"/>
      <c r="IRX93" s="77"/>
      <c r="IRY93" s="77"/>
      <c r="IRZ93" s="77"/>
      <c r="ISA93" s="77"/>
      <c r="ISB93" s="77"/>
      <c r="ISC93" s="77"/>
      <c r="ISD93" s="77"/>
      <c r="ISE93" s="77"/>
      <c r="ISF93" s="77"/>
      <c r="ISG93" s="77"/>
      <c r="ISH93" s="77"/>
      <c r="ISI93" s="77"/>
      <c r="ISJ93" s="77"/>
      <c r="ISK93" s="77"/>
      <c r="ISL93" s="77"/>
      <c r="ISM93" s="77"/>
      <c r="ISN93" s="77"/>
      <c r="ISO93" s="77"/>
      <c r="ISP93" s="77"/>
      <c r="ISQ93" s="77"/>
      <c r="ISR93" s="77"/>
      <c r="ISS93" s="77"/>
      <c r="IST93" s="77"/>
      <c r="ISU93" s="77"/>
      <c r="ISV93" s="77"/>
      <c r="ISW93" s="77"/>
      <c r="ISX93" s="77"/>
      <c r="ISY93" s="77"/>
      <c r="ISZ93" s="77"/>
      <c r="ITA93" s="77"/>
      <c r="ITB93" s="77"/>
      <c r="ITC93" s="77"/>
      <c r="ITD93" s="77"/>
      <c r="ITE93" s="77"/>
      <c r="ITF93" s="77"/>
      <c r="ITG93" s="77"/>
      <c r="ITH93" s="77"/>
      <c r="ITI93" s="77"/>
      <c r="ITJ93" s="77"/>
      <c r="ITK93" s="77"/>
      <c r="ITL93" s="77"/>
      <c r="ITM93" s="77"/>
      <c r="ITN93" s="77"/>
      <c r="ITO93" s="77"/>
      <c r="ITP93" s="77"/>
      <c r="ITQ93" s="77"/>
      <c r="ITR93" s="77"/>
      <c r="ITS93" s="77"/>
      <c r="ITT93" s="77"/>
      <c r="ITU93" s="77"/>
      <c r="ITV93" s="77"/>
      <c r="ITW93" s="77"/>
      <c r="ITX93" s="77"/>
      <c r="ITY93" s="77"/>
      <c r="ITZ93" s="77"/>
      <c r="IUA93" s="77"/>
      <c r="IUB93" s="77"/>
      <c r="IUC93" s="77"/>
      <c r="IUD93" s="77"/>
      <c r="IUE93" s="77"/>
      <c r="IUF93" s="77"/>
      <c r="IUG93" s="77"/>
      <c r="IUH93" s="77"/>
      <c r="IUI93" s="77"/>
      <c r="IUJ93" s="77"/>
      <c r="IUK93" s="77"/>
      <c r="IUL93" s="77"/>
      <c r="IUM93" s="77"/>
      <c r="IUN93" s="77"/>
      <c r="IUO93" s="77"/>
      <c r="IUP93" s="77"/>
      <c r="IUQ93" s="77"/>
      <c r="IUR93" s="77"/>
      <c r="IUS93" s="77"/>
      <c r="IUT93" s="77"/>
      <c r="IUU93" s="77"/>
      <c r="IUV93" s="77"/>
      <c r="IUW93" s="77"/>
      <c r="IUX93" s="77"/>
      <c r="IUY93" s="77"/>
      <c r="IUZ93" s="77"/>
      <c r="IVA93" s="77"/>
      <c r="IVB93" s="77"/>
      <c r="IVC93" s="77"/>
      <c r="IVD93" s="77"/>
      <c r="IVE93" s="77"/>
      <c r="IVF93" s="77"/>
      <c r="IVG93" s="77"/>
      <c r="IVH93" s="77"/>
      <c r="IVI93" s="77"/>
      <c r="IVJ93" s="77"/>
      <c r="IVK93" s="77"/>
      <c r="IVL93" s="77"/>
      <c r="IVM93" s="77"/>
      <c r="IVN93" s="77"/>
      <c r="IVO93" s="77"/>
      <c r="IVP93" s="77"/>
      <c r="IVQ93" s="77"/>
      <c r="IVR93" s="77"/>
      <c r="IVS93" s="77"/>
      <c r="IVT93" s="77"/>
      <c r="IVU93" s="77"/>
      <c r="IVV93" s="77"/>
      <c r="IVW93" s="77"/>
      <c r="IVX93" s="77"/>
      <c r="IVY93" s="77"/>
      <c r="IVZ93" s="77"/>
      <c r="IWA93" s="77"/>
      <c r="IWB93" s="77"/>
      <c r="IWC93" s="77"/>
      <c r="IWD93" s="77"/>
      <c r="IWE93" s="77"/>
      <c r="IWF93" s="77"/>
      <c r="IWG93" s="77"/>
      <c r="IWH93" s="77"/>
      <c r="IWI93" s="77"/>
      <c r="IWJ93" s="77"/>
      <c r="IWK93" s="77"/>
      <c r="IWL93" s="77"/>
      <c r="IWM93" s="77"/>
      <c r="IWN93" s="77"/>
      <c r="IWO93" s="77"/>
      <c r="IWP93" s="77"/>
      <c r="IWQ93" s="77"/>
      <c r="IWR93" s="77"/>
      <c r="IWS93" s="77"/>
      <c r="IWT93" s="77"/>
      <c r="IWU93" s="77"/>
      <c r="IWV93" s="77"/>
      <c r="IWW93" s="77"/>
      <c r="IWX93" s="77"/>
      <c r="IWY93" s="77"/>
      <c r="IWZ93" s="77"/>
      <c r="IXA93" s="77"/>
      <c r="IXB93" s="77"/>
      <c r="IXC93" s="77"/>
      <c r="IXD93" s="77"/>
      <c r="IXE93" s="77"/>
      <c r="IXF93" s="77"/>
      <c r="IXG93" s="77"/>
      <c r="IXH93" s="77"/>
      <c r="IXI93" s="77"/>
      <c r="IXJ93" s="77"/>
      <c r="IXK93" s="77"/>
      <c r="IXL93" s="77"/>
      <c r="IXM93" s="77"/>
      <c r="IXN93" s="77"/>
      <c r="IXO93" s="77"/>
      <c r="IXP93" s="77"/>
      <c r="IXQ93" s="77"/>
      <c r="IXR93" s="77"/>
      <c r="IXS93" s="77"/>
      <c r="IXT93" s="77"/>
      <c r="IXU93" s="77"/>
      <c r="IXV93" s="77"/>
      <c r="IXW93" s="77"/>
      <c r="IXX93" s="77"/>
      <c r="IXY93" s="77"/>
      <c r="IXZ93" s="77"/>
      <c r="IYA93" s="77"/>
      <c r="IYB93" s="77"/>
      <c r="IYC93" s="77"/>
      <c r="IYD93" s="77"/>
      <c r="IYE93" s="77"/>
      <c r="IYF93" s="77"/>
      <c r="IYG93" s="77"/>
      <c r="IYH93" s="77"/>
      <c r="IYI93" s="77"/>
      <c r="IYJ93" s="77"/>
      <c r="IYK93" s="77"/>
      <c r="IYL93" s="77"/>
      <c r="IYM93" s="77"/>
      <c r="IYN93" s="77"/>
      <c r="IYO93" s="77"/>
      <c r="IYP93" s="77"/>
      <c r="IYQ93" s="77"/>
      <c r="IYR93" s="77"/>
      <c r="IYS93" s="77"/>
      <c r="IYT93" s="77"/>
      <c r="IYU93" s="77"/>
      <c r="IYV93" s="77"/>
      <c r="IYW93" s="77"/>
      <c r="IYX93" s="77"/>
      <c r="IYY93" s="77"/>
      <c r="IYZ93" s="77"/>
      <c r="IZA93" s="77"/>
      <c r="IZB93" s="77"/>
      <c r="IZC93" s="77"/>
      <c r="IZD93" s="77"/>
      <c r="IZE93" s="77"/>
      <c r="IZF93" s="77"/>
      <c r="IZG93" s="77"/>
      <c r="IZH93" s="77"/>
      <c r="IZI93" s="77"/>
      <c r="IZJ93" s="77"/>
      <c r="IZK93" s="77"/>
      <c r="IZL93" s="77"/>
      <c r="IZM93" s="77"/>
      <c r="IZN93" s="77"/>
      <c r="IZO93" s="77"/>
      <c r="IZP93" s="77"/>
      <c r="IZQ93" s="77"/>
      <c r="IZR93" s="77"/>
      <c r="IZS93" s="77"/>
      <c r="IZT93" s="77"/>
      <c r="IZU93" s="77"/>
      <c r="IZV93" s="77"/>
      <c r="IZW93" s="77"/>
      <c r="IZX93" s="77"/>
      <c r="IZY93" s="77"/>
      <c r="IZZ93" s="77"/>
      <c r="JAA93" s="77"/>
      <c r="JAB93" s="77"/>
      <c r="JAC93" s="77"/>
      <c r="JAD93" s="77"/>
      <c r="JAE93" s="77"/>
      <c r="JAF93" s="77"/>
      <c r="JAG93" s="77"/>
      <c r="JAH93" s="77"/>
      <c r="JAI93" s="77"/>
      <c r="JAJ93" s="77"/>
      <c r="JAK93" s="77"/>
      <c r="JAL93" s="77"/>
      <c r="JAM93" s="77"/>
      <c r="JAN93" s="77"/>
      <c r="JAO93" s="77"/>
      <c r="JAP93" s="77"/>
      <c r="JAQ93" s="77"/>
      <c r="JAR93" s="77"/>
      <c r="JAS93" s="77"/>
      <c r="JAT93" s="77"/>
      <c r="JAU93" s="77"/>
      <c r="JAV93" s="77"/>
      <c r="JAW93" s="77"/>
      <c r="JAX93" s="77"/>
      <c r="JAY93" s="77"/>
      <c r="JAZ93" s="77"/>
      <c r="JBA93" s="77"/>
      <c r="JBB93" s="77"/>
      <c r="JBC93" s="77"/>
      <c r="JBD93" s="77"/>
      <c r="JBE93" s="77"/>
      <c r="JBF93" s="77"/>
      <c r="JBG93" s="77"/>
      <c r="JBH93" s="77"/>
      <c r="JBI93" s="77"/>
      <c r="JBJ93" s="77"/>
      <c r="JBK93" s="77"/>
      <c r="JBL93" s="77"/>
      <c r="JBM93" s="77"/>
      <c r="JBN93" s="77"/>
      <c r="JBO93" s="77"/>
      <c r="JBP93" s="77"/>
      <c r="JBQ93" s="77"/>
      <c r="JBR93" s="77"/>
      <c r="JBS93" s="77"/>
      <c r="JBT93" s="77"/>
      <c r="JBU93" s="77"/>
      <c r="JBV93" s="77"/>
      <c r="JBW93" s="77"/>
      <c r="JBX93" s="77"/>
      <c r="JBY93" s="77"/>
      <c r="JBZ93" s="77"/>
      <c r="JCA93" s="77"/>
      <c r="JCB93" s="77"/>
      <c r="JCC93" s="77"/>
      <c r="JCD93" s="77"/>
      <c r="JCE93" s="77"/>
      <c r="JCF93" s="77"/>
      <c r="JCG93" s="77"/>
      <c r="JCH93" s="77"/>
      <c r="JCI93" s="77"/>
      <c r="JCJ93" s="77"/>
      <c r="JCK93" s="77"/>
      <c r="JCL93" s="77"/>
      <c r="JCM93" s="77"/>
      <c r="JCN93" s="77"/>
      <c r="JCO93" s="77"/>
      <c r="JCP93" s="77"/>
      <c r="JCQ93" s="77"/>
      <c r="JCR93" s="77"/>
      <c r="JCS93" s="77"/>
      <c r="JCT93" s="77"/>
      <c r="JCU93" s="77"/>
      <c r="JCV93" s="77"/>
      <c r="JCW93" s="77"/>
      <c r="JCX93" s="77"/>
      <c r="JCY93" s="77"/>
      <c r="JCZ93" s="77"/>
      <c r="JDA93" s="77"/>
      <c r="JDB93" s="77"/>
      <c r="JDC93" s="77"/>
      <c r="JDD93" s="77"/>
      <c r="JDE93" s="77"/>
      <c r="JDF93" s="77"/>
      <c r="JDG93" s="77"/>
      <c r="JDH93" s="77"/>
      <c r="JDI93" s="77"/>
      <c r="JDJ93" s="77"/>
      <c r="JDK93" s="77"/>
      <c r="JDL93" s="77"/>
      <c r="JDM93" s="77"/>
      <c r="JDN93" s="77"/>
      <c r="JDO93" s="77"/>
      <c r="JDP93" s="77"/>
      <c r="JDQ93" s="77"/>
      <c r="JDR93" s="77"/>
      <c r="JDS93" s="77"/>
      <c r="JDT93" s="77"/>
      <c r="JDU93" s="77"/>
      <c r="JDV93" s="77"/>
      <c r="JDW93" s="77"/>
      <c r="JDX93" s="77"/>
      <c r="JDY93" s="77"/>
      <c r="JDZ93" s="77"/>
      <c r="JEA93" s="77"/>
      <c r="JEB93" s="77"/>
      <c r="JEC93" s="77"/>
      <c r="JED93" s="77"/>
      <c r="JEE93" s="77"/>
      <c r="JEF93" s="77"/>
      <c r="JEG93" s="77"/>
      <c r="JEH93" s="77"/>
      <c r="JEI93" s="77"/>
      <c r="JEJ93" s="77"/>
      <c r="JEK93" s="77"/>
      <c r="JEL93" s="77"/>
      <c r="JEM93" s="77"/>
      <c r="JEN93" s="77"/>
      <c r="JEO93" s="77"/>
      <c r="JEP93" s="77"/>
      <c r="JEQ93" s="77"/>
      <c r="JER93" s="77"/>
      <c r="JES93" s="77"/>
      <c r="JET93" s="77"/>
      <c r="JEU93" s="77"/>
      <c r="JEV93" s="77"/>
      <c r="JEW93" s="77"/>
      <c r="JEX93" s="77"/>
      <c r="JEY93" s="77"/>
      <c r="JEZ93" s="77"/>
      <c r="JFA93" s="77"/>
      <c r="JFB93" s="77"/>
      <c r="JFC93" s="77"/>
      <c r="JFD93" s="77"/>
      <c r="JFE93" s="77"/>
      <c r="JFF93" s="77"/>
      <c r="JFG93" s="77"/>
      <c r="JFH93" s="77"/>
      <c r="JFI93" s="77"/>
      <c r="JFJ93" s="77"/>
      <c r="JFK93" s="77"/>
      <c r="JFL93" s="77"/>
      <c r="JFM93" s="77"/>
      <c r="JFN93" s="77"/>
      <c r="JFO93" s="77"/>
      <c r="JFP93" s="77"/>
      <c r="JFQ93" s="77"/>
      <c r="JFR93" s="77"/>
      <c r="JFS93" s="77"/>
      <c r="JFT93" s="77"/>
      <c r="JFU93" s="77"/>
      <c r="JFV93" s="77"/>
      <c r="JFW93" s="77"/>
      <c r="JFX93" s="77"/>
      <c r="JFY93" s="77"/>
      <c r="JFZ93" s="77"/>
      <c r="JGA93" s="77"/>
      <c r="JGB93" s="77"/>
      <c r="JGC93" s="77"/>
      <c r="JGD93" s="77"/>
      <c r="JGE93" s="77"/>
      <c r="JGF93" s="77"/>
      <c r="JGG93" s="77"/>
      <c r="JGH93" s="77"/>
      <c r="JGI93" s="77"/>
      <c r="JGJ93" s="77"/>
      <c r="JGK93" s="77"/>
      <c r="JGL93" s="77"/>
      <c r="JGM93" s="77"/>
      <c r="JGN93" s="77"/>
      <c r="JGO93" s="77"/>
      <c r="JGP93" s="77"/>
      <c r="JGQ93" s="77"/>
      <c r="JGR93" s="77"/>
      <c r="JGS93" s="77"/>
      <c r="JGT93" s="77"/>
      <c r="JGU93" s="77"/>
      <c r="JGV93" s="77"/>
      <c r="JGW93" s="77"/>
      <c r="JGX93" s="77"/>
      <c r="JGY93" s="77"/>
      <c r="JGZ93" s="77"/>
      <c r="JHA93" s="77"/>
      <c r="JHB93" s="77"/>
      <c r="JHC93" s="77"/>
      <c r="JHD93" s="77"/>
      <c r="JHE93" s="77"/>
      <c r="JHF93" s="77"/>
      <c r="JHG93" s="77"/>
      <c r="JHH93" s="77"/>
      <c r="JHI93" s="77"/>
      <c r="JHJ93" s="77"/>
      <c r="JHK93" s="77"/>
      <c r="JHL93" s="77"/>
      <c r="JHM93" s="77"/>
      <c r="JHN93" s="77"/>
      <c r="JHO93" s="77"/>
      <c r="JHP93" s="77"/>
      <c r="JHQ93" s="77"/>
      <c r="JHR93" s="77"/>
      <c r="JHS93" s="77"/>
      <c r="JHT93" s="77"/>
      <c r="JHU93" s="77"/>
      <c r="JHV93" s="77"/>
      <c r="JHW93" s="77"/>
      <c r="JHX93" s="77"/>
      <c r="JHY93" s="77"/>
      <c r="JHZ93" s="77"/>
      <c r="JIA93" s="77"/>
      <c r="JIB93" s="77"/>
      <c r="JIC93" s="77"/>
      <c r="JID93" s="77"/>
      <c r="JIE93" s="77"/>
      <c r="JIF93" s="77"/>
      <c r="JIG93" s="77"/>
      <c r="JIH93" s="77"/>
      <c r="JII93" s="77"/>
      <c r="JIJ93" s="77"/>
      <c r="JIK93" s="77"/>
      <c r="JIL93" s="77"/>
      <c r="JIM93" s="77"/>
      <c r="JIN93" s="77"/>
      <c r="JIO93" s="77"/>
      <c r="JIP93" s="77"/>
      <c r="JIQ93" s="77"/>
      <c r="JIR93" s="77"/>
      <c r="JIS93" s="77"/>
      <c r="JIT93" s="77"/>
      <c r="JIU93" s="77"/>
      <c r="JIV93" s="77"/>
      <c r="JIW93" s="77"/>
      <c r="JIX93" s="77"/>
      <c r="JIY93" s="77"/>
      <c r="JIZ93" s="77"/>
      <c r="JJA93" s="77"/>
      <c r="JJB93" s="77"/>
      <c r="JJC93" s="77"/>
      <c r="JJD93" s="77"/>
      <c r="JJE93" s="77"/>
      <c r="JJF93" s="77"/>
      <c r="JJG93" s="77"/>
      <c r="JJH93" s="77"/>
      <c r="JJI93" s="77"/>
      <c r="JJJ93" s="77"/>
      <c r="JJK93" s="77"/>
      <c r="JJL93" s="77"/>
      <c r="JJM93" s="77"/>
      <c r="JJN93" s="77"/>
      <c r="JJO93" s="77"/>
      <c r="JJP93" s="77"/>
      <c r="JJQ93" s="77"/>
      <c r="JJR93" s="77"/>
      <c r="JJS93" s="77"/>
      <c r="JJT93" s="77"/>
      <c r="JJU93" s="77"/>
      <c r="JJV93" s="77"/>
      <c r="JJW93" s="77"/>
      <c r="JJX93" s="77"/>
      <c r="JJY93" s="77"/>
      <c r="JJZ93" s="77"/>
      <c r="JKA93" s="77"/>
      <c r="JKB93" s="77"/>
      <c r="JKC93" s="77"/>
      <c r="JKD93" s="77"/>
      <c r="JKE93" s="77"/>
      <c r="JKF93" s="77"/>
      <c r="JKG93" s="77"/>
      <c r="JKH93" s="77"/>
      <c r="JKI93" s="77"/>
      <c r="JKJ93" s="77"/>
      <c r="JKK93" s="77"/>
      <c r="JKL93" s="77"/>
      <c r="JKM93" s="77"/>
      <c r="JKN93" s="77"/>
      <c r="JKO93" s="77"/>
      <c r="JKP93" s="77"/>
      <c r="JKQ93" s="77"/>
      <c r="JKR93" s="77"/>
      <c r="JKS93" s="77"/>
      <c r="JKT93" s="77"/>
      <c r="JKU93" s="77"/>
      <c r="JKV93" s="77"/>
      <c r="JKW93" s="77"/>
      <c r="JKX93" s="77"/>
      <c r="JKY93" s="77"/>
      <c r="JKZ93" s="77"/>
      <c r="JLA93" s="77"/>
      <c r="JLB93" s="77"/>
      <c r="JLC93" s="77"/>
      <c r="JLD93" s="77"/>
      <c r="JLE93" s="77"/>
      <c r="JLF93" s="77"/>
      <c r="JLG93" s="77"/>
      <c r="JLH93" s="77"/>
      <c r="JLI93" s="77"/>
      <c r="JLJ93" s="77"/>
      <c r="JLK93" s="77"/>
      <c r="JLL93" s="77"/>
      <c r="JLM93" s="77"/>
      <c r="JLN93" s="77"/>
      <c r="JLO93" s="77"/>
      <c r="JLP93" s="77"/>
      <c r="JLQ93" s="77"/>
      <c r="JLR93" s="77"/>
      <c r="JLS93" s="77"/>
      <c r="JLT93" s="77"/>
      <c r="JLU93" s="77"/>
      <c r="JLV93" s="77"/>
      <c r="JLW93" s="77"/>
      <c r="JLX93" s="77"/>
      <c r="JLY93" s="77"/>
      <c r="JLZ93" s="77"/>
      <c r="JMA93" s="77"/>
      <c r="JMB93" s="77"/>
      <c r="JMC93" s="77"/>
      <c r="JMD93" s="77"/>
      <c r="JME93" s="77"/>
      <c r="JMF93" s="77"/>
      <c r="JMG93" s="77"/>
      <c r="JMH93" s="77"/>
      <c r="JMI93" s="77"/>
      <c r="JMJ93" s="77"/>
      <c r="JMK93" s="77"/>
      <c r="JML93" s="77"/>
      <c r="JMM93" s="77"/>
      <c r="JMN93" s="77"/>
      <c r="JMO93" s="77"/>
      <c r="JMP93" s="77"/>
      <c r="JMQ93" s="77"/>
      <c r="JMR93" s="77"/>
      <c r="JMS93" s="77"/>
      <c r="JMT93" s="77"/>
      <c r="JMU93" s="77"/>
      <c r="JMV93" s="77"/>
      <c r="JMW93" s="77"/>
      <c r="JMX93" s="77"/>
      <c r="JMY93" s="77"/>
      <c r="JMZ93" s="77"/>
      <c r="JNA93" s="77"/>
      <c r="JNB93" s="77"/>
      <c r="JNC93" s="77"/>
      <c r="JND93" s="77"/>
      <c r="JNE93" s="77"/>
      <c r="JNF93" s="77"/>
      <c r="JNG93" s="77"/>
      <c r="JNH93" s="77"/>
      <c r="JNI93" s="77"/>
      <c r="JNJ93" s="77"/>
      <c r="JNK93" s="77"/>
      <c r="JNL93" s="77"/>
      <c r="JNM93" s="77"/>
      <c r="JNN93" s="77"/>
      <c r="JNO93" s="77"/>
      <c r="JNP93" s="77"/>
      <c r="JNQ93" s="77"/>
      <c r="JNR93" s="77"/>
      <c r="JNS93" s="77"/>
      <c r="JNT93" s="77"/>
      <c r="JNU93" s="77"/>
      <c r="JNV93" s="77"/>
      <c r="JNW93" s="77"/>
      <c r="JNX93" s="77"/>
      <c r="JNY93" s="77"/>
      <c r="JNZ93" s="77"/>
      <c r="JOA93" s="77"/>
      <c r="JOB93" s="77"/>
      <c r="JOC93" s="77"/>
      <c r="JOD93" s="77"/>
      <c r="JOE93" s="77"/>
      <c r="JOF93" s="77"/>
      <c r="JOG93" s="77"/>
      <c r="JOH93" s="77"/>
      <c r="JOI93" s="77"/>
      <c r="JOJ93" s="77"/>
      <c r="JOK93" s="77"/>
      <c r="JOL93" s="77"/>
      <c r="JOM93" s="77"/>
      <c r="JON93" s="77"/>
      <c r="JOO93" s="77"/>
      <c r="JOP93" s="77"/>
      <c r="JOQ93" s="77"/>
      <c r="JOR93" s="77"/>
      <c r="JOS93" s="77"/>
      <c r="JOT93" s="77"/>
      <c r="JOU93" s="77"/>
      <c r="JOV93" s="77"/>
      <c r="JOW93" s="77"/>
      <c r="JOX93" s="77"/>
      <c r="JOY93" s="77"/>
      <c r="JOZ93" s="77"/>
      <c r="JPA93" s="77"/>
      <c r="JPB93" s="77"/>
      <c r="JPC93" s="77"/>
      <c r="JPD93" s="77"/>
      <c r="JPE93" s="77"/>
      <c r="JPF93" s="77"/>
      <c r="JPG93" s="77"/>
      <c r="JPH93" s="77"/>
      <c r="JPI93" s="77"/>
      <c r="JPJ93" s="77"/>
      <c r="JPK93" s="77"/>
      <c r="JPL93" s="77"/>
      <c r="JPM93" s="77"/>
      <c r="JPN93" s="77"/>
      <c r="JPO93" s="77"/>
      <c r="JPP93" s="77"/>
      <c r="JPQ93" s="77"/>
      <c r="JPR93" s="77"/>
      <c r="JPS93" s="77"/>
      <c r="JPT93" s="77"/>
      <c r="JPU93" s="77"/>
      <c r="JPV93" s="77"/>
      <c r="JPW93" s="77"/>
      <c r="JPX93" s="77"/>
      <c r="JPY93" s="77"/>
      <c r="JPZ93" s="77"/>
      <c r="JQA93" s="77"/>
      <c r="JQB93" s="77"/>
      <c r="JQC93" s="77"/>
      <c r="JQD93" s="77"/>
      <c r="JQE93" s="77"/>
      <c r="JQF93" s="77"/>
      <c r="JQG93" s="77"/>
      <c r="JQH93" s="77"/>
      <c r="JQI93" s="77"/>
      <c r="JQJ93" s="77"/>
      <c r="JQK93" s="77"/>
      <c r="JQL93" s="77"/>
      <c r="JQM93" s="77"/>
      <c r="JQN93" s="77"/>
      <c r="JQO93" s="77"/>
      <c r="JQP93" s="77"/>
      <c r="JQQ93" s="77"/>
      <c r="JQR93" s="77"/>
      <c r="JQS93" s="77"/>
      <c r="JQT93" s="77"/>
      <c r="JQU93" s="77"/>
      <c r="JQV93" s="77"/>
      <c r="JQW93" s="77"/>
      <c r="JQX93" s="77"/>
      <c r="JQY93" s="77"/>
      <c r="JQZ93" s="77"/>
      <c r="JRA93" s="77"/>
      <c r="JRB93" s="77"/>
      <c r="JRC93" s="77"/>
      <c r="JRD93" s="77"/>
      <c r="JRE93" s="77"/>
      <c r="JRF93" s="77"/>
      <c r="JRG93" s="77"/>
      <c r="JRH93" s="77"/>
      <c r="JRI93" s="77"/>
      <c r="JRJ93" s="77"/>
      <c r="JRK93" s="77"/>
      <c r="JRL93" s="77"/>
      <c r="JRM93" s="77"/>
      <c r="JRN93" s="77"/>
      <c r="JRO93" s="77"/>
      <c r="JRP93" s="77"/>
      <c r="JRQ93" s="77"/>
      <c r="JRR93" s="77"/>
      <c r="JRS93" s="77"/>
      <c r="JRT93" s="77"/>
      <c r="JRU93" s="77"/>
      <c r="JRV93" s="77"/>
      <c r="JRW93" s="77"/>
      <c r="JRX93" s="77"/>
      <c r="JRY93" s="77"/>
      <c r="JRZ93" s="77"/>
      <c r="JSA93" s="77"/>
      <c r="JSB93" s="77"/>
      <c r="JSC93" s="77"/>
      <c r="JSD93" s="77"/>
      <c r="JSE93" s="77"/>
      <c r="JSF93" s="77"/>
      <c r="JSG93" s="77"/>
      <c r="JSH93" s="77"/>
      <c r="JSI93" s="77"/>
      <c r="JSJ93" s="77"/>
      <c r="JSK93" s="77"/>
      <c r="JSL93" s="77"/>
      <c r="JSM93" s="77"/>
      <c r="JSN93" s="77"/>
      <c r="JSO93" s="77"/>
      <c r="JSP93" s="77"/>
      <c r="JSQ93" s="77"/>
      <c r="JSR93" s="77"/>
      <c r="JSS93" s="77"/>
      <c r="JST93" s="77"/>
      <c r="JSU93" s="77"/>
      <c r="JSV93" s="77"/>
      <c r="JSW93" s="77"/>
      <c r="JSX93" s="77"/>
      <c r="JSY93" s="77"/>
      <c r="JSZ93" s="77"/>
      <c r="JTA93" s="77"/>
      <c r="JTB93" s="77"/>
      <c r="JTC93" s="77"/>
      <c r="JTD93" s="77"/>
      <c r="JTE93" s="77"/>
      <c r="JTF93" s="77"/>
      <c r="JTG93" s="77"/>
      <c r="JTH93" s="77"/>
      <c r="JTI93" s="77"/>
      <c r="JTJ93" s="77"/>
      <c r="JTK93" s="77"/>
      <c r="JTL93" s="77"/>
      <c r="JTM93" s="77"/>
      <c r="JTN93" s="77"/>
      <c r="JTO93" s="77"/>
      <c r="JTP93" s="77"/>
      <c r="JTQ93" s="77"/>
      <c r="JTR93" s="77"/>
      <c r="JTS93" s="77"/>
      <c r="JTT93" s="77"/>
      <c r="JTU93" s="77"/>
      <c r="JTV93" s="77"/>
      <c r="JTW93" s="77"/>
      <c r="JTX93" s="77"/>
      <c r="JTY93" s="77"/>
      <c r="JTZ93" s="77"/>
      <c r="JUA93" s="77"/>
      <c r="JUB93" s="77"/>
      <c r="JUC93" s="77"/>
      <c r="JUD93" s="77"/>
      <c r="JUE93" s="77"/>
      <c r="JUF93" s="77"/>
      <c r="JUG93" s="77"/>
      <c r="JUH93" s="77"/>
      <c r="JUI93" s="77"/>
      <c r="JUJ93" s="77"/>
      <c r="JUK93" s="77"/>
      <c r="JUL93" s="77"/>
      <c r="JUM93" s="77"/>
      <c r="JUN93" s="77"/>
      <c r="JUO93" s="77"/>
      <c r="JUP93" s="77"/>
      <c r="JUQ93" s="77"/>
      <c r="JUR93" s="77"/>
      <c r="JUS93" s="77"/>
      <c r="JUT93" s="77"/>
      <c r="JUU93" s="77"/>
      <c r="JUV93" s="77"/>
      <c r="JUW93" s="77"/>
      <c r="JUX93" s="77"/>
      <c r="JUY93" s="77"/>
      <c r="JUZ93" s="77"/>
      <c r="JVA93" s="77"/>
      <c r="JVB93" s="77"/>
      <c r="JVC93" s="77"/>
      <c r="JVD93" s="77"/>
      <c r="JVE93" s="77"/>
      <c r="JVF93" s="77"/>
      <c r="JVG93" s="77"/>
      <c r="JVH93" s="77"/>
      <c r="JVI93" s="77"/>
      <c r="JVJ93" s="77"/>
      <c r="JVK93" s="77"/>
      <c r="JVL93" s="77"/>
      <c r="JVM93" s="77"/>
      <c r="JVN93" s="77"/>
      <c r="JVO93" s="77"/>
      <c r="JVP93" s="77"/>
      <c r="JVQ93" s="77"/>
      <c r="JVR93" s="77"/>
      <c r="JVS93" s="77"/>
      <c r="JVT93" s="77"/>
      <c r="JVU93" s="77"/>
      <c r="JVV93" s="77"/>
      <c r="JVW93" s="77"/>
      <c r="JVX93" s="77"/>
      <c r="JVY93" s="77"/>
      <c r="JVZ93" s="77"/>
      <c r="JWA93" s="77"/>
      <c r="JWB93" s="77"/>
      <c r="JWC93" s="77"/>
      <c r="JWD93" s="77"/>
      <c r="JWE93" s="77"/>
      <c r="JWF93" s="77"/>
      <c r="JWG93" s="77"/>
      <c r="JWH93" s="77"/>
      <c r="JWI93" s="77"/>
      <c r="JWJ93" s="77"/>
      <c r="JWK93" s="77"/>
      <c r="JWL93" s="77"/>
      <c r="JWM93" s="77"/>
      <c r="JWN93" s="77"/>
      <c r="JWO93" s="77"/>
      <c r="JWP93" s="77"/>
      <c r="JWQ93" s="77"/>
      <c r="JWR93" s="77"/>
      <c r="JWS93" s="77"/>
      <c r="JWT93" s="77"/>
      <c r="JWU93" s="77"/>
      <c r="JWV93" s="77"/>
      <c r="JWW93" s="77"/>
      <c r="JWX93" s="77"/>
      <c r="JWY93" s="77"/>
      <c r="JWZ93" s="77"/>
      <c r="JXA93" s="77"/>
      <c r="JXB93" s="77"/>
      <c r="JXC93" s="77"/>
      <c r="JXD93" s="77"/>
      <c r="JXE93" s="77"/>
      <c r="JXF93" s="77"/>
      <c r="JXG93" s="77"/>
      <c r="JXH93" s="77"/>
      <c r="JXI93" s="77"/>
      <c r="JXJ93" s="77"/>
      <c r="JXK93" s="77"/>
      <c r="JXL93" s="77"/>
      <c r="JXM93" s="77"/>
      <c r="JXN93" s="77"/>
      <c r="JXO93" s="77"/>
      <c r="JXP93" s="77"/>
      <c r="JXQ93" s="77"/>
      <c r="JXR93" s="77"/>
      <c r="JXS93" s="77"/>
      <c r="JXT93" s="77"/>
      <c r="JXU93" s="77"/>
      <c r="JXV93" s="77"/>
      <c r="JXW93" s="77"/>
      <c r="JXX93" s="77"/>
      <c r="JXY93" s="77"/>
      <c r="JXZ93" s="77"/>
      <c r="JYA93" s="77"/>
      <c r="JYB93" s="77"/>
      <c r="JYC93" s="77"/>
      <c r="JYD93" s="77"/>
      <c r="JYE93" s="77"/>
      <c r="JYF93" s="77"/>
      <c r="JYG93" s="77"/>
      <c r="JYH93" s="77"/>
      <c r="JYI93" s="77"/>
      <c r="JYJ93" s="77"/>
      <c r="JYK93" s="77"/>
      <c r="JYL93" s="77"/>
      <c r="JYM93" s="77"/>
      <c r="JYN93" s="77"/>
      <c r="JYO93" s="77"/>
      <c r="JYP93" s="77"/>
      <c r="JYQ93" s="77"/>
      <c r="JYR93" s="77"/>
      <c r="JYS93" s="77"/>
      <c r="JYT93" s="77"/>
      <c r="JYU93" s="77"/>
      <c r="JYV93" s="77"/>
      <c r="JYW93" s="77"/>
      <c r="JYX93" s="77"/>
      <c r="JYY93" s="77"/>
      <c r="JYZ93" s="77"/>
      <c r="JZA93" s="77"/>
      <c r="JZB93" s="77"/>
      <c r="JZC93" s="77"/>
      <c r="JZD93" s="77"/>
      <c r="JZE93" s="77"/>
      <c r="JZF93" s="77"/>
      <c r="JZG93" s="77"/>
      <c r="JZH93" s="77"/>
      <c r="JZI93" s="77"/>
      <c r="JZJ93" s="77"/>
      <c r="JZK93" s="77"/>
      <c r="JZL93" s="77"/>
      <c r="JZM93" s="77"/>
      <c r="JZN93" s="77"/>
      <c r="JZO93" s="77"/>
      <c r="JZP93" s="77"/>
      <c r="JZQ93" s="77"/>
      <c r="JZR93" s="77"/>
      <c r="JZS93" s="77"/>
      <c r="JZT93" s="77"/>
      <c r="JZU93" s="77"/>
      <c r="JZV93" s="77"/>
      <c r="JZW93" s="77"/>
      <c r="JZX93" s="77"/>
      <c r="JZY93" s="77"/>
      <c r="JZZ93" s="77"/>
      <c r="KAA93" s="77"/>
      <c r="KAB93" s="77"/>
      <c r="KAC93" s="77"/>
      <c r="KAD93" s="77"/>
      <c r="KAE93" s="77"/>
      <c r="KAF93" s="77"/>
      <c r="KAG93" s="77"/>
      <c r="KAH93" s="77"/>
      <c r="KAI93" s="77"/>
      <c r="KAJ93" s="77"/>
      <c r="KAK93" s="77"/>
      <c r="KAL93" s="77"/>
      <c r="KAM93" s="77"/>
      <c r="KAN93" s="77"/>
      <c r="KAO93" s="77"/>
      <c r="KAP93" s="77"/>
      <c r="KAQ93" s="77"/>
      <c r="KAR93" s="77"/>
      <c r="KAS93" s="77"/>
      <c r="KAT93" s="77"/>
      <c r="KAU93" s="77"/>
      <c r="KAV93" s="77"/>
      <c r="KAW93" s="77"/>
      <c r="KAX93" s="77"/>
      <c r="KAY93" s="77"/>
      <c r="KAZ93" s="77"/>
      <c r="KBA93" s="77"/>
      <c r="KBB93" s="77"/>
      <c r="KBC93" s="77"/>
      <c r="KBD93" s="77"/>
      <c r="KBE93" s="77"/>
      <c r="KBF93" s="77"/>
      <c r="KBG93" s="77"/>
      <c r="KBH93" s="77"/>
      <c r="KBI93" s="77"/>
      <c r="KBJ93" s="77"/>
      <c r="KBK93" s="77"/>
      <c r="KBL93" s="77"/>
      <c r="KBM93" s="77"/>
      <c r="KBN93" s="77"/>
      <c r="KBO93" s="77"/>
      <c r="KBP93" s="77"/>
      <c r="KBQ93" s="77"/>
      <c r="KBR93" s="77"/>
      <c r="KBS93" s="77"/>
      <c r="KBT93" s="77"/>
      <c r="KBU93" s="77"/>
      <c r="KBV93" s="77"/>
      <c r="KBW93" s="77"/>
      <c r="KBX93" s="77"/>
      <c r="KBY93" s="77"/>
      <c r="KBZ93" s="77"/>
      <c r="KCA93" s="77"/>
      <c r="KCB93" s="77"/>
      <c r="KCC93" s="77"/>
      <c r="KCD93" s="77"/>
      <c r="KCE93" s="77"/>
      <c r="KCF93" s="77"/>
      <c r="KCG93" s="77"/>
      <c r="KCH93" s="77"/>
      <c r="KCI93" s="77"/>
      <c r="KCJ93" s="77"/>
      <c r="KCK93" s="77"/>
      <c r="KCL93" s="77"/>
      <c r="KCM93" s="77"/>
      <c r="KCN93" s="77"/>
      <c r="KCO93" s="77"/>
      <c r="KCP93" s="77"/>
      <c r="KCQ93" s="77"/>
      <c r="KCR93" s="77"/>
      <c r="KCS93" s="77"/>
      <c r="KCT93" s="77"/>
      <c r="KCU93" s="77"/>
      <c r="KCV93" s="77"/>
      <c r="KCW93" s="77"/>
      <c r="KCX93" s="77"/>
      <c r="KCY93" s="77"/>
      <c r="KCZ93" s="77"/>
      <c r="KDA93" s="77"/>
      <c r="KDB93" s="77"/>
      <c r="KDC93" s="77"/>
      <c r="KDD93" s="77"/>
      <c r="KDE93" s="77"/>
      <c r="KDF93" s="77"/>
      <c r="KDG93" s="77"/>
      <c r="KDH93" s="77"/>
      <c r="KDI93" s="77"/>
      <c r="KDJ93" s="77"/>
      <c r="KDK93" s="77"/>
      <c r="KDL93" s="77"/>
      <c r="KDM93" s="77"/>
      <c r="KDN93" s="77"/>
      <c r="KDO93" s="77"/>
      <c r="KDP93" s="77"/>
      <c r="KDQ93" s="77"/>
      <c r="KDR93" s="77"/>
      <c r="KDS93" s="77"/>
      <c r="KDT93" s="77"/>
      <c r="KDU93" s="77"/>
      <c r="KDV93" s="77"/>
      <c r="KDW93" s="77"/>
      <c r="KDX93" s="77"/>
      <c r="KDY93" s="77"/>
      <c r="KDZ93" s="77"/>
      <c r="KEA93" s="77"/>
      <c r="KEB93" s="77"/>
      <c r="KEC93" s="77"/>
      <c r="KED93" s="77"/>
      <c r="KEE93" s="77"/>
      <c r="KEF93" s="77"/>
      <c r="KEG93" s="77"/>
      <c r="KEH93" s="77"/>
      <c r="KEI93" s="77"/>
      <c r="KEJ93" s="77"/>
      <c r="KEK93" s="77"/>
      <c r="KEL93" s="77"/>
      <c r="KEM93" s="77"/>
      <c r="KEN93" s="77"/>
      <c r="KEO93" s="77"/>
      <c r="KEP93" s="77"/>
      <c r="KEQ93" s="77"/>
      <c r="KER93" s="77"/>
      <c r="KES93" s="77"/>
      <c r="KET93" s="77"/>
      <c r="KEU93" s="77"/>
      <c r="KEV93" s="77"/>
      <c r="KEW93" s="77"/>
      <c r="KEX93" s="77"/>
      <c r="KEY93" s="77"/>
      <c r="KEZ93" s="77"/>
      <c r="KFA93" s="77"/>
      <c r="KFB93" s="77"/>
      <c r="KFC93" s="77"/>
      <c r="KFD93" s="77"/>
      <c r="KFE93" s="77"/>
      <c r="KFF93" s="77"/>
      <c r="KFG93" s="77"/>
      <c r="KFH93" s="77"/>
      <c r="KFI93" s="77"/>
      <c r="KFJ93" s="77"/>
      <c r="KFK93" s="77"/>
      <c r="KFL93" s="77"/>
      <c r="KFM93" s="77"/>
      <c r="KFN93" s="77"/>
      <c r="KFO93" s="77"/>
      <c r="KFP93" s="77"/>
      <c r="KFQ93" s="77"/>
      <c r="KFR93" s="77"/>
      <c r="KFS93" s="77"/>
      <c r="KFT93" s="77"/>
      <c r="KFU93" s="77"/>
      <c r="KFV93" s="77"/>
      <c r="KFW93" s="77"/>
      <c r="KFX93" s="77"/>
      <c r="KFY93" s="77"/>
      <c r="KFZ93" s="77"/>
      <c r="KGA93" s="77"/>
      <c r="KGB93" s="77"/>
      <c r="KGC93" s="77"/>
      <c r="KGD93" s="77"/>
      <c r="KGE93" s="77"/>
      <c r="KGF93" s="77"/>
      <c r="KGG93" s="77"/>
      <c r="KGH93" s="77"/>
      <c r="KGI93" s="77"/>
      <c r="KGJ93" s="77"/>
      <c r="KGK93" s="77"/>
      <c r="KGL93" s="77"/>
      <c r="KGM93" s="77"/>
      <c r="KGN93" s="77"/>
      <c r="KGO93" s="77"/>
      <c r="KGP93" s="77"/>
      <c r="KGQ93" s="77"/>
      <c r="KGR93" s="77"/>
      <c r="KGS93" s="77"/>
      <c r="KGT93" s="77"/>
      <c r="KGU93" s="77"/>
      <c r="KGV93" s="77"/>
      <c r="KGW93" s="77"/>
      <c r="KGX93" s="77"/>
      <c r="KGY93" s="77"/>
      <c r="KGZ93" s="77"/>
      <c r="KHA93" s="77"/>
      <c r="KHB93" s="77"/>
      <c r="KHC93" s="77"/>
      <c r="KHD93" s="77"/>
      <c r="KHE93" s="77"/>
      <c r="KHF93" s="77"/>
      <c r="KHG93" s="77"/>
      <c r="KHH93" s="77"/>
      <c r="KHI93" s="77"/>
      <c r="KHJ93" s="77"/>
      <c r="KHK93" s="77"/>
      <c r="KHL93" s="77"/>
      <c r="KHM93" s="77"/>
      <c r="KHN93" s="77"/>
      <c r="KHO93" s="77"/>
      <c r="KHP93" s="77"/>
      <c r="KHQ93" s="77"/>
      <c r="KHR93" s="77"/>
      <c r="KHS93" s="77"/>
      <c r="KHT93" s="77"/>
      <c r="KHU93" s="77"/>
      <c r="KHV93" s="77"/>
      <c r="KHW93" s="77"/>
      <c r="KHX93" s="77"/>
      <c r="KHY93" s="77"/>
      <c r="KHZ93" s="77"/>
      <c r="KIA93" s="77"/>
      <c r="KIB93" s="77"/>
      <c r="KIC93" s="77"/>
      <c r="KID93" s="77"/>
      <c r="KIE93" s="77"/>
      <c r="KIF93" s="77"/>
      <c r="KIG93" s="77"/>
      <c r="KIH93" s="77"/>
      <c r="KII93" s="77"/>
      <c r="KIJ93" s="77"/>
      <c r="KIK93" s="77"/>
      <c r="KIL93" s="77"/>
      <c r="KIM93" s="77"/>
      <c r="KIN93" s="77"/>
      <c r="KIO93" s="77"/>
      <c r="KIP93" s="77"/>
      <c r="KIQ93" s="77"/>
      <c r="KIR93" s="77"/>
      <c r="KIS93" s="77"/>
      <c r="KIT93" s="77"/>
      <c r="KIU93" s="77"/>
      <c r="KIV93" s="77"/>
      <c r="KIW93" s="77"/>
      <c r="KIX93" s="77"/>
      <c r="KIY93" s="77"/>
      <c r="KIZ93" s="77"/>
      <c r="KJA93" s="77"/>
      <c r="KJB93" s="77"/>
      <c r="KJC93" s="77"/>
      <c r="KJD93" s="77"/>
      <c r="KJE93" s="77"/>
      <c r="KJF93" s="77"/>
      <c r="KJG93" s="77"/>
      <c r="KJH93" s="77"/>
      <c r="KJI93" s="77"/>
      <c r="KJJ93" s="77"/>
      <c r="KJK93" s="77"/>
      <c r="KJL93" s="77"/>
      <c r="KJM93" s="77"/>
      <c r="KJN93" s="77"/>
      <c r="KJO93" s="77"/>
      <c r="KJP93" s="77"/>
      <c r="KJQ93" s="77"/>
      <c r="KJR93" s="77"/>
      <c r="KJS93" s="77"/>
      <c r="KJT93" s="77"/>
      <c r="KJU93" s="77"/>
      <c r="KJV93" s="77"/>
      <c r="KJW93" s="77"/>
      <c r="KJX93" s="77"/>
      <c r="KJY93" s="77"/>
      <c r="KJZ93" s="77"/>
      <c r="KKA93" s="77"/>
      <c r="KKB93" s="77"/>
      <c r="KKC93" s="77"/>
      <c r="KKD93" s="77"/>
      <c r="KKE93" s="77"/>
      <c r="KKF93" s="77"/>
      <c r="KKG93" s="77"/>
      <c r="KKH93" s="77"/>
      <c r="KKI93" s="77"/>
      <c r="KKJ93" s="77"/>
      <c r="KKK93" s="77"/>
      <c r="KKL93" s="77"/>
      <c r="KKM93" s="77"/>
      <c r="KKN93" s="77"/>
      <c r="KKO93" s="77"/>
      <c r="KKP93" s="77"/>
      <c r="KKQ93" s="77"/>
      <c r="KKR93" s="77"/>
      <c r="KKS93" s="77"/>
      <c r="KKT93" s="77"/>
      <c r="KKU93" s="77"/>
      <c r="KKV93" s="77"/>
      <c r="KKW93" s="77"/>
      <c r="KKX93" s="77"/>
      <c r="KKY93" s="77"/>
      <c r="KKZ93" s="77"/>
      <c r="KLA93" s="77"/>
      <c r="KLB93" s="77"/>
      <c r="KLC93" s="77"/>
      <c r="KLD93" s="77"/>
      <c r="KLE93" s="77"/>
      <c r="KLF93" s="77"/>
      <c r="KLG93" s="77"/>
      <c r="KLH93" s="77"/>
      <c r="KLI93" s="77"/>
      <c r="KLJ93" s="77"/>
      <c r="KLK93" s="77"/>
      <c r="KLL93" s="77"/>
      <c r="KLM93" s="77"/>
      <c r="KLN93" s="77"/>
      <c r="KLO93" s="77"/>
      <c r="KLP93" s="77"/>
      <c r="KLQ93" s="77"/>
      <c r="KLR93" s="77"/>
      <c r="KLS93" s="77"/>
      <c r="KLT93" s="77"/>
      <c r="KLU93" s="77"/>
      <c r="KLV93" s="77"/>
      <c r="KLW93" s="77"/>
      <c r="KLX93" s="77"/>
      <c r="KLY93" s="77"/>
      <c r="KLZ93" s="77"/>
      <c r="KMA93" s="77"/>
      <c r="KMB93" s="77"/>
      <c r="KMC93" s="77"/>
      <c r="KMD93" s="77"/>
      <c r="KME93" s="77"/>
      <c r="KMF93" s="77"/>
      <c r="KMG93" s="77"/>
      <c r="KMH93" s="77"/>
      <c r="KMI93" s="77"/>
      <c r="KMJ93" s="77"/>
      <c r="KMK93" s="77"/>
      <c r="KML93" s="77"/>
      <c r="KMM93" s="77"/>
      <c r="KMN93" s="77"/>
      <c r="KMO93" s="77"/>
      <c r="KMP93" s="77"/>
      <c r="KMQ93" s="77"/>
      <c r="KMR93" s="77"/>
      <c r="KMS93" s="77"/>
      <c r="KMT93" s="77"/>
      <c r="KMU93" s="77"/>
      <c r="KMV93" s="77"/>
      <c r="KMW93" s="77"/>
      <c r="KMX93" s="77"/>
      <c r="KMY93" s="77"/>
      <c r="KMZ93" s="77"/>
      <c r="KNA93" s="77"/>
      <c r="KNB93" s="77"/>
      <c r="KNC93" s="77"/>
      <c r="KND93" s="77"/>
      <c r="KNE93" s="77"/>
      <c r="KNF93" s="77"/>
      <c r="KNG93" s="77"/>
      <c r="KNH93" s="77"/>
      <c r="KNI93" s="77"/>
      <c r="KNJ93" s="77"/>
      <c r="KNK93" s="77"/>
      <c r="KNL93" s="77"/>
      <c r="KNM93" s="77"/>
      <c r="KNN93" s="77"/>
      <c r="KNO93" s="77"/>
      <c r="KNP93" s="77"/>
      <c r="KNQ93" s="77"/>
      <c r="KNR93" s="77"/>
      <c r="KNS93" s="77"/>
      <c r="KNT93" s="77"/>
      <c r="KNU93" s="77"/>
      <c r="KNV93" s="77"/>
      <c r="KNW93" s="77"/>
      <c r="KNX93" s="77"/>
      <c r="KNY93" s="77"/>
      <c r="KNZ93" s="77"/>
      <c r="KOA93" s="77"/>
      <c r="KOB93" s="77"/>
      <c r="KOC93" s="77"/>
      <c r="KOD93" s="77"/>
      <c r="KOE93" s="77"/>
      <c r="KOF93" s="77"/>
      <c r="KOG93" s="77"/>
      <c r="KOH93" s="77"/>
      <c r="KOI93" s="77"/>
      <c r="KOJ93" s="77"/>
      <c r="KOK93" s="77"/>
      <c r="KOL93" s="77"/>
      <c r="KOM93" s="77"/>
      <c r="KON93" s="77"/>
      <c r="KOO93" s="77"/>
      <c r="KOP93" s="77"/>
      <c r="KOQ93" s="77"/>
      <c r="KOR93" s="77"/>
      <c r="KOS93" s="77"/>
      <c r="KOT93" s="77"/>
      <c r="KOU93" s="77"/>
      <c r="KOV93" s="77"/>
      <c r="KOW93" s="77"/>
      <c r="KOX93" s="77"/>
      <c r="KOY93" s="77"/>
      <c r="KOZ93" s="77"/>
      <c r="KPA93" s="77"/>
      <c r="KPB93" s="77"/>
      <c r="KPC93" s="77"/>
      <c r="KPD93" s="77"/>
      <c r="KPE93" s="77"/>
      <c r="KPF93" s="77"/>
      <c r="KPG93" s="77"/>
      <c r="KPH93" s="77"/>
      <c r="KPI93" s="77"/>
      <c r="KPJ93" s="77"/>
      <c r="KPK93" s="77"/>
      <c r="KPL93" s="77"/>
      <c r="KPM93" s="77"/>
      <c r="KPN93" s="77"/>
      <c r="KPO93" s="77"/>
      <c r="KPP93" s="77"/>
      <c r="KPQ93" s="77"/>
      <c r="KPR93" s="77"/>
      <c r="KPS93" s="77"/>
      <c r="KPT93" s="77"/>
      <c r="KPU93" s="77"/>
      <c r="KPV93" s="77"/>
      <c r="KPW93" s="77"/>
      <c r="KPX93" s="77"/>
      <c r="KPY93" s="77"/>
      <c r="KPZ93" s="77"/>
      <c r="KQA93" s="77"/>
      <c r="KQB93" s="77"/>
      <c r="KQC93" s="77"/>
      <c r="KQD93" s="77"/>
      <c r="KQE93" s="77"/>
      <c r="KQF93" s="77"/>
      <c r="KQG93" s="77"/>
      <c r="KQH93" s="77"/>
      <c r="KQI93" s="77"/>
      <c r="KQJ93" s="77"/>
      <c r="KQK93" s="77"/>
      <c r="KQL93" s="77"/>
      <c r="KQM93" s="77"/>
      <c r="KQN93" s="77"/>
      <c r="KQO93" s="77"/>
      <c r="KQP93" s="77"/>
      <c r="KQQ93" s="77"/>
      <c r="KQR93" s="77"/>
      <c r="KQS93" s="77"/>
      <c r="KQT93" s="77"/>
      <c r="KQU93" s="77"/>
      <c r="KQV93" s="77"/>
      <c r="KQW93" s="77"/>
      <c r="KQX93" s="77"/>
      <c r="KQY93" s="77"/>
      <c r="KQZ93" s="77"/>
      <c r="KRA93" s="77"/>
      <c r="KRB93" s="77"/>
      <c r="KRC93" s="77"/>
      <c r="KRD93" s="77"/>
      <c r="KRE93" s="77"/>
      <c r="KRF93" s="77"/>
      <c r="KRG93" s="77"/>
      <c r="KRH93" s="77"/>
      <c r="KRI93" s="77"/>
      <c r="KRJ93" s="77"/>
      <c r="KRK93" s="77"/>
      <c r="KRL93" s="77"/>
      <c r="KRM93" s="77"/>
      <c r="KRN93" s="77"/>
      <c r="KRO93" s="77"/>
      <c r="KRP93" s="77"/>
      <c r="KRQ93" s="77"/>
      <c r="KRR93" s="77"/>
      <c r="KRS93" s="77"/>
      <c r="KRT93" s="77"/>
      <c r="KRU93" s="77"/>
      <c r="KRV93" s="77"/>
      <c r="KRW93" s="77"/>
      <c r="KRX93" s="77"/>
      <c r="KRY93" s="77"/>
      <c r="KRZ93" s="77"/>
      <c r="KSA93" s="77"/>
      <c r="KSB93" s="77"/>
      <c r="KSC93" s="77"/>
      <c r="KSD93" s="77"/>
      <c r="KSE93" s="77"/>
      <c r="KSF93" s="77"/>
      <c r="KSG93" s="77"/>
      <c r="KSH93" s="77"/>
      <c r="KSI93" s="77"/>
      <c r="KSJ93" s="77"/>
      <c r="KSK93" s="77"/>
      <c r="KSL93" s="77"/>
      <c r="KSM93" s="77"/>
      <c r="KSN93" s="77"/>
      <c r="KSO93" s="77"/>
      <c r="KSP93" s="77"/>
      <c r="KSQ93" s="77"/>
      <c r="KSR93" s="77"/>
      <c r="KSS93" s="77"/>
      <c r="KST93" s="77"/>
      <c r="KSU93" s="77"/>
      <c r="KSV93" s="77"/>
      <c r="KSW93" s="77"/>
      <c r="KSX93" s="77"/>
      <c r="KSY93" s="77"/>
      <c r="KSZ93" s="77"/>
      <c r="KTA93" s="77"/>
      <c r="KTB93" s="77"/>
      <c r="KTC93" s="77"/>
      <c r="KTD93" s="77"/>
      <c r="KTE93" s="77"/>
      <c r="KTF93" s="77"/>
      <c r="KTG93" s="77"/>
      <c r="KTH93" s="77"/>
      <c r="KTI93" s="77"/>
      <c r="KTJ93" s="77"/>
      <c r="KTK93" s="77"/>
      <c r="KTL93" s="77"/>
      <c r="KTM93" s="77"/>
      <c r="KTN93" s="77"/>
      <c r="KTO93" s="77"/>
      <c r="KTP93" s="77"/>
      <c r="KTQ93" s="77"/>
      <c r="KTR93" s="77"/>
      <c r="KTS93" s="77"/>
      <c r="KTT93" s="77"/>
      <c r="KTU93" s="77"/>
      <c r="KTV93" s="77"/>
      <c r="KTW93" s="77"/>
      <c r="KTX93" s="77"/>
      <c r="KTY93" s="77"/>
      <c r="KTZ93" s="77"/>
      <c r="KUA93" s="77"/>
      <c r="KUB93" s="77"/>
      <c r="KUC93" s="77"/>
      <c r="KUD93" s="77"/>
      <c r="KUE93" s="77"/>
      <c r="KUF93" s="77"/>
      <c r="KUG93" s="77"/>
      <c r="KUH93" s="77"/>
      <c r="KUI93" s="77"/>
      <c r="KUJ93" s="77"/>
      <c r="KUK93" s="77"/>
      <c r="KUL93" s="77"/>
      <c r="KUM93" s="77"/>
      <c r="KUN93" s="77"/>
      <c r="KUO93" s="77"/>
      <c r="KUP93" s="77"/>
      <c r="KUQ93" s="77"/>
      <c r="KUR93" s="77"/>
      <c r="KUS93" s="77"/>
      <c r="KUT93" s="77"/>
      <c r="KUU93" s="77"/>
      <c r="KUV93" s="77"/>
      <c r="KUW93" s="77"/>
      <c r="KUX93" s="77"/>
      <c r="KUY93" s="77"/>
      <c r="KUZ93" s="77"/>
      <c r="KVA93" s="77"/>
      <c r="KVB93" s="77"/>
      <c r="KVC93" s="77"/>
      <c r="KVD93" s="77"/>
      <c r="KVE93" s="77"/>
      <c r="KVF93" s="77"/>
      <c r="KVG93" s="77"/>
      <c r="KVH93" s="77"/>
      <c r="KVI93" s="77"/>
      <c r="KVJ93" s="77"/>
      <c r="KVK93" s="77"/>
      <c r="KVL93" s="77"/>
      <c r="KVM93" s="77"/>
      <c r="KVN93" s="77"/>
      <c r="KVO93" s="77"/>
      <c r="KVP93" s="77"/>
      <c r="KVQ93" s="77"/>
      <c r="KVR93" s="77"/>
      <c r="KVS93" s="77"/>
      <c r="KVT93" s="77"/>
      <c r="KVU93" s="77"/>
      <c r="KVV93" s="77"/>
      <c r="KVW93" s="77"/>
      <c r="KVX93" s="77"/>
      <c r="KVY93" s="77"/>
      <c r="KVZ93" s="77"/>
      <c r="KWA93" s="77"/>
      <c r="KWB93" s="77"/>
      <c r="KWC93" s="77"/>
      <c r="KWD93" s="77"/>
      <c r="KWE93" s="77"/>
      <c r="KWF93" s="77"/>
      <c r="KWG93" s="77"/>
      <c r="KWH93" s="77"/>
      <c r="KWI93" s="77"/>
      <c r="KWJ93" s="77"/>
      <c r="KWK93" s="77"/>
      <c r="KWL93" s="77"/>
      <c r="KWM93" s="77"/>
      <c r="KWN93" s="77"/>
      <c r="KWO93" s="77"/>
      <c r="KWP93" s="77"/>
      <c r="KWQ93" s="77"/>
      <c r="KWR93" s="77"/>
      <c r="KWS93" s="77"/>
      <c r="KWT93" s="77"/>
      <c r="KWU93" s="77"/>
      <c r="KWV93" s="77"/>
      <c r="KWW93" s="77"/>
      <c r="KWX93" s="77"/>
      <c r="KWY93" s="77"/>
      <c r="KWZ93" s="77"/>
      <c r="KXA93" s="77"/>
      <c r="KXB93" s="77"/>
      <c r="KXC93" s="77"/>
      <c r="KXD93" s="77"/>
      <c r="KXE93" s="77"/>
      <c r="KXF93" s="77"/>
      <c r="KXG93" s="77"/>
      <c r="KXH93" s="77"/>
      <c r="KXI93" s="77"/>
      <c r="KXJ93" s="77"/>
      <c r="KXK93" s="77"/>
      <c r="KXL93" s="77"/>
      <c r="KXM93" s="77"/>
      <c r="KXN93" s="77"/>
      <c r="KXO93" s="77"/>
      <c r="KXP93" s="77"/>
      <c r="KXQ93" s="77"/>
      <c r="KXR93" s="77"/>
      <c r="KXS93" s="77"/>
      <c r="KXT93" s="77"/>
      <c r="KXU93" s="77"/>
      <c r="KXV93" s="77"/>
      <c r="KXW93" s="77"/>
      <c r="KXX93" s="77"/>
      <c r="KXY93" s="77"/>
      <c r="KXZ93" s="77"/>
      <c r="KYA93" s="77"/>
      <c r="KYB93" s="77"/>
      <c r="KYC93" s="77"/>
      <c r="KYD93" s="77"/>
      <c r="KYE93" s="77"/>
      <c r="KYF93" s="77"/>
      <c r="KYG93" s="77"/>
      <c r="KYH93" s="77"/>
      <c r="KYI93" s="77"/>
      <c r="KYJ93" s="77"/>
      <c r="KYK93" s="77"/>
      <c r="KYL93" s="77"/>
      <c r="KYM93" s="77"/>
      <c r="KYN93" s="77"/>
      <c r="KYO93" s="77"/>
      <c r="KYP93" s="77"/>
      <c r="KYQ93" s="77"/>
      <c r="KYR93" s="77"/>
      <c r="KYS93" s="77"/>
      <c r="KYT93" s="77"/>
      <c r="KYU93" s="77"/>
      <c r="KYV93" s="77"/>
      <c r="KYW93" s="77"/>
      <c r="KYX93" s="77"/>
      <c r="KYY93" s="77"/>
      <c r="KYZ93" s="77"/>
      <c r="KZA93" s="77"/>
      <c r="KZB93" s="77"/>
      <c r="KZC93" s="77"/>
      <c r="KZD93" s="77"/>
      <c r="KZE93" s="77"/>
      <c r="KZF93" s="77"/>
      <c r="KZG93" s="77"/>
      <c r="KZH93" s="77"/>
      <c r="KZI93" s="77"/>
      <c r="KZJ93" s="77"/>
      <c r="KZK93" s="77"/>
      <c r="KZL93" s="77"/>
      <c r="KZM93" s="77"/>
      <c r="KZN93" s="77"/>
      <c r="KZO93" s="77"/>
      <c r="KZP93" s="77"/>
      <c r="KZQ93" s="77"/>
      <c r="KZR93" s="77"/>
      <c r="KZS93" s="77"/>
      <c r="KZT93" s="77"/>
      <c r="KZU93" s="77"/>
      <c r="KZV93" s="77"/>
      <c r="KZW93" s="77"/>
      <c r="KZX93" s="77"/>
      <c r="KZY93" s="77"/>
      <c r="KZZ93" s="77"/>
      <c r="LAA93" s="77"/>
      <c r="LAB93" s="77"/>
      <c r="LAC93" s="77"/>
      <c r="LAD93" s="77"/>
      <c r="LAE93" s="77"/>
      <c r="LAF93" s="77"/>
      <c r="LAG93" s="77"/>
      <c r="LAH93" s="77"/>
      <c r="LAI93" s="77"/>
      <c r="LAJ93" s="77"/>
      <c r="LAK93" s="77"/>
      <c r="LAL93" s="77"/>
      <c r="LAM93" s="77"/>
      <c r="LAN93" s="77"/>
      <c r="LAO93" s="77"/>
      <c r="LAP93" s="77"/>
      <c r="LAQ93" s="77"/>
      <c r="LAR93" s="77"/>
      <c r="LAS93" s="77"/>
      <c r="LAT93" s="77"/>
      <c r="LAU93" s="77"/>
      <c r="LAV93" s="77"/>
      <c r="LAW93" s="77"/>
      <c r="LAX93" s="77"/>
      <c r="LAY93" s="77"/>
      <c r="LAZ93" s="77"/>
      <c r="LBA93" s="77"/>
      <c r="LBB93" s="77"/>
      <c r="LBC93" s="77"/>
      <c r="LBD93" s="77"/>
      <c r="LBE93" s="77"/>
      <c r="LBF93" s="77"/>
      <c r="LBG93" s="77"/>
      <c r="LBH93" s="77"/>
      <c r="LBI93" s="77"/>
      <c r="LBJ93" s="77"/>
      <c r="LBK93" s="77"/>
      <c r="LBL93" s="77"/>
      <c r="LBM93" s="77"/>
      <c r="LBN93" s="77"/>
      <c r="LBO93" s="77"/>
      <c r="LBP93" s="77"/>
      <c r="LBQ93" s="77"/>
      <c r="LBR93" s="77"/>
      <c r="LBS93" s="77"/>
      <c r="LBT93" s="77"/>
      <c r="LBU93" s="77"/>
      <c r="LBV93" s="77"/>
      <c r="LBW93" s="77"/>
      <c r="LBX93" s="77"/>
      <c r="LBY93" s="77"/>
      <c r="LBZ93" s="77"/>
      <c r="LCA93" s="77"/>
      <c r="LCB93" s="77"/>
      <c r="LCC93" s="77"/>
      <c r="LCD93" s="77"/>
      <c r="LCE93" s="77"/>
      <c r="LCF93" s="77"/>
      <c r="LCG93" s="77"/>
      <c r="LCH93" s="77"/>
      <c r="LCI93" s="77"/>
      <c r="LCJ93" s="77"/>
      <c r="LCK93" s="77"/>
      <c r="LCL93" s="77"/>
      <c r="LCM93" s="77"/>
      <c r="LCN93" s="77"/>
      <c r="LCO93" s="77"/>
      <c r="LCP93" s="77"/>
      <c r="LCQ93" s="77"/>
      <c r="LCR93" s="77"/>
      <c r="LCS93" s="77"/>
      <c r="LCT93" s="77"/>
      <c r="LCU93" s="77"/>
      <c r="LCV93" s="77"/>
      <c r="LCW93" s="77"/>
      <c r="LCX93" s="77"/>
      <c r="LCY93" s="77"/>
      <c r="LCZ93" s="77"/>
      <c r="LDA93" s="77"/>
      <c r="LDB93" s="77"/>
      <c r="LDC93" s="77"/>
      <c r="LDD93" s="77"/>
      <c r="LDE93" s="77"/>
      <c r="LDF93" s="77"/>
      <c r="LDG93" s="77"/>
      <c r="LDH93" s="77"/>
      <c r="LDI93" s="77"/>
      <c r="LDJ93" s="77"/>
      <c r="LDK93" s="77"/>
      <c r="LDL93" s="77"/>
      <c r="LDM93" s="77"/>
      <c r="LDN93" s="77"/>
      <c r="LDO93" s="77"/>
      <c r="LDP93" s="77"/>
      <c r="LDQ93" s="77"/>
      <c r="LDR93" s="77"/>
      <c r="LDS93" s="77"/>
      <c r="LDT93" s="77"/>
      <c r="LDU93" s="77"/>
      <c r="LDV93" s="77"/>
      <c r="LDW93" s="77"/>
      <c r="LDX93" s="77"/>
      <c r="LDY93" s="77"/>
      <c r="LDZ93" s="77"/>
      <c r="LEA93" s="77"/>
      <c r="LEB93" s="77"/>
      <c r="LEC93" s="77"/>
      <c r="LED93" s="77"/>
      <c r="LEE93" s="77"/>
      <c r="LEF93" s="77"/>
      <c r="LEG93" s="77"/>
      <c r="LEH93" s="77"/>
      <c r="LEI93" s="77"/>
      <c r="LEJ93" s="77"/>
      <c r="LEK93" s="77"/>
      <c r="LEL93" s="77"/>
      <c r="LEM93" s="77"/>
      <c r="LEN93" s="77"/>
      <c r="LEO93" s="77"/>
      <c r="LEP93" s="77"/>
      <c r="LEQ93" s="77"/>
      <c r="LER93" s="77"/>
      <c r="LES93" s="77"/>
      <c r="LET93" s="77"/>
      <c r="LEU93" s="77"/>
      <c r="LEV93" s="77"/>
      <c r="LEW93" s="77"/>
      <c r="LEX93" s="77"/>
      <c r="LEY93" s="77"/>
      <c r="LEZ93" s="77"/>
      <c r="LFA93" s="77"/>
      <c r="LFB93" s="77"/>
      <c r="LFC93" s="77"/>
      <c r="LFD93" s="77"/>
      <c r="LFE93" s="77"/>
      <c r="LFF93" s="77"/>
      <c r="LFG93" s="77"/>
      <c r="LFH93" s="77"/>
      <c r="LFI93" s="77"/>
      <c r="LFJ93" s="77"/>
      <c r="LFK93" s="77"/>
      <c r="LFL93" s="77"/>
      <c r="LFM93" s="77"/>
      <c r="LFN93" s="77"/>
      <c r="LFO93" s="77"/>
      <c r="LFP93" s="77"/>
      <c r="LFQ93" s="77"/>
      <c r="LFR93" s="77"/>
      <c r="LFS93" s="77"/>
      <c r="LFT93" s="77"/>
      <c r="LFU93" s="77"/>
      <c r="LFV93" s="77"/>
      <c r="LFW93" s="77"/>
      <c r="LFX93" s="77"/>
      <c r="LFY93" s="77"/>
      <c r="LFZ93" s="77"/>
      <c r="LGA93" s="77"/>
      <c r="LGB93" s="77"/>
      <c r="LGC93" s="77"/>
      <c r="LGD93" s="77"/>
      <c r="LGE93" s="77"/>
      <c r="LGF93" s="77"/>
      <c r="LGG93" s="77"/>
      <c r="LGH93" s="77"/>
      <c r="LGI93" s="77"/>
      <c r="LGJ93" s="77"/>
      <c r="LGK93" s="77"/>
      <c r="LGL93" s="77"/>
      <c r="LGM93" s="77"/>
      <c r="LGN93" s="77"/>
      <c r="LGO93" s="77"/>
      <c r="LGP93" s="77"/>
      <c r="LGQ93" s="77"/>
      <c r="LGR93" s="77"/>
      <c r="LGS93" s="77"/>
      <c r="LGT93" s="77"/>
      <c r="LGU93" s="77"/>
      <c r="LGV93" s="77"/>
      <c r="LGW93" s="77"/>
      <c r="LGX93" s="77"/>
      <c r="LGY93" s="77"/>
      <c r="LGZ93" s="77"/>
      <c r="LHA93" s="77"/>
      <c r="LHB93" s="77"/>
      <c r="LHC93" s="77"/>
      <c r="LHD93" s="77"/>
      <c r="LHE93" s="77"/>
      <c r="LHF93" s="77"/>
      <c r="LHG93" s="77"/>
      <c r="LHH93" s="77"/>
      <c r="LHI93" s="77"/>
      <c r="LHJ93" s="77"/>
      <c r="LHK93" s="77"/>
      <c r="LHL93" s="77"/>
      <c r="LHM93" s="77"/>
      <c r="LHN93" s="77"/>
      <c r="LHO93" s="77"/>
      <c r="LHP93" s="77"/>
      <c r="LHQ93" s="77"/>
      <c r="LHR93" s="77"/>
      <c r="LHS93" s="77"/>
      <c r="LHT93" s="77"/>
      <c r="LHU93" s="77"/>
      <c r="LHV93" s="77"/>
      <c r="LHW93" s="77"/>
      <c r="LHX93" s="77"/>
      <c r="LHY93" s="77"/>
      <c r="LHZ93" s="77"/>
      <c r="LIA93" s="77"/>
      <c r="LIB93" s="77"/>
      <c r="LIC93" s="77"/>
      <c r="LID93" s="77"/>
      <c r="LIE93" s="77"/>
      <c r="LIF93" s="77"/>
      <c r="LIG93" s="77"/>
      <c r="LIH93" s="77"/>
      <c r="LII93" s="77"/>
      <c r="LIJ93" s="77"/>
      <c r="LIK93" s="77"/>
      <c r="LIL93" s="77"/>
      <c r="LIM93" s="77"/>
      <c r="LIN93" s="77"/>
      <c r="LIO93" s="77"/>
      <c r="LIP93" s="77"/>
      <c r="LIQ93" s="77"/>
      <c r="LIR93" s="77"/>
      <c r="LIS93" s="77"/>
      <c r="LIT93" s="77"/>
      <c r="LIU93" s="77"/>
      <c r="LIV93" s="77"/>
      <c r="LIW93" s="77"/>
      <c r="LIX93" s="77"/>
      <c r="LIY93" s="77"/>
      <c r="LIZ93" s="77"/>
      <c r="LJA93" s="77"/>
      <c r="LJB93" s="77"/>
      <c r="LJC93" s="77"/>
      <c r="LJD93" s="77"/>
      <c r="LJE93" s="77"/>
      <c r="LJF93" s="77"/>
      <c r="LJG93" s="77"/>
      <c r="LJH93" s="77"/>
      <c r="LJI93" s="77"/>
      <c r="LJJ93" s="77"/>
      <c r="LJK93" s="77"/>
      <c r="LJL93" s="77"/>
      <c r="LJM93" s="77"/>
      <c r="LJN93" s="77"/>
      <c r="LJO93" s="77"/>
      <c r="LJP93" s="77"/>
      <c r="LJQ93" s="77"/>
      <c r="LJR93" s="77"/>
      <c r="LJS93" s="77"/>
      <c r="LJT93" s="77"/>
      <c r="LJU93" s="77"/>
      <c r="LJV93" s="77"/>
      <c r="LJW93" s="77"/>
      <c r="LJX93" s="77"/>
      <c r="LJY93" s="77"/>
      <c r="LJZ93" s="77"/>
      <c r="LKA93" s="77"/>
      <c r="LKB93" s="77"/>
      <c r="LKC93" s="77"/>
      <c r="LKD93" s="77"/>
      <c r="LKE93" s="77"/>
      <c r="LKF93" s="77"/>
      <c r="LKG93" s="77"/>
      <c r="LKH93" s="77"/>
      <c r="LKI93" s="77"/>
      <c r="LKJ93" s="77"/>
      <c r="LKK93" s="77"/>
      <c r="LKL93" s="77"/>
      <c r="LKM93" s="77"/>
      <c r="LKN93" s="77"/>
      <c r="LKO93" s="77"/>
      <c r="LKP93" s="77"/>
      <c r="LKQ93" s="77"/>
      <c r="LKR93" s="77"/>
      <c r="LKS93" s="77"/>
      <c r="LKT93" s="77"/>
      <c r="LKU93" s="77"/>
      <c r="LKV93" s="77"/>
      <c r="LKW93" s="77"/>
      <c r="LKX93" s="77"/>
      <c r="LKY93" s="77"/>
      <c r="LKZ93" s="77"/>
      <c r="LLA93" s="77"/>
      <c r="LLB93" s="77"/>
      <c r="LLC93" s="77"/>
      <c r="LLD93" s="77"/>
      <c r="LLE93" s="77"/>
      <c r="LLF93" s="77"/>
      <c r="LLG93" s="77"/>
      <c r="LLH93" s="77"/>
      <c r="LLI93" s="77"/>
      <c r="LLJ93" s="77"/>
      <c r="LLK93" s="77"/>
      <c r="LLL93" s="77"/>
      <c r="LLM93" s="77"/>
      <c r="LLN93" s="77"/>
      <c r="LLO93" s="77"/>
      <c r="LLP93" s="77"/>
      <c r="LLQ93" s="77"/>
      <c r="LLR93" s="77"/>
      <c r="LLS93" s="77"/>
      <c r="LLT93" s="77"/>
      <c r="LLU93" s="77"/>
      <c r="LLV93" s="77"/>
      <c r="LLW93" s="77"/>
      <c r="LLX93" s="77"/>
      <c r="LLY93" s="77"/>
      <c r="LLZ93" s="77"/>
      <c r="LMA93" s="77"/>
      <c r="LMB93" s="77"/>
      <c r="LMC93" s="77"/>
      <c r="LMD93" s="77"/>
      <c r="LME93" s="77"/>
      <c r="LMF93" s="77"/>
      <c r="LMG93" s="77"/>
      <c r="LMH93" s="77"/>
      <c r="LMI93" s="77"/>
      <c r="LMJ93" s="77"/>
      <c r="LMK93" s="77"/>
      <c r="LML93" s="77"/>
      <c r="LMM93" s="77"/>
      <c r="LMN93" s="77"/>
      <c r="LMO93" s="77"/>
      <c r="LMP93" s="77"/>
      <c r="LMQ93" s="77"/>
      <c r="LMR93" s="77"/>
      <c r="LMS93" s="77"/>
      <c r="LMT93" s="77"/>
      <c r="LMU93" s="77"/>
      <c r="LMV93" s="77"/>
      <c r="LMW93" s="77"/>
      <c r="LMX93" s="77"/>
      <c r="LMY93" s="77"/>
      <c r="LMZ93" s="77"/>
      <c r="LNA93" s="77"/>
      <c r="LNB93" s="77"/>
      <c r="LNC93" s="77"/>
      <c r="LND93" s="77"/>
      <c r="LNE93" s="77"/>
      <c r="LNF93" s="77"/>
      <c r="LNG93" s="77"/>
      <c r="LNH93" s="77"/>
      <c r="LNI93" s="77"/>
      <c r="LNJ93" s="77"/>
      <c r="LNK93" s="77"/>
      <c r="LNL93" s="77"/>
      <c r="LNM93" s="77"/>
      <c r="LNN93" s="77"/>
      <c r="LNO93" s="77"/>
      <c r="LNP93" s="77"/>
      <c r="LNQ93" s="77"/>
      <c r="LNR93" s="77"/>
      <c r="LNS93" s="77"/>
      <c r="LNT93" s="77"/>
      <c r="LNU93" s="77"/>
      <c r="LNV93" s="77"/>
      <c r="LNW93" s="77"/>
      <c r="LNX93" s="77"/>
      <c r="LNY93" s="77"/>
      <c r="LNZ93" s="77"/>
      <c r="LOA93" s="77"/>
      <c r="LOB93" s="77"/>
      <c r="LOC93" s="77"/>
      <c r="LOD93" s="77"/>
      <c r="LOE93" s="77"/>
      <c r="LOF93" s="77"/>
      <c r="LOG93" s="77"/>
      <c r="LOH93" s="77"/>
      <c r="LOI93" s="77"/>
      <c r="LOJ93" s="77"/>
      <c r="LOK93" s="77"/>
      <c r="LOL93" s="77"/>
      <c r="LOM93" s="77"/>
      <c r="LON93" s="77"/>
      <c r="LOO93" s="77"/>
      <c r="LOP93" s="77"/>
      <c r="LOQ93" s="77"/>
      <c r="LOR93" s="77"/>
      <c r="LOS93" s="77"/>
      <c r="LOT93" s="77"/>
      <c r="LOU93" s="77"/>
      <c r="LOV93" s="77"/>
      <c r="LOW93" s="77"/>
      <c r="LOX93" s="77"/>
      <c r="LOY93" s="77"/>
      <c r="LOZ93" s="77"/>
      <c r="LPA93" s="77"/>
      <c r="LPB93" s="77"/>
      <c r="LPC93" s="77"/>
      <c r="LPD93" s="77"/>
      <c r="LPE93" s="77"/>
      <c r="LPF93" s="77"/>
      <c r="LPG93" s="77"/>
      <c r="LPH93" s="77"/>
      <c r="LPI93" s="77"/>
      <c r="LPJ93" s="77"/>
      <c r="LPK93" s="77"/>
      <c r="LPL93" s="77"/>
      <c r="LPM93" s="77"/>
      <c r="LPN93" s="77"/>
      <c r="LPO93" s="77"/>
      <c r="LPP93" s="77"/>
      <c r="LPQ93" s="77"/>
      <c r="LPR93" s="77"/>
      <c r="LPS93" s="77"/>
      <c r="LPT93" s="77"/>
      <c r="LPU93" s="77"/>
      <c r="LPV93" s="77"/>
      <c r="LPW93" s="77"/>
      <c r="LPX93" s="77"/>
      <c r="LPY93" s="77"/>
      <c r="LPZ93" s="77"/>
      <c r="LQA93" s="77"/>
      <c r="LQB93" s="77"/>
      <c r="LQC93" s="77"/>
      <c r="LQD93" s="77"/>
      <c r="LQE93" s="77"/>
      <c r="LQF93" s="77"/>
      <c r="LQG93" s="77"/>
      <c r="LQH93" s="77"/>
      <c r="LQI93" s="77"/>
      <c r="LQJ93" s="77"/>
      <c r="LQK93" s="77"/>
      <c r="LQL93" s="77"/>
      <c r="LQM93" s="77"/>
      <c r="LQN93" s="77"/>
      <c r="LQO93" s="77"/>
      <c r="LQP93" s="77"/>
      <c r="LQQ93" s="77"/>
      <c r="LQR93" s="77"/>
      <c r="LQS93" s="77"/>
      <c r="LQT93" s="77"/>
      <c r="LQU93" s="77"/>
      <c r="LQV93" s="77"/>
      <c r="LQW93" s="77"/>
      <c r="LQX93" s="77"/>
      <c r="LQY93" s="77"/>
      <c r="LQZ93" s="77"/>
      <c r="LRA93" s="77"/>
      <c r="LRB93" s="77"/>
      <c r="LRC93" s="77"/>
      <c r="LRD93" s="77"/>
      <c r="LRE93" s="77"/>
      <c r="LRF93" s="77"/>
      <c r="LRG93" s="77"/>
      <c r="LRH93" s="77"/>
      <c r="LRI93" s="77"/>
      <c r="LRJ93" s="77"/>
      <c r="LRK93" s="77"/>
      <c r="LRL93" s="77"/>
      <c r="LRM93" s="77"/>
      <c r="LRN93" s="77"/>
      <c r="LRO93" s="77"/>
      <c r="LRP93" s="77"/>
      <c r="LRQ93" s="77"/>
      <c r="LRR93" s="77"/>
      <c r="LRS93" s="77"/>
      <c r="LRT93" s="77"/>
      <c r="LRU93" s="77"/>
      <c r="LRV93" s="77"/>
      <c r="LRW93" s="77"/>
      <c r="LRX93" s="77"/>
      <c r="LRY93" s="77"/>
      <c r="LRZ93" s="77"/>
      <c r="LSA93" s="77"/>
      <c r="LSB93" s="77"/>
      <c r="LSC93" s="77"/>
      <c r="LSD93" s="77"/>
      <c r="LSE93" s="77"/>
      <c r="LSF93" s="77"/>
      <c r="LSG93" s="77"/>
      <c r="LSH93" s="77"/>
      <c r="LSI93" s="77"/>
      <c r="LSJ93" s="77"/>
      <c r="LSK93" s="77"/>
      <c r="LSL93" s="77"/>
      <c r="LSM93" s="77"/>
      <c r="LSN93" s="77"/>
      <c r="LSO93" s="77"/>
      <c r="LSP93" s="77"/>
      <c r="LSQ93" s="77"/>
      <c r="LSR93" s="77"/>
      <c r="LSS93" s="77"/>
      <c r="LST93" s="77"/>
      <c r="LSU93" s="77"/>
      <c r="LSV93" s="77"/>
      <c r="LSW93" s="77"/>
      <c r="LSX93" s="77"/>
      <c r="LSY93" s="77"/>
      <c r="LSZ93" s="77"/>
      <c r="LTA93" s="77"/>
      <c r="LTB93" s="77"/>
      <c r="LTC93" s="77"/>
      <c r="LTD93" s="77"/>
      <c r="LTE93" s="77"/>
      <c r="LTF93" s="77"/>
      <c r="LTG93" s="77"/>
      <c r="LTH93" s="77"/>
      <c r="LTI93" s="77"/>
      <c r="LTJ93" s="77"/>
      <c r="LTK93" s="77"/>
      <c r="LTL93" s="77"/>
      <c r="LTM93" s="77"/>
      <c r="LTN93" s="77"/>
      <c r="LTO93" s="77"/>
      <c r="LTP93" s="77"/>
      <c r="LTQ93" s="77"/>
      <c r="LTR93" s="77"/>
      <c r="LTS93" s="77"/>
      <c r="LTT93" s="77"/>
      <c r="LTU93" s="77"/>
      <c r="LTV93" s="77"/>
      <c r="LTW93" s="77"/>
      <c r="LTX93" s="77"/>
      <c r="LTY93" s="77"/>
      <c r="LTZ93" s="77"/>
      <c r="LUA93" s="77"/>
      <c r="LUB93" s="77"/>
      <c r="LUC93" s="77"/>
      <c r="LUD93" s="77"/>
      <c r="LUE93" s="77"/>
      <c r="LUF93" s="77"/>
      <c r="LUG93" s="77"/>
      <c r="LUH93" s="77"/>
      <c r="LUI93" s="77"/>
      <c r="LUJ93" s="77"/>
      <c r="LUK93" s="77"/>
      <c r="LUL93" s="77"/>
      <c r="LUM93" s="77"/>
      <c r="LUN93" s="77"/>
      <c r="LUO93" s="77"/>
      <c r="LUP93" s="77"/>
      <c r="LUQ93" s="77"/>
      <c r="LUR93" s="77"/>
      <c r="LUS93" s="77"/>
      <c r="LUT93" s="77"/>
      <c r="LUU93" s="77"/>
      <c r="LUV93" s="77"/>
      <c r="LUW93" s="77"/>
      <c r="LUX93" s="77"/>
      <c r="LUY93" s="77"/>
      <c r="LUZ93" s="77"/>
      <c r="LVA93" s="77"/>
      <c r="LVB93" s="77"/>
      <c r="LVC93" s="77"/>
      <c r="LVD93" s="77"/>
      <c r="LVE93" s="77"/>
      <c r="LVF93" s="77"/>
      <c r="LVG93" s="77"/>
      <c r="LVH93" s="77"/>
      <c r="LVI93" s="77"/>
      <c r="LVJ93" s="77"/>
      <c r="LVK93" s="77"/>
      <c r="LVL93" s="77"/>
      <c r="LVM93" s="77"/>
      <c r="LVN93" s="77"/>
      <c r="LVO93" s="77"/>
      <c r="LVP93" s="77"/>
      <c r="LVQ93" s="77"/>
      <c r="LVR93" s="77"/>
      <c r="LVS93" s="77"/>
      <c r="LVT93" s="77"/>
      <c r="LVU93" s="77"/>
      <c r="LVV93" s="77"/>
      <c r="LVW93" s="77"/>
      <c r="LVX93" s="77"/>
      <c r="LVY93" s="77"/>
      <c r="LVZ93" s="77"/>
      <c r="LWA93" s="77"/>
      <c r="LWB93" s="77"/>
      <c r="LWC93" s="77"/>
      <c r="LWD93" s="77"/>
      <c r="LWE93" s="77"/>
      <c r="LWF93" s="77"/>
      <c r="LWG93" s="77"/>
      <c r="LWH93" s="77"/>
      <c r="LWI93" s="77"/>
      <c r="LWJ93" s="77"/>
      <c r="LWK93" s="77"/>
      <c r="LWL93" s="77"/>
      <c r="LWM93" s="77"/>
      <c r="LWN93" s="77"/>
      <c r="LWO93" s="77"/>
      <c r="LWP93" s="77"/>
      <c r="LWQ93" s="77"/>
      <c r="LWR93" s="77"/>
      <c r="LWS93" s="77"/>
      <c r="LWT93" s="77"/>
      <c r="LWU93" s="77"/>
      <c r="LWV93" s="77"/>
      <c r="LWW93" s="77"/>
      <c r="LWX93" s="77"/>
      <c r="LWY93" s="77"/>
      <c r="LWZ93" s="77"/>
      <c r="LXA93" s="77"/>
      <c r="LXB93" s="77"/>
      <c r="LXC93" s="77"/>
      <c r="LXD93" s="77"/>
      <c r="LXE93" s="77"/>
      <c r="LXF93" s="77"/>
      <c r="LXG93" s="77"/>
      <c r="LXH93" s="77"/>
      <c r="LXI93" s="77"/>
      <c r="LXJ93" s="77"/>
      <c r="LXK93" s="77"/>
      <c r="LXL93" s="77"/>
      <c r="LXM93" s="77"/>
      <c r="LXN93" s="77"/>
      <c r="LXO93" s="77"/>
      <c r="LXP93" s="77"/>
      <c r="LXQ93" s="77"/>
      <c r="LXR93" s="77"/>
      <c r="LXS93" s="77"/>
      <c r="LXT93" s="77"/>
      <c r="LXU93" s="77"/>
      <c r="LXV93" s="77"/>
      <c r="LXW93" s="77"/>
      <c r="LXX93" s="77"/>
      <c r="LXY93" s="77"/>
      <c r="LXZ93" s="77"/>
      <c r="LYA93" s="77"/>
      <c r="LYB93" s="77"/>
      <c r="LYC93" s="77"/>
      <c r="LYD93" s="77"/>
      <c r="LYE93" s="77"/>
      <c r="LYF93" s="77"/>
      <c r="LYG93" s="77"/>
      <c r="LYH93" s="77"/>
      <c r="LYI93" s="77"/>
      <c r="LYJ93" s="77"/>
      <c r="LYK93" s="77"/>
      <c r="LYL93" s="77"/>
      <c r="LYM93" s="77"/>
      <c r="LYN93" s="77"/>
      <c r="LYO93" s="77"/>
      <c r="LYP93" s="77"/>
      <c r="LYQ93" s="77"/>
      <c r="LYR93" s="77"/>
      <c r="LYS93" s="77"/>
      <c r="LYT93" s="77"/>
      <c r="LYU93" s="77"/>
      <c r="LYV93" s="77"/>
      <c r="LYW93" s="77"/>
      <c r="LYX93" s="77"/>
      <c r="LYY93" s="77"/>
      <c r="LYZ93" s="77"/>
      <c r="LZA93" s="77"/>
      <c r="LZB93" s="77"/>
      <c r="LZC93" s="77"/>
      <c r="LZD93" s="77"/>
      <c r="LZE93" s="77"/>
      <c r="LZF93" s="77"/>
      <c r="LZG93" s="77"/>
      <c r="LZH93" s="77"/>
      <c r="LZI93" s="77"/>
      <c r="LZJ93" s="77"/>
      <c r="LZK93" s="77"/>
      <c r="LZL93" s="77"/>
      <c r="LZM93" s="77"/>
      <c r="LZN93" s="77"/>
      <c r="LZO93" s="77"/>
      <c r="LZP93" s="77"/>
      <c r="LZQ93" s="77"/>
      <c r="LZR93" s="77"/>
      <c r="LZS93" s="77"/>
      <c r="LZT93" s="77"/>
      <c r="LZU93" s="77"/>
      <c r="LZV93" s="77"/>
      <c r="LZW93" s="77"/>
      <c r="LZX93" s="77"/>
      <c r="LZY93" s="77"/>
      <c r="LZZ93" s="77"/>
      <c r="MAA93" s="77"/>
      <c r="MAB93" s="77"/>
      <c r="MAC93" s="77"/>
      <c r="MAD93" s="77"/>
      <c r="MAE93" s="77"/>
      <c r="MAF93" s="77"/>
      <c r="MAG93" s="77"/>
      <c r="MAH93" s="77"/>
      <c r="MAI93" s="77"/>
      <c r="MAJ93" s="77"/>
      <c r="MAK93" s="77"/>
      <c r="MAL93" s="77"/>
      <c r="MAM93" s="77"/>
      <c r="MAN93" s="77"/>
      <c r="MAO93" s="77"/>
      <c r="MAP93" s="77"/>
      <c r="MAQ93" s="77"/>
      <c r="MAR93" s="77"/>
      <c r="MAS93" s="77"/>
      <c r="MAT93" s="77"/>
      <c r="MAU93" s="77"/>
      <c r="MAV93" s="77"/>
      <c r="MAW93" s="77"/>
      <c r="MAX93" s="77"/>
      <c r="MAY93" s="77"/>
      <c r="MAZ93" s="77"/>
      <c r="MBA93" s="77"/>
      <c r="MBB93" s="77"/>
      <c r="MBC93" s="77"/>
      <c r="MBD93" s="77"/>
      <c r="MBE93" s="77"/>
      <c r="MBF93" s="77"/>
      <c r="MBG93" s="77"/>
      <c r="MBH93" s="77"/>
      <c r="MBI93" s="77"/>
      <c r="MBJ93" s="77"/>
      <c r="MBK93" s="77"/>
      <c r="MBL93" s="77"/>
      <c r="MBM93" s="77"/>
      <c r="MBN93" s="77"/>
      <c r="MBO93" s="77"/>
      <c r="MBP93" s="77"/>
      <c r="MBQ93" s="77"/>
      <c r="MBR93" s="77"/>
      <c r="MBS93" s="77"/>
      <c r="MBT93" s="77"/>
      <c r="MBU93" s="77"/>
      <c r="MBV93" s="77"/>
      <c r="MBW93" s="77"/>
      <c r="MBX93" s="77"/>
      <c r="MBY93" s="77"/>
      <c r="MBZ93" s="77"/>
      <c r="MCA93" s="77"/>
      <c r="MCB93" s="77"/>
      <c r="MCC93" s="77"/>
      <c r="MCD93" s="77"/>
      <c r="MCE93" s="77"/>
      <c r="MCF93" s="77"/>
      <c r="MCG93" s="77"/>
      <c r="MCH93" s="77"/>
      <c r="MCI93" s="77"/>
      <c r="MCJ93" s="77"/>
      <c r="MCK93" s="77"/>
      <c r="MCL93" s="77"/>
      <c r="MCM93" s="77"/>
      <c r="MCN93" s="77"/>
      <c r="MCO93" s="77"/>
      <c r="MCP93" s="77"/>
      <c r="MCQ93" s="77"/>
      <c r="MCR93" s="77"/>
      <c r="MCS93" s="77"/>
      <c r="MCT93" s="77"/>
      <c r="MCU93" s="77"/>
      <c r="MCV93" s="77"/>
      <c r="MCW93" s="77"/>
      <c r="MCX93" s="77"/>
      <c r="MCY93" s="77"/>
      <c r="MCZ93" s="77"/>
      <c r="MDA93" s="77"/>
      <c r="MDB93" s="77"/>
      <c r="MDC93" s="77"/>
      <c r="MDD93" s="77"/>
      <c r="MDE93" s="77"/>
      <c r="MDF93" s="77"/>
      <c r="MDG93" s="77"/>
      <c r="MDH93" s="77"/>
      <c r="MDI93" s="77"/>
      <c r="MDJ93" s="77"/>
      <c r="MDK93" s="77"/>
      <c r="MDL93" s="77"/>
      <c r="MDM93" s="77"/>
      <c r="MDN93" s="77"/>
      <c r="MDO93" s="77"/>
      <c r="MDP93" s="77"/>
      <c r="MDQ93" s="77"/>
      <c r="MDR93" s="77"/>
      <c r="MDS93" s="77"/>
      <c r="MDT93" s="77"/>
      <c r="MDU93" s="77"/>
      <c r="MDV93" s="77"/>
      <c r="MDW93" s="77"/>
      <c r="MDX93" s="77"/>
      <c r="MDY93" s="77"/>
      <c r="MDZ93" s="77"/>
      <c r="MEA93" s="77"/>
      <c r="MEB93" s="77"/>
      <c r="MEC93" s="77"/>
      <c r="MED93" s="77"/>
      <c r="MEE93" s="77"/>
      <c r="MEF93" s="77"/>
      <c r="MEG93" s="77"/>
      <c r="MEH93" s="77"/>
      <c r="MEI93" s="77"/>
      <c r="MEJ93" s="77"/>
      <c r="MEK93" s="77"/>
      <c r="MEL93" s="77"/>
      <c r="MEM93" s="77"/>
      <c r="MEN93" s="77"/>
      <c r="MEO93" s="77"/>
      <c r="MEP93" s="77"/>
      <c r="MEQ93" s="77"/>
      <c r="MER93" s="77"/>
      <c r="MES93" s="77"/>
      <c r="MET93" s="77"/>
      <c r="MEU93" s="77"/>
      <c r="MEV93" s="77"/>
      <c r="MEW93" s="77"/>
      <c r="MEX93" s="77"/>
      <c r="MEY93" s="77"/>
      <c r="MEZ93" s="77"/>
      <c r="MFA93" s="77"/>
      <c r="MFB93" s="77"/>
      <c r="MFC93" s="77"/>
      <c r="MFD93" s="77"/>
      <c r="MFE93" s="77"/>
      <c r="MFF93" s="77"/>
      <c r="MFG93" s="77"/>
      <c r="MFH93" s="77"/>
      <c r="MFI93" s="77"/>
      <c r="MFJ93" s="77"/>
      <c r="MFK93" s="77"/>
      <c r="MFL93" s="77"/>
      <c r="MFM93" s="77"/>
      <c r="MFN93" s="77"/>
      <c r="MFO93" s="77"/>
      <c r="MFP93" s="77"/>
      <c r="MFQ93" s="77"/>
      <c r="MFR93" s="77"/>
      <c r="MFS93" s="77"/>
      <c r="MFT93" s="77"/>
      <c r="MFU93" s="77"/>
      <c r="MFV93" s="77"/>
      <c r="MFW93" s="77"/>
      <c r="MFX93" s="77"/>
      <c r="MFY93" s="77"/>
      <c r="MFZ93" s="77"/>
      <c r="MGA93" s="77"/>
      <c r="MGB93" s="77"/>
      <c r="MGC93" s="77"/>
      <c r="MGD93" s="77"/>
      <c r="MGE93" s="77"/>
      <c r="MGF93" s="77"/>
      <c r="MGG93" s="77"/>
      <c r="MGH93" s="77"/>
      <c r="MGI93" s="77"/>
      <c r="MGJ93" s="77"/>
      <c r="MGK93" s="77"/>
      <c r="MGL93" s="77"/>
      <c r="MGM93" s="77"/>
      <c r="MGN93" s="77"/>
      <c r="MGO93" s="77"/>
      <c r="MGP93" s="77"/>
      <c r="MGQ93" s="77"/>
      <c r="MGR93" s="77"/>
      <c r="MGS93" s="77"/>
      <c r="MGT93" s="77"/>
      <c r="MGU93" s="77"/>
      <c r="MGV93" s="77"/>
      <c r="MGW93" s="77"/>
      <c r="MGX93" s="77"/>
      <c r="MGY93" s="77"/>
      <c r="MGZ93" s="77"/>
      <c r="MHA93" s="77"/>
      <c r="MHB93" s="77"/>
      <c r="MHC93" s="77"/>
      <c r="MHD93" s="77"/>
      <c r="MHE93" s="77"/>
      <c r="MHF93" s="77"/>
      <c r="MHG93" s="77"/>
      <c r="MHH93" s="77"/>
      <c r="MHI93" s="77"/>
      <c r="MHJ93" s="77"/>
      <c r="MHK93" s="77"/>
      <c r="MHL93" s="77"/>
      <c r="MHM93" s="77"/>
      <c r="MHN93" s="77"/>
      <c r="MHO93" s="77"/>
      <c r="MHP93" s="77"/>
      <c r="MHQ93" s="77"/>
      <c r="MHR93" s="77"/>
      <c r="MHS93" s="77"/>
      <c r="MHT93" s="77"/>
      <c r="MHU93" s="77"/>
      <c r="MHV93" s="77"/>
      <c r="MHW93" s="77"/>
      <c r="MHX93" s="77"/>
      <c r="MHY93" s="77"/>
      <c r="MHZ93" s="77"/>
      <c r="MIA93" s="77"/>
      <c r="MIB93" s="77"/>
      <c r="MIC93" s="77"/>
      <c r="MID93" s="77"/>
      <c r="MIE93" s="77"/>
      <c r="MIF93" s="77"/>
      <c r="MIG93" s="77"/>
      <c r="MIH93" s="77"/>
      <c r="MII93" s="77"/>
      <c r="MIJ93" s="77"/>
      <c r="MIK93" s="77"/>
      <c r="MIL93" s="77"/>
      <c r="MIM93" s="77"/>
      <c r="MIN93" s="77"/>
      <c r="MIO93" s="77"/>
      <c r="MIP93" s="77"/>
      <c r="MIQ93" s="77"/>
      <c r="MIR93" s="77"/>
      <c r="MIS93" s="77"/>
      <c r="MIT93" s="77"/>
      <c r="MIU93" s="77"/>
      <c r="MIV93" s="77"/>
      <c r="MIW93" s="77"/>
      <c r="MIX93" s="77"/>
      <c r="MIY93" s="77"/>
      <c r="MIZ93" s="77"/>
      <c r="MJA93" s="77"/>
      <c r="MJB93" s="77"/>
      <c r="MJC93" s="77"/>
      <c r="MJD93" s="77"/>
      <c r="MJE93" s="77"/>
      <c r="MJF93" s="77"/>
      <c r="MJG93" s="77"/>
      <c r="MJH93" s="77"/>
      <c r="MJI93" s="77"/>
      <c r="MJJ93" s="77"/>
      <c r="MJK93" s="77"/>
      <c r="MJL93" s="77"/>
      <c r="MJM93" s="77"/>
      <c r="MJN93" s="77"/>
      <c r="MJO93" s="77"/>
      <c r="MJP93" s="77"/>
      <c r="MJQ93" s="77"/>
      <c r="MJR93" s="77"/>
      <c r="MJS93" s="77"/>
      <c r="MJT93" s="77"/>
      <c r="MJU93" s="77"/>
      <c r="MJV93" s="77"/>
      <c r="MJW93" s="77"/>
      <c r="MJX93" s="77"/>
      <c r="MJY93" s="77"/>
      <c r="MJZ93" s="77"/>
      <c r="MKA93" s="77"/>
      <c r="MKB93" s="77"/>
      <c r="MKC93" s="77"/>
      <c r="MKD93" s="77"/>
      <c r="MKE93" s="77"/>
      <c r="MKF93" s="77"/>
      <c r="MKG93" s="77"/>
      <c r="MKH93" s="77"/>
      <c r="MKI93" s="77"/>
      <c r="MKJ93" s="77"/>
      <c r="MKK93" s="77"/>
      <c r="MKL93" s="77"/>
      <c r="MKM93" s="77"/>
      <c r="MKN93" s="77"/>
      <c r="MKO93" s="77"/>
      <c r="MKP93" s="77"/>
      <c r="MKQ93" s="77"/>
      <c r="MKR93" s="77"/>
      <c r="MKS93" s="77"/>
      <c r="MKT93" s="77"/>
      <c r="MKU93" s="77"/>
      <c r="MKV93" s="77"/>
      <c r="MKW93" s="77"/>
      <c r="MKX93" s="77"/>
      <c r="MKY93" s="77"/>
      <c r="MKZ93" s="77"/>
      <c r="MLA93" s="77"/>
      <c r="MLB93" s="77"/>
      <c r="MLC93" s="77"/>
      <c r="MLD93" s="77"/>
      <c r="MLE93" s="77"/>
      <c r="MLF93" s="77"/>
      <c r="MLG93" s="77"/>
      <c r="MLH93" s="77"/>
      <c r="MLI93" s="77"/>
      <c r="MLJ93" s="77"/>
      <c r="MLK93" s="77"/>
      <c r="MLL93" s="77"/>
      <c r="MLM93" s="77"/>
      <c r="MLN93" s="77"/>
      <c r="MLO93" s="77"/>
      <c r="MLP93" s="77"/>
      <c r="MLQ93" s="77"/>
      <c r="MLR93" s="77"/>
      <c r="MLS93" s="77"/>
      <c r="MLT93" s="77"/>
      <c r="MLU93" s="77"/>
      <c r="MLV93" s="77"/>
      <c r="MLW93" s="77"/>
      <c r="MLX93" s="77"/>
      <c r="MLY93" s="77"/>
      <c r="MLZ93" s="77"/>
      <c r="MMA93" s="77"/>
      <c r="MMB93" s="77"/>
      <c r="MMC93" s="77"/>
      <c r="MMD93" s="77"/>
      <c r="MME93" s="77"/>
      <c r="MMF93" s="77"/>
      <c r="MMG93" s="77"/>
      <c r="MMH93" s="77"/>
      <c r="MMI93" s="77"/>
      <c r="MMJ93" s="77"/>
      <c r="MMK93" s="77"/>
      <c r="MML93" s="77"/>
      <c r="MMM93" s="77"/>
      <c r="MMN93" s="77"/>
      <c r="MMO93" s="77"/>
      <c r="MMP93" s="77"/>
      <c r="MMQ93" s="77"/>
      <c r="MMR93" s="77"/>
      <c r="MMS93" s="77"/>
      <c r="MMT93" s="77"/>
      <c r="MMU93" s="77"/>
      <c r="MMV93" s="77"/>
      <c r="MMW93" s="77"/>
      <c r="MMX93" s="77"/>
      <c r="MMY93" s="77"/>
      <c r="MMZ93" s="77"/>
      <c r="MNA93" s="77"/>
      <c r="MNB93" s="77"/>
      <c r="MNC93" s="77"/>
      <c r="MND93" s="77"/>
      <c r="MNE93" s="77"/>
      <c r="MNF93" s="77"/>
      <c r="MNG93" s="77"/>
      <c r="MNH93" s="77"/>
      <c r="MNI93" s="77"/>
      <c r="MNJ93" s="77"/>
      <c r="MNK93" s="77"/>
      <c r="MNL93" s="77"/>
      <c r="MNM93" s="77"/>
      <c r="MNN93" s="77"/>
      <c r="MNO93" s="77"/>
      <c r="MNP93" s="77"/>
      <c r="MNQ93" s="77"/>
      <c r="MNR93" s="77"/>
      <c r="MNS93" s="77"/>
      <c r="MNT93" s="77"/>
      <c r="MNU93" s="77"/>
      <c r="MNV93" s="77"/>
      <c r="MNW93" s="77"/>
      <c r="MNX93" s="77"/>
      <c r="MNY93" s="77"/>
      <c r="MNZ93" s="77"/>
      <c r="MOA93" s="77"/>
      <c r="MOB93" s="77"/>
      <c r="MOC93" s="77"/>
      <c r="MOD93" s="77"/>
      <c r="MOE93" s="77"/>
      <c r="MOF93" s="77"/>
      <c r="MOG93" s="77"/>
      <c r="MOH93" s="77"/>
      <c r="MOI93" s="77"/>
      <c r="MOJ93" s="77"/>
      <c r="MOK93" s="77"/>
      <c r="MOL93" s="77"/>
      <c r="MOM93" s="77"/>
      <c r="MON93" s="77"/>
      <c r="MOO93" s="77"/>
      <c r="MOP93" s="77"/>
      <c r="MOQ93" s="77"/>
      <c r="MOR93" s="77"/>
      <c r="MOS93" s="77"/>
      <c r="MOT93" s="77"/>
      <c r="MOU93" s="77"/>
      <c r="MOV93" s="77"/>
      <c r="MOW93" s="77"/>
      <c r="MOX93" s="77"/>
      <c r="MOY93" s="77"/>
      <c r="MOZ93" s="77"/>
      <c r="MPA93" s="77"/>
      <c r="MPB93" s="77"/>
      <c r="MPC93" s="77"/>
      <c r="MPD93" s="77"/>
      <c r="MPE93" s="77"/>
      <c r="MPF93" s="77"/>
      <c r="MPG93" s="77"/>
      <c r="MPH93" s="77"/>
      <c r="MPI93" s="77"/>
      <c r="MPJ93" s="77"/>
      <c r="MPK93" s="77"/>
      <c r="MPL93" s="77"/>
      <c r="MPM93" s="77"/>
      <c r="MPN93" s="77"/>
      <c r="MPO93" s="77"/>
      <c r="MPP93" s="77"/>
      <c r="MPQ93" s="77"/>
      <c r="MPR93" s="77"/>
      <c r="MPS93" s="77"/>
      <c r="MPT93" s="77"/>
      <c r="MPU93" s="77"/>
      <c r="MPV93" s="77"/>
      <c r="MPW93" s="77"/>
      <c r="MPX93" s="77"/>
      <c r="MPY93" s="77"/>
      <c r="MPZ93" s="77"/>
      <c r="MQA93" s="77"/>
      <c r="MQB93" s="77"/>
      <c r="MQC93" s="77"/>
      <c r="MQD93" s="77"/>
      <c r="MQE93" s="77"/>
      <c r="MQF93" s="77"/>
      <c r="MQG93" s="77"/>
      <c r="MQH93" s="77"/>
      <c r="MQI93" s="77"/>
      <c r="MQJ93" s="77"/>
      <c r="MQK93" s="77"/>
      <c r="MQL93" s="77"/>
      <c r="MQM93" s="77"/>
      <c r="MQN93" s="77"/>
      <c r="MQO93" s="77"/>
      <c r="MQP93" s="77"/>
      <c r="MQQ93" s="77"/>
      <c r="MQR93" s="77"/>
      <c r="MQS93" s="77"/>
      <c r="MQT93" s="77"/>
      <c r="MQU93" s="77"/>
      <c r="MQV93" s="77"/>
      <c r="MQW93" s="77"/>
      <c r="MQX93" s="77"/>
      <c r="MQY93" s="77"/>
      <c r="MQZ93" s="77"/>
      <c r="MRA93" s="77"/>
      <c r="MRB93" s="77"/>
      <c r="MRC93" s="77"/>
      <c r="MRD93" s="77"/>
      <c r="MRE93" s="77"/>
      <c r="MRF93" s="77"/>
      <c r="MRG93" s="77"/>
      <c r="MRH93" s="77"/>
      <c r="MRI93" s="77"/>
      <c r="MRJ93" s="77"/>
      <c r="MRK93" s="77"/>
      <c r="MRL93" s="77"/>
      <c r="MRM93" s="77"/>
      <c r="MRN93" s="77"/>
      <c r="MRO93" s="77"/>
      <c r="MRP93" s="77"/>
      <c r="MRQ93" s="77"/>
      <c r="MRR93" s="77"/>
      <c r="MRS93" s="77"/>
      <c r="MRT93" s="77"/>
      <c r="MRU93" s="77"/>
      <c r="MRV93" s="77"/>
      <c r="MRW93" s="77"/>
      <c r="MRX93" s="77"/>
      <c r="MRY93" s="77"/>
      <c r="MRZ93" s="77"/>
      <c r="MSA93" s="77"/>
      <c r="MSB93" s="77"/>
      <c r="MSC93" s="77"/>
      <c r="MSD93" s="77"/>
      <c r="MSE93" s="77"/>
      <c r="MSF93" s="77"/>
      <c r="MSG93" s="77"/>
      <c r="MSH93" s="77"/>
      <c r="MSI93" s="77"/>
      <c r="MSJ93" s="77"/>
      <c r="MSK93" s="77"/>
      <c r="MSL93" s="77"/>
      <c r="MSM93" s="77"/>
      <c r="MSN93" s="77"/>
      <c r="MSO93" s="77"/>
      <c r="MSP93" s="77"/>
      <c r="MSQ93" s="77"/>
      <c r="MSR93" s="77"/>
      <c r="MSS93" s="77"/>
      <c r="MST93" s="77"/>
      <c r="MSU93" s="77"/>
      <c r="MSV93" s="77"/>
      <c r="MSW93" s="77"/>
      <c r="MSX93" s="77"/>
      <c r="MSY93" s="77"/>
      <c r="MSZ93" s="77"/>
      <c r="MTA93" s="77"/>
      <c r="MTB93" s="77"/>
      <c r="MTC93" s="77"/>
      <c r="MTD93" s="77"/>
      <c r="MTE93" s="77"/>
      <c r="MTF93" s="77"/>
      <c r="MTG93" s="77"/>
      <c r="MTH93" s="77"/>
      <c r="MTI93" s="77"/>
      <c r="MTJ93" s="77"/>
      <c r="MTK93" s="77"/>
      <c r="MTL93" s="77"/>
      <c r="MTM93" s="77"/>
      <c r="MTN93" s="77"/>
      <c r="MTO93" s="77"/>
      <c r="MTP93" s="77"/>
      <c r="MTQ93" s="77"/>
      <c r="MTR93" s="77"/>
      <c r="MTS93" s="77"/>
      <c r="MTT93" s="77"/>
      <c r="MTU93" s="77"/>
      <c r="MTV93" s="77"/>
      <c r="MTW93" s="77"/>
      <c r="MTX93" s="77"/>
      <c r="MTY93" s="77"/>
      <c r="MTZ93" s="77"/>
      <c r="MUA93" s="77"/>
      <c r="MUB93" s="77"/>
      <c r="MUC93" s="77"/>
      <c r="MUD93" s="77"/>
      <c r="MUE93" s="77"/>
      <c r="MUF93" s="77"/>
      <c r="MUG93" s="77"/>
      <c r="MUH93" s="77"/>
      <c r="MUI93" s="77"/>
      <c r="MUJ93" s="77"/>
      <c r="MUK93" s="77"/>
      <c r="MUL93" s="77"/>
      <c r="MUM93" s="77"/>
      <c r="MUN93" s="77"/>
      <c r="MUO93" s="77"/>
      <c r="MUP93" s="77"/>
      <c r="MUQ93" s="77"/>
      <c r="MUR93" s="77"/>
      <c r="MUS93" s="77"/>
      <c r="MUT93" s="77"/>
      <c r="MUU93" s="77"/>
      <c r="MUV93" s="77"/>
      <c r="MUW93" s="77"/>
      <c r="MUX93" s="77"/>
      <c r="MUY93" s="77"/>
      <c r="MUZ93" s="77"/>
      <c r="MVA93" s="77"/>
      <c r="MVB93" s="77"/>
      <c r="MVC93" s="77"/>
      <c r="MVD93" s="77"/>
      <c r="MVE93" s="77"/>
      <c r="MVF93" s="77"/>
      <c r="MVG93" s="77"/>
      <c r="MVH93" s="77"/>
      <c r="MVI93" s="77"/>
      <c r="MVJ93" s="77"/>
      <c r="MVK93" s="77"/>
      <c r="MVL93" s="77"/>
      <c r="MVM93" s="77"/>
      <c r="MVN93" s="77"/>
      <c r="MVO93" s="77"/>
      <c r="MVP93" s="77"/>
      <c r="MVQ93" s="77"/>
      <c r="MVR93" s="77"/>
      <c r="MVS93" s="77"/>
      <c r="MVT93" s="77"/>
      <c r="MVU93" s="77"/>
      <c r="MVV93" s="77"/>
      <c r="MVW93" s="77"/>
      <c r="MVX93" s="77"/>
      <c r="MVY93" s="77"/>
      <c r="MVZ93" s="77"/>
      <c r="MWA93" s="77"/>
      <c r="MWB93" s="77"/>
      <c r="MWC93" s="77"/>
      <c r="MWD93" s="77"/>
      <c r="MWE93" s="77"/>
      <c r="MWF93" s="77"/>
      <c r="MWG93" s="77"/>
      <c r="MWH93" s="77"/>
      <c r="MWI93" s="77"/>
      <c r="MWJ93" s="77"/>
      <c r="MWK93" s="77"/>
      <c r="MWL93" s="77"/>
      <c r="MWM93" s="77"/>
      <c r="MWN93" s="77"/>
      <c r="MWO93" s="77"/>
      <c r="MWP93" s="77"/>
      <c r="MWQ93" s="77"/>
      <c r="MWR93" s="77"/>
      <c r="MWS93" s="77"/>
      <c r="MWT93" s="77"/>
      <c r="MWU93" s="77"/>
      <c r="MWV93" s="77"/>
      <c r="MWW93" s="77"/>
      <c r="MWX93" s="77"/>
      <c r="MWY93" s="77"/>
      <c r="MWZ93" s="77"/>
      <c r="MXA93" s="77"/>
      <c r="MXB93" s="77"/>
      <c r="MXC93" s="77"/>
      <c r="MXD93" s="77"/>
      <c r="MXE93" s="77"/>
      <c r="MXF93" s="77"/>
      <c r="MXG93" s="77"/>
      <c r="MXH93" s="77"/>
      <c r="MXI93" s="77"/>
      <c r="MXJ93" s="77"/>
      <c r="MXK93" s="77"/>
      <c r="MXL93" s="77"/>
      <c r="MXM93" s="77"/>
      <c r="MXN93" s="77"/>
      <c r="MXO93" s="77"/>
      <c r="MXP93" s="77"/>
      <c r="MXQ93" s="77"/>
      <c r="MXR93" s="77"/>
      <c r="MXS93" s="77"/>
      <c r="MXT93" s="77"/>
      <c r="MXU93" s="77"/>
      <c r="MXV93" s="77"/>
      <c r="MXW93" s="77"/>
      <c r="MXX93" s="77"/>
      <c r="MXY93" s="77"/>
      <c r="MXZ93" s="77"/>
      <c r="MYA93" s="77"/>
      <c r="MYB93" s="77"/>
      <c r="MYC93" s="77"/>
      <c r="MYD93" s="77"/>
      <c r="MYE93" s="77"/>
      <c r="MYF93" s="77"/>
      <c r="MYG93" s="77"/>
      <c r="MYH93" s="77"/>
      <c r="MYI93" s="77"/>
      <c r="MYJ93" s="77"/>
      <c r="MYK93" s="77"/>
      <c r="MYL93" s="77"/>
      <c r="MYM93" s="77"/>
      <c r="MYN93" s="77"/>
      <c r="MYO93" s="77"/>
      <c r="MYP93" s="77"/>
      <c r="MYQ93" s="77"/>
      <c r="MYR93" s="77"/>
      <c r="MYS93" s="77"/>
      <c r="MYT93" s="77"/>
      <c r="MYU93" s="77"/>
      <c r="MYV93" s="77"/>
      <c r="MYW93" s="77"/>
      <c r="MYX93" s="77"/>
      <c r="MYY93" s="77"/>
      <c r="MYZ93" s="77"/>
      <c r="MZA93" s="77"/>
      <c r="MZB93" s="77"/>
      <c r="MZC93" s="77"/>
      <c r="MZD93" s="77"/>
      <c r="MZE93" s="77"/>
      <c r="MZF93" s="77"/>
      <c r="MZG93" s="77"/>
      <c r="MZH93" s="77"/>
      <c r="MZI93" s="77"/>
      <c r="MZJ93" s="77"/>
      <c r="MZK93" s="77"/>
      <c r="MZL93" s="77"/>
      <c r="MZM93" s="77"/>
      <c r="MZN93" s="77"/>
      <c r="MZO93" s="77"/>
      <c r="MZP93" s="77"/>
      <c r="MZQ93" s="77"/>
      <c r="MZR93" s="77"/>
      <c r="MZS93" s="77"/>
      <c r="MZT93" s="77"/>
      <c r="MZU93" s="77"/>
      <c r="MZV93" s="77"/>
      <c r="MZW93" s="77"/>
      <c r="MZX93" s="77"/>
      <c r="MZY93" s="77"/>
      <c r="MZZ93" s="77"/>
      <c r="NAA93" s="77"/>
      <c r="NAB93" s="77"/>
      <c r="NAC93" s="77"/>
      <c r="NAD93" s="77"/>
      <c r="NAE93" s="77"/>
      <c r="NAF93" s="77"/>
      <c r="NAG93" s="77"/>
      <c r="NAH93" s="77"/>
      <c r="NAI93" s="77"/>
      <c r="NAJ93" s="77"/>
      <c r="NAK93" s="77"/>
      <c r="NAL93" s="77"/>
      <c r="NAM93" s="77"/>
      <c r="NAN93" s="77"/>
      <c r="NAO93" s="77"/>
      <c r="NAP93" s="77"/>
      <c r="NAQ93" s="77"/>
      <c r="NAR93" s="77"/>
      <c r="NAS93" s="77"/>
      <c r="NAT93" s="77"/>
      <c r="NAU93" s="77"/>
      <c r="NAV93" s="77"/>
      <c r="NAW93" s="77"/>
      <c r="NAX93" s="77"/>
      <c r="NAY93" s="77"/>
      <c r="NAZ93" s="77"/>
      <c r="NBA93" s="77"/>
      <c r="NBB93" s="77"/>
      <c r="NBC93" s="77"/>
      <c r="NBD93" s="77"/>
      <c r="NBE93" s="77"/>
      <c r="NBF93" s="77"/>
      <c r="NBG93" s="77"/>
      <c r="NBH93" s="77"/>
      <c r="NBI93" s="77"/>
      <c r="NBJ93" s="77"/>
      <c r="NBK93" s="77"/>
      <c r="NBL93" s="77"/>
      <c r="NBM93" s="77"/>
      <c r="NBN93" s="77"/>
      <c r="NBO93" s="77"/>
      <c r="NBP93" s="77"/>
      <c r="NBQ93" s="77"/>
      <c r="NBR93" s="77"/>
      <c r="NBS93" s="77"/>
      <c r="NBT93" s="77"/>
      <c r="NBU93" s="77"/>
      <c r="NBV93" s="77"/>
      <c r="NBW93" s="77"/>
      <c r="NBX93" s="77"/>
      <c r="NBY93" s="77"/>
      <c r="NBZ93" s="77"/>
      <c r="NCA93" s="77"/>
      <c r="NCB93" s="77"/>
      <c r="NCC93" s="77"/>
      <c r="NCD93" s="77"/>
      <c r="NCE93" s="77"/>
      <c r="NCF93" s="77"/>
      <c r="NCG93" s="77"/>
      <c r="NCH93" s="77"/>
      <c r="NCI93" s="77"/>
      <c r="NCJ93" s="77"/>
      <c r="NCK93" s="77"/>
      <c r="NCL93" s="77"/>
      <c r="NCM93" s="77"/>
      <c r="NCN93" s="77"/>
      <c r="NCO93" s="77"/>
      <c r="NCP93" s="77"/>
      <c r="NCQ93" s="77"/>
      <c r="NCR93" s="77"/>
      <c r="NCS93" s="77"/>
      <c r="NCT93" s="77"/>
      <c r="NCU93" s="77"/>
      <c r="NCV93" s="77"/>
      <c r="NCW93" s="77"/>
      <c r="NCX93" s="77"/>
      <c r="NCY93" s="77"/>
      <c r="NCZ93" s="77"/>
      <c r="NDA93" s="77"/>
      <c r="NDB93" s="77"/>
      <c r="NDC93" s="77"/>
      <c r="NDD93" s="77"/>
      <c r="NDE93" s="77"/>
      <c r="NDF93" s="77"/>
      <c r="NDG93" s="77"/>
      <c r="NDH93" s="77"/>
      <c r="NDI93" s="77"/>
      <c r="NDJ93" s="77"/>
      <c r="NDK93" s="77"/>
      <c r="NDL93" s="77"/>
      <c r="NDM93" s="77"/>
      <c r="NDN93" s="77"/>
      <c r="NDO93" s="77"/>
      <c r="NDP93" s="77"/>
      <c r="NDQ93" s="77"/>
      <c r="NDR93" s="77"/>
      <c r="NDS93" s="77"/>
      <c r="NDT93" s="77"/>
      <c r="NDU93" s="77"/>
      <c r="NDV93" s="77"/>
      <c r="NDW93" s="77"/>
      <c r="NDX93" s="77"/>
      <c r="NDY93" s="77"/>
      <c r="NDZ93" s="77"/>
      <c r="NEA93" s="77"/>
      <c r="NEB93" s="77"/>
      <c r="NEC93" s="77"/>
      <c r="NED93" s="77"/>
      <c r="NEE93" s="77"/>
      <c r="NEF93" s="77"/>
      <c r="NEG93" s="77"/>
      <c r="NEH93" s="77"/>
      <c r="NEI93" s="77"/>
      <c r="NEJ93" s="77"/>
      <c r="NEK93" s="77"/>
      <c r="NEL93" s="77"/>
      <c r="NEM93" s="77"/>
      <c r="NEN93" s="77"/>
      <c r="NEO93" s="77"/>
      <c r="NEP93" s="77"/>
      <c r="NEQ93" s="77"/>
      <c r="NER93" s="77"/>
      <c r="NES93" s="77"/>
      <c r="NET93" s="77"/>
      <c r="NEU93" s="77"/>
      <c r="NEV93" s="77"/>
      <c r="NEW93" s="77"/>
      <c r="NEX93" s="77"/>
      <c r="NEY93" s="77"/>
      <c r="NEZ93" s="77"/>
      <c r="NFA93" s="77"/>
      <c r="NFB93" s="77"/>
      <c r="NFC93" s="77"/>
      <c r="NFD93" s="77"/>
      <c r="NFE93" s="77"/>
      <c r="NFF93" s="77"/>
      <c r="NFG93" s="77"/>
      <c r="NFH93" s="77"/>
      <c r="NFI93" s="77"/>
      <c r="NFJ93" s="77"/>
      <c r="NFK93" s="77"/>
      <c r="NFL93" s="77"/>
      <c r="NFM93" s="77"/>
      <c r="NFN93" s="77"/>
      <c r="NFO93" s="77"/>
      <c r="NFP93" s="77"/>
      <c r="NFQ93" s="77"/>
      <c r="NFR93" s="77"/>
      <c r="NFS93" s="77"/>
      <c r="NFT93" s="77"/>
      <c r="NFU93" s="77"/>
      <c r="NFV93" s="77"/>
      <c r="NFW93" s="77"/>
      <c r="NFX93" s="77"/>
      <c r="NFY93" s="77"/>
      <c r="NFZ93" s="77"/>
      <c r="NGA93" s="77"/>
      <c r="NGB93" s="77"/>
      <c r="NGC93" s="77"/>
      <c r="NGD93" s="77"/>
      <c r="NGE93" s="77"/>
      <c r="NGF93" s="77"/>
      <c r="NGG93" s="77"/>
      <c r="NGH93" s="77"/>
      <c r="NGI93" s="77"/>
      <c r="NGJ93" s="77"/>
      <c r="NGK93" s="77"/>
      <c r="NGL93" s="77"/>
      <c r="NGM93" s="77"/>
      <c r="NGN93" s="77"/>
      <c r="NGO93" s="77"/>
      <c r="NGP93" s="77"/>
      <c r="NGQ93" s="77"/>
      <c r="NGR93" s="77"/>
      <c r="NGS93" s="77"/>
      <c r="NGT93" s="77"/>
      <c r="NGU93" s="77"/>
      <c r="NGV93" s="77"/>
      <c r="NGW93" s="77"/>
      <c r="NGX93" s="77"/>
      <c r="NGY93" s="77"/>
      <c r="NGZ93" s="77"/>
      <c r="NHA93" s="77"/>
      <c r="NHB93" s="77"/>
      <c r="NHC93" s="77"/>
      <c r="NHD93" s="77"/>
      <c r="NHE93" s="77"/>
      <c r="NHF93" s="77"/>
      <c r="NHG93" s="77"/>
      <c r="NHH93" s="77"/>
      <c r="NHI93" s="77"/>
      <c r="NHJ93" s="77"/>
      <c r="NHK93" s="77"/>
      <c r="NHL93" s="77"/>
      <c r="NHM93" s="77"/>
      <c r="NHN93" s="77"/>
      <c r="NHO93" s="77"/>
      <c r="NHP93" s="77"/>
      <c r="NHQ93" s="77"/>
      <c r="NHR93" s="77"/>
      <c r="NHS93" s="77"/>
      <c r="NHT93" s="77"/>
      <c r="NHU93" s="77"/>
      <c r="NHV93" s="77"/>
      <c r="NHW93" s="77"/>
      <c r="NHX93" s="77"/>
      <c r="NHY93" s="77"/>
      <c r="NHZ93" s="77"/>
      <c r="NIA93" s="77"/>
      <c r="NIB93" s="77"/>
      <c r="NIC93" s="77"/>
      <c r="NID93" s="77"/>
      <c r="NIE93" s="77"/>
      <c r="NIF93" s="77"/>
      <c r="NIG93" s="77"/>
      <c r="NIH93" s="77"/>
      <c r="NII93" s="77"/>
      <c r="NIJ93" s="77"/>
      <c r="NIK93" s="77"/>
      <c r="NIL93" s="77"/>
      <c r="NIM93" s="77"/>
      <c r="NIN93" s="77"/>
      <c r="NIO93" s="77"/>
      <c r="NIP93" s="77"/>
      <c r="NIQ93" s="77"/>
      <c r="NIR93" s="77"/>
      <c r="NIS93" s="77"/>
      <c r="NIT93" s="77"/>
      <c r="NIU93" s="77"/>
      <c r="NIV93" s="77"/>
      <c r="NIW93" s="77"/>
      <c r="NIX93" s="77"/>
      <c r="NIY93" s="77"/>
      <c r="NIZ93" s="77"/>
      <c r="NJA93" s="77"/>
      <c r="NJB93" s="77"/>
      <c r="NJC93" s="77"/>
      <c r="NJD93" s="77"/>
      <c r="NJE93" s="77"/>
      <c r="NJF93" s="77"/>
      <c r="NJG93" s="77"/>
      <c r="NJH93" s="77"/>
      <c r="NJI93" s="77"/>
      <c r="NJJ93" s="77"/>
      <c r="NJK93" s="77"/>
      <c r="NJL93" s="77"/>
      <c r="NJM93" s="77"/>
      <c r="NJN93" s="77"/>
      <c r="NJO93" s="77"/>
      <c r="NJP93" s="77"/>
      <c r="NJQ93" s="77"/>
      <c r="NJR93" s="77"/>
      <c r="NJS93" s="77"/>
      <c r="NJT93" s="77"/>
      <c r="NJU93" s="77"/>
      <c r="NJV93" s="77"/>
      <c r="NJW93" s="77"/>
      <c r="NJX93" s="77"/>
      <c r="NJY93" s="77"/>
      <c r="NJZ93" s="77"/>
      <c r="NKA93" s="77"/>
      <c r="NKB93" s="77"/>
      <c r="NKC93" s="77"/>
      <c r="NKD93" s="77"/>
      <c r="NKE93" s="77"/>
      <c r="NKF93" s="77"/>
      <c r="NKG93" s="77"/>
      <c r="NKH93" s="77"/>
      <c r="NKI93" s="77"/>
      <c r="NKJ93" s="77"/>
      <c r="NKK93" s="77"/>
      <c r="NKL93" s="77"/>
      <c r="NKM93" s="77"/>
      <c r="NKN93" s="77"/>
      <c r="NKO93" s="77"/>
      <c r="NKP93" s="77"/>
      <c r="NKQ93" s="77"/>
      <c r="NKR93" s="77"/>
      <c r="NKS93" s="77"/>
      <c r="NKT93" s="77"/>
      <c r="NKU93" s="77"/>
      <c r="NKV93" s="77"/>
      <c r="NKW93" s="77"/>
      <c r="NKX93" s="77"/>
      <c r="NKY93" s="77"/>
      <c r="NKZ93" s="77"/>
      <c r="NLA93" s="77"/>
      <c r="NLB93" s="77"/>
      <c r="NLC93" s="77"/>
      <c r="NLD93" s="77"/>
      <c r="NLE93" s="77"/>
      <c r="NLF93" s="77"/>
      <c r="NLG93" s="77"/>
      <c r="NLH93" s="77"/>
      <c r="NLI93" s="77"/>
      <c r="NLJ93" s="77"/>
      <c r="NLK93" s="77"/>
      <c r="NLL93" s="77"/>
      <c r="NLM93" s="77"/>
      <c r="NLN93" s="77"/>
      <c r="NLO93" s="77"/>
      <c r="NLP93" s="77"/>
      <c r="NLQ93" s="77"/>
      <c r="NLR93" s="77"/>
      <c r="NLS93" s="77"/>
      <c r="NLT93" s="77"/>
      <c r="NLU93" s="77"/>
      <c r="NLV93" s="77"/>
      <c r="NLW93" s="77"/>
      <c r="NLX93" s="77"/>
      <c r="NLY93" s="77"/>
      <c r="NLZ93" s="77"/>
      <c r="NMA93" s="77"/>
      <c r="NMB93" s="77"/>
      <c r="NMC93" s="77"/>
      <c r="NMD93" s="77"/>
      <c r="NME93" s="77"/>
      <c r="NMF93" s="77"/>
      <c r="NMG93" s="77"/>
      <c r="NMH93" s="77"/>
      <c r="NMI93" s="77"/>
      <c r="NMJ93" s="77"/>
      <c r="NMK93" s="77"/>
      <c r="NML93" s="77"/>
      <c r="NMM93" s="77"/>
      <c r="NMN93" s="77"/>
      <c r="NMO93" s="77"/>
      <c r="NMP93" s="77"/>
      <c r="NMQ93" s="77"/>
      <c r="NMR93" s="77"/>
      <c r="NMS93" s="77"/>
      <c r="NMT93" s="77"/>
      <c r="NMU93" s="77"/>
      <c r="NMV93" s="77"/>
      <c r="NMW93" s="77"/>
      <c r="NMX93" s="77"/>
      <c r="NMY93" s="77"/>
      <c r="NMZ93" s="77"/>
      <c r="NNA93" s="77"/>
      <c r="NNB93" s="77"/>
      <c r="NNC93" s="77"/>
      <c r="NND93" s="77"/>
      <c r="NNE93" s="77"/>
      <c r="NNF93" s="77"/>
      <c r="NNG93" s="77"/>
      <c r="NNH93" s="77"/>
      <c r="NNI93" s="77"/>
      <c r="NNJ93" s="77"/>
      <c r="NNK93" s="77"/>
      <c r="NNL93" s="77"/>
      <c r="NNM93" s="77"/>
      <c r="NNN93" s="77"/>
      <c r="NNO93" s="77"/>
      <c r="NNP93" s="77"/>
      <c r="NNQ93" s="77"/>
      <c r="NNR93" s="77"/>
      <c r="NNS93" s="77"/>
      <c r="NNT93" s="77"/>
      <c r="NNU93" s="77"/>
      <c r="NNV93" s="77"/>
      <c r="NNW93" s="77"/>
      <c r="NNX93" s="77"/>
      <c r="NNY93" s="77"/>
      <c r="NNZ93" s="77"/>
      <c r="NOA93" s="77"/>
      <c r="NOB93" s="77"/>
      <c r="NOC93" s="77"/>
      <c r="NOD93" s="77"/>
      <c r="NOE93" s="77"/>
      <c r="NOF93" s="77"/>
      <c r="NOG93" s="77"/>
      <c r="NOH93" s="77"/>
      <c r="NOI93" s="77"/>
      <c r="NOJ93" s="77"/>
      <c r="NOK93" s="77"/>
      <c r="NOL93" s="77"/>
      <c r="NOM93" s="77"/>
      <c r="NON93" s="77"/>
      <c r="NOO93" s="77"/>
      <c r="NOP93" s="77"/>
      <c r="NOQ93" s="77"/>
      <c r="NOR93" s="77"/>
      <c r="NOS93" s="77"/>
      <c r="NOT93" s="77"/>
      <c r="NOU93" s="77"/>
      <c r="NOV93" s="77"/>
      <c r="NOW93" s="77"/>
      <c r="NOX93" s="77"/>
      <c r="NOY93" s="77"/>
      <c r="NOZ93" s="77"/>
      <c r="NPA93" s="77"/>
      <c r="NPB93" s="77"/>
      <c r="NPC93" s="77"/>
      <c r="NPD93" s="77"/>
      <c r="NPE93" s="77"/>
      <c r="NPF93" s="77"/>
      <c r="NPG93" s="77"/>
      <c r="NPH93" s="77"/>
      <c r="NPI93" s="77"/>
      <c r="NPJ93" s="77"/>
      <c r="NPK93" s="77"/>
      <c r="NPL93" s="77"/>
      <c r="NPM93" s="77"/>
      <c r="NPN93" s="77"/>
      <c r="NPO93" s="77"/>
      <c r="NPP93" s="77"/>
      <c r="NPQ93" s="77"/>
      <c r="NPR93" s="77"/>
      <c r="NPS93" s="77"/>
      <c r="NPT93" s="77"/>
      <c r="NPU93" s="77"/>
      <c r="NPV93" s="77"/>
      <c r="NPW93" s="77"/>
      <c r="NPX93" s="77"/>
      <c r="NPY93" s="77"/>
      <c r="NPZ93" s="77"/>
      <c r="NQA93" s="77"/>
      <c r="NQB93" s="77"/>
      <c r="NQC93" s="77"/>
      <c r="NQD93" s="77"/>
      <c r="NQE93" s="77"/>
      <c r="NQF93" s="77"/>
      <c r="NQG93" s="77"/>
      <c r="NQH93" s="77"/>
      <c r="NQI93" s="77"/>
      <c r="NQJ93" s="77"/>
      <c r="NQK93" s="77"/>
      <c r="NQL93" s="77"/>
      <c r="NQM93" s="77"/>
      <c r="NQN93" s="77"/>
      <c r="NQO93" s="77"/>
      <c r="NQP93" s="77"/>
      <c r="NQQ93" s="77"/>
      <c r="NQR93" s="77"/>
      <c r="NQS93" s="77"/>
      <c r="NQT93" s="77"/>
      <c r="NQU93" s="77"/>
      <c r="NQV93" s="77"/>
      <c r="NQW93" s="77"/>
      <c r="NQX93" s="77"/>
      <c r="NQY93" s="77"/>
      <c r="NQZ93" s="77"/>
      <c r="NRA93" s="77"/>
      <c r="NRB93" s="77"/>
      <c r="NRC93" s="77"/>
      <c r="NRD93" s="77"/>
      <c r="NRE93" s="77"/>
      <c r="NRF93" s="77"/>
      <c r="NRG93" s="77"/>
      <c r="NRH93" s="77"/>
      <c r="NRI93" s="77"/>
      <c r="NRJ93" s="77"/>
      <c r="NRK93" s="77"/>
      <c r="NRL93" s="77"/>
      <c r="NRM93" s="77"/>
      <c r="NRN93" s="77"/>
      <c r="NRO93" s="77"/>
      <c r="NRP93" s="77"/>
      <c r="NRQ93" s="77"/>
      <c r="NRR93" s="77"/>
      <c r="NRS93" s="77"/>
      <c r="NRT93" s="77"/>
      <c r="NRU93" s="77"/>
      <c r="NRV93" s="77"/>
      <c r="NRW93" s="77"/>
      <c r="NRX93" s="77"/>
      <c r="NRY93" s="77"/>
      <c r="NRZ93" s="77"/>
      <c r="NSA93" s="77"/>
      <c r="NSB93" s="77"/>
      <c r="NSC93" s="77"/>
      <c r="NSD93" s="77"/>
      <c r="NSE93" s="77"/>
      <c r="NSF93" s="77"/>
      <c r="NSG93" s="77"/>
      <c r="NSH93" s="77"/>
      <c r="NSI93" s="77"/>
      <c r="NSJ93" s="77"/>
      <c r="NSK93" s="77"/>
      <c r="NSL93" s="77"/>
      <c r="NSM93" s="77"/>
      <c r="NSN93" s="77"/>
      <c r="NSO93" s="77"/>
      <c r="NSP93" s="77"/>
      <c r="NSQ93" s="77"/>
      <c r="NSR93" s="77"/>
      <c r="NSS93" s="77"/>
      <c r="NST93" s="77"/>
      <c r="NSU93" s="77"/>
      <c r="NSV93" s="77"/>
      <c r="NSW93" s="77"/>
      <c r="NSX93" s="77"/>
      <c r="NSY93" s="77"/>
      <c r="NSZ93" s="77"/>
      <c r="NTA93" s="77"/>
      <c r="NTB93" s="77"/>
      <c r="NTC93" s="77"/>
      <c r="NTD93" s="77"/>
      <c r="NTE93" s="77"/>
      <c r="NTF93" s="77"/>
      <c r="NTG93" s="77"/>
      <c r="NTH93" s="77"/>
      <c r="NTI93" s="77"/>
      <c r="NTJ93" s="77"/>
      <c r="NTK93" s="77"/>
      <c r="NTL93" s="77"/>
      <c r="NTM93" s="77"/>
      <c r="NTN93" s="77"/>
      <c r="NTO93" s="77"/>
      <c r="NTP93" s="77"/>
      <c r="NTQ93" s="77"/>
      <c r="NTR93" s="77"/>
      <c r="NTS93" s="77"/>
      <c r="NTT93" s="77"/>
      <c r="NTU93" s="77"/>
      <c r="NTV93" s="77"/>
      <c r="NTW93" s="77"/>
      <c r="NTX93" s="77"/>
      <c r="NTY93" s="77"/>
      <c r="NTZ93" s="77"/>
      <c r="NUA93" s="77"/>
      <c r="NUB93" s="77"/>
      <c r="NUC93" s="77"/>
      <c r="NUD93" s="77"/>
      <c r="NUE93" s="77"/>
      <c r="NUF93" s="77"/>
      <c r="NUG93" s="77"/>
      <c r="NUH93" s="77"/>
      <c r="NUI93" s="77"/>
      <c r="NUJ93" s="77"/>
      <c r="NUK93" s="77"/>
      <c r="NUL93" s="77"/>
      <c r="NUM93" s="77"/>
      <c r="NUN93" s="77"/>
      <c r="NUO93" s="77"/>
      <c r="NUP93" s="77"/>
      <c r="NUQ93" s="77"/>
      <c r="NUR93" s="77"/>
      <c r="NUS93" s="77"/>
      <c r="NUT93" s="77"/>
      <c r="NUU93" s="77"/>
      <c r="NUV93" s="77"/>
      <c r="NUW93" s="77"/>
      <c r="NUX93" s="77"/>
      <c r="NUY93" s="77"/>
      <c r="NUZ93" s="77"/>
      <c r="NVA93" s="77"/>
      <c r="NVB93" s="77"/>
      <c r="NVC93" s="77"/>
      <c r="NVD93" s="77"/>
      <c r="NVE93" s="77"/>
      <c r="NVF93" s="77"/>
      <c r="NVG93" s="77"/>
      <c r="NVH93" s="77"/>
      <c r="NVI93" s="77"/>
      <c r="NVJ93" s="77"/>
      <c r="NVK93" s="77"/>
      <c r="NVL93" s="77"/>
      <c r="NVM93" s="77"/>
      <c r="NVN93" s="77"/>
      <c r="NVO93" s="77"/>
      <c r="NVP93" s="77"/>
      <c r="NVQ93" s="77"/>
      <c r="NVR93" s="77"/>
      <c r="NVS93" s="77"/>
      <c r="NVT93" s="77"/>
      <c r="NVU93" s="77"/>
      <c r="NVV93" s="77"/>
      <c r="NVW93" s="77"/>
      <c r="NVX93" s="77"/>
      <c r="NVY93" s="77"/>
      <c r="NVZ93" s="77"/>
      <c r="NWA93" s="77"/>
      <c r="NWB93" s="77"/>
      <c r="NWC93" s="77"/>
      <c r="NWD93" s="77"/>
      <c r="NWE93" s="77"/>
      <c r="NWF93" s="77"/>
      <c r="NWG93" s="77"/>
      <c r="NWH93" s="77"/>
      <c r="NWI93" s="77"/>
      <c r="NWJ93" s="77"/>
      <c r="NWK93" s="77"/>
      <c r="NWL93" s="77"/>
      <c r="NWM93" s="77"/>
      <c r="NWN93" s="77"/>
      <c r="NWO93" s="77"/>
      <c r="NWP93" s="77"/>
      <c r="NWQ93" s="77"/>
      <c r="NWR93" s="77"/>
      <c r="NWS93" s="77"/>
      <c r="NWT93" s="77"/>
      <c r="NWU93" s="77"/>
      <c r="NWV93" s="77"/>
      <c r="NWW93" s="77"/>
      <c r="NWX93" s="77"/>
      <c r="NWY93" s="77"/>
      <c r="NWZ93" s="77"/>
      <c r="NXA93" s="77"/>
      <c r="NXB93" s="77"/>
      <c r="NXC93" s="77"/>
      <c r="NXD93" s="77"/>
      <c r="NXE93" s="77"/>
      <c r="NXF93" s="77"/>
      <c r="NXG93" s="77"/>
      <c r="NXH93" s="77"/>
      <c r="NXI93" s="77"/>
      <c r="NXJ93" s="77"/>
      <c r="NXK93" s="77"/>
      <c r="NXL93" s="77"/>
      <c r="NXM93" s="77"/>
      <c r="NXN93" s="77"/>
      <c r="NXO93" s="77"/>
      <c r="NXP93" s="77"/>
      <c r="NXQ93" s="77"/>
      <c r="NXR93" s="77"/>
      <c r="NXS93" s="77"/>
      <c r="NXT93" s="77"/>
      <c r="NXU93" s="77"/>
      <c r="NXV93" s="77"/>
      <c r="NXW93" s="77"/>
      <c r="NXX93" s="77"/>
      <c r="NXY93" s="77"/>
      <c r="NXZ93" s="77"/>
      <c r="NYA93" s="77"/>
      <c r="NYB93" s="77"/>
      <c r="NYC93" s="77"/>
      <c r="NYD93" s="77"/>
      <c r="NYE93" s="77"/>
      <c r="NYF93" s="77"/>
      <c r="NYG93" s="77"/>
      <c r="NYH93" s="77"/>
      <c r="NYI93" s="77"/>
      <c r="NYJ93" s="77"/>
      <c r="NYK93" s="77"/>
      <c r="NYL93" s="77"/>
      <c r="NYM93" s="77"/>
      <c r="NYN93" s="77"/>
      <c r="NYO93" s="77"/>
      <c r="NYP93" s="77"/>
      <c r="NYQ93" s="77"/>
      <c r="NYR93" s="77"/>
      <c r="NYS93" s="77"/>
      <c r="NYT93" s="77"/>
      <c r="NYU93" s="77"/>
      <c r="NYV93" s="77"/>
      <c r="NYW93" s="77"/>
      <c r="NYX93" s="77"/>
      <c r="NYY93" s="77"/>
      <c r="NYZ93" s="77"/>
      <c r="NZA93" s="77"/>
      <c r="NZB93" s="77"/>
      <c r="NZC93" s="77"/>
      <c r="NZD93" s="77"/>
      <c r="NZE93" s="77"/>
      <c r="NZF93" s="77"/>
      <c r="NZG93" s="77"/>
      <c r="NZH93" s="77"/>
      <c r="NZI93" s="77"/>
      <c r="NZJ93" s="77"/>
      <c r="NZK93" s="77"/>
      <c r="NZL93" s="77"/>
      <c r="NZM93" s="77"/>
      <c r="NZN93" s="77"/>
      <c r="NZO93" s="77"/>
      <c r="NZP93" s="77"/>
      <c r="NZQ93" s="77"/>
      <c r="NZR93" s="77"/>
      <c r="NZS93" s="77"/>
      <c r="NZT93" s="77"/>
      <c r="NZU93" s="77"/>
      <c r="NZV93" s="77"/>
      <c r="NZW93" s="77"/>
      <c r="NZX93" s="77"/>
      <c r="NZY93" s="77"/>
      <c r="NZZ93" s="77"/>
      <c r="OAA93" s="77"/>
      <c r="OAB93" s="77"/>
      <c r="OAC93" s="77"/>
      <c r="OAD93" s="77"/>
      <c r="OAE93" s="77"/>
      <c r="OAF93" s="77"/>
      <c r="OAG93" s="77"/>
      <c r="OAH93" s="77"/>
      <c r="OAI93" s="77"/>
      <c r="OAJ93" s="77"/>
      <c r="OAK93" s="77"/>
      <c r="OAL93" s="77"/>
      <c r="OAM93" s="77"/>
      <c r="OAN93" s="77"/>
      <c r="OAO93" s="77"/>
      <c r="OAP93" s="77"/>
      <c r="OAQ93" s="77"/>
      <c r="OAR93" s="77"/>
      <c r="OAS93" s="77"/>
      <c r="OAT93" s="77"/>
      <c r="OAU93" s="77"/>
      <c r="OAV93" s="77"/>
      <c r="OAW93" s="77"/>
      <c r="OAX93" s="77"/>
      <c r="OAY93" s="77"/>
      <c r="OAZ93" s="77"/>
      <c r="OBA93" s="77"/>
      <c r="OBB93" s="77"/>
      <c r="OBC93" s="77"/>
      <c r="OBD93" s="77"/>
      <c r="OBE93" s="77"/>
      <c r="OBF93" s="77"/>
      <c r="OBG93" s="77"/>
      <c r="OBH93" s="77"/>
      <c r="OBI93" s="77"/>
      <c r="OBJ93" s="77"/>
      <c r="OBK93" s="77"/>
      <c r="OBL93" s="77"/>
      <c r="OBM93" s="77"/>
      <c r="OBN93" s="77"/>
      <c r="OBO93" s="77"/>
      <c r="OBP93" s="77"/>
      <c r="OBQ93" s="77"/>
      <c r="OBR93" s="77"/>
      <c r="OBS93" s="77"/>
      <c r="OBT93" s="77"/>
      <c r="OBU93" s="77"/>
      <c r="OBV93" s="77"/>
      <c r="OBW93" s="77"/>
      <c r="OBX93" s="77"/>
      <c r="OBY93" s="77"/>
      <c r="OBZ93" s="77"/>
      <c r="OCA93" s="77"/>
      <c r="OCB93" s="77"/>
      <c r="OCC93" s="77"/>
      <c r="OCD93" s="77"/>
      <c r="OCE93" s="77"/>
      <c r="OCF93" s="77"/>
      <c r="OCG93" s="77"/>
      <c r="OCH93" s="77"/>
      <c r="OCI93" s="77"/>
      <c r="OCJ93" s="77"/>
      <c r="OCK93" s="77"/>
      <c r="OCL93" s="77"/>
      <c r="OCM93" s="77"/>
      <c r="OCN93" s="77"/>
      <c r="OCO93" s="77"/>
      <c r="OCP93" s="77"/>
      <c r="OCQ93" s="77"/>
      <c r="OCR93" s="77"/>
      <c r="OCS93" s="77"/>
      <c r="OCT93" s="77"/>
      <c r="OCU93" s="77"/>
      <c r="OCV93" s="77"/>
      <c r="OCW93" s="77"/>
      <c r="OCX93" s="77"/>
      <c r="OCY93" s="77"/>
      <c r="OCZ93" s="77"/>
      <c r="ODA93" s="77"/>
      <c r="ODB93" s="77"/>
      <c r="ODC93" s="77"/>
      <c r="ODD93" s="77"/>
      <c r="ODE93" s="77"/>
      <c r="ODF93" s="77"/>
      <c r="ODG93" s="77"/>
      <c r="ODH93" s="77"/>
      <c r="ODI93" s="77"/>
      <c r="ODJ93" s="77"/>
      <c r="ODK93" s="77"/>
      <c r="ODL93" s="77"/>
      <c r="ODM93" s="77"/>
      <c r="ODN93" s="77"/>
      <c r="ODO93" s="77"/>
      <c r="ODP93" s="77"/>
      <c r="ODQ93" s="77"/>
      <c r="ODR93" s="77"/>
      <c r="ODS93" s="77"/>
      <c r="ODT93" s="77"/>
      <c r="ODU93" s="77"/>
      <c r="ODV93" s="77"/>
      <c r="ODW93" s="77"/>
      <c r="ODX93" s="77"/>
      <c r="ODY93" s="77"/>
      <c r="ODZ93" s="77"/>
      <c r="OEA93" s="77"/>
      <c r="OEB93" s="77"/>
      <c r="OEC93" s="77"/>
      <c r="OED93" s="77"/>
      <c r="OEE93" s="77"/>
      <c r="OEF93" s="77"/>
      <c r="OEG93" s="77"/>
      <c r="OEH93" s="77"/>
      <c r="OEI93" s="77"/>
      <c r="OEJ93" s="77"/>
      <c r="OEK93" s="77"/>
      <c r="OEL93" s="77"/>
      <c r="OEM93" s="77"/>
      <c r="OEN93" s="77"/>
      <c r="OEO93" s="77"/>
      <c r="OEP93" s="77"/>
      <c r="OEQ93" s="77"/>
      <c r="OER93" s="77"/>
      <c r="OES93" s="77"/>
      <c r="OET93" s="77"/>
      <c r="OEU93" s="77"/>
      <c r="OEV93" s="77"/>
      <c r="OEW93" s="77"/>
      <c r="OEX93" s="77"/>
      <c r="OEY93" s="77"/>
      <c r="OEZ93" s="77"/>
      <c r="OFA93" s="77"/>
      <c r="OFB93" s="77"/>
      <c r="OFC93" s="77"/>
      <c r="OFD93" s="77"/>
      <c r="OFE93" s="77"/>
      <c r="OFF93" s="77"/>
      <c r="OFG93" s="77"/>
      <c r="OFH93" s="77"/>
      <c r="OFI93" s="77"/>
      <c r="OFJ93" s="77"/>
      <c r="OFK93" s="77"/>
      <c r="OFL93" s="77"/>
      <c r="OFM93" s="77"/>
      <c r="OFN93" s="77"/>
      <c r="OFO93" s="77"/>
      <c r="OFP93" s="77"/>
      <c r="OFQ93" s="77"/>
      <c r="OFR93" s="77"/>
      <c r="OFS93" s="77"/>
      <c r="OFT93" s="77"/>
      <c r="OFU93" s="77"/>
      <c r="OFV93" s="77"/>
      <c r="OFW93" s="77"/>
      <c r="OFX93" s="77"/>
      <c r="OFY93" s="77"/>
      <c r="OFZ93" s="77"/>
      <c r="OGA93" s="77"/>
      <c r="OGB93" s="77"/>
      <c r="OGC93" s="77"/>
      <c r="OGD93" s="77"/>
      <c r="OGE93" s="77"/>
      <c r="OGF93" s="77"/>
      <c r="OGG93" s="77"/>
      <c r="OGH93" s="77"/>
      <c r="OGI93" s="77"/>
      <c r="OGJ93" s="77"/>
      <c r="OGK93" s="77"/>
      <c r="OGL93" s="77"/>
      <c r="OGM93" s="77"/>
      <c r="OGN93" s="77"/>
      <c r="OGO93" s="77"/>
      <c r="OGP93" s="77"/>
      <c r="OGQ93" s="77"/>
      <c r="OGR93" s="77"/>
      <c r="OGS93" s="77"/>
      <c r="OGT93" s="77"/>
      <c r="OGU93" s="77"/>
      <c r="OGV93" s="77"/>
      <c r="OGW93" s="77"/>
      <c r="OGX93" s="77"/>
      <c r="OGY93" s="77"/>
      <c r="OGZ93" s="77"/>
      <c r="OHA93" s="77"/>
      <c r="OHB93" s="77"/>
      <c r="OHC93" s="77"/>
      <c r="OHD93" s="77"/>
      <c r="OHE93" s="77"/>
      <c r="OHF93" s="77"/>
      <c r="OHG93" s="77"/>
      <c r="OHH93" s="77"/>
      <c r="OHI93" s="77"/>
      <c r="OHJ93" s="77"/>
      <c r="OHK93" s="77"/>
      <c r="OHL93" s="77"/>
      <c r="OHM93" s="77"/>
      <c r="OHN93" s="77"/>
      <c r="OHO93" s="77"/>
      <c r="OHP93" s="77"/>
      <c r="OHQ93" s="77"/>
      <c r="OHR93" s="77"/>
      <c r="OHS93" s="77"/>
      <c r="OHT93" s="77"/>
      <c r="OHU93" s="77"/>
      <c r="OHV93" s="77"/>
      <c r="OHW93" s="77"/>
      <c r="OHX93" s="77"/>
      <c r="OHY93" s="77"/>
      <c r="OHZ93" s="77"/>
      <c r="OIA93" s="77"/>
      <c r="OIB93" s="77"/>
      <c r="OIC93" s="77"/>
      <c r="OID93" s="77"/>
      <c r="OIE93" s="77"/>
      <c r="OIF93" s="77"/>
      <c r="OIG93" s="77"/>
      <c r="OIH93" s="77"/>
      <c r="OII93" s="77"/>
      <c r="OIJ93" s="77"/>
      <c r="OIK93" s="77"/>
      <c r="OIL93" s="77"/>
      <c r="OIM93" s="77"/>
      <c r="OIN93" s="77"/>
      <c r="OIO93" s="77"/>
      <c r="OIP93" s="77"/>
      <c r="OIQ93" s="77"/>
      <c r="OIR93" s="77"/>
      <c r="OIS93" s="77"/>
      <c r="OIT93" s="77"/>
      <c r="OIU93" s="77"/>
      <c r="OIV93" s="77"/>
      <c r="OIW93" s="77"/>
      <c r="OIX93" s="77"/>
      <c r="OIY93" s="77"/>
      <c r="OIZ93" s="77"/>
      <c r="OJA93" s="77"/>
      <c r="OJB93" s="77"/>
      <c r="OJC93" s="77"/>
      <c r="OJD93" s="77"/>
      <c r="OJE93" s="77"/>
      <c r="OJF93" s="77"/>
      <c r="OJG93" s="77"/>
      <c r="OJH93" s="77"/>
      <c r="OJI93" s="77"/>
      <c r="OJJ93" s="77"/>
      <c r="OJK93" s="77"/>
      <c r="OJL93" s="77"/>
      <c r="OJM93" s="77"/>
      <c r="OJN93" s="77"/>
      <c r="OJO93" s="77"/>
      <c r="OJP93" s="77"/>
      <c r="OJQ93" s="77"/>
      <c r="OJR93" s="77"/>
      <c r="OJS93" s="77"/>
      <c r="OJT93" s="77"/>
      <c r="OJU93" s="77"/>
      <c r="OJV93" s="77"/>
      <c r="OJW93" s="77"/>
      <c r="OJX93" s="77"/>
      <c r="OJY93" s="77"/>
      <c r="OJZ93" s="77"/>
      <c r="OKA93" s="77"/>
      <c r="OKB93" s="77"/>
      <c r="OKC93" s="77"/>
      <c r="OKD93" s="77"/>
      <c r="OKE93" s="77"/>
      <c r="OKF93" s="77"/>
      <c r="OKG93" s="77"/>
      <c r="OKH93" s="77"/>
      <c r="OKI93" s="77"/>
      <c r="OKJ93" s="77"/>
      <c r="OKK93" s="77"/>
      <c r="OKL93" s="77"/>
      <c r="OKM93" s="77"/>
      <c r="OKN93" s="77"/>
      <c r="OKO93" s="77"/>
      <c r="OKP93" s="77"/>
      <c r="OKQ93" s="77"/>
      <c r="OKR93" s="77"/>
      <c r="OKS93" s="77"/>
      <c r="OKT93" s="77"/>
      <c r="OKU93" s="77"/>
      <c r="OKV93" s="77"/>
      <c r="OKW93" s="77"/>
      <c r="OKX93" s="77"/>
      <c r="OKY93" s="77"/>
      <c r="OKZ93" s="77"/>
      <c r="OLA93" s="77"/>
      <c r="OLB93" s="77"/>
      <c r="OLC93" s="77"/>
      <c r="OLD93" s="77"/>
      <c r="OLE93" s="77"/>
      <c r="OLF93" s="77"/>
      <c r="OLG93" s="77"/>
      <c r="OLH93" s="77"/>
      <c r="OLI93" s="77"/>
      <c r="OLJ93" s="77"/>
      <c r="OLK93" s="77"/>
      <c r="OLL93" s="77"/>
      <c r="OLM93" s="77"/>
      <c r="OLN93" s="77"/>
      <c r="OLO93" s="77"/>
      <c r="OLP93" s="77"/>
      <c r="OLQ93" s="77"/>
      <c r="OLR93" s="77"/>
      <c r="OLS93" s="77"/>
      <c r="OLT93" s="77"/>
      <c r="OLU93" s="77"/>
      <c r="OLV93" s="77"/>
      <c r="OLW93" s="77"/>
      <c r="OLX93" s="77"/>
      <c r="OLY93" s="77"/>
      <c r="OLZ93" s="77"/>
      <c r="OMA93" s="77"/>
      <c r="OMB93" s="77"/>
      <c r="OMC93" s="77"/>
      <c r="OMD93" s="77"/>
      <c r="OME93" s="77"/>
      <c r="OMF93" s="77"/>
      <c r="OMG93" s="77"/>
      <c r="OMH93" s="77"/>
      <c r="OMI93" s="77"/>
      <c r="OMJ93" s="77"/>
      <c r="OMK93" s="77"/>
      <c r="OML93" s="77"/>
      <c r="OMM93" s="77"/>
      <c r="OMN93" s="77"/>
      <c r="OMO93" s="77"/>
      <c r="OMP93" s="77"/>
      <c r="OMQ93" s="77"/>
      <c r="OMR93" s="77"/>
      <c r="OMS93" s="77"/>
      <c r="OMT93" s="77"/>
      <c r="OMU93" s="77"/>
      <c r="OMV93" s="77"/>
      <c r="OMW93" s="77"/>
      <c r="OMX93" s="77"/>
      <c r="OMY93" s="77"/>
      <c r="OMZ93" s="77"/>
      <c r="ONA93" s="77"/>
      <c r="ONB93" s="77"/>
      <c r="ONC93" s="77"/>
      <c r="OND93" s="77"/>
      <c r="ONE93" s="77"/>
      <c r="ONF93" s="77"/>
      <c r="ONG93" s="77"/>
      <c r="ONH93" s="77"/>
      <c r="ONI93" s="77"/>
      <c r="ONJ93" s="77"/>
      <c r="ONK93" s="77"/>
      <c r="ONL93" s="77"/>
      <c r="ONM93" s="77"/>
      <c r="ONN93" s="77"/>
      <c r="ONO93" s="77"/>
      <c r="ONP93" s="77"/>
      <c r="ONQ93" s="77"/>
      <c r="ONR93" s="77"/>
      <c r="ONS93" s="77"/>
      <c r="ONT93" s="77"/>
      <c r="ONU93" s="77"/>
      <c r="ONV93" s="77"/>
      <c r="ONW93" s="77"/>
      <c r="ONX93" s="77"/>
      <c r="ONY93" s="77"/>
      <c r="ONZ93" s="77"/>
      <c r="OOA93" s="77"/>
      <c r="OOB93" s="77"/>
      <c r="OOC93" s="77"/>
      <c r="OOD93" s="77"/>
      <c r="OOE93" s="77"/>
      <c r="OOF93" s="77"/>
      <c r="OOG93" s="77"/>
      <c r="OOH93" s="77"/>
      <c r="OOI93" s="77"/>
      <c r="OOJ93" s="77"/>
      <c r="OOK93" s="77"/>
      <c r="OOL93" s="77"/>
      <c r="OOM93" s="77"/>
      <c r="OON93" s="77"/>
      <c r="OOO93" s="77"/>
      <c r="OOP93" s="77"/>
      <c r="OOQ93" s="77"/>
      <c r="OOR93" s="77"/>
      <c r="OOS93" s="77"/>
      <c r="OOT93" s="77"/>
      <c r="OOU93" s="77"/>
      <c r="OOV93" s="77"/>
      <c r="OOW93" s="77"/>
      <c r="OOX93" s="77"/>
      <c r="OOY93" s="77"/>
      <c r="OOZ93" s="77"/>
      <c r="OPA93" s="77"/>
      <c r="OPB93" s="77"/>
      <c r="OPC93" s="77"/>
      <c r="OPD93" s="77"/>
      <c r="OPE93" s="77"/>
      <c r="OPF93" s="77"/>
      <c r="OPG93" s="77"/>
      <c r="OPH93" s="77"/>
      <c r="OPI93" s="77"/>
      <c r="OPJ93" s="77"/>
      <c r="OPK93" s="77"/>
      <c r="OPL93" s="77"/>
      <c r="OPM93" s="77"/>
      <c r="OPN93" s="77"/>
      <c r="OPO93" s="77"/>
      <c r="OPP93" s="77"/>
      <c r="OPQ93" s="77"/>
      <c r="OPR93" s="77"/>
      <c r="OPS93" s="77"/>
      <c r="OPT93" s="77"/>
      <c r="OPU93" s="77"/>
      <c r="OPV93" s="77"/>
      <c r="OPW93" s="77"/>
      <c r="OPX93" s="77"/>
      <c r="OPY93" s="77"/>
      <c r="OPZ93" s="77"/>
      <c r="OQA93" s="77"/>
      <c r="OQB93" s="77"/>
      <c r="OQC93" s="77"/>
      <c r="OQD93" s="77"/>
      <c r="OQE93" s="77"/>
      <c r="OQF93" s="77"/>
      <c r="OQG93" s="77"/>
      <c r="OQH93" s="77"/>
      <c r="OQI93" s="77"/>
      <c r="OQJ93" s="77"/>
      <c r="OQK93" s="77"/>
      <c r="OQL93" s="77"/>
      <c r="OQM93" s="77"/>
      <c r="OQN93" s="77"/>
      <c r="OQO93" s="77"/>
      <c r="OQP93" s="77"/>
      <c r="OQQ93" s="77"/>
      <c r="OQR93" s="77"/>
      <c r="OQS93" s="77"/>
      <c r="OQT93" s="77"/>
      <c r="OQU93" s="77"/>
      <c r="OQV93" s="77"/>
      <c r="OQW93" s="77"/>
      <c r="OQX93" s="77"/>
      <c r="OQY93" s="77"/>
      <c r="OQZ93" s="77"/>
      <c r="ORA93" s="77"/>
      <c r="ORB93" s="77"/>
      <c r="ORC93" s="77"/>
      <c r="ORD93" s="77"/>
      <c r="ORE93" s="77"/>
      <c r="ORF93" s="77"/>
      <c r="ORG93" s="77"/>
      <c r="ORH93" s="77"/>
      <c r="ORI93" s="77"/>
      <c r="ORJ93" s="77"/>
      <c r="ORK93" s="77"/>
      <c r="ORL93" s="77"/>
      <c r="ORM93" s="77"/>
      <c r="ORN93" s="77"/>
      <c r="ORO93" s="77"/>
      <c r="ORP93" s="77"/>
      <c r="ORQ93" s="77"/>
      <c r="ORR93" s="77"/>
      <c r="ORS93" s="77"/>
      <c r="ORT93" s="77"/>
      <c r="ORU93" s="77"/>
      <c r="ORV93" s="77"/>
      <c r="ORW93" s="77"/>
      <c r="ORX93" s="77"/>
      <c r="ORY93" s="77"/>
      <c r="ORZ93" s="77"/>
      <c r="OSA93" s="77"/>
      <c r="OSB93" s="77"/>
      <c r="OSC93" s="77"/>
      <c r="OSD93" s="77"/>
      <c r="OSE93" s="77"/>
      <c r="OSF93" s="77"/>
      <c r="OSG93" s="77"/>
      <c r="OSH93" s="77"/>
      <c r="OSI93" s="77"/>
      <c r="OSJ93" s="77"/>
      <c r="OSK93" s="77"/>
      <c r="OSL93" s="77"/>
      <c r="OSM93" s="77"/>
      <c r="OSN93" s="77"/>
      <c r="OSO93" s="77"/>
      <c r="OSP93" s="77"/>
      <c r="OSQ93" s="77"/>
      <c r="OSR93" s="77"/>
      <c r="OSS93" s="77"/>
      <c r="OST93" s="77"/>
      <c r="OSU93" s="77"/>
      <c r="OSV93" s="77"/>
      <c r="OSW93" s="77"/>
      <c r="OSX93" s="77"/>
      <c r="OSY93" s="77"/>
      <c r="OSZ93" s="77"/>
      <c r="OTA93" s="77"/>
      <c r="OTB93" s="77"/>
      <c r="OTC93" s="77"/>
      <c r="OTD93" s="77"/>
      <c r="OTE93" s="77"/>
      <c r="OTF93" s="77"/>
      <c r="OTG93" s="77"/>
      <c r="OTH93" s="77"/>
      <c r="OTI93" s="77"/>
      <c r="OTJ93" s="77"/>
      <c r="OTK93" s="77"/>
      <c r="OTL93" s="77"/>
      <c r="OTM93" s="77"/>
      <c r="OTN93" s="77"/>
      <c r="OTO93" s="77"/>
      <c r="OTP93" s="77"/>
      <c r="OTQ93" s="77"/>
      <c r="OTR93" s="77"/>
      <c r="OTS93" s="77"/>
      <c r="OTT93" s="77"/>
      <c r="OTU93" s="77"/>
      <c r="OTV93" s="77"/>
      <c r="OTW93" s="77"/>
      <c r="OTX93" s="77"/>
      <c r="OTY93" s="77"/>
      <c r="OTZ93" s="77"/>
      <c r="OUA93" s="77"/>
      <c r="OUB93" s="77"/>
      <c r="OUC93" s="77"/>
      <c r="OUD93" s="77"/>
      <c r="OUE93" s="77"/>
      <c r="OUF93" s="77"/>
      <c r="OUG93" s="77"/>
      <c r="OUH93" s="77"/>
      <c r="OUI93" s="77"/>
      <c r="OUJ93" s="77"/>
      <c r="OUK93" s="77"/>
      <c r="OUL93" s="77"/>
      <c r="OUM93" s="77"/>
      <c r="OUN93" s="77"/>
      <c r="OUO93" s="77"/>
      <c r="OUP93" s="77"/>
      <c r="OUQ93" s="77"/>
      <c r="OUR93" s="77"/>
      <c r="OUS93" s="77"/>
      <c r="OUT93" s="77"/>
      <c r="OUU93" s="77"/>
      <c r="OUV93" s="77"/>
      <c r="OUW93" s="77"/>
      <c r="OUX93" s="77"/>
      <c r="OUY93" s="77"/>
      <c r="OUZ93" s="77"/>
      <c r="OVA93" s="77"/>
      <c r="OVB93" s="77"/>
      <c r="OVC93" s="77"/>
      <c r="OVD93" s="77"/>
      <c r="OVE93" s="77"/>
      <c r="OVF93" s="77"/>
      <c r="OVG93" s="77"/>
      <c r="OVH93" s="77"/>
      <c r="OVI93" s="77"/>
      <c r="OVJ93" s="77"/>
      <c r="OVK93" s="77"/>
      <c r="OVL93" s="77"/>
      <c r="OVM93" s="77"/>
      <c r="OVN93" s="77"/>
      <c r="OVO93" s="77"/>
      <c r="OVP93" s="77"/>
      <c r="OVQ93" s="77"/>
      <c r="OVR93" s="77"/>
      <c r="OVS93" s="77"/>
      <c r="OVT93" s="77"/>
      <c r="OVU93" s="77"/>
      <c r="OVV93" s="77"/>
      <c r="OVW93" s="77"/>
      <c r="OVX93" s="77"/>
      <c r="OVY93" s="77"/>
      <c r="OVZ93" s="77"/>
      <c r="OWA93" s="77"/>
      <c r="OWB93" s="77"/>
      <c r="OWC93" s="77"/>
      <c r="OWD93" s="77"/>
      <c r="OWE93" s="77"/>
      <c r="OWF93" s="77"/>
      <c r="OWG93" s="77"/>
      <c r="OWH93" s="77"/>
      <c r="OWI93" s="77"/>
      <c r="OWJ93" s="77"/>
      <c r="OWK93" s="77"/>
      <c r="OWL93" s="77"/>
      <c r="OWM93" s="77"/>
      <c r="OWN93" s="77"/>
      <c r="OWO93" s="77"/>
      <c r="OWP93" s="77"/>
      <c r="OWQ93" s="77"/>
      <c r="OWR93" s="77"/>
      <c r="OWS93" s="77"/>
      <c r="OWT93" s="77"/>
      <c r="OWU93" s="77"/>
      <c r="OWV93" s="77"/>
      <c r="OWW93" s="77"/>
      <c r="OWX93" s="77"/>
      <c r="OWY93" s="77"/>
      <c r="OWZ93" s="77"/>
      <c r="OXA93" s="77"/>
      <c r="OXB93" s="77"/>
      <c r="OXC93" s="77"/>
      <c r="OXD93" s="77"/>
      <c r="OXE93" s="77"/>
      <c r="OXF93" s="77"/>
      <c r="OXG93" s="77"/>
      <c r="OXH93" s="77"/>
      <c r="OXI93" s="77"/>
      <c r="OXJ93" s="77"/>
      <c r="OXK93" s="77"/>
      <c r="OXL93" s="77"/>
      <c r="OXM93" s="77"/>
      <c r="OXN93" s="77"/>
      <c r="OXO93" s="77"/>
      <c r="OXP93" s="77"/>
      <c r="OXQ93" s="77"/>
      <c r="OXR93" s="77"/>
      <c r="OXS93" s="77"/>
      <c r="OXT93" s="77"/>
      <c r="OXU93" s="77"/>
      <c r="OXV93" s="77"/>
      <c r="OXW93" s="77"/>
      <c r="OXX93" s="77"/>
      <c r="OXY93" s="77"/>
      <c r="OXZ93" s="77"/>
      <c r="OYA93" s="77"/>
      <c r="OYB93" s="77"/>
      <c r="OYC93" s="77"/>
      <c r="OYD93" s="77"/>
      <c r="OYE93" s="77"/>
      <c r="OYF93" s="77"/>
      <c r="OYG93" s="77"/>
      <c r="OYH93" s="77"/>
      <c r="OYI93" s="77"/>
      <c r="OYJ93" s="77"/>
      <c r="OYK93" s="77"/>
      <c r="OYL93" s="77"/>
      <c r="OYM93" s="77"/>
      <c r="OYN93" s="77"/>
      <c r="OYO93" s="77"/>
      <c r="OYP93" s="77"/>
      <c r="OYQ93" s="77"/>
      <c r="OYR93" s="77"/>
      <c r="OYS93" s="77"/>
      <c r="OYT93" s="77"/>
      <c r="OYU93" s="77"/>
      <c r="OYV93" s="77"/>
      <c r="OYW93" s="77"/>
      <c r="OYX93" s="77"/>
      <c r="OYY93" s="77"/>
      <c r="OYZ93" s="77"/>
      <c r="OZA93" s="77"/>
      <c r="OZB93" s="77"/>
      <c r="OZC93" s="77"/>
      <c r="OZD93" s="77"/>
      <c r="OZE93" s="77"/>
      <c r="OZF93" s="77"/>
      <c r="OZG93" s="77"/>
      <c r="OZH93" s="77"/>
      <c r="OZI93" s="77"/>
      <c r="OZJ93" s="77"/>
      <c r="OZK93" s="77"/>
      <c r="OZL93" s="77"/>
      <c r="OZM93" s="77"/>
      <c r="OZN93" s="77"/>
      <c r="OZO93" s="77"/>
      <c r="OZP93" s="77"/>
      <c r="OZQ93" s="77"/>
      <c r="OZR93" s="77"/>
      <c r="OZS93" s="77"/>
      <c r="OZT93" s="77"/>
      <c r="OZU93" s="77"/>
      <c r="OZV93" s="77"/>
      <c r="OZW93" s="77"/>
      <c r="OZX93" s="77"/>
      <c r="OZY93" s="77"/>
      <c r="OZZ93" s="77"/>
      <c r="PAA93" s="77"/>
      <c r="PAB93" s="77"/>
      <c r="PAC93" s="77"/>
      <c r="PAD93" s="77"/>
      <c r="PAE93" s="77"/>
      <c r="PAF93" s="77"/>
      <c r="PAG93" s="77"/>
      <c r="PAH93" s="77"/>
      <c r="PAI93" s="77"/>
      <c r="PAJ93" s="77"/>
      <c r="PAK93" s="77"/>
      <c r="PAL93" s="77"/>
      <c r="PAM93" s="77"/>
      <c r="PAN93" s="77"/>
      <c r="PAO93" s="77"/>
      <c r="PAP93" s="77"/>
      <c r="PAQ93" s="77"/>
      <c r="PAR93" s="77"/>
      <c r="PAS93" s="77"/>
      <c r="PAT93" s="77"/>
      <c r="PAU93" s="77"/>
      <c r="PAV93" s="77"/>
      <c r="PAW93" s="77"/>
      <c r="PAX93" s="77"/>
      <c r="PAY93" s="77"/>
      <c r="PAZ93" s="77"/>
      <c r="PBA93" s="77"/>
      <c r="PBB93" s="77"/>
      <c r="PBC93" s="77"/>
      <c r="PBD93" s="77"/>
      <c r="PBE93" s="77"/>
      <c r="PBF93" s="77"/>
      <c r="PBG93" s="77"/>
      <c r="PBH93" s="77"/>
      <c r="PBI93" s="77"/>
      <c r="PBJ93" s="77"/>
      <c r="PBK93" s="77"/>
      <c r="PBL93" s="77"/>
      <c r="PBM93" s="77"/>
      <c r="PBN93" s="77"/>
      <c r="PBO93" s="77"/>
      <c r="PBP93" s="77"/>
      <c r="PBQ93" s="77"/>
      <c r="PBR93" s="77"/>
      <c r="PBS93" s="77"/>
      <c r="PBT93" s="77"/>
      <c r="PBU93" s="77"/>
      <c r="PBV93" s="77"/>
      <c r="PBW93" s="77"/>
      <c r="PBX93" s="77"/>
      <c r="PBY93" s="77"/>
      <c r="PBZ93" s="77"/>
      <c r="PCA93" s="77"/>
      <c r="PCB93" s="77"/>
      <c r="PCC93" s="77"/>
      <c r="PCD93" s="77"/>
      <c r="PCE93" s="77"/>
      <c r="PCF93" s="77"/>
      <c r="PCG93" s="77"/>
      <c r="PCH93" s="77"/>
      <c r="PCI93" s="77"/>
      <c r="PCJ93" s="77"/>
      <c r="PCK93" s="77"/>
      <c r="PCL93" s="77"/>
      <c r="PCM93" s="77"/>
      <c r="PCN93" s="77"/>
      <c r="PCO93" s="77"/>
      <c r="PCP93" s="77"/>
      <c r="PCQ93" s="77"/>
      <c r="PCR93" s="77"/>
      <c r="PCS93" s="77"/>
      <c r="PCT93" s="77"/>
      <c r="PCU93" s="77"/>
      <c r="PCV93" s="77"/>
      <c r="PCW93" s="77"/>
      <c r="PCX93" s="77"/>
      <c r="PCY93" s="77"/>
      <c r="PCZ93" s="77"/>
      <c r="PDA93" s="77"/>
      <c r="PDB93" s="77"/>
      <c r="PDC93" s="77"/>
      <c r="PDD93" s="77"/>
      <c r="PDE93" s="77"/>
      <c r="PDF93" s="77"/>
      <c r="PDG93" s="77"/>
      <c r="PDH93" s="77"/>
      <c r="PDI93" s="77"/>
      <c r="PDJ93" s="77"/>
      <c r="PDK93" s="77"/>
      <c r="PDL93" s="77"/>
      <c r="PDM93" s="77"/>
      <c r="PDN93" s="77"/>
      <c r="PDO93" s="77"/>
      <c r="PDP93" s="77"/>
      <c r="PDQ93" s="77"/>
      <c r="PDR93" s="77"/>
      <c r="PDS93" s="77"/>
      <c r="PDT93" s="77"/>
      <c r="PDU93" s="77"/>
      <c r="PDV93" s="77"/>
      <c r="PDW93" s="77"/>
      <c r="PDX93" s="77"/>
      <c r="PDY93" s="77"/>
      <c r="PDZ93" s="77"/>
      <c r="PEA93" s="77"/>
      <c r="PEB93" s="77"/>
      <c r="PEC93" s="77"/>
      <c r="PED93" s="77"/>
      <c r="PEE93" s="77"/>
      <c r="PEF93" s="77"/>
      <c r="PEG93" s="77"/>
      <c r="PEH93" s="77"/>
      <c r="PEI93" s="77"/>
      <c r="PEJ93" s="77"/>
      <c r="PEK93" s="77"/>
      <c r="PEL93" s="77"/>
      <c r="PEM93" s="77"/>
      <c r="PEN93" s="77"/>
      <c r="PEO93" s="77"/>
      <c r="PEP93" s="77"/>
      <c r="PEQ93" s="77"/>
      <c r="PER93" s="77"/>
      <c r="PES93" s="77"/>
      <c r="PET93" s="77"/>
      <c r="PEU93" s="77"/>
      <c r="PEV93" s="77"/>
      <c r="PEW93" s="77"/>
      <c r="PEX93" s="77"/>
      <c r="PEY93" s="77"/>
      <c r="PEZ93" s="77"/>
      <c r="PFA93" s="77"/>
      <c r="PFB93" s="77"/>
      <c r="PFC93" s="77"/>
      <c r="PFD93" s="77"/>
      <c r="PFE93" s="77"/>
      <c r="PFF93" s="77"/>
      <c r="PFG93" s="77"/>
      <c r="PFH93" s="77"/>
      <c r="PFI93" s="77"/>
      <c r="PFJ93" s="77"/>
      <c r="PFK93" s="77"/>
      <c r="PFL93" s="77"/>
      <c r="PFM93" s="77"/>
      <c r="PFN93" s="77"/>
      <c r="PFO93" s="77"/>
      <c r="PFP93" s="77"/>
      <c r="PFQ93" s="77"/>
      <c r="PFR93" s="77"/>
      <c r="PFS93" s="77"/>
      <c r="PFT93" s="77"/>
      <c r="PFU93" s="77"/>
      <c r="PFV93" s="77"/>
      <c r="PFW93" s="77"/>
      <c r="PFX93" s="77"/>
      <c r="PFY93" s="77"/>
      <c r="PFZ93" s="77"/>
      <c r="PGA93" s="77"/>
      <c r="PGB93" s="77"/>
      <c r="PGC93" s="77"/>
      <c r="PGD93" s="77"/>
      <c r="PGE93" s="77"/>
      <c r="PGF93" s="77"/>
      <c r="PGG93" s="77"/>
      <c r="PGH93" s="77"/>
      <c r="PGI93" s="77"/>
      <c r="PGJ93" s="77"/>
      <c r="PGK93" s="77"/>
      <c r="PGL93" s="77"/>
      <c r="PGM93" s="77"/>
      <c r="PGN93" s="77"/>
      <c r="PGO93" s="77"/>
      <c r="PGP93" s="77"/>
      <c r="PGQ93" s="77"/>
      <c r="PGR93" s="77"/>
      <c r="PGS93" s="77"/>
      <c r="PGT93" s="77"/>
      <c r="PGU93" s="77"/>
      <c r="PGV93" s="77"/>
      <c r="PGW93" s="77"/>
      <c r="PGX93" s="77"/>
      <c r="PGY93" s="77"/>
      <c r="PGZ93" s="77"/>
      <c r="PHA93" s="77"/>
      <c r="PHB93" s="77"/>
      <c r="PHC93" s="77"/>
      <c r="PHD93" s="77"/>
      <c r="PHE93" s="77"/>
      <c r="PHF93" s="77"/>
      <c r="PHG93" s="77"/>
      <c r="PHH93" s="77"/>
      <c r="PHI93" s="77"/>
      <c r="PHJ93" s="77"/>
      <c r="PHK93" s="77"/>
      <c r="PHL93" s="77"/>
      <c r="PHM93" s="77"/>
      <c r="PHN93" s="77"/>
      <c r="PHO93" s="77"/>
      <c r="PHP93" s="77"/>
      <c r="PHQ93" s="77"/>
      <c r="PHR93" s="77"/>
      <c r="PHS93" s="77"/>
      <c r="PHT93" s="77"/>
      <c r="PHU93" s="77"/>
      <c r="PHV93" s="77"/>
      <c r="PHW93" s="77"/>
      <c r="PHX93" s="77"/>
      <c r="PHY93" s="77"/>
      <c r="PHZ93" s="77"/>
      <c r="PIA93" s="77"/>
      <c r="PIB93" s="77"/>
      <c r="PIC93" s="77"/>
      <c r="PID93" s="77"/>
      <c r="PIE93" s="77"/>
      <c r="PIF93" s="77"/>
      <c r="PIG93" s="77"/>
      <c r="PIH93" s="77"/>
      <c r="PII93" s="77"/>
      <c r="PIJ93" s="77"/>
      <c r="PIK93" s="77"/>
      <c r="PIL93" s="77"/>
      <c r="PIM93" s="77"/>
      <c r="PIN93" s="77"/>
      <c r="PIO93" s="77"/>
      <c r="PIP93" s="77"/>
      <c r="PIQ93" s="77"/>
      <c r="PIR93" s="77"/>
      <c r="PIS93" s="77"/>
      <c r="PIT93" s="77"/>
      <c r="PIU93" s="77"/>
      <c r="PIV93" s="77"/>
      <c r="PIW93" s="77"/>
      <c r="PIX93" s="77"/>
      <c r="PIY93" s="77"/>
      <c r="PIZ93" s="77"/>
      <c r="PJA93" s="77"/>
      <c r="PJB93" s="77"/>
      <c r="PJC93" s="77"/>
      <c r="PJD93" s="77"/>
      <c r="PJE93" s="77"/>
      <c r="PJF93" s="77"/>
      <c r="PJG93" s="77"/>
      <c r="PJH93" s="77"/>
      <c r="PJI93" s="77"/>
      <c r="PJJ93" s="77"/>
      <c r="PJK93" s="77"/>
      <c r="PJL93" s="77"/>
      <c r="PJM93" s="77"/>
      <c r="PJN93" s="77"/>
      <c r="PJO93" s="77"/>
      <c r="PJP93" s="77"/>
      <c r="PJQ93" s="77"/>
      <c r="PJR93" s="77"/>
      <c r="PJS93" s="77"/>
      <c r="PJT93" s="77"/>
      <c r="PJU93" s="77"/>
      <c r="PJV93" s="77"/>
      <c r="PJW93" s="77"/>
      <c r="PJX93" s="77"/>
      <c r="PJY93" s="77"/>
      <c r="PJZ93" s="77"/>
      <c r="PKA93" s="77"/>
      <c r="PKB93" s="77"/>
      <c r="PKC93" s="77"/>
      <c r="PKD93" s="77"/>
      <c r="PKE93" s="77"/>
      <c r="PKF93" s="77"/>
      <c r="PKG93" s="77"/>
      <c r="PKH93" s="77"/>
      <c r="PKI93" s="77"/>
      <c r="PKJ93" s="77"/>
      <c r="PKK93" s="77"/>
      <c r="PKL93" s="77"/>
      <c r="PKM93" s="77"/>
      <c r="PKN93" s="77"/>
      <c r="PKO93" s="77"/>
      <c r="PKP93" s="77"/>
      <c r="PKQ93" s="77"/>
      <c r="PKR93" s="77"/>
      <c r="PKS93" s="77"/>
      <c r="PKT93" s="77"/>
      <c r="PKU93" s="77"/>
      <c r="PKV93" s="77"/>
      <c r="PKW93" s="77"/>
      <c r="PKX93" s="77"/>
      <c r="PKY93" s="77"/>
      <c r="PKZ93" s="77"/>
      <c r="PLA93" s="77"/>
      <c r="PLB93" s="77"/>
      <c r="PLC93" s="77"/>
      <c r="PLD93" s="77"/>
      <c r="PLE93" s="77"/>
      <c r="PLF93" s="77"/>
      <c r="PLG93" s="77"/>
      <c r="PLH93" s="77"/>
      <c r="PLI93" s="77"/>
      <c r="PLJ93" s="77"/>
      <c r="PLK93" s="77"/>
      <c r="PLL93" s="77"/>
      <c r="PLM93" s="77"/>
      <c r="PLN93" s="77"/>
      <c r="PLO93" s="77"/>
      <c r="PLP93" s="77"/>
      <c r="PLQ93" s="77"/>
      <c r="PLR93" s="77"/>
      <c r="PLS93" s="77"/>
      <c r="PLT93" s="77"/>
      <c r="PLU93" s="77"/>
      <c r="PLV93" s="77"/>
      <c r="PLW93" s="77"/>
      <c r="PLX93" s="77"/>
      <c r="PLY93" s="77"/>
      <c r="PLZ93" s="77"/>
      <c r="PMA93" s="77"/>
      <c r="PMB93" s="77"/>
      <c r="PMC93" s="77"/>
      <c r="PMD93" s="77"/>
      <c r="PME93" s="77"/>
      <c r="PMF93" s="77"/>
      <c r="PMG93" s="77"/>
      <c r="PMH93" s="77"/>
      <c r="PMI93" s="77"/>
      <c r="PMJ93" s="77"/>
      <c r="PMK93" s="77"/>
      <c r="PML93" s="77"/>
      <c r="PMM93" s="77"/>
      <c r="PMN93" s="77"/>
      <c r="PMO93" s="77"/>
      <c r="PMP93" s="77"/>
      <c r="PMQ93" s="77"/>
      <c r="PMR93" s="77"/>
      <c r="PMS93" s="77"/>
      <c r="PMT93" s="77"/>
      <c r="PMU93" s="77"/>
      <c r="PMV93" s="77"/>
      <c r="PMW93" s="77"/>
      <c r="PMX93" s="77"/>
      <c r="PMY93" s="77"/>
      <c r="PMZ93" s="77"/>
      <c r="PNA93" s="77"/>
      <c r="PNB93" s="77"/>
      <c r="PNC93" s="77"/>
      <c r="PND93" s="77"/>
      <c r="PNE93" s="77"/>
      <c r="PNF93" s="77"/>
      <c r="PNG93" s="77"/>
      <c r="PNH93" s="77"/>
      <c r="PNI93" s="77"/>
      <c r="PNJ93" s="77"/>
      <c r="PNK93" s="77"/>
      <c r="PNL93" s="77"/>
      <c r="PNM93" s="77"/>
      <c r="PNN93" s="77"/>
      <c r="PNO93" s="77"/>
      <c r="PNP93" s="77"/>
      <c r="PNQ93" s="77"/>
      <c r="PNR93" s="77"/>
      <c r="PNS93" s="77"/>
      <c r="PNT93" s="77"/>
      <c r="PNU93" s="77"/>
      <c r="PNV93" s="77"/>
      <c r="PNW93" s="77"/>
      <c r="PNX93" s="77"/>
      <c r="PNY93" s="77"/>
      <c r="PNZ93" s="77"/>
      <c r="POA93" s="77"/>
      <c r="POB93" s="77"/>
      <c r="POC93" s="77"/>
      <c r="POD93" s="77"/>
      <c r="POE93" s="77"/>
      <c r="POF93" s="77"/>
      <c r="POG93" s="77"/>
      <c r="POH93" s="77"/>
      <c r="POI93" s="77"/>
      <c r="POJ93" s="77"/>
      <c r="POK93" s="77"/>
      <c r="POL93" s="77"/>
      <c r="POM93" s="77"/>
      <c r="PON93" s="77"/>
      <c r="POO93" s="77"/>
      <c r="POP93" s="77"/>
      <c r="POQ93" s="77"/>
      <c r="POR93" s="77"/>
      <c r="POS93" s="77"/>
      <c r="POT93" s="77"/>
      <c r="POU93" s="77"/>
      <c r="POV93" s="77"/>
      <c r="POW93" s="77"/>
      <c r="POX93" s="77"/>
      <c r="POY93" s="77"/>
      <c r="POZ93" s="77"/>
      <c r="PPA93" s="77"/>
      <c r="PPB93" s="77"/>
      <c r="PPC93" s="77"/>
      <c r="PPD93" s="77"/>
      <c r="PPE93" s="77"/>
      <c r="PPF93" s="77"/>
      <c r="PPG93" s="77"/>
      <c r="PPH93" s="77"/>
      <c r="PPI93" s="77"/>
      <c r="PPJ93" s="77"/>
      <c r="PPK93" s="77"/>
      <c r="PPL93" s="77"/>
      <c r="PPM93" s="77"/>
      <c r="PPN93" s="77"/>
      <c r="PPO93" s="77"/>
      <c r="PPP93" s="77"/>
      <c r="PPQ93" s="77"/>
      <c r="PPR93" s="77"/>
      <c r="PPS93" s="77"/>
      <c r="PPT93" s="77"/>
      <c r="PPU93" s="77"/>
      <c r="PPV93" s="77"/>
      <c r="PPW93" s="77"/>
      <c r="PPX93" s="77"/>
      <c r="PPY93" s="77"/>
      <c r="PPZ93" s="77"/>
      <c r="PQA93" s="77"/>
      <c r="PQB93" s="77"/>
      <c r="PQC93" s="77"/>
      <c r="PQD93" s="77"/>
      <c r="PQE93" s="77"/>
      <c r="PQF93" s="77"/>
      <c r="PQG93" s="77"/>
      <c r="PQH93" s="77"/>
      <c r="PQI93" s="77"/>
      <c r="PQJ93" s="77"/>
      <c r="PQK93" s="77"/>
      <c r="PQL93" s="77"/>
      <c r="PQM93" s="77"/>
      <c r="PQN93" s="77"/>
      <c r="PQO93" s="77"/>
      <c r="PQP93" s="77"/>
      <c r="PQQ93" s="77"/>
      <c r="PQR93" s="77"/>
      <c r="PQS93" s="77"/>
      <c r="PQT93" s="77"/>
      <c r="PQU93" s="77"/>
      <c r="PQV93" s="77"/>
      <c r="PQW93" s="77"/>
      <c r="PQX93" s="77"/>
      <c r="PQY93" s="77"/>
      <c r="PQZ93" s="77"/>
      <c r="PRA93" s="77"/>
      <c r="PRB93" s="77"/>
      <c r="PRC93" s="77"/>
      <c r="PRD93" s="77"/>
      <c r="PRE93" s="77"/>
      <c r="PRF93" s="77"/>
      <c r="PRG93" s="77"/>
      <c r="PRH93" s="77"/>
      <c r="PRI93" s="77"/>
      <c r="PRJ93" s="77"/>
      <c r="PRK93" s="77"/>
      <c r="PRL93" s="77"/>
      <c r="PRM93" s="77"/>
      <c r="PRN93" s="77"/>
      <c r="PRO93" s="77"/>
      <c r="PRP93" s="77"/>
      <c r="PRQ93" s="77"/>
      <c r="PRR93" s="77"/>
      <c r="PRS93" s="77"/>
      <c r="PRT93" s="77"/>
      <c r="PRU93" s="77"/>
      <c r="PRV93" s="77"/>
      <c r="PRW93" s="77"/>
      <c r="PRX93" s="77"/>
      <c r="PRY93" s="77"/>
      <c r="PRZ93" s="77"/>
      <c r="PSA93" s="77"/>
      <c r="PSB93" s="77"/>
      <c r="PSC93" s="77"/>
      <c r="PSD93" s="77"/>
      <c r="PSE93" s="77"/>
      <c r="PSF93" s="77"/>
      <c r="PSG93" s="77"/>
      <c r="PSH93" s="77"/>
      <c r="PSI93" s="77"/>
      <c r="PSJ93" s="77"/>
      <c r="PSK93" s="77"/>
      <c r="PSL93" s="77"/>
      <c r="PSM93" s="77"/>
      <c r="PSN93" s="77"/>
      <c r="PSO93" s="77"/>
      <c r="PSP93" s="77"/>
      <c r="PSQ93" s="77"/>
      <c r="PSR93" s="77"/>
      <c r="PSS93" s="77"/>
      <c r="PST93" s="77"/>
      <c r="PSU93" s="77"/>
      <c r="PSV93" s="77"/>
      <c r="PSW93" s="77"/>
      <c r="PSX93" s="77"/>
      <c r="PSY93" s="77"/>
      <c r="PSZ93" s="77"/>
      <c r="PTA93" s="77"/>
      <c r="PTB93" s="77"/>
      <c r="PTC93" s="77"/>
      <c r="PTD93" s="77"/>
      <c r="PTE93" s="77"/>
      <c r="PTF93" s="77"/>
      <c r="PTG93" s="77"/>
      <c r="PTH93" s="77"/>
      <c r="PTI93" s="77"/>
      <c r="PTJ93" s="77"/>
      <c r="PTK93" s="77"/>
      <c r="PTL93" s="77"/>
      <c r="PTM93" s="77"/>
      <c r="PTN93" s="77"/>
      <c r="PTO93" s="77"/>
      <c r="PTP93" s="77"/>
      <c r="PTQ93" s="77"/>
      <c r="PTR93" s="77"/>
      <c r="PTS93" s="77"/>
      <c r="PTT93" s="77"/>
      <c r="PTU93" s="77"/>
      <c r="PTV93" s="77"/>
      <c r="PTW93" s="77"/>
      <c r="PTX93" s="77"/>
      <c r="PTY93" s="77"/>
      <c r="PTZ93" s="77"/>
      <c r="PUA93" s="77"/>
      <c r="PUB93" s="77"/>
      <c r="PUC93" s="77"/>
      <c r="PUD93" s="77"/>
      <c r="PUE93" s="77"/>
      <c r="PUF93" s="77"/>
      <c r="PUG93" s="77"/>
      <c r="PUH93" s="77"/>
      <c r="PUI93" s="77"/>
      <c r="PUJ93" s="77"/>
      <c r="PUK93" s="77"/>
      <c r="PUL93" s="77"/>
      <c r="PUM93" s="77"/>
      <c r="PUN93" s="77"/>
      <c r="PUO93" s="77"/>
      <c r="PUP93" s="77"/>
      <c r="PUQ93" s="77"/>
      <c r="PUR93" s="77"/>
      <c r="PUS93" s="77"/>
      <c r="PUT93" s="77"/>
      <c r="PUU93" s="77"/>
      <c r="PUV93" s="77"/>
      <c r="PUW93" s="77"/>
      <c r="PUX93" s="77"/>
      <c r="PUY93" s="77"/>
      <c r="PUZ93" s="77"/>
      <c r="PVA93" s="77"/>
      <c r="PVB93" s="77"/>
      <c r="PVC93" s="77"/>
      <c r="PVD93" s="77"/>
      <c r="PVE93" s="77"/>
      <c r="PVF93" s="77"/>
      <c r="PVG93" s="77"/>
      <c r="PVH93" s="77"/>
      <c r="PVI93" s="77"/>
      <c r="PVJ93" s="77"/>
      <c r="PVK93" s="77"/>
      <c r="PVL93" s="77"/>
      <c r="PVM93" s="77"/>
      <c r="PVN93" s="77"/>
      <c r="PVO93" s="77"/>
      <c r="PVP93" s="77"/>
      <c r="PVQ93" s="77"/>
      <c r="PVR93" s="77"/>
      <c r="PVS93" s="77"/>
      <c r="PVT93" s="77"/>
      <c r="PVU93" s="77"/>
      <c r="PVV93" s="77"/>
      <c r="PVW93" s="77"/>
      <c r="PVX93" s="77"/>
      <c r="PVY93" s="77"/>
      <c r="PVZ93" s="77"/>
      <c r="PWA93" s="77"/>
      <c r="PWB93" s="77"/>
      <c r="PWC93" s="77"/>
      <c r="PWD93" s="77"/>
      <c r="PWE93" s="77"/>
      <c r="PWF93" s="77"/>
      <c r="PWG93" s="77"/>
      <c r="PWH93" s="77"/>
      <c r="PWI93" s="77"/>
      <c r="PWJ93" s="77"/>
      <c r="PWK93" s="77"/>
      <c r="PWL93" s="77"/>
      <c r="PWM93" s="77"/>
      <c r="PWN93" s="77"/>
      <c r="PWO93" s="77"/>
      <c r="PWP93" s="77"/>
      <c r="PWQ93" s="77"/>
      <c r="PWR93" s="77"/>
      <c r="PWS93" s="77"/>
      <c r="PWT93" s="77"/>
      <c r="PWU93" s="77"/>
      <c r="PWV93" s="77"/>
      <c r="PWW93" s="77"/>
      <c r="PWX93" s="77"/>
      <c r="PWY93" s="77"/>
      <c r="PWZ93" s="77"/>
      <c r="PXA93" s="77"/>
      <c r="PXB93" s="77"/>
      <c r="PXC93" s="77"/>
      <c r="PXD93" s="77"/>
      <c r="PXE93" s="77"/>
      <c r="PXF93" s="77"/>
      <c r="PXG93" s="77"/>
      <c r="PXH93" s="77"/>
      <c r="PXI93" s="77"/>
      <c r="PXJ93" s="77"/>
      <c r="PXK93" s="77"/>
      <c r="PXL93" s="77"/>
      <c r="PXM93" s="77"/>
      <c r="PXN93" s="77"/>
      <c r="PXO93" s="77"/>
      <c r="PXP93" s="77"/>
      <c r="PXQ93" s="77"/>
      <c r="PXR93" s="77"/>
      <c r="PXS93" s="77"/>
      <c r="PXT93" s="77"/>
      <c r="PXU93" s="77"/>
      <c r="PXV93" s="77"/>
      <c r="PXW93" s="77"/>
      <c r="PXX93" s="77"/>
      <c r="PXY93" s="77"/>
      <c r="PXZ93" s="77"/>
      <c r="PYA93" s="77"/>
      <c r="PYB93" s="77"/>
      <c r="PYC93" s="77"/>
      <c r="PYD93" s="77"/>
      <c r="PYE93" s="77"/>
      <c r="PYF93" s="77"/>
      <c r="PYG93" s="77"/>
      <c r="PYH93" s="77"/>
      <c r="PYI93" s="77"/>
      <c r="PYJ93" s="77"/>
      <c r="PYK93" s="77"/>
      <c r="PYL93" s="77"/>
      <c r="PYM93" s="77"/>
      <c r="PYN93" s="77"/>
      <c r="PYO93" s="77"/>
      <c r="PYP93" s="77"/>
      <c r="PYQ93" s="77"/>
      <c r="PYR93" s="77"/>
      <c r="PYS93" s="77"/>
      <c r="PYT93" s="77"/>
      <c r="PYU93" s="77"/>
      <c r="PYV93" s="77"/>
      <c r="PYW93" s="77"/>
      <c r="PYX93" s="77"/>
      <c r="PYY93" s="77"/>
      <c r="PYZ93" s="77"/>
      <c r="PZA93" s="77"/>
      <c r="PZB93" s="77"/>
      <c r="PZC93" s="77"/>
      <c r="PZD93" s="77"/>
      <c r="PZE93" s="77"/>
      <c r="PZF93" s="77"/>
      <c r="PZG93" s="77"/>
      <c r="PZH93" s="77"/>
      <c r="PZI93" s="77"/>
      <c r="PZJ93" s="77"/>
      <c r="PZK93" s="77"/>
      <c r="PZL93" s="77"/>
      <c r="PZM93" s="77"/>
      <c r="PZN93" s="77"/>
      <c r="PZO93" s="77"/>
      <c r="PZP93" s="77"/>
      <c r="PZQ93" s="77"/>
      <c r="PZR93" s="77"/>
      <c r="PZS93" s="77"/>
      <c r="PZT93" s="77"/>
      <c r="PZU93" s="77"/>
      <c r="PZV93" s="77"/>
      <c r="PZW93" s="77"/>
      <c r="PZX93" s="77"/>
      <c r="PZY93" s="77"/>
      <c r="PZZ93" s="77"/>
      <c r="QAA93" s="77"/>
      <c r="QAB93" s="77"/>
      <c r="QAC93" s="77"/>
      <c r="QAD93" s="77"/>
      <c r="QAE93" s="77"/>
      <c r="QAF93" s="77"/>
      <c r="QAG93" s="77"/>
      <c r="QAH93" s="77"/>
      <c r="QAI93" s="77"/>
      <c r="QAJ93" s="77"/>
      <c r="QAK93" s="77"/>
      <c r="QAL93" s="77"/>
      <c r="QAM93" s="77"/>
      <c r="QAN93" s="77"/>
      <c r="QAO93" s="77"/>
      <c r="QAP93" s="77"/>
      <c r="QAQ93" s="77"/>
      <c r="QAR93" s="77"/>
      <c r="QAS93" s="77"/>
      <c r="QAT93" s="77"/>
      <c r="QAU93" s="77"/>
      <c r="QAV93" s="77"/>
      <c r="QAW93" s="77"/>
      <c r="QAX93" s="77"/>
      <c r="QAY93" s="77"/>
      <c r="QAZ93" s="77"/>
      <c r="QBA93" s="77"/>
      <c r="QBB93" s="77"/>
      <c r="QBC93" s="77"/>
      <c r="QBD93" s="77"/>
      <c r="QBE93" s="77"/>
      <c r="QBF93" s="77"/>
      <c r="QBG93" s="77"/>
      <c r="QBH93" s="77"/>
      <c r="QBI93" s="77"/>
      <c r="QBJ93" s="77"/>
      <c r="QBK93" s="77"/>
      <c r="QBL93" s="77"/>
      <c r="QBM93" s="77"/>
      <c r="QBN93" s="77"/>
      <c r="QBO93" s="77"/>
      <c r="QBP93" s="77"/>
      <c r="QBQ93" s="77"/>
      <c r="QBR93" s="77"/>
      <c r="QBS93" s="77"/>
      <c r="QBT93" s="77"/>
      <c r="QBU93" s="77"/>
      <c r="QBV93" s="77"/>
      <c r="QBW93" s="77"/>
      <c r="QBX93" s="77"/>
      <c r="QBY93" s="77"/>
      <c r="QBZ93" s="77"/>
      <c r="QCA93" s="77"/>
      <c r="QCB93" s="77"/>
      <c r="QCC93" s="77"/>
      <c r="QCD93" s="77"/>
      <c r="QCE93" s="77"/>
      <c r="QCF93" s="77"/>
      <c r="QCG93" s="77"/>
      <c r="QCH93" s="77"/>
      <c r="QCI93" s="77"/>
      <c r="QCJ93" s="77"/>
      <c r="QCK93" s="77"/>
      <c r="QCL93" s="77"/>
      <c r="QCM93" s="77"/>
      <c r="QCN93" s="77"/>
      <c r="QCO93" s="77"/>
      <c r="QCP93" s="77"/>
      <c r="QCQ93" s="77"/>
      <c r="QCR93" s="77"/>
      <c r="QCS93" s="77"/>
      <c r="QCT93" s="77"/>
      <c r="QCU93" s="77"/>
      <c r="QCV93" s="77"/>
      <c r="QCW93" s="77"/>
      <c r="QCX93" s="77"/>
      <c r="QCY93" s="77"/>
      <c r="QCZ93" s="77"/>
      <c r="QDA93" s="77"/>
      <c r="QDB93" s="77"/>
      <c r="QDC93" s="77"/>
      <c r="QDD93" s="77"/>
      <c r="QDE93" s="77"/>
      <c r="QDF93" s="77"/>
      <c r="QDG93" s="77"/>
      <c r="QDH93" s="77"/>
      <c r="QDI93" s="77"/>
      <c r="QDJ93" s="77"/>
      <c r="QDK93" s="77"/>
      <c r="QDL93" s="77"/>
      <c r="QDM93" s="77"/>
      <c r="QDN93" s="77"/>
      <c r="QDO93" s="77"/>
      <c r="QDP93" s="77"/>
      <c r="QDQ93" s="77"/>
      <c r="QDR93" s="77"/>
      <c r="QDS93" s="77"/>
      <c r="QDT93" s="77"/>
      <c r="QDU93" s="77"/>
      <c r="QDV93" s="77"/>
      <c r="QDW93" s="77"/>
      <c r="QDX93" s="77"/>
      <c r="QDY93" s="77"/>
      <c r="QDZ93" s="77"/>
      <c r="QEA93" s="77"/>
      <c r="QEB93" s="77"/>
      <c r="QEC93" s="77"/>
      <c r="QED93" s="77"/>
      <c r="QEE93" s="77"/>
      <c r="QEF93" s="77"/>
      <c r="QEG93" s="77"/>
      <c r="QEH93" s="77"/>
      <c r="QEI93" s="77"/>
      <c r="QEJ93" s="77"/>
      <c r="QEK93" s="77"/>
      <c r="QEL93" s="77"/>
      <c r="QEM93" s="77"/>
      <c r="QEN93" s="77"/>
      <c r="QEO93" s="77"/>
      <c r="QEP93" s="77"/>
      <c r="QEQ93" s="77"/>
      <c r="QER93" s="77"/>
      <c r="QES93" s="77"/>
      <c r="QET93" s="77"/>
      <c r="QEU93" s="77"/>
      <c r="QEV93" s="77"/>
      <c r="QEW93" s="77"/>
      <c r="QEX93" s="77"/>
      <c r="QEY93" s="77"/>
      <c r="QEZ93" s="77"/>
      <c r="QFA93" s="77"/>
      <c r="QFB93" s="77"/>
      <c r="QFC93" s="77"/>
      <c r="QFD93" s="77"/>
      <c r="QFE93" s="77"/>
      <c r="QFF93" s="77"/>
      <c r="QFG93" s="77"/>
      <c r="QFH93" s="77"/>
      <c r="QFI93" s="77"/>
      <c r="QFJ93" s="77"/>
      <c r="QFK93" s="77"/>
      <c r="QFL93" s="77"/>
      <c r="QFM93" s="77"/>
      <c r="QFN93" s="77"/>
      <c r="QFO93" s="77"/>
      <c r="QFP93" s="77"/>
      <c r="QFQ93" s="77"/>
      <c r="QFR93" s="77"/>
      <c r="QFS93" s="77"/>
      <c r="QFT93" s="77"/>
      <c r="QFU93" s="77"/>
      <c r="QFV93" s="77"/>
      <c r="QFW93" s="77"/>
      <c r="QFX93" s="77"/>
      <c r="QFY93" s="77"/>
      <c r="QFZ93" s="77"/>
      <c r="QGA93" s="77"/>
      <c r="QGB93" s="77"/>
      <c r="QGC93" s="77"/>
      <c r="QGD93" s="77"/>
      <c r="QGE93" s="77"/>
      <c r="QGF93" s="77"/>
      <c r="QGG93" s="77"/>
      <c r="QGH93" s="77"/>
      <c r="QGI93" s="77"/>
      <c r="QGJ93" s="77"/>
      <c r="QGK93" s="77"/>
      <c r="QGL93" s="77"/>
      <c r="QGM93" s="77"/>
      <c r="QGN93" s="77"/>
      <c r="QGO93" s="77"/>
      <c r="QGP93" s="77"/>
      <c r="QGQ93" s="77"/>
      <c r="QGR93" s="77"/>
      <c r="QGS93" s="77"/>
      <c r="QGT93" s="77"/>
      <c r="QGU93" s="77"/>
      <c r="QGV93" s="77"/>
      <c r="QGW93" s="77"/>
      <c r="QGX93" s="77"/>
      <c r="QGY93" s="77"/>
      <c r="QGZ93" s="77"/>
      <c r="QHA93" s="77"/>
      <c r="QHB93" s="77"/>
      <c r="QHC93" s="77"/>
      <c r="QHD93" s="77"/>
      <c r="QHE93" s="77"/>
      <c r="QHF93" s="77"/>
      <c r="QHG93" s="77"/>
      <c r="QHH93" s="77"/>
      <c r="QHI93" s="77"/>
      <c r="QHJ93" s="77"/>
      <c r="QHK93" s="77"/>
      <c r="QHL93" s="77"/>
      <c r="QHM93" s="77"/>
      <c r="QHN93" s="77"/>
      <c r="QHO93" s="77"/>
      <c r="QHP93" s="77"/>
      <c r="QHQ93" s="77"/>
      <c r="QHR93" s="77"/>
      <c r="QHS93" s="77"/>
      <c r="QHT93" s="77"/>
      <c r="QHU93" s="77"/>
      <c r="QHV93" s="77"/>
      <c r="QHW93" s="77"/>
      <c r="QHX93" s="77"/>
      <c r="QHY93" s="77"/>
      <c r="QHZ93" s="77"/>
      <c r="QIA93" s="77"/>
      <c r="QIB93" s="77"/>
      <c r="QIC93" s="77"/>
      <c r="QID93" s="77"/>
      <c r="QIE93" s="77"/>
      <c r="QIF93" s="77"/>
      <c r="QIG93" s="77"/>
      <c r="QIH93" s="77"/>
      <c r="QII93" s="77"/>
      <c r="QIJ93" s="77"/>
      <c r="QIK93" s="77"/>
      <c r="QIL93" s="77"/>
      <c r="QIM93" s="77"/>
      <c r="QIN93" s="77"/>
      <c r="QIO93" s="77"/>
      <c r="QIP93" s="77"/>
      <c r="QIQ93" s="77"/>
      <c r="QIR93" s="77"/>
      <c r="QIS93" s="77"/>
      <c r="QIT93" s="77"/>
      <c r="QIU93" s="77"/>
      <c r="QIV93" s="77"/>
      <c r="QIW93" s="77"/>
      <c r="QIX93" s="77"/>
      <c r="QIY93" s="77"/>
      <c r="QIZ93" s="77"/>
      <c r="QJA93" s="77"/>
      <c r="QJB93" s="77"/>
      <c r="QJC93" s="77"/>
      <c r="QJD93" s="77"/>
      <c r="QJE93" s="77"/>
      <c r="QJF93" s="77"/>
      <c r="QJG93" s="77"/>
      <c r="QJH93" s="77"/>
      <c r="QJI93" s="77"/>
      <c r="QJJ93" s="77"/>
      <c r="QJK93" s="77"/>
      <c r="QJL93" s="77"/>
      <c r="QJM93" s="77"/>
      <c r="QJN93" s="77"/>
      <c r="QJO93" s="77"/>
      <c r="QJP93" s="77"/>
      <c r="QJQ93" s="77"/>
      <c r="QJR93" s="77"/>
      <c r="QJS93" s="77"/>
      <c r="QJT93" s="77"/>
      <c r="QJU93" s="77"/>
      <c r="QJV93" s="77"/>
      <c r="QJW93" s="77"/>
      <c r="QJX93" s="77"/>
      <c r="QJY93" s="77"/>
      <c r="QJZ93" s="77"/>
      <c r="QKA93" s="77"/>
      <c r="QKB93" s="77"/>
      <c r="QKC93" s="77"/>
      <c r="QKD93" s="77"/>
      <c r="QKE93" s="77"/>
      <c r="QKF93" s="77"/>
      <c r="QKG93" s="77"/>
      <c r="QKH93" s="77"/>
      <c r="QKI93" s="77"/>
      <c r="QKJ93" s="77"/>
      <c r="QKK93" s="77"/>
      <c r="QKL93" s="77"/>
      <c r="QKM93" s="77"/>
      <c r="QKN93" s="77"/>
      <c r="QKO93" s="77"/>
      <c r="QKP93" s="77"/>
      <c r="QKQ93" s="77"/>
      <c r="QKR93" s="77"/>
      <c r="QKS93" s="77"/>
      <c r="QKT93" s="77"/>
      <c r="QKU93" s="77"/>
      <c r="QKV93" s="77"/>
      <c r="QKW93" s="77"/>
      <c r="QKX93" s="77"/>
      <c r="QKY93" s="77"/>
      <c r="QKZ93" s="77"/>
      <c r="QLA93" s="77"/>
      <c r="QLB93" s="77"/>
      <c r="QLC93" s="77"/>
      <c r="QLD93" s="77"/>
      <c r="QLE93" s="77"/>
      <c r="QLF93" s="77"/>
      <c r="QLG93" s="77"/>
      <c r="QLH93" s="77"/>
      <c r="QLI93" s="77"/>
      <c r="QLJ93" s="77"/>
      <c r="QLK93" s="77"/>
      <c r="QLL93" s="77"/>
      <c r="QLM93" s="77"/>
      <c r="QLN93" s="77"/>
      <c r="QLO93" s="77"/>
      <c r="QLP93" s="77"/>
      <c r="QLQ93" s="77"/>
      <c r="QLR93" s="77"/>
      <c r="QLS93" s="77"/>
      <c r="QLT93" s="77"/>
      <c r="QLU93" s="77"/>
      <c r="QLV93" s="77"/>
      <c r="QLW93" s="77"/>
      <c r="QLX93" s="77"/>
      <c r="QLY93" s="77"/>
      <c r="QLZ93" s="77"/>
      <c r="QMA93" s="77"/>
      <c r="QMB93" s="77"/>
      <c r="QMC93" s="77"/>
      <c r="QMD93" s="77"/>
      <c r="QME93" s="77"/>
      <c r="QMF93" s="77"/>
      <c r="QMG93" s="77"/>
      <c r="QMH93" s="77"/>
      <c r="QMI93" s="77"/>
      <c r="QMJ93" s="77"/>
      <c r="QMK93" s="77"/>
      <c r="QML93" s="77"/>
      <c r="QMM93" s="77"/>
      <c r="QMN93" s="77"/>
      <c r="QMO93" s="77"/>
      <c r="QMP93" s="77"/>
      <c r="QMQ93" s="77"/>
      <c r="QMR93" s="77"/>
      <c r="QMS93" s="77"/>
      <c r="QMT93" s="77"/>
      <c r="QMU93" s="77"/>
      <c r="QMV93" s="77"/>
      <c r="QMW93" s="77"/>
      <c r="QMX93" s="77"/>
      <c r="QMY93" s="77"/>
      <c r="QMZ93" s="77"/>
      <c r="QNA93" s="77"/>
      <c r="QNB93" s="77"/>
      <c r="QNC93" s="77"/>
      <c r="QND93" s="77"/>
      <c r="QNE93" s="77"/>
      <c r="QNF93" s="77"/>
      <c r="QNG93" s="77"/>
      <c r="QNH93" s="77"/>
      <c r="QNI93" s="77"/>
      <c r="QNJ93" s="77"/>
      <c r="QNK93" s="77"/>
      <c r="QNL93" s="77"/>
      <c r="QNM93" s="77"/>
      <c r="QNN93" s="77"/>
      <c r="QNO93" s="77"/>
      <c r="QNP93" s="77"/>
      <c r="QNQ93" s="77"/>
      <c r="QNR93" s="77"/>
      <c r="QNS93" s="77"/>
      <c r="QNT93" s="77"/>
      <c r="QNU93" s="77"/>
      <c r="QNV93" s="77"/>
      <c r="QNW93" s="77"/>
      <c r="QNX93" s="77"/>
      <c r="QNY93" s="77"/>
      <c r="QNZ93" s="77"/>
      <c r="QOA93" s="77"/>
      <c r="QOB93" s="77"/>
      <c r="QOC93" s="77"/>
      <c r="QOD93" s="77"/>
      <c r="QOE93" s="77"/>
      <c r="QOF93" s="77"/>
      <c r="QOG93" s="77"/>
      <c r="QOH93" s="77"/>
      <c r="QOI93" s="77"/>
      <c r="QOJ93" s="77"/>
      <c r="QOK93" s="77"/>
      <c r="QOL93" s="77"/>
      <c r="QOM93" s="77"/>
      <c r="QON93" s="77"/>
      <c r="QOO93" s="77"/>
      <c r="QOP93" s="77"/>
      <c r="QOQ93" s="77"/>
      <c r="QOR93" s="77"/>
      <c r="QOS93" s="77"/>
      <c r="QOT93" s="77"/>
      <c r="QOU93" s="77"/>
      <c r="QOV93" s="77"/>
      <c r="QOW93" s="77"/>
      <c r="QOX93" s="77"/>
      <c r="QOY93" s="77"/>
      <c r="QOZ93" s="77"/>
      <c r="QPA93" s="77"/>
      <c r="QPB93" s="77"/>
      <c r="QPC93" s="77"/>
      <c r="QPD93" s="77"/>
      <c r="QPE93" s="77"/>
      <c r="QPF93" s="77"/>
      <c r="QPG93" s="77"/>
      <c r="QPH93" s="77"/>
      <c r="QPI93" s="77"/>
      <c r="QPJ93" s="77"/>
      <c r="QPK93" s="77"/>
      <c r="QPL93" s="77"/>
      <c r="QPM93" s="77"/>
      <c r="QPN93" s="77"/>
      <c r="QPO93" s="77"/>
      <c r="QPP93" s="77"/>
      <c r="QPQ93" s="77"/>
      <c r="QPR93" s="77"/>
      <c r="QPS93" s="77"/>
      <c r="QPT93" s="77"/>
      <c r="QPU93" s="77"/>
      <c r="QPV93" s="77"/>
      <c r="QPW93" s="77"/>
      <c r="QPX93" s="77"/>
      <c r="QPY93" s="77"/>
      <c r="QPZ93" s="77"/>
      <c r="QQA93" s="77"/>
      <c r="QQB93" s="77"/>
      <c r="QQC93" s="77"/>
      <c r="QQD93" s="77"/>
      <c r="QQE93" s="77"/>
      <c r="QQF93" s="77"/>
      <c r="QQG93" s="77"/>
      <c r="QQH93" s="77"/>
      <c r="QQI93" s="77"/>
      <c r="QQJ93" s="77"/>
      <c r="QQK93" s="77"/>
      <c r="QQL93" s="77"/>
      <c r="QQM93" s="77"/>
      <c r="QQN93" s="77"/>
      <c r="QQO93" s="77"/>
      <c r="QQP93" s="77"/>
      <c r="QQQ93" s="77"/>
      <c r="QQR93" s="77"/>
      <c r="QQS93" s="77"/>
      <c r="QQT93" s="77"/>
      <c r="QQU93" s="77"/>
      <c r="QQV93" s="77"/>
      <c r="QQW93" s="77"/>
      <c r="QQX93" s="77"/>
      <c r="QQY93" s="77"/>
      <c r="QQZ93" s="77"/>
      <c r="QRA93" s="77"/>
      <c r="QRB93" s="77"/>
      <c r="QRC93" s="77"/>
      <c r="QRD93" s="77"/>
      <c r="QRE93" s="77"/>
      <c r="QRF93" s="77"/>
      <c r="QRG93" s="77"/>
      <c r="QRH93" s="77"/>
      <c r="QRI93" s="77"/>
      <c r="QRJ93" s="77"/>
      <c r="QRK93" s="77"/>
      <c r="QRL93" s="77"/>
      <c r="QRM93" s="77"/>
      <c r="QRN93" s="77"/>
      <c r="QRO93" s="77"/>
      <c r="QRP93" s="77"/>
      <c r="QRQ93" s="77"/>
      <c r="QRR93" s="77"/>
      <c r="QRS93" s="77"/>
      <c r="QRT93" s="77"/>
      <c r="QRU93" s="77"/>
      <c r="QRV93" s="77"/>
      <c r="QRW93" s="77"/>
      <c r="QRX93" s="77"/>
      <c r="QRY93" s="77"/>
      <c r="QRZ93" s="77"/>
      <c r="QSA93" s="77"/>
      <c r="QSB93" s="77"/>
      <c r="QSC93" s="77"/>
      <c r="QSD93" s="77"/>
      <c r="QSE93" s="77"/>
      <c r="QSF93" s="77"/>
      <c r="QSG93" s="77"/>
      <c r="QSH93" s="77"/>
      <c r="QSI93" s="77"/>
      <c r="QSJ93" s="77"/>
      <c r="QSK93" s="77"/>
      <c r="QSL93" s="77"/>
      <c r="QSM93" s="77"/>
      <c r="QSN93" s="77"/>
      <c r="QSO93" s="77"/>
      <c r="QSP93" s="77"/>
      <c r="QSQ93" s="77"/>
      <c r="QSR93" s="77"/>
      <c r="QSS93" s="77"/>
      <c r="QST93" s="77"/>
      <c r="QSU93" s="77"/>
      <c r="QSV93" s="77"/>
      <c r="QSW93" s="77"/>
      <c r="QSX93" s="77"/>
      <c r="QSY93" s="77"/>
      <c r="QSZ93" s="77"/>
      <c r="QTA93" s="77"/>
      <c r="QTB93" s="77"/>
      <c r="QTC93" s="77"/>
      <c r="QTD93" s="77"/>
      <c r="QTE93" s="77"/>
      <c r="QTF93" s="77"/>
      <c r="QTG93" s="77"/>
      <c r="QTH93" s="77"/>
      <c r="QTI93" s="77"/>
      <c r="QTJ93" s="77"/>
      <c r="QTK93" s="77"/>
      <c r="QTL93" s="77"/>
      <c r="QTM93" s="77"/>
      <c r="QTN93" s="77"/>
      <c r="QTO93" s="77"/>
      <c r="QTP93" s="77"/>
      <c r="QTQ93" s="77"/>
      <c r="QTR93" s="77"/>
      <c r="QTS93" s="77"/>
      <c r="QTT93" s="77"/>
      <c r="QTU93" s="77"/>
      <c r="QTV93" s="77"/>
      <c r="QTW93" s="77"/>
      <c r="QTX93" s="77"/>
      <c r="QTY93" s="77"/>
      <c r="QTZ93" s="77"/>
      <c r="QUA93" s="77"/>
      <c r="QUB93" s="77"/>
      <c r="QUC93" s="77"/>
      <c r="QUD93" s="77"/>
      <c r="QUE93" s="77"/>
      <c r="QUF93" s="77"/>
      <c r="QUG93" s="77"/>
      <c r="QUH93" s="77"/>
      <c r="QUI93" s="77"/>
      <c r="QUJ93" s="77"/>
      <c r="QUK93" s="77"/>
      <c r="QUL93" s="77"/>
      <c r="QUM93" s="77"/>
      <c r="QUN93" s="77"/>
      <c r="QUO93" s="77"/>
      <c r="QUP93" s="77"/>
      <c r="QUQ93" s="77"/>
      <c r="QUR93" s="77"/>
      <c r="QUS93" s="77"/>
      <c r="QUT93" s="77"/>
      <c r="QUU93" s="77"/>
      <c r="QUV93" s="77"/>
      <c r="QUW93" s="77"/>
      <c r="QUX93" s="77"/>
      <c r="QUY93" s="77"/>
      <c r="QUZ93" s="77"/>
      <c r="QVA93" s="77"/>
      <c r="QVB93" s="77"/>
      <c r="QVC93" s="77"/>
      <c r="QVD93" s="77"/>
      <c r="QVE93" s="77"/>
      <c r="QVF93" s="77"/>
      <c r="QVG93" s="77"/>
      <c r="QVH93" s="77"/>
      <c r="QVI93" s="77"/>
      <c r="QVJ93" s="77"/>
      <c r="QVK93" s="77"/>
      <c r="QVL93" s="77"/>
      <c r="QVM93" s="77"/>
      <c r="QVN93" s="77"/>
      <c r="QVO93" s="77"/>
      <c r="QVP93" s="77"/>
      <c r="QVQ93" s="77"/>
      <c r="QVR93" s="77"/>
      <c r="QVS93" s="77"/>
      <c r="QVT93" s="77"/>
      <c r="QVU93" s="77"/>
      <c r="QVV93" s="77"/>
      <c r="QVW93" s="77"/>
      <c r="QVX93" s="77"/>
      <c r="QVY93" s="77"/>
      <c r="QVZ93" s="77"/>
      <c r="QWA93" s="77"/>
      <c r="QWB93" s="77"/>
      <c r="QWC93" s="77"/>
      <c r="QWD93" s="77"/>
      <c r="QWE93" s="77"/>
      <c r="QWF93" s="77"/>
      <c r="QWG93" s="77"/>
      <c r="QWH93" s="77"/>
      <c r="QWI93" s="77"/>
      <c r="QWJ93" s="77"/>
      <c r="QWK93" s="77"/>
      <c r="QWL93" s="77"/>
      <c r="QWM93" s="77"/>
      <c r="QWN93" s="77"/>
      <c r="QWO93" s="77"/>
      <c r="QWP93" s="77"/>
      <c r="QWQ93" s="77"/>
      <c r="QWR93" s="77"/>
      <c r="QWS93" s="77"/>
      <c r="QWT93" s="77"/>
      <c r="QWU93" s="77"/>
      <c r="QWV93" s="77"/>
      <c r="QWW93" s="77"/>
      <c r="QWX93" s="77"/>
      <c r="QWY93" s="77"/>
      <c r="QWZ93" s="77"/>
      <c r="QXA93" s="77"/>
      <c r="QXB93" s="77"/>
      <c r="QXC93" s="77"/>
      <c r="QXD93" s="77"/>
      <c r="QXE93" s="77"/>
      <c r="QXF93" s="77"/>
      <c r="QXG93" s="77"/>
      <c r="QXH93" s="77"/>
      <c r="QXI93" s="77"/>
      <c r="QXJ93" s="77"/>
      <c r="QXK93" s="77"/>
      <c r="QXL93" s="77"/>
      <c r="QXM93" s="77"/>
      <c r="QXN93" s="77"/>
      <c r="QXO93" s="77"/>
      <c r="QXP93" s="77"/>
      <c r="QXQ93" s="77"/>
      <c r="QXR93" s="77"/>
      <c r="QXS93" s="77"/>
      <c r="QXT93" s="77"/>
      <c r="QXU93" s="77"/>
      <c r="QXV93" s="77"/>
      <c r="QXW93" s="77"/>
      <c r="QXX93" s="77"/>
      <c r="QXY93" s="77"/>
      <c r="QXZ93" s="77"/>
      <c r="QYA93" s="77"/>
      <c r="QYB93" s="77"/>
      <c r="QYC93" s="77"/>
      <c r="QYD93" s="77"/>
      <c r="QYE93" s="77"/>
      <c r="QYF93" s="77"/>
      <c r="QYG93" s="77"/>
      <c r="QYH93" s="77"/>
      <c r="QYI93" s="77"/>
      <c r="QYJ93" s="77"/>
      <c r="QYK93" s="77"/>
      <c r="QYL93" s="77"/>
      <c r="QYM93" s="77"/>
      <c r="QYN93" s="77"/>
      <c r="QYO93" s="77"/>
      <c r="QYP93" s="77"/>
      <c r="QYQ93" s="77"/>
      <c r="QYR93" s="77"/>
      <c r="QYS93" s="77"/>
      <c r="QYT93" s="77"/>
      <c r="QYU93" s="77"/>
      <c r="QYV93" s="77"/>
      <c r="QYW93" s="77"/>
      <c r="QYX93" s="77"/>
      <c r="QYY93" s="77"/>
      <c r="QYZ93" s="77"/>
      <c r="QZA93" s="77"/>
      <c r="QZB93" s="77"/>
      <c r="QZC93" s="77"/>
      <c r="QZD93" s="77"/>
      <c r="QZE93" s="77"/>
      <c r="QZF93" s="77"/>
      <c r="QZG93" s="77"/>
      <c r="QZH93" s="77"/>
      <c r="QZI93" s="77"/>
      <c r="QZJ93" s="77"/>
      <c r="QZK93" s="77"/>
      <c r="QZL93" s="77"/>
      <c r="QZM93" s="77"/>
      <c r="QZN93" s="77"/>
      <c r="QZO93" s="77"/>
      <c r="QZP93" s="77"/>
      <c r="QZQ93" s="77"/>
      <c r="QZR93" s="77"/>
      <c r="QZS93" s="77"/>
      <c r="QZT93" s="77"/>
      <c r="QZU93" s="77"/>
      <c r="QZV93" s="77"/>
      <c r="QZW93" s="77"/>
      <c r="QZX93" s="77"/>
      <c r="QZY93" s="77"/>
      <c r="QZZ93" s="77"/>
      <c r="RAA93" s="77"/>
      <c r="RAB93" s="77"/>
      <c r="RAC93" s="77"/>
      <c r="RAD93" s="77"/>
      <c r="RAE93" s="77"/>
      <c r="RAF93" s="77"/>
      <c r="RAG93" s="77"/>
      <c r="RAH93" s="77"/>
      <c r="RAI93" s="77"/>
      <c r="RAJ93" s="77"/>
      <c r="RAK93" s="77"/>
      <c r="RAL93" s="77"/>
      <c r="RAM93" s="77"/>
      <c r="RAN93" s="77"/>
      <c r="RAO93" s="77"/>
      <c r="RAP93" s="77"/>
      <c r="RAQ93" s="77"/>
      <c r="RAR93" s="77"/>
      <c r="RAS93" s="77"/>
      <c r="RAT93" s="77"/>
      <c r="RAU93" s="77"/>
      <c r="RAV93" s="77"/>
      <c r="RAW93" s="77"/>
      <c r="RAX93" s="77"/>
      <c r="RAY93" s="77"/>
      <c r="RAZ93" s="77"/>
      <c r="RBA93" s="77"/>
      <c r="RBB93" s="77"/>
      <c r="RBC93" s="77"/>
      <c r="RBD93" s="77"/>
      <c r="RBE93" s="77"/>
      <c r="RBF93" s="77"/>
      <c r="RBG93" s="77"/>
      <c r="RBH93" s="77"/>
      <c r="RBI93" s="77"/>
      <c r="RBJ93" s="77"/>
      <c r="RBK93" s="77"/>
      <c r="RBL93" s="77"/>
      <c r="RBM93" s="77"/>
      <c r="RBN93" s="77"/>
      <c r="RBO93" s="77"/>
      <c r="RBP93" s="77"/>
      <c r="RBQ93" s="77"/>
      <c r="RBR93" s="77"/>
      <c r="RBS93" s="77"/>
      <c r="RBT93" s="77"/>
      <c r="RBU93" s="77"/>
      <c r="RBV93" s="77"/>
      <c r="RBW93" s="77"/>
      <c r="RBX93" s="77"/>
      <c r="RBY93" s="77"/>
      <c r="RBZ93" s="77"/>
      <c r="RCA93" s="77"/>
      <c r="RCB93" s="77"/>
      <c r="RCC93" s="77"/>
      <c r="RCD93" s="77"/>
      <c r="RCE93" s="77"/>
      <c r="RCF93" s="77"/>
      <c r="RCG93" s="77"/>
      <c r="RCH93" s="77"/>
      <c r="RCI93" s="77"/>
      <c r="RCJ93" s="77"/>
      <c r="RCK93" s="77"/>
      <c r="RCL93" s="77"/>
      <c r="RCM93" s="77"/>
      <c r="RCN93" s="77"/>
      <c r="RCO93" s="77"/>
      <c r="RCP93" s="77"/>
      <c r="RCQ93" s="77"/>
      <c r="RCR93" s="77"/>
      <c r="RCS93" s="77"/>
      <c r="RCT93" s="77"/>
      <c r="RCU93" s="77"/>
      <c r="RCV93" s="77"/>
      <c r="RCW93" s="77"/>
      <c r="RCX93" s="77"/>
      <c r="RCY93" s="77"/>
      <c r="RCZ93" s="77"/>
      <c r="RDA93" s="77"/>
      <c r="RDB93" s="77"/>
      <c r="RDC93" s="77"/>
      <c r="RDD93" s="77"/>
      <c r="RDE93" s="77"/>
      <c r="RDF93" s="77"/>
      <c r="RDG93" s="77"/>
      <c r="RDH93" s="77"/>
      <c r="RDI93" s="77"/>
      <c r="RDJ93" s="77"/>
      <c r="RDK93" s="77"/>
      <c r="RDL93" s="77"/>
      <c r="RDM93" s="77"/>
      <c r="RDN93" s="77"/>
      <c r="RDO93" s="77"/>
      <c r="RDP93" s="77"/>
      <c r="RDQ93" s="77"/>
      <c r="RDR93" s="77"/>
      <c r="RDS93" s="77"/>
      <c r="RDT93" s="77"/>
      <c r="RDU93" s="77"/>
      <c r="RDV93" s="77"/>
      <c r="RDW93" s="77"/>
      <c r="RDX93" s="77"/>
      <c r="RDY93" s="77"/>
      <c r="RDZ93" s="77"/>
      <c r="REA93" s="77"/>
      <c r="REB93" s="77"/>
      <c r="REC93" s="77"/>
      <c r="RED93" s="77"/>
      <c r="REE93" s="77"/>
      <c r="REF93" s="77"/>
      <c r="REG93" s="77"/>
      <c r="REH93" s="77"/>
      <c r="REI93" s="77"/>
      <c r="REJ93" s="77"/>
      <c r="REK93" s="77"/>
      <c r="REL93" s="77"/>
      <c r="REM93" s="77"/>
      <c r="REN93" s="77"/>
      <c r="REO93" s="77"/>
      <c r="REP93" s="77"/>
      <c r="REQ93" s="77"/>
      <c r="RER93" s="77"/>
      <c r="RES93" s="77"/>
      <c r="RET93" s="77"/>
      <c r="REU93" s="77"/>
      <c r="REV93" s="77"/>
      <c r="REW93" s="77"/>
      <c r="REX93" s="77"/>
      <c r="REY93" s="77"/>
      <c r="REZ93" s="77"/>
      <c r="RFA93" s="77"/>
      <c r="RFB93" s="77"/>
      <c r="RFC93" s="77"/>
      <c r="RFD93" s="77"/>
      <c r="RFE93" s="77"/>
      <c r="RFF93" s="77"/>
      <c r="RFG93" s="77"/>
      <c r="RFH93" s="77"/>
      <c r="RFI93" s="77"/>
      <c r="RFJ93" s="77"/>
      <c r="RFK93" s="77"/>
      <c r="RFL93" s="77"/>
      <c r="RFM93" s="77"/>
      <c r="RFN93" s="77"/>
      <c r="RFO93" s="77"/>
      <c r="RFP93" s="77"/>
      <c r="RFQ93" s="77"/>
      <c r="RFR93" s="77"/>
      <c r="RFS93" s="77"/>
      <c r="RFT93" s="77"/>
      <c r="RFU93" s="77"/>
      <c r="RFV93" s="77"/>
      <c r="RFW93" s="77"/>
      <c r="RFX93" s="77"/>
      <c r="RFY93" s="77"/>
      <c r="RFZ93" s="77"/>
      <c r="RGA93" s="77"/>
      <c r="RGB93" s="77"/>
      <c r="RGC93" s="77"/>
      <c r="RGD93" s="77"/>
      <c r="RGE93" s="77"/>
      <c r="RGF93" s="77"/>
      <c r="RGG93" s="77"/>
      <c r="RGH93" s="77"/>
      <c r="RGI93" s="77"/>
      <c r="RGJ93" s="77"/>
      <c r="RGK93" s="77"/>
      <c r="RGL93" s="77"/>
      <c r="RGM93" s="77"/>
      <c r="RGN93" s="77"/>
      <c r="RGO93" s="77"/>
      <c r="RGP93" s="77"/>
      <c r="RGQ93" s="77"/>
      <c r="RGR93" s="77"/>
      <c r="RGS93" s="77"/>
      <c r="RGT93" s="77"/>
      <c r="RGU93" s="77"/>
      <c r="RGV93" s="77"/>
      <c r="RGW93" s="77"/>
      <c r="RGX93" s="77"/>
      <c r="RGY93" s="77"/>
      <c r="RGZ93" s="77"/>
      <c r="RHA93" s="77"/>
      <c r="RHB93" s="77"/>
      <c r="RHC93" s="77"/>
      <c r="RHD93" s="77"/>
      <c r="RHE93" s="77"/>
      <c r="RHF93" s="77"/>
      <c r="RHG93" s="77"/>
      <c r="RHH93" s="77"/>
      <c r="RHI93" s="77"/>
      <c r="RHJ93" s="77"/>
      <c r="RHK93" s="77"/>
      <c r="RHL93" s="77"/>
      <c r="RHM93" s="77"/>
      <c r="RHN93" s="77"/>
      <c r="RHO93" s="77"/>
      <c r="RHP93" s="77"/>
      <c r="RHQ93" s="77"/>
      <c r="RHR93" s="77"/>
      <c r="RHS93" s="77"/>
      <c r="RHT93" s="77"/>
      <c r="RHU93" s="77"/>
      <c r="RHV93" s="77"/>
      <c r="RHW93" s="77"/>
      <c r="RHX93" s="77"/>
      <c r="RHY93" s="77"/>
      <c r="RHZ93" s="77"/>
      <c r="RIA93" s="77"/>
      <c r="RIB93" s="77"/>
      <c r="RIC93" s="77"/>
      <c r="RID93" s="77"/>
      <c r="RIE93" s="77"/>
      <c r="RIF93" s="77"/>
      <c r="RIG93" s="77"/>
      <c r="RIH93" s="77"/>
      <c r="RII93" s="77"/>
      <c r="RIJ93" s="77"/>
      <c r="RIK93" s="77"/>
      <c r="RIL93" s="77"/>
      <c r="RIM93" s="77"/>
      <c r="RIN93" s="77"/>
      <c r="RIO93" s="77"/>
      <c r="RIP93" s="77"/>
      <c r="RIQ93" s="77"/>
      <c r="RIR93" s="77"/>
      <c r="RIS93" s="77"/>
      <c r="RIT93" s="77"/>
      <c r="RIU93" s="77"/>
      <c r="RIV93" s="77"/>
      <c r="RIW93" s="77"/>
      <c r="RIX93" s="77"/>
      <c r="RIY93" s="77"/>
      <c r="RIZ93" s="77"/>
      <c r="RJA93" s="77"/>
      <c r="RJB93" s="77"/>
      <c r="RJC93" s="77"/>
      <c r="RJD93" s="77"/>
      <c r="RJE93" s="77"/>
      <c r="RJF93" s="77"/>
      <c r="RJG93" s="77"/>
      <c r="RJH93" s="77"/>
      <c r="RJI93" s="77"/>
      <c r="RJJ93" s="77"/>
      <c r="RJK93" s="77"/>
      <c r="RJL93" s="77"/>
      <c r="RJM93" s="77"/>
      <c r="RJN93" s="77"/>
      <c r="RJO93" s="77"/>
      <c r="RJP93" s="77"/>
      <c r="RJQ93" s="77"/>
      <c r="RJR93" s="77"/>
      <c r="RJS93" s="77"/>
      <c r="RJT93" s="77"/>
      <c r="RJU93" s="77"/>
      <c r="RJV93" s="77"/>
      <c r="RJW93" s="77"/>
      <c r="RJX93" s="77"/>
      <c r="RJY93" s="77"/>
      <c r="RJZ93" s="77"/>
      <c r="RKA93" s="77"/>
      <c r="RKB93" s="77"/>
      <c r="RKC93" s="77"/>
      <c r="RKD93" s="77"/>
      <c r="RKE93" s="77"/>
      <c r="RKF93" s="77"/>
      <c r="RKG93" s="77"/>
      <c r="RKH93" s="77"/>
      <c r="RKI93" s="77"/>
      <c r="RKJ93" s="77"/>
      <c r="RKK93" s="77"/>
      <c r="RKL93" s="77"/>
      <c r="RKM93" s="77"/>
      <c r="RKN93" s="77"/>
      <c r="RKO93" s="77"/>
      <c r="RKP93" s="77"/>
      <c r="RKQ93" s="77"/>
      <c r="RKR93" s="77"/>
      <c r="RKS93" s="77"/>
      <c r="RKT93" s="77"/>
      <c r="RKU93" s="77"/>
      <c r="RKV93" s="77"/>
      <c r="RKW93" s="77"/>
      <c r="RKX93" s="77"/>
      <c r="RKY93" s="77"/>
      <c r="RKZ93" s="77"/>
      <c r="RLA93" s="77"/>
      <c r="RLB93" s="77"/>
      <c r="RLC93" s="77"/>
      <c r="RLD93" s="77"/>
      <c r="RLE93" s="77"/>
      <c r="RLF93" s="77"/>
      <c r="RLG93" s="77"/>
      <c r="RLH93" s="77"/>
      <c r="RLI93" s="77"/>
      <c r="RLJ93" s="77"/>
      <c r="RLK93" s="77"/>
      <c r="RLL93" s="77"/>
      <c r="RLM93" s="77"/>
      <c r="RLN93" s="77"/>
      <c r="RLO93" s="77"/>
      <c r="RLP93" s="77"/>
      <c r="RLQ93" s="77"/>
      <c r="RLR93" s="77"/>
      <c r="RLS93" s="77"/>
      <c r="RLT93" s="77"/>
      <c r="RLU93" s="77"/>
      <c r="RLV93" s="77"/>
      <c r="RLW93" s="77"/>
      <c r="RLX93" s="77"/>
      <c r="RLY93" s="77"/>
      <c r="RLZ93" s="77"/>
      <c r="RMA93" s="77"/>
      <c r="RMB93" s="77"/>
      <c r="RMC93" s="77"/>
      <c r="RMD93" s="77"/>
      <c r="RME93" s="77"/>
      <c r="RMF93" s="77"/>
      <c r="RMG93" s="77"/>
      <c r="RMH93" s="77"/>
      <c r="RMI93" s="77"/>
      <c r="RMJ93" s="77"/>
      <c r="RMK93" s="77"/>
      <c r="RML93" s="77"/>
      <c r="RMM93" s="77"/>
      <c r="RMN93" s="77"/>
      <c r="RMO93" s="77"/>
      <c r="RMP93" s="77"/>
      <c r="RMQ93" s="77"/>
      <c r="RMR93" s="77"/>
      <c r="RMS93" s="77"/>
      <c r="RMT93" s="77"/>
      <c r="RMU93" s="77"/>
      <c r="RMV93" s="77"/>
      <c r="RMW93" s="77"/>
      <c r="RMX93" s="77"/>
      <c r="RMY93" s="77"/>
      <c r="RMZ93" s="77"/>
      <c r="RNA93" s="77"/>
      <c r="RNB93" s="77"/>
      <c r="RNC93" s="77"/>
      <c r="RND93" s="77"/>
      <c r="RNE93" s="77"/>
      <c r="RNF93" s="77"/>
      <c r="RNG93" s="77"/>
      <c r="RNH93" s="77"/>
      <c r="RNI93" s="77"/>
      <c r="RNJ93" s="77"/>
      <c r="RNK93" s="77"/>
      <c r="RNL93" s="77"/>
      <c r="RNM93" s="77"/>
      <c r="RNN93" s="77"/>
      <c r="RNO93" s="77"/>
      <c r="RNP93" s="77"/>
      <c r="RNQ93" s="77"/>
      <c r="RNR93" s="77"/>
      <c r="RNS93" s="77"/>
      <c r="RNT93" s="77"/>
      <c r="RNU93" s="77"/>
      <c r="RNV93" s="77"/>
      <c r="RNW93" s="77"/>
      <c r="RNX93" s="77"/>
      <c r="RNY93" s="77"/>
      <c r="RNZ93" s="77"/>
      <c r="ROA93" s="77"/>
      <c r="ROB93" s="77"/>
      <c r="ROC93" s="77"/>
      <c r="ROD93" s="77"/>
      <c r="ROE93" s="77"/>
      <c r="ROF93" s="77"/>
      <c r="ROG93" s="77"/>
      <c r="ROH93" s="77"/>
      <c r="ROI93" s="77"/>
      <c r="ROJ93" s="77"/>
      <c r="ROK93" s="77"/>
      <c r="ROL93" s="77"/>
      <c r="ROM93" s="77"/>
      <c r="RON93" s="77"/>
      <c r="ROO93" s="77"/>
      <c r="ROP93" s="77"/>
      <c r="ROQ93" s="77"/>
      <c r="ROR93" s="77"/>
      <c r="ROS93" s="77"/>
      <c r="ROT93" s="77"/>
      <c r="ROU93" s="77"/>
      <c r="ROV93" s="77"/>
      <c r="ROW93" s="77"/>
      <c r="ROX93" s="77"/>
      <c r="ROY93" s="77"/>
      <c r="ROZ93" s="77"/>
      <c r="RPA93" s="77"/>
      <c r="RPB93" s="77"/>
      <c r="RPC93" s="77"/>
      <c r="RPD93" s="77"/>
      <c r="RPE93" s="77"/>
      <c r="RPF93" s="77"/>
      <c r="RPG93" s="77"/>
      <c r="RPH93" s="77"/>
      <c r="RPI93" s="77"/>
      <c r="RPJ93" s="77"/>
      <c r="RPK93" s="77"/>
      <c r="RPL93" s="77"/>
      <c r="RPM93" s="77"/>
      <c r="RPN93" s="77"/>
      <c r="RPO93" s="77"/>
      <c r="RPP93" s="77"/>
      <c r="RPQ93" s="77"/>
      <c r="RPR93" s="77"/>
      <c r="RPS93" s="77"/>
      <c r="RPT93" s="77"/>
      <c r="RPU93" s="77"/>
      <c r="RPV93" s="77"/>
      <c r="RPW93" s="77"/>
      <c r="RPX93" s="77"/>
      <c r="RPY93" s="77"/>
      <c r="RPZ93" s="77"/>
      <c r="RQA93" s="77"/>
      <c r="RQB93" s="77"/>
      <c r="RQC93" s="77"/>
      <c r="RQD93" s="77"/>
      <c r="RQE93" s="77"/>
      <c r="RQF93" s="77"/>
      <c r="RQG93" s="77"/>
      <c r="RQH93" s="77"/>
      <c r="RQI93" s="77"/>
      <c r="RQJ93" s="77"/>
      <c r="RQK93" s="77"/>
      <c r="RQL93" s="77"/>
      <c r="RQM93" s="77"/>
      <c r="RQN93" s="77"/>
      <c r="RQO93" s="77"/>
      <c r="RQP93" s="77"/>
      <c r="RQQ93" s="77"/>
      <c r="RQR93" s="77"/>
      <c r="RQS93" s="77"/>
      <c r="RQT93" s="77"/>
      <c r="RQU93" s="77"/>
      <c r="RQV93" s="77"/>
      <c r="RQW93" s="77"/>
      <c r="RQX93" s="77"/>
      <c r="RQY93" s="77"/>
      <c r="RQZ93" s="77"/>
      <c r="RRA93" s="77"/>
      <c r="RRB93" s="77"/>
      <c r="RRC93" s="77"/>
      <c r="RRD93" s="77"/>
      <c r="RRE93" s="77"/>
      <c r="RRF93" s="77"/>
      <c r="RRG93" s="77"/>
      <c r="RRH93" s="77"/>
      <c r="RRI93" s="77"/>
      <c r="RRJ93" s="77"/>
      <c r="RRK93" s="77"/>
      <c r="RRL93" s="77"/>
      <c r="RRM93" s="77"/>
      <c r="RRN93" s="77"/>
      <c r="RRO93" s="77"/>
      <c r="RRP93" s="77"/>
      <c r="RRQ93" s="77"/>
      <c r="RRR93" s="77"/>
      <c r="RRS93" s="77"/>
      <c r="RRT93" s="77"/>
      <c r="RRU93" s="77"/>
      <c r="RRV93" s="77"/>
      <c r="RRW93" s="77"/>
      <c r="RRX93" s="77"/>
      <c r="RRY93" s="77"/>
      <c r="RRZ93" s="77"/>
      <c r="RSA93" s="77"/>
      <c r="RSB93" s="77"/>
      <c r="RSC93" s="77"/>
      <c r="RSD93" s="77"/>
      <c r="RSE93" s="77"/>
      <c r="RSF93" s="77"/>
      <c r="RSG93" s="77"/>
      <c r="RSH93" s="77"/>
      <c r="RSI93" s="77"/>
      <c r="RSJ93" s="77"/>
      <c r="RSK93" s="77"/>
      <c r="RSL93" s="77"/>
      <c r="RSM93" s="77"/>
      <c r="RSN93" s="77"/>
      <c r="RSO93" s="77"/>
      <c r="RSP93" s="77"/>
      <c r="RSQ93" s="77"/>
      <c r="RSR93" s="77"/>
      <c r="RSS93" s="77"/>
      <c r="RST93" s="77"/>
      <c r="RSU93" s="77"/>
      <c r="RSV93" s="77"/>
      <c r="RSW93" s="77"/>
      <c r="RSX93" s="77"/>
      <c r="RSY93" s="77"/>
      <c r="RSZ93" s="77"/>
      <c r="RTA93" s="77"/>
      <c r="RTB93" s="77"/>
      <c r="RTC93" s="77"/>
      <c r="RTD93" s="77"/>
      <c r="RTE93" s="77"/>
      <c r="RTF93" s="77"/>
      <c r="RTG93" s="77"/>
      <c r="RTH93" s="77"/>
      <c r="RTI93" s="77"/>
      <c r="RTJ93" s="77"/>
      <c r="RTK93" s="77"/>
      <c r="RTL93" s="77"/>
      <c r="RTM93" s="77"/>
      <c r="RTN93" s="77"/>
      <c r="RTO93" s="77"/>
      <c r="RTP93" s="77"/>
      <c r="RTQ93" s="77"/>
      <c r="RTR93" s="77"/>
      <c r="RTS93" s="77"/>
      <c r="RTT93" s="77"/>
      <c r="RTU93" s="77"/>
      <c r="RTV93" s="77"/>
      <c r="RTW93" s="77"/>
      <c r="RTX93" s="77"/>
      <c r="RTY93" s="77"/>
      <c r="RTZ93" s="77"/>
      <c r="RUA93" s="77"/>
      <c r="RUB93" s="77"/>
      <c r="RUC93" s="77"/>
      <c r="RUD93" s="77"/>
      <c r="RUE93" s="77"/>
      <c r="RUF93" s="77"/>
      <c r="RUG93" s="77"/>
      <c r="RUH93" s="77"/>
      <c r="RUI93" s="77"/>
      <c r="RUJ93" s="77"/>
      <c r="RUK93" s="77"/>
      <c r="RUL93" s="77"/>
      <c r="RUM93" s="77"/>
      <c r="RUN93" s="77"/>
      <c r="RUO93" s="77"/>
      <c r="RUP93" s="77"/>
      <c r="RUQ93" s="77"/>
      <c r="RUR93" s="77"/>
      <c r="RUS93" s="77"/>
      <c r="RUT93" s="77"/>
      <c r="RUU93" s="77"/>
      <c r="RUV93" s="77"/>
      <c r="RUW93" s="77"/>
      <c r="RUX93" s="77"/>
      <c r="RUY93" s="77"/>
      <c r="RUZ93" s="77"/>
      <c r="RVA93" s="77"/>
      <c r="RVB93" s="77"/>
      <c r="RVC93" s="77"/>
      <c r="RVD93" s="77"/>
      <c r="RVE93" s="77"/>
      <c r="RVF93" s="77"/>
      <c r="RVG93" s="77"/>
      <c r="RVH93" s="77"/>
      <c r="RVI93" s="77"/>
      <c r="RVJ93" s="77"/>
      <c r="RVK93" s="77"/>
      <c r="RVL93" s="77"/>
      <c r="RVM93" s="77"/>
      <c r="RVN93" s="77"/>
      <c r="RVO93" s="77"/>
      <c r="RVP93" s="77"/>
      <c r="RVQ93" s="77"/>
      <c r="RVR93" s="77"/>
      <c r="RVS93" s="77"/>
      <c r="RVT93" s="77"/>
      <c r="RVU93" s="77"/>
      <c r="RVV93" s="77"/>
      <c r="RVW93" s="77"/>
      <c r="RVX93" s="77"/>
      <c r="RVY93" s="77"/>
      <c r="RVZ93" s="77"/>
      <c r="RWA93" s="77"/>
      <c r="RWB93" s="77"/>
      <c r="RWC93" s="77"/>
      <c r="RWD93" s="77"/>
      <c r="RWE93" s="77"/>
      <c r="RWF93" s="77"/>
      <c r="RWG93" s="77"/>
      <c r="RWH93" s="77"/>
      <c r="RWI93" s="77"/>
      <c r="RWJ93" s="77"/>
      <c r="RWK93" s="77"/>
      <c r="RWL93" s="77"/>
      <c r="RWM93" s="77"/>
      <c r="RWN93" s="77"/>
      <c r="RWO93" s="77"/>
      <c r="RWP93" s="77"/>
      <c r="RWQ93" s="77"/>
      <c r="RWR93" s="77"/>
      <c r="RWS93" s="77"/>
      <c r="RWT93" s="77"/>
      <c r="RWU93" s="77"/>
      <c r="RWV93" s="77"/>
      <c r="RWW93" s="77"/>
      <c r="RWX93" s="77"/>
      <c r="RWY93" s="77"/>
      <c r="RWZ93" s="77"/>
      <c r="RXA93" s="77"/>
      <c r="RXB93" s="77"/>
      <c r="RXC93" s="77"/>
      <c r="RXD93" s="77"/>
      <c r="RXE93" s="77"/>
      <c r="RXF93" s="77"/>
      <c r="RXG93" s="77"/>
      <c r="RXH93" s="77"/>
      <c r="RXI93" s="77"/>
      <c r="RXJ93" s="77"/>
      <c r="RXK93" s="77"/>
      <c r="RXL93" s="77"/>
      <c r="RXM93" s="77"/>
      <c r="RXN93" s="77"/>
      <c r="RXO93" s="77"/>
      <c r="RXP93" s="77"/>
      <c r="RXQ93" s="77"/>
      <c r="RXR93" s="77"/>
      <c r="RXS93" s="77"/>
      <c r="RXT93" s="77"/>
      <c r="RXU93" s="77"/>
      <c r="RXV93" s="77"/>
      <c r="RXW93" s="77"/>
      <c r="RXX93" s="77"/>
      <c r="RXY93" s="77"/>
      <c r="RXZ93" s="77"/>
      <c r="RYA93" s="77"/>
      <c r="RYB93" s="77"/>
      <c r="RYC93" s="77"/>
      <c r="RYD93" s="77"/>
      <c r="RYE93" s="77"/>
      <c r="RYF93" s="77"/>
      <c r="RYG93" s="77"/>
      <c r="RYH93" s="77"/>
      <c r="RYI93" s="77"/>
      <c r="RYJ93" s="77"/>
      <c r="RYK93" s="77"/>
      <c r="RYL93" s="77"/>
      <c r="RYM93" s="77"/>
      <c r="RYN93" s="77"/>
      <c r="RYO93" s="77"/>
      <c r="RYP93" s="77"/>
      <c r="RYQ93" s="77"/>
      <c r="RYR93" s="77"/>
      <c r="RYS93" s="77"/>
      <c r="RYT93" s="77"/>
      <c r="RYU93" s="77"/>
      <c r="RYV93" s="77"/>
      <c r="RYW93" s="77"/>
      <c r="RYX93" s="77"/>
      <c r="RYY93" s="77"/>
      <c r="RYZ93" s="77"/>
      <c r="RZA93" s="77"/>
      <c r="RZB93" s="77"/>
      <c r="RZC93" s="77"/>
      <c r="RZD93" s="77"/>
      <c r="RZE93" s="77"/>
      <c r="RZF93" s="77"/>
      <c r="RZG93" s="77"/>
      <c r="RZH93" s="77"/>
      <c r="RZI93" s="77"/>
      <c r="RZJ93" s="77"/>
      <c r="RZK93" s="77"/>
      <c r="RZL93" s="77"/>
      <c r="RZM93" s="77"/>
      <c r="RZN93" s="77"/>
      <c r="RZO93" s="77"/>
      <c r="RZP93" s="77"/>
      <c r="RZQ93" s="77"/>
      <c r="RZR93" s="77"/>
      <c r="RZS93" s="77"/>
      <c r="RZT93" s="77"/>
      <c r="RZU93" s="77"/>
      <c r="RZV93" s="77"/>
      <c r="RZW93" s="77"/>
      <c r="RZX93" s="77"/>
      <c r="RZY93" s="77"/>
      <c r="RZZ93" s="77"/>
      <c r="SAA93" s="77"/>
      <c r="SAB93" s="77"/>
      <c r="SAC93" s="77"/>
      <c r="SAD93" s="77"/>
      <c r="SAE93" s="77"/>
      <c r="SAF93" s="77"/>
      <c r="SAG93" s="77"/>
      <c r="SAH93" s="77"/>
      <c r="SAI93" s="77"/>
      <c r="SAJ93" s="77"/>
      <c r="SAK93" s="77"/>
      <c r="SAL93" s="77"/>
      <c r="SAM93" s="77"/>
      <c r="SAN93" s="77"/>
      <c r="SAO93" s="77"/>
      <c r="SAP93" s="77"/>
      <c r="SAQ93" s="77"/>
      <c r="SAR93" s="77"/>
      <c r="SAS93" s="77"/>
      <c r="SAT93" s="77"/>
      <c r="SAU93" s="77"/>
      <c r="SAV93" s="77"/>
      <c r="SAW93" s="77"/>
      <c r="SAX93" s="77"/>
      <c r="SAY93" s="77"/>
      <c r="SAZ93" s="77"/>
      <c r="SBA93" s="77"/>
      <c r="SBB93" s="77"/>
      <c r="SBC93" s="77"/>
      <c r="SBD93" s="77"/>
      <c r="SBE93" s="77"/>
      <c r="SBF93" s="77"/>
      <c r="SBG93" s="77"/>
      <c r="SBH93" s="77"/>
      <c r="SBI93" s="77"/>
      <c r="SBJ93" s="77"/>
      <c r="SBK93" s="77"/>
      <c r="SBL93" s="77"/>
      <c r="SBM93" s="77"/>
      <c r="SBN93" s="77"/>
      <c r="SBO93" s="77"/>
      <c r="SBP93" s="77"/>
      <c r="SBQ93" s="77"/>
      <c r="SBR93" s="77"/>
      <c r="SBS93" s="77"/>
      <c r="SBT93" s="77"/>
      <c r="SBU93" s="77"/>
      <c r="SBV93" s="77"/>
      <c r="SBW93" s="77"/>
      <c r="SBX93" s="77"/>
      <c r="SBY93" s="77"/>
      <c r="SBZ93" s="77"/>
      <c r="SCA93" s="77"/>
      <c r="SCB93" s="77"/>
      <c r="SCC93" s="77"/>
      <c r="SCD93" s="77"/>
      <c r="SCE93" s="77"/>
      <c r="SCF93" s="77"/>
      <c r="SCG93" s="77"/>
      <c r="SCH93" s="77"/>
      <c r="SCI93" s="77"/>
      <c r="SCJ93" s="77"/>
      <c r="SCK93" s="77"/>
      <c r="SCL93" s="77"/>
      <c r="SCM93" s="77"/>
      <c r="SCN93" s="77"/>
      <c r="SCO93" s="77"/>
      <c r="SCP93" s="77"/>
      <c r="SCQ93" s="77"/>
      <c r="SCR93" s="77"/>
      <c r="SCS93" s="77"/>
      <c r="SCT93" s="77"/>
      <c r="SCU93" s="77"/>
      <c r="SCV93" s="77"/>
      <c r="SCW93" s="77"/>
      <c r="SCX93" s="77"/>
      <c r="SCY93" s="77"/>
      <c r="SCZ93" s="77"/>
      <c r="SDA93" s="77"/>
      <c r="SDB93" s="77"/>
      <c r="SDC93" s="77"/>
      <c r="SDD93" s="77"/>
      <c r="SDE93" s="77"/>
      <c r="SDF93" s="77"/>
      <c r="SDG93" s="77"/>
      <c r="SDH93" s="77"/>
      <c r="SDI93" s="77"/>
      <c r="SDJ93" s="77"/>
      <c r="SDK93" s="77"/>
      <c r="SDL93" s="77"/>
      <c r="SDM93" s="77"/>
      <c r="SDN93" s="77"/>
      <c r="SDO93" s="77"/>
      <c r="SDP93" s="77"/>
      <c r="SDQ93" s="77"/>
      <c r="SDR93" s="77"/>
      <c r="SDS93" s="77"/>
      <c r="SDT93" s="77"/>
      <c r="SDU93" s="77"/>
      <c r="SDV93" s="77"/>
      <c r="SDW93" s="77"/>
      <c r="SDX93" s="77"/>
      <c r="SDY93" s="77"/>
      <c r="SDZ93" s="77"/>
      <c r="SEA93" s="77"/>
      <c r="SEB93" s="77"/>
      <c r="SEC93" s="77"/>
      <c r="SED93" s="77"/>
      <c r="SEE93" s="77"/>
      <c r="SEF93" s="77"/>
      <c r="SEG93" s="77"/>
      <c r="SEH93" s="77"/>
      <c r="SEI93" s="77"/>
      <c r="SEJ93" s="77"/>
      <c r="SEK93" s="77"/>
      <c r="SEL93" s="77"/>
      <c r="SEM93" s="77"/>
      <c r="SEN93" s="77"/>
      <c r="SEO93" s="77"/>
      <c r="SEP93" s="77"/>
      <c r="SEQ93" s="77"/>
      <c r="SER93" s="77"/>
      <c r="SES93" s="77"/>
      <c r="SET93" s="77"/>
      <c r="SEU93" s="77"/>
      <c r="SEV93" s="77"/>
      <c r="SEW93" s="77"/>
      <c r="SEX93" s="77"/>
      <c r="SEY93" s="77"/>
      <c r="SEZ93" s="77"/>
      <c r="SFA93" s="77"/>
      <c r="SFB93" s="77"/>
      <c r="SFC93" s="77"/>
      <c r="SFD93" s="77"/>
      <c r="SFE93" s="77"/>
      <c r="SFF93" s="77"/>
      <c r="SFG93" s="77"/>
      <c r="SFH93" s="77"/>
      <c r="SFI93" s="77"/>
      <c r="SFJ93" s="77"/>
      <c r="SFK93" s="77"/>
      <c r="SFL93" s="77"/>
      <c r="SFM93" s="77"/>
      <c r="SFN93" s="77"/>
      <c r="SFO93" s="77"/>
      <c r="SFP93" s="77"/>
      <c r="SFQ93" s="77"/>
      <c r="SFR93" s="77"/>
      <c r="SFS93" s="77"/>
      <c r="SFT93" s="77"/>
      <c r="SFU93" s="77"/>
      <c r="SFV93" s="77"/>
      <c r="SFW93" s="77"/>
      <c r="SFX93" s="77"/>
      <c r="SFY93" s="77"/>
      <c r="SFZ93" s="77"/>
      <c r="SGA93" s="77"/>
      <c r="SGB93" s="77"/>
      <c r="SGC93" s="77"/>
      <c r="SGD93" s="77"/>
      <c r="SGE93" s="77"/>
      <c r="SGF93" s="77"/>
      <c r="SGG93" s="77"/>
      <c r="SGH93" s="77"/>
      <c r="SGI93" s="77"/>
      <c r="SGJ93" s="77"/>
      <c r="SGK93" s="77"/>
      <c r="SGL93" s="77"/>
      <c r="SGM93" s="77"/>
      <c r="SGN93" s="77"/>
      <c r="SGO93" s="77"/>
      <c r="SGP93" s="77"/>
      <c r="SGQ93" s="77"/>
      <c r="SGR93" s="77"/>
      <c r="SGS93" s="77"/>
      <c r="SGT93" s="77"/>
      <c r="SGU93" s="77"/>
      <c r="SGV93" s="77"/>
      <c r="SGW93" s="77"/>
      <c r="SGX93" s="77"/>
      <c r="SGY93" s="77"/>
      <c r="SGZ93" s="77"/>
      <c r="SHA93" s="77"/>
      <c r="SHB93" s="77"/>
      <c r="SHC93" s="77"/>
      <c r="SHD93" s="77"/>
      <c r="SHE93" s="77"/>
      <c r="SHF93" s="77"/>
      <c r="SHG93" s="77"/>
      <c r="SHH93" s="77"/>
      <c r="SHI93" s="77"/>
      <c r="SHJ93" s="77"/>
      <c r="SHK93" s="77"/>
      <c r="SHL93" s="77"/>
      <c r="SHM93" s="77"/>
      <c r="SHN93" s="77"/>
      <c r="SHO93" s="77"/>
      <c r="SHP93" s="77"/>
      <c r="SHQ93" s="77"/>
      <c r="SHR93" s="77"/>
      <c r="SHS93" s="77"/>
      <c r="SHT93" s="77"/>
      <c r="SHU93" s="77"/>
      <c r="SHV93" s="77"/>
      <c r="SHW93" s="77"/>
      <c r="SHX93" s="77"/>
      <c r="SHY93" s="77"/>
      <c r="SHZ93" s="77"/>
      <c r="SIA93" s="77"/>
      <c r="SIB93" s="77"/>
      <c r="SIC93" s="77"/>
      <c r="SID93" s="77"/>
      <c r="SIE93" s="77"/>
      <c r="SIF93" s="77"/>
      <c r="SIG93" s="77"/>
      <c r="SIH93" s="77"/>
      <c r="SII93" s="77"/>
      <c r="SIJ93" s="77"/>
      <c r="SIK93" s="77"/>
      <c r="SIL93" s="77"/>
      <c r="SIM93" s="77"/>
      <c r="SIN93" s="77"/>
      <c r="SIO93" s="77"/>
      <c r="SIP93" s="77"/>
      <c r="SIQ93" s="77"/>
      <c r="SIR93" s="77"/>
      <c r="SIS93" s="77"/>
      <c r="SIT93" s="77"/>
      <c r="SIU93" s="77"/>
      <c r="SIV93" s="77"/>
      <c r="SIW93" s="77"/>
      <c r="SIX93" s="77"/>
      <c r="SIY93" s="77"/>
      <c r="SIZ93" s="77"/>
      <c r="SJA93" s="77"/>
      <c r="SJB93" s="77"/>
      <c r="SJC93" s="77"/>
      <c r="SJD93" s="77"/>
      <c r="SJE93" s="77"/>
      <c r="SJF93" s="77"/>
      <c r="SJG93" s="77"/>
      <c r="SJH93" s="77"/>
      <c r="SJI93" s="77"/>
      <c r="SJJ93" s="77"/>
      <c r="SJK93" s="77"/>
      <c r="SJL93" s="77"/>
      <c r="SJM93" s="77"/>
      <c r="SJN93" s="77"/>
      <c r="SJO93" s="77"/>
      <c r="SJP93" s="77"/>
      <c r="SJQ93" s="77"/>
      <c r="SJR93" s="77"/>
      <c r="SJS93" s="77"/>
      <c r="SJT93" s="77"/>
      <c r="SJU93" s="77"/>
      <c r="SJV93" s="77"/>
      <c r="SJW93" s="77"/>
      <c r="SJX93" s="77"/>
      <c r="SJY93" s="77"/>
      <c r="SJZ93" s="77"/>
      <c r="SKA93" s="77"/>
      <c r="SKB93" s="77"/>
      <c r="SKC93" s="77"/>
      <c r="SKD93" s="77"/>
      <c r="SKE93" s="77"/>
      <c r="SKF93" s="77"/>
      <c r="SKG93" s="77"/>
      <c r="SKH93" s="77"/>
      <c r="SKI93" s="77"/>
      <c r="SKJ93" s="77"/>
      <c r="SKK93" s="77"/>
      <c r="SKL93" s="77"/>
      <c r="SKM93" s="77"/>
      <c r="SKN93" s="77"/>
      <c r="SKO93" s="77"/>
      <c r="SKP93" s="77"/>
      <c r="SKQ93" s="77"/>
      <c r="SKR93" s="77"/>
      <c r="SKS93" s="77"/>
      <c r="SKT93" s="77"/>
      <c r="SKU93" s="77"/>
      <c r="SKV93" s="77"/>
      <c r="SKW93" s="77"/>
      <c r="SKX93" s="77"/>
      <c r="SKY93" s="77"/>
      <c r="SKZ93" s="77"/>
      <c r="SLA93" s="77"/>
      <c r="SLB93" s="77"/>
      <c r="SLC93" s="77"/>
      <c r="SLD93" s="77"/>
      <c r="SLE93" s="77"/>
      <c r="SLF93" s="77"/>
      <c r="SLG93" s="77"/>
      <c r="SLH93" s="77"/>
      <c r="SLI93" s="77"/>
      <c r="SLJ93" s="77"/>
      <c r="SLK93" s="77"/>
      <c r="SLL93" s="77"/>
      <c r="SLM93" s="77"/>
      <c r="SLN93" s="77"/>
      <c r="SLO93" s="77"/>
      <c r="SLP93" s="77"/>
      <c r="SLQ93" s="77"/>
      <c r="SLR93" s="77"/>
      <c r="SLS93" s="77"/>
      <c r="SLT93" s="77"/>
      <c r="SLU93" s="77"/>
      <c r="SLV93" s="77"/>
      <c r="SLW93" s="77"/>
      <c r="SLX93" s="77"/>
      <c r="SLY93" s="77"/>
      <c r="SLZ93" s="77"/>
      <c r="SMA93" s="77"/>
      <c r="SMB93" s="77"/>
      <c r="SMC93" s="77"/>
      <c r="SMD93" s="77"/>
      <c r="SME93" s="77"/>
      <c r="SMF93" s="77"/>
      <c r="SMG93" s="77"/>
      <c r="SMH93" s="77"/>
      <c r="SMI93" s="77"/>
      <c r="SMJ93" s="77"/>
      <c r="SMK93" s="77"/>
      <c r="SML93" s="77"/>
      <c r="SMM93" s="77"/>
      <c r="SMN93" s="77"/>
      <c r="SMO93" s="77"/>
      <c r="SMP93" s="77"/>
      <c r="SMQ93" s="77"/>
      <c r="SMR93" s="77"/>
      <c r="SMS93" s="77"/>
      <c r="SMT93" s="77"/>
      <c r="SMU93" s="77"/>
      <c r="SMV93" s="77"/>
      <c r="SMW93" s="77"/>
      <c r="SMX93" s="77"/>
      <c r="SMY93" s="77"/>
      <c r="SMZ93" s="77"/>
      <c r="SNA93" s="77"/>
      <c r="SNB93" s="77"/>
      <c r="SNC93" s="77"/>
      <c r="SND93" s="77"/>
      <c r="SNE93" s="77"/>
      <c r="SNF93" s="77"/>
      <c r="SNG93" s="77"/>
      <c r="SNH93" s="77"/>
      <c r="SNI93" s="77"/>
      <c r="SNJ93" s="77"/>
      <c r="SNK93" s="77"/>
      <c r="SNL93" s="77"/>
      <c r="SNM93" s="77"/>
      <c r="SNN93" s="77"/>
      <c r="SNO93" s="77"/>
      <c r="SNP93" s="77"/>
      <c r="SNQ93" s="77"/>
      <c r="SNR93" s="77"/>
      <c r="SNS93" s="77"/>
      <c r="SNT93" s="77"/>
      <c r="SNU93" s="77"/>
      <c r="SNV93" s="77"/>
      <c r="SNW93" s="77"/>
      <c r="SNX93" s="77"/>
      <c r="SNY93" s="77"/>
      <c r="SNZ93" s="77"/>
      <c r="SOA93" s="77"/>
      <c r="SOB93" s="77"/>
      <c r="SOC93" s="77"/>
      <c r="SOD93" s="77"/>
      <c r="SOE93" s="77"/>
      <c r="SOF93" s="77"/>
      <c r="SOG93" s="77"/>
      <c r="SOH93" s="77"/>
      <c r="SOI93" s="77"/>
      <c r="SOJ93" s="77"/>
      <c r="SOK93" s="77"/>
      <c r="SOL93" s="77"/>
      <c r="SOM93" s="77"/>
      <c r="SON93" s="77"/>
      <c r="SOO93" s="77"/>
      <c r="SOP93" s="77"/>
      <c r="SOQ93" s="77"/>
      <c r="SOR93" s="77"/>
      <c r="SOS93" s="77"/>
      <c r="SOT93" s="77"/>
      <c r="SOU93" s="77"/>
      <c r="SOV93" s="77"/>
      <c r="SOW93" s="77"/>
      <c r="SOX93" s="77"/>
      <c r="SOY93" s="77"/>
      <c r="SOZ93" s="77"/>
      <c r="SPA93" s="77"/>
      <c r="SPB93" s="77"/>
      <c r="SPC93" s="77"/>
      <c r="SPD93" s="77"/>
      <c r="SPE93" s="77"/>
      <c r="SPF93" s="77"/>
      <c r="SPG93" s="77"/>
      <c r="SPH93" s="77"/>
      <c r="SPI93" s="77"/>
      <c r="SPJ93" s="77"/>
      <c r="SPK93" s="77"/>
      <c r="SPL93" s="77"/>
      <c r="SPM93" s="77"/>
      <c r="SPN93" s="77"/>
      <c r="SPO93" s="77"/>
      <c r="SPP93" s="77"/>
      <c r="SPQ93" s="77"/>
      <c r="SPR93" s="77"/>
      <c r="SPS93" s="77"/>
      <c r="SPT93" s="77"/>
      <c r="SPU93" s="77"/>
      <c r="SPV93" s="77"/>
      <c r="SPW93" s="77"/>
      <c r="SPX93" s="77"/>
      <c r="SPY93" s="77"/>
      <c r="SPZ93" s="77"/>
      <c r="SQA93" s="77"/>
      <c r="SQB93" s="77"/>
      <c r="SQC93" s="77"/>
      <c r="SQD93" s="77"/>
      <c r="SQE93" s="77"/>
      <c r="SQF93" s="77"/>
      <c r="SQG93" s="77"/>
      <c r="SQH93" s="77"/>
      <c r="SQI93" s="77"/>
      <c r="SQJ93" s="77"/>
      <c r="SQK93" s="77"/>
      <c r="SQL93" s="77"/>
      <c r="SQM93" s="77"/>
      <c r="SQN93" s="77"/>
      <c r="SQO93" s="77"/>
      <c r="SQP93" s="77"/>
      <c r="SQQ93" s="77"/>
      <c r="SQR93" s="77"/>
      <c r="SQS93" s="77"/>
      <c r="SQT93" s="77"/>
      <c r="SQU93" s="77"/>
      <c r="SQV93" s="77"/>
      <c r="SQW93" s="77"/>
      <c r="SQX93" s="77"/>
      <c r="SQY93" s="77"/>
      <c r="SQZ93" s="77"/>
      <c r="SRA93" s="77"/>
      <c r="SRB93" s="77"/>
      <c r="SRC93" s="77"/>
      <c r="SRD93" s="77"/>
      <c r="SRE93" s="77"/>
      <c r="SRF93" s="77"/>
      <c r="SRG93" s="77"/>
      <c r="SRH93" s="77"/>
      <c r="SRI93" s="77"/>
      <c r="SRJ93" s="77"/>
      <c r="SRK93" s="77"/>
      <c r="SRL93" s="77"/>
      <c r="SRM93" s="77"/>
      <c r="SRN93" s="77"/>
      <c r="SRO93" s="77"/>
      <c r="SRP93" s="77"/>
      <c r="SRQ93" s="77"/>
      <c r="SRR93" s="77"/>
      <c r="SRS93" s="77"/>
      <c r="SRT93" s="77"/>
      <c r="SRU93" s="77"/>
      <c r="SRV93" s="77"/>
      <c r="SRW93" s="77"/>
      <c r="SRX93" s="77"/>
      <c r="SRY93" s="77"/>
      <c r="SRZ93" s="77"/>
      <c r="SSA93" s="77"/>
      <c r="SSB93" s="77"/>
      <c r="SSC93" s="77"/>
      <c r="SSD93" s="77"/>
      <c r="SSE93" s="77"/>
      <c r="SSF93" s="77"/>
      <c r="SSG93" s="77"/>
      <c r="SSH93" s="77"/>
      <c r="SSI93" s="77"/>
      <c r="SSJ93" s="77"/>
      <c r="SSK93" s="77"/>
      <c r="SSL93" s="77"/>
      <c r="SSM93" s="77"/>
      <c r="SSN93" s="77"/>
      <c r="SSO93" s="77"/>
      <c r="SSP93" s="77"/>
      <c r="SSQ93" s="77"/>
      <c r="SSR93" s="77"/>
      <c r="SSS93" s="77"/>
      <c r="SST93" s="77"/>
      <c r="SSU93" s="77"/>
      <c r="SSV93" s="77"/>
      <c r="SSW93" s="77"/>
      <c r="SSX93" s="77"/>
      <c r="SSY93" s="77"/>
      <c r="SSZ93" s="77"/>
      <c r="STA93" s="77"/>
      <c r="STB93" s="77"/>
      <c r="STC93" s="77"/>
      <c r="STD93" s="77"/>
      <c r="STE93" s="77"/>
      <c r="STF93" s="77"/>
      <c r="STG93" s="77"/>
      <c r="STH93" s="77"/>
      <c r="STI93" s="77"/>
      <c r="STJ93" s="77"/>
      <c r="STK93" s="77"/>
      <c r="STL93" s="77"/>
      <c r="STM93" s="77"/>
      <c r="STN93" s="77"/>
      <c r="STO93" s="77"/>
      <c r="STP93" s="77"/>
      <c r="STQ93" s="77"/>
      <c r="STR93" s="77"/>
      <c r="STS93" s="77"/>
      <c r="STT93" s="77"/>
      <c r="STU93" s="77"/>
      <c r="STV93" s="77"/>
      <c r="STW93" s="77"/>
      <c r="STX93" s="77"/>
      <c r="STY93" s="77"/>
      <c r="STZ93" s="77"/>
      <c r="SUA93" s="77"/>
      <c r="SUB93" s="77"/>
      <c r="SUC93" s="77"/>
      <c r="SUD93" s="77"/>
      <c r="SUE93" s="77"/>
      <c r="SUF93" s="77"/>
      <c r="SUG93" s="77"/>
      <c r="SUH93" s="77"/>
      <c r="SUI93" s="77"/>
      <c r="SUJ93" s="77"/>
      <c r="SUK93" s="77"/>
      <c r="SUL93" s="77"/>
      <c r="SUM93" s="77"/>
      <c r="SUN93" s="77"/>
      <c r="SUO93" s="77"/>
      <c r="SUP93" s="77"/>
      <c r="SUQ93" s="77"/>
      <c r="SUR93" s="77"/>
      <c r="SUS93" s="77"/>
      <c r="SUT93" s="77"/>
      <c r="SUU93" s="77"/>
      <c r="SUV93" s="77"/>
      <c r="SUW93" s="77"/>
      <c r="SUX93" s="77"/>
      <c r="SUY93" s="77"/>
      <c r="SUZ93" s="77"/>
      <c r="SVA93" s="77"/>
      <c r="SVB93" s="77"/>
      <c r="SVC93" s="77"/>
      <c r="SVD93" s="77"/>
      <c r="SVE93" s="77"/>
      <c r="SVF93" s="77"/>
      <c r="SVG93" s="77"/>
      <c r="SVH93" s="77"/>
      <c r="SVI93" s="77"/>
      <c r="SVJ93" s="77"/>
      <c r="SVK93" s="77"/>
      <c r="SVL93" s="77"/>
      <c r="SVM93" s="77"/>
      <c r="SVN93" s="77"/>
      <c r="SVO93" s="77"/>
      <c r="SVP93" s="77"/>
      <c r="SVQ93" s="77"/>
      <c r="SVR93" s="77"/>
      <c r="SVS93" s="77"/>
      <c r="SVT93" s="77"/>
      <c r="SVU93" s="77"/>
      <c r="SVV93" s="77"/>
      <c r="SVW93" s="77"/>
      <c r="SVX93" s="77"/>
      <c r="SVY93" s="77"/>
      <c r="SVZ93" s="77"/>
      <c r="SWA93" s="77"/>
      <c r="SWB93" s="77"/>
      <c r="SWC93" s="77"/>
      <c r="SWD93" s="77"/>
      <c r="SWE93" s="77"/>
      <c r="SWF93" s="77"/>
      <c r="SWG93" s="77"/>
      <c r="SWH93" s="77"/>
      <c r="SWI93" s="77"/>
      <c r="SWJ93" s="77"/>
      <c r="SWK93" s="77"/>
      <c r="SWL93" s="77"/>
      <c r="SWM93" s="77"/>
      <c r="SWN93" s="77"/>
      <c r="SWO93" s="77"/>
      <c r="SWP93" s="77"/>
      <c r="SWQ93" s="77"/>
      <c r="SWR93" s="77"/>
      <c r="SWS93" s="77"/>
      <c r="SWT93" s="77"/>
      <c r="SWU93" s="77"/>
      <c r="SWV93" s="77"/>
      <c r="SWW93" s="77"/>
      <c r="SWX93" s="77"/>
      <c r="SWY93" s="77"/>
      <c r="SWZ93" s="77"/>
      <c r="SXA93" s="77"/>
      <c r="SXB93" s="77"/>
      <c r="SXC93" s="77"/>
      <c r="SXD93" s="77"/>
      <c r="SXE93" s="77"/>
      <c r="SXF93" s="77"/>
      <c r="SXG93" s="77"/>
      <c r="SXH93" s="77"/>
      <c r="SXI93" s="77"/>
      <c r="SXJ93" s="77"/>
      <c r="SXK93" s="77"/>
      <c r="SXL93" s="77"/>
      <c r="SXM93" s="77"/>
      <c r="SXN93" s="77"/>
      <c r="SXO93" s="77"/>
      <c r="SXP93" s="77"/>
      <c r="SXQ93" s="77"/>
      <c r="SXR93" s="77"/>
      <c r="SXS93" s="77"/>
      <c r="SXT93" s="77"/>
      <c r="SXU93" s="77"/>
      <c r="SXV93" s="77"/>
      <c r="SXW93" s="77"/>
      <c r="SXX93" s="77"/>
      <c r="SXY93" s="77"/>
      <c r="SXZ93" s="77"/>
      <c r="SYA93" s="77"/>
      <c r="SYB93" s="77"/>
      <c r="SYC93" s="77"/>
      <c r="SYD93" s="77"/>
      <c r="SYE93" s="77"/>
      <c r="SYF93" s="77"/>
      <c r="SYG93" s="77"/>
      <c r="SYH93" s="77"/>
      <c r="SYI93" s="77"/>
      <c r="SYJ93" s="77"/>
      <c r="SYK93" s="77"/>
      <c r="SYL93" s="77"/>
      <c r="SYM93" s="77"/>
      <c r="SYN93" s="77"/>
      <c r="SYO93" s="77"/>
      <c r="SYP93" s="77"/>
      <c r="SYQ93" s="77"/>
      <c r="SYR93" s="77"/>
      <c r="SYS93" s="77"/>
      <c r="SYT93" s="77"/>
      <c r="SYU93" s="77"/>
      <c r="SYV93" s="77"/>
      <c r="SYW93" s="77"/>
      <c r="SYX93" s="77"/>
      <c r="SYY93" s="77"/>
      <c r="SYZ93" s="77"/>
      <c r="SZA93" s="77"/>
      <c r="SZB93" s="77"/>
      <c r="SZC93" s="77"/>
      <c r="SZD93" s="77"/>
      <c r="SZE93" s="77"/>
      <c r="SZF93" s="77"/>
      <c r="SZG93" s="77"/>
      <c r="SZH93" s="77"/>
      <c r="SZI93" s="77"/>
      <c r="SZJ93" s="77"/>
      <c r="SZK93" s="77"/>
      <c r="SZL93" s="77"/>
      <c r="SZM93" s="77"/>
      <c r="SZN93" s="77"/>
      <c r="SZO93" s="77"/>
      <c r="SZP93" s="77"/>
      <c r="SZQ93" s="77"/>
      <c r="SZR93" s="77"/>
      <c r="SZS93" s="77"/>
      <c r="SZT93" s="77"/>
      <c r="SZU93" s="77"/>
      <c r="SZV93" s="77"/>
      <c r="SZW93" s="77"/>
      <c r="SZX93" s="77"/>
      <c r="SZY93" s="77"/>
      <c r="SZZ93" s="77"/>
      <c r="TAA93" s="77"/>
      <c r="TAB93" s="77"/>
      <c r="TAC93" s="77"/>
      <c r="TAD93" s="77"/>
      <c r="TAE93" s="77"/>
      <c r="TAF93" s="77"/>
      <c r="TAG93" s="77"/>
      <c r="TAH93" s="77"/>
      <c r="TAI93" s="77"/>
      <c r="TAJ93" s="77"/>
      <c r="TAK93" s="77"/>
      <c r="TAL93" s="77"/>
      <c r="TAM93" s="77"/>
      <c r="TAN93" s="77"/>
      <c r="TAO93" s="77"/>
      <c r="TAP93" s="77"/>
      <c r="TAQ93" s="77"/>
      <c r="TAR93" s="77"/>
      <c r="TAS93" s="77"/>
      <c r="TAT93" s="77"/>
      <c r="TAU93" s="77"/>
      <c r="TAV93" s="77"/>
      <c r="TAW93" s="77"/>
      <c r="TAX93" s="77"/>
      <c r="TAY93" s="77"/>
      <c r="TAZ93" s="77"/>
      <c r="TBA93" s="77"/>
      <c r="TBB93" s="77"/>
      <c r="TBC93" s="77"/>
      <c r="TBD93" s="77"/>
      <c r="TBE93" s="77"/>
      <c r="TBF93" s="77"/>
      <c r="TBG93" s="77"/>
      <c r="TBH93" s="77"/>
      <c r="TBI93" s="77"/>
      <c r="TBJ93" s="77"/>
      <c r="TBK93" s="77"/>
      <c r="TBL93" s="77"/>
      <c r="TBM93" s="77"/>
      <c r="TBN93" s="77"/>
      <c r="TBO93" s="77"/>
      <c r="TBP93" s="77"/>
      <c r="TBQ93" s="77"/>
      <c r="TBR93" s="77"/>
      <c r="TBS93" s="77"/>
      <c r="TBT93" s="77"/>
      <c r="TBU93" s="77"/>
      <c r="TBV93" s="77"/>
      <c r="TBW93" s="77"/>
      <c r="TBX93" s="77"/>
      <c r="TBY93" s="77"/>
      <c r="TBZ93" s="77"/>
      <c r="TCA93" s="77"/>
      <c r="TCB93" s="77"/>
      <c r="TCC93" s="77"/>
      <c r="TCD93" s="77"/>
      <c r="TCE93" s="77"/>
      <c r="TCF93" s="77"/>
      <c r="TCG93" s="77"/>
      <c r="TCH93" s="77"/>
      <c r="TCI93" s="77"/>
      <c r="TCJ93" s="77"/>
      <c r="TCK93" s="77"/>
      <c r="TCL93" s="77"/>
      <c r="TCM93" s="77"/>
      <c r="TCN93" s="77"/>
      <c r="TCO93" s="77"/>
      <c r="TCP93" s="77"/>
      <c r="TCQ93" s="77"/>
      <c r="TCR93" s="77"/>
      <c r="TCS93" s="77"/>
      <c r="TCT93" s="77"/>
      <c r="TCU93" s="77"/>
      <c r="TCV93" s="77"/>
      <c r="TCW93" s="77"/>
      <c r="TCX93" s="77"/>
      <c r="TCY93" s="77"/>
      <c r="TCZ93" s="77"/>
      <c r="TDA93" s="77"/>
      <c r="TDB93" s="77"/>
      <c r="TDC93" s="77"/>
      <c r="TDD93" s="77"/>
      <c r="TDE93" s="77"/>
      <c r="TDF93" s="77"/>
      <c r="TDG93" s="77"/>
      <c r="TDH93" s="77"/>
      <c r="TDI93" s="77"/>
      <c r="TDJ93" s="77"/>
      <c r="TDK93" s="77"/>
      <c r="TDL93" s="77"/>
      <c r="TDM93" s="77"/>
      <c r="TDN93" s="77"/>
      <c r="TDO93" s="77"/>
      <c r="TDP93" s="77"/>
      <c r="TDQ93" s="77"/>
      <c r="TDR93" s="77"/>
      <c r="TDS93" s="77"/>
      <c r="TDT93" s="77"/>
      <c r="TDU93" s="77"/>
      <c r="TDV93" s="77"/>
      <c r="TDW93" s="77"/>
      <c r="TDX93" s="77"/>
      <c r="TDY93" s="77"/>
      <c r="TDZ93" s="77"/>
      <c r="TEA93" s="77"/>
      <c r="TEB93" s="77"/>
      <c r="TEC93" s="77"/>
      <c r="TED93" s="77"/>
      <c r="TEE93" s="77"/>
      <c r="TEF93" s="77"/>
      <c r="TEG93" s="77"/>
      <c r="TEH93" s="77"/>
      <c r="TEI93" s="77"/>
      <c r="TEJ93" s="77"/>
      <c r="TEK93" s="77"/>
      <c r="TEL93" s="77"/>
      <c r="TEM93" s="77"/>
      <c r="TEN93" s="77"/>
      <c r="TEO93" s="77"/>
      <c r="TEP93" s="77"/>
      <c r="TEQ93" s="77"/>
      <c r="TER93" s="77"/>
      <c r="TES93" s="77"/>
      <c r="TET93" s="77"/>
      <c r="TEU93" s="77"/>
      <c r="TEV93" s="77"/>
      <c r="TEW93" s="77"/>
      <c r="TEX93" s="77"/>
      <c r="TEY93" s="77"/>
      <c r="TEZ93" s="77"/>
      <c r="TFA93" s="77"/>
      <c r="TFB93" s="77"/>
      <c r="TFC93" s="77"/>
      <c r="TFD93" s="77"/>
      <c r="TFE93" s="77"/>
      <c r="TFF93" s="77"/>
      <c r="TFG93" s="77"/>
      <c r="TFH93" s="77"/>
      <c r="TFI93" s="77"/>
      <c r="TFJ93" s="77"/>
      <c r="TFK93" s="77"/>
      <c r="TFL93" s="77"/>
      <c r="TFM93" s="77"/>
      <c r="TFN93" s="77"/>
      <c r="TFO93" s="77"/>
      <c r="TFP93" s="77"/>
      <c r="TFQ93" s="77"/>
      <c r="TFR93" s="77"/>
      <c r="TFS93" s="77"/>
      <c r="TFT93" s="77"/>
      <c r="TFU93" s="77"/>
      <c r="TFV93" s="77"/>
      <c r="TFW93" s="77"/>
      <c r="TFX93" s="77"/>
      <c r="TFY93" s="77"/>
      <c r="TFZ93" s="77"/>
      <c r="TGA93" s="77"/>
      <c r="TGB93" s="77"/>
      <c r="TGC93" s="77"/>
      <c r="TGD93" s="77"/>
      <c r="TGE93" s="77"/>
      <c r="TGF93" s="77"/>
      <c r="TGG93" s="77"/>
      <c r="TGH93" s="77"/>
      <c r="TGI93" s="77"/>
      <c r="TGJ93" s="77"/>
      <c r="TGK93" s="77"/>
      <c r="TGL93" s="77"/>
      <c r="TGM93" s="77"/>
      <c r="TGN93" s="77"/>
      <c r="TGO93" s="77"/>
      <c r="TGP93" s="77"/>
      <c r="TGQ93" s="77"/>
      <c r="TGR93" s="77"/>
      <c r="TGS93" s="77"/>
      <c r="TGT93" s="77"/>
      <c r="TGU93" s="77"/>
      <c r="TGV93" s="77"/>
      <c r="TGW93" s="77"/>
      <c r="TGX93" s="77"/>
      <c r="TGY93" s="77"/>
      <c r="TGZ93" s="77"/>
      <c r="THA93" s="77"/>
      <c r="THB93" s="77"/>
      <c r="THC93" s="77"/>
      <c r="THD93" s="77"/>
      <c r="THE93" s="77"/>
      <c r="THF93" s="77"/>
      <c r="THG93" s="77"/>
      <c r="THH93" s="77"/>
      <c r="THI93" s="77"/>
      <c r="THJ93" s="77"/>
      <c r="THK93" s="77"/>
      <c r="THL93" s="77"/>
      <c r="THM93" s="77"/>
      <c r="THN93" s="77"/>
      <c r="THO93" s="77"/>
      <c r="THP93" s="77"/>
      <c r="THQ93" s="77"/>
      <c r="THR93" s="77"/>
      <c r="THS93" s="77"/>
      <c r="THT93" s="77"/>
      <c r="THU93" s="77"/>
      <c r="THV93" s="77"/>
      <c r="THW93" s="77"/>
      <c r="THX93" s="77"/>
      <c r="THY93" s="77"/>
      <c r="THZ93" s="77"/>
      <c r="TIA93" s="77"/>
      <c r="TIB93" s="77"/>
      <c r="TIC93" s="77"/>
      <c r="TID93" s="77"/>
      <c r="TIE93" s="77"/>
      <c r="TIF93" s="77"/>
      <c r="TIG93" s="77"/>
      <c r="TIH93" s="77"/>
      <c r="TII93" s="77"/>
      <c r="TIJ93" s="77"/>
      <c r="TIK93" s="77"/>
      <c r="TIL93" s="77"/>
      <c r="TIM93" s="77"/>
      <c r="TIN93" s="77"/>
      <c r="TIO93" s="77"/>
      <c r="TIP93" s="77"/>
      <c r="TIQ93" s="77"/>
      <c r="TIR93" s="77"/>
      <c r="TIS93" s="77"/>
      <c r="TIT93" s="77"/>
      <c r="TIU93" s="77"/>
      <c r="TIV93" s="77"/>
      <c r="TIW93" s="77"/>
      <c r="TIX93" s="77"/>
      <c r="TIY93" s="77"/>
      <c r="TIZ93" s="77"/>
      <c r="TJA93" s="77"/>
      <c r="TJB93" s="77"/>
      <c r="TJC93" s="77"/>
      <c r="TJD93" s="77"/>
      <c r="TJE93" s="77"/>
      <c r="TJF93" s="77"/>
      <c r="TJG93" s="77"/>
      <c r="TJH93" s="77"/>
      <c r="TJI93" s="77"/>
      <c r="TJJ93" s="77"/>
      <c r="TJK93" s="77"/>
      <c r="TJL93" s="77"/>
      <c r="TJM93" s="77"/>
      <c r="TJN93" s="77"/>
      <c r="TJO93" s="77"/>
      <c r="TJP93" s="77"/>
      <c r="TJQ93" s="77"/>
      <c r="TJR93" s="77"/>
      <c r="TJS93" s="77"/>
      <c r="TJT93" s="77"/>
      <c r="TJU93" s="77"/>
      <c r="TJV93" s="77"/>
      <c r="TJW93" s="77"/>
      <c r="TJX93" s="77"/>
      <c r="TJY93" s="77"/>
      <c r="TJZ93" s="77"/>
      <c r="TKA93" s="77"/>
      <c r="TKB93" s="77"/>
      <c r="TKC93" s="77"/>
      <c r="TKD93" s="77"/>
      <c r="TKE93" s="77"/>
      <c r="TKF93" s="77"/>
      <c r="TKG93" s="77"/>
      <c r="TKH93" s="77"/>
      <c r="TKI93" s="77"/>
      <c r="TKJ93" s="77"/>
      <c r="TKK93" s="77"/>
      <c r="TKL93" s="77"/>
      <c r="TKM93" s="77"/>
      <c r="TKN93" s="77"/>
      <c r="TKO93" s="77"/>
      <c r="TKP93" s="77"/>
      <c r="TKQ93" s="77"/>
      <c r="TKR93" s="77"/>
      <c r="TKS93" s="77"/>
      <c r="TKT93" s="77"/>
      <c r="TKU93" s="77"/>
      <c r="TKV93" s="77"/>
      <c r="TKW93" s="77"/>
      <c r="TKX93" s="77"/>
      <c r="TKY93" s="77"/>
      <c r="TKZ93" s="77"/>
      <c r="TLA93" s="77"/>
      <c r="TLB93" s="77"/>
      <c r="TLC93" s="77"/>
      <c r="TLD93" s="77"/>
      <c r="TLE93" s="77"/>
      <c r="TLF93" s="77"/>
      <c r="TLG93" s="77"/>
      <c r="TLH93" s="77"/>
      <c r="TLI93" s="77"/>
      <c r="TLJ93" s="77"/>
      <c r="TLK93" s="77"/>
      <c r="TLL93" s="77"/>
      <c r="TLM93" s="77"/>
      <c r="TLN93" s="77"/>
      <c r="TLO93" s="77"/>
      <c r="TLP93" s="77"/>
      <c r="TLQ93" s="77"/>
      <c r="TLR93" s="77"/>
      <c r="TLS93" s="77"/>
      <c r="TLT93" s="77"/>
      <c r="TLU93" s="77"/>
      <c r="TLV93" s="77"/>
      <c r="TLW93" s="77"/>
      <c r="TLX93" s="77"/>
      <c r="TLY93" s="77"/>
      <c r="TLZ93" s="77"/>
      <c r="TMA93" s="77"/>
      <c r="TMB93" s="77"/>
      <c r="TMC93" s="77"/>
      <c r="TMD93" s="77"/>
      <c r="TME93" s="77"/>
      <c r="TMF93" s="77"/>
      <c r="TMG93" s="77"/>
      <c r="TMH93" s="77"/>
      <c r="TMI93" s="77"/>
      <c r="TMJ93" s="77"/>
      <c r="TMK93" s="77"/>
      <c r="TML93" s="77"/>
      <c r="TMM93" s="77"/>
      <c r="TMN93" s="77"/>
      <c r="TMO93" s="77"/>
      <c r="TMP93" s="77"/>
      <c r="TMQ93" s="77"/>
      <c r="TMR93" s="77"/>
      <c r="TMS93" s="77"/>
      <c r="TMT93" s="77"/>
      <c r="TMU93" s="77"/>
      <c r="TMV93" s="77"/>
      <c r="TMW93" s="77"/>
      <c r="TMX93" s="77"/>
      <c r="TMY93" s="77"/>
      <c r="TMZ93" s="77"/>
      <c r="TNA93" s="77"/>
      <c r="TNB93" s="77"/>
      <c r="TNC93" s="77"/>
      <c r="TND93" s="77"/>
      <c r="TNE93" s="77"/>
      <c r="TNF93" s="77"/>
      <c r="TNG93" s="77"/>
      <c r="TNH93" s="77"/>
      <c r="TNI93" s="77"/>
      <c r="TNJ93" s="77"/>
      <c r="TNK93" s="77"/>
      <c r="TNL93" s="77"/>
      <c r="TNM93" s="77"/>
      <c r="TNN93" s="77"/>
      <c r="TNO93" s="77"/>
      <c r="TNP93" s="77"/>
      <c r="TNQ93" s="77"/>
      <c r="TNR93" s="77"/>
      <c r="TNS93" s="77"/>
      <c r="TNT93" s="77"/>
      <c r="TNU93" s="77"/>
      <c r="TNV93" s="77"/>
      <c r="TNW93" s="77"/>
      <c r="TNX93" s="77"/>
      <c r="TNY93" s="77"/>
      <c r="TNZ93" s="77"/>
      <c r="TOA93" s="77"/>
      <c r="TOB93" s="77"/>
      <c r="TOC93" s="77"/>
      <c r="TOD93" s="77"/>
      <c r="TOE93" s="77"/>
      <c r="TOF93" s="77"/>
      <c r="TOG93" s="77"/>
      <c r="TOH93" s="77"/>
      <c r="TOI93" s="77"/>
      <c r="TOJ93" s="77"/>
      <c r="TOK93" s="77"/>
      <c r="TOL93" s="77"/>
      <c r="TOM93" s="77"/>
      <c r="TON93" s="77"/>
      <c r="TOO93" s="77"/>
      <c r="TOP93" s="77"/>
      <c r="TOQ93" s="77"/>
      <c r="TOR93" s="77"/>
      <c r="TOS93" s="77"/>
      <c r="TOT93" s="77"/>
      <c r="TOU93" s="77"/>
      <c r="TOV93" s="77"/>
      <c r="TOW93" s="77"/>
      <c r="TOX93" s="77"/>
      <c r="TOY93" s="77"/>
      <c r="TOZ93" s="77"/>
      <c r="TPA93" s="77"/>
      <c r="TPB93" s="77"/>
      <c r="TPC93" s="77"/>
      <c r="TPD93" s="77"/>
      <c r="TPE93" s="77"/>
      <c r="TPF93" s="77"/>
      <c r="TPG93" s="77"/>
      <c r="TPH93" s="77"/>
      <c r="TPI93" s="77"/>
      <c r="TPJ93" s="77"/>
      <c r="TPK93" s="77"/>
      <c r="TPL93" s="77"/>
      <c r="TPM93" s="77"/>
      <c r="TPN93" s="77"/>
      <c r="TPO93" s="77"/>
      <c r="TPP93" s="77"/>
      <c r="TPQ93" s="77"/>
      <c r="TPR93" s="77"/>
      <c r="TPS93" s="77"/>
      <c r="TPT93" s="77"/>
      <c r="TPU93" s="77"/>
      <c r="TPV93" s="77"/>
      <c r="TPW93" s="77"/>
      <c r="TPX93" s="77"/>
      <c r="TPY93" s="77"/>
      <c r="TPZ93" s="77"/>
      <c r="TQA93" s="77"/>
      <c r="TQB93" s="77"/>
      <c r="TQC93" s="77"/>
      <c r="TQD93" s="77"/>
      <c r="TQE93" s="77"/>
      <c r="TQF93" s="77"/>
      <c r="TQG93" s="77"/>
      <c r="TQH93" s="77"/>
      <c r="TQI93" s="77"/>
      <c r="TQJ93" s="77"/>
      <c r="TQK93" s="77"/>
      <c r="TQL93" s="77"/>
      <c r="TQM93" s="77"/>
      <c r="TQN93" s="77"/>
      <c r="TQO93" s="77"/>
      <c r="TQP93" s="77"/>
      <c r="TQQ93" s="77"/>
      <c r="TQR93" s="77"/>
      <c r="TQS93" s="77"/>
      <c r="TQT93" s="77"/>
      <c r="TQU93" s="77"/>
      <c r="TQV93" s="77"/>
      <c r="TQW93" s="77"/>
      <c r="TQX93" s="77"/>
      <c r="TQY93" s="77"/>
      <c r="TQZ93" s="77"/>
      <c r="TRA93" s="77"/>
      <c r="TRB93" s="77"/>
      <c r="TRC93" s="77"/>
      <c r="TRD93" s="77"/>
      <c r="TRE93" s="77"/>
      <c r="TRF93" s="77"/>
      <c r="TRG93" s="77"/>
      <c r="TRH93" s="77"/>
      <c r="TRI93" s="77"/>
      <c r="TRJ93" s="77"/>
      <c r="TRK93" s="77"/>
      <c r="TRL93" s="77"/>
      <c r="TRM93" s="77"/>
      <c r="TRN93" s="77"/>
      <c r="TRO93" s="77"/>
      <c r="TRP93" s="77"/>
      <c r="TRQ93" s="77"/>
      <c r="TRR93" s="77"/>
      <c r="TRS93" s="77"/>
      <c r="TRT93" s="77"/>
      <c r="TRU93" s="77"/>
      <c r="TRV93" s="77"/>
      <c r="TRW93" s="77"/>
      <c r="TRX93" s="77"/>
      <c r="TRY93" s="77"/>
      <c r="TRZ93" s="77"/>
      <c r="TSA93" s="77"/>
      <c r="TSB93" s="77"/>
      <c r="TSC93" s="77"/>
      <c r="TSD93" s="77"/>
      <c r="TSE93" s="77"/>
      <c r="TSF93" s="77"/>
      <c r="TSG93" s="77"/>
      <c r="TSH93" s="77"/>
      <c r="TSI93" s="77"/>
      <c r="TSJ93" s="77"/>
      <c r="TSK93" s="77"/>
      <c r="TSL93" s="77"/>
      <c r="TSM93" s="77"/>
      <c r="TSN93" s="77"/>
      <c r="TSO93" s="77"/>
      <c r="TSP93" s="77"/>
      <c r="TSQ93" s="77"/>
      <c r="TSR93" s="77"/>
      <c r="TSS93" s="77"/>
      <c r="TST93" s="77"/>
      <c r="TSU93" s="77"/>
      <c r="TSV93" s="77"/>
      <c r="TSW93" s="77"/>
      <c r="TSX93" s="77"/>
      <c r="TSY93" s="77"/>
      <c r="TSZ93" s="77"/>
      <c r="TTA93" s="77"/>
      <c r="TTB93" s="77"/>
      <c r="TTC93" s="77"/>
      <c r="TTD93" s="77"/>
      <c r="TTE93" s="77"/>
      <c r="TTF93" s="77"/>
      <c r="TTG93" s="77"/>
      <c r="TTH93" s="77"/>
      <c r="TTI93" s="77"/>
      <c r="TTJ93" s="77"/>
      <c r="TTK93" s="77"/>
      <c r="TTL93" s="77"/>
      <c r="TTM93" s="77"/>
      <c r="TTN93" s="77"/>
      <c r="TTO93" s="77"/>
      <c r="TTP93" s="77"/>
      <c r="TTQ93" s="77"/>
      <c r="TTR93" s="77"/>
      <c r="TTS93" s="77"/>
      <c r="TTT93" s="77"/>
      <c r="TTU93" s="77"/>
      <c r="TTV93" s="77"/>
      <c r="TTW93" s="77"/>
      <c r="TTX93" s="77"/>
      <c r="TTY93" s="77"/>
      <c r="TTZ93" s="77"/>
      <c r="TUA93" s="77"/>
      <c r="TUB93" s="77"/>
      <c r="TUC93" s="77"/>
      <c r="TUD93" s="77"/>
      <c r="TUE93" s="77"/>
      <c r="TUF93" s="77"/>
      <c r="TUG93" s="77"/>
      <c r="TUH93" s="77"/>
      <c r="TUI93" s="77"/>
      <c r="TUJ93" s="77"/>
      <c r="TUK93" s="77"/>
      <c r="TUL93" s="77"/>
      <c r="TUM93" s="77"/>
      <c r="TUN93" s="77"/>
      <c r="TUO93" s="77"/>
      <c r="TUP93" s="77"/>
      <c r="TUQ93" s="77"/>
      <c r="TUR93" s="77"/>
      <c r="TUS93" s="77"/>
      <c r="TUT93" s="77"/>
      <c r="TUU93" s="77"/>
      <c r="TUV93" s="77"/>
      <c r="TUW93" s="77"/>
      <c r="TUX93" s="77"/>
      <c r="TUY93" s="77"/>
      <c r="TUZ93" s="77"/>
      <c r="TVA93" s="77"/>
      <c r="TVB93" s="77"/>
      <c r="TVC93" s="77"/>
      <c r="TVD93" s="77"/>
      <c r="TVE93" s="77"/>
      <c r="TVF93" s="77"/>
      <c r="TVG93" s="77"/>
      <c r="TVH93" s="77"/>
      <c r="TVI93" s="77"/>
      <c r="TVJ93" s="77"/>
      <c r="TVK93" s="77"/>
      <c r="TVL93" s="77"/>
      <c r="TVM93" s="77"/>
      <c r="TVN93" s="77"/>
      <c r="TVO93" s="77"/>
      <c r="TVP93" s="77"/>
      <c r="TVQ93" s="77"/>
      <c r="TVR93" s="77"/>
      <c r="TVS93" s="77"/>
      <c r="TVT93" s="77"/>
      <c r="TVU93" s="77"/>
      <c r="TVV93" s="77"/>
      <c r="TVW93" s="77"/>
      <c r="TVX93" s="77"/>
      <c r="TVY93" s="77"/>
      <c r="TVZ93" s="77"/>
      <c r="TWA93" s="77"/>
      <c r="TWB93" s="77"/>
      <c r="TWC93" s="77"/>
      <c r="TWD93" s="77"/>
      <c r="TWE93" s="77"/>
      <c r="TWF93" s="77"/>
      <c r="TWG93" s="77"/>
      <c r="TWH93" s="77"/>
      <c r="TWI93" s="77"/>
      <c r="TWJ93" s="77"/>
      <c r="TWK93" s="77"/>
      <c r="TWL93" s="77"/>
      <c r="TWM93" s="77"/>
      <c r="TWN93" s="77"/>
      <c r="TWO93" s="77"/>
      <c r="TWP93" s="77"/>
      <c r="TWQ93" s="77"/>
      <c r="TWR93" s="77"/>
      <c r="TWS93" s="77"/>
      <c r="TWT93" s="77"/>
      <c r="TWU93" s="77"/>
      <c r="TWV93" s="77"/>
      <c r="TWW93" s="77"/>
      <c r="TWX93" s="77"/>
      <c r="TWY93" s="77"/>
      <c r="TWZ93" s="77"/>
      <c r="TXA93" s="77"/>
      <c r="TXB93" s="77"/>
      <c r="TXC93" s="77"/>
      <c r="TXD93" s="77"/>
      <c r="TXE93" s="77"/>
      <c r="TXF93" s="77"/>
      <c r="TXG93" s="77"/>
      <c r="TXH93" s="77"/>
      <c r="TXI93" s="77"/>
      <c r="TXJ93" s="77"/>
      <c r="TXK93" s="77"/>
      <c r="TXL93" s="77"/>
      <c r="TXM93" s="77"/>
      <c r="TXN93" s="77"/>
      <c r="TXO93" s="77"/>
      <c r="TXP93" s="77"/>
      <c r="TXQ93" s="77"/>
      <c r="TXR93" s="77"/>
      <c r="TXS93" s="77"/>
      <c r="TXT93" s="77"/>
      <c r="TXU93" s="77"/>
      <c r="TXV93" s="77"/>
      <c r="TXW93" s="77"/>
      <c r="TXX93" s="77"/>
      <c r="TXY93" s="77"/>
      <c r="TXZ93" s="77"/>
      <c r="TYA93" s="77"/>
      <c r="TYB93" s="77"/>
      <c r="TYC93" s="77"/>
      <c r="TYD93" s="77"/>
      <c r="TYE93" s="77"/>
      <c r="TYF93" s="77"/>
      <c r="TYG93" s="77"/>
      <c r="TYH93" s="77"/>
      <c r="TYI93" s="77"/>
      <c r="TYJ93" s="77"/>
      <c r="TYK93" s="77"/>
      <c r="TYL93" s="77"/>
      <c r="TYM93" s="77"/>
      <c r="TYN93" s="77"/>
      <c r="TYO93" s="77"/>
      <c r="TYP93" s="77"/>
      <c r="TYQ93" s="77"/>
      <c r="TYR93" s="77"/>
      <c r="TYS93" s="77"/>
      <c r="TYT93" s="77"/>
      <c r="TYU93" s="77"/>
      <c r="TYV93" s="77"/>
      <c r="TYW93" s="77"/>
      <c r="TYX93" s="77"/>
      <c r="TYY93" s="77"/>
      <c r="TYZ93" s="77"/>
      <c r="TZA93" s="77"/>
      <c r="TZB93" s="77"/>
      <c r="TZC93" s="77"/>
      <c r="TZD93" s="77"/>
      <c r="TZE93" s="77"/>
      <c r="TZF93" s="77"/>
      <c r="TZG93" s="77"/>
      <c r="TZH93" s="77"/>
      <c r="TZI93" s="77"/>
      <c r="TZJ93" s="77"/>
      <c r="TZK93" s="77"/>
      <c r="TZL93" s="77"/>
      <c r="TZM93" s="77"/>
      <c r="TZN93" s="77"/>
      <c r="TZO93" s="77"/>
      <c r="TZP93" s="77"/>
      <c r="TZQ93" s="77"/>
      <c r="TZR93" s="77"/>
      <c r="TZS93" s="77"/>
      <c r="TZT93" s="77"/>
      <c r="TZU93" s="77"/>
      <c r="TZV93" s="77"/>
      <c r="TZW93" s="77"/>
      <c r="TZX93" s="77"/>
      <c r="TZY93" s="77"/>
      <c r="TZZ93" s="77"/>
      <c r="UAA93" s="77"/>
      <c r="UAB93" s="77"/>
      <c r="UAC93" s="77"/>
      <c r="UAD93" s="77"/>
      <c r="UAE93" s="77"/>
      <c r="UAF93" s="77"/>
      <c r="UAG93" s="77"/>
      <c r="UAH93" s="77"/>
      <c r="UAI93" s="77"/>
      <c r="UAJ93" s="77"/>
      <c r="UAK93" s="77"/>
      <c r="UAL93" s="77"/>
      <c r="UAM93" s="77"/>
      <c r="UAN93" s="77"/>
      <c r="UAO93" s="77"/>
      <c r="UAP93" s="77"/>
      <c r="UAQ93" s="77"/>
      <c r="UAR93" s="77"/>
      <c r="UAS93" s="77"/>
      <c r="UAT93" s="77"/>
      <c r="UAU93" s="77"/>
      <c r="UAV93" s="77"/>
      <c r="UAW93" s="77"/>
      <c r="UAX93" s="77"/>
      <c r="UAY93" s="77"/>
      <c r="UAZ93" s="77"/>
      <c r="UBA93" s="77"/>
      <c r="UBB93" s="77"/>
      <c r="UBC93" s="77"/>
      <c r="UBD93" s="77"/>
      <c r="UBE93" s="77"/>
      <c r="UBF93" s="77"/>
      <c r="UBG93" s="77"/>
      <c r="UBH93" s="77"/>
      <c r="UBI93" s="77"/>
      <c r="UBJ93" s="77"/>
      <c r="UBK93" s="77"/>
      <c r="UBL93" s="77"/>
      <c r="UBM93" s="77"/>
      <c r="UBN93" s="77"/>
      <c r="UBO93" s="77"/>
      <c r="UBP93" s="77"/>
      <c r="UBQ93" s="77"/>
      <c r="UBR93" s="77"/>
      <c r="UBS93" s="77"/>
      <c r="UBT93" s="77"/>
      <c r="UBU93" s="77"/>
      <c r="UBV93" s="77"/>
      <c r="UBW93" s="77"/>
      <c r="UBX93" s="77"/>
      <c r="UBY93" s="77"/>
      <c r="UBZ93" s="77"/>
      <c r="UCA93" s="77"/>
      <c r="UCB93" s="77"/>
      <c r="UCC93" s="77"/>
      <c r="UCD93" s="77"/>
      <c r="UCE93" s="77"/>
      <c r="UCF93" s="77"/>
      <c r="UCG93" s="77"/>
      <c r="UCH93" s="77"/>
      <c r="UCI93" s="77"/>
      <c r="UCJ93" s="77"/>
      <c r="UCK93" s="77"/>
      <c r="UCL93" s="77"/>
      <c r="UCM93" s="77"/>
      <c r="UCN93" s="77"/>
      <c r="UCO93" s="77"/>
      <c r="UCP93" s="77"/>
      <c r="UCQ93" s="77"/>
      <c r="UCR93" s="77"/>
      <c r="UCS93" s="77"/>
      <c r="UCT93" s="77"/>
      <c r="UCU93" s="77"/>
      <c r="UCV93" s="77"/>
      <c r="UCW93" s="77"/>
      <c r="UCX93" s="77"/>
      <c r="UCY93" s="77"/>
      <c r="UCZ93" s="77"/>
      <c r="UDA93" s="77"/>
      <c r="UDB93" s="77"/>
      <c r="UDC93" s="77"/>
      <c r="UDD93" s="77"/>
      <c r="UDE93" s="77"/>
      <c r="UDF93" s="77"/>
      <c r="UDG93" s="77"/>
      <c r="UDH93" s="77"/>
      <c r="UDI93" s="77"/>
      <c r="UDJ93" s="77"/>
      <c r="UDK93" s="77"/>
      <c r="UDL93" s="77"/>
      <c r="UDM93" s="77"/>
      <c r="UDN93" s="77"/>
      <c r="UDO93" s="77"/>
      <c r="UDP93" s="77"/>
      <c r="UDQ93" s="77"/>
      <c r="UDR93" s="77"/>
      <c r="UDS93" s="77"/>
      <c r="UDT93" s="77"/>
      <c r="UDU93" s="77"/>
      <c r="UDV93" s="77"/>
      <c r="UDW93" s="77"/>
      <c r="UDX93" s="77"/>
      <c r="UDY93" s="77"/>
      <c r="UDZ93" s="77"/>
      <c r="UEA93" s="77"/>
      <c r="UEB93" s="77"/>
      <c r="UEC93" s="77"/>
      <c r="UED93" s="77"/>
      <c r="UEE93" s="77"/>
      <c r="UEF93" s="77"/>
      <c r="UEG93" s="77"/>
      <c r="UEH93" s="77"/>
      <c r="UEI93" s="77"/>
      <c r="UEJ93" s="77"/>
      <c r="UEK93" s="77"/>
      <c r="UEL93" s="77"/>
      <c r="UEM93" s="77"/>
      <c r="UEN93" s="77"/>
      <c r="UEO93" s="77"/>
      <c r="UEP93" s="77"/>
      <c r="UEQ93" s="77"/>
      <c r="UER93" s="77"/>
      <c r="UES93" s="77"/>
      <c r="UET93" s="77"/>
      <c r="UEU93" s="77"/>
      <c r="UEV93" s="77"/>
      <c r="UEW93" s="77"/>
      <c r="UEX93" s="77"/>
      <c r="UEY93" s="77"/>
      <c r="UEZ93" s="77"/>
      <c r="UFA93" s="77"/>
      <c r="UFB93" s="77"/>
      <c r="UFC93" s="77"/>
      <c r="UFD93" s="77"/>
      <c r="UFE93" s="77"/>
      <c r="UFF93" s="77"/>
      <c r="UFG93" s="77"/>
      <c r="UFH93" s="77"/>
      <c r="UFI93" s="77"/>
      <c r="UFJ93" s="77"/>
      <c r="UFK93" s="77"/>
      <c r="UFL93" s="77"/>
      <c r="UFM93" s="77"/>
      <c r="UFN93" s="77"/>
      <c r="UFO93" s="77"/>
      <c r="UFP93" s="77"/>
      <c r="UFQ93" s="77"/>
      <c r="UFR93" s="77"/>
      <c r="UFS93" s="77"/>
      <c r="UFT93" s="77"/>
      <c r="UFU93" s="77"/>
      <c r="UFV93" s="77"/>
      <c r="UFW93" s="77"/>
      <c r="UFX93" s="77"/>
      <c r="UFY93" s="77"/>
      <c r="UFZ93" s="77"/>
      <c r="UGA93" s="77"/>
      <c r="UGB93" s="77"/>
      <c r="UGC93" s="77"/>
      <c r="UGD93" s="77"/>
      <c r="UGE93" s="77"/>
      <c r="UGF93" s="77"/>
      <c r="UGG93" s="77"/>
      <c r="UGH93" s="77"/>
      <c r="UGI93" s="77"/>
      <c r="UGJ93" s="77"/>
      <c r="UGK93" s="77"/>
      <c r="UGL93" s="77"/>
      <c r="UGM93" s="77"/>
      <c r="UGN93" s="77"/>
      <c r="UGO93" s="77"/>
      <c r="UGP93" s="77"/>
      <c r="UGQ93" s="77"/>
      <c r="UGR93" s="77"/>
      <c r="UGS93" s="77"/>
      <c r="UGT93" s="77"/>
      <c r="UGU93" s="77"/>
      <c r="UGV93" s="77"/>
      <c r="UGW93" s="77"/>
      <c r="UGX93" s="77"/>
      <c r="UGY93" s="77"/>
      <c r="UGZ93" s="77"/>
      <c r="UHA93" s="77"/>
      <c r="UHB93" s="77"/>
      <c r="UHC93" s="77"/>
      <c r="UHD93" s="77"/>
      <c r="UHE93" s="77"/>
      <c r="UHF93" s="77"/>
      <c r="UHG93" s="77"/>
      <c r="UHH93" s="77"/>
      <c r="UHI93" s="77"/>
      <c r="UHJ93" s="77"/>
      <c r="UHK93" s="77"/>
      <c r="UHL93" s="77"/>
      <c r="UHM93" s="77"/>
      <c r="UHN93" s="77"/>
      <c r="UHO93" s="77"/>
      <c r="UHP93" s="77"/>
      <c r="UHQ93" s="77"/>
      <c r="UHR93" s="77"/>
      <c r="UHS93" s="77"/>
      <c r="UHT93" s="77"/>
      <c r="UHU93" s="77"/>
      <c r="UHV93" s="77"/>
      <c r="UHW93" s="77"/>
      <c r="UHX93" s="77"/>
      <c r="UHY93" s="77"/>
      <c r="UHZ93" s="77"/>
      <c r="UIA93" s="77"/>
      <c r="UIB93" s="77"/>
      <c r="UIC93" s="77"/>
      <c r="UID93" s="77"/>
      <c r="UIE93" s="77"/>
      <c r="UIF93" s="77"/>
      <c r="UIG93" s="77"/>
      <c r="UIH93" s="77"/>
      <c r="UII93" s="77"/>
      <c r="UIJ93" s="77"/>
      <c r="UIK93" s="77"/>
      <c r="UIL93" s="77"/>
      <c r="UIM93" s="77"/>
      <c r="UIN93" s="77"/>
      <c r="UIO93" s="77"/>
      <c r="UIP93" s="77"/>
      <c r="UIQ93" s="77"/>
      <c r="UIR93" s="77"/>
      <c r="UIS93" s="77"/>
      <c r="UIT93" s="77"/>
      <c r="UIU93" s="77"/>
      <c r="UIV93" s="77"/>
      <c r="UIW93" s="77"/>
      <c r="UIX93" s="77"/>
      <c r="UIY93" s="77"/>
      <c r="UIZ93" s="77"/>
      <c r="UJA93" s="77"/>
      <c r="UJB93" s="77"/>
      <c r="UJC93" s="77"/>
      <c r="UJD93" s="77"/>
      <c r="UJE93" s="77"/>
      <c r="UJF93" s="77"/>
      <c r="UJG93" s="77"/>
      <c r="UJH93" s="77"/>
      <c r="UJI93" s="77"/>
      <c r="UJJ93" s="77"/>
      <c r="UJK93" s="77"/>
      <c r="UJL93" s="77"/>
      <c r="UJM93" s="77"/>
      <c r="UJN93" s="77"/>
      <c r="UJO93" s="77"/>
      <c r="UJP93" s="77"/>
      <c r="UJQ93" s="77"/>
      <c r="UJR93" s="77"/>
      <c r="UJS93" s="77"/>
      <c r="UJT93" s="77"/>
      <c r="UJU93" s="77"/>
      <c r="UJV93" s="77"/>
      <c r="UJW93" s="77"/>
      <c r="UJX93" s="77"/>
      <c r="UJY93" s="77"/>
      <c r="UJZ93" s="77"/>
      <c r="UKA93" s="77"/>
      <c r="UKB93" s="77"/>
      <c r="UKC93" s="77"/>
      <c r="UKD93" s="77"/>
      <c r="UKE93" s="77"/>
      <c r="UKF93" s="77"/>
      <c r="UKG93" s="77"/>
      <c r="UKH93" s="77"/>
      <c r="UKI93" s="77"/>
      <c r="UKJ93" s="77"/>
      <c r="UKK93" s="77"/>
      <c r="UKL93" s="77"/>
      <c r="UKM93" s="77"/>
      <c r="UKN93" s="77"/>
      <c r="UKO93" s="77"/>
      <c r="UKP93" s="77"/>
      <c r="UKQ93" s="77"/>
      <c r="UKR93" s="77"/>
      <c r="UKS93" s="77"/>
      <c r="UKT93" s="77"/>
      <c r="UKU93" s="77"/>
      <c r="UKV93" s="77"/>
      <c r="UKW93" s="77"/>
      <c r="UKX93" s="77"/>
      <c r="UKY93" s="77"/>
      <c r="UKZ93" s="77"/>
      <c r="ULA93" s="77"/>
      <c r="ULB93" s="77"/>
      <c r="ULC93" s="77"/>
      <c r="ULD93" s="77"/>
      <c r="ULE93" s="77"/>
      <c r="ULF93" s="77"/>
      <c r="ULG93" s="77"/>
      <c r="ULH93" s="77"/>
      <c r="ULI93" s="77"/>
      <c r="ULJ93" s="77"/>
      <c r="ULK93" s="77"/>
      <c r="ULL93" s="77"/>
      <c r="ULM93" s="77"/>
      <c r="ULN93" s="77"/>
      <c r="ULO93" s="77"/>
      <c r="ULP93" s="77"/>
      <c r="ULQ93" s="77"/>
      <c r="ULR93" s="77"/>
      <c r="ULS93" s="77"/>
      <c r="ULT93" s="77"/>
      <c r="ULU93" s="77"/>
      <c r="ULV93" s="77"/>
      <c r="ULW93" s="77"/>
      <c r="ULX93" s="77"/>
      <c r="ULY93" s="77"/>
      <c r="ULZ93" s="77"/>
      <c r="UMA93" s="77"/>
      <c r="UMB93" s="77"/>
      <c r="UMC93" s="77"/>
      <c r="UMD93" s="77"/>
      <c r="UME93" s="77"/>
      <c r="UMF93" s="77"/>
      <c r="UMG93" s="77"/>
      <c r="UMH93" s="77"/>
      <c r="UMI93" s="77"/>
      <c r="UMJ93" s="77"/>
      <c r="UMK93" s="77"/>
      <c r="UML93" s="77"/>
      <c r="UMM93" s="77"/>
      <c r="UMN93" s="77"/>
      <c r="UMO93" s="77"/>
      <c r="UMP93" s="77"/>
      <c r="UMQ93" s="77"/>
      <c r="UMR93" s="77"/>
      <c r="UMS93" s="77"/>
      <c r="UMT93" s="77"/>
      <c r="UMU93" s="77"/>
      <c r="UMV93" s="77"/>
      <c r="UMW93" s="77"/>
      <c r="UMX93" s="77"/>
      <c r="UMY93" s="77"/>
      <c r="UMZ93" s="77"/>
      <c r="UNA93" s="77"/>
      <c r="UNB93" s="77"/>
      <c r="UNC93" s="77"/>
      <c r="UND93" s="77"/>
      <c r="UNE93" s="77"/>
      <c r="UNF93" s="77"/>
      <c r="UNG93" s="77"/>
      <c r="UNH93" s="77"/>
      <c r="UNI93" s="77"/>
      <c r="UNJ93" s="77"/>
      <c r="UNK93" s="77"/>
      <c r="UNL93" s="77"/>
      <c r="UNM93" s="77"/>
      <c r="UNN93" s="77"/>
      <c r="UNO93" s="77"/>
      <c r="UNP93" s="77"/>
      <c r="UNQ93" s="77"/>
      <c r="UNR93" s="77"/>
      <c r="UNS93" s="77"/>
      <c r="UNT93" s="77"/>
      <c r="UNU93" s="77"/>
      <c r="UNV93" s="77"/>
      <c r="UNW93" s="77"/>
      <c r="UNX93" s="77"/>
      <c r="UNY93" s="77"/>
      <c r="UNZ93" s="77"/>
      <c r="UOA93" s="77"/>
      <c r="UOB93" s="77"/>
      <c r="UOC93" s="77"/>
      <c r="UOD93" s="77"/>
      <c r="UOE93" s="77"/>
      <c r="UOF93" s="77"/>
      <c r="UOG93" s="77"/>
      <c r="UOH93" s="77"/>
      <c r="UOI93" s="77"/>
      <c r="UOJ93" s="77"/>
      <c r="UOK93" s="77"/>
      <c r="UOL93" s="77"/>
      <c r="UOM93" s="77"/>
      <c r="UON93" s="77"/>
      <c r="UOO93" s="77"/>
      <c r="UOP93" s="77"/>
      <c r="UOQ93" s="77"/>
      <c r="UOR93" s="77"/>
      <c r="UOS93" s="77"/>
      <c r="UOT93" s="77"/>
      <c r="UOU93" s="77"/>
      <c r="UOV93" s="77"/>
      <c r="UOW93" s="77"/>
      <c r="UOX93" s="77"/>
      <c r="UOY93" s="77"/>
      <c r="UOZ93" s="77"/>
      <c r="UPA93" s="77"/>
      <c r="UPB93" s="77"/>
      <c r="UPC93" s="77"/>
      <c r="UPD93" s="77"/>
      <c r="UPE93" s="77"/>
      <c r="UPF93" s="77"/>
      <c r="UPG93" s="77"/>
      <c r="UPH93" s="77"/>
      <c r="UPI93" s="77"/>
      <c r="UPJ93" s="77"/>
      <c r="UPK93" s="77"/>
      <c r="UPL93" s="77"/>
      <c r="UPM93" s="77"/>
      <c r="UPN93" s="77"/>
      <c r="UPO93" s="77"/>
      <c r="UPP93" s="77"/>
      <c r="UPQ93" s="77"/>
      <c r="UPR93" s="77"/>
      <c r="UPS93" s="77"/>
      <c r="UPT93" s="77"/>
      <c r="UPU93" s="77"/>
      <c r="UPV93" s="77"/>
      <c r="UPW93" s="77"/>
      <c r="UPX93" s="77"/>
      <c r="UPY93" s="77"/>
      <c r="UPZ93" s="77"/>
      <c r="UQA93" s="77"/>
      <c r="UQB93" s="77"/>
      <c r="UQC93" s="77"/>
      <c r="UQD93" s="77"/>
      <c r="UQE93" s="77"/>
      <c r="UQF93" s="77"/>
      <c r="UQG93" s="77"/>
      <c r="UQH93" s="77"/>
      <c r="UQI93" s="77"/>
      <c r="UQJ93" s="77"/>
      <c r="UQK93" s="77"/>
      <c r="UQL93" s="77"/>
      <c r="UQM93" s="77"/>
      <c r="UQN93" s="77"/>
      <c r="UQO93" s="77"/>
      <c r="UQP93" s="77"/>
      <c r="UQQ93" s="77"/>
      <c r="UQR93" s="77"/>
      <c r="UQS93" s="77"/>
      <c r="UQT93" s="77"/>
      <c r="UQU93" s="77"/>
      <c r="UQV93" s="77"/>
      <c r="UQW93" s="77"/>
      <c r="UQX93" s="77"/>
      <c r="UQY93" s="77"/>
      <c r="UQZ93" s="77"/>
      <c r="URA93" s="77"/>
      <c r="URB93" s="77"/>
      <c r="URC93" s="77"/>
      <c r="URD93" s="77"/>
      <c r="URE93" s="77"/>
      <c r="URF93" s="77"/>
      <c r="URG93" s="77"/>
      <c r="URH93" s="77"/>
      <c r="URI93" s="77"/>
      <c r="URJ93" s="77"/>
      <c r="URK93" s="77"/>
      <c r="URL93" s="77"/>
      <c r="URM93" s="77"/>
      <c r="URN93" s="77"/>
      <c r="URO93" s="77"/>
      <c r="URP93" s="77"/>
      <c r="URQ93" s="77"/>
      <c r="URR93" s="77"/>
      <c r="URS93" s="77"/>
      <c r="URT93" s="77"/>
      <c r="URU93" s="77"/>
      <c r="URV93" s="77"/>
      <c r="URW93" s="77"/>
      <c r="URX93" s="77"/>
      <c r="URY93" s="77"/>
      <c r="URZ93" s="77"/>
      <c r="USA93" s="77"/>
      <c r="USB93" s="77"/>
      <c r="USC93" s="77"/>
      <c r="USD93" s="77"/>
      <c r="USE93" s="77"/>
      <c r="USF93" s="77"/>
      <c r="USG93" s="77"/>
      <c r="USH93" s="77"/>
      <c r="USI93" s="77"/>
      <c r="USJ93" s="77"/>
      <c r="USK93" s="77"/>
      <c r="USL93" s="77"/>
      <c r="USM93" s="77"/>
      <c r="USN93" s="77"/>
      <c r="USO93" s="77"/>
      <c r="USP93" s="77"/>
      <c r="USQ93" s="77"/>
      <c r="USR93" s="77"/>
      <c r="USS93" s="77"/>
      <c r="UST93" s="77"/>
      <c r="USU93" s="77"/>
      <c r="USV93" s="77"/>
      <c r="USW93" s="77"/>
      <c r="USX93" s="77"/>
      <c r="USY93" s="77"/>
      <c r="USZ93" s="77"/>
      <c r="UTA93" s="77"/>
      <c r="UTB93" s="77"/>
      <c r="UTC93" s="77"/>
      <c r="UTD93" s="77"/>
      <c r="UTE93" s="77"/>
      <c r="UTF93" s="77"/>
      <c r="UTG93" s="77"/>
      <c r="UTH93" s="77"/>
      <c r="UTI93" s="77"/>
      <c r="UTJ93" s="77"/>
      <c r="UTK93" s="77"/>
      <c r="UTL93" s="77"/>
      <c r="UTM93" s="77"/>
      <c r="UTN93" s="77"/>
      <c r="UTO93" s="77"/>
      <c r="UTP93" s="77"/>
      <c r="UTQ93" s="77"/>
      <c r="UTR93" s="77"/>
      <c r="UTS93" s="77"/>
      <c r="UTT93" s="77"/>
      <c r="UTU93" s="77"/>
      <c r="UTV93" s="77"/>
      <c r="UTW93" s="77"/>
      <c r="UTX93" s="77"/>
      <c r="UTY93" s="77"/>
      <c r="UTZ93" s="77"/>
      <c r="UUA93" s="77"/>
      <c r="UUB93" s="77"/>
      <c r="UUC93" s="77"/>
      <c r="UUD93" s="77"/>
      <c r="UUE93" s="77"/>
      <c r="UUF93" s="77"/>
      <c r="UUG93" s="77"/>
      <c r="UUH93" s="77"/>
      <c r="UUI93" s="77"/>
      <c r="UUJ93" s="77"/>
      <c r="UUK93" s="77"/>
      <c r="UUL93" s="77"/>
      <c r="UUM93" s="77"/>
      <c r="UUN93" s="77"/>
      <c r="UUO93" s="77"/>
      <c r="UUP93" s="77"/>
      <c r="UUQ93" s="77"/>
      <c r="UUR93" s="77"/>
      <c r="UUS93" s="77"/>
      <c r="UUT93" s="77"/>
      <c r="UUU93" s="77"/>
      <c r="UUV93" s="77"/>
      <c r="UUW93" s="77"/>
      <c r="UUX93" s="77"/>
      <c r="UUY93" s="77"/>
      <c r="UUZ93" s="77"/>
      <c r="UVA93" s="77"/>
      <c r="UVB93" s="77"/>
      <c r="UVC93" s="77"/>
      <c r="UVD93" s="77"/>
      <c r="UVE93" s="77"/>
      <c r="UVF93" s="77"/>
      <c r="UVG93" s="77"/>
      <c r="UVH93" s="77"/>
      <c r="UVI93" s="77"/>
      <c r="UVJ93" s="77"/>
      <c r="UVK93" s="77"/>
      <c r="UVL93" s="77"/>
      <c r="UVM93" s="77"/>
      <c r="UVN93" s="77"/>
      <c r="UVO93" s="77"/>
      <c r="UVP93" s="77"/>
      <c r="UVQ93" s="77"/>
      <c r="UVR93" s="77"/>
      <c r="UVS93" s="77"/>
      <c r="UVT93" s="77"/>
      <c r="UVU93" s="77"/>
      <c r="UVV93" s="77"/>
      <c r="UVW93" s="77"/>
      <c r="UVX93" s="77"/>
      <c r="UVY93" s="77"/>
      <c r="UVZ93" s="77"/>
      <c r="UWA93" s="77"/>
      <c r="UWB93" s="77"/>
      <c r="UWC93" s="77"/>
      <c r="UWD93" s="77"/>
      <c r="UWE93" s="77"/>
      <c r="UWF93" s="77"/>
      <c r="UWG93" s="77"/>
      <c r="UWH93" s="77"/>
      <c r="UWI93" s="77"/>
      <c r="UWJ93" s="77"/>
      <c r="UWK93" s="77"/>
      <c r="UWL93" s="77"/>
      <c r="UWM93" s="77"/>
      <c r="UWN93" s="77"/>
      <c r="UWO93" s="77"/>
      <c r="UWP93" s="77"/>
      <c r="UWQ93" s="77"/>
      <c r="UWR93" s="77"/>
      <c r="UWS93" s="77"/>
      <c r="UWT93" s="77"/>
      <c r="UWU93" s="77"/>
      <c r="UWV93" s="77"/>
      <c r="UWW93" s="77"/>
      <c r="UWX93" s="77"/>
      <c r="UWY93" s="77"/>
      <c r="UWZ93" s="77"/>
      <c r="UXA93" s="77"/>
      <c r="UXB93" s="77"/>
      <c r="UXC93" s="77"/>
      <c r="UXD93" s="77"/>
      <c r="UXE93" s="77"/>
      <c r="UXF93" s="77"/>
      <c r="UXG93" s="77"/>
      <c r="UXH93" s="77"/>
      <c r="UXI93" s="77"/>
      <c r="UXJ93" s="77"/>
      <c r="UXK93" s="77"/>
      <c r="UXL93" s="77"/>
      <c r="UXM93" s="77"/>
      <c r="UXN93" s="77"/>
      <c r="UXO93" s="77"/>
      <c r="UXP93" s="77"/>
      <c r="UXQ93" s="77"/>
      <c r="UXR93" s="77"/>
      <c r="UXS93" s="77"/>
      <c r="UXT93" s="77"/>
      <c r="UXU93" s="77"/>
      <c r="UXV93" s="77"/>
      <c r="UXW93" s="77"/>
      <c r="UXX93" s="77"/>
      <c r="UXY93" s="77"/>
      <c r="UXZ93" s="77"/>
      <c r="UYA93" s="77"/>
      <c r="UYB93" s="77"/>
      <c r="UYC93" s="77"/>
      <c r="UYD93" s="77"/>
      <c r="UYE93" s="77"/>
      <c r="UYF93" s="77"/>
      <c r="UYG93" s="77"/>
      <c r="UYH93" s="77"/>
      <c r="UYI93" s="77"/>
      <c r="UYJ93" s="77"/>
      <c r="UYK93" s="77"/>
      <c r="UYL93" s="77"/>
      <c r="UYM93" s="77"/>
      <c r="UYN93" s="77"/>
      <c r="UYO93" s="77"/>
      <c r="UYP93" s="77"/>
      <c r="UYQ93" s="77"/>
      <c r="UYR93" s="77"/>
      <c r="UYS93" s="77"/>
      <c r="UYT93" s="77"/>
      <c r="UYU93" s="77"/>
      <c r="UYV93" s="77"/>
      <c r="UYW93" s="77"/>
      <c r="UYX93" s="77"/>
      <c r="UYY93" s="77"/>
      <c r="UYZ93" s="77"/>
      <c r="UZA93" s="77"/>
      <c r="UZB93" s="77"/>
      <c r="UZC93" s="77"/>
      <c r="UZD93" s="77"/>
      <c r="UZE93" s="77"/>
      <c r="UZF93" s="77"/>
      <c r="UZG93" s="77"/>
      <c r="UZH93" s="77"/>
      <c r="UZI93" s="77"/>
      <c r="UZJ93" s="77"/>
      <c r="UZK93" s="77"/>
      <c r="UZL93" s="77"/>
      <c r="UZM93" s="77"/>
      <c r="UZN93" s="77"/>
      <c r="UZO93" s="77"/>
      <c r="UZP93" s="77"/>
      <c r="UZQ93" s="77"/>
      <c r="UZR93" s="77"/>
      <c r="UZS93" s="77"/>
      <c r="UZT93" s="77"/>
      <c r="UZU93" s="77"/>
      <c r="UZV93" s="77"/>
      <c r="UZW93" s="77"/>
      <c r="UZX93" s="77"/>
      <c r="UZY93" s="77"/>
      <c r="UZZ93" s="77"/>
      <c r="VAA93" s="77"/>
      <c r="VAB93" s="77"/>
      <c r="VAC93" s="77"/>
      <c r="VAD93" s="77"/>
      <c r="VAE93" s="77"/>
      <c r="VAF93" s="77"/>
      <c r="VAG93" s="77"/>
      <c r="VAH93" s="77"/>
      <c r="VAI93" s="77"/>
      <c r="VAJ93" s="77"/>
      <c r="VAK93" s="77"/>
      <c r="VAL93" s="77"/>
      <c r="VAM93" s="77"/>
      <c r="VAN93" s="77"/>
      <c r="VAO93" s="77"/>
      <c r="VAP93" s="77"/>
      <c r="VAQ93" s="77"/>
      <c r="VAR93" s="77"/>
      <c r="VAS93" s="77"/>
      <c r="VAT93" s="77"/>
      <c r="VAU93" s="77"/>
      <c r="VAV93" s="77"/>
      <c r="VAW93" s="77"/>
      <c r="VAX93" s="77"/>
      <c r="VAY93" s="77"/>
      <c r="VAZ93" s="77"/>
      <c r="VBA93" s="77"/>
      <c r="VBB93" s="77"/>
      <c r="VBC93" s="77"/>
      <c r="VBD93" s="77"/>
      <c r="VBE93" s="77"/>
      <c r="VBF93" s="77"/>
      <c r="VBG93" s="77"/>
      <c r="VBH93" s="77"/>
      <c r="VBI93" s="77"/>
      <c r="VBJ93" s="77"/>
      <c r="VBK93" s="77"/>
      <c r="VBL93" s="77"/>
      <c r="VBM93" s="77"/>
      <c r="VBN93" s="77"/>
      <c r="VBO93" s="77"/>
      <c r="VBP93" s="77"/>
      <c r="VBQ93" s="77"/>
      <c r="VBR93" s="77"/>
      <c r="VBS93" s="77"/>
      <c r="VBT93" s="77"/>
      <c r="VBU93" s="77"/>
      <c r="VBV93" s="77"/>
      <c r="VBW93" s="77"/>
      <c r="VBX93" s="77"/>
      <c r="VBY93" s="77"/>
      <c r="VBZ93" s="77"/>
      <c r="VCA93" s="77"/>
      <c r="VCB93" s="77"/>
      <c r="VCC93" s="77"/>
      <c r="VCD93" s="77"/>
      <c r="VCE93" s="77"/>
      <c r="VCF93" s="77"/>
      <c r="VCG93" s="77"/>
      <c r="VCH93" s="77"/>
      <c r="VCI93" s="77"/>
      <c r="VCJ93" s="77"/>
      <c r="VCK93" s="77"/>
      <c r="VCL93" s="77"/>
      <c r="VCM93" s="77"/>
      <c r="VCN93" s="77"/>
      <c r="VCO93" s="77"/>
      <c r="VCP93" s="77"/>
      <c r="VCQ93" s="77"/>
      <c r="VCR93" s="77"/>
      <c r="VCS93" s="77"/>
      <c r="VCT93" s="77"/>
      <c r="VCU93" s="77"/>
      <c r="VCV93" s="77"/>
      <c r="VCW93" s="77"/>
      <c r="VCX93" s="77"/>
      <c r="VCY93" s="77"/>
      <c r="VCZ93" s="77"/>
      <c r="VDA93" s="77"/>
      <c r="VDB93" s="77"/>
      <c r="VDC93" s="77"/>
      <c r="VDD93" s="77"/>
      <c r="VDE93" s="77"/>
      <c r="VDF93" s="77"/>
      <c r="VDG93" s="77"/>
      <c r="VDH93" s="77"/>
      <c r="VDI93" s="77"/>
      <c r="VDJ93" s="77"/>
      <c r="VDK93" s="77"/>
      <c r="VDL93" s="77"/>
      <c r="VDM93" s="77"/>
      <c r="VDN93" s="77"/>
      <c r="VDO93" s="77"/>
      <c r="VDP93" s="77"/>
      <c r="VDQ93" s="77"/>
      <c r="VDR93" s="77"/>
      <c r="VDS93" s="77"/>
      <c r="VDT93" s="77"/>
      <c r="VDU93" s="77"/>
      <c r="VDV93" s="77"/>
      <c r="VDW93" s="77"/>
      <c r="VDX93" s="77"/>
      <c r="VDY93" s="77"/>
      <c r="VDZ93" s="77"/>
      <c r="VEA93" s="77"/>
      <c r="VEB93" s="77"/>
      <c r="VEC93" s="77"/>
      <c r="VED93" s="77"/>
      <c r="VEE93" s="77"/>
      <c r="VEF93" s="77"/>
      <c r="VEG93" s="77"/>
      <c r="VEH93" s="77"/>
      <c r="VEI93" s="77"/>
      <c r="VEJ93" s="77"/>
      <c r="VEK93" s="77"/>
      <c r="VEL93" s="77"/>
      <c r="VEM93" s="77"/>
      <c r="VEN93" s="77"/>
      <c r="VEO93" s="77"/>
      <c r="VEP93" s="77"/>
      <c r="VEQ93" s="77"/>
      <c r="VER93" s="77"/>
      <c r="VES93" s="77"/>
      <c r="VET93" s="77"/>
      <c r="VEU93" s="77"/>
      <c r="VEV93" s="77"/>
      <c r="VEW93" s="77"/>
      <c r="VEX93" s="77"/>
      <c r="VEY93" s="77"/>
      <c r="VEZ93" s="77"/>
      <c r="VFA93" s="77"/>
      <c r="VFB93" s="77"/>
      <c r="VFC93" s="77"/>
      <c r="VFD93" s="77"/>
      <c r="VFE93" s="77"/>
      <c r="VFF93" s="77"/>
      <c r="VFG93" s="77"/>
      <c r="VFH93" s="77"/>
      <c r="VFI93" s="77"/>
      <c r="VFJ93" s="77"/>
      <c r="VFK93" s="77"/>
      <c r="VFL93" s="77"/>
      <c r="VFM93" s="77"/>
      <c r="VFN93" s="77"/>
      <c r="VFO93" s="77"/>
      <c r="VFP93" s="77"/>
      <c r="VFQ93" s="77"/>
      <c r="VFR93" s="77"/>
      <c r="VFS93" s="77"/>
      <c r="VFT93" s="77"/>
      <c r="VFU93" s="77"/>
      <c r="VFV93" s="77"/>
      <c r="VFW93" s="77"/>
      <c r="VFX93" s="77"/>
      <c r="VFY93" s="77"/>
      <c r="VFZ93" s="77"/>
      <c r="VGA93" s="77"/>
      <c r="VGB93" s="77"/>
      <c r="VGC93" s="77"/>
      <c r="VGD93" s="77"/>
      <c r="VGE93" s="77"/>
      <c r="VGF93" s="77"/>
      <c r="VGG93" s="77"/>
      <c r="VGH93" s="77"/>
      <c r="VGI93" s="77"/>
      <c r="VGJ93" s="77"/>
      <c r="VGK93" s="77"/>
      <c r="VGL93" s="77"/>
      <c r="VGM93" s="77"/>
      <c r="VGN93" s="77"/>
      <c r="VGO93" s="77"/>
      <c r="VGP93" s="77"/>
      <c r="VGQ93" s="77"/>
      <c r="VGR93" s="77"/>
      <c r="VGS93" s="77"/>
      <c r="VGT93" s="77"/>
      <c r="VGU93" s="77"/>
      <c r="VGV93" s="77"/>
      <c r="VGW93" s="77"/>
      <c r="VGX93" s="77"/>
      <c r="VGY93" s="77"/>
      <c r="VGZ93" s="77"/>
      <c r="VHA93" s="77"/>
      <c r="VHB93" s="77"/>
      <c r="VHC93" s="77"/>
      <c r="VHD93" s="77"/>
      <c r="VHE93" s="77"/>
      <c r="VHF93" s="77"/>
      <c r="VHG93" s="77"/>
      <c r="VHH93" s="77"/>
      <c r="VHI93" s="77"/>
      <c r="VHJ93" s="77"/>
      <c r="VHK93" s="77"/>
      <c r="VHL93" s="77"/>
      <c r="VHM93" s="77"/>
      <c r="VHN93" s="77"/>
      <c r="VHO93" s="77"/>
      <c r="VHP93" s="77"/>
      <c r="VHQ93" s="77"/>
      <c r="VHR93" s="77"/>
      <c r="VHS93" s="77"/>
      <c r="VHT93" s="77"/>
      <c r="VHU93" s="77"/>
      <c r="VHV93" s="77"/>
      <c r="VHW93" s="77"/>
      <c r="VHX93" s="77"/>
      <c r="VHY93" s="77"/>
      <c r="VHZ93" s="77"/>
      <c r="VIA93" s="77"/>
      <c r="VIB93" s="77"/>
      <c r="VIC93" s="77"/>
      <c r="VID93" s="77"/>
      <c r="VIE93" s="77"/>
      <c r="VIF93" s="77"/>
      <c r="VIG93" s="77"/>
      <c r="VIH93" s="77"/>
      <c r="VII93" s="77"/>
      <c r="VIJ93" s="77"/>
      <c r="VIK93" s="77"/>
      <c r="VIL93" s="77"/>
      <c r="VIM93" s="77"/>
      <c r="VIN93" s="77"/>
      <c r="VIO93" s="77"/>
      <c r="VIP93" s="77"/>
      <c r="VIQ93" s="77"/>
      <c r="VIR93" s="77"/>
      <c r="VIS93" s="77"/>
      <c r="VIT93" s="77"/>
      <c r="VIU93" s="77"/>
      <c r="VIV93" s="77"/>
      <c r="VIW93" s="77"/>
      <c r="VIX93" s="77"/>
      <c r="VIY93" s="77"/>
      <c r="VIZ93" s="77"/>
      <c r="VJA93" s="77"/>
      <c r="VJB93" s="77"/>
      <c r="VJC93" s="77"/>
      <c r="VJD93" s="77"/>
      <c r="VJE93" s="77"/>
      <c r="VJF93" s="77"/>
      <c r="VJG93" s="77"/>
      <c r="VJH93" s="77"/>
      <c r="VJI93" s="77"/>
      <c r="VJJ93" s="77"/>
      <c r="VJK93" s="77"/>
      <c r="VJL93" s="77"/>
      <c r="VJM93" s="77"/>
      <c r="VJN93" s="77"/>
      <c r="VJO93" s="77"/>
      <c r="VJP93" s="77"/>
      <c r="VJQ93" s="77"/>
      <c r="VJR93" s="77"/>
      <c r="VJS93" s="77"/>
      <c r="VJT93" s="77"/>
      <c r="VJU93" s="77"/>
      <c r="VJV93" s="77"/>
      <c r="VJW93" s="77"/>
      <c r="VJX93" s="77"/>
      <c r="VJY93" s="77"/>
      <c r="VJZ93" s="77"/>
      <c r="VKA93" s="77"/>
      <c r="VKB93" s="77"/>
      <c r="VKC93" s="77"/>
      <c r="VKD93" s="77"/>
      <c r="VKE93" s="77"/>
      <c r="VKF93" s="77"/>
      <c r="VKG93" s="77"/>
      <c r="VKH93" s="77"/>
      <c r="VKI93" s="77"/>
      <c r="VKJ93" s="77"/>
      <c r="VKK93" s="77"/>
      <c r="VKL93" s="77"/>
      <c r="VKM93" s="77"/>
      <c r="VKN93" s="77"/>
      <c r="VKO93" s="77"/>
      <c r="VKP93" s="77"/>
      <c r="VKQ93" s="77"/>
      <c r="VKR93" s="77"/>
      <c r="VKS93" s="77"/>
      <c r="VKT93" s="77"/>
      <c r="VKU93" s="77"/>
      <c r="VKV93" s="77"/>
      <c r="VKW93" s="77"/>
      <c r="VKX93" s="77"/>
      <c r="VKY93" s="77"/>
      <c r="VKZ93" s="77"/>
      <c r="VLA93" s="77"/>
      <c r="VLB93" s="77"/>
      <c r="VLC93" s="77"/>
      <c r="VLD93" s="77"/>
      <c r="VLE93" s="77"/>
      <c r="VLF93" s="77"/>
      <c r="VLG93" s="77"/>
      <c r="VLH93" s="77"/>
      <c r="VLI93" s="77"/>
      <c r="VLJ93" s="77"/>
      <c r="VLK93" s="77"/>
      <c r="VLL93" s="77"/>
      <c r="VLM93" s="77"/>
      <c r="VLN93" s="77"/>
      <c r="VLO93" s="77"/>
      <c r="VLP93" s="77"/>
      <c r="VLQ93" s="77"/>
      <c r="VLR93" s="77"/>
      <c r="VLS93" s="77"/>
      <c r="VLT93" s="77"/>
      <c r="VLU93" s="77"/>
      <c r="VLV93" s="77"/>
      <c r="VLW93" s="77"/>
      <c r="VLX93" s="77"/>
      <c r="VLY93" s="77"/>
      <c r="VLZ93" s="77"/>
      <c r="VMA93" s="77"/>
      <c r="VMB93" s="77"/>
      <c r="VMC93" s="77"/>
      <c r="VMD93" s="77"/>
      <c r="VME93" s="77"/>
      <c r="VMF93" s="77"/>
      <c r="VMG93" s="77"/>
      <c r="VMH93" s="77"/>
      <c r="VMI93" s="77"/>
      <c r="VMJ93" s="77"/>
      <c r="VMK93" s="77"/>
      <c r="VML93" s="77"/>
      <c r="VMM93" s="77"/>
      <c r="VMN93" s="77"/>
      <c r="VMO93" s="77"/>
      <c r="VMP93" s="77"/>
      <c r="VMQ93" s="77"/>
      <c r="VMR93" s="77"/>
      <c r="VMS93" s="77"/>
      <c r="VMT93" s="77"/>
      <c r="VMU93" s="77"/>
      <c r="VMV93" s="77"/>
      <c r="VMW93" s="77"/>
      <c r="VMX93" s="77"/>
      <c r="VMY93" s="77"/>
      <c r="VMZ93" s="77"/>
      <c r="VNA93" s="77"/>
      <c r="VNB93" s="77"/>
      <c r="VNC93" s="77"/>
      <c r="VND93" s="77"/>
      <c r="VNE93" s="77"/>
      <c r="VNF93" s="77"/>
      <c r="VNG93" s="77"/>
      <c r="VNH93" s="77"/>
      <c r="VNI93" s="77"/>
      <c r="VNJ93" s="77"/>
      <c r="VNK93" s="77"/>
      <c r="VNL93" s="77"/>
      <c r="VNM93" s="77"/>
      <c r="VNN93" s="77"/>
      <c r="VNO93" s="77"/>
      <c r="VNP93" s="77"/>
      <c r="VNQ93" s="77"/>
      <c r="VNR93" s="77"/>
      <c r="VNS93" s="77"/>
      <c r="VNT93" s="77"/>
      <c r="VNU93" s="77"/>
      <c r="VNV93" s="77"/>
      <c r="VNW93" s="77"/>
      <c r="VNX93" s="77"/>
      <c r="VNY93" s="77"/>
      <c r="VNZ93" s="77"/>
      <c r="VOA93" s="77"/>
      <c r="VOB93" s="77"/>
      <c r="VOC93" s="77"/>
      <c r="VOD93" s="77"/>
      <c r="VOE93" s="77"/>
      <c r="VOF93" s="77"/>
      <c r="VOG93" s="77"/>
      <c r="VOH93" s="77"/>
      <c r="VOI93" s="77"/>
      <c r="VOJ93" s="77"/>
      <c r="VOK93" s="77"/>
      <c r="VOL93" s="77"/>
      <c r="VOM93" s="77"/>
      <c r="VON93" s="77"/>
      <c r="VOO93" s="77"/>
      <c r="VOP93" s="77"/>
      <c r="VOQ93" s="77"/>
      <c r="VOR93" s="77"/>
      <c r="VOS93" s="77"/>
      <c r="VOT93" s="77"/>
      <c r="VOU93" s="77"/>
      <c r="VOV93" s="77"/>
      <c r="VOW93" s="77"/>
      <c r="VOX93" s="77"/>
      <c r="VOY93" s="77"/>
      <c r="VOZ93" s="77"/>
      <c r="VPA93" s="77"/>
      <c r="VPB93" s="77"/>
      <c r="VPC93" s="77"/>
      <c r="VPD93" s="77"/>
      <c r="VPE93" s="77"/>
      <c r="VPF93" s="77"/>
      <c r="VPG93" s="77"/>
      <c r="VPH93" s="77"/>
      <c r="VPI93" s="77"/>
      <c r="VPJ93" s="77"/>
      <c r="VPK93" s="77"/>
      <c r="VPL93" s="77"/>
      <c r="VPM93" s="77"/>
      <c r="VPN93" s="77"/>
      <c r="VPO93" s="77"/>
      <c r="VPP93" s="77"/>
      <c r="VPQ93" s="77"/>
      <c r="VPR93" s="77"/>
      <c r="VPS93" s="77"/>
      <c r="VPT93" s="77"/>
      <c r="VPU93" s="77"/>
      <c r="VPV93" s="77"/>
      <c r="VPW93" s="77"/>
      <c r="VPX93" s="77"/>
      <c r="VPY93" s="77"/>
      <c r="VPZ93" s="77"/>
      <c r="VQA93" s="77"/>
      <c r="VQB93" s="77"/>
      <c r="VQC93" s="77"/>
      <c r="VQD93" s="77"/>
      <c r="VQE93" s="77"/>
      <c r="VQF93" s="77"/>
      <c r="VQG93" s="77"/>
      <c r="VQH93" s="77"/>
      <c r="VQI93" s="77"/>
      <c r="VQJ93" s="77"/>
      <c r="VQK93" s="77"/>
      <c r="VQL93" s="77"/>
      <c r="VQM93" s="77"/>
      <c r="VQN93" s="77"/>
      <c r="VQO93" s="77"/>
      <c r="VQP93" s="77"/>
      <c r="VQQ93" s="77"/>
      <c r="VQR93" s="77"/>
      <c r="VQS93" s="77"/>
      <c r="VQT93" s="77"/>
      <c r="VQU93" s="77"/>
      <c r="VQV93" s="77"/>
      <c r="VQW93" s="77"/>
      <c r="VQX93" s="77"/>
      <c r="VQY93" s="77"/>
      <c r="VQZ93" s="77"/>
      <c r="VRA93" s="77"/>
      <c r="VRB93" s="77"/>
      <c r="VRC93" s="77"/>
      <c r="VRD93" s="77"/>
      <c r="VRE93" s="77"/>
      <c r="VRF93" s="77"/>
      <c r="VRG93" s="77"/>
      <c r="VRH93" s="77"/>
      <c r="VRI93" s="77"/>
      <c r="VRJ93" s="77"/>
      <c r="VRK93" s="77"/>
      <c r="VRL93" s="77"/>
      <c r="VRM93" s="77"/>
      <c r="VRN93" s="77"/>
      <c r="VRO93" s="77"/>
      <c r="VRP93" s="77"/>
      <c r="VRQ93" s="77"/>
      <c r="VRR93" s="77"/>
      <c r="VRS93" s="77"/>
      <c r="VRT93" s="77"/>
      <c r="VRU93" s="77"/>
      <c r="VRV93" s="77"/>
      <c r="VRW93" s="77"/>
      <c r="VRX93" s="77"/>
      <c r="VRY93" s="77"/>
      <c r="VRZ93" s="77"/>
      <c r="VSA93" s="77"/>
      <c r="VSB93" s="77"/>
      <c r="VSC93" s="77"/>
      <c r="VSD93" s="77"/>
      <c r="VSE93" s="77"/>
      <c r="VSF93" s="77"/>
      <c r="VSG93" s="77"/>
      <c r="VSH93" s="77"/>
      <c r="VSI93" s="77"/>
      <c r="VSJ93" s="77"/>
      <c r="VSK93" s="77"/>
      <c r="VSL93" s="77"/>
      <c r="VSM93" s="77"/>
      <c r="VSN93" s="77"/>
      <c r="VSO93" s="77"/>
      <c r="VSP93" s="77"/>
      <c r="VSQ93" s="77"/>
      <c r="VSR93" s="77"/>
      <c r="VSS93" s="77"/>
      <c r="VST93" s="77"/>
      <c r="VSU93" s="77"/>
      <c r="VSV93" s="77"/>
      <c r="VSW93" s="77"/>
      <c r="VSX93" s="77"/>
      <c r="VSY93" s="77"/>
      <c r="VSZ93" s="77"/>
      <c r="VTA93" s="77"/>
      <c r="VTB93" s="77"/>
      <c r="VTC93" s="77"/>
      <c r="VTD93" s="77"/>
      <c r="VTE93" s="77"/>
      <c r="VTF93" s="77"/>
      <c r="VTG93" s="77"/>
      <c r="VTH93" s="77"/>
      <c r="VTI93" s="77"/>
      <c r="VTJ93" s="77"/>
      <c r="VTK93" s="77"/>
      <c r="VTL93" s="77"/>
      <c r="VTM93" s="77"/>
      <c r="VTN93" s="77"/>
      <c r="VTO93" s="77"/>
      <c r="VTP93" s="77"/>
      <c r="VTQ93" s="77"/>
      <c r="VTR93" s="77"/>
      <c r="VTS93" s="77"/>
      <c r="VTT93" s="77"/>
      <c r="VTU93" s="77"/>
      <c r="VTV93" s="77"/>
      <c r="VTW93" s="77"/>
      <c r="VTX93" s="77"/>
      <c r="VTY93" s="77"/>
      <c r="VTZ93" s="77"/>
      <c r="VUA93" s="77"/>
      <c r="VUB93" s="77"/>
      <c r="VUC93" s="77"/>
      <c r="VUD93" s="77"/>
      <c r="VUE93" s="77"/>
      <c r="VUF93" s="77"/>
      <c r="VUG93" s="77"/>
      <c r="VUH93" s="77"/>
      <c r="VUI93" s="77"/>
      <c r="VUJ93" s="77"/>
      <c r="VUK93" s="77"/>
      <c r="VUL93" s="77"/>
      <c r="VUM93" s="77"/>
      <c r="VUN93" s="77"/>
      <c r="VUO93" s="77"/>
      <c r="VUP93" s="77"/>
      <c r="VUQ93" s="77"/>
      <c r="VUR93" s="77"/>
      <c r="VUS93" s="77"/>
      <c r="VUT93" s="77"/>
      <c r="VUU93" s="77"/>
      <c r="VUV93" s="77"/>
      <c r="VUW93" s="77"/>
      <c r="VUX93" s="77"/>
      <c r="VUY93" s="77"/>
      <c r="VUZ93" s="77"/>
      <c r="VVA93" s="77"/>
      <c r="VVB93" s="77"/>
      <c r="VVC93" s="77"/>
      <c r="VVD93" s="77"/>
      <c r="VVE93" s="77"/>
      <c r="VVF93" s="77"/>
      <c r="VVG93" s="77"/>
      <c r="VVH93" s="77"/>
      <c r="VVI93" s="77"/>
      <c r="VVJ93" s="77"/>
      <c r="VVK93" s="77"/>
      <c r="VVL93" s="77"/>
      <c r="VVM93" s="77"/>
      <c r="VVN93" s="77"/>
      <c r="VVO93" s="77"/>
      <c r="VVP93" s="77"/>
      <c r="VVQ93" s="77"/>
      <c r="VVR93" s="77"/>
      <c r="VVS93" s="77"/>
      <c r="VVT93" s="77"/>
      <c r="VVU93" s="77"/>
      <c r="VVV93" s="77"/>
      <c r="VVW93" s="77"/>
      <c r="VVX93" s="77"/>
      <c r="VVY93" s="77"/>
      <c r="VVZ93" s="77"/>
      <c r="VWA93" s="77"/>
      <c r="VWB93" s="77"/>
      <c r="VWC93" s="77"/>
      <c r="VWD93" s="77"/>
      <c r="VWE93" s="77"/>
      <c r="VWF93" s="77"/>
      <c r="VWG93" s="77"/>
      <c r="VWH93" s="77"/>
      <c r="VWI93" s="77"/>
      <c r="VWJ93" s="77"/>
      <c r="VWK93" s="77"/>
      <c r="VWL93" s="77"/>
      <c r="VWM93" s="77"/>
      <c r="VWN93" s="77"/>
      <c r="VWO93" s="77"/>
      <c r="VWP93" s="77"/>
      <c r="VWQ93" s="77"/>
      <c r="VWR93" s="77"/>
      <c r="VWS93" s="77"/>
      <c r="VWT93" s="77"/>
      <c r="VWU93" s="77"/>
      <c r="VWV93" s="77"/>
      <c r="VWW93" s="77"/>
      <c r="VWX93" s="77"/>
      <c r="VWY93" s="77"/>
      <c r="VWZ93" s="77"/>
      <c r="VXA93" s="77"/>
      <c r="VXB93" s="77"/>
      <c r="VXC93" s="77"/>
      <c r="VXD93" s="77"/>
      <c r="VXE93" s="77"/>
      <c r="VXF93" s="77"/>
      <c r="VXG93" s="77"/>
      <c r="VXH93" s="77"/>
      <c r="VXI93" s="77"/>
      <c r="VXJ93" s="77"/>
      <c r="VXK93" s="77"/>
      <c r="VXL93" s="77"/>
      <c r="VXM93" s="77"/>
      <c r="VXN93" s="77"/>
      <c r="VXO93" s="77"/>
      <c r="VXP93" s="77"/>
      <c r="VXQ93" s="77"/>
      <c r="VXR93" s="77"/>
      <c r="VXS93" s="77"/>
      <c r="VXT93" s="77"/>
      <c r="VXU93" s="77"/>
      <c r="VXV93" s="77"/>
      <c r="VXW93" s="77"/>
      <c r="VXX93" s="77"/>
      <c r="VXY93" s="77"/>
      <c r="VXZ93" s="77"/>
      <c r="VYA93" s="77"/>
      <c r="VYB93" s="77"/>
      <c r="VYC93" s="77"/>
      <c r="VYD93" s="77"/>
      <c r="VYE93" s="77"/>
      <c r="VYF93" s="77"/>
      <c r="VYG93" s="77"/>
      <c r="VYH93" s="77"/>
      <c r="VYI93" s="77"/>
      <c r="VYJ93" s="77"/>
      <c r="VYK93" s="77"/>
      <c r="VYL93" s="77"/>
      <c r="VYM93" s="77"/>
      <c r="VYN93" s="77"/>
      <c r="VYO93" s="77"/>
      <c r="VYP93" s="77"/>
      <c r="VYQ93" s="77"/>
      <c r="VYR93" s="77"/>
      <c r="VYS93" s="77"/>
      <c r="VYT93" s="77"/>
      <c r="VYU93" s="77"/>
      <c r="VYV93" s="77"/>
      <c r="VYW93" s="77"/>
      <c r="VYX93" s="77"/>
      <c r="VYY93" s="77"/>
      <c r="VYZ93" s="77"/>
      <c r="VZA93" s="77"/>
      <c r="VZB93" s="77"/>
      <c r="VZC93" s="77"/>
      <c r="VZD93" s="77"/>
      <c r="VZE93" s="77"/>
      <c r="VZF93" s="77"/>
      <c r="VZG93" s="77"/>
      <c r="VZH93" s="77"/>
      <c r="VZI93" s="77"/>
      <c r="VZJ93" s="77"/>
      <c r="VZK93" s="77"/>
      <c r="VZL93" s="77"/>
      <c r="VZM93" s="77"/>
      <c r="VZN93" s="77"/>
      <c r="VZO93" s="77"/>
      <c r="VZP93" s="77"/>
      <c r="VZQ93" s="77"/>
      <c r="VZR93" s="77"/>
      <c r="VZS93" s="77"/>
      <c r="VZT93" s="77"/>
      <c r="VZU93" s="77"/>
      <c r="VZV93" s="77"/>
      <c r="VZW93" s="77"/>
      <c r="VZX93" s="77"/>
      <c r="VZY93" s="77"/>
      <c r="VZZ93" s="77"/>
      <c r="WAA93" s="77"/>
      <c r="WAB93" s="77"/>
      <c r="WAC93" s="77"/>
      <c r="WAD93" s="77"/>
      <c r="WAE93" s="77"/>
      <c r="WAF93" s="77"/>
      <c r="WAG93" s="77"/>
      <c r="WAH93" s="77"/>
      <c r="WAI93" s="77"/>
      <c r="WAJ93" s="77"/>
      <c r="WAK93" s="77"/>
      <c r="WAL93" s="77"/>
      <c r="WAM93" s="77"/>
      <c r="WAN93" s="77"/>
      <c r="WAO93" s="77"/>
      <c r="WAP93" s="77"/>
      <c r="WAQ93" s="77"/>
      <c r="WAR93" s="77"/>
      <c r="WAS93" s="77"/>
      <c r="WAT93" s="77"/>
      <c r="WAU93" s="77"/>
      <c r="WAV93" s="77"/>
      <c r="WAW93" s="77"/>
      <c r="WAX93" s="77"/>
      <c r="WAY93" s="77"/>
      <c r="WAZ93" s="77"/>
      <c r="WBA93" s="77"/>
      <c r="WBB93" s="77"/>
      <c r="WBC93" s="77"/>
      <c r="WBD93" s="77"/>
      <c r="WBE93" s="77"/>
      <c r="WBF93" s="77"/>
      <c r="WBG93" s="77"/>
      <c r="WBH93" s="77"/>
      <c r="WBI93" s="77"/>
      <c r="WBJ93" s="77"/>
      <c r="WBK93" s="77"/>
      <c r="WBL93" s="77"/>
      <c r="WBM93" s="77"/>
      <c r="WBN93" s="77"/>
      <c r="WBO93" s="77"/>
      <c r="WBP93" s="77"/>
      <c r="WBQ93" s="77"/>
      <c r="WBR93" s="77"/>
      <c r="WBS93" s="77"/>
      <c r="WBT93" s="77"/>
      <c r="WBU93" s="77"/>
      <c r="WBV93" s="77"/>
      <c r="WBW93" s="77"/>
      <c r="WBX93" s="77"/>
      <c r="WBY93" s="77"/>
      <c r="WBZ93" s="77"/>
      <c r="WCA93" s="77"/>
      <c r="WCB93" s="77"/>
      <c r="WCC93" s="77"/>
      <c r="WCD93" s="77"/>
      <c r="WCE93" s="77"/>
      <c r="WCF93" s="77"/>
      <c r="WCG93" s="77"/>
      <c r="WCH93" s="77"/>
      <c r="WCI93" s="77"/>
      <c r="WCJ93" s="77"/>
      <c r="WCK93" s="77"/>
      <c r="WCL93" s="77"/>
      <c r="WCM93" s="77"/>
      <c r="WCN93" s="77"/>
      <c r="WCO93" s="77"/>
      <c r="WCP93" s="77"/>
      <c r="WCQ93" s="77"/>
      <c r="WCR93" s="77"/>
      <c r="WCS93" s="77"/>
      <c r="WCT93" s="77"/>
      <c r="WCU93" s="77"/>
      <c r="WCV93" s="77"/>
      <c r="WCW93" s="77"/>
      <c r="WCX93" s="77"/>
      <c r="WCY93" s="77"/>
      <c r="WCZ93" s="77"/>
      <c r="WDA93" s="77"/>
      <c r="WDB93" s="77"/>
      <c r="WDC93" s="77"/>
      <c r="WDD93" s="77"/>
      <c r="WDE93" s="77"/>
      <c r="WDF93" s="77"/>
      <c r="WDG93" s="77"/>
      <c r="WDH93" s="77"/>
      <c r="WDI93" s="77"/>
      <c r="WDJ93" s="77"/>
      <c r="WDK93" s="77"/>
      <c r="WDL93" s="77"/>
      <c r="WDM93" s="77"/>
      <c r="WDN93" s="77"/>
      <c r="WDO93" s="77"/>
      <c r="WDP93" s="77"/>
      <c r="WDQ93" s="77"/>
      <c r="WDR93" s="77"/>
      <c r="WDS93" s="77"/>
      <c r="WDT93" s="77"/>
      <c r="WDU93" s="77"/>
      <c r="WDV93" s="77"/>
      <c r="WDW93" s="77"/>
      <c r="WDX93" s="77"/>
      <c r="WDY93" s="77"/>
      <c r="WDZ93" s="77"/>
      <c r="WEA93" s="77"/>
      <c r="WEB93" s="77"/>
      <c r="WEC93" s="77"/>
      <c r="WED93" s="77"/>
      <c r="WEE93" s="77"/>
      <c r="WEF93" s="77"/>
      <c r="WEG93" s="77"/>
      <c r="WEH93" s="77"/>
      <c r="WEI93" s="77"/>
      <c r="WEJ93" s="77"/>
      <c r="WEK93" s="77"/>
      <c r="WEL93" s="77"/>
      <c r="WEM93" s="77"/>
      <c r="WEN93" s="77"/>
      <c r="WEO93" s="77"/>
      <c r="WEP93" s="77"/>
      <c r="WEQ93" s="77"/>
      <c r="WER93" s="77"/>
      <c r="WES93" s="77"/>
      <c r="WET93" s="77"/>
      <c r="WEU93" s="77"/>
      <c r="WEV93" s="77"/>
      <c r="WEW93" s="77"/>
      <c r="WEX93" s="77"/>
      <c r="WEY93" s="77"/>
      <c r="WEZ93" s="77"/>
      <c r="WFA93" s="77"/>
      <c r="WFB93" s="77"/>
      <c r="WFC93" s="77"/>
      <c r="WFD93" s="77"/>
      <c r="WFE93" s="77"/>
      <c r="WFF93" s="77"/>
      <c r="WFG93" s="77"/>
      <c r="WFH93" s="77"/>
      <c r="WFI93" s="77"/>
      <c r="WFJ93" s="77"/>
      <c r="WFK93" s="77"/>
      <c r="WFL93" s="77"/>
      <c r="WFM93" s="77"/>
      <c r="WFN93" s="77"/>
      <c r="WFO93" s="77"/>
      <c r="WFP93" s="77"/>
      <c r="WFQ93" s="77"/>
      <c r="WFR93" s="77"/>
      <c r="WFS93" s="77"/>
      <c r="WFT93" s="77"/>
      <c r="WFU93" s="77"/>
      <c r="WFV93" s="77"/>
      <c r="WFW93" s="77"/>
      <c r="WFX93" s="77"/>
      <c r="WFY93" s="77"/>
      <c r="WFZ93" s="77"/>
      <c r="WGA93" s="77"/>
      <c r="WGB93" s="77"/>
      <c r="WGC93" s="77"/>
      <c r="WGD93" s="77"/>
      <c r="WGE93" s="77"/>
      <c r="WGF93" s="77"/>
      <c r="WGG93" s="77"/>
      <c r="WGH93" s="77"/>
      <c r="WGI93" s="77"/>
      <c r="WGJ93" s="77"/>
      <c r="WGK93" s="77"/>
      <c r="WGL93" s="77"/>
      <c r="WGM93" s="77"/>
      <c r="WGN93" s="77"/>
      <c r="WGO93" s="77"/>
      <c r="WGP93" s="77"/>
      <c r="WGQ93" s="77"/>
      <c r="WGR93" s="77"/>
      <c r="WGS93" s="77"/>
      <c r="WGT93" s="77"/>
      <c r="WGU93" s="77"/>
      <c r="WGV93" s="77"/>
      <c r="WGW93" s="77"/>
      <c r="WGX93" s="77"/>
      <c r="WGY93" s="77"/>
      <c r="WGZ93" s="77"/>
      <c r="WHA93" s="77"/>
      <c r="WHB93" s="77"/>
      <c r="WHC93" s="77"/>
      <c r="WHD93" s="77"/>
      <c r="WHE93" s="77"/>
      <c r="WHF93" s="77"/>
      <c r="WHG93" s="77"/>
      <c r="WHH93" s="77"/>
      <c r="WHI93" s="77"/>
      <c r="WHJ93" s="77"/>
      <c r="WHK93" s="77"/>
      <c r="WHL93" s="77"/>
      <c r="WHM93" s="77"/>
      <c r="WHN93" s="77"/>
      <c r="WHO93" s="77"/>
      <c r="WHP93" s="77"/>
      <c r="WHQ93" s="77"/>
      <c r="WHR93" s="77"/>
      <c r="WHS93" s="77"/>
      <c r="WHT93" s="77"/>
      <c r="WHU93" s="77"/>
      <c r="WHV93" s="77"/>
      <c r="WHW93" s="77"/>
      <c r="WHX93" s="77"/>
      <c r="WHY93" s="77"/>
      <c r="WHZ93" s="77"/>
      <c r="WIA93" s="77"/>
      <c r="WIB93" s="77"/>
      <c r="WIC93" s="77"/>
      <c r="WID93" s="77"/>
      <c r="WIE93" s="77"/>
      <c r="WIF93" s="77"/>
      <c r="WIG93" s="77"/>
      <c r="WIH93" s="77"/>
      <c r="WII93" s="77"/>
      <c r="WIJ93" s="77"/>
      <c r="WIK93" s="77"/>
      <c r="WIL93" s="77"/>
      <c r="WIM93" s="77"/>
      <c r="WIN93" s="77"/>
      <c r="WIO93" s="77"/>
      <c r="WIP93" s="77"/>
      <c r="WIQ93" s="77"/>
      <c r="WIR93" s="77"/>
      <c r="WIS93" s="77"/>
      <c r="WIT93" s="77"/>
      <c r="WIU93" s="77"/>
      <c r="WIV93" s="77"/>
      <c r="WIW93" s="77"/>
      <c r="WIX93" s="77"/>
      <c r="WIY93" s="77"/>
      <c r="WIZ93" s="77"/>
      <c r="WJA93" s="77"/>
      <c r="WJB93" s="77"/>
      <c r="WJC93" s="77"/>
      <c r="WJD93" s="77"/>
      <c r="WJE93" s="77"/>
      <c r="WJF93" s="77"/>
      <c r="WJG93" s="77"/>
      <c r="WJH93" s="77"/>
      <c r="WJI93" s="77"/>
      <c r="WJJ93" s="77"/>
      <c r="WJK93" s="77"/>
      <c r="WJL93" s="77"/>
      <c r="WJM93" s="77"/>
      <c r="WJN93" s="77"/>
      <c r="WJO93" s="77"/>
      <c r="WJP93" s="77"/>
      <c r="WJQ93" s="77"/>
      <c r="WJR93" s="77"/>
      <c r="WJS93" s="77"/>
      <c r="WJT93" s="77"/>
      <c r="WJU93" s="77"/>
      <c r="WJV93" s="77"/>
      <c r="WJW93" s="77"/>
      <c r="WJX93" s="77"/>
      <c r="WJY93" s="77"/>
      <c r="WJZ93" s="77"/>
      <c r="WKA93" s="77"/>
      <c r="WKB93" s="77"/>
      <c r="WKC93" s="77"/>
      <c r="WKD93" s="77"/>
      <c r="WKE93" s="77"/>
      <c r="WKF93" s="77"/>
      <c r="WKG93" s="77"/>
      <c r="WKH93" s="77"/>
      <c r="WKI93" s="77"/>
      <c r="WKJ93" s="77"/>
      <c r="WKK93" s="77"/>
      <c r="WKL93" s="77"/>
      <c r="WKM93" s="77"/>
      <c r="WKN93" s="77"/>
      <c r="WKO93" s="77"/>
      <c r="WKP93" s="77"/>
      <c r="WKQ93" s="77"/>
      <c r="WKR93" s="77"/>
      <c r="WKS93" s="77"/>
      <c r="WKT93" s="77"/>
      <c r="WKU93" s="77"/>
      <c r="WKV93" s="77"/>
      <c r="WKW93" s="77"/>
      <c r="WKX93" s="77"/>
      <c r="WKY93" s="77"/>
      <c r="WKZ93" s="77"/>
      <c r="WLA93" s="77"/>
      <c r="WLB93" s="77"/>
      <c r="WLC93" s="77"/>
      <c r="WLD93" s="77"/>
      <c r="WLE93" s="77"/>
      <c r="WLF93" s="77"/>
      <c r="WLG93" s="77"/>
      <c r="WLH93" s="77"/>
      <c r="WLI93" s="77"/>
      <c r="WLJ93" s="77"/>
      <c r="WLK93" s="77"/>
      <c r="WLL93" s="77"/>
      <c r="WLM93" s="77"/>
      <c r="WLN93" s="77"/>
      <c r="WLO93" s="77"/>
      <c r="WLP93" s="77"/>
      <c r="WLQ93" s="77"/>
      <c r="WLR93" s="77"/>
      <c r="WLS93" s="77"/>
      <c r="WLT93" s="77"/>
      <c r="WLU93" s="77"/>
      <c r="WLV93" s="77"/>
      <c r="WLW93" s="77"/>
      <c r="WLX93" s="77"/>
      <c r="WLY93" s="77"/>
      <c r="WLZ93" s="77"/>
      <c r="WMA93" s="77"/>
      <c r="WMB93" s="77"/>
      <c r="WMC93" s="77"/>
      <c r="WMD93" s="77"/>
      <c r="WME93" s="77"/>
      <c r="WMF93" s="77"/>
      <c r="WMG93" s="77"/>
      <c r="WMH93" s="77"/>
      <c r="WMI93" s="77"/>
      <c r="WMJ93" s="77"/>
      <c r="WMK93" s="77"/>
      <c r="WML93" s="77"/>
      <c r="WMM93" s="77"/>
      <c r="WMN93" s="77"/>
      <c r="WMO93" s="77"/>
      <c r="WMP93" s="77"/>
      <c r="WMQ93" s="77"/>
      <c r="WMR93" s="77"/>
      <c r="WMS93" s="77"/>
      <c r="WMT93" s="77"/>
      <c r="WMU93" s="77"/>
      <c r="WMV93" s="77"/>
      <c r="WMW93" s="77"/>
      <c r="WMX93" s="77"/>
      <c r="WMY93" s="77"/>
      <c r="WMZ93" s="77"/>
      <c r="WNA93" s="77"/>
      <c r="WNB93" s="77"/>
      <c r="WNC93" s="77"/>
      <c r="WND93" s="77"/>
      <c r="WNE93" s="77"/>
      <c r="WNF93" s="77"/>
      <c r="WNG93" s="77"/>
      <c r="WNH93" s="77"/>
      <c r="WNI93" s="77"/>
      <c r="WNJ93" s="77"/>
      <c r="WNK93" s="77"/>
      <c r="WNL93" s="77"/>
      <c r="WNM93" s="77"/>
      <c r="WNN93" s="77"/>
      <c r="WNO93" s="77"/>
      <c r="WNP93" s="77"/>
      <c r="WNQ93" s="77"/>
      <c r="WNR93" s="77"/>
      <c r="WNS93" s="77"/>
      <c r="WNT93" s="77"/>
      <c r="WNU93" s="77"/>
      <c r="WNV93" s="77"/>
      <c r="WNW93" s="77"/>
      <c r="WNX93" s="77"/>
      <c r="WNY93" s="77"/>
      <c r="WNZ93" s="77"/>
      <c r="WOA93" s="77"/>
      <c r="WOB93" s="77"/>
      <c r="WOC93" s="77"/>
      <c r="WOD93" s="77"/>
      <c r="WOE93" s="77"/>
      <c r="WOF93" s="77"/>
      <c r="WOG93" s="77"/>
      <c r="WOH93" s="77"/>
      <c r="WOI93" s="77"/>
      <c r="WOJ93" s="77"/>
      <c r="WOK93" s="77"/>
      <c r="WOL93" s="77"/>
      <c r="WOM93" s="77"/>
      <c r="WON93" s="77"/>
      <c r="WOO93" s="77"/>
      <c r="WOP93" s="77"/>
      <c r="WOQ93" s="77"/>
      <c r="WOR93" s="77"/>
      <c r="WOS93" s="77"/>
      <c r="WOT93" s="77"/>
      <c r="WOU93" s="77"/>
      <c r="WOV93" s="77"/>
      <c r="WOW93" s="77"/>
      <c r="WOX93" s="77"/>
      <c r="WOY93" s="77"/>
      <c r="WOZ93" s="77"/>
      <c r="WPA93" s="77"/>
      <c r="WPB93" s="77"/>
      <c r="WPC93" s="77"/>
      <c r="WPD93" s="77"/>
      <c r="WPE93" s="77"/>
      <c r="WPF93" s="77"/>
      <c r="WPG93" s="77"/>
      <c r="WPH93" s="77"/>
      <c r="WPI93" s="77"/>
      <c r="WPJ93" s="77"/>
      <c r="WPK93" s="77"/>
      <c r="WPL93" s="77"/>
      <c r="WPM93" s="77"/>
      <c r="WPN93" s="77"/>
      <c r="WPO93" s="77"/>
      <c r="WPP93" s="77"/>
      <c r="WPQ93" s="77"/>
      <c r="WPR93" s="77"/>
      <c r="WPS93" s="77"/>
      <c r="WPT93" s="77"/>
      <c r="WPU93" s="77"/>
      <c r="WPV93" s="77"/>
      <c r="WPW93" s="77"/>
      <c r="WPX93" s="77"/>
      <c r="WPY93" s="77"/>
      <c r="WPZ93" s="77"/>
      <c r="WQA93" s="77"/>
      <c r="WQB93" s="77"/>
      <c r="WQC93" s="77"/>
      <c r="WQD93" s="77"/>
      <c r="WQE93" s="77"/>
      <c r="WQF93" s="77"/>
      <c r="WQG93" s="77"/>
      <c r="WQH93" s="77"/>
      <c r="WQI93" s="77"/>
      <c r="WQJ93" s="77"/>
      <c r="WQK93" s="77"/>
      <c r="WQL93" s="77"/>
      <c r="WQM93" s="77"/>
      <c r="WQN93" s="77"/>
      <c r="WQO93" s="77"/>
      <c r="WQP93" s="77"/>
      <c r="WQQ93" s="77"/>
      <c r="WQR93" s="77"/>
      <c r="WQS93" s="77"/>
      <c r="WQT93" s="77"/>
      <c r="WQU93" s="77"/>
      <c r="WQV93" s="77"/>
      <c r="WQW93" s="77"/>
      <c r="WQX93" s="77"/>
      <c r="WQY93" s="77"/>
      <c r="WQZ93" s="77"/>
      <c r="WRA93" s="77"/>
      <c r="WRB93" s="77"/>
      <c r="WRC93" s="77"/>
      <c r="WRD93" s="77"/>
      <c r="WRE93" s="77"/>
      <c r="WRF93" s="77"/>
      <c r="WRG93" s="77"/>
      <c r="WRH93" s="77"/>
      <c r="WRI93" s="77"/>
      <c r="WRJ93" s="77"/>
      <c r="WRK93" s="77"/>
      <c r="WRL93" s="77"/>
      <c r="WRM93" s="77"/>
      <c r="WRN93" s="77"/>
      <c r="WRO93" s="77"/>
      <c r="WRP93" s="77"/>
      <c r="WRQ93" s="77"/>
      <c r="WRR93" s="77"/>
      <c r="WRS93" s="77"/>
      <c r="WRT93" s="77"/>
      <c r="WRU93" s="77"/>
      <c r="WRV93" s="77"/>
      <c r="WRW93" s="77"/>
      <c r="WRX93" s="77"/>
      <c r="WRY93" s="77"/>
      <c r="WRZ93" s="77"/>
      <c r="WSA93" s="77"/>
      <c r="WSB93" s="77"/>
      <c r="WSC93" s="77"/>
      <c r="WSD93" s="77"/>
      <c r="WSE93" s="77"/>
      <c r="WSF93" s="77"/>
      <c r="WSG93" s="77"/>
      <c r="WSH93" s="77"/>
      <c r="WSI93" s="77"/>
      <c r="WSJ93" s="77"/>
      <c r="WSK93" s="77"/>
      <c r="WSL93" s="77"/>
      <c r="WSM93" s="77"/>
      <c r="WSN93" s="77"/>
      <c r="WSO93" s="77"/>
      <c r="WSP93" s="77"/>
      <c r="WSQ93" s="77"/>
      <c r="WSR93" s="77"/>
      <c r="WSS93" s="77"/>
      <c r="WST93" s="77"/>
      <c r="WSU93" s="77"/>
      <c r="WSV93" s="77"/>
      <c r="WSW93" s="77"/>
      <c r="WSX93" s="77"/>
      <c r="WSY93" s="77"/>
      <c r="WSZ93" s="77"/>
      <c r="WTA93" s="77"/>
      <c r="WTB93" s="77"/>
      <c r="WTC93" s="77"/>
      <c r="WTD93" s="77"/>
      <c r="WTE93" s="77"/>
      <c r="WTF93" s="77"/>
      <c r="WTG93" s="77"/>
      <c r="WTH93" s="77"/>
      <c r="WTI93" s="77"/>
      <c r="WTJ93" s="77"/>
      <c r="WTK93" s="77"/>
      <c r="WTL93" s="77"/>
      <c r="WTM93" s="77"/>
      <c r="WTN93" s="77"/>
      <c r="WTO93" s="77"/>
      <c r="WTP93" s="77"/>
      <c r="WTQ93" s="77"/>
      <c r="WTR93" s="77"/>
      <c r="WTS93" s="77"/>
      <c r="WTT93" s="77"/>
      <c r="WTU93" s="77"/>
      <c r="WTV93" s="77"/>
      <c r="WTW93" s="77"/>
      <c r="WTX93" s="77"/>
      <c r="WTY93" s="77"/>
      <c r="WTZ93" s="77"/>
      <c r="WUA93" s="77"/>
      <c r="WUB93" s="77"/>
      <c r="WUC93" s="77"/>
      <c r="WUD93" s="77"/>
      <c r="WUE93" s="77"/>
      <c r="WUF93" s="77"/>
      <c r="WUG93" s="77"/>
      <c r="WUH93" s="77"/>
      <c r="WUI93" s="77"/>
      <c r="WUJ93" s="77"/>
      <c r="WUK93" s="77"/>
      <c r="WUL93" s="77"/>
      <c r="WUM93" s="77"/>
      <c r="WUN93" s="77"/>
      <c r="WUO93" s="77"/>
      <c r="WUP93" s="77"/>
      <c r="WUQ93" s="77"/>
      <c r="WUR93" s="77"/>
      <c r="WUS93" s="77"/>
      <c r="WUT93" s="77"/>
      <c r="WUU93" s="77"/>
      <c r="WUV93" s="77"/>
      <c r="WUW93" s="77"/>
      <c r="WUX93" s="77"/>
      <c r="WUY93" s="77"/>
      <c r="WUZ93" s="77"/>
      <c r="WVA93" s="77"/>
      <c r="WVB93" s="77"/>
      <c r="WVC93" s="77"/>
      <c r="WVD93" s="77"/>
      <c r="WVE93" s="77"/>
      <c r="WVF93" s="77"/>
      <c r="WVG93" s="77"/>
      <c r="WVH93" s="77"/>
      <c r="WVI93" s="77"/>
      <c r="WVJ93" s="77"/>
      <c r="WVK93" s="77"/>
      <c r="WVL93" s="77"/>
      <c r="WVM93" s="77"/>
      <c r="WVN93" s="77"/>
      <c r="WVO93" s="77"/>
      <c r="WVP93" s="77"/>
      <c r="WVQ93" s="77"/>
      <c r="WVR93" s="77"/>
      <c r="WVS93" s="77"/>
      <c r="WVT93" s="77"/>
      <c r="WVU93" s="77"/>
      <c r="WVV93" s="77"/>
      <c r="WVW93" s="77"/>
      <c r="WVX93" s="77"/>
      <c r="WVY93" s="77"/>
      <c r="WVZ93" s="77"/>
      <c r="WWA93" s="77"/>
      <c r="WWB93" s="77"/>
      <c r="WWC93" s="77"/>
      <c r="WWD93" s="77"/>
      <c r="WWE93" s="77"/>
      <c r="WWF93" s="77"/>
      <c r="WWG93" s="77"/>
      <c r="WWH93" s="77"/>
      <c r="WWI93" s="77"/>
      <c r="WWJ93" s="77"/>
      <c r="WWK93" s="77"/>
      <c r="WWL93" s="77"/>
      <c r="WWM93" s="77"/>
      <c r="WWN93" s="77"/>
      <c r="WWO93" s="77"/>
      <c r="WWP93" s="77"/>
      <c r="WWQ93" s="77"/>
      <c r="WWR93" s="77"/>
      <c r="WWS93" s="77"/>
      <c r="WWT93" s="77"/>
      <c r="WWU93" s="77"/>
      <c r="WWV93" s="77"/>
      <c r="WWW93" s="77"/>
      <c r="WWX93" s="77"/>
      <c r="WWY93" s="77"/>
      <c r="WWZ93" s="77"/>
      <c r="WXA93" s="77"/>
      <c r="WXB93" s="77"/>
      <c r="WXC93" s="77"/>
      <c r="WXD93" s="77"/>
      <c r="WXE93" s="77"/>
      <c r="WXF93" s="77"/>
      <c r="WXG93" s="77"/>
      <c r="WXH93" s="77"/>
      <c r="WXI93" s="77"/>
      <c r="WXJ93" s="77"/>
      <c r="WXK93" s="77"/>
      <c r="WXL93" s="77"/>
      <c r="WXM93" s="77"/>
      <c r="WXN93" s="77"/>
      <c r="WXO93" s="77"/>
      <c r="WXP93" s="77"/>
      <c r="WXQ93" s="77"/>
      <c r="WXR93" s="77"/>
      <c r="WXS93" s="77"/>
      <c r="WXT93" s="77"/>
      <c r="WXU93" s="77"/>
      <c r="WXV93" s="77"/>
      <c r="WXW93" s="77"/>
      <c r="WXX93" s="77"/>
      <c r="WXY93" s="77"/>
      <c r="WXZ93" s="77"/>
      <c r="WYA93" s="77"/>
      <c r="WYB93" s="77"/>
      <c r="WYC93" s="77"/>
      <c r="WYD93" s="77"/>
      <c r="WYE93" s="77"/>
      <c r="WYF93" s="77"/>
      <c r="WYG93" s="77"/>
      <c r="WYH93" s="77"/>
    </row>
    <row r="94" spans="1:16206" s="77" customFormat="1" ht="15.95" customHeight="1" x14ac:dyDescent="0.2">
      <c r="A94" s="152" t="s">
        <v>116</v>
      </c>
      <c r="B94" s="67" t="s">
        <v>38</v>
      </c>
      <c r="C94" s="68">
        <v>2</v>
      </c>
      <c r="D94" s="68">
        <v>4</v>
      </c>
      <c r="E94" s="68">
        <v>844565</v>
      </c>
    </row>
    <row r="95" spans="1:16206" s="19" customFormat="1" ht="15.95" customHeight="1" x14ac:dyDescent="0.2">
      <c r="A95" s="83"/>
      <c r="B95" s="67" t="s">
        <v>45</v>
      </c>
      <c r="C95" s="68">
        <v>6</v>
      </c>
      <c r="D95" s="68">
        <v>16</v>
      </c>
      <c r="E95" s="68">
        <v>8589650</v>
      </c>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c r="EO95" s="77"/>
      <c r="EP95" s="77"/>
      <c r="EQ95" s="77"/>
      <c r="ER95" s="77"/>
      <c r="ES95" s="77"/>
      <c r="ET95" s="77"/>
      <c r="EU95" s="77"/>
      <c r="EV95" s="77"/>
      <c r="EW95" s="77"/>
      <c r="EX95" s="77"/>
      <c r="EY95" s="77"/>
      <c r="EZ95" s="77"/>
      <c r="FA95" s="77"/>
      <c r="FB95" s="77"/>
      <c r="FC95" s="77"/>
      <c r="FD95" s="77"/>
      <c r="FE95" s="77"/>
      <c r="FF95" s="77"/>
      <c r="FG95" s="77"/>
      <c r="FH95" s="77"/>
      <c r="FI95" s="77"/>
      <c r="FJ95" s="77"/>
      <c r="FK95" s="77"/>
      <c r="FL95" s="77"/>
      <c r="FM95" s="77"/>
      <c r="FN95" s="77"/>
      <c r="FO95" s="77"/>
      <c r="FP95" s="77"/>
      <c r="FQ95" s="77"/>
      <c r="FR95" s="77"/>
      <c r="FS95" s="77"/>
      <c r="FT95" s="77"/>
      <c r="FU95" s="77"/>
      <c r="FV95" s="77"/>
      <c r="FW95" s="77"/>
      <c r="FX95" s="77"/>
      <c r="FY95" s="77"/>
      <c r="FZ95" s="77"/>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c r="YH95" s="77"/>
      <c r="YI95" s="77"/>
      <c r="YJ95" s="77"/>
      <c r="YK95" s="77"/>
      <c r="YL95" s="77"/>
      <c r="YM95" s="77"/>
      <c r="YN95" s="77"/>
      <c r="YO95" s="77"/>
      <c r="YP95" s="77"/>
      <c r="YQ95" s="77"/>
      <c r="YR95" s="77"/>
      <c r="YS95" s="77"/>
      <c r="YT95" s="77"/>
      <c r="YU95" s="77"/>
      <c r="YV95" s="77"/>
      <c r="YW95" s="77"/>
      <c r="YX95" s="77"/>
      <c r="YY95" s="77"/>
      <c r="YZ95" s="77"/>
      <c r="ZA95" s="77"/>
      <c r="ZB95" s="77"/>
      <c r="ZC95" s="77"/>
      <c r="ZD95" s="77"/>
      <c r="ZE95" s="77"/>
      <c r="ZF95" s="77"/>
      <c r="ZG95" s="77"/>
      <c r="ZH95" s="77"/>
      <c r="ZI95" s="77"/>
      <c r="ZJ95" s="77"/>
      <c r="ZK95" s="77"/>
      <c r="ZL95" s="77"/>
      <c r="ZM95" s="77"/>
      <c r="ZN95" s="77"/>
      <c r="ZO95" s="77"/>
      <c r="ZP95" s="77"/>
      <c r="ZQ95" s="77"/>
      <c r="ZR95" s="77"/>
      <c r="ZS95" s="77"/>
      <c r="ZT95" s="77"/>
      <c r="ZU95" s="77"/>
      <c r="ZV95" s="77"/>
      <c r="ZW95" s="77"/>
      <c r="ZX95" s="77"/>
      <c r="ZY95" s="77"/>
      <c r="ZZ95" s="77"/>
      <c r="AAA95" s="77"/>
      <c r="AAB95" s="77"/>
      <c r="AAC95" s="77"/>
      <c r="AAD95" s="77"/>
      <c r="AAE95" s="77"/>
      <c r="AAF95" s="77"/>
      <c r="AAG95" s="77"/>
      <c r="AAH95" s="77"/>
      <c r="AAI95" s="77"/>
      <c r="AAJ95" s="77"/>
      <c r="AAK95" s="77"/>
      <c r="AAL95" s="77"/>
      <c r="AAM95" s="77"/>
      <c r="AAN95" s="77"/>
      <c r="AAO95" s="77"/>
      <c r="AAP95" s="77"/>
      <c r="AAQ95" s="77"/>
      <c r="AAR95" s="77"/>
      <c r="AAS95" s="77"/>
      <c r="AAT95" s="77"/>
      <c r="AAU95" s="77"/>
      <c r="AAV95" s="77"/>
      <c r="AAW95" s="77"/>
      <c r="AAX95" s="77"/>
      <c r="AAY95" s="77"/>
      <c r="AAZ95" s="77"/>
      <c r="ABA95" s="77"/>
      <c r="ABB95" s="77"/>
      <c r="ABC95" s="77"/>
      <c r="ABD95" s="77"/>
      <c r="ABE95" s="77"/>
      <c r="ABF95" s="77"/>
      <c r="ABG95" s="77"/>
      <c r="ABH95" s="77"/>
      <c r="ABI95" s="77"/>
      <c r="ABJ95" s="77"/>
      <c r="ABK95" s="77"/>
      <c r="ABL95" s="77"/>
      <c r="ABM95" s="77"/>
      <c r="ABN95" s="77"/>
      <c r="ABO95" s="77"/>
      <c r="ABP95" s="77"/>
      <c r="ABQ95" s="77"/>
      <c r="ABR95" s="77"/>
      <c r="ABS95" s="77"/>
      <c r="ABT95" s="77"/>
      <c r="ABU95" s="77"/>
      <c r="ABV95" s="77"/>
      <c r="ABW95" s="77"/>
      <c r="ABX95" s="77"/>
      <c r="ABY95" s="77"/>
      <c r="ABZ95" s="77"/>
      <c r="ACA95" s="77"/>
      <c r="ACB95" s="77"/>
      <c r="ACC95" s="77"/>
      <c r="ACD95" s="77"/>
      <c r="ACE95" s="77"/>
      <c r="ACF95" s="77"/>
      <c r="ACG95" s="77"/>
      <c r="ACH95" s="77"/>
      <c r="ACI95" s="77"/>
      <c r="ACJ95" s="77"/>
      <c r="ACK95" s="77"/>
      <c r="ACL95" s="77"/>
      <c r="ACM95" s="77"/>
      <c r="ACN95" s="77"/>
      <c r="ACO95" s="77"/>
      <c r="ACP95" s="77"/>
      <c r="ACQ95" s="77"/>
      <c r="ACR95" s="77"/>
      <c r="ACS95" s="77"/>
      <c r="ACT95" s="77"/>
      <c r="ACU95" s="77"/>
      <c r="ACV95" s="77"/>
      <c r="ACW95" s="77"/>
      <c r="ACX95" s="77"/>
      <c r="ACY95" s="77"/>
      <c r="ACZ95" s="77"/>
      <c r="ADA95" s="77"/>
      <c r="ADB95" s="77"/>
      <c r="ADC95" s="77"/>
      <c r="ADD95" s="77"/>
      <c r="ADE95" s="77"/>
      <c r="ADF95" s="77"/>
      <c r="ADG95" s="77"/>
      <c r="ADH95" s="77"/>
      <c r="ADI95" s="77"/>
      <c r="ADJ95" s="77"/>
      <c r="ADK95" s="77"/>
      <c r="ADL95" s="77"/>
      <c r="ADM95" s="77"/>
      <c r="ADN95" s="77"/>
      <c r="ADO95" s="77"/>
      <c r="ADP95" s="77"/>
      <c r="ADQ95" s="77"/>
      <c r="ADR95" s="77"/>
      <c r="ADS95" s="77"/>
      <c r="ADT95" s="77"/>
      <c r="ADU95" s="77"/>
      <c r="ADV95" s="77"/>
      <c r="ADW95" s="77"/>
      <c r="ADX95" s="77"/>
      <c r="ADY95" s="77"/>
      <c r="ADZ95" s="77"/>
      <c r="AEA95" s="77"/>
      <c r="AEB95" s="77"/>
      <c r="AEC95" s="77"/>
      <c r="AED95" s="77"/>
      <c r="AEE95" s="77"/>
      <c r="AEF95" s="77"/>
      <c r="AEG95" s="77"/>
      <c r="AEH95" s="77"/>
      <c r="AEI95" s="77"/>
      <c r="AEJ95" s="77"/>
      <c r="AEK95" s="77"/>
      <c r="AEL95" s="77"/>
      <c r="AEM95" s="77"/>
      <c r="AEN95" s="77"/>
      <c r="AEO95" s="77"/>
      <c r="AEP95" s="77"/>
      <c r="AEQ95" s="77"/>
      <c r="AER95" s="77"/>
      <c r="AES95" s="77"/>
      <c r="AET95" s="77"/>
      <c r="AEU95" s="77"/>
      <c r="AEV95" s="77"/>
      <c r="AEW95" s="77"/>
      <c r="AEX95" s="77"/>
      <c r="AEY95" s="77"/>
      <c r="AEZ95" s="77"/>
      <c r="AFA95" s="77"/>
      <c r="AFB95" s="77"/>
      <c r="AFC95" s="77"/>
      <c r="AFD95" s="77"/>
      <c r="AFE95" s="77"/>
      <c r="AFF95" s="77"/>
      <c r="AFG95" s="77"/>
      <c r="AFH95" s="77"/>
      <c r="AFI95" s="77"/>
      <c r="AFJ95" s="77"/>
      <c r="AFK95" s="77"/>
      <c r="AFL95" s="77"/>
      <c r="AFM95" s="77"/>
      <c r="AFN95" s="77"/>
      <c r="AFO95" s="77"/>
      <c r="AFP95" s="77"/>
      <c r="AFQ95" s="77"/>
      <c r="AFR95" s="77"/>
      <c r="AFS95" s="77"/>
      <c r="AFT95" s="77"/>
      <c r="AFU95" s="77"/>
      <c r="AFV95" s="77"/>
      <c r="AFW95" s="77"/>
      <c r="AFX95" s="77"/>
      <c r="AFY95" s="77"/>
      <c r="AFZ95" s="77"/>
      <c r="AGA95" s="77"/>
      <c r="AGB95" s="77"/>
      <c r="AGC95" s="77"/>
      <c r="AGD95" s="77"/>
      <c r="AGE95" s="77"/>
      <c r="AGF95" s="77"/>
      <c r="AGG95" s="77"/>
      <c r="AGH95" s="77"/>
      <c r="AGI95" s="77"/>
      <c r="AGJ95" s="77"/>
      <c r="AGK95" s="77"/>
      <c r="AGL95" s="77"/>
      <c r="AGM95" s="77"/>
      <c r="AGN95" s="77"/>
      <c r="AGO95" s="77"/>
      <c r="AGP95" s="77"/>
      <c r="AGQ95" s="77"/>
      <c r="AGR95" s="77"/>
      <c r="AGS95" s="77"/>
      <c r="AGT95" s="77"/>
      <c r="AGU95" s="77"/>
      <c r="AGV95" s="77"/>
      <c r="AGW95" s="77"/>
      <c r="AGX95" s="77"/>
      <c r="AGY95" s="77"/>
      <c r="AGZ95" s="77"/>
      <c r="AHA95" s="77"/>
      <c r="AHB95" s="77"/>
      <c r="AHC95" s="77"/>
      <c r="AHD95" s="77"/>
      <c r="AHE95" s="77"/>
      <c r="AHF95" s="77"/>
      <c r="AHG95" s="77"/>
      <c r="AHH95" s="77"/>
      <c r="AHI95" s="77"/>
      <c r="AHJ95" s="77"/>
      <c r="AHK95" s="77"/>
      <c r="AHL95" s="77"/>
      <c r="AHM95" s="77"/>
      <c r="AHN95" s="77"/>
      <c r="AHO95" s="77"/>
      <c r="AHP95" s="77"/>
      <c r="AHQ95" s="77"/>
      <c r="AHR95" s="77"/>
      <c r="AHS95" s="77"/>
      <c r="AHT95" s="77"/>
      <c r="AHU95" s="77"/>
      <c r="AHV95" s="77"/>
      <c r="AHW95" s="77"/>
      <c r="AHX95" s="77"/>
      <c r="AHY95" s="77"/>
      <c r="AHZ95" s="77"/>
      <c r="AIA95" s="77"/>
      <c r="AIB95" s="77"/>
      <c r="AIC95" s="77"/>
      <c r="AID95" s="77"/>
      <c r="AIE95" s="77"/>
      <c r="AIF95" s="77"/>
      <c r="AIG95" s="77"/>
      <c r="AIH95" s="77"/>
      <c r="AII95" s="77"/>
      <c r="AIJ95" s="77"/>
      <c r="AIK95" s="77"/>
      <c r="AIL95" s="77"/>
      <c r="AIM95" s="77"/>
      <c r="AIN95" s="77"/>
      <c r="AIO95" s="77"/>
      <c r="AIP95" s="77"/>
      <c r="AIQ95" s="77"/>
      <c r="AIR95" s="77"/>
      <c r="AIS95" s="77"/>
      <c r="AIT95" s="77"/>
      <c r="AIU95" s="77"/>
      <c r="AIV95" s="77"/>
      <c r="AIW95" s="77"/>
      <c r="AIX95" s="77"/>
      <c r="AIY95" s="77"/>
      <c r="AIZ95" s="77"/>
      <c r="AJA95" s="77"/>
      <c r="AJB95" s="77"/>
      <c r="AJC95" s="77"/>
      <c r="AJD95" s="77"/>
      <c r="AJE95" s="77"/>
      <c r="AJF95" s="77"/>
      <c r="AJG95" s="77"/>
      <c r="AJH95" s="77"/>
      <c r="AJI95" s="77"/>
      <c r="AJJ95" s="77"/>
      <c r="AJK95" s="77"/>
      <c r="AJL95" s="77"/>
      <c r="AJM95" s="77"/>
      <c r="AJN95" s="77"/>
      <c r="AJO95" s="77"/>
      <c r="AJP95" s="77"/>
      <c r="AJQ95" s="77"/>
      <c r="AJR95" s="77"/>
      <c r="AJS95" s="77"/>
      <c r="AJT95" s="77"/>
      <c r="AJU95" s="77"/>
      <c r="AJV95" s="77"/>
      <c r="AJW95" s="77"/>
      <c r="AJX95" s="77"/>
      <c r="AJY95" s="77"/>
      <c r="AJZ95" s="77"/>
      <c r="AKA95" s="77"/>
      <c r="AKB95" s="77"/>
      <c r="AKC95" s="77"/>
      <c r="AKD95" s="77"/>
      <c r="AKE95" s="77"/>
      <c r="AKF95" s="77"/>
      <c r="AKG95" s="77"/>
      <c r="AKH95" s="77"/>
      <c r="AKI95" s="77"/>
      <c r="AKJ95" s="77"/>
      <c r="AKK95" s="77"/>
      <c r="AKL95" s="77"/>
      <c r="AKM95" s="77"/>
      <c r="AKN95" s="77"/>
      <c r="AKO95" s="77"/>
      <c r="AKP95" s="77"/>
      <c r="AKQ95" s="77"/>
      <c r="AKR95" s="77"/>
      <c r="AKS95" s="77"/>
      <c r="AKT95" s="77"/>
      <c r="AKU95" s="77"/>
      <c r="AKV95" s="77"/>
      <c r="AKW95" s="77"/>
      <c r="AKX95" s="77"/>
      <c r="AKY95" s="77"/>
      <c r="AKZ95" s="77"/>
      <c r="ALA95" s="77"/>
      <c r="ALB95" s="77"/>
      <c r="ALC95" s="77"/>
      <c r="ALD95" s="77"/>
      <c r="ALE95" s="77"/>
      <c r="ALF95" s="77"/>
      <c r="ALG95" s="77"/>
      <c r="ALH95" s="77"/>
      <c r="ALI95" s="77"/>
      <c r="ALJ95" s="77"/>
      <c r="ALK95" s="77"/>
      <c r="ALL95" s="77"/>
      <c r="ALM95" s="77"/>
      <c r="ALN95" s="77"/>
      <c r="ALO95" s="77"/>
      <c r="ALP95" s="77"/>
      <c r="ALQ95" s="77"/>
      <c r="ALR95" s="77"/>
      <c r="ALS95" s="77"/>
      <c r="ALT95" s="77"/>
      <c r="ALU95" s="77"/>
      <c r="ALV95" s="77"/>
      <c r="ALW95" s="77"/>
      <c r="ALX95" s="77"/>
      <c r="ALY95" s="77"/>
      <c r="ALZ95" s="77"/>
      <c r="AMA95" s="77"/>
      <c r="AMB95" s="77"/>
      <c r="AMC95" s="77"/>
      <c r="AMD95" s="77"/>
      <c r="AME95" s="77"/>
      <c r="AMF95" s="77"/>
      <c r="AMG95" s="77"/>
      <c r="AMH95" s="77"/>
      <c r="AMI95" s="77"/>
      <c r="AMJ95" s="77"/>
      <c r="AMK95" s="77"/>
      <c r="AML95" s="77"/>
      <c r="AMM95" s="77"/>
      <c r="AMN95" s="77"/>
      <c r="AMO95" s="77"/>
      <c r="AMP95" s="77"/>
      <c r="AMQ95" s="77"/>
      <c r="AMR95" s="77"/>
      <c r="AMS95" s="77"/>
      <c r="AMT95" s="77"/>
      <c r="AMU95" s="77"/>
      <c r="AMV95" s="77"/>
      <c r="AMW95" s="77"/>
      <c r="AMX95" s="77"/>
      <c r="AMY95" s="77"/>
      <c r="AMZ95" s="77"/>
      <c r="ANA95" s="77"/>
      <c r="ANB95" s="77"/>
      <c r="ANC95" s="77"/>
      <c r="AND95" s="77"/>
      <c r="ANE95" s="77"/>
      <c r="ANF95" s="77"/>
      <c r="ANG95" s="77"/>
      <c r="ANH95" s="77"/>
      <c r="ANI95" s="77"/>
      <c r="ANJ95" s="77"/>
      <c r="ANK95" s="77"/>
      <c r="ANL95" s="77"/>
      <c r="ANM95" s="77"/>
      <c r="ANN95" s="77"/>
      <c r="ANO95" s="77"/>
      <c r="ANP95" s="77"/>
      <c r="ANQ95" s="77"/>
      <c r="ANR95" s="77"/>
      <c r="ANS95" s="77"/>
      <c r="ANT95" s="77"/>
      <c r="ANU95" s="77"/>
      <c r="ANV95" s="77"/>
      <c r="ANW95" s="77"/>
      <c r="ANX95" s="77"/>
      <c r="ANY95" s="77"/>
      <c r="ANZ95" s="77"/>
      <c r="AOA95" s="77"/>
      <c r="AOB95" s="77"/>
      <c r="AOC95" s="77"/>
      <c r="AOD95" s="77"/>
      <c r="AOE95" s="77"/>
      <c r="AOF95" s="77"/>
      <c r="AOG95" s="77"/>
      <c r="AOH95" s="77"/>
      <c r="AOI95" s="77"/>
      <c r="AOJ95" s="77"/>
      <c r="AOK95" s="77"/>
      <c r="AOL95" s="77"/>
      <c r="AOM95" s="77"/>
      <c r="AON95" s="77"/>
      <c r="AOO95" s="77"/>
      <c r="AOP95" s="77"/>
      <c r="AOQ95" s="77"/>
      <c r="AOR95" s="77"/>
      <c r="AOS95" s="77"/>
      <c r="AOT95" s="77"/>
      <c r="AOU95" s="77"/>
      <c r="AOV95" s="77"/>
      <c r="AOW95" s="77"/>
      <c r="AOX95" s="77"/>
      <c r="AOY95" s="77"/>
      <c r="AOZ95" s="77"/>
      <c r="APA95" s="77"/>
      <c r="APB95" s="77"/>
      <c r="APC95" s="77"/>
      <c r="APD95" s="77"/>
      <c r="APE95" s="77"/>
      <c r="APF95" s="77"/>
      <c r="APG95" s="77"/>
      <c r="APH95" s="77"/>
      <c r="API95" s="77"/>
      <c r="APJ95" s="77"/>
      <c r="APK95" s="77"/>
      <c r="APL95" s="77"/>
      <c r="APM95" s="77"/>
      <c r="APN95" s="77"/>
      <c r="APO95" s="77"/>
      <c r="APP95" s="77"/>
      <c r="APQ95" s="77"/>
      <c r="APR95" s="77"/>
      <c r="APS95" s="77"/>
      <c r="APT95" s="77"/>
      <c r="APU95" s="77"/>
      <c r="APV95" s="77"/>
      <c r="APW95" s="77"/>
      <c r="APX95" s="77"/>
      <c r="APY95" s="77"/>
      <c r="APZ95" s="77"/>
      <c r="AQA95" s="77"/>
      <c r="AQB95" s="77"/>
      <c r="AQC95" s="77"/>
      <c r="AQD95" s="77"/>
      <c r="AQE95" s="77"/>
      <c r="AQF95" s="77"/>
      <c r="AQG95" s="77"/>
      <c r="AQH95" s="77"/>
      <c r="AQI95" s="77"/>
      <c r="AQJ95" s="77"/>
      <c r="AQK95" s="77"/>
      <c r="AQL95" s="77"/>
      <c r="AQM95" s="77"/>
      <c r="AQN95" s="77"/>
      <c r="AQO95" s="77"/>
      <c r="AQP95" s="77"/>
      <c r="AQQ95" s="77"/>
      <c r="AQR95" s="77"/>
      <c r="AQS95" s="77"/>
      <c r="AQT95" s="77"/>
      <c r="AQU95" s="77"/>
      <c r="AQV95" s="77"/>
      <c r="AQW95" s="77"/>
      <c r="AQX95" s="77"/>
      <c r="AQY95" s="77"/>
      <c r="AQZ95" s="77"/>
      <c r="ARA95" s="77"/>
      <c r="ARB95" s="77"/>
      <c r="ARC95" s="77"/>
      <c r="ARD95" s="77"/>
      <c r="ARE95" s="77"/>
      <c r="ARF95" s="77"/>
      <c r="ARG95" s="77"/>
      <c r="ARH95" s="77"/>
      <c r="ARI95" s="77"/>
      <c r="ARJ95" s="77"/>
      <c r="ARK95" s="77"/>
      <c r="ARL95" s="77"/>
      <c r="ARM95" s="77"/>
      <c r="ARN95" s="77"/>
      <c r="ARO95" s="77"/>
      <c r="ARP95" s="77"/>
      <c r="ARQ95" s="77"/>
      <c r="ARR95" s="77"/>
      <c r="ARS95" s="77"/>
      <c r="ART95" s="77"/>
      <c r="ARU95" s="77"/>
      <c r="ARV95" s="77"/>
      <c r="ARW95" s="77"/>
      <c r="ARX95" s="77"/>
      <c r="ARY95" s="77"/>
      <c r="ARZ95" s="77"/>
      <c r="ASA95" s="77"/>
      <c r="ASB95" s="77"/>
      <c r="ASC95" s="77"/>
      <c r="ASD95" s="77"/>
      <c r="ASE95" s="77"/>
      <c r="ASF95" s="77"/>
      <c r="ASG95" s="77"/>
      <c r="ASH95" s="77"/>
      <c r="ASI95" s="77"/>
      <c r="ASJ95" s="77"/>
      <c r="ASK95" s="77"/>
      <c r="ASL95" s="77"/>
      <c r="ASM95" s="77"/>
      <c r="ASN95" s="77"/>
      <c r="ASO95" s="77"/>
      <c r="ASP95" s="77"/>
      <c r="ASQ95" s="77"/>
      <c r="ASR95" s="77"/>
      <c r="ASS95" s="77"/>
      <c r="AST95" s="77"/>
      <c r="ASU95" s="77"/>
      <c r="ASV95" s="77"/>
      <c r="ASW95" s="77"/>
      <c r="ASX95" s="77"/>
      <c r="ASY95" s="77"/>
      <c r="ASZ95" s="77"/>
      <c r="ATA95" s="77"/>
      <c r="ATB95" s="77"/>
      <c r="ATC95" s="77"/>
      <c r="ATD95" s="77"/>
      <c r="ATE95" s="77"/>
      <c r="ATF95" s="77"/>
      <c r="ATG95" s="77"/>
      <c r="ATH95" s="77"/>
      <c r="ATI95" s="77"/>
      <c r="ATJ95" s="77"/>
      <c r="ATK95" s="77"/>
      <c r="ATL95" s="77"/>
      <c r="ATM95" s="77"/>
      <c r="ATN95" s="77"/>
      <c r="ATO95" s="77"/>
      <c r="ATP95" s="77"/>
      <c r="ATQ95" s="77"/>
      <c r="ATR95" s="77"/>
      <c r="ATS95" s="77"/>
      <c r="ATT95" s="77"/>
      <c r="ATU95" s="77"/>
      <c r="ATV95" s="77"/>
      <c r="ATW95" s="77"/>
      <c r="ATX95" s="77"/>
      <c r="ATY95" s="77"/>
      <c r="ATZ95" s="77"/>
      <c r="AUA95" s="77"/>
      <c r="AUB95" s="77"/>
      <c r="AUC95" s="77"/>
      <c r="AUD95" s="77"/>
      <c r="AUE95" s="77"/>
      <c r="AUF95" s="77"/>
      <c r="AUG95" s="77"/>
      <c r="AUH95" s="77"/>
      <c r="AUI95" s="77"/>
      <c r="AUJ95" s="77"/>
      <c r="AUK95" s="77"/>
      <c r="AUL95" s="77"/>
      <c r="AUM95" s="77"/>
      <c r="AUN95" s="77"/>
      <c r="AUO95" s="77"/>
      <c r="AUP95" s="77"/>
      <c r="AUQ95" s="77"/>
      <c r="AUR95" s="77"/>
      <c r="AUS95" s="77"/>
      <c r="AUT95" s="77"/>
      <c r="AUU95" s="77"/>
      <c r="AUV95" s="77"/>
      <c r="AUW95" s="77"/>
      <c r="AUX95" s="77"/>
      <c r="AUY95" s="77"/>
      <c r="AUZ95" s="77"/>
      <c r="AVA95" s="77"/>
      <c r="AVB95" s="77"/>
      <c r="AVC95" s="77"/>
      <c r="AVD95" s="77"/>
      <c r="AVE95" s="77"/>
      <c r="AVF95" s="77"/>
      <c r="AVG95" s="77"/>
      <c r="AVH95" s="77"/>
      <c r="AVI95" s="77"/>
      <c r="AVJ95" s="77"/>
      <c r="AVK95" s="77"/>
      <c r="AVL95" s="77"/>
      <c r="AVM95" s="77"/>
      <c r="AVN95" s="77"/>
      <c r="AVO95" s="77"/>
      <c r="AVP95" s="77"/>
      <c r="AVQ95" s="77"/>
      <c r="AVR95" s="77"/>
      <c r="AVS95" s="77"/>
      <c r="AVT95" s="77"/>
      <c r="AVU95" s="77"/>
      <c r="AVV95" s="77"/>
      <c r="AVW95" s="77"/>
      <c r="AVX95" s="77"/>
      <c r="AVY95" s="77"/>
      <c r="AVZ95" s="77"/>
      <c r="AWA95" s="77"/>
      <c r="AWB95" s="77"/>
      <c r="AWC95" s="77"/>
      <c r="AWD95" s="77"/>
      <c r="AWE95" s="77"/>
      <c r="AWF95" s="77"/>
      <c r="AWG95" s="77"/>
      <c r="AWH95" s="77"/>
      <c r="AWI95" s="77"/>
      <c r="AWJ95" s="77"/>
      <c r="AWK95" s="77"/>
      <c r="AWL95" s="77"/>
      <c r="AWM95" s="77"/>
      <c r="AWN95" s="77"/>
      <c r="AWO95" s="77"/>
      <c r="AWP95" s="77"/>
      <c r="AWQ95" s="77"/>
      <c r="AWR95" s="77"/>
      <c r="AWS95" s="77"/>
      <c r="AWT95" s="77"/>
      <c r="AWU95" s="77"/>
      <c r="AWV95" s="77"/>
      <c r="AWW95" s="77"/>
      <c r="AWX95" s="77"/>
      <c r="AWY95" s="77"/>
      <c r="AWZ95" s="77"/>
      <c r="AXA95" s="77"/>
      <c r="AXB95" s="77"/>
      <c r="AXC95" s="77"/>
      <c r="AXD95" s="77"/>
      <c r="AXE95" s="77"/>
      <c r="AXF95" s="77"/>
      <c r="AXG95" s="77"/>
      <c r="AXH95" s="77"/>
      <c r="AXI95" s="77"/>
      <c r="AXJ95" s="77"/>
      <c r="AXK95" s="77"/>
      <c r="AXL95" s="77"/>
      <c r="AXM95" s="77"/>
      <c r="AXN95" s="77"/>
      <c r="AXO95" s="77"/>
      <c r="AXP95" s="77"/>
      <c r="AXQ95" s="77"/>
      <c r="AXR95" s="77"/>
      <c r="AXS95" s="77"/>
      <c r="AXT95" s="77"/>
      <c r="AXU95" s="77"/>
      <c r="AXV95" s="77"/>
      <c r="AXW95" s="77"/>
      <c r="AXX95" s="77"/>
      <c r="AXY95" s="77"/>
      <c r="AXZ95" s="77"/>
      <c r="AYA95" s="77"/>
      <c r="AYB95" s="77"/>
      <c r="AYC95" s="77"/>
      <c r="AYD95" s="77"/>
      <c r="AYE95" s="77"/>
      <c r="AYF95" s="77"/>
      <c r="AYG95" s="77"/>
      <c r="AYH95" s="77"/>
      <c r="AYI95" s="77"/>
      <c r="AYJ95" s="77"/>
      <c r="AYK95" s="77"/>
      <c r="AYL95" s="77"/>
      <c r="AYM95" s="77"/>
      <c r="AYN95" s="77"/>
      <c r="AYO95" s="77"/>
      <c r="AYP95" s="77"/>
      <c r="AYQ95" s="77"/>
      <c r="AYR95" s="77"/>
      <c r="AYS95" s="77"/>
      <c r="AYT95" s="77"/>
      <c r="AYU95" s="77"/>
      <c r="AYV95" s="77"/>
      <c r="AYW95" s="77"/>
      <c r="AYX95" s="77"/>
      <c r="AYY95" s="77"/>
      <c r="AYZ95" s="77"/>
      <c r="AZA95" s="77"/>
      <c r="AZB95" s="77"/>
      <c r="AZC95" s="77"/>
      <c r="AZD95" s="77"/>
      <c r="AZE95" s="77"/>
      <c r="AZF95" s="77"/>
      <c r="AZG95" s="77"/>
      <c r="AZH95" s="77"/>
      <c r="AZI95" s="77"/>
      <c r="AZJ95" s="77"/>
      <c r="AZK95" s="77"/>
      <c r="AZL95" s="77"/>
      <c r="AZM95" s="77"/>
      <c r="AZN95" s="77"/>
      <c r="AZO95" s="77"/>
      <c r="AZP95" s="77"/>
      <c r="AZQ95" s="77"/>
      <c r="AZR95" s="77"/>
      <c r="AZS95" s="77"/>
      <c r="AZT95" s="77"/>
      <c r="AZU95" s="77"/>
      <c r="AZV95" s="77"/>
      <c r="AZW95" s="77"/>
      <c r="AZX95" s="77"/>
      <c r="AZY95" s="77"/>
      <c r="AZZ95" s="77"/>
      <c r="BAA95" s="77"/>
      <c r="BAB95" s="77"/>
      <c r="BAC95" s="77"/>
      <c r="BAD95" s="77"/>
      <c r="BAE95" s="77"/>
      <c r="BAF95" s="77"/>
      <c r="BAG95" s="77"/>
      <c r="BAH95" s="77"/>
      <c r="BAI95" s="77"/>
      <c r="BAJ95" s="77"/>
      <c r="BAK95" s="77"/>
      <c r="BAL95" s="77"/>
      <c r="BAM95" s="77"/>
      <c r="BAN95" s="77"/>
      <c r="BAO95" s="77"/>
      <c r="BAP95" s="77"/>
      <c r="BAQ95" s="77"/>
      <c r="BAR95" s="77"/>
      <c r="BAS95" s="77"/>
      <c r="BAT95" s="77"/>
      <c r="BAU95" s="77"/>
      <c r="BAV95" s="77"/>
      <c r="BAW95" s="77"/>
      <c r="BAX95" s="77"/>
      <c r="BAY95" s="77"/>
      <c r="BAZ95" s="77"/>
      <c r="BBA95" s="77"/>
      <c r="BBB95" s="77"/>
      <c r="BBC95" s="77"/>
      <c r="BBD95" s="77"/>
      <c r="BBE95" s="77"/>
      <c r="BBF95" s="77"/>
      <c r="BBG95" s="77"/>
      <c r="BBH95" s="77"/>
      <c r="BBI95" s="77"/>
      <c r="BBJ95" s="77"/>
      <c r="BBK95" s="77"/>
      <c r="BBL95" s="77"/>
      <c r="BBM95" s="77"/>
      <c r="BBN95" s="77"/>
      <c r="BBO95" s="77"/>
      <c r="BBP95" s="77"/>
      <c r="BBQ95" s="77"/>
      <c r="BBR95" s="77"/>
      <c r="BBS95" s="77"/>
      <c r="BBT95" s="77"/>
      <c r="BBU95" s="77"/>
      <c r="BBV95" s="77"/>
      <c r="BBW95" s="77"/>
      <c r="BBX95" s="77"/>
      <c r="BBY95" s="77"/>
      <c r="BBZ95" s="77"/>
      <c r="BCA95" s="77"/>
      <c r="BCB95" s="77"/>
      <c r="BCC95" s="77"/>
      <c r="BCD95" s="77"/>
      <c r="BCE95" s="77"/>
      <c r="BCF95" s="77"/>
      <c r="BCG95" s="77"/>
      <c r="BCH95" s="77"/>
      <c r="BCI95" s="77"/>
      <c r="BCJ95" s="77"/>
      <c r="BCK95" s="77"/>
      <c r="BCL95" s="77"/>
      <c r="BCM95" s="77"/>
      <c r="BCN95" s="77"/>
      <c r="BCO95" s="77"/>
      <c r="BCP95" s="77"/>
      <c r="BCQ95" s="77"/>
      <c r="BCR95" s="77"/>
      <c r="BCS95" s="77"/>
      <c r="BCT95" s="77"/>
      <c r="BCU95" s="77"/>
      <c r="BCV95" s="77"/>
      <c r="BCW95" s="77"/>
      <c r="BCX95" s="77"/>
      <c r="BCY95" s="77"/>
      <c r="BCZ95" s="77"/>
      <c r="BDA95" s="77"/>
      <c r="BDB95" s="77"/>
      <c r="BDC95" s="77"/>
      <c r="BDD95" s="77"/>
      <c r="BDE95" s="77"/>
      <c r="BDF95" s="77"/>
      <c r="BDG95" s="77"/>
      <c r="BDH95" s="77"/>
      <c r="BDI95" s="77"/>
      <c r="BDJ95" s="77"/>
      <c r="BDK95" s="77"/>
      <c r="BDL95" s="77"/>
      <c r="BDM95" s="77"/>
      <c r="BDN95" s="77"/>
      <c r="BDO95" s="77"/>
      <c r="BDP95" s="77"/>
      <c r="BDQ95" s="77"/>
      <c r="BDR95" s="77"/>
      <c r="BDS95" s="77"/>
      <c r="BDT95" s="77"/>
      <c r="BDU95" s="77"/>
      <c r="BDV95" s="77"/>
      <c r="BDW95" s="77"/>
      <c r="BDX95" s="77"/>
      <c r="BDY95" s="77"/>
      <c r="BDZ95" s="77"/>
      <c r="BEA95" s="77"/>
      <c r="BEB95" s="77"/>
      <c r="BEC95" s="77"/>
      <c r="BED95" s="77"/>
      <c r="BEE95" s="77"/>
      <c r="BEF95" s="77"/>
      <c r="BEG95" s="77"/>
      <c r="BEH95" s="77"/>
      <c r="BEI95" s="77"/>
      <c r="BEJ95" s="77"/>
      <c r="BEK95" s="77"/>
      <c r="BEL95" s="77"/>
      <c r="BEM95" s="77"/>
      <c r="BEN95" s="77"/>
      <c r="BEO95" s="77"/>
      <c r="BEP95" s="77"/>
      <c r="BEQ95" s="77"/>
      <c r="BER95" s="77"/>
      <c r="BES95" s="77"/>
      <c r="BET95" s="77"/>
      <c r="BEU95" s="77"/>
      <c r="BEV95" s="77"/>
      <c r="BEW95" s="77"/>
      <c r="BEX95" s="77"/>
      <c r="BEY95" s="77"/>
      <c r="BEZ95" s="77"/>
      <c r="BFA95" s="77"/>
      <c r="BFB95" s="77"/>
      <c r="BFC95" s="77"/>
      <c r="BFD95" s="77"/>
      <c r="BFE95" s="77"/>
      <c r="BFF95" s="77"/>
      <c r="BFG95" s="77"/>
      <c r="BFH95" s="77"/>
      <c r="BFI95" s="77"/>
      <c r="BFJ95" s="77"/>
      <c r="BFK95" s="77"/>
      <c r="BFL95" s="77"/>
      <c r="BFM95" s="77"/>
      <c r="BFN95" s="77"/>
      <c r="BFO95" s="77"/>
      <c r="BFP95" s="77"/>
      <c r="BFQ95" s="77"/>
      <c r="BFR95" s="77"/>
      <c r="BFS95" s="77"/>
      <c r="BFT95" s="77"/>
      <c r="BFU95" s="77"/>
      <c r="BFV95" s="77"/>
      <c r="BFW95" s="77"/>
      <c r="BFX95" s="77"/>
      <c r="BFY95" s="77"/>
      <c r="BFZ95" s="77"/>
      <c r="BGA95" s="77"/>
      <c r="BGB95" s="77"/>
      <c r="BGC95" s="77"/>
      <c r="BGD95" s="77"/>
      <c r="BGE95" s="77"/>
      <c r="BGF95" s="77"/>
      <c r="BGG95" s="77"/>
      <c r="BGH95" s="77"/>
      <c r="BGI95" s="77"/>
      <c r="BGJ95" s="77"/>
      <c r="BGK95" s="77"/>
      <c r="BGL95" s="77"/>
      <c r="BGM95" s="77"/>
      <c r="BGN95" s="77"/>
      <c r="BGO95" s="77"/>
      <c r="BGP95" s="77"/>
      <c r="BGQ95" s="77"/>
      <c r="BGR95" s="77"/>
      <c r="BGS95" s="77"/>
      <c r="BGT95" s="77"/>
      <c r="BGU95" s="77"/>
      <c r="BGV95" s="77"/>
      <c r="BGW95" s="77"/>
      <c r="BGX95" s="77"/>
      <c r="BGY95" s="77"/>
      <c r="BGZ95" s="77"/>
      <c r="BHA95" s="77"/>
      <c r="BHB95" s="77"/>
      <c r="BHC95" s="77"/>
      <c r="BHD95" s="77"/>
      <c r="BHE95" s="77"/>
      <c r="BHF95" s="77"/>
      <c r="BHG95" s="77"/>
      <c r="BHH95" s="77"/>
      <c r="BHI95" s="77"/>
      <c r="BHJ95" s="77"/>
      <c r="BHK95" s="77"/>
      <c r="BHL95" s="77"/>
      <c r="BHM95" s="77"/>
      <c r="BHN95" s="77"/>
      <c r="BHO95" s="77"/>
      <c r="BHP95" s="77"/>
      <c r="BHQ95" s="77"/>
      <c r="BHR95" s="77"/>
      <c r="BHS95" s="77"/>
      <c r="BHT95" s="77"/>
      <c r="BHU95" s="77"/>
      <c r="BHV95" s="77"/>
      <c r="BHW95" s="77"/>
      <c r="BHX95" s="77"/>
      <c r="BHY95" s="77"/>
      <c r="BHZ95" s="77"/>
      <c r="BIA95" s="77"/>
      <c r="BIB95" s="77"/>
      <c r="BIC95" s="77"/>
      <c r="BID95" s="77"/>
      <c r="BIE95" s="77"/>
      <c r="BIF95" s="77"/>
      <c r="BIG95" s="77"/>
      <c r="BIH95" s="77"/>
      <c r="BII95" s="77"/>
      <c r="BIJ95" s="77"/>
      <c r="BIK95" s="77"/>
      <c r="BIL95" s="77"/>
      <c r="BIM95" s="77"/>
      <c r="BIN95" s="77"/>
      <c r="BIO95" s="77"/>
      <c r="BIP95" s="77"/>
      <c r="BIQ95" s="77"/>
      <c r="BIR95" s="77"/>
      <c r="BIS95" s="77"/>
      <c r="BIT95" s="77"/>
      <c r="BIU95" s="77"/>
      <c r="BIV95" s="77"/>
      <c r="BIW95" s="77"/>
      <c r="BIX95" s="77"/>
      <c r="BIY95" s="77"/>
      <c r="BIZ95" s="77"/>
      <c r="BJA95" s="77"/>
      <c r="BJB95" s="77"/>
      <c r="BJC95" s="77"/>
      <c r="BJD95" s="77"/>
      <c r="BJE95" s="77"/>
      <c r="BJF95" s="77"/>
      <c r="BJG95" s="77"/>
      <c r="BJH95" s="77"/>
      <c r="BJI95" s="77"/>
      <c r="BJJ95" s="77"/>
      <c r="BJK95" s="77"/>
      <c r="BJL95" s="77"/>
      <c r="BJM95" s="77"/>
      <c r="BJN95" s="77"/>
      <c r="BJO95" s="77"/>
      <c r="BJP95" s="77"/>
      <c r="BJQ95" s="77"/>
      <c r="BJR95" s="77"/>
      <c r="BJS95" s="77"/>
      <c r="BJT95" s="77"/>
      <c r="BJU95" s="77"/>
      <c r="BJV95" s="77"/>
      <c r="BJW95" s="77"/>
      <c r="BJX95" s="77"/>
      <c r="BJY95" s="77"/>
      <c r="BJZ95" s="77"/>
      <c r="BKA95" s="77"/>
      <c r="BKB95" s="77"/>
      <c r="BKC95" s="77"/>
      <c r="BKD95" s="77"/>
      <c r="BKE95" s="77"/>
      <c r="BKF95" s="77"/>
      <c r="BKG95" s="77"/>
      <c r="BKH95" s="77"/>
      <c r="BKI95" s="77"/>
      <c r="BKJ95" s="77"/>
      <c r="BKK95" s="77"/>
      <c r="BKL95" s="77"/>
      <c r="BKM95" s="77"/>
      <c r="BKN95" s="77"/>
      <c r="BKO95" s="77"/>
      <c r="BKP95" s="77"/>
      <c r="BKQ95" s="77"/>
      <c r="BKR95" s="77"/>
      <c r="BKS95" s="77"/>
      <c r="BKT95" s="77"/>
      <c r="BKU95" s="77"/>
      <c r="BKV95" s="77"/>
      <c r="BKW95" s="77"/>
      <c r="BKX95" s="77"/>
      <c r="BKY95" s="77"/>
      <c r="BKZ95" s="77"/>
      <c r="BLA95" s="77"/>
      <c r="BLB95" s="77"/>
      <c r="BLC95" s="77"/>
      <c r="BLD95" s="77"/>
      <c r="BLE95" s="77"/>
      <c r="BLF95" s="77"/>
      <c r="BLG95" s="77"/>
      <c r="BLH95" s="77"/>
      <c r="BLI95" s="77"/>
      <c r="BLJ95" s="77"/>
      <c r="BLK95" s="77"/>
      <c r="BLL95" s="77"/>
      <c r="BLM95" s="77"/>
      <c r="BLN95" s="77"/>
      <c r="BLO95" s="77"/>
      <c r="BLP95" s="77"/>
      <c r="BLQ95" s="77"/>
      <c r="BLR95" s="77"/>
      <c r="BLS95" s="77"/>
      <c r="BLT95" s="77"/>
      <c r="BLU95" s="77"/>
      <c r="BLV95" s="77"/>
      <c r="BLW95" s="77"/>
      <c r="BLX95" s="77"/>
      <c r="BLY95" s="77"/>
      <c r="BLZ95" s="77"/>
      <c r="BMA95" s="77"/>
      <c r="BMB95" s="77"/>
      <c r="BMC95" s="77"/>
      <c r="BMD95" s="77"/>
      <c r="BME95" s="77"/>
      <c r="BMF95" s="77"/>
      <c r="BMG95" s="77"/>
      <c r="BMH95" s="77"/>
      <c r="BMI95" s="77"/>
      <c r="BMJ95" s="77"/>
      <c r="BMK95" s="77"/>
      <c r="BML95" s="77"/>
      <c r="BMM95" s="77"/>
      <c r="BMN95" s="77"/>
      <c r="BMO95" s="77"/>
      <c r="BMP95" s="77"/>
      <c r="BMQ95" s="77"/>
      <c r="BMR95" s="77"/>
      <c r="BMS95" s="77"/>
      <c r="BMT95" s="77"/>
      <c r="BMU95" s="77"/>
      <c r="BMV95" s="77"/>
      <c r="BMW95" s="77"/>
      <c r="BMX95" s="77"/>
      <c r="BMY95" s="77"/>
      <c r="BMZ95" s="77"/>
      <c r="BNA95" s="77"/>
      <c r="BNB95" s="77"/>
      <c r="BNC95" s="77"/>
      <c r="BND95" s="77"/>
      <c r="BNE95" s="77"/>
      <c r="BNF95" s="77"/>
      <c r="BNG95" s="77"/>
      <c r="BNH95" s="77"/>
      <c r="BNI95" s="77"/>
      <c r="BNJ95" s="77"/>
      <c r="BNK95" s="77"/>
      <c r="BNL95" s="77"/>
      <c r="BNM95" s="77"/>
      <c r="BNN95" s="77"/>
      <c r="BNO95" s="77"/>
      <c r="BNP95" s="77"/>
      <c r="BNQ95" s="77"/>
      <c r="BNR95" s="77"/>
      <c r="BNS95" s="77"/>
      <c r="BNT95" s="77"/>
      <c r="BNU95" s="77"/>
      <c r="BNV95" s="77"/>
      <c r="BNW95" s="77"/>
      <c r="BNX95" s="77"/>
      <c r="BNY95" s="77"/>
      <c r="BNZ95" s="77"/>
      <c r="BOA95" s="77"/>
      <c r="BOB95" s="77"/>
      <c r="BOC95" s="77"/>
      <c r="BOD95" s="77"/>
      <c r="BOE95" s="77"/>
      <c r="BOF95" s="77"/>
      <c r="BOG95" s="77"/>
      <c r="BOH95" s="77"/>
      <c r="BOI95" s="77"/>
      <c r="BOJ95" s="77"/>
      <c r="BOK95" s="77"/>
      <c r="BOL95" s="77"/>
      <c r="BOM95" s="77"/>
      <c r="BON95" s="77"/>
      <c r="BOO95" s="77"/>
      <c r="BOP95" s="77"/>
      <c r="BOQ95" s="77"/>
      <c r="BOR95" s="77"/>
      <c r="BOS95" s="77"/>
      <c r="BOT95" s="77"/>
      <c r="BOU95" s="77"/>
      <c r="BOV95" s="77"/>
      <c r="BOW95" s="77"/>
      <c r="BOX95" s="77"/>
      <c r="BOY95" s="77"/>
      <c r="BOZ95" s="77"/>
      <c r="BPA95" s="77"/>
      <c r="BPB95" s="77"/>
      <c r="BPC95" s="77"/>
      <c r="BPD95" s="77"/>
      <c r="BPE95" s="77"/>
      <c r="BPF95" s="77"/>
      <c r="BPG95" s="77"/>
      <c r="BPH95" s="77"/>
      <c r="BPI95" s="77"/>
      <c r="BPJ95" s="77"/>
      <c r="BPK95" s="77"/>
      <c r="BPL95" s="77"/>
      <c r="BPM95" s="77"/>
      <c r="BPN95" s="77"/>
      <c r="BPO95" s="77"/>
      <c r="BPP95" s="77"/>
      <c r="BPQ95" s="77"/>
      <c r="BPR95" s="77"/>
      <c r="BPS95" s="77"/>
      <c r="BPT95" s="77"/>
      <c r="BPU95" s="77"/>
      <c r="BPV95" s="77"/>
      <c r="BPW95" s="77"/>
      <c r="BPX95" s="77"/>
      <c r="BPY95" s="77"/>
      <c r="BPZ95" s="77"/>
      <c r="BQA95" s="77"/>
      <c r="BQB95" s="77"/>
      <c r="BQC95" s="77"/>
      <c r="BQD95" s="77"/>
      <c r="BQE95" s="77"/>
      <c r="BQF95" s="77"/>
      <c r="BQG95" s="77"/>
      <c r="BQH95" s="77"/>
      <c r="BQI95" s="77"/>
      <c r="BQJ95" s="77"/>
      <c r="BQK95" s="77"/>
      <c r="BQL95" s="77"/>
      <c r="BQM95" s="77"/>
      <c r="BQN95" s="77"/>
      <c r="BQO95" s="77"/>
      <c r="BQP95" s="77"/>
      <c r="BQQ95" s="77"/>
      <c r="BQR95" s="77"/>
      <c r="BQS95" s="77"/>
      <c r="BQT95" s="77"/>
      <c r="BQU95" s="77"/>
      <c r="BQV95" s="77"/>
      <c r="BQW95" s="77"/>
      <c r="BQX95" s="77"/>
      <c r="BQY95" s="77"/>
      <c r="BQZ95" s="77"/>
      <c r="BRA95" s="77"/>
      <c r="BRB95" s="77"/>
      <c r="BRC95" s="77"/>
      <c r="BRD95" s="77"/>
      <c r="BRE95" s="77"/>
      <c r="BRF95" s="77"/>
      <c r="BRG95" s="77"/>
      <c r="BRH95" s="77"/>
      <c r="BRI95" s="77"/>
      <c r="BRJ95" s="77"/>
      <c r="BRK95" s="77"/>
      <c r="BRL95" s="77"/>
      <c r="BRM95" s="77"/>
      <c r="BRN95" s="77"/>
      <c r="BRO95" s="77"/>
      <c r="BRP95" s="77"/>
      <c r="BRQ95" s="77"/>
      <c r="BRR95" s="77"/>
      <c r="BRS95" s="77"/>
      <c r="BRT95" s="77"/>
      <c r="BRU95" s="77"/>
      <c r="BRV95" s="77"/>
      <c r="BRW95" s="77"/>
      <c r="BRX95" s="77"/>
      <c r="BRY95" s="77"/>
      <c r="BRZ95" s="77"/>
      <c r="BSA95" s="77"/>
      <c r="BSB95" s="77"/>
      <c r="BSC95" s="77"/>
      <c r="BSD95" s="77"/>
      <c r="BSE95" s="77"/>
      <c r="BSF95" s="77"/>
      <c r="BSG95" s="77"/>
      <c r="BSH95" s="77"/>
      <c r="BSI95" s="77"/>
      <c r="BSJ95" s="77"/>
      <c r="BSK95" s="77"/>
      <c r="BSL95" s="77"/>
      <c r="BSM95" s="77"/>
      <c r="BSN95" s="77"/>
      <c r="BSO95" s="77"/>
      <c r="BSP95" s="77"/>
      <c r="BSQ95" s="77"/>
      <c r="BSR95" s="77"/>
      <c r="BSS95" s="77"/>
      <c r="BST95" s="77"/>
      <c r="BSU95" s="77"/>
      <c r="BSV95" s="77"/>
      <c r="BSW95" s="77"/>
      <c r="BSX95" s="77"/>
      <c r="BSY95" s="77"/>
      <c r="BSZ95" s="77"/>
      <c r="BTA95" s="77"/>
      <c r="BTB95" s="77"/>
      <c r="BTC95" s="77"/>
      <c r="BTD95" s="77"/>
      <c r="BTE95" s="77"/>
      <c r="BTF95" s="77"/>
      <c r="BTG95" s="77"/>
      <c r="BTH95" s="77"/>
      <c r="BTI95" s="77"/>
      <c r="BTJ95" s="77"/>
      <c r="BTK95" s="77"/>
      <c r="BTL95" s="77"/>
      <c r="BTM95" s="77"/>
      <c r="BTN95" s="77"/>
      <c r="BTO95" s="77"/>
      <c r="BTP95" s="77"/>
      <c r="BTQ95" s="77"/>
      <c r="BTR95" s="77"/>
      <c r="BTS95" s="77"/>
      <c r="BTT95" s="77"/>
      <c r="BTU95" s="77"/>
      <c r="BTV95" s="77"/>
      <c r="BTW95" s="77"/>
      <c r="BTX95" s="77"/>
      <c r="BTY95" s="77"/>
      <c r="BTZ95" s="77"/>
      <c r="BUA95" s="77"/>
      <c r="BUB95" s="77"/>
      <c r="BUC95" s="77"/>
      <c r="BUD95" s="77"/>
      <c r="BUE95" s="77"/>
      <c r="BUF95" s="77"/>
      <c r="BUG95" s="77"/>
      <c r="BUH95" s="77"/>
      <c r="BUI95" s="77"/>
      <c r="BUJ95" s="77"/>
      <c r="BUK95" s="77"/>
      <c r="BUL95" s="77"/>
      <c r="BUM95" s="77"/>
      <c r="BUN95" s="77"/>
      <c r="BUO95" s="77"/>
      <c r="BUP95" s="77"/>
      <c r="BUQ95" s="77"/>
      <c r="BUR95" s="77"/>
      <c r="BUS95" s="77"/>
      <c r="BUT95" s="77"/>
      <c r="BUU95" s="77"/>
      <c r="BUV95" s="77"/>
      <c r="BUW95" s="77"/>
      <c r="BUX95" s="77"/>
      <c r="BUY95" s="77"/>
      <c r="BUZ95" s="77"/>
      <c r="BVA95" s="77"/>
      <c r="BVB95" s="77"/>
      <c r="BVC95" s="77"/>
      <c r="BVD95" s="77"/>
      <c r="BVE95" s="77"/>
      <c r="BVF95" s="77"/>
      <c r="BVG95" s="77"/>
      <c r="BVH95" s="77"/>
      <c r="BVI95" s="77"/>
      <c r="BVJ95" s="77"/>
      <c r="BVK95" s="77"/>
      <c r="BVL95" s="77"/>
      <c r="BVM95" s="77"/>
      <c r="BVN95" s="77"/>
      <c r="BVO95" s="77"/>
      <c r="BVP95" s="77"/>
      <c r="BVQ95" s="77"/>
      <c r="BVR95" s="77"/>
      <c r="BVS95" s="77"/>
      <c r="BVT95" s="77"/>
      <c r="BVU95" s="77"/>
      <c r="BVV95" s="77"/>
      <c r="BVW95" s="77"/>
      <c r="BVX95" s="77"/>
      <c r="BVY95" s="77"/>
      <c r="BVZ95" s="77"/>
      <c r="BWA95" s="77"/>
      <c r="BWB95" s="77"/>
      <c r="BWC95" s="77"/>
      <c r="BWD95" s="77"/>
      <c r="BWE95" s="77"/>
      <c r="BWF95" s="77"/>
      <c r="BWG95" s="77"/>
      <c r="BWH95" s="77"/>
      <c r="BWI95" s="77"/>
      <c r="BWJ95" s="77"/>
      <c r="BWK95" s="77"/>
      <c r="BWL95" s="77"/>
      <c r="BWM95" s="77"/>
      <c r="BWN95" s="77"/>
      <c r="BWO95" s="77"/>
      <c r="BWP95" s="77"/>
      <c r="BWQ95" s="77"/>
      <c r="BWR95" s="77"/>
      <c r="BWS95" s="77"/>
      <c r="BWT95" s="77"/>
      <c r="BWU95" s="77"/>
      <c r="BWV95" s="77"/>
      <c r="BWW95" s="77"/>
      <c r="BWX95" s="77"/>
      <c r="BWY95" s="77"/>
      <c r="BWZ95" s="77"/>
      <c r="BXA95" s="77"/>
      <c r="BXB95" s="77"/>
      <c r="BXC95" s="77"/>
      <c r="BXD95" s="77"/>
      <c r="BXE95" s="77"/>
      <c r="BXF95" s="77"/>
      <c r="BXG95" s="77"/>
      <c r="BXH95" s="77"/>
      <c r="BXI95" s="77"/>
      <c r="BXJ95" s="77"/>
      <c r="BXK95" s="77"/>
      <c r="BXL95" s="77"/>
      <c r="BXM95" s="77"/>
      <c r="BXN95" s="77"/>
      <c r="BXO95" s="77"/>
      <c r="BXP95" s="77"/>
      <c r="BXQ95" s="77"/>
      <c r="BXR95" s="77"/>
      <c r="BXS95" s="77"/>
      <c r="BXT95" s="77"/>
      <c r="BXU95" s="77"/>
      <c r="BXV95" s="77"/>
      <c r="BXW95" s="77"/>
      <c r="BXX95" s="77"/>
      <c r="BXY95" s="77"/>
      <c r="BXZ95" s="77"/>
      <c r="BYA95" s="77"/>
      <c r="BYB95" s="77"/>
      <c r="BYC95" s="77"/>
      <c r="BYD95" s="77"/>
      <c r="BYE95" s="77"/>
      <c r="BYF95" s="77"/>
      <c r="BYG95" s="77"/>
      <c r="BYH95" s="77"/>
      <c r="BYI95" s="77"/>
      <c r="BYJ95" s="77"/>
      <c r="BYK95" s="77"/>
      <c r="BYL95" s="77"/>
      <c r="BYM95" s="77"/>
      <c r="BYN95" s="77"/>
      <c r="BYO95" s="77"/>
      <c r="BYP95" s="77"/>
      <c r="BYQ95" s="77"/>
      <c r="BYR95" s="77"/>
      <c r="BYS95" s="77"/>
      <c r="BYT95" s="77"/>
      <c r="BYU95" s="77"/>
      <c r="BYV95" s="77"/>
      <c r="BYW95" s="77"/>
      <c r="BYX95" s="77"/>
      <c r="BYY95" s="77"/>
      <c r="BYZ95" s="77"/>
      <c r="BZA95" s="77"/>
      <c r="BZB95" s="77"/>
      <c r="BZC95" s="77"/>
      <c r="BZD95" s="77"/>
      <c r="BZE95" s="77"/>
      <c r="BZF95" s="77"/>
      <c r="BZG95" s="77"/>
      <c r="BZH95" s="77"/>
      <c r="BZI95" s="77"/>
      <c r="BZJ95" s="77"/>
      <c r="BZK95" s="77"/>
      <c r="BZL95" s="77"/>
      <c r="BZM95" s="77"/>
      <c r="BZN95" s="77"/>
      <c r="BZO95" s="77"/>
      <c r="BZP95" s="77"/>
      <c r="BZQ95" s="77"/>
      <c r="BZR95" s="77"/>
      <c r="BZS95" s="77"/>
      <c r="BZT95" s="77"/>
      <c r="BZU95" s="77"/>
      <c r="BZV95" s="77"/>
      <c r="BZW95" s="77"/>
      <c r="BZX95" s="77"/>
      <c r="BZY95" s="77"/>
      <c r="BZZ95" s="77"/>
      <c r="CAA95" s="77"/>
      <c r="CAB95" s="77"/>
      <c r="CAC95" s="77"/>
      <c r="CAD95" s="77"/>
      <c r="CAE95" s="77"/>
      <c r="CAF95" s="77"/>
      <c r="CAG95" s="77"/>
      <c r="CAH95" s="77"/>
      <c r="CAI95" s="77"/>
      <c r="CAJ95" s="77"/>
      <c r="CAK95" s="77"/>
      <c r="CAL95" s="77"/>
      <c r="CAM95" s="77"/>
      <c r="CAN95" s="77"/>
      <c r="CAO95" s="77"/>
      <c r="CAP95" s="77"/>
      <c r="CAQ95" s="77"/>
      <c r="CAR95" s="77"/>
      <c r="CAS95" s="77"/>
      <c r="CAT95" s="77"/>
      <c r="CAU95" s="77"/>
      <c r="CAV95" s="77"/>
      <c r="CAW95" s="77"/>
      <c r="CAX95" s="77"/>
      <c r="CAY95" s="77"/>
      <c r="CAZ95" s="77"/>
      <c r="CBA95" s="77"/>
      <c r="CBB95" s="77"/>
      <c r="CBC95" s="77"/>
      <c r="CBD95" s="77"/>
      <c r="CBE95" s="77"/>
      <c r="CBF95" s="77"/>
      <c r="CBG95" s="77"/>
      <c r="CBH95" s="77"/>
      <c r="CBI95" s="77"/>
      <c r="CBJ95" s="77"/>
      <c r="CBK95" s="77"/>
      <c r="CBL95" s="77"/>
      <c r="CBM95" s="77"/>
      <c r="CBN95" s="77"/>
      <c r="CBO95" s="77"/>
      <c r="CBP95" s="77"/>
      <c r="CBQ95" s="77"/>
      <c r="CBR95" s="77"/>
      <c r="CBS95" s="77"/>
      <c r="CBT95" s="77"/>
      <c r="CBU95" s="77"/>
      <c r="CBV95" s="77"/>
      <c r="CBW95" s="77"/>
      <c r="CBX95" s="77"/>
      <c r="CBY95" s="77"/>
      <c r="CBZ95" s="77"/>
      <c r="CCA95" s="77"/>
      <c r="CCB95" s="77"/>
      <c r="CCC95" s="77"/>
      <c r="CCD95" s="77"/>
      <c r="CCE95" s="77"/>
      <c r="CCF95" s="77"/>
      <c r="CCG95" s="77"/>
      <c r="CCH95" s="77"/>
      <c r="CCI95" s="77"/>
      <c r="CCJ95" s="77"/>
      <c r="CCK95" s="77"/>
      <c r="CCL95" s="77"/>
      <c r="CCM95" s="77"/>
      <c r="CCN95" s="77"/>
      <c r="CCO95" s="77"/>
      <c r="CCP95" s="77"/>
      <c r="CCQ95" s="77"/>
      <c r="CCR95" s="77"/>
      <c r="CCS95" s="77"/>
      <c r="CCT95" s="77"/>
      <c r="CCU95" s="77"/>
      <c r="CCV95" s="77"/>
      <c r="CCW95" s="77"/>
      <c r="CCX95" s="77"/>
      <c r="CCY95" s="77"/>
      <c r="CCZ95" s="77"/>
      <c r="CDA95" s="77"/>
      <c r="CDB95" s="77"/>
      <c r="CDC95" s="77"/>
      <c r="CDD95" s="77"/>
      <c r="CDE95" s="77"/>
      <c r="CDF95" s="77"/>
      <c r="CDG95" s="77"/>
      <c r="CDH95" s="77"/>
      <c r="CDI95" s="77"/>
      <c r="CDJ95" s="77"/>
      <c r="CDK95" s="77"/>
      <c r="CDL95" s="77"/>
      <c r="CDM95" s="77"/>
      <c r="CDN95" s="77"/>
      <c r="CDO95" s="77"/>
      <c r="CDP95" s="77"/>
      <c r="CDQ95" s="77"/>
      <c r="CDR95" s="77"/>
      <c r="CDS95" s="77"/>
      <c r="CDT95" s="77"/>
      <c r="CDU95" s="77"/>
      <c r="CDV95" s="77"/>
      <c r="CDW95" s="77"/>
      <c r="CDX95" s="77"/>
      <c r="CDY95" s="77"/>
      <c r="CDZ95" s="77"/>
      <c r="CEA95" s="77"/>
      <c r="CEB95" s="77"/>
      <c r="CEC95" s="77"/>
      <c r="CED95" s="77"/>
      <c r="CEE95" s="77"/>
      <c r="CEF95" s="77"/>
      <c r="CEG95" s="77"/>
      <c r="CEH95" s="77"/>
      <c r="CEI95" s="77"/>
      <c r="CEJ95" s="77"/>
      <c r="CEK95" s="77"/>
      <c r="CEL95" s="77"/>
      <c r="CEM95" s="77"/>
      <c r="CEN95" s="77"/>
      <c r="CEO95" s="77"/>
      <c r="CEP95" s="77"/>
      <c r="CEQ95" s="77"/>
      <c r="CER95" s="77"/>
      <c r="CES95" s="77"/>
      <c r="CET95" s="77"/>
      <c r="CEU95" s="77"/>
      <c r="CEV95" s="77"/>
      <c r="CEW95" s="77"/>
      <c r="CEX95" s="77"/>
      <c r="CEY95" s="77"/>
      <c r="CEZ95" s="77"/>
      <c r="CFA95" s="77"/>
      <c r="CFB95" s="77"/>
      <c r="CFC95" s="77"/>
      <c r="CFD95" s="77"/>
      <c r="CFE95" s="77"/>
      <c r="CFF95" s="77"/>
      <c r="CFG95" s="77"/>
      <c r="CFH95" s="77"/>
      <c r="CFI95" s="77"/>
      <c r="CFJ95" s="77"/>
      <c r="CFK95" s="77"/>
      <c r="CFL95" s="77"/>
      <c r="CFM95" s="77"/>
      <c r="CFN95" s="77"/>
      <c r="CFO95" s="77"/>
      <c r="CFP95" s="77"/>
      <c r="CFQ95" s="77"/>
      <c r="CFR95" s="77"/>
      <c r="CFS95" s="77"/>
      <c r="CFT95" s="77"/>
      <c r="CFU95" s="77"/>
      <c r="CFV95" s="77"/>
      <c r="CFW95" s="77"/>
      <c r="CFX95" s="77"/>
      <c r="CFY95" s="77"/>
      <c r="CFZ95" s="77"/>
      <c r="CGA95" s="77"/>
      <c r="CGB95" s="77"/>
      <c r="CGC95" s="77"/>
      <c r="CGD95" s="77"/>
      <c r="CGE95" s="77"/>
      <c r="CGF95" s="77"/>
      <c r="CGG95" s="77"/>
      <c r="CGH95" s="77"/>
      <c r="CGI95" s="77"/>
      <c r="CGJ95" s="77"/>
      <c r="CGK95" s="77"/>
      <c r="CGL95" s="77"/>
      <c r="CGM95" s="77"/>
      <c r="CGN95" s="77"/>
      <c r="CGO95" s="77"/>
      <c r="CGP95" s="77"/>
      <c r="CGQ95" s="77"/>
      <c r="CGR95" s="77"/>
      <c r="CGS95" s="77"/>
      <c r="CGT95" s="77"/>
      <c r="CGU95" s="77"/>
      <c r="CGV95" s="77"/>
      <c r="CGW95" s="77"/>
      <c r="CGX95" s="77"/>
      <c r="CGY95" s="77"/>
      <c r="CGZ95" s="77"/>
      <c r="CHA95" s="77"/>
      <c r="CHB95" s="77"/>
      <c r="CHC95" s="77"/>
      <c r="CHD95" s="77"/>
      <c r="CHE95" s="77"/>
      <c r="CHF95" s="77"/>
      <c r="CHG95" s="77"/>
      <c r="CHH95" s="77"/>
      <c r="CHI95" s="77"/>
      <c r="CHJ95" s="77"/>
      <c r="CHK95" s="77"/>
      <c r="CHL95" s="77"/>
      <c r="CHM95" s="77"/>
      <c r="CHN95" s="77"/>
      <c r="CHO95" s="77"/>
      <c r="CHP95" s="77"/>
      <c r="CHQ95" s="77"/>
      <c r="CHR95" s="77"/>
      <c r="CHS95" s="77"/>
      <c r="CHT95" s="77"/>
      <c r="CHU95" s="77"/>
      <c r="CHV95" s="77"/>
      <c r="CHW95" s="77"/>
      <c r="CHX95" s="77"/>
      <c r="CHY95" s="77"/>
      <c r="CHZ95" s="77"/>
      <c r="CIA95" s="77"/>
      <c r="CIB95" s="77"/>
      <c r="CIC95" s="77"/>
      <c r="CID95" s="77"/>
      <c r="CIE95" s="77"/>
      <c r="CIF95" s="77"/>
      <c r="CIG95" s="77"/>
      <c r="CIH95" s="77"/>
      <c r="CII95" s="77"/>
      <c r="CIJ95" s="77"/>
      <c r="CIK95" s="77"/>
      <c r="CIL95" s="77"/>
      <c r="CIM95" s="77"/>
      <c r="CIN95" s="77"/>
      <c r="CIO95" s="77"/>
      <c r="CIP95" s="77"/>
      <c r="CIQ95" s="77"/>
      <c r="CIR95" s="77"/>
      <c r="CIS95" s="77"/>
      <c r="CIT95" s="77"/>
      <c r="CIU95" s="77"/>
      <c r="CIV95" s="77"/>
      <c r="CIW95" s="77"/>
      <c r="CIX95" s="77"/>
      <c r="CIY95" s="77"/>
      <c r="CIZ95" s="77"/>
      <c r="CJA95" s="77"/>
      <c r="CJB95" s="77"/>
      <c r="CJC95" s="77"/>
      <c r="CJD95" s="77"/>
      <c r="CJE95" s="77"/>
      <c r="CJF95" s="77"/>
      <c r="CJG95" s="77"/>
      <c r="CJH95" s="77"/>
      <c r="CJI95" s="77"/>
      <c r="CJJ95" s="77"/>
      <c r="CJK95" s="77"/>
      <c r="CJL95" s="77"/>
      <c r="CJM95" s="77"/>
      <c r="CJN95" s="77"/>
      <c r="CJO95" s="77"/>
      <c r="CJP95" s="77"/>
      <c r="CJQ95" s="77"/>
      <c r="CJR95" s="77"/>
      <c r="CJS95" s="77"/>
      <c r="CJT95" s="77"/>
      <c r="CJU95" s="77"/>
      <c r="CJV95" s="77"/>
      <c r="CJW95" s="77"/>
      <c r="CJX95" s="77"/>
      <c r="CJY95" s="77"/>
      <c r="CJZ95" s="77"/>
      <c r="CKA95" s="77"/>
      <c r="CKB95" s="77"/>
      <c r="CKC95" s="77"/>
      <c r="CKD95" s="77"/>
      <c r="CKE95" s="77"/>
      <c r="CKF95" s="77"/>
      <c r="CKG95" s="77"/>
      <c r="CKH95" s="77"/>
      <c r="CKI95" s="77"/>
      <c r="CKJ95" s="77"/>
      <c r="CKK95" s="77"/>
      <c r="CKL95" s="77"/>
      <c r="CKM95" s="77"/>
      <c r="CKN95" s="77"/>
      <c r="CKO95" s="77"/>
      <c r="CKP95" s="77"/>
      <c r="CKQ95" s="77"/>
      <c r="CKR95" s="77"/>
      <c r="CKS95" s="77"/>
      <c r="CKT95" s="77"/>
      <c r="CKU95" s="77"/>
      <c r="CKV95" s="77"/>
      <c r="CKW95" s="77"/>
      <c r="CKX95" s="77"/>
      <c r="CKY95" s="77"/>
      <c r="CKZ95" s="77"/>
      <c r="CLA95" s="77"/>
      <c r="CLB95" s="77"/>
      <c r="CLC95" s="77"/>
      <c r="CLD95" s="77"/>
      <c r="CLE95" s="77"/>
      <c r="CLF95" s="77"/>
      <c r="CLG95" s="77"/>
      <c r="CLH95" s="77"/>
      <c r="CLI95" s="77"/>
      <c r="CLJ95" s="77"/>
      <c r="CLK95" s="77"/>
      <c r="CLL95" s="77"/>
      <c r="CLM95" s="77"/>
      <c r="CLN95" s="77"/>
      <c r="CLO95" s="77"/>
      <c r="CLP95" s="77"/>
      <c r="CLQ95" s="77"/>
      <c r="CLR95" s="77"/>
      <c r="CLS95" s="77"/>
      <c r="CLT95" s="77"/>
      <c r="CLU95" s="77"/>
      <c r="CLV95" s="77"/>
      <c r="CLW95" s="77"/>
      <c r="CLX95" s="77"/>
      <c r="CLY95" s="77"/>
      <c r="CLZ95" s="77"/>
      <c r="CMA95" s="77"/>
      <c r="CMB95" s="77"/>
      <c r="CMC95" s="77"/>
      <c r="CMD95" s="77"/>
      <c r="CME95" s="77"/>
      <c r="CMF95" s="77"/>
      <c r="CMG95" s="77"/>
      <c r="CMH95" s="77"/>
      <c r="CMI95" s="77"/>
      <c r="CMJ95" s="77"/>
      <c r="CMK95" s="77"/>
      <c r="CML95" s="77"/>
      <c r="CMM95" s="77"/>
      <c r="CMN95" s="77"/>
      <c r="CMO95" s="77"/>
      <c r="CMP95" s="77"/>
      <c r="CMQ95" s="77"/>
      <c r="CMR95" s="77"/>
      <c r="CMS95" s="77"/>
      <c r="CMT95" s="77"/>
      <c r="CMU95" s="77"/>
      <c r="CMV95" s="77"/>
      <c r="CMW95" s="77"/>
      <c r="CMX95" s="77"/>
      <c r="CMY95" s="77"/>
      <c r="CMZ95" s="77"/>
      <c r="CNA95" s="77"/>
      <c r="CNB95" s="77"/>
      <c r="CNC95" s="77"/>
      <c r="CND95" s="77"/>
      <c r="CNE95" s="77"/>
      <c r="CNF95" s="77"/>
      <c r="CNG95" s="77"/>
      <c r="CNH95" s="77"/>
      <c r="CNI95" s="77"/>
      <c r="CNJ95" s="77"/>
      <c r="CNK95" s="77"/>
      <c r="CNL95" s="77"/>
      <c r="CNM95" s="77"/>
      <c r="CNN95" s="77"/>
      <c r="CNO95" s="77"/>
      <c r="CNP95" s="77"/>
      <c r="CNQ95" s="77"/>
      <c r="CNR95" s="77"/>
      <c r="CNS95" s="77"/>
      <c r="CNT95" s="77"/>
      <c r="CNU95" s="77"/>
      <c r="CNV95" s="77"/>
      <c r="CNW95" s="77"/>
      <c r="CNX95" s="77"/>
      <c r="CNY95" s="77"/>
      <c r="CNZ95" s="77"/>
      <c r="COA95" s="77"/>
      <c r="COB95" s="77"/>
      <c r="COC95" s="77"/>
      <c r="COD95" s="77"/>
      <c r="COE95" s="77"/>
      <c r="COF95" s="77"/>
      <c r="COG95" s="77"/>
      <c r="COH95" s="77"/>
      <c r="COI95" s="77"/>
      <c r="COJ95" s="77"/>
      <c r="COK95" s="77"/>
      <c r="COL95" s="77"/>
      <c r="COM95" s="77"/>
      <c r="CON95" s="77"/>
      <c r="COO95" s="77"/>
      <c r="COP95" s="77"/>
      <c r="COQ95" s="77"/>
      <c r="COR95" s="77"/>
      <c r="COS95" s="77"/>
      <c r="COT95" s="77"/>
      <c r="COU95" s="77"/>
      <c r="COV95" s="77"/>
      <c r="COW95" s="77"/>
      <c r="COX95" s="77"/>
      <c r="COY95" s="77"/>
      <c r="COZ95" s="77"/>
      <c r="CPA95" s="77"/>
      <c r="CPB95" s="77"/>
      <c r="CPC95" s="77"/>
      <c r="CPD95" s="77"/>
      <c r="CPE95" s="77"/>
      <c r="CPF95" s="77"/>
      <c r="CPG95" s="77"/>
      <c r="CPH95" s="77"/>
      <c r="CPI95" s="77"/>
      <c r="CPJ95" s="77"/>
      <c r="CPK95" s="77"/>
      <c r="CPL95" s="77"/>
      <c r="CPM95" s="77"/>
      <c r="CPN95" s="77"/>
      <c r="CPO95" s="77"/>
      <c r="CPP95" s="77"/>
      <c r="CPQ95" s="77"/>
      <c r="CPR95" s="77"/>
      <c r="CPS95" s="77"/>
      <c r="CPT95" s="77"/>
      <c r="CPU95" s="77"/>
      <c r="CPV95" s="77"/>
      <c r="CPW95" s="77"/>
      <c r="CPX95" s="77"/>
      <c r="CPY95" s="77"/>
      <c r="CPZ95" s="77"/>
      <c r="CQA95" s="77"/>
      <c r="CQB95" s="77"/>
      <c r="CQC95" s="77"/>
      <c r="CQD95" s="77"/>
      <c r="CQE95" s="77"/>
      <c r="CQF95" s="77"/>
      <c r="CQG95" s="77"/>
      <c r="CQH95" s="77"/>
      <c r="CQI95" s="77"/>
      <c r="CQJ95" s="77"/>
      <c r="CQK95" s="77"/>
      <c r="CQL95" s="77"/>
      <c r="CQM95" s="77"/>
      <c r="CQN95" s="77"/>
      <c r="CQO95" s="77"/>
      <c r="CQP95" s="77"/>
      <c r="CQQ95" s="77"/>
      <c r="CQR95" s="77"/>
      <c r="CQS95" s="77"/>
      <c r="CQT95" s="77"/>
      <c r="CQU95" s="77"/>
      <c r="CQV95" s="77"/>
      <c r="CQW95" s="77"/>
      <c r="CQX95" s="77"/>
      <c r="CQY95" s="77"/>
      <c r="CQZ95" s="77"/>
      <c r="CRA95" s="77"/>
      <c r="CRB95" s="77"/>
      <c r="CRC95" s="77"/>
      <c r="CRD95" s="77"/>
      <c r="CRE95" s="77"/>
      <c r="CRF95" s="77"/>
      <c r="CRG95" s="77"/>
      <c r="CRH95" s="77"/>
      <c r="CRI95" s="77"/>
      <c r="CRJ95" s="77"/>
      <c r="CRK95" s="77"/>
      <c r="CRL95" s="77"/>
      <c r="CRM95" s="77"/>
      <c r="CRN95" s="77"/>
      <c r="CRO95" s="77"/>
      <c r="CRP95" s="77"/>
      <c r="CRQ95" s="77"/>
      <c r="CRR95" s="77"/>
      <c r="CRS95" s="77"/>
      <c r="CRT95" s="77"/>
      <c r="CRU95" s="77"/>
      <c r="CRV95" s="77"/>
      <c r="CRW95" s="77"/>
      <c r="CRX95" s="77"/>
      <c r="CRY95" s="77"/>
      <c r="CRZ95" s="77"/>
      <c r="CSA95" s="77"/>
      <c r="CSB95" s="77"/>
      <c r="CSC95" s="77"/>
      <c r="CSD95" s="77"/>
      <c r="CSE95" s="77"/>
      <c r="CSF95" s="77"/>
      <c r="CSG95" s="77"/>
      <c r="CSH95" s="77"/>
      <c r="CSI95" s="77"/>
      <c r="CSJ95" s="77"/>
      <c r="CSK95" s="77"/>
      <c r="CSL95" s="77"/>
      <c r="CSM95" s="77"/>
      <c r="CSN95" s="77"/>
      <c r="CSO95" s="77"/>
      <c r="CSP95" s="77"/>
      <c r="CSQ95" s="77"/>
      <c r="CSR95" s="77"/>
      <c r="CSS95" s="77"/>
      <c r="CST95" s="77"/>
      <c r="CSU95" s="77"/>
      <c r="CSV95" s="77"/>
      <c r="CSW95" s="77"/>
      <c r="CSX95" s="77"/>
      <c r="CSY95" s="77"/>
      <c r="CSZ95" s="77"/>
      <c r="CTA95" s="77"/>
      <c r="CTB95" s="77"/>
      <c r="CTC95" s="77"/>
      <c r="CTD95" s="77"/>
      <c r="CTE95" s="77"/>
      <c r="CTF95" s="77"/>
      <c r="CTG95" s="77"/>
      <c r="CTH95" s="77"/>
      <c r="CTI95" s="77"/>
      <c r="CTJ95" s="77"/>
      <c r="CTK95" s="77"/>
      <c r="CTL95" s="77"/>
      <c r="CTM95" s="77"/>
      <c r="CTN95" s="77"/>
      <c r="CTO95" s="77"/>
      <c r="CTP95" s="77"/>
      <c r="CTQ95" s="77"/>
      <c r="CTR95" s="77"/>
      <c r="CTS95" s="77"/>
      <c r="CTT95" s="77"/>
      <c r="CTU95" s="77"/>
      <c r="CTV95" s="77"/>
      <c r="CTW95" s="77"/>
      <c r="CTX95" s="77"/>
      <c r="CTY95" s="77"/>
      <c r="CTZ95" s="77"/>
      <c r="CUA95" s="77"/>
      <c r="CUB95" s="77"/>
      <c r="CUC95" s="77"/>
      <c r="CUD95" s="77"/>
      <c r="CUE95" s="77"/>
      <c r="CUF95" s="77"/>
      <c r="CUG95" s="77"/>
      <c r="CUH95" s="77"/>
      <c r="CUI95" s="77"/>
      <c r="CUJ95" s="77"/>
      <c r="CUK95" s="77"/>
      <c r="CUL95" s="77"/>
      <c r="CUM95" s="77"/>
      <c r="CUN95" s="77"/>
      <c r="CUO95" s="77"/>
      <c r="CUP95" s="77"/>
      <c r="CUQ95" s="77"/>
      <c r="CUR95" s="77"/>
      <c r="CUS95" s="77"/>
      <c r="CUT95" s="77"/>
      <c r="CUU95" s="77"/>
      <c r="CUV95" s="77"/>
      <c r="CUW95" s="77"/>
      <c r="CUX95" s="77"/>
      <c r="CUY95" s="77"/>
      <c r="CUZ95" s="77"/>
      <c r="CVA95" s="77"/>
      <c r="CVB95" s="77"/>
      <c r="CVC95" s="77"/>
      <c r="CVD95" s="77"/>
      <c r="CVE95" s="77"/>
      <c r="CVF95" s="77"/>
      <c r="CVG95" s="77"/>
      <c r="CVH95" s="77"/>
      <c r="CVI95" s="77"/>
      <c r="CVJ95" s="77"/>
      <c r="CVK95" s="77"/>
      <c r="CVL95" s="77"/>
      <c r="CVM95" s="77"/>
      <c r="CVN95" s="77"/>
      <c r="CVO95" s="77"/>
      <c r="CVP95" s="77"/>
      <c r="CVQ95" s="77"/>
      <c r="CVR95" s="77"/>
      <c r="CVS95" s="77"/>
      <c r="CVT95" s="77"/>
      <c r="CVU95" s="77"/>
      <c r="CVV95" s="77"/>
      <c r="CVW95" s="77"/>
      <c r="CVX95" s="77"/>
      <c r="CVY95" s="77"/>
      <c r="CVZ95" s="77"/>
      <c r="CWA95" s="77"/>
      <c r="CWB95" s="77"/>
      <c r="CWC95" s="77"/>
      <c r="CWD95" s="77"/>
      <c r="CWE95" s="77"/>
      <c r="CWF95" s="77"/>
      <c r="CWG95" s="77"/>
      <c r="CWH95" s="77"/>
      <c r="CWI95" s="77"/>
      <c r="CWJ95" s="77"/>
      <c r="CWK95" s="77"/>
      <c r="CWL95" s="77"/>
      <c r="CWM95" s="77"/>
      <c r="CWN95" s="77"/>
      <c r="CWO95" s="77"/>
      <c r="CWP95" s="77"/>
      <c r="CWQ95" s="77"/>
      <c r="CWR95" s="77"/>
      <c r="CWS95" s="77"/>
      <c r="CWT95" s="77"/>
      <c r="CWU95" s="77"/>
      <c r="CWV95" s="77"/>
      <c r="CWW95" s="77"/>
      <c r="CWX95" s="77"/>
      <c r="CWY95" s="77"/>
      <c r="CWZ95" s="77"/>
      <c r="CXA95" s="77"/>
      <c r="CXB95" s="77"/>
      <c r="CXC95" s="77"/>
      <c r="CXD95" s="77"/>
      <c r="CXE95" s="77"/>
      <c r="CXF95" s="77"/>
      <c r="CXG95" s="77"/>
      <c r="CXH95" s="77"/>
      <c r="CXI95" s="77"/>
      <c r="CXJ95" s="77"/>
      <c r="CXK95" s="77"/>
      <c r="CXL95" s="77"/>
      <c r="CXM95" s="77"/>
      <c r="CXN95" s="77"/>
      <c r="CXO95" s="77"/>
      <c r="CXP95" s="77"/>
      <c r="CXQ95" s="77"/>
      <c r="CXR95" s="77"/>
      <c r="CXS95" s="77"/>
      <c r="CXT95" s="77"/>
      <c r="CXU95" s="77"/>
      <c r="CXV95" s="77"/>
      <c r="CXW95" s="77"/>
      <c r="CXX95" s="77"/>
      <c r="CXY95" s="77"/>
      <c r="CXZ95" s="77"/>
      <c r="CYA95" s="77"/>
      <c r="CYB95" s="77"/>
      <c r="CYC95" s="77"/>
      <c r="CYD95" s="77"/>
      <c r="CYE95" s="77"/>
      <c r="CYF95" s="77"/>
      <c r="CYG95" s="77"/>
      <c r="CYH95" s="77"/>
      <c r="CYI95" s="77"/>
      <c r="CYJ95" s="77"/>
      <c r="CYK95" s="77"/>
      <c r="CYL95" s="77"/>
      <c r="CYM95" s="77"/>
      <c r="CYN95" s="77"/>
      <c r="CYO95" s="77"/>
      <c r="CYP95" s="77"/>
      <c r="CYQ95" s="77"/>
      <c r="CYR95" s="77"/>
      <c r="CYS95" s="77"/>
      <c r="CYT95" s="77"/>
      <c r="CYU95" s="77"/>
      <c r="CYV95" s="77"/>
      <c r="CYW95" s="77"/>
      <c r="CYX95" s="77"/>
      <c r="CYY95" s="77"/>
      <c r="CYZ95" s="77"/>
      <c r="CZA95" s="77"/>
      <c r="CZB95" s="77"/>
      <c r="CZC95" s="77"/>
      <c r="CZD95" s="77"/>
      <c r="CZE95" s="77"/>
      <c r="CZF95" s="77"/>
      <c r="CZG95" s="77"/>
      <c r="CZH95" s="77"/>
      <c r="CZI95" s="77"/>
      <c r="CZJ95" s="77"/>
      <c r="CZK95" s="77"/>
      <c r="CZL95" s="77"/>
      <c r="CZM95" s="77"/>
      <c r="CZN95" s="77"/>
      <c r="CZO95" s="77"/>
      <c r="CZP95" s="77"/>
      <c r="CZQ95" s="77"/>
      <c r="CZR95" s="77"/>
      <c r="CZS95" s="77"/>
      <c r="CZT95" s="77"/>
      <c r="CZU95" s="77"/>
      <c r="CZV95" s="77"/>
      <c r="CZW95" s="77"/>
      <c r="CZX95" s="77"/>
      <c r="CZY95" s="77"/>
      <c r="CZZ95" s="77"/>
      <c r="DAA95" s="77"/>
      <c r="DAB95" s="77"/>
      <c r="DAC95" s="77"/>
      <c r="DAD95" s="77"/>
      <c r="DAE95" s="77"/>
      <c r="DAF95" s="77"/>
      <c r="DAG95" s="77"/>
      <c r="DAH95" s="77"/>
      <c r="DAI95" s="77"/>
      <c r="DAJ95" s="77"/>
      <c r="DAK95" s="77"/>
      <c r="DAL95" s="77"/>
      <c r="DAM95" s="77"/>
      <c r="DAN95" s="77"/>
      <c r="DAO95" s="77"/>
      <c r="DAP95" s="77"/>
      <c r="DAQ95" s="77"/>
      <c r="DAR95" s="77"/>
      <c r="DAS95" s="77"/>
      <c r="DAT95" s="77"/>
      <c r="DAU95" s="77"/>
      <c r="DAV95" s="77"/>
      <c r="DAW95" s="77"/>
      <c r="DAX95" s="77"/>
      <c r="DAY95" s="77"/>
      <c r="DAZ95" s="77"/>
      <c r="DBA95" s="77"/>
      <c r="DBB95" s="77"/>
      <c r="DBC95" s="77"/>
      <c r="DBD95" s="77"/>
      <c r="DBE95" s="77"/>
      <c r="DBF95" s="77"/>
      <c r="DBG95" s="77"/>
      <c r="DBH95" s="77"/>
      <c r="DBI95" s="77"/>
      <c r="DBJ95" s="77"/>
      <c r="DBK95" s="77"/>
      <c r="DBL95" s="77"/>
      <c r="DBM95" s="77"/>
      <c r="DBN95" s="77"/>
      <c r="DBO95" s="77"/>
      <c r="DBP95" s="77"/>
      <c r="DBQ95" s="77"/>
      <c r="DBR95" s="77"/>
      <c r="DBS95" s="77"/>
      <c r="DBT95" s="77"/>
      <c r="DBU95" s="77"/>
      <c r="DBV95" s="77"/>
      <c r="DBW95" s="77"/>
      <c r="DBX95" s="77"/>
      <c r="DBY95" s="77"/>
      <c r="DBZ95" s="77"/>
      <c r="DCA95" s="77"/>
      <c r="DCB95" s="77"/>
      <c r="DCC95" s="77"/>
      <c r="DCD95" s="77"/>
      <c r="DCE95" s="77"/>
      <c r="DCF95" s="77"/>
      <c r="DCG95" s="77"/>
      <c r="DCH95" s="77"/>
      <c r="DCI95" s="77"/>
      <c r="DCJ95" s="77"/>
      <c r="DCK95" s="77"/>
      <c r="DCL95" s="77"/>
      <c r="DCM95" s="77"/>
      <c r="DCN95" s="77"/>
      <c r="DCO95" s="77"/>
      <c r="DCP95" s="77"/>
      <c r="DCQ95" s="77"/>
      <c r="DCR95" s="77"/>
      <c r="DCS95" s="77"/>
      <c r="DCT95" s="77"/>
      <c r="DCU95" s="77"/>
      <c r="DCV95" s="77"/>
      <c r="DCW95" s="77"/>
      <c r="DCX95" s="77"/>
      <c r="DCY95" s="77"/>
      <c r="DCZ95" s="77"/>
      <c r="DDA95" s="77"/>
      <c r="DDB95" s="77"/>
      <c r="DDC95" s="77"/>
      <c r="DDD95" s="77"/>
      <c r="DDE95" s="77"/>
      <c r="DDF95" s="77"/>
      <c r="DDG95" s="77"/>
      <c r="DDH95" s="77"/>
      <c r="DDI95" s="77"/>
      <c r="DDJ95" s="77"/>
      <c r="DDK95" s="77"/>
      <c r="DDL95" s="77"/>
      <c r="DDM95" s="77"/>
      <c r="DDN95" s="77"/>
      <c r="DDO95" s="77"/>
      <c r="DDP95" s="77"/>
      <c r="DDQ95" s="77"/>
      <c r="DDR95" s="77"/>
      <c r="DDS95" s="77"/>
      <c r="DDT95" s="77"/>
      <c r="DDU95" s="77"/>
      <c r="DDV95" s="77"/>
      <c r="DDW95" s="77"/>
      <c r="DDX95" s="77"/>
      <c r="DDY95" s="77"/>
      <c r="DDZ95" s="77"/>
      <c r="DEA95" s="77"/>
      <c r="DEB95" s="77"/>
      <c r="DEC95" s="77"/>
      <c r="DED95" s="77"/>
      <c r="DEE95" s="77"/>
      <c r="DEF95" s="77"/>
      <c r="DEG95" s="77"/>
      <c r="DEH95" s="77"/>
      <c r="DEI95" s="77"/>
      <c r="DEJ95" s="77"/>
      <c r="DEK95" s="77"/>
      <c r="DEL95" s="77"/>
      <c r="DEM95" s="77"/>
      <c r="DEN95" s="77"/>
      <c r="DEO95" s="77"/>
      <c r="DEP95" s="77"/>
      <c r="DEQ95" s="77"/>
      <c r="DER95" s="77"/>
      <c r="DES95" s="77"/>
      <c r="DET95" s="77"/>
      <c r="DEU95" s="77"/>
      <c r="DEV95" s="77"/>
      <c r="DEW95" s="77"/>
      <c r="DEX95" s="77"/>
      <c r="DEY95" s="77"/>
      <c r="DEZ95" s="77"/>
      <c r="DFA95" s="77"/>
      <c r="DFB95" s="77"/>
      <c r="DFC95" s="77"/>
      <c r="DFD95" s="77"/>
      <c r="DFE95" s="77"/>
      <c r="DFF95" s="77"/>
      <c r="DFG95" s="77"/>
      <c r="DFH95" s="77"/>
      <c r="DFI95" s="77"/>
      <c r="DFJ95" s="77"/>
      <c r="DFK95" s="77"/>
      <c r="DFL95" s="77"/>
      <c r="DFM95" s="77"/>
      <c r="DFN95" s="77"/>
      <c r="DFO95" s="77"/>
      <c r="DFP95" s="77"/>
      <c r="DFQ95" s="77"/>
      <c r="DFR95" s="77"/>
      <c r="DFS95" s="77"/>
      <c r="DFT95" s="77"/>
      <c r="DFU95" s="77"/>
      <c r="DFV95" s="77"/>
      <c r="DFW95" s="77"/>
      <c r="DFX95" s="77"/>
      <c r="DFY95" s="77"/>
      <c r="DFZ95" s="77"/>
      <c r="DGA95" s="77"/>
      <c r="DGB95" s="77"/>
      <c r="DGC95" s="77"/>
      <c r="DGD95" s="77"/>
      <c r="DGE95" s="77"/>
      <c r="DGF95" s="77"/>
      <c r="DGG95" s="77"/>
      <c r="DGH95" s="77"/>
      <c r="DGI95" s="77"/>
      <c r="DGJ95" s="77"/>
      <c r="DGK95" s="77"/>
      <c r="DGL95" s="77"/>
      <c r="DGM95" s="77"/>
      <c r="DGN95" s="77"/>
      <c r="DGO95" s="77"/>
      <c r="DGP95" s="77"/>
      <c r="DGQ95" s="77"/>
      <c r="DGR95" s="77"/>
      <c r="DGS95" s="77"/>
      <c r="DGT95" s="77"/>
      <c r="DGU95" s="77"/>
      <c r="DGV95" s="77"/>
      <c r="DGW95" s="77"/>
      <c r="DGX95" s="77"/>
      <c r="DGY95" s="77"/>
      <c r="DGZ95" s="77"/>
      <c r="DHA95" s="77"/>
      <c r="DHB95" s="77"/>
      <c r="DHC95" s="77"/>
      <c r="DHD95" s="77"/>
      <c r="DHE95" s="77"/>
      <c r="DHF95" s="77"/>
      <c r="DHG95" s="77"/>
      <c r="DHH95" s="77"/>
      <c r="DHI95" s="77"/>
      <c r="DHJ95" s="77"/>
      <c r="DHK95" s="77"/>
      <c r="DHL95" s="77"/>
      <c r="DHM95" s="77"/>
      <c r="DHN95" s="77"/>
      <c r="DHO95" s="77"/>
      <c r="DHP95" s="77"/>
      <c r="DHQ95" s="77"/>
      <c r="DHR95" s="77"/>
      <c r="DHS95" s="77"/>
      <c r="DHT95" s="77"/>
      <c r="DHU95" s="77"/>
      <c r="DHV95" s="77"/>
      <c r="DHW95" s="77"/>
      <c r="DHX95" s="77"/>
      <c r="DHY95" s="77"/>
      <c r="DHZ95" s="77"/>
      <c r="DIA95" s="77"/>
      <c r="DIB95" s="77"/>
      <c r="DIC95" s="77"/>
      <c r="DID95" s="77"/>
      <c r="DIE95" s="77"/>
      <c r="DIF95" s="77"/>
      <c r="DIG95" s="77"/>
      <c r="DIH95" s="77"/>
      <c r="DII95" s="77"/>
      <c r="DIJ95" s="77"/>
      <c r="DIK95" s="77"/>
      <c r="DIL95" s="77"/>
      <c r="DIM95" s="77"/>
      <c r="DIN95" s="77"/>
      <c r="DIO95" s="77"/>
      <c r="DIP95" s="77"/>
      <c r="DIQ95" s="77"/>
      <c r="DIR95" s="77"/>
      <c r="DIS95" s="77"/>
      <c r="DIT95" s="77"/>
      <c r="DIU95" s="77"/>
      <c r="DIV95" s="77"/>
      <c r="DIW95" s="77"/>
      <c r="DIX95" s="77"/>
      <c r="DIY95" s="77"/>
      <c r="DIZ95" s="77"/>
      <c r="DJA95" s="77"/>
      <c r="DJB95" s="77"/>
      <c r="DJC95" s="77"/>
      <c r="DJD95" s="77"/>
      <c r="DJE95" s="77"/>
      <c r="DJF95" s="77"/>
      <c r="DJG95" s="77"/>
      <c r="DJH95" s="77"/>
      <c r="DJI95" s="77"/>
      <c r="DJJ95" s="77"/>
      <c r="DJK95" s="77"/>
      <c r="DJL95" s="77"/>
      <c r="DJM95" s="77"/>
      <c r="DJN95" s="77"/>
      <c r="DJO95" s="77"/>
      <c r="DJP95" s="77"/>
      <c r="DJQ95" s="77"/>
      <c r="DJR95" s="77"/>
      <c r="DJS95" s="77"/>
      <c r="DJT95" s="77"/>
      <c r="DJU95" s="77"/>
      <c r="DJV95" s="77"/>
      <c r="DJW95" s="77"/>
      <c r="DJX95" s="77"/>
      <c r="DJY95" s="77"/>
      <c r="DJZ95" s="77"/>
      <c r="DKA95" s="77"/>
      <c r="DKB95" s="77"/>
      <c r="DKC95" s="77"/>
      <c r="DKD95" s="77"/>
      <c r="DKE95" s="77"/>
      <c r="DKF95" s="77"/>
      <c r="DKG95" s="77"/>
      <c r="DKH95" s="77"/>
      <c r="DKI95" s="77"/>
      <c r="DKJ95" s="77"/>
      <c r="DKK95" s="77"/>
      <c r="DKL95" s="77"/>
      <c r="DKM95" s="77"/>
      <c r="DKN95" s="77"/>
      <c r="DKO95" s="77"/>
      <c r="DKP95" s="77"/>
      <c r="DKQ95" s="77"/>
      <c r="DKR95" s="77"/>
      <c r="DKS95" s="77"/>
      <c r="DKT95" s="77"/>
      <c r="DKU95" s="77"/>
      <c r="DKV95" s="77"/>
      <c r="DKW95" s="77"/>
      <c r="DKX95" s="77"/>
      <c r="DKY95" s="77"/>
      <c r="DKZ95" s="77"/>
      <c r="DLA95" s="77"/>
      <c r="DLB95" s="77"/>
      <c r="DLC95" s="77"/>
      <c r="DLD95" s="77"/>
      <c r="DLE95" s="77"/>
      <c r="DLF95" s="77"/>
      <c r="DLG95" s="77"/>
      <c r="DLH95" s="77"/>
      <c r="DLI95" s="77"/>
      <c r="DLJ95" s="77"/>
      <c r="DLK95" s="77"/>
      <c r="DLL95" s="77"/>
      <c r="DLM95" s="77"/>
      <c r="DLN95" s="77"/>
      <c r="DLO95" s="77"/>
      <c r="DLP95" s="77"/>
      <c r="DLQ95" s="77"/>
      <c r="DLR95" s="77"/>
      <c r="DLS95" s="77"/>
      <c r="DLT95" s="77"/>
      <c r="DLU95" s="77"/>
      <c r="DLV95" s="77"/>
      <c r="DLW95" s="77"/>
      <c r="DLX95" s="77"/>
      <c r="DLY95" s="77"/>
      <c r="DLZ95" s="77"/>
      <c r="DMA95" s="77"/>
      <c r="DMB95" s="77"/>
      <c r="DMC95" s="77"/>
      <c r="DMD95" s="77"/>
      <c r="DME95" s="77"/>
      <c r="DMF95" s="77"/>
      <c r="DMG95" s="77"/>
      <c r="DMH95" s="77"/>
      <c r="DMI95" s="77"/>
      <c r="DMJ95" s="77"/>
      <c r="DMK95" s="77"/>
      <c r="DML95" s="77"/>
      <c r="DMM95" s="77"/>
      <c r="DMN95" s="77"/>
      <c r="DMO95" s="77"/>
      <c r="DMP95" s="77"/>
      <c r="DMQ95" s="77"/>
      <c r="DMR95" s="77"/>
      <c r="DMS95" s="77"/>
      <c r="DMT95" s="77"/>
      <c r="DMU95" s="77"/>
      <c r="DMV95" s="77"/>
      <c r="DMW95" s="77"/>
      <c r="DMX95" s="77"/>
      <c r="DMY95" s="77"/>
      <c r="DMZ95" s="77"/>
      <c r="DNA95" s="77"/>
      <c r="DNB95" s="77"/>
      <c r="DNC95" s="77"/>
      <c r="DND95" s="77"/>
      <c r="DNE95" s="77"/>
      <c r="DNF95" s="77"/>
      <c r="DNG95" s="77"/>
      <c r="DNH95" s="77"/>
      <c r="DNI95" s="77"/>
      <c r="DNJ95" s="77"/>
      <c r="DNK95" s="77"/>
      <c r="DNL95" s="77"/>
      <c r="DNM95" s="77"/>
      <c r="DNN95" s="77"/>
      <c r="DNO95" s="77"/>
      <c r="DNP95" s="77"/>
      <c r="DNQ95" s="77"/>
      <c r="DNR95" s="77"/>
      <c r="DNS95" s="77"/>
      <c r="DNT95" s="77"/>
      <c r="DNU95" s="77"/>
      <c r="DNV95" s="77"/>
      <c r="DNW95" s="77"/>
      <c r="DNX95" s="77"/>
      <c r="DNY95" s="77"/>
      <c r="DNZ95" s="77"/>
      <c r="DOA95" s="77"/>
      <c r="DOB95" s="77"/>
      <c r="DOC95" s="77"/>
      <c r="DOD95" s="77"/>
      <c r="DOE95" s="77"/>
      <c r="DOF95" s="77"/>
      <c r="DOG95" s="77"/>
      <c r="DOH95" s="77"/>
      <c r="DOI95" s="77"/>
      <c r="DOJ95" s="77"/>
      <c r="DOK95" s="77"/>
      <c r="DOL95" s="77"/>
      <c r="DOM95" s="77"/>
      <c r="DON95" s="77"/>
      <c r="DOO95" s="77"/>
      <c r="DOP95" s="77"/>
      <c r="DOQ95" s="77"/>
      <c r="DOR95" s="77"/>
      <c r="DOS95" s="77"/>
      <c r="DOT95" s="77"/>
      <c r="DOU95" s="77"/>
      <c r="DOV95" s="77"/>
      <c r="DOW95" s="77"/>
      <c r="DOX95" s="77"/>
      <c r="DOY95" s="77"/>
      <c r="DOZ95" s="77"/>
      <c r="DPA95" s="77"/>
      <c r="DPB95" s="77"/>
      <c r="DPC95" s="77"/>
      <c r="DPD95" s="77"/>
      <c r="DPE95" s="77"/>
      <c r="DPF95" s="77"/>
      <c r="DPG95" s="77"/>
      <c r="DPH95" s="77"/>
      <c r="DPI95" s="77"/>
      <c r="DPJ95" s="77"/>
      <c r="DPK95" s="77"/>
      <c r="DPL95" s="77"/>
      <c r="DPM95" s="77"/>
      <c r="DPN95" s="77"/>
      <c r="DPO95" s="77"/>
      <c r="DPP95" s="77"/>
      <c r="DPQ95" s="77"/>
      <c r="DPR95" s="77"/>
      <c r="DPS95" s="77"/>
      <c r="DPT95" s="77"/>
      <c r="DPU95" s="77"/>
      <c r="DPV95" s="77"/>
      <c r="DPW95" s="77"/>
      <c r="DPX95" s="77"/>
      <c r="DPY95" s="77"/>
      <c r="DPZ95" s="77"/>
      <c r="DQA95" s="77"/>
      <c r="DQB95" s="77"/>
      <c r="DQC95" s="77"/>
      <c r="DQD95" s="77"/>
      <c r="DQE95" s="77"/>
      <c r="DQF95" s="77"/>
      <c r="DQG95" s="77"/>
      <c r="DQH95" s="77"/>
      <c r="DQI95" s="77"/>
      <c r="DQJ95" s="77"/>
      <c r="DQK95" s="77"/>
      <c r="DQL95" s="77"/>
      <c r="DQM95" s="77"/>
      <c r="DQN95" s="77"/>
      <c r="DQO95" s="77"/>
      <c r="DQP95" s="77"/>
      <c r="DQQ95" s="77"/>
      <c r="DQR95" s="77"/>
      <c r="DQS95" s="77"/>
      <c r="DQT95" s="77"/>
      <c r="DQU95" s="77"/>
      <c r="DQV95" s="77"/>
      <c r="DQW95" s="77"/>
      <c r="DQX95" s="77"/>
      <c r="DQY95" s="77"/>
      <c r="DQZ95" s="77"/>
      <c r="DRA95" s="77"/>
      <c r="DRB95" s="77"/>
      <c r="DRC95" s="77"/>
      <c r="DRD95" s="77"/>
      <c r="DRE95" s="77"/>
      <c r="DRF95" s="77"/>
      <c r="DRG95" s="77"/>
      <c r="DRH95" s="77"/>
      <c r="DRI95" s="77"/>
      <c r="DRJ95" s="77"/>
      <c r="DRK95" s="77"/>
      <c r="DRL95" s="77"/>
      <c r="DRM95" s="77"/>
      <c r="DRN95" s="77"/>
      <c r="DRO95" s="77"/>
      <c r="DRP95" s="77"/>
      <c r="DRQ95" s="77"/>
      <c r="DRR95" s="77"/>
      <c r="DRS95" s="77"/>
      <c r="DRT95" s="77"/>
      <c r="DRU95" s="77"/>
      <c r="DRV95" s="77"/>
      <c r="DRW95" s="77"/>
      <c r="DRX95" s="77"/>
      <c r="DRY95" s="77"/>
      <c r="DRZ95" s="77"/>
      <c r="DSA95" s="77"/>
      <c r="DSB95" s="77"/>
      <c r="DSC95" s="77"/>
      <c r="DSD95" s="77"/>
      <c r="DSE95" s="77"/>
      <c r="DSF95" s="77"/>
      <c r="DSG95" s="77"/>
      <c r="DSH95" s="77"/>
      <c r="DSI95" s="77"/>
      <c r="DSJ95" s="77"/>
      <c r="DSK95" s="77"/>
      <c r="DSL95" s="77"/>
      <c r="DSM95" s="77"/>
      <c r="DSN95" s="77"/>
      <c r="DSO95" s="77"/>
      <c r="DSP95" s="77"/>
      <c r="DSQ95" s="77"/>
      <c r="DSR95" s="77"/>
      <c r="DSS95" s="77"/>
      <c r="DST95" s="77"/>
      <c r="DSU95" s="77"/>
      <c r="DSV95" s="77"/>
      <c r="DSW95" s="77"/>
      <c r="DSX95" s="77"/>
      <c r="DSY95" s="77"/>
      <c r="DSZ95" s="77"/>
      <c r="DTA95" s="77"/>
      <c r="DTB95" s="77"/>
      <c r="DTC95" s="77"/>
      <c r="DTD95" s="77"/>
      <c r="DTE95" s="77"/>
      <c r="DTF95" s="77"/>
      <c r="DTG95" s="77"/>
      <c r="DTH95" s="77"/>
      <c r="DTI95" s="77"/>
      <c r="DTJ95" s="77"/>
      <c r="DTK95" s="77"/>
      <c r="DTL95" s="77"/>
      <c r="DTM95" s="77"/>
      <c r="DTN95" s="77"/>
      <c r="DTO95" s="77"/>
      <c r="DTP95" s="77"/>
      <c r="DTQ95" s="77"/>
      <c r="DTR95" s="77"/>
      <c r="DTS95" s="77"/>
      <c r="DTT95" s="77"/>
      <c r="DTU95" s="77"/>
      <c r="DTV95" s="77"/>
      <c r="DTW95" s="77"/>
      <c r="DTX95" s="77"/>
      <c r="DTY95" s="77"/>
      <c r="DTZ95" s="77"/>
      <c r="DUA95" s="77"/>
      <c r="DUB95" s="77"/>
      <c r="DUC95" s="77"/>
      <c r="DUD95" s="77"/>
      <c r="DUE95" s="77"/>
      <c r="DUF95" s="77"/>
      <c r="DUG95" s="77"/>
      <c r="DUH95" s="77"/>
      <c r="DUI95" s="77"/>
      <c r="DUJ95" s="77"/>
      <c r="DUK95" s="77"/>
      <c r="DUL95" s="77"/>
      <c r="DUM95" s="77"/>
      <c r="DUN95" s="77"/>
      <c r="DUO95" s="77"/>
      <c r="DUP95" s="77"/>
      <c r="DUQ95" s="77"/>
      <c r="DUR95" s="77"/>
      <c r="DUS95" s="77"/>
      <c r="DUT95" s="77"/>
      <c r="DUU95" s="77"/>
      <c r="DUV95" s="77"/>
      <c r="DUW95" s="77"/>
      <c r="DUX95" s="77"/>
      <c r="DUY95" s="77"/>
      <c r="DUZ95" s="77"/>
      <c r="DVA95" s="77"/>
      <c r="DVB95" s="77"/>
      <c r="DVC95" s="77"/>
      <c r="DVD95" s="77"/>
      <c r="DVE95" s="77"/>
      <c r="DVF95" s="77"/>
      <c r="DVG95" s="77"/>
      <c r="DVH95" s="77"/>
      <c r="DVI95" s="77"/>
      <c r="DVJ95" s="77"/>
      <c r="DVK95" s="77"/>
      <c r="DVL95" s="77"/>
      <c r="DVM95" s="77"/>
      <c r="DVN95" s="77"/>
      <c r="DVO95" s="77"/>
      <c r="DVP95" s="77"/>
      <c r="DVQ95" s="77"/>
      <c r="DVR95" s="77"/>
      <c r="DVS95" s="77"/>
      <c r="DVT95" s="77"/>
      <c r="DVU95" s="77"/>
      <c r="DVV95" s="77"/>
      <c r="DVW95" s="77"/>
      <c r="DVX95" s="77"/>
      <c r="DVY95" s="77"/>
      <c r="DVZ95" s="77"/>
      <c r="DWA95" s="77"/>
      <c r="DWB95" s="77"/>
      <c r="DWC95" s="77"/>
      <c r="DWD95" s="77"/>
      <c r="DWE95" s="77"/>
      <c r="DWF95" s="77"/>
      <c r="DWG95" s="77"/>
      <c r="DWH95" s="77"/>
      <c r="DWI95" s="77"/>
      <c r="DWJ95" s="77"/>
      <c r="DWK95" s="77"/>
      <c r="DWL95" s="77"/>
      <c r="DWM95" s="77"/>
      <c r="DWN95" s="77"/>
      <c r="DWO95" s="77"/>
      <c r="DWP95" s="77"/>
      <c r="DWQ95" s="77"/>
      <c r="DWR95" s="77"/>
      <c r="DWS95" s="77"/>
      <c r="DWT95" s="77"/>
      <c r="DWU95" s="77"/>
      <c r="DWV95" s="77"/>
      <c r="DWW95" s="77"/>
      <c r="DWX95" s="77"/>
      <c r="DWY95" s="77"/>
      <c r="DWZ95" s="77"/>
      <c r="DXA95" s="77"/>
      <c r="DXB95" s="77"/>
      <c r="DXC95" s="77"/>
      <c r="DXD95" s="77"/>
      <c r="DXE95" s="77"/>
      <c r="DXF95" s="77"/>
      <c r="DXG95" s="77"/>
      <c r="DXH95" s="77"/>
      <c r="DXI95" s="77"/>
      <c r="DXJ95" s="77"/>
      <c r="DXK95" s="77"/>
      <c r="DXL95" s="77"/>
      <c r="DXM95" s="77"/>
      <c r="DXN95" s="77"/>
      <c r="DXO95" s="77"/>
      <c r="DXP95" s="77"/>
      <c r="DXQ95" s="77"/>
      <c r="DXR95" s="77"/>
      <c r="DXS95" s="77"/>
      <c r="DXT95" s="77"/>
      <c r="DXU95" s="77"/>
      <c r="DXV95" s="77"/>
      <c r="DXW95" s="77"/>
      <c r="DXX95" s="77"/>
      <c r="DXY95" s="77"/>
      <c r="DXZ95" s="77"/>
      <c r="DYA95" s="77"/>
      <c r="DYB95" s="77"/>
      <c r="DYC95" s="77"/>
      <c r="DYD95" s="77"/>
      <c r="DYE95" s="77"/>
      <c r="DYF95" s="77"/>
      <c r="DYG95" s="77"/>
      <c r="DYH95" s="77"/>
      <c r="DYI95" s="77"/>
      <c r="DYJ95" s="77"/>
      <c r="DYK95" s="77"/>
      <c r="DYL95" s="77"/>
      <c r="DYM95" s="77"/>
      <c r="DYN95" s="77"/>
      <c r="DYO95" s="77"/>
      <c r="DYP95" s="77"/>
      <c r="DYQ95" s="77"/>
      <c r="DYR95" s="77"/>
      <c r="DYS95" s="77"/>
      <c r="DYT95" s="77"/>
      <c r="DYU95" s="77"/>
      <c r="DYV95" s="77"/>
      <c r="DYW95" s="77"/>
      <c r="DYX95" s="77"/>
      <c r="DYY95" s="77"/>
      <c r="DYZ95" s="77"/>
      <c r="DZA95" s="77"/>
      <c r="DZB95" s="77"/>
      <c r="DZC95" s="77"/>
      <c r="DZD95" s="77"/>
      <c r="DZE95" s="77"/>
      <c r="DZF95" s="77"/>
      <c r="DZG95" s="77"/>
      <c r="DZH95" s="77"/>
      <c r="DZI95" s="77"/>
      <c r="DZJ95" s="77"/>
      <c r="DZK95" s="77"/>
      <c r="DZL95" s="77"/>
      <c r="DZM95" s="77"/>
      <c r="DZN95" s="77"/>
      <c r="DZO95" s="77"/>
      <c r="DZP95" s="77"/>
      <c r="DZQ95" s="77"/>
      <c r="DZR95" s="77"/>
      <c r="DZS95" s="77"/>
      <c r="DZT95" s="77"/>
      <c r="DZU95" s="77"/>
      <c r="DZV95" s="77"/>
      <c r="DZW95" s="77"/>
      <c r="DZX95" s="77"/>
      <c r="DZY95" s="77"/>
      <c r="DZZ95" s="77"/>
      <c r="EAA95" s="77"/>
      <c r="EAB95" s="77"/>
      <c r="EAC95" s="77"/>
      <c r="EAD95" s="77"/>
      <c r="EAE95" s="77"/>
      <c r="EAF95" s="77"/>
      <c r="EAG95" s="77"/>
      <c r="EAH95" s="77"/>
      <c r="EAI95" s="77"/>
      <c r="EAJ95" s="77"/>
      <c r="EAK95" s="77"/>
      <c r="EAL95" s="77"/>
      <c r="EAM95" s="77"/>
      <c r="EAN95" s="77"/>
      <c r="EAO95" s="77"/>
      <c r="EAP95" s="77"/>
      <c r="EAQ95" s="77"/>
      <c r="EAR95" s="77"/>
      <c r="EAS95" s="77"/>
      <c r="EAT95" s="77"/>
      <c r="EAU95" s="77"/>
      <c r="EAV95" s="77"/>
      <c r="EAW95" s="77"/>
      <c r="EAX95" s="77"/>
      <c r="EAY95" s="77"/>
      <c r="EAZ95" s="77"/>
      <c r="EBA95" s="77"/>
      <c r="EBB95" s="77"/>
      <c r="EBC95" s="77"/>
      <c r="EBD95" s="77"/>
      <c r="EBE95" s="77"/>
      <c r="EBF95" s="77"/>
      <c r="EBG95" s="77"/>
      <c r="EBH95" s="77"/>
      <c r="EBI95" s="77"/>
      <c r="EBJ95" s="77"/>
      <c r="EBK95" s="77"/>
      <c r="EBL95" s="77"/>
      <c r="EBM95" s="77"/>
      <c r="EBN95" s="77"/>
      <c r="EBO95" s="77"/>
      <c r="EBP95" s="77"/>
      <c r="EBQ95" s="77"/>
      <c r="EBR95" s="77"/>
      <c r="EBS95" s="77"/>
      <c r="EBT95" s="77"/>
      <c r="EBU95" s="77"/>
      <c r="EBV95" s="77"/>
      <c r="EBW95" s="77"/>
      <c r="EBX95" s="77"/>
      <c r="EBY95" s="77"/>
      <c r="EBZ95" s="77"/>
      <c r="ECA95" s="77"/>
      <c r="ECB95" s="77"/>
      <c r="ECC95" s="77"/>
      <c r="ECD95" s="77"/>
      <c r="ECE95" s="77"/>
      <c r="ECF95" s="77"/>
      <c r="ECG95" s="77"/>
      <c r="ECH95" s="77"/>
      <c r="ECI95" s="77"/>
      <c r="ECJ95" s="77"/>
      <c r="ECK95" s="77"/>
      <c r="ECL95" s="77"/>
      <c r="ECM95" s="77"/>
      <c r="ECN95" s="77"/>
      <c r="ECO95" s="77"/>
      <c r="ECP95" s="77"/>
      <c r="ECQ95" s="77"/>
      <c r="ECR95" s="77"/>
      <c r="ECS95" s="77"/>
      <c r="ECT95" s="77"/>
      <c r="ECU95" s="77"/>
      <c r="ECV95" s="77"/>
      <c r="ECW95" s="77"/>
      <c r="ECX95" s="77"/>
      <c r="ECY95" s="77"/>
      <c r="ECZ95" s="77"/>
      <c r="EDA95" s="77"/>
      <c r="EDB95" s="77"/>
      <c r="EDC95" s="77"/>
      <c r="EDD95" s="77"/>
      <c r="EDE95" s="77"/>
      <c r="EDF95" s="77"/>
      <c r="EDG95" s="77"/>
      <c r="EDH95" s="77"/>
      <c r="EDI95" s="77"/>
      <c r="EDJ95" s="77"/>
      <c r="EDK95" s="77"/>
      <c r="EDL95" s="77"/>
      <c r="EDM95" s="77"/>
      <c r="EDN95" s="77"/>
      <c r="EDO95" s="77"/>
      <c r="EDP95" s="77"/>
      <c r="EDQ95" s="77"/>
      <c r="EDR95" s="77"/>
      <c r="EDS95" s="77"/>
      <c r="EDT95" s="77"/>
      <c r="EDU95" s="77"/>
      <c r="EDV95" s="77"/>
      <c r="EDW95" s="77"/>
      <c r="EDX95" s="77"/>
      <c r="EDY95" s="77"/>
      <c r="EDZ95" s="77"/>
      <c r="EEA95" s="77"/>
      <c r="EEB95" s="77"/>
      <c r="EEC95" s="77"/>
      <c r="EED95" s="77"/>
      <c r="EEE95" s="77"/>
      <c r="EEF95" s="77"/>
      <c r="EEG95" s="77"/>
      <c r="EEH95" s="77"/>
      <c r="EEI95" s="77"/>
      <c r="EEJ95" s="77"/>
      <c r="EEK95" s="77"/>
      <c r="EEL95" s="77"/>
      <c r="EEM95" s="77"/>
      <c r="EEN95" s="77"/>
      <c r="EEO95" s="77"/>
      <c r="EEP95" s="77"/>
      <c r="EEQ95" s="77"/>
      <c r="EER95" s="77"/>
      <c r="EES95" s="77"/>
      <c r="EET95" s="77"/>
      <c r="EEU95" s="77"/>
      <c r="EEV95" s="77"/>
      <c r="EEW95" s="77"/>
      <c r="EEX95" s="77"/>
      <c r="EEY95" s="77"/>
      <c r="EEZ95" s="77"/>
      <c r="EFA95" s="77"/>
      <c r="EFB95" s="77"/>
      <c r="EFC95" s="77"/>
      <c r="EFD95" s="77"/>
      <c r="EFE95" s="77"/>
      <c r="EFF95" s="77"/>
      <c r="EFG95" s="77"/>
      <c r="EFH95" s="77"/>
      <c r="EFI95" s="77"/>
      <c r="EFJ95" s="77"/>
      <c r="EFK95" s="77"/>
      <c r="EFL95" s="77"/>
      <c r="EFM95" s="77"/>
      <c r="EFN95" s="77"/>
      <c r="EFO95" s="77"/>
      <c r="EFP95" s="77"/>
      <c r="EFQ95" s="77"/>
      <c r="EFR95" s="77"/>
      <c r="EFS95" s="77"/>
      <c r="EFT95" s="77"/>
      <c r="EFU95" s="77"/>
      <c r="EFV95" s="77"/>
      <c r="EFW95" s="77"/>
      <c r="EFX95" s="77"/>
      <c r="EFY95" s="77"/>
      <c r="EFZ95" s="77"/>
      <c r="EGA95" s="77"/>
      <c r="EGB95" s="77"/>
      <c r="EGC95" s="77"/>
      <c r="EGD95" s="77"/>
      <c r="EGE95" s="77"/>
      <c r="EGF95" s="77"/>
      <c r="EGG95" s="77"/>
      <c r="EGH95" s="77"/>
      <c r="EGI95" s="77"/>
      <c r="EGJ95" s="77"/>
      <c r="EGK95" s="77"/>
      <c r="EGL95" s="77"/>
      <c r="EGM95" s="77"/>
      <c r="EGN95" s="77"/>
      <c r="EGO95" s="77"/>
      <c r="EGP95" s="77"/>
      <c r="EGQ95" s="77"/>
      <c r="EGR95" s="77"/>
      <c r="EGS95" s="77"/>
      <c r="EGT95" s="77"/>
      <c r="EGU95" s="77"/>
      <c r="EGV95" s="77"/>
      <c r="EGW95" s="77"/>
      <c r="EGX95" s="77"/>
      <c r="EGY95" s="77"/>
      <c r="EGZ95" s="77"/>
      <c r="EHA95" s="77"/>
      <c r="EHB95" s="77"/>
      <c r="EHC95" s="77"/>
      <c r="EHD95" s="77"/>
      <c r="EHE95" s="77"/>
      <c r="EHF95" s="77"/>
      <c r="EHG95" s="77"/>
      <c r="EHH95" s="77"/>
      <c r="EHI95" s="77"/>
      <c r="EHJ95" s="77"/>
      <c r="EHK95" s="77"/>
      <c r="EHL95" s="77"/>
      <c r="EHM95" s="77"/>
      <c r="EHN95" s="77"/>
      <c r="EHO95" s="77"/>
      <c r="EHP95" s="77"/>
      <c r="EHQ95" s="77"/>
      <c r="EHR95" s="77"/>
      <c r="EHS95" s="77"/>
      <c r="EHT95" s="77"/>
      <c r="EHU95" s="77"/>
      <c r="EHV95" s="77"/>
      <c r="EHW95" s="77"/>
      <c r="EHX95" s="77"/>
      <c r="EHY95" s="77"/>
      <c r="EHZ95" s="77"/>
      <c r="EIA95" s="77"/>
      <c r="EIB95" s="77"/>
      <c r="EIC95" s="77"/>
      <c r="EID95" s="77"/>
      <c r="EIE95" s="77"/>
      <c r="EIF95" s="77"/>
      <c r="EIG95" s="77"/>
      <c r="EIH95" s="77"/>
      <c r="EII95" s="77"/>
      <c r="EIJ95" s="77"/>
      <c r="EIK95" s="77"/>
      <c r="EIL95" s="77"/>
      <c r="EIM95" s="77"/>
      <c r="EIN95" s="77"/>
      <c r="EIO95" s="77"/>
      <c r="EIP95" s="77"/>
      <c r="EIQ95" s="77"/>
      <c r="EIR95" s="77"/>
      <c r="EIS95" s="77"/>
      <c r="EIT95" s="77"/>
      <c r="EIU95" s="77"/>
      <c r="EIV95" s="77"/>
      <c r="EIW95" s="77"/>
      <c r="EIX95" s="77"/>
      <c r="EIY95" s="77"/>
      <c r="EIZ95" s="77"/>
      <c r="EJA95" s="77"/>
      <c r="EJB95" s="77"/>
      <c r="EJC95" s="77"/>
      <c r="EJD95" s="77"/>
      <c r="EJE95" s="77"/>
      <c r="EJF95" s="77"/>
      <c r="EJG95" s="77"/>
      <c r="EJH95" s="77"/>
      <c r="EJI95" s="77"/>
      <c r="EJJ95" s="77"/>
      <c r="EJK95" s="77"/>
      <c r="EJL95" s="77"/>
      <c r="EJM95" s="77"/>
      <c r="EJN95" s="77"/>
      <c r="EJO95" s="77"/>
      <c r="EJP95" s="77"/>
      <c r="EJQ95" s="77"/>
      <c r="EJR95" s="77"/>
      <c r="EJS95" s="77"/>
      <c r="EJT95" s="77"/>
      <c r="EJU95" s="77"/>
      <c r="EJV95" s="77"/>
      <c r="EJW95" s="77"/>
      <c r="EJX95" s="77"/>
      <c r="EJY95" s="77"/>
      <c r="EJZ95" s="77"/>
      <c r="EKA95" s="77"/>
      <c r="EKB95" s="77"/>
      <c r="EKC95" s="77"/>
      <c r="EKD95" s="77"/>
      <c r="EKE95" s="77"/>
      <c r="EKF95" s="77"/>
      <c r="EKG95" s="77"/>
      <c r="EKH95" s="77"/>
      <c r="EKI95" s="77"/>
      <c r="EKJ95" s="77"/>
      <c r="EKK95" s="77"/>
      <c r="EKL95" s="77"/>
      <c r="EKM95" s="77"/>
      <c r="EKN95" s="77"/>
      <c r="EKO95" s="77"/>
      <c r="EKP95" s="77"/>
      <c r="EKQ95" s="77"/>
      <c r="EKR95" s="77"/>
      <c r="EKS95" s="77"/>
      <c r="EKT95" s="77"/>
      <c r="EKU95" s="77"/>
      <c r="EKV95" s="77"/>
      <c r="EKW95" s="77"/>
      <c r="EKX95" s="77"/>
      <c r="EKY95" s="77"/>
      <c r="EKZ95" s="77"/>
      <c r="ELA95" s="77"/>
      <c r="ELB95" s="77"/>
      <c r="ELC95" s="77"/>
      <c r="ELD95" s="77"/>
      <c r="ELE95" s="77"/>
      <c r="ELF95" s="77"/>
      <c r="ELG95" s="77"/>
      <c r="ELH95" s="77"/>
      <c r="ELI95" s="77"/>
      <c r="ELJ95" s="77"/>
      <c r="ELK95" s="77"/>
      <c r="ELL95" s="77"/>
      <c r="ELM95" s="77"/>
      <c r="ELN95" s="77"/>
      <c r="ELO95" s="77"/>
      <c r="ELP95" s="77"/>
      <c r="ELQ95" s="77"/>
      <c r="ELR95" s="77"/>
      <c r="ELS95" s="77"/>
      <c r="ELT95" s="77"/>
      <c r="ELU95" s="77"/>
      <c r="ELV95" s="77"/>
      <c r="ELW95" s="77"/>
      <c r="ELX95" s="77"/>
      <c r="ELY95" s="77"/>
      <c r="ELZ95" s="77"/>
      <c r="EMA95" s="77"/>
      <c r="EMB95" s="77"/>
      <c r="EMC95" s="77"/>
      <c r="EMD95" s="77"/>
      <c r="EME95" s="77"/>
      <c r="EMF95" s="77"/>
      <c r="EMG95" s="77"/>
      <c r="EMH95" s="77"/>
      <c r="EMI95" s="77"/>
      <c r="EMJ95" s="77"/>
      <c r="EMK95" s="77"/>
      <c r="EML95" s="77"/>
      <c r="EMM95" s="77"/>
      <c r="EMN95" s="77"/>
      <c r="EMO95" s="77"/>
      <c r="EMP95" s="77"/>
      <c r="EMQ95" s="77"/>
      <c r="EMR95" s="77"/>
      <c r="EMS95" s="77"/>
      <c r="EMT95" s="77"/>
      <c r="EMU95" s="77"/>
      <c r="EMV95" s="77"/>
      <c r="EMW95" s="77"/>
      <c r="EMX95" s="77"/>
      <c r="EMY95" s="77"/>
      <c r="EMZ95" s="77"/>
      <c r="ENA95" s="77"/>
      <c r="ENB95" s="77"/>
      <c r="ENC95" s="77"/>
      <c r="END95" s="77"/>
      <c r="ENE95" s="77"/>
      <c r="ENF95" s="77"/>
      <c r="ENG95" s="77"/>
      <c r="ENH95" s="77"/>
      <c r="ENI95" s="77"/>
      <c r="ENJ95" s="77"/>
      <c r="ENK95" s="77"/>
      <c r="ENL95" s="77"/>
      <c r="ENM95" s="77"/>
      <c r="ENN95" s="77"/>
      <c r="ENO95" s="77"/>
      <c r="ENP95" s="77"/>
      <c r="ENQ95" s="77"/>
      <c r="ENR95" s="77"/>
      <c r="ENS95" s="77"/>
      <c r="ENT95" s="77"/>
      <c r="ENU95" s="77"/>
      <c r="ENV95" s="77"/>
      <c r="ENW95" s="77"/>
      <c r="ENX95" s="77"/>
      <c r="ENY95" s="77"/>
      <c r="ENZ95" s="77"/>
      <c r="EOA95" s="77"/>
      <c r="EOB95" s="77"/>
      <c r="EOC95" s="77"/>
      <c r="EOD95" s="77"/>
      <c r="EOE95" s="77"/>
      <c r="EOF95" s="77"/>
      <c r="EOG95" s="77"/>
      <c r="EOH95" s="77"/>
      <c r="EOI95" s="77"/>
      <c r="EOJ95" s="77"/>
      <c r="EOK95" s="77"/>
      <c r="EOL95" s="77"/>
      <c r="EOM95" s="77"/>
      <c r="EON95" s="77"/>
      <c r="EOO95" s="77"/>
      <c r="EOP95" s="77"/>
      <c r="EOQ95" s="77"/>
      <c r="EOR95" s="77"/>
      <c r="EOS95" s="77"/>
      <c r="EOT95" s="77"/>
      <c r="EOU95" s="77"/>
      <c r="EOV95" s="77"/>
      <c r="EOW95" s="77"/>
      <c r="EOX95" s="77"/>
      <c r="EOY95" s="77"/>
      <c r="EOZ95" s="77"/>
      <c r="EPA95" s="77"/>
      <c r="EPB95" s="77"/>
      <c r="EPC95" s="77"/>
      <c r="EPD95" s="77"/>
      <c r="EPE95" s="77"/>
      <c r="EPF95" s="77"/>
      <c r="EPG95" s="77"/>
      <c r="EPH95" s="77"/>
      <c r="EPI95" s="77"/>
      <c r="EPJ95" s="77"/>
      <c r="EPK95" s="77"/>
      <c r="EPL95" s="77"/>
      <c r="EPM95" s="77"/>
      <c r="EPN95" s="77"/>
      <c r="EPO95" s="77"/>
      <c r="EPP95" s="77"/>
      <c r="EPQ95" s="77"/>
      <c r="EPR95" s="77"/>
      <c r="EPS95" s="77"/>
      <c r="EPT95" s="77"/>
      <c r="EPU95" s="77"/>
      <c r="EPV95" s="77"/>
      <c r="EPW95" s="77"/>
      <c r="EPX95" s="77"/>
      <c r="EPY95" s="77"/>
      <c r="EPZ95" s="77"/>
      <c r="EQA95" s="77"/>
      <c r="EQB95" s="77"/>
      <c r="EQC95" s="77"/>
      <c r="EQD95" s="77"/>
      <c r="EQE95" s="77"/>
      <c r="EQF95" s="77"/>
      <c r="EQG95" s="77"/>
      <c r="EQH95" s="77"/>
      <c r="EQI95" s="77"/>
      <c r="EQJ95" s="77"/>
      <c r="EQK95" s="77"/>
      <c r="EQL95" s="77"/>
      <c r="EQM95" s="77"/>
      <c r="EQN95" s="77"/>
      <c r="EQO95" s="77"/>
      <c r="EQP95" s="77"/>
      <c r="EQQ95" s="77"/>
      <c r="EQR95" s="77"/>
      <c r="EQS95" s="77"/>
      <c r="EQT95" s="77"/>
      <c r="EQU95" s="77"/>
      <c r="EQV95" s="77"/>
      <c r="EQW95" s="77"/>
      <c r="EQX95" s="77"/>
      <c r="EQY95" s="77"/>
      <c r="EQZ95" s="77"/>
      <c r="ERA95" s="77"/>
      <c r="ERB95" s="77"/>
      <c r="ERC95" s="77"/>
      <c r="ERD95" s="77"/>
      <c r="ERE95" s="77"/>
      <c r="ERF95" s="77"/>
      <c r="ERG95" s="77"/>
      <c r="ERH95" s="77"/>
      <c r="ERI95" s="77"/>
      <c r="ERJ95" s="77"/>
      <c r="ERK95" s="77"/>
      <c r="ERL95" s="77"/>
      <c r="ERM95" s="77"/>
      <c r="ERN95" s="77"/>
      <c r="ERO95" s="77"/>
      <c r="ERP95" s="77"/>
      <c r="ERQ95" s="77"/>
      <c r="ERR95" s="77"/>
      <c r="ERS95" s="77"/>
      <c r="ERT95" s="77"/>
      <c r="ERU95" s="77"/>
      <c r="ERV95" s="77"/>
      <c r="ERW95" s="77"/>
      <c r="ERX95" s="77"/>
      <c r="ERY95" s="77"/>
      <c r="ERZ95" s="77"/>
      <c r="ESA95" s="77"/>
      <c r="ESB95" s="77"/>
      <c r="ESC95" s="77"/>
      <c r="ESD95" s="77"/>
      <c r="ESE95" s="77"/>
      <c r="ESF95" s="77"/>
      <c r="ESG95" s="77"/>
      <c r="ESH95" s="77"/>
      <c r="ESI95" s="77"/>
      <c r="ESJ95" s="77"/>
      <c r="ESK95" s="77"/>
      <c r="ESL95" s="77"/>
      <c r="ESM95" s="77"/>
      <c r="ESN95" s="77"/>
      <c r="ESO95" s="77"/>
      <c r="ESP95" s="77"/>
      <c r="ESQ95" s="77"/>
      <c r="ESR95" s="77"/>
      <c r="ESS95" s="77"/>
      <c r="EST95" s="77"/>
      <c r="ESU95" s="77"/>
      <c r="ESV95" s="77"/>
      <c r="ESW95" s="77"/>
      <c r="ESX95" s="77"/>
      <c r="ESY95" s="77"/>
      <c r="ESZ95" s="77"/>
      <c r="ETA95" s="77"/>
      <c r="ETB95" s="77"/>
      <c r="ETC95" s="77"/>
      <c r="ETD95" s="77"/>
      <c r="ETE95" s="77"/>
      <c r="ETF95" s="77"/>
      <c r="ETG95" s="77"/>
      <c r="ETH95" s="77"/>
      <c r="ETI95" s="77"/>
      <c r="ETJ95" s="77"/>
      <c r="ETK95" s="77"/>
      <c r="ETL95" s="77"/>
      <c r="ETM95" s="77"/>
      <c r="ETN95" s="77"/>
      <c r="ETO95" s="77"/>
      <c r="ETP95" s="77"/>
      <c r="ETQ95" s="77"/>
      <c r="ETR95" s="77"/>
      <c r="ETS95" s="77"/>
      <c r="ETT95" s="77"/>
      <c r="ETU95" s="77"/>
      <c r="ETV95" s="77"/>
      <c r="ETW95" s="77"/>
      <c r="ETX95" s="77"/>
      <c r="ETY95" s="77"/>
      <c r="ETZ95" s="77"/>
      <c r="EUA95" s="77"/>
      <c r="EUB95" s="77"/>
      <c r="EUC95" s="77"/>
      <c r="EUD95" s="77"/>
      <c r="EUE95" s="77"/>
      <c r="EUF95" s="77"/>
      <c r="EUG95" s="77"/>
      <c r="EUH95" s="77"/>
      <c r="EUI95" s="77"/>
      <c r="EUJ95" s="77"/>
      <c r="EUK95" s="77"/>
      <c r="EUL95" s="77"/>
      <c r="EUM95" s="77"/>
      <c r="EUN95" s="77"/>
      <c r="EUO95" s="77"/>
      <c r="EUP95" s="77"/>
      <c r="EUQ95" s="77"/>
      <c r="EUR95" s="77"/>
      <c r="EUS95" s="77"/>
      <c r="EUT95" s="77"/>
      <c r="EUU95" s="77"/>
      <c r="EUV95" s="77"/>
      <c r="EUW95" s="77"/>
      <c r="EUX95" s="77"/>
      <c r="EUY95" s="77"/>
      <c r="EUZ95" s="77"/>
      <c r="EVA95" s="77"/>
      <c r="EVB95" s="77"/>
      <c r="EVC95" s="77"/>
      <c r="EVD95" s="77"/>
      <c r="EVE95" s="77"/>
      <c r="EVF95" s="77"/>
      <c r="EVG95" s="77"/>
      <c r="EVH95" s="77"/>
      <c r="EVI95" s="77"/>
      <c r="EVJ95" s="77"/>
      <c r="EVK95" s="77"/>
      <c r="EVL95" s="77"/>
      <c r="EVM95" s="77"/>
      <c r="EVN95" s="77"/>
      <c r="EVO95" s="77"/>
      <c r="EVP95" s="77"/>
      <c r="EVQ95" s="77"/>
      <c r="EVR95" s="77"/>
      <c r="EVS95" s="77"/>
      <c r="EVT95" s="77"/>
      <c r="EVU95" s="77"/>
      <c r="EVV95" s="77"/>
      <c r="EVW95" s="77"/>
      <c r="EVX95" s="77"/>
      <c r="EVY95" s="77"/>
      <c r="EVZ95" s="77"/>
      <c r="EWA95" s="77"/>
      <c r="EWB95" s="77"/>
      <c r="EWC95" s="77"/>
      <c r="EWD95" s="77"/>
      <c r="EWE95" s="77"/>
      <c r="EWF95" s="77"/>
      <c r="EWG95" s="77"/>
      <c r="EWH95" s="77"/>
      <c r="EWI95" s="77"/>
      <c r="EWJ95" s="77"/>
      <c r="EWK95" s="77"/>
      <c r="EWL95" s="77"/>
      <c r="EWM95" s="77"/>
      <c r="EWN95" s="77"/>
      <c r="EWO95" s="77"/>
      <c r="EWP95" s="77"/>
      <c r="EWQ95" s="77"/>
      <c r="EWR95" s="77"/>
      <c r="EWS95" s="77"/>
      <c r="EWT95" s="77"/>
      <c r="EWU95" s="77"/>
      <c r="EWV95" s="77"/>
      <c r="EWW95" s="77"/>
      <c r="EWX95" s="77"/>
      <c r="EWY95" s="77"/>
      <c r="EWZ95" s="77"/>
      <c r="EXA95" s="77"/>
      <c r="EXB95" s="77"/>
      <c r="EXC95" s="77"/>
      <c r="EXD95" s="77"/>
      <c r="EXE95" s="77"/>
      <c r="EXF95" s="77"/>
      <c r="EXG95" s="77"/>
      <c r="EXH95" s="77"/>
      <c r="EXI95" s="77"/>
      <c r="EXJ95" s="77"/>
      <c r="EXK95" s="77"/>
      <c r="EXL95" s="77"/>
      <c r="EXM95" s="77"/>
      <c r="EXN95" s="77"/>
      <c r="EXO95" s="77"/>
      <c r="EXP95" s="77"/>
      <c r="EXQ95" s="77"/>
      <c r="EXR95" s="77"/>
      <c r="EXS95" s="77"/>
      <c r="EXT95" s="77"/>
      <c r="EXU95" s="77"/>
      <c r="EXV95" s="77"/>
      <c r="EXW95" s="77"/>
      <c r="EXX95" s="77"/>
      <c r="EXY95" s="77"/>
      <c r="EXZ95" s="77"/>
      <c r="EYA95" s="77"/>
      <c r="EYB95" s="77"/>
      <c r="EYC95" s="77"/>
      <c r="EYD95" s="77"/>
      <c r="EYE95" s="77"/>
      <c r="EYF95" s="77"/>
      <c r="EYG95" s="77"/>
      <c r="EYH95" s="77"/>
      <c r="EYI95" s="77"/>
      <c r="EYJ95" s="77"/>
      <c r="EYK95" s="77"/>
      <c r="EYL95" s="77"/>
      <c r="EYM95" s="77"/>
      <c r="EYN95" s="77"/>
      <c r="EYO95" s="77"/>
      <c r="EYP95" s="77"/>
      <c r="EYQ95" s="77"/>
      <c r="EYR95" s="77"/>
      <c r="EYS95" s="77"/>
      <c r="EYT95" s="77"/>
      <c r="EYU95" s="77"/>
      <c r="EYV95" s="77"/>
      <c r="EYW95" s="77"/>
      <c r="EYX95" s="77"/>
      <c r="EYY95" s="77"/>
      <c r="EYZ95" s="77"/>
      <c r="EZA95" s="77"/>
      <c r="EZB95" s="77"/>
      <c r="EZC95" s="77"/>
      <c r="EZD95" s="77"/>
      <c r="EZE95" s="77"/>
      <c r="EZF95" s="77"/>
      <c r="EZG95" s="77"/>
      <c r="EZH95" s="77"/>
      <c r="EZI95" s="77"/>
      <c r="EZJ95" s="77"/>
      <c r="EZK95" s="77"/>
      <c r="EZL95" s="77"/>
      <c r="EZM95" s="77"/>
      <c r="EZN95" s="77"/>
      <c r="EZO95" s="77"/>
      <c r="EZP95" s="77"/>
      <c r="EZQ95" s="77"/>
      <c r="EZR95" s="77"/>
      <c r="EZS95" s="77"/>
      <c r="EZT95" s="77"/>
      <c r="EZU95" s="77"/>
      <c r="EZV95" s="77"/>
      <c r="EZW95" s="77"/>
      <c r="EZX95" s="77"/>
      <c r="EZY95" s="77"/>
      <c r="EZZ95" s="77"/>
      <c r="FAA95" s="77"/>
      <c r="FAB95" s="77"/>
      <c r="FAC95" s="77"/>
      <c r="FAD95" s="77"/>
      <c r="FAE95" s="77"/>
      <c r="FAF95" s="77"/>
      <c r="FAG95" s="77"/>
      <c r="FAH95" s="77"/>
      <c r="FAI95" s="77"/>
      <c r="FAJ95" s="77"/>
      <c r="FAK95" s="77"/>
      <c r="FAL95" s="77"/>
      <c r="FAM95" s="77"/>
      <c r="FAN95" s="77"/>
      <c r="FAO95" s="77"/>
      <c r="FAP95" s="77"/>
      <c r="FAQ95" s="77"/>
      <c r="FAR95" s="77"/>
      <c r="FAS95" s="77"/>
      <c r="FAT95" s="77"/>
      <c r="FAU95" s="77"/>
      <c r="FAV95" s="77"/>
      <c r="FAW95" s="77"/>
      <c r="FAX95" s="77"/>
      <c r="FAY95" s="77"/>
      <c r="FAZ95" s="77"/>
      <c r="FBA95" s="77"/>
      <c r="FBB95" s="77"/>
      <c r="FBC95" s="77"/>
      <c r="FBD95" s="77"/>
      <c r="FBE95" s="77"/>
      <c r="FBF95" s="77"/>
      <c r="FBG95" s="77"/>
      <c r="FBH95" s="77"/>
      <c r="FBI95" s="77"/>
      <c r="FBJ95" s="77"/>
      <c r="FBK95" s="77"/>
      <c r="FBL95" s="77"/>
      <c r="FBM95" s="77"/>
      <c r="FBN95" s="77"/>
      <c r="FBO95" s="77"/>
      <c r="FBP95" s="77"/>
      <c r="FBQ95" s="77"/>
      <c r="FBR95" s="77"/>
      <c r="FBS95" s="77"/>
      <c r="FBT95" s="77"/>
      <c r="FBU95" s="77"/>
      <c r="FBV95" s="77"/>
      <c r="FBW95" s="77"/>
      <c r="FBX95" s="77"/>
      <c r="FBY95" s="77"/>
      <c r="FBZ95" s="77"/>
      <c r="FCA95" s="77"/>
      <c r="FCB95" s="77"/>
      <c r="FCC95" s="77"/>
      <c r="FCD95" s="77"/>
      <c r="FCE95" s="77"/>
      <c r="FCF95" s="77"/>
      <c r="FCG95" s="77"/>
      <c r="FCH95" s="77"/>
      <c r="FCI95" s="77"/>
      <c r="FCJ95" s="77"/>
      <c r="FCK95" s="77"/>
      <c r="FCL95" s="77"/>
      <c r="FCM95" s="77"/>
      <c r="FCN95" s="77"/>
      <c r="FCO95" s="77"/>
      <c r="FCP95" s="77"/>
      <c r="FCQ95" s="77"/>
      <c r="FCR95" s="77"/>
      <c r="FCS95" s="77"/>
      <c r="FCT95" s="77"/>
      <c r="FCU95" s="77"/>
      <c r="FCV95" s="77"/>
      <c r="FCW95" s="77"/>
      <c r="FCX95" s="77"/>
      <c r="FCY95" s="77"/>
      <c r="FCZ95" s="77"/>
      <c r="FDA95" s="77"/>
      <c r="FDB95" s="77"/>
      <c r="FDC95" s="77"/>
      <c r="FDD95" s="77"/>
      <c r="FDE95" s="77"/>
      <c r="FDF95" s="77"/>
      <c r="FDG95" s="77"/>
      <c r="FDH95" s="77"/>
      <c r="FDI95" s="77"/>
      <c r="FDJ95" s="77"/>
      <c r="FDK95" s="77"/>
      <c r="FDL95" s="77"/>
      <c r="FDM95" s="77"/>
      <c r="FDN95" s="77"/>
      <c r="FDO95" s="77"/>
      <c r="FDP95" s="77"/>
      <c r="FDQ95" s="77"/>
      <c r="FDR95" s="77"/>
      <c r="FDS95" s="77"/>
      <c r="FDT95" s="77"/>
      <c r="FDU95" s="77"/>
      <c r="FDV95" s="77"/>
      <c r="FDW95" s="77"/>
      <c r="FDX95" s="77"/>
      <c r="FDY95" s="77"/>
      <c r="FDZ95" s="77"/>
      <c r="FEA95" s="77"/>
      <c r="FEB95" s="77"/>
      <c r="FEC95" s="77"/>
      <c r="FED95" s="77"/>
      <c r="FEE95" s="77"/>
      <c r="FEF95" s="77"/>
      <c r="FEG95" s="77"/>
      <c r="FEH95" s="77"/>
      <c r="FEI95" s="77"/>
      <c r="FEJ95" s="77"/>
      <c r="FEK95" s="77"/>
      <c r="FEL95" s="77"/>
      <c r="FEM95" s="77"/>
      <c r="FEN95" s="77"/>
      <c r="FEO95" s="77"/>
      <c r="FEP95" s="77"/>
      <c r="FEQ95" s="77"/>
      <c r="FER95" s="77"/>
      <c r="FES95" s="77"/>
      <c r="FET95" s="77"/>
      <c r="FEU95" s="77"/>
      <c r="FEV95" s="77"/>
      <c r="FEW95" s="77"/>
      <c r="FEX95" s="77"/>
      <c r="FEY95" s="77"/>
      <c r="FEZ95" s="77"/>
      <c r="FFA95" s="77"/>
      <c r="FFB95" s="77"/>
      <c r="FFC95" s="77"/>
      <c r="FFD95" s="77"/>
      <c r="FFE95" s="77"/>
      <c r="FFF95" s="77"/>
      <c r="FFG95" s="77"/>
      <c r="FFH95" s="77"/>
      <c r="FFI95" s="77"/>
      <c r="FFJ95" s="77"/>
      <c r="FFK95" s="77"/>
      <c r="FFL95" s="77"/>
      <c r="FFM95" s="77"/>
      <c r="FFN95" s="77"/>
      <c r="FFO95" s="77"/>
      <c r="FFP95" s="77"/>
      <c r="FFQ95" s="77"/>
      <c r="FFR95" s="77"/>
      <c r="FFS95" s="77"/>
      <c r="FFT95" s="77"/>
      <c r="FFU95" s="77"/>
      <c r="FFV95" s="77"/>
      <c r="FFW95" s="77"/>
      <c r="FFX95" s="77"/>
      <c r="FFY95" s="77"/>
      <c r="FFZ95" s="77"/>
      <c r="FGA95" s="77"/>
      <c r="FGB95" s="77"/>
      <c r="FGC95" s="77"/>
      <c r="FGD95" s="77"/>
      <c r="FGE95" s="77"/>
      <c r="FGF95" s="77"/>
      <c r="FGG95" s="77"/>
      <c r="FGH95" s="77"/>
      <c r="FGI95" s="77"/>
      <c r="FGJ95" s="77"/>
      <c r="FGK95" s="77"/>
      <c r="FGL95" s="77"/>
      <c r="FGM95" s="77"/>
      <c r="FGN95" s="77"/>
      <c r="FGO95" s="77"/>
      <c r="FGP95" s="77"/>
      <c r="FGQ95" s="77"/>
      <c r="FGR95" s="77"/>
      <c r="FGS95" s="77"/>
      <c r="FGT95" s="77"/>
      <c r="FGU95" s="77"/>
      <c r="FGV95" s="77"/>
      <c r="FGW95" s="77"/>
      <c r="FGX95" s="77"/>
      <c r="FGY95" s="77"/>
      <c r="FGZ95" s="77"/>
      <c r="FHA95" s="77"/>
      <c r="FHB95" s="77"/>
      <c r="FHC95" s="77"/>
      <c r="FHD95" s="77"/>
      <c r="FHE95" s="77"/>
      <c r="FHF95" s="77"/>
      <c r="FHG95" s="77"/>
      <c r="FHH95" s="77"/>
      <c r="FHI95" s="77"/>
      <c r="FHJ95" s="77"/>
      <c r="FHK95" s="77"/>
      <c r="FHL95" s="77"/>
      <c r="FHM95" s="77"/>
      <c r="FHN95" s="77"/>
      <c r="FHO95" s="77"/>
      <c r="FHP95" s="77"/>
      <c r="FHQ95" s="77"/>
      <c r="FHR95" s="77"/>
      <c r="FHS95" s="77"/>
      <c r="FHT95" s="77"/>
      <c r="FHU95" s="77"/>
      <c r="FHV95" s="77"/>
      <c r="FHW95" s="77"/>
      <c r="FHX95" s="77"/>
      <c r="FHY95" s="77"/>
      <c r="FHZ95" s="77"/>
      <c r="FIA95" s="77"/>
      <c r="FIB95" s="77"/>
      <c r="FIC95" s="77"/>
      <c r="FID95" s="77"/>
      <c r="FIE95" s="77"/>
      <c r="FIF95" s="77"/>
      <c r="FIG95" s="77"/>
      <c r="FIH95" s="77"/>
      <c r="FII95" s="77"/>
      <c r="FIJ95" s="77"/>
      <c r="FIK95" s="77"/>
      <c r="FIL95" s="77"/>
      <c r="FIM95" s="77"/>
      <c r="FIN95" s="77"/>
      <c r="FIO95" s="77"/>
      <c r="FIP95" s="77"/>
      <c r="FIQ95" s="77"/>
      <c r="FIR95" s="77"/>
      <c r="FIS95" s="77"/>
      <c r="FIT95" s="77"/>
      <c r="FIU95" s="77"/>
      <c r="FIV95" s="77"/>
      <c r="FIW95" s="77"/>
      <c r="FIX95" s="77"/>
      <c r="FIY95" s="77"/>
      <c r="FIZ95" s="77"/>
      <c r="FJA95" s="77"/>
      <c r="FJB95" s="77"/>
      <c r="FJC95" s="77"/>
      <c r="FJD95" s="77"/>
      <c r="FJE95" s="77"/>
      <c r="FJF95" s="77"/>
      <c r="FJG95" s="77"/>
      <c r="FJH95" s="77"/>
      <c r="FJI95" s="77"/>
      <c r="FJJ95" s="77"/>
      <c r="FJK95" s="77"/>
      <c r="FJL95" s="77"/>
      <c r="FJM95" s="77"/>
      <c r="FJN95" s="77"/>
      <c r="FJO95" s="77"/>
      <c r="FJP95" s="77"/>
      <c r="FJQ95" s="77"/>
      <c r="FJR95" s="77"/>
      <c r="FJS95" s="77"/>
      <c r="FJT95" s="77"/>
      <c r="FJU95" s="77"/>
      <c r="FJV95" s="77"/>
      <c r="FJW95" s="77"/>
      <c r="FJX95" s="77"/>
      <c r="FJY95" s="77"/>
      <c r="FJZ95" s="77"/>
      <c r="FKA95" s="77"/>
      <c r="FKB95" s="77"/>
      <c r="FKC95" s="77"/>
      <c r="FKD95" s="77"/>
      <c r="FKE95" s="77"/>
      <c r="FKF95" s="77"/>
      <c r="FKG95" s="77"/>
      <c r="FKH95" s="77"/>
      <c r="FKI95" s="77"/>
      <c r="FKJ95" s="77"/>
      <c r="FKK95" s="77"/>
      <c r="FKL95" s="77"/>
      <c r="FKM95" s="77"/>
      <c r="FKN95" s="77"/>
      <c r="FKO95" s="77"/>
      <c r="FKP95" s="77"/>
      <c r="FKQ95" s="77"/>
      <c r="FKR95" s="77"/>
      <c r="FKS95" s="77"/>
      <c r="FKT95" s="77"/>
      <c r="FKU95" s="77"/>
      <c r="FKV95" s="77"/>
      <c r="FKW95" s="77"/>
      <c r="FKX95" s="77"/>
      <c r="FKY95" s="77"/>
      <c r="FKZ95" s="77"/>
      <c r="FLA95" s="77"/>
      <c r="FLB95" s="77"/>
      <c r="FLC95" s="77"/>
      <c r="FLD95" s="77"/>
      <c r="FLE95" s="77"/>
      <c r="FLF95" s="77"/>
      <c r="FLG95" s="77"/>
      <c r="FLH95" s="77"/>
      <c r="FLI95" s="77"/>
      <c r="FLJ95" s="77"/>
      <c r="FLK95" s="77"/>
      <c r="FLL95" s="77"/>
      <c r="FLM95" s="77"/>
      <c r="FLN95" s="77"/>
      <c r="FLO95" s="77"/>
      <c r="FLP95" s="77"/>
      <c r="FLQ95" s="77"/>
      <c r="FLR95" s="77"/>
      <c r="FLS95" s="77"/>
      <c r="FLT95" s="77"/>
      <c r="FLU95" s="77"/>
      <c r="FLV95" s="77"/>
      <c r="FLW95" s="77"/>
      <c r="FLX95" s="77"/>
      <c r="FLY95" s="77"/>
      <c r="FLZ95" s="77"/>
      <c r="FMA95" s="77"/>
      <c r="FMB95" s="77"/>
      <c r="FMC95" s="77"/>
      <c r="FMD95" s="77"/>
      <c r="FME95" s="77"/>
      <c r="FMF95" s="77"/>
      <c r="FMG95" s="77"/>
      <c r="FMH95" s="77"/>
      <c r="FMI95" s="77"/>
      <c r="FMJ95" s="77"/>
      <c r="FMK95" s="77"/>
      <c r="FML95" s="77"/>
      <c r="FMM95" s="77"/>
      <c r="FMN95" s="77"/>
      <c r="FMO95" s="77"/>
      <c r="FMP95" s="77"/>
      <c r="FMQ95" s="77"/>
      <c r="FMR95" s="77"/>
      <c r="FMS95" s="77"/>
      <c r="FMT95" s="77"/>
      <c r="FMU95" s="77"/>
      <c r="FMV95" s="77"/>
      <c r="FMW95" s="77"/>
      <c r="FMX95" s="77"/>
      <c r="FMY95" s="77"/>
      <c r="FMZ95" s="77"/>
      <c r="FNA95" s="77"/>
      <c r="FNB95" s="77"/>
      <c r="FNC95" s="77"/>
      <c r="FND95" s="77"/>
      <c r="FNE95" s="77"/>
      <c r="FNF95" s="77"/>
      <c r="FNG95" s="77"/>
      <c r="FNH95" s="77"/>
      <c r="FNI95" s="77"/>
      <c r="FNJ95" s="77"/>
      <c r="FNK95" s="77"/>
      <c r="FNL95" s="77"/>
      <c r="FNM95" s="77"/>
      <c r="FNN95" s="77"/>
      <c r="FNO95" s="77"/>
      <c r="FNP95" s="77"/>
      <c r="FNQ95" s="77"/>
      <c r="FNR95" s="77"/>
      <c r="FNS95" s="77"/>
      <c r="FNT95" s="77"/>
      <c r="FNU95" s="77"/>
      <c r="FNV95" s="77"/>
      <c r="FNW95" s="77"/>
      <c r="FNX95" s="77"/>
      <c r="FNY95" s="77"/>
      <c r="FNZ95" s="77"/>
      <c r="FOA95" s="77"/>
      <c r="FOB95" s="77"/>
      <c r="FOC95" s="77"/>
      <c r="FOD95" s="77"/>
      <c r="FOE95" s="77"/>
      <c r="FOF95" s="77"/>
      <c r="FOG95" s="77"/>
      <c r="FOH95" s="77"/>
      <c r="FOI95" s="77"/>
      <c r="FOJ95" s="77"/>
      <c r="FOK95" s="77"/>
      <c r="FOL95" s="77"/>
      <c r="FOM95" s="77"/>
      <c r="FON95" s="77"/>
      <c r="FOO95" s="77"/>
      <c r="FOP95" s="77"/>
      <c r="FOQ95" s="77"/>
      <c r="FOR95" s="77"/>
      <c r="FOS95" s="77"/>
      <c r="FOT95" s="77"/>
      <c r="FOU95" s="77"/>
      <c r="FOV95" s="77"/>
      <c r="FOW95" s="77"/>
      <c r="FOX95" s="77"/>
      <c r="FOY95" s="77"/>
      <c r="FOZ95" s="77"/>
      <c r="FPA95" s="77"/>
      <c r="FPB95" s="77"/>
      <c r="FPC95" s="77"/>
      <c r="FPD95" s="77"/>
      <c r="FPE95" s="77"/>
      <c r="FPF95" s="77"/>
      <c r="FPG95" s="77"/>
      <c r="FPH95" s="77"/>
      <c r="FPI95" s="77"/>
      <c r="FPJ95" s="77"/>
      <c r="FPK95" s="77"/>
      <c r="FPL95" s="77"/>
      <c r="FPM95" s="77"/>
      <c r="FPN95" s="77"/>
      <c r="FPO95" s="77"/>
      <c r="FPP95" s="77"/>
      <c r="FPQ95" s="77"/>
      <c r="FPR95" s="77"/>
      <c r="FPS95" s="77"/>
      <c r="FPT95" s="77"/>
      <c r="FPU95" s="77"/>
      <c r="FPV95" s="77"/>
      <c r="FPW95" s="77"/>
      <c r="FPX95" s="77"/>
      <c r="FPY95" s="77"/>
      <c r="FPZ95" s="77"/>
      <c r="FQA95" s="77"/>
      <c r="FQB95" s="77"/>
      <c r="FQC95" s="77"/>
      <c r="FQD95" s="77"/>
      <c r="FQE95" s="77"/>
      <c r="FQF95" s="77"/>
      <c r="FQG95" s="77"/>
      <c r="FQH95" s="77"/>
      <c r="FQI95" s="77"/>
      <c r="FQJ95" s="77"/>
      <c r="FQK95" s="77"/>
      <c r="FQL95" s="77"/>
      <c r="FQM95" s="77"/>
      <c r="FQN95" s="77"/>
      <c r="FQO95" s="77"/>
      <c r="FQP95" s="77"/>
      <c r="FQQ95" s="77"/>
      <c r="FQR95" s="77"/>
      <c r="FQS95" s="77"/>
      <c r="FQT95" s="77"/>
      <c r="FQU95" s="77"/>
      <c r="FQV95" s="77"/>
      <c r="FQW95" s="77"/>
      <c r="FQX95" s="77"/>
      <c r="FQY95" s="77"/>
      <c r="FQZ95" s="77"/>
      <c r="FRA95" s="77"/>
      <c r="FRB95" s="77"/>
      <c r="FRC95" s="77"/>
      <c r="FRD95" s="77"/>
      <c r="FRE95" s="77"/>
      <c r="FRF95" s="77"/>
      <c r="FRG95" s="77"/>
      <c r="FRH95" s="77"/>
      <c r="FRI95" s="77"/>
      <c r="FRJ95" s="77"/>
      <c r="FRK95" s="77"/>
      <c r="FRL95" s="77"/>
      <c r="FRM95" s="77"/>
      <c r="FRN95" s="77"/>
      <c r="FRO95" s="77"/>
      <c r="FRP95" s="77"/>
      <c r="FRQ95" s="77"/>
      <c r="FRR95" s="77"/>
      <c r="FRS95" s="77"/>
      <c r="FRT95" s="77"/>
      <c r="FRU95" s="77"/>
      <c r="FRV95" s="77"/>
      <c r="FRW95" s="77"/>
      <c r="FRX95" s="77"/>
      <c r="FRY95" s="77"/>
      <c r="FRZ95" s="77"/>
      <c r="FSA95" s="77"/>
      <c r="FSB95" s="77"/>
      <c r="FSC95" s="77"/>
      <c r="FSD95" s="77"/>
      <c r="FSE95" s="77"/>
      <c r="FSF95" s="77"/>
      <c r="FSG95" s="77"/>
      <c r="FSH95" s="77"/>
      <c r="FSI95" s="77"/>
      <c r="FSJ95" s="77"/>
      <c r="FSK95" s="77"/>
      <c r="FSL95" s="77"/>
      <c r="FSM95" s="77"/>
      <c r="FSN95" s="77"/>
      <c r="FSO95" s="77"/>
      <c r="FSP95" s="77"/>
      <c r="FSQ95" s="77"/>
      <c r="FSR95" s="77"/>
      <c r="FSS95" s="77"/>
      <c r="FST95" s="77"/>
      <c r="FSU95" s="77"/>
      <c r="FSV95" s="77"/>
      <c r="FSW95" s="77"/>
      <c r="FSX95" s="77"/>
      <c r="FSY95" s="77"/>
      <c r="FSZ95" s="77"/>
      <c r="FTA95" s="77"/>
      <c r="FTB95" s="77"/>
      <c r="FTC95" s="77"/>
      <c r="FTD95" s="77"/>
      <c r="FTE95" s="77"/>
      <c r="FTF95" s="77"/>
      <c r="FTG95" s="77"/>
      <c r="FTH95" s="77"/>
      <c r="FTI95" s="77"/>
      <c r="FTJ95" s="77"/>
      <c r="FTK95" s="77"/>
      <c r="FTL95" s="77"/>
      <c r="FTM95" s="77"/>
      <c r="FTN95" s="77"/>
      <c r="FTO95" s="77"/>
      <c r="FTP95" s="77"/>
      <c r="FTQ95" s="77"/>
      <c r="FTR95" s="77"/>
      <c r="FTS95" s="77"/>
      <c r="FTT95" s="77"/>
      <c r="FTU95" s="77"/>
      <c r="FTV95" s="77"/>
      <c r="FTW95" s="77"/>
      <c r="FTX95" s="77"/>
      <c r="FTY95" s="77"/>
      <c r="FTZ95" s="77"/>
      <c r="FUA95" s="77"/>
      <c r="FUB95" s="77"/>
      <c r="FUC95" s="77"/>
      <c r="FUD95" s="77"/>
      <c r="FUE95" s="77"/>
      <c r="FUF95" s="77"/>
      <c r="FUG95" s="77"/>
      <c r="FUH95" s="77"/>
      <c r="FUI95" s="77"/>
      <c r="FUJ95" s="77"/>
      <c r="FUK95" s="77"/>
      <c r="FUL95" s="77"/>
      <c r="FUM95" s="77"/>
      <c r="FUN95" s="77"/>
      <c r="FUO95" s="77"/>
      <c r="FUP95" s="77"/>
      <c r="FUQ95" s="77"/>
      <c r="FUR95" s="77"/>
      <c r="FUS95" s="77"/>
      <c r="FUT95" s="77"/>
      <c r="FUU95" s="77"/>
      <c r="FUV95" s="77"/>
      <c r="FUW95" s="77"/>
      <c r="FUX95" s="77"/>
      <c r="FUY95" s="77"/>
      <c r="FUZ95" s="77"/>
      <c r="FVA95" s="77"/>
      <c r="FVB95" s="77"/>
      <c r="FVC95" s="77"/>
      <c r="FVD95" s="77"/>
      <c r="FVE95" s="77"/>
      <c r="FVF95" s="77"/>
      <c r="FVG95" s="77"/>
      <c r="FVH95" s="77"/>
      <c r="FVI95" s="77"/>
      <c r="FVJ95" s="77"/>
      <c r="FVK95" s="77"/>
      <c r="FVL95" s="77"/>
      <c r="FVM95" s="77"/>
      <c r="FVN95" s="77"/>
      <c r="FVO95" s="77"/>
      <c r="FVP95" s="77"/>
      <c r="FVQ95" s="77"/>
      <c r="FVR95" s="77"/>
      <c r="FVS95" s="77"/>
      <c r="FVT95" s="77"/>
      <c r="FVU95" s="77"/>
      <c r="FVV95" s="77"/>
      <c r="FVW95" s="77"/>
      <c r="FVX95" s="77"/>
      <c r="FVY95" s="77"/>
      <c r="FVZ95" s="77"/>
      <c r="FWA95" s="77"/>
      <c r="FWB95" s="77"/>
      <c r="FWC95" s="77"/>
      <c r="FWD95" s="77"/>
      <c r="FWE95" s="77"/>
      <c r="FWF95" s="77"/>
      <c r="FWG95" s="77"/>
      <c r="FWH95" s="77"/>
      <c r="FWI95" s="77"/>
      <c r="FWJ95" s="77"/>
      <c r="FWK95" s="77"/>
      <c r="FWL95" s="77"/>
      <c r="FWM95" s="77"/>
      <c r="FWN95" s="77"/>
      <c r="FWO95" s="77"/>
      <c r="FWP95" s="77"/>
      <c r="FWQ95" s="77"/>
      <c r="FWR95" s="77"/>
      <c r="FWS95" s="77"/>
      <c r="FWT95" s="77"/>
      <c r="FWU95" s="77"/>
      <c r="FWV95" s="77"/>
      <c r="FWW95" s="77"/>
      <c r="FWX95" s="77"/>
      <c r="FWY95" s="77"/>
      <c r="FWZ95" s="77"/>
      <c r="FXA95" s="77"/>
      <c r="FXB95" s="77"/>
      <c r="FXC95" s="77"/>
      <c r="FXD95" s="77"/>
      <c r="FXE95" s="77"/>
      <c r="FXF95" s="77"/>
      <c r="FXG95" s="77"/>
      <c r="FXH95" s="77"/>
      <c r="FXI95" s="77"/>
      <c r="FXJ95" s="77"/>
      <c r="FXK95" s="77"/>
      <c r="FXL95" s="77"/>
      <c r="FXM95" s="77"/>
      <c r="FXN95" s="77"/>
      <c r="FXO95" s="77"/>
      <c r="FXP95" s="77"/>
      <c r="FXQ95" s="77"/>
      <c r="FXR95" s="77"/>
      <c r="FXS95" s="77"/>
      <c r="FXT95" s="77"/>
      <c r="FXU95" s="77"/>
      <c r="FXV95" s="77"/>
      <c r="FXW95" s="77"/>
      <c r="FXX95" s="77"/>
      <c r="FXY95" s="77"/>
      <c r="FXZ95" s="77"/>
      <c r="FYA95" s="77"/>
      <c r="FYB95" s="77"/>
      <c r="FYC95" s="77"/>
      <c r="FYD95" s="77"/>
      <c r="FYE95" s="77"/>
      <c r="FYF95" s="77"/>
      <c r="FYG95" s="77"/>
      <c r="FYH95" s="77"/>
      <c r="FYI95" s="77"/>
      <c r="FYJ95" s="77"/>
      <c r="FYK95" s="77"/>
      <c r="FYL95" s="77"/>
      <c r="FYM95" s="77"/>
      <c r="FYN95" s="77"/>
      <c r="FYO95" s="77"/>
      <c r="FYP95" s="77"/>
      <c r="FYQ95" s="77"/>
      <c r="FYR95" s="77"/>
      <c r="FYS95" s="77"/>
      <c r="FYT95" s="77"/>
      <c r="FYU95" s="77"/>
      <c r="FYV95" s="77"/>
      <c r="FYW95" s="77"/>
      <c r="FYX95" s="77"/>
      <c r="FYY95" s="77"/>
      <c r="FYZ95" s="77"/>
      <c r="FZA95" s="77"/>
      <c r="FZB95" s="77"/>
      <c r="FZC95" s="77"/>
      <c r="FZD95" s="77"/>
      <c r="FZE95" s="77"/>
      <c r="FZF95" s="77"/>
      <c r="FZG95" s="77"/>
      <c r="FZH95" s="77"/>
      <c r="FZI95" s="77"/>
      <c r="FZJ95" s="77"/>
      <c r="FZK95" s="77"/>
      <c r="FZL95" s="77"/>
      <c r="FZM95" s="77"/>
      <c r="FZN95" s="77"/>
      <c r="FZO95" s="77"/>
      <c r="FZP95" s="77"/>
      <c r="FZQ95" s="77"/>
      <c r="FZR95" s="77"/>
      <c r="FZS95" s="77"/>
      <c r="FZT95" s="77"/>
      <c r="FZU95" s="77"/>
      <c r="FZV95" s="77"/>
      <c r="FZW95" s="77"/>
      <c r="FZX95" s="77"/>
      <c r="FZY95" s="77"/>
      <c r="FZZ95" s="77"/>
      <c r="GAA95" s="77"/>
      <c r="GAB95" s="77"/>
      <c r="GAC95" s="77"/>
      <c r="GAD95" s="77"/>
      <c r="GAE95" s="77"/>
      <c r="GAF95" s="77"/>
      <c r="GAG95" s="77"/>
      <c r="GAH95" s="77"/>
      <c r="GAI95" s="77"/>
      <c r="GAJ95" s="77"/>
      <c r="GAK95" s="77"/>
      <c r="GAL95" s="77"/>
      <c r="GAM95" s="77"/>
      <c r="GAN95" s="77"/>
      <c r="GAO95" s="77"/>
      <c r="GAP95" s="77"/>
      <c r="GAQ95" s="77"/>
      <c r="GAR95" s="77"/>
      <c r="GAS95" s="77"/>
      <c r="GAT95" s="77"/>
      <c r="GAU95" s="77"/>
      <c r="GAV95" s="77"/>
      <c r="GAW95" s="77"/>
      <c r="GAX95" s="77"/>
      <c r="GAY95" s="77"/>
      <c r="GAZ95" s="77"/>
      <c r="GBA95" s="77"/>
      <c r="GBB95" s="77"/>
      <c r="GBC95" s="77"/>
      <c r="GBD95" s="77"/>
      <c r="GBE95" s="77"/>
      <c r="GBF95" s="77"/>
      <c r="GBG95" s="77"/>
      <c r="GBH95" s="77"/>
      <c r="GBI95" s="77"/>
      <c r="GBJ95" s="77"/>
      <c r="GBK95" s="77"/>
      <c r="GBL95" s="77"/>
      <c r="GBM95" s="77"/>
      <c r="GBN95" s="77"/>
      <c r="GBO95" s="77"/>
      <c r="GBP95" s="77"/>
      <c r="GBQ95" s="77"/>
      <c r="GBR95" s="77"/>
      <c r="GBS95" s="77"/>
      <c r="GBT95" s="77"/>
      <c r="GBU95" s="77"/>
      <c r="GBV95" s="77"/>
      <c r="GBW95" s="77"/>
      <c r="GBX95" s="77"/>
      <c r="GBY95" s="77"/>
      <c r="GBZ95" s="77"/>
      <c r="GCA95" s="77"/>
      <c r="GCB95" s="77"/>
      <c r="GCC95" s="77"/>
      <c r="GCD95" s="77"/>
      <c r="GCE95" s="77"/>
      <c r="GCF95" s="77"/>
      <c r="GCG95" s="77"/>
      <c r="GCH95" s="77"/>
      <c r="GCI95" s="77"/>
      <c r="GCJ95" s="77"/>
      <c r="GCK95" s="77"/>
      <c r="GCL95" s="77"/>
      <c r="GCM95" s="77"/>
      <c r="GCN95" s="77"/>
      <c r="GCO95" s="77"/>
      <c r="GCP95" s="77"/>
      <c r="GCQ95" s="77"/>
      <c r="GCR95" s="77"/>
      <c r="GCS95" s="77"/>
      <c r="GCT95" s="77"/>
      <c r="GCU95" s="77"/>
      <c r="GCV95" s="77"/>
      <c r="GCW95" s="77"/>
      <c r="GCX95" s="77"/>
      <c r="GCY95" s="77"/>
      <c r="GCZ95" s="77"/>
      <c r="GDA95" s="77"/>
      <c r="GDB95" s="77"/>
      <c r="GDC95" s="77"/>
      <c r="GDD95" s="77"/>
      <c r="GDE95" s="77"/>
      <c r="GDF95" s="77"/>
      <c r="GDG95" s="77"/>
      <c r="GDH95" s="77"/>
      <c r="GDI95" s="77"/>
      <c r="GDJ95" s="77"/>
      <c r="GDK95" s="77"/>
      <c r="GDL95" s="77"/>
      <c r="GDM95" s="77"/>
      <c r="GDN95" s="77"/>
      <c r="GDO95" s="77"/>
      <c r="GDP95" s="77"/>
      <c r="GDQ95" s="77"/>
      <c r="GDR95" s="77"/>
      <c r="GDS95" s="77"/>
      <c r="GDT95" s="77"/>
      <c r="GDU95" s="77"/>
      <c r="GDV95" s="77"/>
      <c r="GDW95" s="77"/>
      <c r="GDX95" s="77"/>
      <c r="GDY95" s="77"/>
      <c r="GDZ95" s="77"/>
      <c r="GEA95" s="77"/>
      <c r="GEB95" s="77"/>
      <c r="GEC95" s="77"/>
      <c r="GED95" s="77"/>
      <c r="GEE95" s="77"/>
      <c r="GEF95" s="77"/>
      <c r="GEG95" s="77"/>
      <c r="GEH95" s="77"/>
      <c r="GEI95" s="77"/>
      <c r="GEJ95" s="77"/>
      <c r="GEK95" s="77"/>
      <c r="GEL95" s="77"/>
      <c r="GEM95" s="77"/>
      <c r="GEN95" s="77"/>
      <c r="GEO95" s="77"/>
      <c r="GEP95" s="77"/>
      <c r="GEQ95" s="77"/>
      <c r="GER95" s="77"/>
      <c r="GES95" s="77"/>
      <c r="GET95" s="77"/>
      <c r="GEU95" s="77"/>
      <c r="GEV95" s="77"/>
      <c r="GEW95" s="77"/>
      <c r="GEX95" s="77"/>
      <c r="GEY95" s="77"/>
      <c r="GEZ95" s="77"/>
      <c r="GFA95" s="77"/>
      <c r="GFB95" s="77"/>
      <c r="GFC95" s="77"/>
      <c r="GFD95" s="77"/>
      <c r="GFE95" s="77"/>
      <c r="GFF95" s="77"/>
      <c r="GFG95" s="77"/>
      <c r="GFH95" s="77"/>
      <c r="GFI95" s="77"/>
      <c r="GFJ95" s="77"/>
      <c r="GFK95" s="77"/>
      <c r="GFL95" s="77"/>
      <c r="GFM95" s="77"/>
      <c r="GFN95" s="77"/>
      <c r="GFO95" s="77"/>
      <c r="GFP95" s="77"/>
      <c r="GFQ95" s="77"/>
      <c r="GFR95" s="77"/>
      <c r="GFS95" s="77"/>
      <c r="GFT95" s="77"/>
      <c r="GFU95" s="77"/>
      <c r="GFV95" s="77"/>
      <c r="GFW95" s="77"/>
      <c r="GFX95" s="77"/>
      <c r="GFY95" s="77"/>
      <c r="GFZ95" s="77"/>
      <c r="GGA95" s="77"/>
      <c r="GGB95" s="77"/>
      <c r="GGC95" s="77"/>
      <c r="GGD95" s="77"/>
      <c r="GGE95" s="77"/>
      <c r="GGF95" s="77"/>
      <c r="GGG95" s="77"/>
      <c r="GGH95" s="77"/>
      <c r="GGI95" s="77"/>
      <c r="GGJ95" s="77"/>
      <c r="GGK95" s="77"/>
      <c r="GGL95" s="77"/>
      <c r="GGM95" s="77"/>
      <c r="GGN95" s="77"/>
      <c r="GGO95" s="77"/>
      <c r="GGP95" s="77"/>
      <c r="GGQ95" s="77"/>
      <c r="GGR95" s="77"/>
      <c r="GGS95" s="77"/>
      <c r="GGT95" s="77"/>
      <c r="GGU95" s="77"/>
      <c r="GGV95" s="77"/>
      <c r="GGW95" s="77"/>
      <c r="GGX95" s="77"/>
      <c r="GGY95" s="77"/>
      <c r="GGZ95" s="77"/>
      <c r="GHA95" s="77"/>
      <c r="GHB95" s="77"/>
      <c r="GHC95" s="77"/>
      <c r="GHD95" s="77"/>
      <c r="GHE95" s="77"/>
      <c r="GHF95" s="77"/>
      <c r="GHG95" s="77"/>
      <c r="GHH95" s="77"/>
      <c r="GHI95" s="77"/>
      <c r="GHJ95" s="77"/>
      <c r="GHK95" s="77"/>
      <c r="GHL95" s="77"/>
      <c r="GHM95" s="77"/>
      <c r="GHN95" s="77"/>
      <c r="GHO95" s="77"/>
      <c r="GHP95" s="77"/>
      <c r="GHQ95" s="77"/>
      <c r="GHR95" s="77"/>
      <c r="GHS95" s="77"/>
      <c r="GHT95" s="77"/>
      <c r="GHU95" s="77"/>
      <c r="GHV95" s="77"/>
      <c r="GHW95" s="77"/>
      <c r="GHX95" s="77"/>
      <c r="GHY95" s="77"/>
      <c r="GHZ95" s="77"/>
      <c r="GIA95" s="77"/>
      <c r="GIB95" s="77"/>
      <c r="GIC95" s="77"/>
      <c r="GID95" s="77"/>
      <c r="GIE95" s="77"/>
      <c r="GIF95" s="77"/>
      <c r="GIG95" s="77"/>
      <c r="GIH95" s="77"/>
      <c r="GII95" s="77"/>
      <c r="GIJ95" s="77"/>
      <c r="GIK95" s="77"/>
      <c r="GIL95" s="77"/>
      <c r="GIM95" s="77"/>
      <c r="GIN95" s="77"/>
      <c r="GIO95" s="77"/>
      <c r="GIP95" s="77"/>
      <c r="GIQ95" s="77"/>
      <c r="GIR95" s="77"/>
      <c r="GIS95" s="77"/>
      <c r="GIT95" s="77"/>
      <c r="GIU95" s="77"/>
      <c r="GIV95" s="77"/>
      <c r="GIW95" s="77"/>
      <c r="GIX95" s="77"/>
      <c r="GIY95" s="77"/>
      <c r="GIZ95" s="77"/>
      <c r="GJA95" s="77"/>
      <c r="GJB95" s="77"/>
      <c r="GJC95" s="77"/>
      <c r="GJD95" s="77"/>
      <c r="GJE95" s="77"/>
      <c r="GJF95" s="77"/>
      <c r="GJG95" s="77"/>
      <c r="GJH95" s="77"/>
      <c r="GJI95" s="77"/>
      <c r="GJJ95" s="77"/>
      <c r="GJK95" s="77"/>
      <c r="GJL95" s="77"/>
      <c r="GJM95" s="77"/>
      <c r="GJN95" s="77"/>
      <c r="GJO95" s="77"/>
      <c r="GJP95" s="77"/>
      <c r="GJQ95" s="77"/>
      <c r="GJR95" s="77"/>
      <c r="GJS95" s="77"/>
      <c r="GJT95" s="77"/>
      <c r="GJU95" s="77"/>
      <c r="GJV95" s="77"/>
      <c r="GJW95" s="77"/>
      <c r="GJX95" s="77"/>
      <c r="GJY95" s="77"/>
      <c r="GJZ95" s="77"/>
      <c r="GKA95" s="77"/>
      <c r="GKB95" s="77"/>
      <c r="GKC95" s="77"/>
      <c r="GKD95" s="77"/>
      <c r="GKE95" s="77"/>
      <c r="GKF95" s="77"/>
      <c r="GKG95" s="77"/>
      <c r="GKH95" s="77"/>
      <c r="GKI95" s="77"/>
      <c r="GKJ95" s="77"/>
      <c r="GKK95" s="77"/>
      <c r="GKL95" s="77"/>
      <c r="GKM95" s="77"/>
      <c r="GKN95" s="77"/>
      <c r="GKO95" s="77"/>
      <c r="GKP95" s="77"/>
      <c r="GKQ95" s="77"/>
      <c r="GKR95" s="77"/>
      <c r="GKS95" s="77"/>
      <c r="GKT95" s="77"/>
      <c r="GKU95" s="77"/>
      <c r="GKV95" s="77"/>
      <c r="GKW95" s="77"/>
      <c r="GKX95" s="77"/>
      <c r="GKY95" s="77"/>
      <c r="GKZ95" s="77"/>
      <c r="GLA95" s="77"/>
      <c r="GLB95" s="77"/>
      <c r="GLC95" s="77"/>
      <c r="GLD95" s="77"/>
      <c r="GLE95" s="77"/>
      <c r="GLF95" s="77"/>
      <c r="GLG95" s="77"/>
      <c r="GLH95" s="77"/>
      <c r="GLI95" s="77"/>
      <c r="GLJ95" s="77"/>
      <c r="GLK95" s="77"/>
      <c r="GLL95" s="77"/>
      <c r="GLM95" s="77"/>
      <c r="GLN95" s="77"/>
      <c r="GLO95" s="77"/>
      <c r="GLP95" s="77"/>
      <c r="GLQ95" s="77"/>
      <c r="GLR95" s="77"/>
      <c r="GLS95" s="77"/>
      <c r="GLT95" s="77"/>
      <c r="GLU95" s="77"/>
      <c r="GLV95" s="77"/>
      <c r="GLW95" s="77"/>
      <c r="GLX95" s="77"/>
      <c r="GLY95" s="77"/>
      <c r="GLZ95" s="77"/>
      <c r="GMA95" s="77"/>
      <c r="GMB95" s="77"/>
      <c r="GMC95" s="77"/>
      <c r="GMD95" s="77"/>
      <c r="GME95" s="77"/>
      <c r="GMF95" s="77"/>
      <c r="GMG95" s="77"/>
      <c r="GMH95" s="77"/>
      <c r="GMI95" s="77"/>
      <c r="GMJ95" s="77"/>
      <c r="GMK95" s="77"/>
      <c r="GML95" s="77"/>
      <c r="GMM95" s="77"/>
      <c r="GMN95" s="77"/>
      <c r="GMO95" s="77"/>
      <c r="GMP95" s="77"/>
      <c r="GMQ95" s="77"/>
      <c r="GMR95" s="77"/>
      <c r="GMS95" s="77"/>
      <c r="GMT95" s="77"/>
      <c r="GMU95" s="77"/>
      <c r="GMV95" s="77"/>
      <c r="GMW95" s="77"/>
      <c r="GMX95" s="77"/>
      <c r="GMY95" s="77"/>
      <c r="GMZ95" s="77"/>
      <c r="GNA95" s="77"/>
      <c r="GNB95" s="77"/>
      <c r="GNC95" s="77"/>
      <c r="GND95" s="77"/>
      <c r="GNE95" s="77"/>
      <c r="GNF95" s="77"/>
      <c r="GNG95" s="77"/>
      <c r="GNH95" s="77"/>
      <c r="GNI95" s="77"/>
      <c r="GNJ95" s="77"/>
      <c r="GNK95" s="77"/>
      <c r="GNL95" s="77"/>
      <c r="GNM95" s="77"/>
      <c r="GNN95" s="77"/>
      <c r="GNO95" s="77"/>
      <c r="GNP95" s="77"/>
      <c r="GNQ95" s="77"/>
      <c r="GNR95" s="77"/>
      <c r="GNS95" s="77"/>
      <c r="GNT95" s="77"/>
      <c r="GNU95" s="77"/>
      <c r="GNV95" s="77"/>
      <c r="GNW95" s="77"/>
      <c r="GNX95" s="77"/>
      <c r="GNY95" s="77"/>
      <c r="GNZ95" s="77"/>
      <c r="GOA95" s="77"/>
      <c r="GOB95" s="77"/>
      <c r="GOC95" s="77"/>
      <c r="GOD95" s="77"/>
      <c r="GOE95" s="77"/>
      <c r="GOF95" s="77"/>
      <c r="GOG95" s="77"/>
      <c r="GOH95" s="77"/>
      <c r="GOI95" s="77"/>
      <c r="GOJ95" s="77"/>
      <c r="GOK95" s="77"/>
      <c r="GOL95" s="77"/>
      <c r="GOM95" s="77"/>
      <c r="GON95" s="77"/>
      <c r="GOO95" s="77"/>
      <c r="GOP95" s="77"/>
      <c r="GOQ95" s="77"/>
      <c r="GOR95" s="77"/>
      <c r="GOS95" s="77"/>
      <c r="GOT95" s="77"/>
      <c r="GOU95" s="77"/>
      <c r="GOV95" s="77"/>
      <c r="GOW95" s="77"/>
      <c r="GOX95" s="77"/>
      <c r="GOY95" s="77"/>
      <c r="GOZ95" s="77"/>
      <c r="GPA95" s="77"/>
      <c r="GPB95" s="77"/>
      <c r="GPC95" s="77"/>
      <c r="GPD95" s="77"/>
      <c r="GPE95" s="77"/>
      <c r="GPF95" s="77"/>
      <c r="GPG95" s="77"/>
      <c r="GPH95" s="77"/>
      <c r="GPI95" s="77"/>
      <c r="GPJ95" s="77"/>
      <c r="GPK95" s="77"/>
      <c r="GPL95" s="77"/>
      <c r="GPM95" s="77"/>
      <c r="GPN95" s="77"/>
      <c r="GPO95" s="77"/>
      <c r="GPP95" s="77"/>
      <c r="GPQ95" s="77"/>
      <c r="GPR95" s="77"/>
      <c r="GPS95" s="77"/>
      <c r="GPT95" s="77"/>
      <c r="GPU95" s="77"/>
      <c r="GPV95" s="77"/>
      <c r="GPW95" s="77"/>
      <c r="GPX95" s="77"/>
      <c r="GPY95" s="77"/>
      <c r="GPZ95" s="77"/>
      <c r="GQA95" s="77"/>
      <c r="GQB95" s="77"/>
      <c r="GQC95" s="77"/>
      <c r="GQD95" s="77"/>
      <c r="GQE95" s="77"/>
      <c r="GQF95" s="77"/>
      <c r="GQG95" s="77"/>
      <c r="GQH95" s="77"/>
      <c r="GQI95" s="77"/>
      <c r="GQJ95" s="77"/>
      <c r="GQK95" s="77"/>
      <c r="GQL95" s="77"/>
      <c r="GQM95" s="77"/>
      <c r="GQN95" s="77"/>
      <c r="GQO95" s="77"/>
      <c r="GQP95" s="77"/>
      <c r="GQQ95" s="77"/>
      <c r="GQR95" s="77"/>
      <c r="GQS95" s="77"/>
      <c r="GQT95" s="77"/>
      <c r="GQU95" s="77"/>
      <c r="GQV95" s="77"/>
      <c r="GQW95" s="77"/>
      <c r="GQX95" s="77"/>
      <c r="GQY95" s="77"/>
      <c r="GQZ95" s="77"/>
      <c r="GRA95" s="77"/>
      <c r="GRB95" s="77"/>
      <c r="GRC95" s="77"/>
      <c r="GRD95" s="77"/>
      <c r="GRE95" s="77"/>
      <c r="GRF95" s="77"/>
      <c r="GRG95" s="77"/>
      <c r="GRH95" s="77"/>
      <c r="GRI95" s="77"/>
      <c r="GRJ95" s="77"/>
      <c r="GRK95" s="77"/>
      <c r="GRL95" s="77"/>
      <c r="GRM95" s="77"/>
      <c r="GRN95" s="77"/>
      <c r="GRO95" s="77"/>
      <c r="GRP95" s="77"/>
      <c r="GRQ95" s="77"/>
      <c r="GRR95" s="77"/>
      <c r="GRS95" s="77"/>
      <c r="GRT95" s="77"/>
      <c r="GRU95" s="77"/>
      <c r="GRV95" s="77"/>
      <c r="GRW95" s="77"/>
      <c r="GRX95" s="77"/>
      <c r="GRY95" s="77"/>
      <c r="GRZ95" s="77"/>
      <c r="GSA95" s="77"/>
      <c r="GSB95" s="77"/>
      <c r="GSC95" s="77"/>
      <c r="GSD95" s="77"/>
      <c r="GSE95" s="77"/>
      <c r="GSF95" s="77"/>
      <c r="GSG95" s="77"/>
      <c r="GSH95" s="77"/>
      <c r="GSI95" s="77"/>
      <c r="GSJ95" s="77"/>
      <c r="GSK95" s="77"/>
      <c r="GSL95" s="77"/>
      <c r="GSM95" s="77"/>
      <c r="GSN95" s="77"/>
      <c r="GSO95" s="77"/>
      <c r="GSP95" s="77"/>
      <c r="GSQ95" s="77"/>
      <c r="GSR95" s="77"/>
      <c r="GSS95" s="77"/>
      <c r="GST95" s="77"/>
      <c r="GSU95" s="77"/>
      <c r="GSV95" s="77"/>
      <c r="GSW95" s="77"/>
      <c r="GSX95" s="77"/>
      <c r="GSY95" s="77"/>
      <c r="GSZ95" s="77"/>
      <c r="GTA95" s="77"/>
      <c r="GTB95" s="77"/>
      <c r="GTC95" s="77"/>
      <c r="GTD95" s="77"/>
      <c r="GTE95" s="77"/>
      <c r="GTF95" s="77"/>
      <c r="GTG95" s="77"/>
      <c r="GTH95" s="77"/>
      <c r="GTI95" s="77"/>
      <c r="GTJ95" s="77"/>
      <c r="GTK95" s="77"/>
      <c r="GTL95" s="77"/>
      <c r="GTM95" s="77"/>
      <c r="GTN95" s="77"/>
      <c r="GTO95" s="77"/>
      <c r="GTP95" s="77"/>
      <c r="GTQ95" s="77"/>
      <c r="GTR95" s="77"/>
      <c r="GTS95" s="77"/>
      <c r="GTT95" s="77"/>
      <c r="GTU95" s="77"/>
      <c r="GTV95" s="77"/>
      <c r="GTW95" s="77"/>
      <c r="GTX95" s="77"/>
      <c r="GTY95" s="77"/>
      <c r="GTZ95" s="77"/>
      <c r="GUA95" s="77"/>
      <c r="GUB95" s="77"/>
      <c r="GUC95" s="77"/>
      <c r="GUD95" s="77"/>
      <c r="GUE95" s="77"/>
      <c r="GUF95" s="77"/>
      <c r="GUG95" s="77"/>
      <c r="GUH95" s="77"/>
      <c r="GUI95" s="77"/>
      <c r="GUJ95" s="77"/>
      <c r="GUK95" s="77"/>
      <c r="GUL95" s="77"/>
      <c r="GUM95" s="77"/>
      <c r="GUN95" s="77"/>
      <c r="GUO95" s="77"/>
      <c r="GUP95" s="77"/>
      <c r="GUQ95" s="77"/>
      <c r="GUR95" s="77"/>
      <c r="GUS95" s="77"/>
      <c r="GUT95" s="77"/>
      <c r="GUU95" s="77"/>
      <c r="GUV95" s="77"/>
      <c r="GUW95" s="77"/>
      <c r="GUX95" s="77"/>
      <c r="GUY95" s="77"/>
      <c r="GUZ95" s="77"/>
      <c r="GVA95" s="77"/>
      <c r="GVB95" s="77"/>
      <c r="GVC95" s="77"/>
      <c r="GVD95" s="77"/>
      <c r="GVE95" s="77"/>
      <c r="GVF95" s="77"/>
      <c r="GVG95" s="77"/>
      <c r="GVH95" s="77"/>
      <c r="GVI95" s="77"/>
      <c r="GVJ95" s="77"/>
      <c r="GVK95" s="77"/>
      <c r="GVL95" s="77"/>
      <c r="GVM95" s="77"/>
      <c r="GVN95" s="77"/>
      <c r="GVO95" s="77"/>
      <c r="GVP95" s="77"/>
      <c r="GVQ95" s="77"/>
      <c r="GVR95" s="77"/>
      <c r="GVS95" s="77"/>
      <c r="GVT95" s="77"/>
      <c r="GVU95" s="77"/>
      <c r="GVV95" s="77"/>
      <c r="GVW95" s="77"/>
      <c r="GVX95" s="77"/>
      <c r="GVY95" s="77"/>
      <c r="GVZ95" s="77"/>
      <c r="GWA95" s="77"/>
      <c r="GWB95" s="77"/>
      <c r="GWC95" s="77"/>
      <c r="GWD95" s="77"/>
      <c r="GWE95" s="77"/>
      <c r="GWF95" s="77"/>
      <c r="GWG95" s="77"/>
      <c r="GWH95" s="77"/>
      <c r="GWI95" s="77"/>
      <c r="GWJ95" s="77"/>
      <c r="GWK95" s="77"/>
      <c r="GWL95" s="77"/>
      <c r="GWM95" s="77"/>
      <c r="GWN95" s="77"/>
      <c r="GWO95" s="77"/>
      <c r="GWP95" s="77"/>
      <c r="GWQ95" s="77"/>
      <c r="GWR95" s="77"/>
      <c r="GWS95" s="77"/>
      <c r="GWT95" s="77"/>
      <c r="GWU95" s="77"/>
      <c r="GWV95" s="77"/>
      <c r="GWW95" s="77"/>
      <c r="GWX95" s="77"/>
      <c r="GWY95" s="77"/>
      <c r="GWZ95" s="77"/>
      <c r="GXA95" s="77"/>
      <c r="GXB95" s="77"/>
      <c r="GXC95" s="77"/>
      <c r="GXD95" s="77"/>
      <c r="GXE95" s="77"/>
      <c r="GXF95" s="77"/>
      <c r="GXG95" s="77"/>
      <c r="GXH95" s="77"/>
      <c r="GXI95" s="77"/>
      <c r="GXJ95" s="77"/>
      <c r="GXK95" s="77"/>
      <c r="GXL95" s="77"/>
      <c r="GXM95" s="77"/>
      <c r="GXN95" s="77"/>
      <c r="GXO95" s="77"/>
      <c r="GXP95" s="77"/>
      <c r="GXQ95" s="77"/>
      <c r="GXR95" s="77"/>
      <c r="GXS95" s="77"/>
      <c r="GXT95" s="77"/>
      <c r="GXU95" s="77"/>
      <c r="GXV95" s="77"/>
      <c r="GXW95" s="77"/>
      <c r="GXX95" s="77"/>
      <c r="GXY95" s="77"/>
      <c r="GXZ95" s="77"/>
      <c r="GYA95" s="77"/>
      <c r="GYB95" s="77"/>
      <c r="GYC95" s="77"/>
      <c r="GYD95" s="77"/>
      <c r="GYE95" s="77"/>
      <c r="GYF95" s="77"/>
      <c r="GYG95" s="77"/>
      <c r="GYH95" s="77"/>
      <c r="GYI95" s="77"/>
      <c r="GYJ95" s="77"/>
      <c r="GYK95" s="77"/>
      <c r="GYL95" s="77"/>
      <c r="GYM95" s="77"/>
      <c r="GYN95" s="77"/>
      <c r="GYO95" s="77"/>
      <c r="GYP95" s="77"/>
      <c r="GYQ95" s="77"/>
      <c r="GYR95" s="77"/>
      <c r="GYS95" s="77"/>
      <c r="GYT95" s="77"/>
      <c r="GYU95" s="77"/>
      <c r="GYV95" s="77"/>
      <c r="GYW95" s="77"/>
      <c r="GYX95" s="77"/>
      <c r="GYY95" s="77"/>
      <c r="GYZ95" s="77"/>
      <c r="GZA95" s="77"/>
      <c r="GZB95" s="77"/>
      <c r="GZC95" s="77"/>
      <c r="GZD95" s="77"/>
      <c r="GZE95" s="77"/>
      <c r="GZF95" s="77"/>
      <c r="GZG95" s="77"/>
      <c r="GZH95" s="77"/>
      <c r="GZI95" s="77"/>
      <c r="GZJ95" s="77"/>
      <c r="GZK95" s="77"/>
      <c r="GZL95" s="77"/>
      <c r="GZM95" s="77"/>
      <c r="GZN95" s="77"/>
      <c r="GZO95" s="77"/>
      <c r="GZP95" s="77"/>
      <c r="GZQ95" s="77"/>
      <c r="GZR95" s="77"/>
      <c r="GZS95" s="77"/>
      <c r="GZT95" s="77"/>
      <c r="GZU95" s="77"/>
      <c r="GZV95" s="77"/>
      <c r="GZW95" s="77"/>
      <c r="GZX95" s="77"/>
      <c r="GZY95" s="77"/>
      <c r="GZZ95" s="77"/>
      <c r="HAA95" s="77"/>
      <c r="HAB95" s="77"/>
      <c r="HAC95" s="77"/>
      <c r="HAD95" s="77"/>
      <c r="HAE95" s="77"/>
      <c r="HAF95" s="77"/>
      <c r="HAG95" s="77"/>
      <c r="HAH95" s="77"/>
      <c r="HAI95" s="77"/>
      <c r="HAJ95" s="77"/>
      <c r="HAK95" s="77"/>
      <c r="HAL95" s="77"/>
      <c r="HAM95" s="77"/>
      <c r="HAN95" s="77"/>
      <c r="HAO95" s="77"/>
      <c r="HAP95" s="77"/>
      <c r="HAQ95" s="77"/>
      <c r="HAR95" s="77"/>
      <c r="HAS95" s="77"/>
      <c r="HAT95" s="77"/>
      <c r="HAU95" s="77"/>
      <c r="HAV95" s="77"/>
      <c r="HAW95" s="77"/>
      <c r="HAX95" s="77"/>
      <c r="HAY95" s="77"/>
      <c r="HAZ95" s="77"/>
      <c r="HBA95" s="77"/>
      <c r="HBB95" s="77"/>
      <c r="HBC95" s="77"/>
      <c r="HBD95" s="77"/>
      <c r="HBE95" s="77"/>
      <c r="HBF95" s="77"/>
      <c r="HBG95" s="77"/>
      <c r="HBH95" s="77"/>
      <c r="HBI95" s="77"/>
      <c r="HBJ95" s="77"/>
      <c r="HBK95" s="77"/>
      <c r="HBL95" s="77"/>
      <c r="HBM95" s="77"/>
      <c r="HBN95" s="77"/>
      <c r="HBO95" s="77"/>
      <c r="HBP95" s="77"/>
      <c r="HBQ95" s="77"/>
      <c r="HBR95" s="77"/>
      <c r="HBS95" s="77"/>
      <c r="HBT95" s="77"/>
      <c r="HBU95" s="77"/>
      <c r="HBV95" s="77"/>
      <c r="HBW95" s="77"/>
      <c r="HBX95" s="77"/>
      <c r="HBY95" s="77"/>
      <c r="HBZ95" s="77"/>
      <c r="HCA95" s="77"/>
      <c r="HCB95" s="77"/>
      <c r="HCC95" s="77"/>
      <c r="HCD95" s="77"/>
      <c r="HCE95" s="77"/>
      <c r="HCF95" s="77"/>
      <c r="HCG95" s="77"/>
      <c r="HCH95" s="77"/>
      <c r="HCI95" s="77"/>
      <c r="HCJ95" s="77"/>
      <c r="HCK95" s="77"/>
      <c r="HCL95" s="77"/>
      <c r="HCM95" s="77"/>
      <c r="HCN95" s="77"/>
      <c r="HCO95" s="77"/>
      <c r="HCP95" s="77"/>
      <c r="HCQ95" s="77"/>
      <c r="HCR95" s="77"/>
      <c r="HCS95" s="77"/>
      <c r="HCT95" s="77"/>
      <c r="HCU95" s="77"/>
      <c r="HCV95" s="77"/>
      <c r="HCW95" s="77"/>
      <c r="HCX95" s="77"/>
      <c r="HCY95" s="77"/>
      <c r="HCZ95" s="77"/>
      <c r="HDA95" s="77"/>
      <c r="HDB95" s="77"/>
      <c r="HDC95" s="77"/>
      <c r="HDD95" s="77"/>
      <c r="HDE95" s="77"/>
      <c r="HDF95" s="77"/>
      <c r="HDG95" s="77"/>
      <c r="HDH95" s="77"/>
      <c r="HDI95" s="77"/>
      <c r="HDJ95" s="77"/>
      <c r="HDK95" s="77"/>
      <c r="HDL95" s="77"/>
      <c r="HDM95" s="77"/>
      <c r="HDN95" s="77"/>
      <c r="HDO95" s="77"/>
      <c r="HDP95" s="77"/>
      <c r="HDQ95" s="77"/>
      <c r="HDR95" s="77"/>
      <c r="HDS95" s="77"/>
      <c r="HDT95" s="77"/>
      <c r="HDU95" s="77"/>
      <c r="HDV95" s="77"/>
      <c r="HDW95" s="77"/>
      <c r="HDX95" s="77"/>
      <c r="HDY95" s="77"/>
      <c r="HDZ95" s="77"/>
      <c r="HEA95" s="77"/>
      <c r="HEB95" s="77"/>
      <c r="HEC95" s="77"/>
      <c r="HED95" s="77"/>
      <c r="HEE95" s="77"/>
      <c r="HEF95" s="77"/>
      <c r="HEG95" s="77"/>
      <c r="HEH95" s="77"/>
      <c r="HEI95" s="77"/>
      <c r="HEJ95" s="77"/>
      <c r="HEK95" s="77"/>
      <c r="HEL95" s="77"/>
      <c r="HEM95" s="77"/>
      <c r="HEN95" s="77"/>
      <c r="HEO95" s="77"/>
      <c r="HEP95" s="77"/>
      <c r="HEQ95" s="77"/>
      <c r="HER95" s="77"/>
      <c r="HES95" s="77"/>
      <c r="HET95" s="77"/>
      <c r="HEU95" s="77"/>
      <c r="HEV95" s="77"/>
      <c r="HEW95" s="77"/>
      <c r="HEX95" s="77"/>
      <c r="HEY95" s="77"/>
      <c r="HEZ95" s="77"/>
      <c r="HFA95" s="77"/>
      <c r="HFB95" s="77"/>
      <c r="HFC95" s="77"/>
      <c r="HFD95" s="77"/>
      <c r="HFE95" s="77"/>
      <c r="HFF95" s="77"/>
      <c r="HFG95" s="77"/>
      <c r="HFH95" s="77"/>
      <c r="HFI95" s="77"/>
      <c r="HFJ95" s="77"/>
      <c r="HFK95" s="77"/>
      <c r="HFL95" s="77"/>
      <c r="HFM95" s="77"/>
      <c r="HFN95" s="77"/>
      <c r="HFO95" s="77"/>
      <c r="HFP95" s="77"/>
      <c r="HFQ95" s="77"/>
      <c r="HFR95" s="77"/>
      <c r="HFS95" s="77"/>
      <c r="HFT95" s="77"/>
      <c r="HFU95" s="77"/>
      <c r="HFV95" s="77"/>
      <c r="HFW95" s="77"/>
      <c r="HFX95" s="77"/>
      <c r="HFY95" s="77"/>
      <c r="HFZ95" s="77"/>
      <c r="HGA95" s="77"/>
      <c r="HGB95" s="77"/>
      <c r="HGC95" s="77"/>
      <c r="HGD95" s="77"/>
      <c r="HGE95" s="77"/>
      <c r="HGF95" s="77"/>
      <c r="HGG95" s="77"/>
      <c r="HGH95" s="77"/>
      <c r="HGI95" s="77"/>
      <c r="HGJ95" s="77"/>
      <c r="HGK95" s="77"/>
      <c r="HGL95" s="77"/>
      <c r="HGM95" s="77"/>
      <c r="HGN95" s="77"/>
      <c r="HGO95" s="77"/>
      <c r="HGP95" s="77"/>
      <c r="HGQ95" s="77"/>
      <c r="HGR95" s="77"/>
      <c r="HGS95" s="77"/>
      <c r="HGT95" s="77"/>
      <c r="HGU95" s="77"/>
      <c r="HGV95" s="77"/>
      <c r="HGW95" s="77"/>
      <c r="HGX95" s="77"/>
      <c r="HGY95" s="77"/>
      <c r="HGZ95" s="77"/>
      <c r="HHA95" s="77"/>
      <c r="HHB95" s="77"/>
      <c r="HHC95" s="77"/>
      <c r="HHD95" s="77"/>
      <c r="HHE95" s="77"/>
      <c r="HHF95" s="77"/>
      <c r="HHG95" s="77"/>
      <c r="HHH95" s="77"/>
      <c r="HHI95" s="77"/>
      <c r="HHJ95" s="77"/>
      <c r="HHK95" s="77"/>
      <c r="HHL95" s="77"/>
      <c r="HHM95" s="77"/>
      <c r="HHN95" s="77"/>
      <c r="HHO95" s="77"/>
      <c r="HHP95" s="77"/>
      <c r="HHQ95" s="77"/>
      <c r="HHR95" s="77"/>
      <c r="HHS95" s="77"/>
      <c r="HHT95" s="77"/>
      <c r="HHU95" s="77"/>
      <c r="HHV95" s="77"/>
      <c r="HHW95" s="77"/>
      <c r="HHX95" s="77"/>
      <c r="HHY95" s="77"/>
      <c r="HHZ95" s="77"/>
      <c r="HIA95" s="77"/>
      <c r="HIB95" s="77"/>
      <c r="HIC95" s="77"/>
      <c r="HID95" s="77"/>
      <c r="HIE95" s="77"/>
      <c r="HIF95" s="77"/>
      <c r="HIG95" s="77"/>
      <c r="HIH95" s="77"/>
      <c r="HII95" s="77"/>
      <c r="HIJ95" s="77"/>
      <c r="HIK95" s="77"/>
      <c r="HIL95" s="77"/>
      <c r="HIM95" s="77"/>
      <c r="HIN95" s="77"/>
      <c r="HIO95" s="77"/>
      <c r="HIP95" s="77"/>
      <c r="HIQ95" s="77"/>
      <c r="HIR95" s="77"/>
      <c r="HIS95" s="77"/>
      <c r="HIT95" s="77"/>
      <c r="HIU95" s="77"/>
      <c r="HIV95" s="77"/>
      <c r="HIW95" s="77"/>
      <c r="HIX95" s="77"/>
      <c r="HIY95" s="77"/>
      <c r="HIZ95" s="77"/>
      <c r="HJA95" s="77"/>
      <c r="HJB95" s="77"/>
      <c r="HJC95" s="77"/>
      <c r="HJD95" s="77"/>
      <c r="HJE95" s="77"/>
      <c r="HJF95" s="77"/>
      <c r="HJG95" s="77"/>
      <c r="HJH95" s="77"/>
      <c r="HJI95" s="77"/>
      <c r="HJJ95" s="77"/>
      <c r="HJK95" s="77"/>
      <c r="HJL95" s="77"/>
      <c r="HJM95" s="77"/>
      <c r="HJN95" s="77"/>
      <c r="HJO95" s="77"/>
      <c r="HJP95" s="77"/>
      <c r="HJQ95" s="77"/>
      <c r="HJR95" s="77"/>
      <c r="HJS95" s="77"/>
      <c r="HJT95" s="77"/>
      <c r="HJU95" s="77"/>
      <c r="HJV95" s="77"/>
      <c r="HJW95" s="77"/>
      <c r="HJX95" s="77"/>
      <c r="HJY95" s="77"/>
      <c r="HJZ95" s="77"/>
      <c r="HKA95" s="77"/>
      <c r="HKB95" s="77"/>
      <c r="HKC95" s="77"/>
      <c r="HKD95" s="77"/>
      <c r="HKE95" s="77"/>
      <c r="HKF95" s="77"/>
      <c r="HKG95" s="77"/>
      <c r="HKH95" s="77"/>
      <c r="HKI95" s="77"/>
      <c r="HKJ95" s="77"/>
      <c r="HKK95" s="77"/>
      <c r="HKL95" s="77"/>
      <c r="HKM95" s="77"/>
      <c r="HKN95" s="77"/>
      <c r="HKO95" s="77"/>
      <c r="HKP95" s="77"/>
      <c r="HKQ95" s="77"/>
      <c r="HKR95" s="77"/>
      <c r="HKS95" s="77"/>
      <c r="HKT95" s="77"/>
      <c r="HKU95" s="77"/>
      <c r="HKV95" s="77"/>
      <c r="HKW95" s="77"/>
      <c r="HKX95" s="77"/>
      <c r="HKY95" s="77"/>
      <c r="HKZ95" s="77"/>
      <c r="HLA95" s="77"/>
      <c r="HLB95" s="77"/>
      <c r="HLC95" s="77"/>
      <c r="HLD95" s="77"/>
      <c r="HLE95" s="77"/>
      <c r="HLF95" s="77"/>
      <c r="HLG95" s="77"/>
      <c r="HLH95" s="77"/>
      <c r="HLI95" s="77"/>
      <c r="HLJ95" s="77"/>
      <c r="HLK95" s="77"/>
      <c r="HLL95" s="77"/>
      <c r="HLM95" s="77"/>
      <c r="HLN95" s="77"/>
      <c r="HLO95" s="77"/>
      <c r="HLP95" s="77"/>
      <c r="HLQ95" s="77"/>
      <c r="HLR95" s="77"/>
      <c r="HLS95" s="77"/>
      <c r="HLT95" s="77"/>
      <c r="HLU95" s="77"/>
      <c r="HLV95" s="77"/>
      <c r="HLW95" s="77"/>
      <c r="HLX95" s="77"/>
      <c r="HLY95" s="77"/>
      <c r="HLZ95" s="77"/>
      <c r="HMA95" s="77"/>
      <c r="HMB95" s="77"/>
      <c r="HMC95" s="77"/>
      <c r="HMD95" s="77"/>
      <c r="HME95" s="77"/>
      <c r="HMF95" s="77"/>
      <c r="HMG95" s="77"/>
      <c r="HMH95" s="77"/>
      <c r="HMI95" s="77"/>
      <c r="HMJ95" s="77"/>
      <c r="HMK95" s="77"/>
      <c r="HML95" s="77"/>
      <c r="HMM95" s="77"/>
      <c r="HMN95" s="77"/>
      <c r="HMO95" s="77"/>
      <c r="HMP95" s="77"/>
      <c r="HMQ95" s="77"/>
      <c r="HMR95" s="77"/>
      <c r="HMS95" s="77"/>
      <c r="HMT95" s="77"/>
      <c r="HMU95" s="77"/>
      <c r="HMV95" s="77"/>
      <c r="HMW95" s="77"/>
      <c r="HMX95" s="77"/>
      <c r="HMY95" s="77"/>
      <c r="HMZ95" s="77"/>
      <c r="HNA95" s="77"/>
      <c r="HNB95" s="77"/>
      <c r="HNC95" s="77"/>
      <c r="HND95" s="77"/>
      <c r="HNE95" s="77"/>
      <c r="HNF95" s="77"/>
      <c r="HNG95" s="77"/>
      <c r="HNH95" s="77"/>
      <c r="HNI95" s="77"/>
      <c r="HNJ95" s="77"/>
      <c r="HNK95" s="77"/>
      <c r="HNL95" s="77"/>
      <c r="HNM95" s="77"/>
      <c r="HNN95" s="77"/>
      <c r="HNO95" s="77"/>
      <c r="HNP95" s="77"/>
      <c r="HNQ95" s="77"/>
      <c r="HNR95" s="77"/>
      <c r="HNS95" s="77"/>
      <c r="HNT95" s="77"/>
      <c r="HNU95" s="77"/>
      <c r="HNV95" s="77"/>
      <c r="HNW95" s="77"/>
      <c r="HNX95" s="77"/>
      <c r="HNY95" s="77"/>
      <c r="HNZ95" s="77"/>
      <c r="HOA95" s="77"/>
      <c r="HOB95" s="77"/>
      <c r="HOC95" s="77"/>
      <c r="HOD95" s="77"/>
      <c r="HOE95" s="77"/>
      <c r="HOF95" s="77"/>
      <c r="HOG95" s="77"/>
      <c r="HOH95" s="77"/>
      <c r="HOI95" s="77"/>
      <c r="HOJ95" s="77"/>
      <c r="HOK95" s="77"/>
      <c r="HOL95" s="77"/>
      <c r="HOM95" s="77"/>
      <c r="HON95" s="77"/>
      <c r="HOO95" s="77"/>
      <c r="HOP95" s="77"/>
      <c r="HOQ95" s="77"/>
      <c r="HOR95" s="77"/>
      <c r="HOS95" s="77"/>
      <c r="HOT95" s="77"/>
      <c r="HOU95" s="77"/>
      <c r="HOV95" s="77"/>
      <c r="HOW95" s="77"/>
      <c r="HOX95" s="77"/>
      <c r="HOY95" s="77"/>
      <c r="HOZ95" s="77"/>
      <c r="HPA95" s="77"/>
      <c r="HPB95" s="77"/>
      <c r="HPC95" s="77"/>
      <c r="HPD95" s="77"/>
      <c r="HPE95" s="77"/>
      <c r="HPF95" s="77"/>
      <c r="HPG95" s="77"/>
      <c r="HPH95" s="77"/>
      <c r="HPI95" s="77"/>
      <c r="HPJ95" s="77"/>
      <c r="HPK95" s="77"/>
      <c r="HPL95" s="77"/>
      <c r="HPM95" s="77"/>
      <c r="HPN95" s="77"/>
      <c r="HPO95" s="77"/>
      <c r="HPP95" s="77"/>
      <c r="HPQ95" s="77"/>
      <c r="HPR95" s="77"/>
      <c r="HPS95" s="77"/>
      <c r="HPT95" s="77"/>
      <c r="HPU95" s="77"/>
      <c r="HPV95" s="77"/>
      <c r="HPW95" s="77"/>
      <c r="HPX95" s="77"/>
      <c r="HPY95" s="77"/>
      <c r="HPZ95" s="77"/>
      <c r="HQA95" s="77"/>
      <c r="HQB95" s="77"/>
      <c r="HQC95" s="77"/>
      <c r="HQD95" s="77"/>
      <c r="HQE95" s="77"/>
      <c r="HQF95" s="77"/>
      <c r="HQG95" s="77"/>
      <c r="HQH95" s="77"/>
      <c r="HQI95" s="77"/>
      <c r="HQJ95" s="77"/>
      <c r="HQK95" s="77"/>
      <c r="HQL95" s="77"/>
      <c r="HQM95" s="77"/>
      <c r="HQN95" s="77"/>
      <c r="HQO95" s="77"/>
      <c r="HQP95" s="77"/>
      <c r="HQQ95" s="77"/>
      <c r="HQR95" s="77"/>
      <c r="HQS95" s="77"/>
      <c r="HQT95" s="77"/>
      <c r="HQU95" s="77"/>
      <c r="HQV95" s="77"/>
      <c r="HQW95" s="77"/>
      <c r="HQX95" s="77"/>
      <c r="HQY95" s="77"/>
      <c r="HQZ95" s="77"/>
      <c r="HRA95" s="77"/>
      <c r="HRB95" s="77"/>
      <c r="HRC95" s="77"/>
      <c r="HRD95" s="77"/>
      <c r="HRE95" s="77"/>
      <c r="HRF95" s="77"/>
      <c r="HRG95" s="77"/>
      <c r="HRH95" s="77"/>
      <c r="HRI95" s="77"/>
      <c r="HRJ95" s="77"/>
      <c r="HRK95" s="77"/>
      <c r="HRL95" s="77"/>
      <c r="HRM95" s="77"/>
      <c r="HRN95" s="77"/>
      <c r="HRO95" s="77"/>
      <c r="HRP95" s="77"/>
      <c r="HRQ95" s="77"/>
      <c r="HRR95" s="77"/>
      <c r="HRS95" s="77"/>
      <c r="HRT95" s="77"/>
      <c r="HRU95" s="77"/>
      <c r="HRV95" s="77"/>
      <c r="HRW95" s="77"/>
      <c r="HRX95" s="77"/>
      <c r="HRY95" s="77"/>
      <c r="HRZ95" s="77"/>
      <c r="HSA95" s="77"/>
      <c r="HSB95" s="77"/>
      <c r="HSC95" s="77"/>
      <c r="HSD95" s="77"/>
      <c r="HSE95" s="77"/>
      <c r="HSF95" s="77"/>
      <c r="HSG95" s="77"/>
      <c r="HSH95" s="77"/>
      <c r="HSI95" s="77"/>
      <c r="HSJ95" s="77"/>
      <c r="HSK95" s="77"/>
      <c r="HSL95" s="77"/>
      <c r="HSM95" s="77"/>
      <c r="HSN95" s="77"/>
      <c r="HSO95" s="77"/>
      <c r="HSP95" s="77"/>
      <c r="HSQ95" s="77"/>
      <c r="HSR95" s="77"/>
      <c r="HSS95" s="77"/>
      <c r="HST95" s="77"/>
      <c r="HSU95" s="77"/>
      <c r="HSV95" s="77"/>
      <c r="HSW95" s="77"/>
      <c r="HSX95" s="77"/>
      <c r="HSY95" s="77"/>
      <c r="HSZ95" s="77"/>
      <c r="HTA95" s="77"/>
      <c r="HTB95" s="77"/>
      <c r="HTC95" s="77"/>
      <c r="HTD95" s="77"/>
      <c r="HTE95" s="77"/>
      <c r="HTF95" s="77"/>
      <c r="HTG95" s="77"/>
      <c r="HTH95" s="77"/>
      <c r="HTI95" s="77"/>
      <c r="HTJ95" s="77"/>
      <c r="HTK95" s="77"/>
      <c r="HTL95" s="77"/>
      <c r="HTM95" s="77"/>
      <c r="HTN95" s="77"/>
      <c r="HTO95" s="77"/>
      <c r="HTP95" s="77"/>
      <c r="HTQ95" s="77"/>
      <c r="HTR95" s="77"/>
      <c r="HTS95" s="77"/>
      <c r="HTT95" s="77"/>
      <c r="HTU95" s="77"/>
      <c r="HTV95" s="77"/>
      <c r="HTW95" s="77"/>
      <c r="HTX95" s="77"/>
      <c r="HTY95" s="77"/>
      <c r="HTZ95" s="77"/>
      <c r="HUA95" s="77"/>
      <c r="HUB95" s="77"/>
      <c r="HUC95" s="77"/>
      <c r="HUD95" s="77"/>
      <c r="HUE95" s="77"/>
      <c r="HUF95" s="77"/>
      <c r="HUG95" s="77"/>
      <c r="HUH95" s="77"/>
      <c r="HUI95" s="77"/>
      <c r="HUJ95" s="77"/>
      <c r="HUK95" s="77"/>
      <c r="HUL95" s="77"/>
      <c r="HUM95" s="77"/>
      <c r="HUN95" s="77"/>
      <c r="HUO95" s="77"/>
      <c r="HUP95" s="77"/>
      <c r="HUQ95" s="77"/>
      <c r="HUR95" s="77"/>
      <c r="HUS95" s="77"/>
      <c r="HUT95" s="77"/>
      <c r="HUU95" s="77"/>
      <c r="HUV95" s="77"/>
      <c r="HUW95" s="77"/>
      <c r="HUX95" s="77"/>
      <c r="HUY95" s="77"/>
      <c r="HUZ95" s="77"/>
      <c r="HVA95" s="77"/>
      <c r="HVB95" s="77"/>
      <c r="HVC95" s="77"/>
      <c r="HVD95" s="77"/>
      <c r="HVE95" s="77"/>
      <c r="HVF95" s="77"/>
      <c r="HVG95" s="77"/>
      <c r="HVH95" s="77"/>
      <c r="HVI95" s="77"/>
      <c r="HVJ95" s="77"/>
      <c r="HVK95" s="77"/>
      <c r="HVL95" s="77"/>
      <c r="HVM95" s="77"/>
      <c r="HVN95" s="77"/>
      <c r="HVO95" s="77"/>
      <c r="HVP95" s="77"/>
      <c r="HVQ95" s="77"/>
      <c r="HVR95" s="77"/>
      <c r="HVS95" s="77"/>
      <c r="HVT95" s="77"/>
      <c r="HVU95" s="77"/>
      <c r="HVV95" s="77"/>
      <c r="HVW95" s="77"/>
      <c r="HVX95" s="77"/>
      <c r="HVY95" s="77"/>
      <c r="HVZ95" s="77"/>
      <c r="HWA95" s="77"/>
      <c r="HWB95" s="77"/>
      <c r="HWC95" s="77"/>
      <c r="HWD95" s="77"/>
      <c r="HWE95" s="77"/>
      <c r="HWF95" s="77"/>
      <c r="HWG95" s="77"/>
      <c r="HWH95" s="77"/>
      <c r="HWI95" s="77"/>
      <c r="HWJ95" s="77"/>
      <c r="HWK95" s="77"/>
      <c r="HWL95" s="77"/>
      <c r="HWM95" s="77"/>
      <c r="HWN95" s="77"/>
      <c r="HWO95" s="77"/>
      <c r="HWP95" s="77"/>
      <c r="HWQ95" s="77"/>
      <c r="HWR95" s="77"/>
      <c r="HWS95" s="77"/>
      <c r="HWT95" s="77"/>
      <c r="HWU95" s="77"/>
      <c r="HWV95" s="77"/>
      <c r="HWW95" s="77"/>
      <c r="HWX95" s="77"/>
      <c r="HWY95" s="77"/>
      <c r="HWZ95" s="77"/>
      <c r="HXA95" s="77"/>
      <c r="HXB95" s="77"/>
      <c r="HXC95" s="77"/>
      <c r="HXD95" s="77"/>
      <c r="HXE95" s="77"/>
      <c r="HXF95" s="77"/>
      <c r="HXG95" s="77"/>
      <c r="HXH95" s="77"/>
      <c r="HXI95" s="77"/>
      <c r="HXJ95" s="77"/>
      <c r="HXK95" s="77"/>
      <c r="HXL95" s="77"/>
      <c r="HXM95" s="77"/>
      <c r="HXN95" s="77"/>
      <c r="HXO95" s="77"/>
      <c r="HXP95" s="77"/>
      <c r="HXQ95" s="77"/>
      <c r="HXR95" s="77"/>
      <c r="HXS95" s="77"/>
      <c r="HXT95" s="77"/>
      <c r="HXU95" s="77"/>
      <c r="HXV95" s="77"/>
      <c r="HXW95" s="77"/>
      <c r="HXX95" s="77"/>
      <c r="HXY95" s="77"/>
      <c r="HXZ95" s="77"/>
      <c r="HYA95" s="77"/>
      <c r="HYB95" s="77"/>
      <c r="HYC95" s="77"/>
      <c r="HYD95" s="77"/>
      <c r="HYE95" s="77"/>
      <c r="HYF95" s="77"/>
      <c r="HYG95" s="77"/>
      <c r="HYH95" s="77"/>
      <c r="HYI95" s="77"/>
      <c r="HYJ95" s="77"/>
      <c r="HYK95" s="77"/>
      <c r="HYL95" s="77"/>
      <c r="HYM95" s="77"/>
      <c r="HYN95" s="77"/>
      <c r="HYO95" s="77"/>
      <c r="HYP95" s="77"/>
      <c r="HYQ95" s="77"/>
      <c r="HYR95" s="77"/>
      <c r="HYS95" s="77"/>
      <c r="HYT95" s="77"/>
      <c r="HYU95" s="77"/>
      <c r="HYV95" s="77"/>
      <c r="HYW95" s="77"/>
      <c r="HYX95" s="77"/>
      <c r="HYY95" s="77"/>
      <c r="HYZ95" s="77"/>
      <c r="HZA95" s="77"/>
      <c r="HZB95" s="77"/>
      <c r="HZC95" s="77"/>
      <c r="HZD95" s="77"/>
      <c r="HZE95" s="77"/>
      <c r="HZF95" s="77"/>
      <c r="HZG95" s="77"/>
      <c r="HZH95" s="77"/>
      <c r="HZI95" s="77"/>
      <c r="HZJ95" s="77"/>
      <c r="HZK95" s="77"/>
      <c r="HZL95" s="77"/>
      <c r="HZM95" s="77"/>
      <c r="HZN95" s="77"/>
      <c r="HZO95" s="77"/>
      <c r="HZP95" s="77"/>
      <c r="HZQ95" s="77"/>
      <c r="HZR95" s="77"/>
      <c r="HZS95" s="77"/>
      <c r="HZT95" s="77"/>
      <c r="HZU95" s="77"/>
      <c r="HZV95" s="77"/>
      <c r="HZW95" s="77"/>
      <c r="HZX95" s="77"/>
      <c r="HZY95" s="77"/>
      <c r="HZZ95" s="77"/>
      <c r="IAA95" s="77"/>
      <c r="IAB95" s="77"/>
      <c r="IAC95" s="77"/>
      <c r="IAD95" s="77"/>
      <c r="IAE95" s="77"/>
      <c r="IAF95" s="77"/>
      <c r="IAG95" s="77"/>
      <c r="IAH95" s="77"/>
      <c r="IAI95" s="77"/>
      <c r="IAJ95" s="77"/>
      <c r="IAK95" s="77"/>
      <c r="IAL95" s="77"/>
      <c r="IAM95" s="77"/>
      <c r="IAN95" s="77"/>
      <c r="IAO95" s="77"/>
      <c r="IAP95" s="77"/>
      <c r="IAQ95" s="77"/>
      <c r="IAR95" s="77"/>
      <c r="IAS95" s="77"/>
      <c r="IAT95" s="77"/>
      <c r="IAU95" s="77"/>
      <c r="IAV95" s="77"/>
      <c r="IAW95" s="77"/>
      <c r="IAX95" s="77"/>
      <c r="IAY95" s="77"/>
      <c r="IAZ95" s="77"/>
      <c r="IBA95" s="77"/>
      <c r="IBB95" s="77"/>
      <c r="IBC95" s="77"/>
      <c r="IBD95" s="77"/>
      <c r="IBE95" s="77"/>
      <c r="IBF95" s="77"/>
      <c r="IBG95" s="77"/>
      <c r="IBH95" s="77"/>
      <c r="IBI95" s="77"/>
      <c r="IBJ95" s="77"/>
      <c r="IBK95" s="77"/>
      <c r="IBL95" s="77"/>
      <c r="IBM95" s="77"/>
      <c r="IBN95" s="77"/>
      <c r="IBO95" s="77"/>
      <c r="IBP95" s="77"/>
      <c r="IBQ95" s="77"/>
      <c r="IBR95" s="77"/>
      <c r="IBS95" s="77"/>
      <c r="IBT95" s="77"/>
      <c r="IBU95" s="77"/>
      <c r="IBV95" s="77"/>
      <c r="IBW95" s="77"/>
      <c r="IBX95" s="77"/>
      <c r="IBY95" s="77"/>
      <c r="IBZ95" s="77"/>
      <c r="ICA95" s="77"/>
      <c r="ICB95" s="77"/>
      <c r="ICC95" s="77"/>
      <c r="ICD95" s="77"/>
      <c r="ICE95" s="77"/>
      <c r="ICF95" s="77"/>
      <c r="ICG95" s="77"/>
      <c r="ICH95" s="77"/>
      <c r="ICI95" s="77"/>
      <c r="ICJ95" s="77"/>
      <c r="ICK95" s="77"/>
      <c r="ICL95" s="77"/>
      <c r="ICM95" s="77"/>
      <c r="ICN95" s="77"/>
      <c r="ICO95" s="77"/>
      <c r="ICP95" s="77"/>
      <c r="ICQ95" s="77"/>
      <c r="ICR95" s="77"/>
      <c r="ICS95" s="77"/>
      <c r="ICT95" s="77"/>
      <c r="ICU95" s="77"/>
      <c r="ICV95" s="77"/>
      <c r="ICW95" s="77"/>
      <c r="ICX95" s="77"/>
      <c r="ICY95" s="77"/>
      <c r="ICZ95" s="77"/>
      <c r="IDA95" s="77"/>
      <c r="IDB95" s="77"/>
      <c r="IDC95" s="77"/>
      <c r="IDD95" s="77"/>
      <c r="IDE95" s="77"/>
      <c r="IDF95" s="77"/>
      <c r="IDG95" s="77"/>
      <c r="IDH95" s="77"/>
      <c r="IDI95" s="77"/>
      <c r="IDJ95" s="77"/>
      <c r="IDK95" s="77"/>
      <c r="IDL95" s="77"/>
      <c r="IDM95" s="77"/>
      <c r="IDN95" s="77"/>
      <c r="IDO95" s="77"/>
      <c r="IDP95" s="77"/>
      <c r="IDQ95" s="77"/>
      <c r="IDR95" s="77"/>
      <c r="IDS95" s="77"/>
      <c r="IDT95" s="77"/>
      <c r="IDU95" s="77"/>
      <c r="IDV95" s="77"/>
      <c r="IDW95" s="77"/>
      <c r="IDX95" s="77"/>
      <c r="IDY95" s="77"/>
      <c r="IDZ95" s="77"/>
      <c r="IEA95" s="77"/>
      <c r="IEB95" s="77"/>
      <c r="IEC95" s="77"/>
      <c r="IED95" s="77"/>
      <c r="IEE95" s="77"/>
      <c r="IEF95" s="77"/>
      <c r="IEG95" s="77"/>
      <c r="IEH95" s="77"/>
      <c r="IEI95" s="77"/>
      <c r="IEJ95" s="77"/>
      <c r="IEK95" s="77"/>
      <c r="IEL95" s="77"/>
      <c r="IEM95" s="77"/>
      <c r="IEN95" s="77"/>
      <c r="IEO95" s="77"/>
      <c r="IEP95" s="77"/>
      <c r="IEQ95" s="77"/>
      <c r="IER95" s="77"/>
      <c r="IES95" s="77"/>
      <c r="IET95" s="77"/>
      <c r="IEU95" s="77"/>
      <c r="IEV95" s="77"/>
      <c r="IEW95" s="77"/>
      <c r="IEX95" s="77"/>
      <c r="IEY95" s="77"/>
      <c r="IEZ95" s="77"/>
      <c r="IFA95" s="77"/>
      <c r="IFB95" s="77"/>
      <c r="IFC95" s="77"/>
      <c r="IFD95" s="77"/>
      <c r="IFE95" s="77"/>
      <c r="IFF95" s="77"/>
      <c r="IFG95" s="77"/>
      <c r="IFH95" s="77"/>
      <c r="IFI95" s="77"/>
      <c r="IFJ95" s="77"/>
      <c r="IFK95" s="77"/>
      <c r="IFL95" s="77"/>
      <c r="IFM95" s="77"/>
      <c r="IFN95" s="77"/>
      <c r="IFO95" s="77"/>
      <c r="IFP95" s="77"/>
      <c r="IFQ95" s="77"/>
      <c r="IFR95" s="77"/>
      <c r="IFS95" s="77"/>
      <c r="IFT95" s="77"/>
      <c r="IFU95" s="77"/>
      <c r="IFV95" s="77"/>
      <c r="IFW95" s="77"/>
      <c r="IFX95" s="77"/>
      <c r="IFY95" s="77"/>
      <c r="IFZ95" s="77"/>
      <c r="IGA95" s="77"/>
      <c r="IGB95" s="77"/>
      <c r="IGC95" s="77"/>
      <c r="IGD95" s="77"/>
      <c r="IGE95" s="77"/>
      <c r="IGF95" s="77"/>
      <c r="IGG95" s="77"/>
      <c r="IGH95" s="77"/>
      <c r="IGI95" s="77"/>
      <c r="IGJ95" s="77"/>
      <c r="IGK95" s="77"/>
      <c r="IGL95" s="77"/>
      <c r="IGM95" s="77"/>
      <c r="IGN95" s="77"/>
      <c r="IGO95" s="77"/>
      <c r="IGP95" s="77"/>
      <c r="IGQ95" s="77"/>
      <c r="IGR95" s="77"/>
      <c r="IGS95" s="77"/>
      <c r="IGT95" s="77"/>
      <c r="IGU95" s="77"/>
      <c r="IGV95" s="77"/>
      <c r="IGW95" s="77"/>
      <c r="IGX95" s="77"/>
      <c r="IGY95" s="77"/>
      <c r="IGZ95" s="77"/>
      <c r="IHA95" s="77"/>
      <c r="IHB95" s="77"/>
      <c r="IHC95" s="77"/>
      <c r="IHD95" s="77"/>
      <c r="IHE95" s="77"/>
      <c r="IHF95" s="77"/>
      <c r="IHG95" s="77"/>
      <c r="IHH95" s="77"/>
      <c r="IHI95" s="77"/>
      <c r="IHJ95" s="77"/>
      <c r="IHK95" s="77"/>
      <c r="IHL95" s="77"/>
      <c r="IHM95" s="77"/>
      <c r="IHN95" s="77"/>
      <c r="IHO95" s="77"/>
      <c r="IHP95" s="77"/>
      <c r="IHQ95" s="77"/>
      <c r="IHR95" s="77"/>
      <c r="IHS95" s="77"/>
      <c r="IHT95" s="77"/>
      <c r="IHU95" s="77"/>
      <c r="IHV95" s="77"/>
      <c r="IHW95" s="77"/>
      <c r="IHX95" s="77"/>
      <c r="IHY95" s="77"/>
      <c r="IHZ95" s="77"/>
      <c r="IIA95" s="77"/>
      <c r="IIB95" s="77"/>
      <c r="IIC95" s="77"/>
      <c r="IID95" s="77"/>
      <c r="IIE95" s="77"/>
      <c r="IIF95" s="77"/>
      <c r="IIG95" s="77"/>
      <c r="IIH95" s="77"/>
      <c r="III95" s="77"/>
      <c r="IIJ95" s="77"/>
      <c r="IIK95" s="77"/>
      <c r="IIL95" s="77"/>
      <c r="IIM95" s="77"/>
      <c r="IIN95" s="77"/>
      <c r="IIO95" s="77"/>
      <c r="IIP95" s="77"/>
      <c r="IIQ95" s="77"/>
      <c r="IIR95" s="77"/>
      <c r="IIS95" s="77"/>
      <c r="IIT95" s="77"/>
      <c r="IIU95" s="77"/>
      <c r="IIV95" s="77"/>
      <c r="IIW95" s="77"/>
      <c r="IIX95" s="77"/>
      <c r="IIY95" s="77"/>
      <c r="IIZ95" s="77"/>
      <c r="IJA95" s="77"/>
      <c r="IJB95" s="77"/>
      <c r="IJC95" s="77"/>
      <c r="IJD95" s="77"/>
      <c r="IJE95" s="77"/>
      <c r="IJF95" s="77"/>
      <c r="IJG95" s="77"/>
      <c r="IJH95" s="77"/>
      <c r="IJI95" s="77"/>
      <c r="IJJ95" s="77"/>
      <c r="IJK95" s="77"/>
      <c r="IJL95" s="77"/>
      <c r="IJM95" s="77"/>
      <c r="IJN95" s="77"/>
      <c r="IJO95" s="77"/>
      <c r="IJP95" s="77"/>
      <c r="IJQ95" s="77"/>
      <c r="IJR95" s="77"/>
      <c r="IJS95" s="77"/>
      <c r="IJT95" s="77"/>
      <c r="IJU95" s="77"/>
      <c r="IJV95" s="77"/>
      <c r="IJW95" s="77"/>
      <c r="IJX95" s="77"/>
      <c r="IJY95" s="77"/>
      <c r="IJZ95" s="77"/>
      <c r="IKA95" s="77"/>
      <c r="IKB95" s="77"/>
      <c r="IKC95" s="77"/>
      <c r="IKD95" s="77"/>
      <c r="IKE95" s="77"/>
      <c r="IKF95" s="77"/>
      <c r="IKG95" s="77"/>
      <c r="IKH95" s="77"/>
      <c r="IKI95" s="77"/>
      <c r="IKJ95" s="77"/>
      <c r="IKK95" s="77"/>
      <c r="IKL95" s="77"/>
      <c r="IKM95" s="77"/>
      <c r="IKN95" s="77"/>
      <c r="IKO95" s="77"/>
      <c r="IKP95" s="77"/>
      <c r="IKQ95" s="77"/>
      <c r="IKR95" s="77"/>
      <c r="IKS95" s="77"/>
      <c r="IKT95" s="77"/>
      <c r="IKU95" s="77"/>
      <c r="IKV95" s="77"/>
      <c r="IKW95" s="77"/>
      <c r="IKX95" s="77"/>
      <c r="IKY95" s="77"/>
      <c r="IKZ95" s="77"/>
      <c r="ILA95" s="77"/>
      <c r="ILB95" s="77"/>
      <c r="ILC95" s="77"/>
      <c r="ILD95" s="77"/>
      <c r="ILE95" s="77"/>
      <c r="ILF95" s="77"/>
      <c r="ILG95" s="77"/>
      <c r="ILH95" s="77"/>
      <c r="ILI95" s="77"/>
      <c r="ILJ95" s="77"/>
      <c r="ILK95" s="77"/>
      <c r="ILL95" s="77"/>
      <c r="ILM95" s="77"/>
      <c r="ILN95" s="77"/>
      <c r="ILO95" s="77"/>
      <c r="ILP95" s="77"/>
      <c r="ILQ95" s="77"/>
      <c r="ILR95" s="77"/>
      <c r="ILS95" s="77"/>
      <c r="ILT95" s="77"/>
      <c r="ILU95" s="77"/>
      <c r="ILV95" s="77"/>
      <c r="ILW95" s="77"/>
      <c r="ILX95" s="77"/>
      <c r="ILY95" s="77"/>
      <c r="ILZ95" s="77"/>
      <c r="IMA95" s="77"/>
      <c r="IMB95" s="77"/>
      <c r="IMC95" s="77"/>
      <c r="IMD95" s="77"/>
      <c r="IME95" s="77"/>
      <c r="IMF95" s="77"/>
      <c r="IMG95" s="77"/>
      <c r="IMH95" s="77"/>
      <c r="IMI95" s="77"/>
      <c r="IMJ95" s="77"/>
      <c r="IMK95" s="77"/>
      <c r="IML95" s="77"/>
      <c r="IMM95" s="77"/>
      <c r="IMN95" s="77"/>
      <c r="IMO95" s="77"/>
      <c r="IMP95" s="77"/>
      <c r="IMQ95" s="77"/>
      <c r="IMR95" s="77"/>
      <c r="IMS95" s="77"/>
      <c r="IMT95" s="77"/>
      <c r="IMU95" s="77"/>
      <c r="IMV95" s="77"/>
      <c r="IMW95" s="77"/>
      <c r="IMX95" s="77"/>
      <c r="IMY95" s="77"/>
      <c r="IMZ95" s="77"/>
      <c r="INA95" s="77"/>
      <c r="INB95" s="77"/>
      <c r="INC95" s="77"/>
      <c r="IND95" s="77"/>
      <c r="INE95" s="77"/>
      <c r="INF95" s="77"/>
      <c r="ING95" s="77"/>
      <c r="INH95" s="77"/>
      <c r="INI95" s="77"/>
      <c r="INJ95" s="77"/>
      <c r="INK95" s="77"/>
      <c r="INL95" s="77"/>
      <c r="INM95" s="77"/>
      <c r="INN95" s="77"/>
      <c r="INO95" s="77"/>
      <c r="INP95" s="77"/>
      <c r="INQ95" s="77"/>
      <c r="INR95" s="77"/>
      <c r="INS95" s="77"/>
      <c r="INT95" s="77"/>
      <c r="INU95" s="77"/>
      <c r="INV95" s="77"/>
      <c r="INW95" s="77"/>
      <c r="INX95" s="77"/>
      <c r="INY95" s="77"/>
      <c r="INZ95" s="77"/>
      <c r="IOA95" s="77"/>
      <c r="IOB95" s="77"/>
      <c r="IOC95" s="77"/>
      <c r="IOD95" s="77"/>
      <c r="IOE95" s="77"/>
      <c r="IOF95" s="77"/>
      <c r="IOG95" s="77"/>
      <c r="IOH95" s="77"/>
      <c r="IOI95" s="77"/>
      <c r="IOJ95" s="77"/>
      <c r="IOK95" s="77"/>
      <c r="IOL95" s="77"/>
      <c r="IOM95" s="77"/>
      <c r="ION95" s="77"/>
      <c r="IOO95" s="77"/>
      <c r="IOP95" s="77"/>
      <c r="IOQ95" s="77"/>
      <c r="IOR95" s="77"/>
      <c r="IOS95" s="77"/>
      <c r="IOT95" s="77"/>
      <c r="IOU95" s="77"/>
      <c r="IOV95" s="77"/>
      <c r="IOW95" s="77"/>
      <c r="IOX95" s="77"/>
      <c r="IOY95" s="77"/>
      <c r="IOZ95" s="77"/>
      <c r="IPA95" s="77"/>
      <c r="IPB95" s="77"/>
      <c r="IPC95" s="77"/>
      <c r="IPD95" s="77"/>
      <c r="IPE95" s="77"/>
      <c r="IPF95" s="77"/>
      <c r="IPG95" s="77"/>
      <c r="IPH95" s="77"/>
      <c r="IPI95" s="77"/>
      <c r="IPJ95" s="77"/>
      <c r="IPK95" s="77"/>
      <c r="IPL95" s="77"/>
      <c r="IPM95" s="77"/>
      <c r="IPN95" s="77"/>
      <c r="IPO95" s="77"/>
      <c r="IPP95" s="77"/>
      <c r="IPQ95" s="77"/>
      <c r="IPR95" s="77"/>
      <c r="IPS95" s="77"/>
      <c r="IPT95" s="77"/>
      <c r="IPU95" s="77"/>
      <c r="IPV95" s="77"/>
      <c r="IPW95" s="77"/>
      <c r="IPX95" s="77"/>
      <c r="IPY95" s="77"/>
      <c r="IPZ95" s="77"/>
      <c r="IQA95" s="77"/>
      <c r="IQB95" s="77"/>
      <c r="IQC95" s="77"/>
      <c r="IQD95" s="77"/>
      <c r="IQE95" s="77"/>
      <c r="IQF95" s="77"/>
      <c r="IQG95" s="77"/>
      <c r="IQH95" s="77"/>
      <c r="IQI95" s="77"/>
      <c r="IQJ95" s="77"/>
      <c r="IQK95" s="77"/>
      <c r="IQL95" s="77"/>
      <c r="IQM95" s="77"/>
      <c r="IQN95" s="77"/>
      <c r="IQO95" s="77"/>
      <c r="IQP95" s="77"/>
      <c r="IQQ95" s="77"/>
      <c r="IQR95" s="77"/>
      <c r="IQS95" s="77"/>
      <c r="IQT95" s="77"/>
      <c r="IQU95" s="77"/>
      <c r="IQV95" s="77"/>
      <c r="IQW95" s="77"/>
      <c r="IQX95" s="77"/>
      <c r="IQY95" s="77"/>
      <c r="IQZ95" s="77"/>
      <c r="IRA95" s="77"/>
      <c r="IRB95" s="77"/>
      <c r="IRC95" s="77"/>
      <c r="IRD95" s="77"/>
      <c r="IRE95" s="77"/>
      <c r="IRF95" s="77"/>
      <c r="IRG95" s="77"/>
      <c r="IRH95" s="77"/>
      <c r="IRI95" s="77"/>
      <c r="IRJ95" s="77"/>
      <c r="IRK95" s="77"/>
      <c r="IRL95" s="77"/>
      <c r="IRM95" s="77"/>
      <c r="IRN95" s="77"/>
      <c r="IRO95" s="77"/>
      <c r="IRP95" s="77"/>
      <c r="IRQ95" s="77"/>
      <c r="IRR95" s="77"/>
      <c r="IRS95" s="77"/>
      <c r="IRT95" s="77"/>
      <c r="IRU95" s="77"/>
      <c r="IRV95" s="77"/>
      <c r="IRW95" s="77"/>
      <c r="IRX95" s="77"/>
      <c r="IRY95" s="77"/>
      <c r="IRZ95" s="77"/>
      <c r="ISA95" s="77"/>
      <c r="ISB95" s="77"/>
      <c r="ISC95" s="77"/>
      <c r="ISD95" s="77"/>
      <c r="ISE95" s="77"/>
      <c r="ISF95" s="77"/>
      <c r="ISG95" s="77"/>
      <c r="ISH95" s="77"/>
      <c r="ISI95" s="77"/>
      <c r="ISJ95" s="77"/>
      <c r="ISK95" s="77"/>
      <c r="ISL95" s="77"/>
      <c r="ISM95" s="77"/>
      <c r="ISN95" s="77"/>
      <c r="ISO95" s="77"/>
      <c r="ISP95" s="77"/>
      <c r="ISQ95" s="77"/>
      <c r="ISR95" s="77"/>
      <c r="ISS95" s="77"/>
      <c r="IST95" s="77"/>
      <c r="ISU95" s="77"/>
      <c r="ISV95" s="77"/>
      <c r="ISW95" s="77"/>
      <c r="ISX95" s="77"/>
      <c r="ISY95" s="77"/>
      <c r="ISZ95" s="77"/>
      <c r="ITA95" s="77"/>
      <c r="ITB95" s="77"/>
      <c r="ITC95" s="77"/>
      <c r="ITD95" s="77"/>
      <c r="ITE95" s="77"/>
      <c r="ITF95" s="77"/>
      <c r="ITG95" s="77"/>
      <c r="ITH95" s="77"/>
      <c r="ITI95" s="77"/>
      <c r="ITJ95" s="77"/>
      <c r="ITK95" s="77"/>
      <c r="ITL95" s="77"/>
      <c r="ITM95" s="77"/>
      <c r="ITN95" s="77"/>
      <c r="ITO95" s="77"/>
      <c r="ITP95" s="77"/>
      <c r="ITQ95" s="77"/>
      <c r="ITR95" s="77"/>
      <c r="ITS95" s="77"/>
      <c r="ITT95" s="77"/>
      <c r="ITU95" s="77"/>
      <c r="ITV95" s="77"/>
      <c r="ITW95" s="77"/>
      <c r="ITX95" s="77"/>
      <c r="ITY95" s="77"/>
      <c r="ITZ95" s="77"/>
      <c r="IUA95" s="77"/>
      <c r="IUB95" s="77"/>
      <c r="IUC95" s="77"/>
      <c r="IUD95" s="77"/>
      <c r="IUE95" s="77"/>
      <c r="IUF95" s="77"/>
      <c r="IUG95" s="77"/>
      <c r="IUH95" s="77"/>
      <c r="IUI95" s="77"/>
      <c r="IUJ95" s="77"/>
      <c r="IUK95" s="77"/>
      <c r="IUL95" s="77"/>
      <c r="IUM95" s="77"/>
      <c r="IUN95" s="77"/>
      <c r="IUO95" s="77"/>
      <c r="IUP95" s="77"/>
      <c r="IUQ95" s="77"/>
      <c r="IUR95" s="77"/>
      <c r="IUS95" s="77"/>
      <c r="IUT95" s="77"/>
      <c r="IUU95" s="77"/>
      <c r="IUV95" s="77"/>
      <c r="IUW95" s="77"/>
      <c r="IUX95" s="77"/>
      <c r="IUY95" s="77"/>
      <c r="IUZ95" s="77"/>
      <c r="IVA95" s="77"/>
      <c r="IVB95" s="77"/>
      <c r="IVC95" s="77"/>
      <c r="IVD95" s="77"/>
      <c r="IVE95" s="77"/>
      <c r="IVF95" s="77"/>
      <c r="IVG95" s="77"/>
      <c r="IVH95" s="77"/>
      <c r="IVI95" s="77"/>
      <c r="IVJ95" s="77"/>
      <c r="IVK95" s="77"/>
      <c r="IVL95" s="77"/>
      <c r="IVM95" s="77"/>
      <c r="IVN95" s="77"/>
      <c r="IVO95" s="77"/>
      <c r="IVP95" s="77"/>
      <c r="IVQ95" s="77"/>
      <c r="IVR95" s="77"/>
      <c r="IVS95" s="77"/>
      <c r="IVT95" s="77"/>
      <c r="IVU95" s="77"/>
      <c r="IVV95" s="77"/>
      <c r="IVW95" s="77"/>
      <c r="IVX95" s="77"/>
      <c r="IVY95" s="77"/>
      <c r="IVZ95" s="77"/>
      <c r="IWA95" s="77"/>
      <c r="IWB95" s="77"/>
      <c r="IWC95" s="77"/>
      <c r="IWD95" s="77"/>
      <c r="IWE95" s="77"/>
      <c r="IWF95" s="77"/>
      <c r="IWG95" s="77"/>
      <c r="IWH95" s="77"/>
      <c r="IWI95" s="77"/>
      <c r="IWJ95" s="77"/>
      <c r="IWK95" s="77"/>
      <c r="IWL95" s="77"/>
      <c r="IWM95" s="77"/>
      <c r="IWN95" s="77"/>
      <c r="IWO95" s="77"/>
      <c r="IWP95" s="77"/>
      <c r="IWQ95" s="77"/>
      <c r="IWR95" s="77"/>
      <c r="IWS95" s="77"/>
      <c r="IWT95" s="77"/>
      <c r="IWU95" s="77"/>
      <c r="IWV95" s="77"/>
      <c r="IWW95" s="77"/>
      <c r="IWX95" s="77"/>
      <c r="IWY95" s="77"/>
      <c r="IWZ95" s="77"/>
      <c r="IXA95" s="77"/>
      <c r="IXB95" s="77"/>
      <c r="IXC95" s="77"/>
      <c r="IXD95" s="77"/>
      <c r="IXE95" s="77"/>
      <c r="IXF95" s="77"/>
      <c r="IXG95" s="77"/>
      <c r="IXH95" s="77"/>
      <c r="IXI95" s="77"/>
      <c r="IXJ95" s="77"/>
      <c r="IXK95" s="77"/>
      <c r="IXL95" s="77"/>
      <c r="IXM95" s="77"/>
      <c r="IXN95" s="77"/>
      <c r="IXO95" s="77"/>
      <c r="IXP95" s="77"/>
      <c r="IXQ95" s="77"/>
      <c r="IXR95" s="77"/>
      <c r="IXS95" s="77"/>
      <c r="IXT95" s="77"/>
      <c r="IXU95" s="77"/>
      <c r="IXV95" s="77"/>
      <c r="IXW95" s="77"/>
      <c r="IXX95" s="77"/>
      <c r="IXY95" s="77"/>
      <c r="IXZ95" s="77"/>
      <c r="IYA95" s="77"/>
      <c r="IYB95" s="77"/>
      <c r="IYC95" s="77"/>
      <c r="IYD95" s="77"/>
      <c r="IYE95" s="77"/>
      <c r="IYF95" s="77"/>
      <c r="IYG95" s="77"/>
      <c r="IYH95" s="77"/>
      <c r="IYI95" s="77"/>
      <c r="IYJ95" s="77"/>
      <c r="IYK95" s="77"/>
      <c r="IYL95" s="77"/>
      <c r="IYM95" s="77"/>
      <c r="IYN95" s="77"/>
      <c r="IYO95" s="77"/>
      <c r="IYP95" s="77"/>
      <c r="IYQ95" s="77"/>
      <c r="IYR95" s="77"/>
      <c r="IYS95" s="77"/>
      <c r="IYT95" s="77"/>
      <c r="IYU95" s="77"/>
      <c r="IYV95" s="77"/>
      <c r="IYW95" s="77"/>
      <c r="IYX95" s="77"/>
      <c r="IYY95" s="77"/>
      <c r="IYZ95" s="77"/>
      <c r="IZA95" s="77"/>
      <c r="IZB95" s="77"/>
      <c r="IZC95" s="77"/>
      <c r="IZD95" s="77"/>
      <c r="IZE95" s="77"/>
      <c r="IZF95" s="77"/>
      <c r="IZG95" s="77"/>
      <c r="IZH95" s="77"/>
      <c r="IZI95" s="77"/>
      <c r="IZJ95" s="77"/>
      <c r="IZK95" s="77"/>
      <c r="IZL95" s="77"/>
      <c r="IZM95" s="77"/>
      <c r="IZN95" s="77"/>
      <c r="IZO95" s="77"/>
      <c r="IZP95" s="77"/>
      <c r="IZQ95" s="77"/>
      <c r="IZR95" s="77"/>
      <c r="IZS95" s="77"/>
      <c r="IZT95" s="77"/>
      <c r="IZU95" s="77"/>
      <c r="IZV95" s="77"/>
      <c r="IZW95" s="77"/>
      <c r="IZX95" s="77"/>
      <c r="IZY95" s="77"/>
      <c r="IZZ95" s="77"/>
      <c r="JAA95" s="77"/>
      <c r="JAB95" s="77"/>
      <c r="JAC95" s="77"/>
      <c r="JAD95" s="77"/>
      <c r="JAE95" s="77"/>
      <c r="JAF95" s="77"/>
      <c r="JAG95" s="77"/>
      <c r="JAH95" s="77"/>
      <c r="JAI95" s="77"/>
      <c r="JAJ95" s="77"/>
      <c r="JAK95" s="77"/>
      <c r="JAL95" s="77"/>
      <c r="JAM95" s="77"/>
      <c r="JAN95" s="77"/>
      <c r="JAO95" s="77"/>
      <c r="JAP95" s="77"/>
      <c r="JAQ95" s="77"/>
      <c r="JAR95" s="77"/>
      <c r="JAS95" s="77"/>
      <c r="JAT95" s="77"/>
      <c r="JAU95" s="77"/>
      <c r="JAV95" s="77"/>
      <c r="JAW95" s="77"/>
      <c r="JAX95" s="77"/>
      <c r="JAY95" s="77"/>
      <c r="JAZ95" s="77"/>
      <c r="JBA95" s="77"/>
      <c r="JBB95" s="77"/>
      <c r="JBC95" s="77"/>
      <c r="JBD95" s="77"/>
      <c r="JBE95" s="77"/>
      <c r="JBF95" s="77"/>
      <c r="JBG95" s="77"/>
      <c r="JBH95" s="77"/>
      <c r="JBI95" s="77"/>
      <c r="JBJ95" s="77"/>
      <c r="JBK95" s="77"/>
      <c r="JBL95" s="77"/>
      <c r="JBM95" s="77"/>
      <c r="JBN95" s="77"/>
      <c r="JBO95" s="77"/>
      <c r="JBP95" s="77"/>
      <c r="JBQ95" s="77"/>
      <c r="JBR95" s="77"/>
      <c r="JBS95" s="77"/>
      <c r="JBT95" s="77"/>
      <c r="JBU95" s="77"/>
      <c r="JBV95" s="77"/>
      <c r="JBW95" s="77"/>
      <c r="JBX95" s="77"/>
      <c r="JBY95" s="77"/>
      <c r="JBZ95" s="77"/>
      <c r="JCA95" s="77"/>
      <c r="JCB95" s="77"/>
      <c r="JCC95" s="77"/>
      <c r="JCD95" s="77"/>
      <c r="JCE95" s="77"/>
      <c r="JCF95" s="77"/>
      <c r="JCG95" s="77"/>
      <c r="JCH95" s="77"/>
      <c r="JCI95" s="77"/>
      <c r="JCJ95" s="77"/>
      <c r="JCK95" s="77"/>
      <c r="JCL95" s="77"/>
      <c r="JCM95" s="77"/>
      <c r="JCN95" s="77"/>
      <c r="JCO95" s="77"/>
      <c r="JCP95" s="77"/>
      <c r="JCQ95" s="77"/>
      <c r="JCR95" s="77"/>
      <c r="JCS95" s="77"/>
      <c r="JCT95" s="77"/>
      <c r="JCU95" s="77"/>
      <c r="JCV95" s="77"/>
      <c r="JCW95" s="77"/>
      <c r="JCX95" s="77"/>
      <c r="JCY95" s="77"/>
      <c r="JCZ95" s="77"/>
      <c r="JDA95" s="77"/>
      <c r="JDB95" s="77"/>
      <c r="JDC95" s="77"/>
      <c r="JDD95" s="77"/>
      <c r="JDE95" s="77"/>
      <c r="JDF95" s="77"/>
      <c r="JDG95" s="77"/>
      <c r="JDH95" s="77"/>
      <c r="JDI95" s="77"/>
      <c r="JDJ95" s="77"/>
      <c r="JDK95" s="77"/>
      <c r="JDL95" s="77"/>
      <c r="JDM95" s="77"/>
      <c r="JDN95" s="77"/>
      <c r="JDO95" s="77"/>
      <c r="JDP95" s="77"/>
      <c r="JDQ95" s="77"/>
      <c r="JDR95" s="77"/>
      <c r="JDS95" s="77"/>
      <c r="JDT95" s="77"/>
      <c r="JDU95" s="77"/>
      <c r="JDV95" s="77"/>
      <c r="JDW95" s="77"/>
      <c r="JDX95" s="77"/>
      <c r="JDY95" s="77"/>
      <c r="JDZ95" s="77"/>
      <c r="JEA95" s="77"/>
      <c r="JEB95" s="77"/>
      <c r="JEC95" s="77"/>
      <c r="JED95" s="77"/>
      <c r="JEE95" s="77"/>
      <c r="JEF95" s="77"/>
      <c r="JEG95" s="77"/>
      <c r="JEH95" s="77"/>
      <c r="JEI95" s="77"/>
      <c r="JEJ95" s="77"/>
      <c r="JEK95" s="77"/>
      <c r="JEL95" s="77"/>
      <c r="JEM95" s="77"/>
      <c r="JEN95" s="77"/>
      <c r="JEO95" s="77"/>
      <c r="JEP95" s="77"/>
      <c r="JEQ95" s="77"/>
      <c r="JER95" s="77"/>
      <c r="JES95" s="77"/>
      <c r="JET95" s="77"/>
      <c r="JEU95" s="77"/>
      <c r="JEV95" s="77"/>
      <c r="JEW95" s="77"/>
      <c r="JEX95" s="77"/>
      <c r="JEY95" s="77"/>
      <c r="JEZ95" s="77"/>
      <c r="JFA95" s="77"/>
      <c r="JFB95" s="77"/>
      <c r="JFC95" s="77"/>
      <c r="JFD95" s="77"/>
      <c r="JFE95" s="77"/>
      <c r="JFF95" s="77"/>
      <c r="JFG95" s="77"/>
      <c r="JFH95" s="77"/>
      <c r="JFI95" s="77"/>
      <c r="JFJ95" s="77"/>
      <c r="JFK95" s="77"/>
      <c r="JFL95" s="77"/>
      <c r="JFM95" s="77"/>
      <c r="JFN95" s="77"/>
      <c r="JFO95" s="77"/>
      <c r="JFP95" s="77"/>
      <c r="JFQ95" s="77"/>
      <c r="JFR95" s="77"/>
      <c r="JFS95" s="77"/>
      <c r="JFT95" s="77"/>
      <c r="JFU95" s="77"/>
      <c r="JFV95" s="77"/>
      <c r="JFW95" s="77"/>
      <c r="JFX95" s="77"/>
      <c r="JFY95" s="77"/>
      <c r="JFZ95" s="77"/>
      <c r="JGA95" s="77"/>
      <c r="JGB95" s="77"/>
      <c r="JGC95" s="77"/>
      <c r="JGD95" s="77"/>
      <c r="JGE95" s="77"/>
      <c r="JGF95" s="77"/>
      <c r="JGG95" s="77"/>
      <c r="JGH95" s="77"/>
      <c r="JGI95" s="77"/>
      <c r="JGJ95" s="77"/>
      <c r="JGK95" s="77"/>
      <c r="JGL95" s="77"/>
      <c r="JGM95" s="77"/>
      <c r="JGN95" s="77"/>
      <c r="JGO95" s="77"/>
      <c r="JGP95" s="77"/>
      <c r="JGQ95" s="77"/>
      <c r="JGR95" s="77"/>
      <c r="JGS95" s="77"/>
      <c r="JGT95" s="77"/>
      <c r="JGU95" s="77"/>
      <c r="JGV95" s="77"/>
      <c r="JGW95" s="77"/>
      <c r="JGX95" s="77"/>
      <c r="JGY95" s="77"/>
      <c r="JGZ95" s="77"/>
      <c r="JHA95" s="77"/>
      <c r="JHB95" s="77"/>
      <c r="JHC95" s="77"/>
      <c r="JHD95" s="77"/>
      <c r="JHE95" s="77"/>
      <c r="JHF95" s="77"/>
      <c r="JHG95" s="77"/>
      <c r="JHH95" s="77"/>
      <c r="JHI95" s="77"/>
      <c r="JHJ95" s="77"/>
      <c r="JHK95" s="77"/>
      <c r="JHL95" s="77"/>
      <c r="JHM95" s="77"/>
      <c r="JHN95" s="77"/>
      <c r="JHO95" s="77"/>
      <c r="JHP95" s="77"/>
      <c r="JHQ95" s="77"/>
      <c r="JHR95" s="77"/>
      <c r="JHS95" s="77"/>
      <c r="JHT95" s="77"/>
      <c r="JHU95" s="77"/>
      <c r="JHV95" s="77"/>
      <c r="JHW95" s="77"/>
      <c r="JHX95" s="77"/>
      <c r="JHY95" s="77"/>
      <c r="JHZ95" s="77"/>
      <c r="JIA95" s="77"/>
      <c r="JIB95" s="77"/>
      <c r="JIC95" s="77"/>
      <c r="JID95" s="77"/>
      <c r="JIE95" s="77"/>
      <c r="JIF95" s="77"/>
      <c r="JIG95" s="77"/>
      <c r="JIH95" s="77"/>
      <c r="JII95" s="77"/>
      <c r="JIJ95" s="77"/>
      <c r="JIK95" s="77"/>
      <c r="JIL95" s="77"/>
      <c r="JIM95" s="77"/>
      <c r="JIN95" s="77"/>
      <c r="JIO95" s="77"/>
      <c r="JIP95" s="77"/>
      <c r="JIQ95" s="77"/>
      <c r="JIR95" s="77"/>
      <c r="JIS95" s="77"/>
      <c r="JIT95" s="77"/>
      <c r="JIU95" s="77"/>
      <c r="JIV95" s="77"/>
      <c r="JIW95" s="77"/>
      <c r="JIX95" s="77"/>
      <c r="JIY95" s="77"/>
      <c r="JIZ95" s="77"/>
      <c r="JJA95" s="77"/>
      <c r="JJB95" s="77"/>
      <c r="JJC95" s="77"/>
      <c r="JJD95" s="77"/>
      <c r="JJE95" s="77"/>
      <c r="JJF95" s="77"/>
      <c r="JJG95" s="77"/>
      <c r="JJH95" s="77"/>
      <c r="JJI95" s="77"/>
      <c r="JJJ95" s="77"/>
      <c r="JJK95" s="77"/>
      <c r="JJL95" s="77"/>
      <c r="JJM95" s="77"/>
      <c r="JJN95" s="77"/>
      <c r="JJO95" s="77"/>
      <c r="JJP95" s="77"/>
      <c r="JJQ95" s="77"/>
      <c r="JJR95" s="77"/>
      <c r="JJS95" s="77"/>
      <c r="JJT95" s="77"/>
      <c r="JJU95" s="77"/>
      <c r="JJV95" s="77"/>
      <c r="JJW95" s="77"/>
      <c r="JJX95" s="77"/>
      <c r="JJY95" s="77"/>
      <c r="JJZ95" s="77"/>
      <c r="JKA95" s="77"/>
      <c r="JKB95" s="77"/>
      <c r="JKC95" s="77"/>
      <c r="JKD95" s="77"/>
      <c r="JKE95" s="77"/>
      <c r="JKF95" s="77"/>
      <c r="JKG95" s="77"/>
      <c r="JKH95" s="77"/>
      <c r="JKI95" s="77"/>
      <c r="JKJ95" s="77"/>
      <c r="JKK95" s="77"/>
      <c r="JKL95" s="77"/>
      <c r="JKM95" s="77"/>
      <c r="JKN95" s="77"/>
      <c r="JKO95" s="77"/>
      <c r="JKP95" s="77"/>
      <c r="JKQ95" s="77"/>
      <c r="JKR95" s="77"/>
      <c r="JKS95" s="77"/>
      <c r="JKT95" s="77"/>
      <c r="JKU95" s="77"/>
      <c r="JKV95" s="77"/>
      <c r="JKW95" s="77"/>
      <c r="JKX95" s="77"/>
      <c r="JKY95" s="77"/>
      <c r="JKZ95" s="77"/>
      <c r="JLA95" s="77"/>
      <c r="JLB95" s="77"/>
      <c r="JLC95" s="77"/>
      <c r="JLD95" s="77"/>
      <c r="JLE95" s="77"/>
      <c r="JLF95" s="77"/>
      <c r="JLG95" s="77"/>
      <c r="JLH95" s="77"/>
      <c r="JLI95" s="77"/>
      <c r="JLJ95" s="77"/>
      <c r="JLK95" s="77"/>
      <c r="JLL95" s="77"/>
      <c r="JLM95" s="77"/>
      <c r="JLN95" s="77"/>
      <c r="JLO95" s="77"/>
      <c r="JLP95" s="77"/>
      <c r="JLQ95" s="77"/>
      <c r="JLR95" s="77"/>
      <c r="JLS95" s="77"/>
      <c r="JLT95" s="77"/>
      <c r="JLU95" s="77"/>
      <c r="JLV95" s="77"/>
      <c r="JLW95" s="77"/>
      <c r="JLX95" s="77"/>
      <c r="JLY95" s="77"/>
      <c r="JLZ95" s="77"/>
      <c r="JMA95" s="77"/>
      <c r="JMB95" s="77"/>
      <c r="JMC95" s="77"/>
      <c r="JMD95" s="77"/>
      <c r="JME95" s="77"/>
      <c r="JMF95" s="77"/>
      <c r="JMG95" s="77"/>
      <c r="JMH95" s="77"/>
      <c r="JMI95" s="77"/>
      <c r="JMJ95" s="77"/>
      <c r="JMK95" s="77"/>
      <c r="JML95" s="77"/>
      <c r="JMM95" s="77"/>
      <c r="JMN95" s="77"/>
      <c r="JMO95" s="77"/>
      <c r="JMP95" s="77"/>
      <c r="JMQ95" s="77"/>
      <c r="JMR95" s="77"/>
      <c r="JMS95" s="77"/>
      <c r="JMT95" s="77"/>
      <c r="JMU95" s="77"/>
      <c r="JMV95" s="77"/>
      <c r="JMW95" s="77"/>
      <c r="JMX95" s="77"/>
      <c r="JMY95" s="77"/>
      <c r="JMZ95" s="77"/>
      <c r="JNA95" s="77"/>
      <c r="JNB95" s="77"/>
      <c r="JNC95" s="77"/>
      <c r="JND95" s="77"/>
      <c r="JNE95" s="77"/>
      <c r="JNF95" s="77"/>
      <c r="JNG95" s="77"/>
      <c r="JNH95" s="77"/>
      <c r="JNI95" s="77"/>
      <c r="JNJ95" s="77"/>
      <c r="JNK95" s="77"/>
      <c r="JNL95" s="77"/>
      <c r="JNM95" s="77"/>
      <c r="JNN95" s="77"/>
      <c r="JNO95" s="77"/>
      <c r="JNP95" s="77"/>
      <c r="JNQ95" s="77"/>
      <c r="JNR95" s="77"/>
      <c r="JNS95" s="77"/>
      <c r="JNT95" s="77"/>
      <c r="JNU95" s="77"/>
      <c r="JNV95" s="77"/>
      <c r="JNW95" s="77"/>
      <c r="JNX95" s="77"/>
      <c r="JNY95" s="77"/>
      <c r="JNZ95" s="77"/>
      <c r="JOA95" s="77"/>
      <c r="JOB95" s="77"/>
      <c r="JOC95" s="77"/>
      <c r="JOD95" s="77"/>
      <c r="JOE95" s="77"/>
      <c r="JOF95" s="77"/>
      <c r="JOG95" s="77"/>
      <c r="JOH95" s="77"/>
      <c r="JOI95" s="77"/>
      <c r="JOJ95" s="77"/>
      <c r="JOK95" s="77"/>
      <c r="JOL95" s="77"/>
      <c r="JOM95" s="77"/>
      <c r="JON95" s="77"/>
      <c r="JOO95" s="77"/>
      <c r="JOP95" s="77"/>
      <c r="JOQ95" s="77"/>
      <c r="JOR95" s="77"/>
      <c r="JOS95" s="77"/>
      <c r="JOT95" s="77"/>
      <c r="JOU95" s="77"/>
      <c r="JOV95" s="77"/>
      <c r="JOW95" s="77"/>
      <c r="JOX95" s="77"/>
      <c r="JOY95" s="77"/>
      <c r="JOZ95" s="77"/>
      <c r="JPA95" s="77"/>
      <c r="JPB95" s="77"/>
      <c r="JPC95" s="77"/>
      <c r="JPD95" s="77"/>
      <c r="JPE95" s="77"/>
      <c r="JPF95" s="77"/>
      <c r="JPG95" s="77"/>
      <c r="JPH95" s="77"/>
      <c r="JPI95" s="77"/>
      <c r="JPJ95" s="77"/>
      <c r="JPK95" s="77"/>
      <c r="JPL95" s="77"/>
      <c r="JPM95" s="77"/>
      <c r="JPN95" s="77"/>
      <c r="JPO95" s="77"/>
      <c r="JPP95" s="77"/>
      <c r="JPQ95" s="77"/>
      <c r="JPR95" s="77"/>
      <c r="JPS95" s="77"/>
      <c r="JPT95" s="77"/>
      <c r="JPU95" s="77"/>
      <c r="JPV95" s="77"/>
      <c r="JPW95" s="77"/>
      <c r="JPX95" s="77"/>
      <c r="JPY95" s="77"/>
      <c r="JPZ95" s="77"/>
      <c r="JQA95" s="77"/>
      <c r="JQB95" s="77"/>
      <c r="JQC95" s="77"/>
      <c r="JQD95" s="77"/>
      <c r="JQE95" s="77"/>
      <c r="JQF95" s="77"/>
      <c r="JQG95" s="77"/>
      <c r="JQH95" s="77"/>
      <c r="JQI95" s="77"/>
      <c r="JQJ95" s="77"/>
      <c r="JQK95" s="77"/>
      <c r="JQL95" s="77"/>
      <c r="JQM95" s="77"/>
      <c r="JQN95" s="77"/>
      <c r="JQO95" s="77"/>
      <c r="JQP95" s="77"/>
      <c r="JQQ95" s="77"/>
      <c r="JQR95" s="77"/>
      <c r="JQS95" s="77"/>
      <c r="JQT95" s="77"/>
      <c r="JQU95" s="77"/>
      <c r="JQV95" s="77"/>
      <c r="JQW95" s="77"/>
      <c r="JQX95" s="77"/>
      <c r="JQY95" s="77"/>
      <c r="JQZ95" s="77"/>
      <c r="JRA95" s="77"/>
      <c r="JRB95" s="77"/>
      <c r="JRC95" s="77"/>
      <c r="JRD95" s="77"/>
      <c r="JRE95" s="77"/>
      <c r="JRF95" s="77"/>
      <c r="JRG95" s="77"/>
      <c r="JRH95" s="77"/>
      <c r="JRI95" s="77"/>
      <c r="JRJ95" s="77"/>
      <c r="JRK95" s="77"/>
      <c r="JRL95" s="77"/>
      <c r="JRM95" s="77"/>
      <c r="JRN95" s="77"/>
      <c r="JRO95" s="77"/>
      <c r="JRP95" s="77"/>
      <c r="JRQ95" s="77"/>
      <c r="JRR95" s="77"/>
      <c r="JRS95" s="77"/>
      <c r="JRT95" s="77"/>
      <c r="JRU95" s="77"/>
      <c r="JRV95" s="77"/>
      <c r="JRW95" s="77"/>
      <c r="JRX95" s="77"/>
      <c r="JRY95" s="77"/>
      <c r="JRZ95" s="77"/>
      <c r="JSA95" s="77"/>
      <c r="JSB95" s="77"/>
      <c r="JSC95" s="77"/>
      <c r="JSD95" s="77"/>
      <c r="JSE95" s="77"/>
      <c r="JSF95" s="77"/>
      <c r="JSG95" s="77"/>
      <c r="JSH95" s="77"/>
      <c r="JSI95" s="77"/>
      <c r="JSJ95" s="77"/>
      <c r="JSK95" s="77"/>
      <c r="JSL95" s="77"/>
      <c r="JSM95" s="77"/>
      <c r="JSN95" s="77"/>
      <c r="JSO95" s="77"/>
      <c r="JSP95" s="77"/>
      <c r="JSQ95" s="77"/>
      <c r="JSR95" s="77"/>
      <c r="JSS95" s="77"/>
      <c r="JST95" s="77"/>
      <c r="JSU95" s="77"/>
      <c r="JSV95" s="77"/>
      <c r="JSW95" s="77"/>
      <c r="JSX95" s="77"/>
      <c r="JSY95" s="77"/>
      <c r="JSZ95" s="77"/>
      <c r="JTA95" s="77"/>
      <c r="JTB95" s="77"/>
      <c r="JTC95" s="77"/>
      <c r="JTD95" s="77"/>
      <c r="JTE95" s="77"/>
      <c r="JTF95" s="77"/>
      <c r="JTG95" s="77"/>
      <c r="JTH95" s="77"/>
      <c r="JTI95" s="77"/>
      <c r="JTJ95" s="77"/>
      <c r="JTK95" s="77"/>
      <c r="JTL95" s="77"/>
      <c r="JTM95" s="77"/>
      <c r="JTN95" s="77"/>
      <c r="JTO95" s="77"/>
      <c r="JTP95" s="77"/>
      <c r="JTQ95" s="77"/>
      <c r="JTR95" s="77"/>
      <c r="JTS95" s="77"/>
      <c r="JTT95" s="77"/>
      <c r="JTU95" s="77"/>
      <c r="JTV95" s="77"/>
      <c r="JTW95" s="77"/>
      <c r="JTX95" s="77"/>
      <c r="JTY95" s="77"/>
      <c r="JTZ95" s="77"/>
      <c r="JUA95" s="77"/>
      <c r="JUB95" s="77"/>
      <c r="JUC95" s="77"/>
      <c r="JUD95" s="77"/>
      <c r="JUE95" s="77"/>
      <c r="JUF95" s="77"/>
      <c r="JUG95" s="77"/>
      <c r="JUH95" s="77"/>
      <c r="JUI95" s="77"/>
      <c r="JUJ95" s="77"/>
      <c r="JUK95" s="77"/>
      <c r="JUL95" s="77"/>
      <c r="JUM95" s="77"/>
      <c r="JUN95" s="77"/>
      <c r="JUO95" s="77"/>
      <c r="JUP95" s="77"/>
      <c r="JUQ95" s="77"/>
      <c r="JUR95" s="77"/>
      <c r="JUS95" s="77"/>
      <c r="JUT95" s="77"/>
      <c r="JUU95" s="77"/>
      <c r="JUV95" s="77"/>
      <c r="JUW95" s="77"/>
      <c r="JUX95" s="77"/>
      <c r="JUY95" s="77"/>
      <c r="JUZ95" s="77"/>
      <c r="JVA95" s="77"/>
      <c r="JVB95" s="77"/>
      <c r="JVC95" s="77"/>
      <c r="JVD95" s="77"/>
      <c r="JVE95" s="77"/>
      <c r="JVF95" s="77"/>
      <c r="JVG95" s="77"/>
      <c r="JVH95" s="77"/>
      <c r="JVI95" s="77"/>
      <c r="JVJ95" s="77"/>
      <c r="JVK95" s="77"/>
      <c r="JVL95" s="77"/>
      <c r="JVM95" s="77"/>
      <c r="JVN95" s="77"/>
      <c r="JVO95" s="77"/>
      <c r="JVP95" s="77"/>
      <c r="JVQ95" s="77"/>
      <c r="JVR95" s="77"/>
      <c r="JVS95" s="77"/>
      <c r="JVT95" s="77"/>
      <c r="JVU95" s="77"/>
      <c r="JVV95" s="77"/>
      <c r="JVW95" s="77"/>
      <c r="JVX95" s="77"/>
      <c r="JVY95" s="77"/>
      <c r="JVZ95" s="77"/>
      <c r="JWA95" s="77"/>
      <c r="JWB95" s="77"/>
      <c r="JWC95" s="77"/>
      <c r="JWD95" s="77"/>
      <c r="JWE95" s="77"/>
      <c r="JWF95" s="77"/>
      <c r="JWG95" s="77"/>
      <c r="JWH95" s="77"/>
      <c r="JWI95" s="77"/>
      <c r="JWJ95" s="77"/>
      <c r="JWK95" s="77"/>
      <c r="JWL95" s="77"/>
      <c r="JWM95" s="77"/>
      <c r="JWN95" s="77"/>
      <c r="JWO95" s="77"/>
      <c r="JWP95" s="77"/>
      <c r="JWQ95" s="77"/>
      <c r="JWR95" s="77"/>
      <c r="JWS95" s="77"/>
      <c r="JWT95" s="77"/>
      <c r="JWU95" s="77"/>
      <c r="JWV95" s="77"/>
      <c r="JWW95" s="77"/>
      <c r="JWX95" s="77"/>
      <c r="JWY95" s="77"/>
      <c r="JWZ95" s="77"/>
      <c r="JXA95" s="77"/>
      <c r="JXB95" s="77"/>
      <c r="JXC95" s="77"/>
      <c r="JXD95" s="77"/>
      <c r="JXE95" s="77"/>
      <c r="JXF95" s="77"/>
      <c r="JXG95" s="77"/>
      <c r="JXH95" s="77"/>
      <c r="JXI95" s="77"/>
      <c r="JXJ95" s="77"/>
      <c r="JXK95" s="77"/>
      <c r="JXL95" s="77"/>
      <c r="JXM95" s="77"/>
      <c r="JXN95" s="77"/>
      <c r="JXO95" s="77"/>
      <c r="JXP95" s="77"/>
      <c r="JXQ95" s="77"/>
      <c r="JXR95" s="77"/>
      <c r="JXS95" s="77"/>
      <c r="JXT95" s="77"/>
      <c r="JXU95" s="77"/>
      <c r="JXV95" s="77"/>
      <c r="JXW95" s="77"/>
      <c r="JXX95" s="77"/>
      <c r="JXY95" s="77"/>
      <c r="JXZ95" s="77"/>
      <c r="JYA95" s="77"/>
      <c r="JYB95" s="77"/>
      <c r="JYC95" s="77"/>
      <c r="JYD95" s="77"/>
      <c r="JYE95" s="77"/>
      <c r="JYF95" s="77"/>
      <c r="JYG95" s="77"/>
      <c r="JYH95" s="77"/>
      <c r="JYI95" s="77"/>
      <c r="JYJ95" s="77"/>
      <c r="JYK95" s="77"/>
      <c r="JYL95" s="77"/>
      <c r="JYM95" s="77"/>
      <c r="JYN95" s="77"/>
      <c r="JYO95" s="77"/>
      <c r="JYP95" s="77"/>
      <c r="JYQ95" s="77"/>
      <c r="JYR95" s="77"/>
      <c r="JYS95" s="77"/>
      <c r="JYT95" s="77"/>
      <c r="JYU95" s="77"/>
      <c r="JYV95" s="77"/>
      <c r="JYW95" s="77"/>
      <c r="JYX95" s="77"/>
      <c r="JYY95" s="77"/>
      <c r="JYZ95" s="77"/>
      <c r="JZA95" s="77"/>
      <c r="JZB95" s="77"/>
      <c r="JZC95" s="77"/>
      <c r="JZD95" s="77"/>
      <c r="JZE95" s="77"/>
      <c r="JZF95" s="77"/>
      <c r="JZG95" s="77"/>
      <c r="JZH95" s="77"/>
      <c r="JZI95" s="77"/>
      <c r="JZJ95" s="77"/>
      <c r="JZK95" s="77"/>
      <c r="JZL95" s="77"/>
      <c r="JZM95" s="77"/>
      <c r="JZN95" s="77"/>
      <c r="JZO95" s="77"/>
      <c r="JZP95" s="77"/>
      <c r="JZQ95" s="77"/>
      <c r="JZR95" s="77"/>
      <c r="JZS95" s="77"/>
      <c r="JZT95" s="77"/>
      <c r="JZU95" s="77"/>
      <c r="JZV95" s="77"/>
      <c r="JZW95" s="77"/>
      <c r="JZX95" s="77"/>
      <c r="JZY95" s="77"/>
      <c r="JZZ95" s="77"/>
      <c r="KAA95" s="77"/>
      <c r="KAB95" s="77"/>
      <c r="KAC95" s="77"/>
      <c r="KAD95" s="77"/>
      <c r="KAE95" s="77"/>
      <c r="KAF95" s="77"/>
      <c r="KAG95" s="77"/>
      <c r="KAH95" s="77"/>
      <c r="KAI95" s="77"/>
      <c r="KAJ95" s="77"/>
      <c r="KAK95" s="77"/>
      <c r="KAL95" s="77"/>
      <c r="KAM95" s="77"/>
      <c r="KAN95" s="77"/>
      <c r="KAO95" s="77"/>
      <c r="KAP95" s="77"/>
      <c r="KAQ95" s="77"/>
      <c r="KAR95" s="77"/>
      <c r="KAS95" s="77"/>
      <c r="KAT95" s="77"/>
      <c r="KAU95" s="77"/>
      <c r="KAV95" s="77"/>
      <c r="KAW95" s="77"/>
      <c r="KAX95" s="77"/>
      <c r="KAY95" s="77"/>
      <c r="KAZ95" s="77"/>
      <c r="KBA95" s="77"/>
      <c r="KBB95" s="77"/>
      <c r="KBC95" s="77"/>
      <c r="KBD95" s="77"/>
      <c r="KBE95" s="77"/>
      <c r="KBF95" s="77"/>
      <c r="KBG95" s="77"/>
      <c r="KBH95" s="77"/>
      <c r="KBI95" s="77"/>
      <c r="KBJ95" s="77"/>
      <c r="KBK95" s="77"/>
      <c r="KBL95" s="77"/>
      <c r="KBM95" s="77"/>
      <c r="KBN95" s="77"/>
      <c r="KBO95" s="77"/>
      <c r="KBP95" s="77"/>
      <c r="KBQ95" s="77"/>
      <c r="KBR95" s="77"/>
      <c r="KBS95" s="77"/>
      <c r="KBT95" s="77"/>
      <c r="KBU95" s="77"/>
      <c r="KBV95" s="77"/>
      <c r="KBW95" s="77"/>
      <c r="KBX95" s="77"/>
      <c r="KBY95" s="77"/>
      <c r="KBZ95" s="77"/>
      <c r="KCA95" s="77"/>
      <c r="KCB95" s="77"/>
      <c r="KCC95" s="77"/>
      <c r="KCD95" s="77"/>
      <c r="KCE95" s="77"/>
      <c r="KCF95" s="77"/>
      <c r="KCG95" s="77"/>
      <c r="KCH95" s="77"/>
      <c r="KCI95" s="77"/>
      <c r="KCJ95" s="77"/>
      <c r="KCK95" s="77"/>
      <c r="KCL95" s="77"/>
      <c r="KCM95" s="77"/>
      <c r="KCN95" s="77"/>
      <c r="KCO95" s="77"/>
      <c r="KCP95" s="77"/>
      <c r="KCQ95" s="77"/>
      <c r="KCR95" s="77"/>
      <c r="KCS95" s="77"/>
      <c r="KCT95" s="77"/>
      <c r="KCU95" s="77"/>
      <c r="KCV95" s="77"/>
      <c r="KCW95" s="77"/>
      <c r="KCX95" s="77"/>
      <c r="KCY95" s="77"/>
      <c r="KCZ95" s="77"/>
      <c r="KDA95" s="77"/>
      <c r="KDB95" s="77"/>
      <c r="KDC95" s="77"/>
      <c r="KDD95" s="77"/>
      <c r="KDE95" s="77"/>
      <c r="KDF95" s="77"/>
      <c r="KDG95" s="77"/>
      <c r="KDH95" s="77"/>
      <c r="KDI95" s="77"/>
      <c r="KDJ95" s="77"/>
      <c r="KDK95" s="77"/>
      <c r="KDL95" s="77"/>
      <c r="KDM95" s="77"/>
      <c r="KDN95" s="77"/>
      <c r="KDO95" s="77"/>
      <c r="KDP95" s="77"/>
      <c r="KDQ95" s="77"/>
      <c r="KDR95" s="77"/>
      <c r="KDS95" s="77"/>
      <c r="KDT95" s="77"/>
      <c r="KDU95" s="77"/>
      <c r="KDV95" s="77"/>
      <c r="KDW95" s="77"/>
      <c r="KDX95" s="77"/>
      <c r="KDY95" s="77"/>
      <c r="KDZ95" s="77"/>
      <c r="KEA95" s="77"/>
      <c r="KEB95" s="77"/>
      <c r="KEC95" s="77"/>
      <c r="KED95" s="77"/>
      <c r="KEE95" s="77"/>
      <c r="KEF95" s="77"/>
      <c r="KEG95" s="77"/>
      <c r="KEH95" s="77"/>
      <c r="KEI95" s="77"/>
      <c r="KEJ95" s="77"/>
      <c r="KEK95" s="77"/>
      <c r="KEL95" s="77"/>
      <c r="KEM95" s="77"/>
      <c r="KEN95" s="77"/>
      <c r="KEO95" s="77"/>
      <c r="KEP95" s="77"/>
      <c r="KEQ95" s="77"/>
      <c r="KER95" s="77"/>
      <c r="KES95" s="77"/>
      <c r="KET95" s="77"/>
      <c r="KEU95" s="77"/>
      <c r="KEV95" s="77"/>
      <c r="KEW95" s="77"/>
      <c r="KEX95" s="77"/>
      <c r="KEY95" s="77"/>
      <c r="KEZ95" s="77"/>
      <c r="KFA95" s="77"/>
      <c r="KFB95" s="77"/>
      <c r="KFC95" s="77"/>
      <c r="KFD95" s="77"/>
      <c r="KFE95" s="77"/>
      <c r="KFF95" s="77"/>
      <c r="KFG95" s="77"/>
      <c r="KFH95" s="77"/>
      <c r="KFI95" s="77"/>
      <c r="KFJ95" s="77"/>
      <c r="KFK95" s="77"/>
      <c r="KFL95" s="77"/>
      <c r="KFM95" s="77"/>
      <c r="KFN95" s="77"/>
      <c r="KFO95" s="77"/>
      <c r="KFP95" s="77"/>
      <c r="KFQ95" s="77"/>
      <c r="KFR95" s="77"/>
      <c r="KFS95" s="77"/>
      <c r="KFT95" s="77"/>
      <c r="KFU95" s="77"/>
      <c r="KFV95" s="77"/>
      <c r="KFW95" s="77"/>
      <c r="KFX95" s="77"/>
      <c r="KFY95" s="77"/>
      <c r="KFZ95" s="77"/>
      <c r="KGA95" s="77"/>
      <c r="KGB95" s="77"/>
      <c r="KGC95" s="77"/>
      <c r="KGD95" s="77"/>
      <c r="KGE95" s="77"/>
      <c r="KGF95" s="77"/>
      <c r="KGG95" s="77"/>
      <c r="KGH95" s="77"/>
      <c r="KGI95" s="77"/>
      <c r="KGJ95" s="77"/>
      <c r="KGK95" s="77"/>
      <c r="KGL95" s="77"/>
      <c r="KGM95" s="77"/>
      <c r="KGN95" s="77"/>
      <c r="KGO95" s="77"/>
      <c r="KGP95" s="77"/>
      <c r="KGQ95" s="77"/>
      <c r="KGR95" s="77"/>
      <c r="KGS95" s="77"/>
      <c r="KGT95" s="77"/>
      <c r="KGU95" s="77"/>
      <c r="KGV95" s="77"/>
      <c r="KGW95" s="77"/>
      <c r="KGX95" s="77"/>
      <c r="KGY95" s="77"/>
      <c r="KGZ95" s="77"/>
      <c r="KHA95" s="77"/>
      <c r="KHB95" s="77"/>
      <c r="KHC95" s="77"/>
      <c r="KHD95" s="77"/>
      <c r="KHE95" s="77"/>
      <c r="KHF95" s="77"/>
      <c r="KHG95" s="77"/>
      <c r="KHH95" s="77"/>
      <c r="KHI95" s="77"/>
      <c r="KHJ95" s="77"/>
      <c r="KHK95" s="77"/>
      <c r="KHL95" s="77"/>
      <c r="KHM95" s="77"/>
      <c r="KHN95" s="77"/>
      <c r="KHO95" s="77"/>
      <c r="KHP95" s="77"/>
      <c r="KHQ95" s="77"/>
      <c r="KHR95" s="77"/>
      <c r="KHS95" s="77"/>
      <c r="KHT95" s="77"/>
      <c r="KHU95" s="77"/>
      <c r="KHV95" s="77"/>
      <c r="KHW95" s="77"/>
      <c r="KHX95" s="77"/>
      <c r="KHY95" s="77"/>
      <c r="KHZ95" s="77"/>
      <c r="KIA95" s="77"/>
      <c r="KIB95" s="77"/>
      <c r="KIC95" s="77"/>
      <c r="KID95" s="77"/>
      <c r="KIE95" s="77"/>
      <c r="KIF95" s="77"/>
      <c r="KIG95" s="77"/>
      <c r="KIH95" s="77"/>
      <c r="KII95" s="77"/>
      <c r="KIJ95" s="77"/>
      <c r="KIK95" s="77"/>
      <c r="KIL95" s="77"/>
      <c r="KIM95" s="77"/>
      <c r="KIN95" s="77"/>
      <c r="KIO95" s="77"/>
      <c r="KIP95" s="77"/>
      <c r="KIQ95" s="77"/>
      <c r="KIR95" s="77"/>
      <c r="KIS95" s="77"/>
      <c r="KIT95" s="77"/>
      <c r="KIU95" s="77"/>
      <c r="KIV95" s="77"/>
      <c r="KIW95" s="77"/>
      <c r="KIX95" s="77"/>
      <c r="KIY95" s="77"/>
      <c r="KIZ95" s="77"/>
      <c r="KJA95" s="77"/>
      <c r="KJB95" s="77"/>
      <c r="KJC95" s="77"/>
      <c r="KJD95" s="77"/>
      <c r="KJE95" s="77"/>
      <c r="KJF95" s="77"/>
      <c r="KJG95" s="77"/>
      <c r="KJH95" s="77"/>
      <c r="KJI95" s="77"/>
      <c r="KJJ95" s="77"/>
      <c r="KJK95" s="77"/>
      <c r="KJL95" s="77"/>
      <c r="KJM95" s="77"/>
      <c r="KJN95" s="77"/>
      <c r="KJO95" s="77"/>
      <c r="KJP95" s="77"/>
      <c r="KJQ95" s="77"/>
      <c r="KJR95" s="77"/>
      <c r="KJS95" s="77"/>
      <c r="KJT95" s="77"/>
      <c r="KJU95" s="77"/>
      <c r="KJV95" s="77"/>
      <c r="KJW95" s="77"/>
      <c r="KJX95" s="77"/>
      <c r="KJY95" s="77"/>
      <c r="KJZ95" s="77"/>
      <c r="KKA95" s="77"/>
      <c r="KKB95" s="77"/>
      <c r="KKC95" s="77"/>
      <c r="KKD95" s="77"/>
      <c r="KKE95" s="77"/>
      <c r="KKF95" s="77"/>
      <c r="KKG95" s="77"/>
      <c r="KKH95" s="77"/>
      <c r="KKI95" s="77"/>
      <c r="KKJ95" s="77"/>
      <c r="KKK95" s="77"/>
      <c r="KKL95" s="77"/>
      <c r="KKM95" s="77"/>
      <c r="KKN95" s="77"/>
      <c r="KKO95" s="77"/>
      <c r="KKP95" s="77"/>
      <c r="KKQ95" s="77"/>
      <c r="KKR95" s="77"/>
      <c r="KKS95" s="77"/>
      <c r="KKT95" s="77"/>
      <c r="KKU95" s="77"/>
      <c r="KKV95" s="77"/>
      <c r="KKW95" s="77"/>
      <c r="KKX95" s="77"/>
      <c r="KKY95" s="77"/>
      <c r="KKZ95" s="77"/>
      <c r="KLA95" s="77"/>
      <c r="KLB95" s="77"/>
      <c r="KLC95" s="77"/>
      <c r="KLD95" s="77"/>
      <c r="KLE95" s="77"/>
      <c r="KLF95" s="77"/>
      <c r="KLG95" s="77"/>
      <c r="KLH95" s="77"/>
      <c r="KLI95" s="77"/>
      <c r="KLJ95" s="77"/>
      <c r="KLK95" s="77"/>
      <c r="KLL95" s="77"/>
      <c r="KLM95" s="77"/>
      <c r="KLN95" s="77"/>
      <c r="KLO95" s="77"/>
      <c r="KLP95" s="77"/>
      <c r="KLQ95" s="77"/>
      <c r="KLR95" s="77"/>
      <c r="KLS95" s="77"/>
      <c r="KLT95" s="77"/>
      <c r="KLU95" s="77"/>
      <c r="KLV95" s="77"/>
      <c r="KLW95" s="77"/>
      <c r="KLX95" s="77"/>
      <c r="KLY95" s="77"/>
      <c r="KLZ95" s="77"/>
      <c r="KMA95" s="77"/>
      <c r="KMB95" s="77"/>
      <c r="KMC95" s="77"/>
      <c r="KMD95" s="77"/>
      <c r="KME95" s="77"/>
      <c r="KMF95" s="77"/>
      <c r="KMG95" s="77"/>
      <c r="KMH95" s="77"/>
      <c r="KMI95" s="77"/>
      <c r="KMJ95" s="77"/>
      <c r="KMK95" s="77"/>
      <c r="KML95" s="77"/>
      <c r="KMM95" s="77"/>
      <c r="KMN95" s="77"/>
      <c r="KMO95" s="77"/>
      <c r="KMP95" s="77"/>
      <c r="KMQ95" s="77"/>
      <c r="KMR95" s="77"/>
      <c r="KMS95" s="77"/>
      <c r="KMT95" s="77"/>
      <c r="KMU95" s="77"/>
      <c r="KMV95" s="77"/>
      <c r="KMW95" s="77"/>
      <c r="KMX95" s="77"/>
      <c r="KMY95" s="77"/>
      <c r="KMZ95" s="77"/>
      <c r="KNA95" s="77"/>
      <c r="KNB95" s="77"/>
      <c r="KNC95" s="77"/>
      <c r="KND95" s="77"/>
      <c r="KNE95" s="77"/>
      <c r="KNF95" s="77"/>
      <c r="KNG95" s="77"/>
      <c r="KNH95" s="77"/>
      <c r="KNI95" s="77"/>
      <c r="KNJ95" s="77"/>
      <c r="KNK95" s="77"/>
      <c r="KNL95" s="77"/>
      <c r="KNM95" s="77"/>
      <c r="KNN95" s="77"/>
      <c r="KNO95" s="77"/>
      <c r="KNP95" s="77"/>
      <c r="KNQ95" s="77"/>
      <c r="KNR95" s="77"/>
      <c r="KNS95" s="77"/>
      <c r="KNT95" s="77"/>
      <c r="KNU95" s="77"/>
      <c r="KNV95" s="77"/>
      <c r="KNW95" s="77"/>
      <c r="KNX95" s="77"/>
      <c r="KNY95" s="77"/>
      <c r="KNZ95" s="77"/>
      <c r="KOA95" s="77"/>
      <c r="KOB95" s="77"/>
      <c r="KOC95" s="77"/>
      <c r="KOD95" s="77"/>
      <c r="KOE95" s="77"/>
      <c r="KOF95" s="77"/>
      <c r="KOG95" s="77"/>
      <c r="KOH95" s="77"/>
      <c r="KOI95" s="77"/>
      <c r="KOJ95" s="77"/>
      <c r="KOK95" s="77"/>
      <c r="KOL95" s="77"/>
      <c r="KOM95" s="77"/>
      <c r="KON95" s="77"/>
      <c r="KOO95" s="77"/>
      <c r="KOP95" s="77"/>
      <c r="KOQ95" s="77"/>
      <c r="KOR95" s="77"/>
      <c r="KOS95" s="77"/>
      <c r="KOT95" s="77"/>
      <c r="KOU95" s="77"/>
      <c r="KOV95" s="77"/>
      <c r="KOW95" s="77"/>
      <c r="KOX95" s="77"/>
      <c r="KOY95" s="77"/>
      <c r="KOZ95" s="77"/>
      <c r="KPA95" s="77"/>
      <c r="KPB95" s="77"/>
      <c r="KPC95" s="77"/>
      <c r="KPD95" s="77"/>
      <c r="KPE95" s="77"/>
      <c r="KPF95" s="77"/>
      <c r="KPG95" s="77"/>
      <c r="KPH95" s="77"/>
      <c r="KPI95" s="77"/>
      <c r="KPJ95" s="77"/>
      <c r="KPK95" s="77"/>
      <c r="KPL95" s="77"/>
      <c r="KPM95" s="77"/>
      <c r="KPN95" s="77"/>
      <c r="KPO95" s="77"/>
      <c r="KPP95" s="77"/>
      <c r="KPQ95" s="77"/>
      <c r="KPR95" s="77"/>
      <c r="KPS95" s="77"/>
      <c r="KPT95" s="77"/>
      <c r="KPU95" s="77"/>
      <c r="KPV95" s="77"/>
      <c r="KPW95" s="77"/>
      <c r="KPX95" s="77"/>
      <c r="KPY95" s="77"/>
      <c r="KPZ95" s="77"/>
      <c r="KQA95" s="77"/>
      <c r="KQB95" s="77"/>
      <c r="KQC95" s="77"/>
      <c r="KQD95" s="77"/>
      <c r="KQE95" s="77"/>
      <c r="KQF95" s="77"/>
      <c r="KQG95" s="77"/>
      <c r="KQH95" s="77"/>
      <c r="KQI95" s="77"/>
      <c r="KQJ95" s="77"/>
      <c r="KQK95" s="77"/>
      <c r="KQL95" s="77"/>
      <c r="KQM95" s="77"/>
      <c r="KQN95" s="77"/>
      <c r="KQO95" s="77"/>
      <c r="KQP95" s="77"/>
      <c r="KQQ95" s="77"/>
      <c r="KQR95" s="77"/>
      <c r="KQS95" s="77"/>
      <c r="KQT95" s="77"/>
      <c r="KQU95" s="77"/>
      <c r="KQV95" s="77"/>
      <c r="KQW95" s="77"/>
      <c r="KQX95" s="77"/>
      <c r="KQY95" s="77"/>
      <c r="KQZ95" s="77"/>
      <c r="KRA95" s="77"/>
      <c r="KRB95" s="77"/>
      <c r="KRC95" s="77"/>
      <c r="KRD95" s="77"/>
      <c r="KRE95" s="77"/>
      <c r="KRF95" s="77"/>
      <c r="KRG95" s="77"/>
      <c r="KRH95" s="77"/>
      <c r="KRI95" s="77"/>
      <c r="KRJ95" s="77"/>
      <c r="KRK95" s="77"/>
      <c r="KRL95" s="77"/>
      <c r="KRM95" s="77"/>
      <c r="KRN95" s="77"/>
      <c r="KRO95" s="77"/>
      <c r="KRP95" s="77"/>
      <c r="KRQ95" s="77"/>
      <c r="KRR95" s="77"/>
      <c r="KRS95" s="77"/>
      <c r="KRT95" s="77"/>
      <c r="KRU95" s="77"/>
      <c r="KRV95" s="77"/>
      <c r="KRW95" s="77"/>
      <c r="KRX95" s="77"/>
      <c r="KRY95" s="77"/>
      <c r="KRZ95" s="77"/>
      <c r="KSA95" s="77"/>
      <c r="KSB95" s="77"/>
      <c r="KSC95" s="77"/>
      <c r="KSD95" s="77"/>
      <c r="KSE95" s="77"/>
      <c r="KSF95" s="77"/>
      <c r="KSG95" s="77"/>
      <c r="KSH95" s="77"/>
      <c r="KSI95" s="77"/>
      <c r="KSJ95" s="77"/>
      <c r="KSK95" s="77"/>
      <c r="KSL95" s="77"/>
      <c r="KSM95" s="77"/>
      <c r="KSN95" s="77"/>
      <c r="KSO95" s="77"/>
      <c r="KSP95" s="77"/>
      <c r="KSQ95" s="77"/>
      <c r="KSR95" s="77"/>
      <c r="KSS95" s="77"/>
      <c r="KST95" s="77"/>
      <c r="KSU95" s="77"/>
      <c r="KSV95" s="77"/>
      <c r="KSW95" s="77"/>
      <c r="KSX95" s="77"/>
      <c r="KSY95" s="77"/>
      <c r="KSZ95" s="77"/>
      <c r="KTA95" s="77"/>
      <c r="KTB95" s="77"/>
      <c r="KTC95" s="77"/>
      <c r="KTD95" s="77"/>
      <c r="KTE95" s="77"/>
      <c r="KTF95" s="77"/>
      <c r="KTG95" s="77"/>
      <c r="KTH95" s="77"/>
      <c r="KTI95" s="77"/>
      <c r="KTJ95" s="77"/>
      <c r="KTK95" s="77"/>
      <c r="KTL95" s="77"/>
      <c r="KTM95" s="77"/>
      <c r="KTN95" s="77"/>
      <c r="KTO95" s="77"/>
      <c r="KTP95" s="77"/>
      <c r="KTQ95" s="77"/>
      <c r="KTR95" s="77"/>
      <c r="KTS95" s="77"/>
      <c r="KTT95" s="77"/>
      <c r="KTU95" s="77"/>
      <c r="KTV95" s="77"/>
      <c r="KTW95" s="77"/>
      <c r="KTX95" s="77"/>
      <c r="KTY95" s="77"/>
      <c r="KTZ95" s="77"/>
      <c r="KUA95" s="77"/>
      <c r="KUB95" s="77"/>
      <c r="KUC95" s="77"/>
      <c r="KUD95" s="77"/>
      <c r="KUE95" s="77"/>
      <c r="KUF95" s="77"/>
      <c r="KUG95" s="77"/>
      <c r="KUH95" s="77"/>
      <c r="KUI95" s="77"/>
      <c r="KUJ95" s="77"/>
      <c r="KUK95" s="77"/>
      <c r="KUL95" s="77"/>
      <c r="KUM95" s="77"/>
      <c r="KUN95" s="77"/>
      <c r="KUO95" s="77"/>
      <c r="KUP95" s="77"/>
      <c r="KUQ95" s="77"/>
      <c r="KUR95" s="77"/>
      <c r="KUS95" s="77"/>
      <c r="KUT95" s="77"/>
      <c r="KUU95" s="77"/>
      <c r="KUV95" s="77"/>
      <c r="KUW95" s="77"/>
      <c r="KUX95" s="77"/>
      <c r="KUY95" s="77"/>
      <c r="KUZ95" s="77"/>
      <c r="KVA95" s="77"/>
      <c r="KVB95" s="77"/>
      <c r="KVC95" s="77"/>
      <c r="KVD95" s="77"/>
      <c r="KVE95" s="77"/>
      <c r="KVF95" s="77"/>
      <c r="KVG95" s="77"/>
      <c r="KVH95" s="77"/>
      <c r="KVI95" s="77"/>
      <c r="KVJ95" s="77"/>
      <c r="KVK95" s="77"/>
      <c r="KVL95" s="77"/>
      <c r="KVM95" s="77"/>
      <c r="KVN95" s="77"/>
      <c r="KVO95" s="77"/>
      <c r="KVP95" s="77"/>
      <c r="KVQ95" s="77"/>
      <c r="KVR95" s="77"/>
      <c r="KVS95" s="77"/>
      <c r="KVT95" s="77"/>
      <c r="KVU95" s="77"/>
      <c r="KVV95" s="77"/>
      <c r="KVW95" s="77"/>
      <c r="KVX95" s="77"/>
      <c r="KVY95" s="77"/>
      <c r="KVZ95" s="77"/>
      <c r="KWA95" s="77"/>
      <c r="KWB95" s="77"/>
      <c r="KWC95" s="77"/>
      <c r="KWD95" s="77"/>
      <c r="KWE95" s="77"/>
      <c r="KWF95" s="77"/>
      <c r="KWG95" s="77"/>
      <c r="KWH95" s="77"/>
      <c r="KWI95" s="77"/>
      <c r="KWJ95" s="77"/>
      <c r="KWK95" s="77"/>
      <c r="KWL95" s="77"/>
      <c r="KWM95" s="77"/>
      <c r="KWN95" s="77"/>
      <c r="KWO95" s="77"/>
      <c r="KWP95" s="77"/>
      <c r="KWQ95" s="77"/>
      <c r="KWR95" s="77"/>
      <c r="KWS95" s="77"/>
      <c r="KWT95" s="77"/>
      <c r="KWU95" s="77"/>
      <c r="KWV95" s="77"/>
      <c r="KWW95" s="77"/>
      <c r="KWX95" s="77"/>
      <c r="KWY95" s="77"/>
      <c r="KWZ95" s="77"/>
      <c r="KXA95" s="77"/>
      <c r="KXB95" s="77"/>
      <c r="KXC95" s="77"/>
      <c r="KXD95" s="77"/>
      <c r="KXE95" s="77"/>
      <c r="KXF95" s="77"/>
      <c r="KXG95" s="77"/>
      <c r="KXH95" s="77"/>
      <c r="KXI95" s="77"/>
      <c r="KXJ95" s="77"/>
      <c r="KXK95" s="77"/>
      <c r="KXL95" s="77"/>
      <c r="KXM95" s="77"/>
      <c r="KXN95" s="77"/>
      <c r="KXO95" s="77"/>
      <c r="KXP95" s="77"/>
      <c r="KXQ95" s="77"/>
      <c r="KXR95" s="77"/>
      <c r="KXS95" s="77"/>
      <c r="KXT95" s="77"/>
      <c r="KXU95" s="77"/>
      <c r="KXV95" s="77"/>
      <c r="KXW95" s="77"/>
      <c r="KXX95" s="77"/>
      <c r="KXY95" s="77"/>
      <c r="KXZ95" s="77"/>
      <c r="KYA95" s="77"/>
      <c r="KYB95" s="77"/>
      <c r="KYC95" s="77"/>
      <c r="KYD95" s="77"/>
      <c r="KYE95" s="77"/>
      <c r="KYF95" s="77"/>
      <c r="KYG95" s="77"/>
      <c r="KYH95" s="77"/>
      <c r="KYI95" s="77"/>
      <c r="KYJ95" s="77"/>
      <c r="KYK95" s="77"/>
      <c r="KYL95" s="77"/>
      <c r="KYM95" s="77"/>
      <c r="KYN95" s="77"/>
      <c r="KYO95" s="77"/>
      <c r="KYP95" s="77"/>
      <c r="KYQ95" s="77"/>
      <c r="KYR95" s="77"/>
      <c r="KYS95" s="77"/>
      <c r="KYT95" s="77"/>
      <c r="KYU95" s="77"/>
      <c r="KYV95" s="77"/>
      <c r="KYW95" s="77"/>
      <c r="KYX95" s="77"/>
      <c r="KYY95" s="77"/>
      <c r="KYZ95" s="77"/>
      <c r="KZA95" s="77"/>
      <c r="KZB95" s="77"/>
      <c r="KZC95" s="77"/>
      <c r="KZD95" s="77"/>
      <c r="KZE95" s="77"/>
      <c r="KZF95" s="77"/>
      <c r="KZG95" s="77"/>
      <c r="KZH95" s="77"/>
      <c r="KZI95" s="77"/>
      <c r="KZJ95" s="77"/>
      <c r="KZK95" s="77"/>
      <c r="KZL95" s="77"/>
      <c r="KZM95" s="77"/>
      <c r="KZN95" s="77"/>
      <c r="KZO95" s="77"/>
      <c r="KZP95" s="77"/>
      <c r="KZQ95" s="77"/>
      <c r="KZR95" s="77"/>
      <c r="KZS95" s="77"/>
      <c r="KZT95" s="77"/>
      <c r="KZU95" s="77"/>
      <c r="KZV95" s="77"/>
      <c r="KZW95" s="77"/>
      <c r="KZX95" s="77"/>
      <c r="KZY95" s="77"/>
      <c r="KZZ95" s="77"/>
      <c r="LAA95" s="77"/>
      <c r="LAB95" s="77"/>
      <c r="LAC95" s="77"/>
      <c r="LAD95" s="77"/>
      <c r="LAE95" s="77"/>
      <c r="LAF95" s="77"/>
      <c r="LAG95" s="77"/>
      <c r="LAH95" s="77"/>
      <c r="LAI95" s="77"/>
      <c r="LAJ95" s="77"/>
      <c r="LAK95" s="77"/>
      <c r="LAL95" s="77"/>
      <c r="LAM95" s="77"/>
      <c r="LAN95" s="77"/>
      <c r="LAO95" s="77"/>
      <c r="LAP95" s="77"/>
      <c r="LAQ95" s="77"/>
      <c r="LAR95" s="77"/>
      <c r="LAS95" s="77"/>
      <c r="LAT95" s="77"/>
      <c r="LAU95" s="77"/>
      <c r="LAV95" s="77"/>
      <c r="LAW95" s="77"/>
      <c r="LAX95" s="77"/>
      <c r="LAY95" s="77"/>
      <c r="LAZ95" s="77"/>
      <c r="LBA95" s="77"/>
      <c r="LBB95" s="77"/>
      <c r="LBC95" s="77"/>
      <c r="LBD95" s="77"/>
      <c r="LBE95" s="77"/>
      <c r="LBF95" s="77"/>
      <c r="LBG95" s="77"/>
      <c r="LBH95" s="77"/>
      <c r="LBI95" s="77"/>
      <c r="LBJ95" s="77"/>
      <c r="LBK95" s="77"/>
      <c r="LBL95" s="77"/>
      <c r="LBM95" s="77"/>
      <c r="LBN95" s="77"/>
      <c r="LBO95" s="77"/>
      <c r="LBP95" s="77"/>
      <c r="LBQ95" s="77"/>
      <c r="LBR95" s="77"/>
      <c r="LBS95" s="77"/>
      <c r="LBT95" s="77"/>
      <c r="LBU95" s="77"/>
      <c r="LBV95" s="77"/>
      <c r="LBW95" s="77"/>
      <c r="LBX95" s="77"/>
      <c r="LBY95" s="77"/>
      <c r="LBZ95" s="77"/>
      <c r="LCA95" s="77"/>
      <c r="LCB95" s="77"/>
      <c r="LCC95" s="77"/>
      <c r="LCD95" s="77"/>
      <c r="LCE95" s="77"/>
      <c r="LCF95" s="77"/>
      <c r="LCG95" s="77"/>
      <c r="LCH95" s="77"/>
      <c r="LCI95" s="77"/>
      <c r="LCJ95" s="77"/>
      <c r="LCK95" s="77"/>
      <c r="LCL95" s="77"/>
      <c r="LCM95" s="77"/>
      <c r="LCN95" s="77"/>
      <c r="LCO95" s="77"/>
      <c r="LCP95" s="77"/>
      <c r="LCQ95" s="77"/>
      <c r="LCR95" s="77"/>
      <c r="LCS95" s="77"/>
      <c r="LCT95" s="77"/>
      <c r="LCU95" s="77"/>
      <c r="LCV95" s="77"/>
      <c r="LCW95" s="77"/>
      <c r="LCX95" s="77"/>
      <c r="LCY95" s="77"/>
      <c r="LCZ95" s="77"/>
      <c r="LDA95" s="77"/>
      <c r="LDB95" s="77"/>
      <c r="LDC95" s="77"/>
      <c r="LDD95" s="77"/>
      <c r="LDE95" s="77"/>
      <c r="LDF95" s="77"/>
      <c r="LDG95" s="77"/>
      <c r="LDH95" s="77"/>
      <c r="LDI95" s="77"/>
      <c r="LDJ95" s="77"/>
      <c r="LDK95" s="77"/>
      <c r="LDL95" s="77"/>
      <c r="LDM95" s="77"/>
      <c r="LDN95" s="77"/>
      <c r="LDO95" s="77"/>
      <c r="LDP95" s="77"/>
      <c r="LDQ95" s="77"/>
      <c r="LDR95" s="77"/>
      <c r="LDS95" s="77"/>
      <c r="LDT95" s="77"/>
      <c r="LDU95" s="77"/>
      <c r="LDV95" s="77"/>
      <c r="LDW95" s="77"/>
      <c r="LDX95" s="77"/>
      <c r="LDY95" s="77"/>
      <c r="LDZ95" s="77"/>
      <c r="LEA95" s="77"/>
      <c r="LEB95" s="77"/>
      <c r="LEC95" s="77"/>
      <c r="LED95" s="77"/>
      <c r="LEE95" s="77"/>
      <c r="LEF95" s="77"/>
      <c r="LEG95" s="77"/>
      <c r="LEH95" s="77"/>
      <c r="LEI95" s="77"/>
      <c r="LEJ95" s="77"/>
      <c r="LEK95" s="77"/>
      <c r="LEL95" s="77"/>
      <c r="LEM95" s="77"/>
      <c r="LEN95" s="77"/>
      <c r="LEO95" s="77"/>
      <c r="LEP95" s="77"/>
      <c r="LEQ95" s="77"/>
      <c r="LER95" s="77"/>
      <c r="LES95" s="77"/>
      <c r="LET95" s="77"/>
      <c r="LEU95" s="77"/>
      <c r="LEV95" s="77"/>
      <c r="LEW95" s="77"/>
      <c r="LEX95" s="77"/>
      <c r="LEY95" s="77"/>
      <c r="LEZ95" s="77"/>
      <c r="LFA95" s="77"/>
      <c r="LFB95" s="77"/>
      <c r="LFC95" s="77"/>
      <c r="LFD95" s="77"/>
      <c r="LFE95" s="77"/>
      <c r="LFF95" s="77"/>
      <c r="LFG95" s="77"/>
      <c r="LFH95" s="77"/>
      <c r="LFI95" s="77"/>
      <c r="LFJ95" s="77"/>
      <c r="LFK95" s="77"/>
      <c r="LFL95" s="77"/>
      <c r="LFM95" s="77"/>
      <c r="LFN95" s="77"/>
      <c r="LFO95" s="77"/>
      <c r="LFP95" s="77"/>
      <c r="LFQ95" s="77"/>
      <c r="LFR95" s="77"/>
      <c r="LFS95" s="77"/>
      <c r="LFT95" s="77"/>
      <c r="LFU95" s="77"/>
      <c r="LFV95" s="77"/>
      <c r="LFW95" s="77"/>
      <c r="LFX95" s="77"/>
      <c r="LFY95" s="77"/>
      <c r="LFZ95" s="77"/>
      <c r="LGA95" s="77"/>
      <c r="LGB95" s="77"/>
      <c r="LGC95" s="77"/>
      <c r="LGD95" s="77"/>
      <c r="LGE95" s="77"/>
      <c r="LGF95" s="77"/>
      <c r="LGG95" s="77"/>
      <c r="LGH95" s="77"/>
      <c r="LGI95" s="77"/>
      <c r="LGJ95" s="77"/>
      <c r="LGK95" s="77"/>
      <c r="LGL95" s="77"/>
      <c r="LGM95" s="77"/>
      <c r="LGN95" s="77"/>
      <c r="LGO95" s="77"/>
      <c r="LGP95" s="77"/>
      <c r="LGQ95" s="77"/>
      <c r="LGR95" s="77"/>
      <c r="LGS95" s="77"/>
      <c r="LGT95" s="77"/>
      <c r="LGU95" s="77"/>
      <c r="LGV95" s="77"/>
      <c r="LGW95" s="77"/>
      <c r="LGX95" s="77"/>
      <c r="LGY95" s="77"/>
      <c r="LGZ95" s="77"/>
      <c r="LHA95" s="77"/>
      <c r="LHB95" s="77"/>
      <c r="LHC95" s="77"/>
      <c r="LHD95" s="77"/>
      <c r="LHE95" s="77"/>
      <c r="LHF95" s="77"/>
      <c r="LHG95" s="77"/>
      <c r="LHH95" s="77"/>
      <c r="LHI95" s="77"/>
      <c r="LHJ95" s="77"/>
      <c r="LHK95" s="77"/>
      <c r="LHL95" s="77"/>
      <c r="LHM95" s="77"/>
      <c r="LHN95" s="77"/>
      <c r="LHO95" s="77"/>
      <c r="LHP95" s="77"/>
      <c r="LHQ95" s="77"/>
      <c r="LHR95" s="77"/>
      <c r="LHS95" s="77"/>
      <c r="LHT95" s="77"/>
      <c r="LHU95" s="77"/>
      <c r="LHV95" s="77"/>
      <c r="LHW95" s="77"/>
      <c r="LHX95" s="77"/>
      <c r="LHY95" s="77"/>
      <c r="LHZ95" s="77"/>
      <c r="LIA95" s="77"/>
      <c r="LIB95" s="77"/>
      <c r="LIC95" s="77"/>
      <c r="LID95" s="77"/>
      <c r="LIE95" s="77"/>
      <c r="LIF95" s="77"/>
      <c r="LIG95" s="77"/>
      <c r="LIH95" s="77"/>
      <c r="LII95" s="77"/>
      <c r="LIJ95" s="77"/>
      <c r="LIK95" s="77"/>
      <c r="LIL95" s="77"/>
      <c r="LIM95" s="77"/>
      <c r="LIN95" s="77"/>
      <c r="LIO95" s="77"/>
      <c r="LIP95" s="77"/>
      <c r="LIQ95" s="77"/>
      <c r="LIR95" s="77"/>
      <c r="LIS95" s="77"/>
      <c r="LIT95" s="77"/>
      <c r="LIU95" s="77"/>
      <c r="LIV95" s="77"/>
      <c r="LIW95" s="77"/>
      <c r="LIX95" s="77"/>
      <c r="LIY95" s="77"/>
      <c r="LIZ95" s="77"/>
      <c r="LJA95" s="77"/>
      <c r="LJB95" s="77"/>
      <c r="LJC95" s="77"/>
      <c r="LJD95" s="77"/>
      <c r="LJE95" s="77"/>
      <c r="LJF95" s="77"/>
      <c r="LJG95" s="77"/>
      <c r="LJH95" s="77"/>
      <c r="LJI95" s="77"/>
      <c r="LJJ95" s="77"/>
      <c r="LJK95" s="77"/>
      <c r="LJL95" s="77"/>
      <c r="LJM95" s="77"/>
      <c r="LJN95" s="77"/>
      <c r="LJO95" s="77"/>
      <c r="LJP95" s="77"/>
      <c r="LJQ95" s="77"/>
      <c r="LJR95" s="77"/>
      <c r="LJS95" s="77"/>
      <c r="LJT95" s="77"/>
      <c r="LJU95" s="77"/>
      <c r="LJV95" s="77"/>
      <c r="LJW95" s="77"/>
      <c r="LJX95" s="77"/>
      <c r="LJY95" s="77"/>
      <c r="LJZ95" s="77"/>
      <c r="LKA95" s="77"/>
      <c r="LKB95" s="77"/>
      <c r="LKC95" s="77"/>
      <c r="LKD95" s="77"/>
      <c r="LKE95" s="77"/>
      <c r="LKF95" s="77"/>
      <c r="LKG95" s="77"/>
      <c r="LKH95" s="77"/>
      <c r="LKI95" s="77"/>
      <c r="LKJ95" s="77"/>
      <c r="LKK95" s="77"/>
      <c r="LKL95" s="77"/>
      <c r="LKM95" s="77"/>
      <c r="LKN95" s="77"/>
      <c r="LKO95" s="77"/>
      <c r="LKP95" s="77"/>
      <c r="LKQ95" s="77"/>
      <c r="LKR95" s="77"/>
      <c r="LKS95" s="77"/>
      <c r="LKT95" s="77"/>
      <c r="LKU95" s="77"/>
      <c r="LKV95" s="77"/>
      <c r="LKW95" s="77"/>
      <c r="LKX95" s="77"/>
      <c r="LKY95" s="77"/>
      <c r="LKZ95" s="77"/>
      <c r="LLA95" s="77"/>
      <c r="LLB95" s="77"/>
      <c r="LLC95" s="77"/>
      <c r="LLD95" s="77"/>
      <c r="LLE95" s="77"/>
      <c r="LLF95" s="77"/>
      <c r="LLG95" s="77"/>
      <c r="LLH95" s="77"/>
      <c r="LLI95" s="77"/>
      <c r="LLJ95" s="77"/>
      <c r="LLK95" s="77"/>
      <c r="LLL95" s="77"/>
      <c r="LLM95" s="77"/>
      <c r="LLN95" s="77"/>
      <c r="LLO95" s="77"/>
      <c r="LLP95" s="77"/>
      <c r="LLQ95" s="77"/>
      <c r="LLR95" s="77"/>
      <c r="LLS95" s="77"/>
      <c r="LLT95" s="77"/>
      <c r="LLU95" s="77"/>
      <c r="LLV95" s="77"/>
      <c r="LLW95" s="77"/>
      <c r="LLX95" s="77"/>
      <c r="LLY95" s="77"/>
      <c r="LLZ95" s="77"/>
      <c r="LMA95" s="77"/>
      <c r="LMB95" s="77"/>
      <c r="LMC95" s="77"/>
      <c r="LMD95" s="77"/>
      <c r="LME95" s="77"/>
      <c r="LMF95" s="77"/>
      <c r="LMG95" s="77"/>
      <c r="LMH95" s="77"/>
      <c r="LMI95" s="77"/>
      <c r="LMJ95" s="77"/>
      <c r="LMK95" s="77"/>
      <c r="LML95" s="77"/>
      <c r="LMM95" s="77"/>
      <c r="LMN95" s="77"/>
      <c r="LMO95" s="77"/>
      <c r="LMP95" s="77"/>
      <c r="LMQ95" s="77"/>
      <c r="LMR95" s="77"/>
      <c r="LMS95" s="77"/>
      <c r="LMT95" s="77"/>
      <c r="LMU95" s="77"/>
      <c r="LMV95" s="77"/>
      <c r="LMW95" s="77"/>
      <c r="LMX95" s="77"/>
      <c r="LMY95" s="77"/>
      <c r="LMZ95" s="77"/>
      <c r="LNA95" s="77"/>
      <c r="LNB95" s="77"/>
      <c r="LNC95" s="77"/>
      <c r="LND95" s="77"/>
      <c r="LNE95" s="77"/>
      <c r="LNF95" s="77"/>
      <c r="LNG95" s="77"/>
      <c r="LNH95" s="77"/>
      <c r="LNI95" s="77"/>
      <c r="LNJ95" s="77"/>
      <c r="LNK95" s="77"/>
      <c r="LNL95" s="77"/>
      <c r="LNM95" s="77"/>
      <c r="LNN95" s="77"/>
      <c r="LNO95" s="77"/>
      <c r="LNP95" s="77"/>
      <c r="LNQ95" s="77"/>
      <c r="LNR95" s="77"/>
      <c r="LNS95" s="77"/>
      <c r="LNT95" s="77"/>
      <c r="LNU95" s="77"/>
      <c r="LNV95" s="77"/>
      <c r="LNW95" s="77"/>
      <c r="LNX95" s="77"/>
      <c r="LNY95" s="77"/>
      <c r="LNZ95" s="77"/>
      <c r="LOA95" s="77"/>
      <c r="LOB95" s="77"/>
      <c r="LOC95" s="77"/>
      <c r="LOD95" s="77"/>
      <c r="LOE95" s="77"/>
      <c r="LOF95" s="77"/>
      <c r="LOG95" s="77"/>
      <c r="LOH95" s="77"/>
      <c r="LOI95" s="77"/>
      <c r="LOJ95" s="77"/>
      <c r="LOK95" s="77"/>
      <c r="LOL95" s="77"/>
      <c r="LOM95" s="77"/>
      <c r="LON95" s="77"/>
      <c r="LOO95" s="77"/>
      <c r="LOP95" s="77"/>
      <c r="LOQ95" s="77"/>
      <c r="LOR95" s="77"/>
      <c r="LOS95" s="77"/>
      <c r="LOT95" s="77"/>
      <c r="LOU95" s="77"/>
      <c r="LOV95" s="77"/>
      <c r="LOW95" s="77"/>
      <c r="LOX95" s="77"/>
      <c r="LOY95" s="77"/>
      <c r="LOZ95" s="77"/>
      <c r="LPA95" s="77"/>
      <c r="LPB95" s="77"/>
      <c r="LPC95" s="77"/>
      <c r="LPD95" s="77"/>
      <c r="LPE95" s="77"/>
      <c r="LPF95" s="77"/>
      <c r="LPG95" s="77"/>
      <c r="LPH95" s="77"/>
      <c r="LPI95" s="77"/>
      <c r="LPJ95" s="77"/>
      <c r="LPK95" s="77"/>
      <c r="LPL95" s="77"/>
      <c r="LPM95" s="77"/>
      <c r="LPN95" s="77"/>
      <c r="LPO95" s="77"/>
      <c r="LPP95" s="77"/>
      <c r="LPQ95" s="77"/>
      <c r="LPR95" s="77"/>
      <c r="LPS95" s="77"/>
      <c r="LPT95" s="77"/>
      <c r="LPU95" s="77"/>
      <c r="LPV95" s="77"/>
      <c r="LPW95" s="77"/>
      <c r="LPX95" s="77"/>
      <c r="LPY95" s="77"/>
      <c r="LPZ95" s="77"/>
      <c r="LQA95" s="77"/>
      <c r="LQB95" s="77"/>
      <c r="LQC95" s="77"/>
      <c r="LQD95" s="77"/>
      <c r="LQE95" s="77"/>
      <c r="LQF95" s="77"/>
      <c r="LQG95" s="77"/>
      <c r="LQH95" s="77"/>
      <c r="LQI95" s="77"/>
      <c r="LQJ95" s="77"/>
      <c r="LQK95" s="77"/>
      <c r="LQL95" s="77"/>
      <c r="LQM95" s="77"/>
      <c r="LQN95" s="77"/>
      <c r="LQO95" s="77"/>
      <c r="LQP95" s="77"/>
      <c r="LQQ95" s="77"/>
      <c r="LQR95" s="77"/>
      <c r="LQS95" s="77"/>
      <c r="LQT95" s="77"/>
      <c r="LQU95" s="77"/>
      <c r="LQV95" s="77"/>
      <c r="LQW95" s="77"/>
      <c r="LQX95" s="77"/>
      <c r="LQY95" s="77"/>
      <c r="LQZ95" s="77"/>
      <c r="LRA95" s="77"/>
      <c r="LRB95" s="77"/>
      <c r="LRC95" s="77"/>
      <c r="LRD95" s="77"/>
      <c r="LRE95" s="77"/>
      <c r="LRF95" s="77"/>
      <c r="LRG95" s="77"/>
      <c r="LRH95" s="77"/>
      <c r="LRI95" s="77"/>
      <c r="LRJ95" s="77"/>
      <c r="LRK95" s="77"/>
      <c r="LRL95" s="77"/>
      <c r="LRM95" s="77"/>
      <c r="LRN95" s="77"/>
      <c r="LRO95" s="77"/>
      <c r="LRP95" s="77"/>
      <c r="LRQ95" s="77"/>
      <c r="LRR95" s="77"/>
      <c r="LRS95" s="77"/>
      <c r="LRT95" s="77"/>
      <c r="LRU95" s="77"/>
      <c r="LRV95" s="77"/>
      <c r="LRW95" s="77"/>
      <c r="LRX95" s="77"/>
      <c r="LRY95" s="77"/>
      <c r="LRZ95" s="77"/>
      <c r="LSA95" s="77"/>
      <c r="LSB95" s="77"/>
      <c r="LSC95" s="77"/>
      <c r="LSD95" s="77"/>
      <c r="LSE95" s="77"/>
      <c r="LSF95" s="77"/>
      <c r="LSG95" s="77"/>
      <c r="LSH95" s="77"/>
      <c r="LSI95" s="77"/>
      <c r="LSJ95" s="77"/>
      <c r="LSK95" s="77"/>
      <c r="LSL95" s="77"/>
      <c r="LSM95" s="77"/>
      <c r="LSN95" s="77"/>
      <c r="LSO95" s="77"/>
      <c r="LSP95" s="77"/>
      <c r="LSQ95" s="77"/>
      <c r="LSR95" s="77"/>
      <c r="LSS95" s="77"/>
      <c r="LST95" s="77"/>
      <c r="LSU95" s="77"/>
      <c r="LSV95" s="77"/>
      <c r="LSW95" s="77"/>
      <c r="LSX95" s="77"/>
      <c r="LSY95" s="77"/>
      <c r="LSZ95" s="77"/>
      <c r="LTA95" s="77"/>
      <c r="LTB95" s="77"/>
      <c r="LTC95" s="77"/>
      <c r="LTD95" s="77"/>
      <c r="LTE95" s="77"/>
      <c r="LTF95" s="77"/>
      <c r="LTG95" s="77"/>
      <c r="LTH95" s="77"/>
      <c r="LTI95" s="77"/>
      <c r="LTJ95" s="77"/>
      <c r="LTK95" s="77"/>
      <c r="LTL95" s="77"/>
      <c r="LTM95" s="77"/>
      <c r="LTN95" s="77"/>
      <c r="LTO95" s="77"/>
      <c r="LTP95" s="77"/>
      <c r="LTQ95" s="77"/>
      <c r="LTR95" s="77"/>
      <c r="LTS95" s="77"/>
      <c r="LTT95" s="77"/>
      <c r="LTU95" s="77"/>
      <c r="LTV95" s="77"/>
      <c r="LTW95" s="77"/>
      <c r="LTX95" s="77"/>
      <c r="LTY95" s="77"/>
      <c r="LTZ95" s="77"/>
      <c r="LUA95" s="77"/>
      <c r="LUB95" s="77"/>
      <c r="LUC95" s="77"/>
      <c r="LUD95" s="77"/>
      <c r="LUE95" s="77"/>
      <c r="LUF95" s="77"/>
      <c r="LUG95" s="77"/>
      <c r="LUH95" s="77"/>
      <c r="LUI95" s="77"/>
      <c r="LUJ95" s="77"/>
      <c r="LUK95" s="77"/>
      <c r="LUL95" s="77"/>
      <c r="LUM95" s="77"/>
      <c r="LUN95" s="77"/>
      <c r="LUO95" s="77"/>
      <c r="LUP95" s="77"/>
      <c r="LUQ95" s="77"/>
      <c r="LUR95" s="77"/>
      <c r="LUS95" s="77"/>
      <c r="LUT95" s="77"/>
      <c r="LUU95" s="77"/>
      <c r="LUV95" s="77"/>
      <c r="LUW95" s="77"/>
      <c r="LUX95" s="77"/>
      <c r="LUY95" s="77"/>
      <c r="LUZ95" s="77"/>
      <c r="LVA95" s="77"/>
      <c r="LVB95" s="77"/>
      <c r="LVC95" s="77"/>
      <c r="LVD95" s="77"/>
      <c r="LVE95" s="77"/>
      <c r="LVF95" s="77"/>
      <c r="LVG95" s="77"/>
      <c r="LVH95" s="77"/>
      <c r="LVI95" s="77"/>
      <c r="LVJ95" s="77"/>
      <c r="LVK95" s="77"/>
      <c r="LVL95" s="77"/>
      <c r="LVM95" s="77"/>
      <c r="LVN95" s="77"/>
      <c r="LVO95" s="77"/>
      <c r="LVP95" s="77"/>
      <c r="LVQ95" s="77"/>
      <c r="LVR95" s="77"/>
      <c r="LVS95" s="77"/>
      <c r="LVT95" s="77"/>
      <c r="LVU95" s="77"/>
      <c r="LVV95" s="77"/>
      <c r="LVW95" s="77"/>
      <c r="LVX95" s="77"/>
      <c r="LVY95" s="77"/>
      <c r="LVZ95" s="77"/>
      <c r="LWA95" s="77"/>
      <c r="LWB95" s="77"/>
      <c r="LWC95" s="77"/>
      <c r="LWD95" s="77"/>
      <c r="LWE95" s="77"/>
      <c r="LWF95" s="77"/>
      <c r="LWG95" s="77"/>
      <c r="LWH95" s="77"/>
      <c r="LWI95" s="77"/>
      <c r="LWJ95" s="77"/>
      <c r="LWK95" s="77"/>
      <c r="LWL95" s="77"/>
      <c r="LWM95" s="77"/>
      <c r="LWN95" s="77"/>
      <c r="LWO95" s="77"/>
      <c r="LWP95" s="77"/>
      <c r="LWQ95" s="77"/>
      <c r="LWR95" s="77"/>
      <c r="LWS95" s="77"/>
      <c r="LWT95" s="77"/>
      <c r="LWU95" s="77"/>
      <c r="LWV95" s="77"/>
      <c r="LWW95" s="77"/>
      <c r="LWX95" s="77"/>
      <c r="LWY95" s="77"/>
      <c r="LWZ95" s="77"/>
      <c r="LXA95" s="77"/>
      <c r="LXB95" s="77"/>
      <c r="LXC95" s="77"/>
      <c r="LXD95" s="77"/>
      <c r="LXE95" s="77"/>
      <c r="LXF95" s="77"/>
      <c r="LXG95" s="77"/>
      <c r="LXH95" s="77"/>
      <c r="LXI95" s="77"/>
      <c r="LXJ95" s="77"/>
      <c r="LXK95" s="77"/>
      <c r="LXL95" s="77"/>
      <c r="LXM95" s="77"/>
      <c r="LXN95" s="77"/>
      <c r="LXO95" s="77"/>
      <c r="LXP95" s="77"/>
      <c r="LXQ95" s="77"/>
      <c r="LXR95" s="77"/>
      <c r="LXS95" s="77"/>
      <c r="LXT95" s="77"/>
      <c r="LXU95" s="77"/>
      <c r="LXV95" s="77"/>
      <c r="LXW95" s="77"/>
      <c r="LXX95" s="77"/>
      <c r="LXY95" s="77"/>
      <c r="LXZ95" s="77"/>
      <c r="LYA95" s="77"/>
      <c r="LYB95" s="77"/>
      <c r="LYC95" s="77"/>
      <c r="LYD95" s="77"/>
      <c r="LYE95" s="77"/>
      <c r="LYF95" s="77"/>
      <c r="LYG95" s="77"/>
      <c r="LYH95" s="77"/>
      <c r="LYI95" s="77"/>
      <c r="LYJ95" s="77"/>
      <c r="LYK95" s="77"/>
      <c r="LYL95" s="77"/>
      <c r="LYM95" s="77"/>
      <c r="LYN95" s="77"/>
      <c r="LYO95" s="77"/>
      <c r="LYP95" s="77"/>
      <c r="LYQ95" s="77"/>
      <c r="LYR95" s="77"/>
      <c r="LYS95" s="77"/>
      <c r="LYT95" s="77"/>
      <c r="LYU95" s="77"/>
      <c r="LYV95" s="77"/>
      <c r="LYW95" s="77"/>
      <c r="LYX95" s="77"/>
      <c r="LYY95" s="77"/>
      <c r="LYZ95" s="77"/>
      <c r="LZA95" s="77"/>
      <c r="LZB95" s="77"/>
      <c r="LZC95" s="77"/>
      <c r="LZD95" s="77"/>
      <c r="LZE95" s="77"/>
      <c r="LZF95" s="77"/>
      <c r="LZG95" s="77"/>
      <c r="LZH95" s="77"/>
      <c r="LZI95" s="77"/>
      <c r="LZJ95" s="77"/>
      <c r="LZK95" s="77"/>
      <c r="LZL95" s="77"/>
      <c r="LZM95" s="77"/>
      <c r="LZN95" s="77"/>
      <c r="LZO95" s="77"/>
      <c r="LZP95" s="77"/>
      <c r="LZQ95" s="77"/>
      <c r="LZR95" s="77"/>
      <c r="LZS95" s="77"/>
      <c r="LZT95" s="77"/>
      <c r="LZU95" s="77"/>
      <c r="LZV95" s="77"/>
      <c r="LZW95" s="77"/>
      <c r="LZX95" s="77"/>
      <c r="LZY95" s="77"/>
      <c r="LZZ95" s="77"/>
      <c r="MAA95" s="77"/>
      <c r="MAB95" s="77"/>
      <c r="MAC95" s="77"/>
      <c r="MAD95" s="77"/>
      <c r="MAE95" s="77"/>
      <c r="MAF95" s="77"/>
      <c r="MAG95" s="77"/>
      <c r="MAH95" s="77"/>
      <c r="MAI95" s="77"/>
      <c r="MAJ95" s="77"/>
      <c r="MAK95" s="77"/>
      <c r="MAL95" s="77"/>
      <c r="MAM95" s="77"/>
      <c r="MAN95" s="77"/>
      <c r="MAO95" s="77"/>
      <c r="MAP95" s="77"/>
      <c r="MAQ95" s="77"/>
      <c r="MAR95" s="77"/>
      <c r="MAS95" s="77"/>
      <c r="MAT95" s="77"/>
      <c r="MAU95" s="77"/>
      <c r="MAV95" s="77"/>
      <c r="MAW95" s="77"/>
      <c r="MAX95" s="77"/>
      <c r="MAY95" s="77"/>
      <c r="MAZ95" s="77"/>
      <c r="MBA95" s="77"/>
      <c r="MBB95" s="77"/>
      <c r="MBC95" s="77"/>
      <c r="MBD95" s="77"/>
      <c r="MBE95" s="77"/>
      <c r="MBF95" s="77"/>
      <c r="MBG95" s="77"/>
      <c r="MBH95" s="77"/>
      <c r="MBI95" s="77"/>
      <c r="MBJ95" s="77"/>
      <c r="MBK95" s="77"/>
      <c r="MBL95" s="77"/>
      <c r="MBM95" s="77"/>
      <c r="MBN95" s="77"/>
      <c r="MBO95" s="77"/>
      <c r="MBP95" s="77"/>
      <c r="MBQ95" s="77"/>
      <c r="MBR95" s="77"/>
      <c r="MBS95" s="77"/>
      <c r="MBT95" s="77"/>
      <c r="MBU95" s="77"/>
      <c r="MBV95" s="77"/>
      <c r="MBW95" s="77"/>
      <c r="MBX95" s="77"/>
      <c r="MBY95" s="77"/>
      <c r="MBZ95" s="77"/>
      <c r="MCA95" s="77"/>
      <c r="MCB95" s="77"/>
      <c r="MCC95" s="77"/>
      <c r="MCD95" s="77"/>
      <c r="MCE95" s="77"/>
      <c r="MCF95" s="77"/>
      <c r="MCG95" s="77"/>
      <c r="MCH95" s="77"/>
      <c r="MCI95" s="77"/>
      <c r="MCJ95" s="77"/>
      <c r="MCK95" s="77"/>
      <c r="MCL95" s="77"/>
      <c r="MCM95" s="77"/>
      <c r="MCN95" s="77"/>
      <c r="MCO95" s="77"/>
      <c r="MCP95" s="77"/>
      <c r="MCQ95" s="77"/>
      <c r="MCR95" s="77"/>
      <c r="MCS95" s="77"/>
      <c r="MCT95" s="77"/>
      <c r="MCU95" s="77"/>
      <c r="MCV95" s="77"/>
      <c r="MCW95" s="77"/>
      <c r="MCX95" s="77"/>
      <c r="MCY95" s="77"/>
      <c r="MCZ95" s="77"/>
      <c r="MDA95" s="77"/>
      <c r="MDB95" s="77"/>
      <c r="MDC95" s="77"/>
      <c r="MDD95" s="77"/>
      <c r="MDE95" s="77"/>
      <c r="MDF95" s="77"/>
      <c r="MDG95" s="77"/>
      <c r="MDH95" s="77"/>
      <c r="MDI95" s="77"/>
      <c r="MDJ95" s="77"/>
      <c r="MDK95" s="77"/>
      <c r="MDL95" s="77"/>
      <c r="MDM95" s="77"/>
      <c r="MDN95" s="77"/>
      <c r="MDO95" s="77"/>
      <c r="MDP95" s="77"/>
      <c r="MDQ95" s="77"/>
      <c r="MDR95" s="77"/>
      <c r="MDS95" s="77"/>
      <c r="MDT95" s="77"/>
      <c r="MDU95" s="77"/>
      <c r="MDV95" s="77"/>
      <c r="MDW95" s="77"/>
      <c r="MDX95" s="77"/>
      <c r="MDY95" s="77"/>
      <c r="MDZ95" s="77"/>
      <c r="MEA95" s="77"/>
      <c r="MEB95" s="77"/>
      <c r="MEC95" s="77"/>
      <c r="MED95" s="77"/>
      <c r="MEE95" s="77"/>
      <c r="MEF95" s="77"/>
      <c r="MEG95" s="77"/>
      <c r="MEH95" s="77"/>
      <c r="MEI95" s="77"/>
      <c r="MEJ95" s="77"/>
      <c r="MEK95" s="77"/>
      <c r="MEL95" s="77"/>
      <c r="MEM95" s="77"/>
      <c r="MEN95" s="77"/>
      <c r="MEO95" s="77"/>
      <c r="MEP95" s="77"/>
      <c r="MEQ95" s="77"/>
      <c r="MER95" s="77"/>
      <c r="MES95" s="77"/>
      <c r="MET95" s="77"/>
      <c r="MEU95" s="77"/>
      <c r="MEV95" s="77"/>
      <c r="MEW95" s="77"/>
      <c r="MEX95" s="77"/>
      <c r="MEY95" s="77"/>
      <c r="MEZ95" s="77"/>
      <c r="MFA95" s="77"/>
      <c r="MFB95" s="77"/>
      <c r="MFC95" s="77"/>
      <c r="MFD95" s="77"/>
      <c r="MFE95" s="77"/>
      <c r="MFF95" s="77"/>
      <c r="MFG95" s="77"/>
      <c r="MFH95" s="77"/>
      <c r="MFI95" s="77"/>
      <c r="MFJ95" s="77"/>
      <c r="MFK95" s="77"/>
      <c r="MFL95" s="77"/>
      <c r="MFM95" s="77"/>
      <c r="MFN95" s="77"/>
      <c r="MFO95" s="77"/>
      <c r="MFP95" s="77"/>
      <c r="MFQ95" s="77"/>
      <c r="MFR95" s="77"/>
      <c r="MFS95" s="77"/>
      <c r="MFT95" s="77"/>
      <c r="MFU95" s="77"/>
      <c r="MFV95" s="77"/>
      <c r="MFW95" s="77"/>
      <c r="MFX95" s="77"/>
      <c r="MFY95" s="77"/>
      <c r="MFZ95" s="77"/>
      <c r="MGA95" s="77"/>
      <c r="MGB95" s="77"/>
      <c r="MGC95" s="77"/>
      <c r="MGD95" s="77"/>
      <c r="MGE95" s="77"/>
      <c r="MGF95" s="77"/>
      <c r="MGG95" s="77"/>
      <c r="MGH95" s="77"/>
      <c r="MGI95" s="77"/>
      <c r="MGJ95" s="77"/>
      <c r="MGK95" s="77"/>
      <c r="MGL95" s="77"/>
      <c r="MGM95" s="77"/>
      <c r="MGN95" s="77"/>
      <c r="MGO95" s="77"/>
      <c r="MGP95" s="77"/>
      <c r="MGQ95" s="77"/>
      <c r="MGR95" s="77"/>
      <c r="MGS95" s="77"/>
      <c r="MGT95" s="77"/>
      <c r="MGU95" s="77"/>
      <c r="MGV95" s="77"/>
      <c r="MGW95" s="77"/>
      <c r="MGX95" s="77"/>
      <c r="MGY95" s="77"/>
      <c r="MGZ95" s="77"/>
      <c r="MHA95" s="77"/>
      <c r="MHB95" s="77"/>
      <c r="MHC95" s="77"/>
      <c r="MHD95" s="77"/>
      <c r="MHE95" s="77"/>
      <c r="MHF95" s="77"/>
      <c r="MHG95" s="77"/>
      <c r="MHH95" s="77"/>
      <c r="MHI95" s="77"/>
      <c r="MHJ95" s="77"/>
      <c r="MHK95" s="77"/>
      <c r="MHL95" s="77"/>
      <c r="MHM95" s="77"/>
      <c r="MHN95" s="77"/>
      <c r="MHO95" s="77"/>
      <c r="MHP95" s="77"/>
      <c r="MHQ95" s="77"/>
      <c r="MHR95" s="77"/>
      <c r="MHS95" s="77"/>
      <c r="MHT95" s="77"/>
      <c r="MHU95" s="77"/>
      <c r="MHV95" s="77"/>
      <c r="MHW95" s="77"/>
      <c r="MHX95" s="77"/>
      <c r="MHY95" s="77"/>
      <c r="MHZ95" s="77"/>
      <c r="MIA95" s="77"/>
      <c r="MIB95" s="77"/>
      <c r="MIC95" s="77"/>
      <c r="MID95" s="77"/>
      <c r="MIE95" s="77"/>
      <c r="MIF95" s="77"/>
      <c r="MIG95" s="77"/>
      <c r="MIH95" s="77"/>
      <c r="MII95" s="77"/>
      <c r="MIJ95" s="77"/>
      <c r="MIK95" s="77"/>
      <c r="MIL95" s="77"/>
      <c r="MIM95" s="77"/>
      <c r="MIN95" s="77"/>
      <c r="MIO95" s="77"/>
      <c r="MIP95" s="77"/>
      <c r="MIQ95" s="77"/>
      <c r="MIR95" s="77"/>
      <c r="MIS95" s="77"/>
      <c r="MIT95" s="77"/>
      <c r="MIU95" s="77"/>
      <c r="MIV95" s="77"/>
      <c r="MIW95" s="77"/>
      <c r="MIX95" s="77"/>
      <c r="MIY95" s="77"/>
      <c r="MIZ95" s="77"/>
      <c r="MJA95" s="77"/>
      <c r="MJB95" s="77"/>
      <c r="MJC95" s="77"/>
      <c r="MJD95" s="77"/>
      <c r="MJE95" s="77"/>
      <c r="MJF95" s="77"/>
      <c r="MJG95" s="77"/>
      <c r="MJH95" s="77"/>
      <c r="MJI95" s="77"/>
      <c r="MJJ95" s="77"/>
      <c r="MJK95" s="77"/>
      <c r="MJL95" s="77"/>
      <c r="MJM95" s="77"/>
      <c r="MJN95" s="77"/>
      <c r="MJO95" s="77"/>
      <c r="MJP95" s="77"/>
      <c r="MJQ95" s="77"/>
      <c r="MJR95" s="77"/>
      <c r="MJS95" s="77"/>
      <c r="MJT95" s="77"/>
      <c r="MJU95" s="77"/>
      <c r="MJV95" s="77"/>
      <c r="MJW95" s="77"/>
      <c r="MJX95" s="77"/>
      <c r="MJY95" s="77"/>
      <c r="MJZ95" s="77"/>
      <c r="MKA95" s="77"/>
      <c r="MKB95" s="77"/>
      <c r="MKC95" s="77"/>
      <c r="MKD95" s="77"/>
      <c r="MKE95" s="77"/>
      <c r="MKF95" s="77"/>
      <c r="MKG95" s="77"/>
      <c r="MKH95" s="77"/>
      <c r="MKI95" s="77"/>
      <c r="MKJ95" s="77"/>
      <c r="MKK95" s="77"/>
      <c r="MKL95" s="77"/>
      <c r="MKM95" s="77"/>
      <c r="MKN95" s="77"/>
      <c r="MKO95" s="77"/>
      <c r="MKP95" s="77"/>
      <c r="MKQ95" s="77"/>
      <c r="MKR95" s="77"/>
      <c r="MKS95" s="77"/>
      <c r="MKT95" s="77"/>
      <c r="MKU95" s="77"/>
      <c r="MKV95" s="77"/>
      <c r="MKW95" s="77"/>
      <c r="MKX95" s="77"/>
      <c r="MKY95" s="77"/>
      <c r="MKZ95" s="77"/>
      <c r="MLA95" s="77"/>
      <c r="MLB95" s="77"/>
      <c r="MLC95" s="77"/>
      <c r="MLD95" s="77"/>
      <c r="MLE95" s="77"/>
      <c r="MLF95" s="77"/>
      <c r="MLG95" s="77"/>
      <c r="MLH95" s="77"/>
      <c r="MLI95" s="77"/>
      <c r="MLJ95" s="77"/>
      <c r="MLK95" s="77"/>
      <c r="MLL95" s="77"/>
      <c r="MLM95" s="77"/>
      <c r="MLN95" s="77"/>
      <c r="MLO95" s="77"/>
      <c r="MLP95" s="77"/>
      <c r="MLQ95" s="77"/>
      <c r="MLR95" s="77"/>
      <c r="MLS95" s="77"/>
      <c r="MLT95" s="77"/>
      <c r="MLU95" s="77"/>
      <c r="MLV95" s="77"/>
      <c r="MLW95" s="77"/>
      <c r="MLX95" s="77"/>
      <c r="MLY95" s="77"/>
      <c r="MLZ95" s="77"/>
      <c r="MMA95" s="77"/>
      <c r="MMB95" s="77"/>
      <c r="MMC95" s="77"/>
      <c r="MMD95" s="77"/>
      <c r="MME95" s="77"/>
      <c r="MMF95" s="77"/>
      <c r="MMG95" s="77"/>
      <c r="MMH95" s="77"/>
      <c r="MMI95" s="77"/>
      <c r="MMJ95" s="77"/>
      <c r="MMK95" s="77"/>
      <c r="MML95" s="77"/>
      <c r="MMM95" s="77"/>
      <c r="MMN95" s="77"/>
      <c r="MMO95" s="77"/>
      <c r="MMP95" s="77"/>
      <c r="MMQ95" s="77"/>
      <c r="MMR95" s="77"/>
      <c r="MMS95" s="77"/>
      <c r="MMT95" s="77"/>
      <c r="MMU95" s="77"/>
      <c r="MMV95" s="77"/>
      <c r="MMW95" s="77"/>
      <c r="MMX95" s="77"/>
      <c r="MMY95" s="77"/>
      <c r="MMZ95" s="77"/>
      <c r="MNA95" s="77"/>
      <c r="MNB95" s="77"/>
      <c r="MNC95" s="77"/>
      <c r="MND95" s="77"/>
      <c r="MNE95" s="77"/>
      <c r="MNF95" s="77"/>
      <c r="MNG95" s="77"/>
      <c r="MNH95" s="77"/>
      <c r="MNI95" s="77"/>
      <c r="MNJ95" s="77"/>
      <c r="MNK95" s="77"/>
      <c r="MNL95" s="77"/>
      <c r="MNM95" s="77"/>
      <c r="MNN95" s="77"/>
      <c r="MNO95" s="77"/>
      <c r="MNP95" s="77"/>
      <c r="MNQ95" s="77"/>
      <c r="MNR95" s="77"/>
      <c r="MNS95" s="77"/>
      <c r="MNT95" s="77"/>
      <c r="MNU95" s="77"/>
      <c r="MNV95" s="77"/>
      <c r="MNW95" s="77"/>
      <c r="MNX95" s="77"/>
      <c r="MNY95" s="77"/>
      <c r="MNZ95" s="77"/>
      <c r="MOA95" s="77"/>
      <c r="MOB95" s="77"/>
      <c r="MOC95" s="77"/>
      <c r="MOD95" s="77"/>
      <c r="MOE95" s="77"/>
      <c r="MOF95" s="77"/>
      <c r="MOG95" s="77"/>
      <c r="MOH95" s="77"/>
      <c r="MOI95" s="77"/>
      <c r="MOJ95" s="77"/>
      <c r="MOK95" s="77"/>
      <c r="MOL95" s="77"/>
      <c r="MOM95" s="77"/>
      <c r="MON95" s="77"/>
      <c r="MOO95" s="77"/>
      <c r="MOP95" s="77"/>
      <c r="MOQ95" s="77"/>
      <c r="MOR95" s="77"/>
      <c r="MOS95" s="77"/>
      <c r="MOT95" s="77"/>
      <c r="MOU95" s="77"/>
      <c r="MOV95" s="77"/>
      <c r="MOW95" s="77"/>
      <c r="MOX95" s="77"/>
      <c r="MOY95" s="77"/>
      <c r="MOZ95" s="77"/>
      <c r="MPA95" s="77"/>
      <c r="MPB95" s="77"/>
      <c r="MPC95" s="77"/>
      <c r="MPD95" s="77"/>
      <c r="MPE95" s="77"/>
      <c r="MPF95" s="77"/>
      <c r="MPG95" s="77"/>
      <c r="MPH95" s="77"/>
      <c r="MPI95" s="77"/>
      <c r="MPJ95" s="77"/>
      <c r="MPK95" s="77"/>
      <c r="MPL95" s="77"/>
      <c r="MPM95" s="77"/>
      <c r="MPN95" s="77"/>
      <c r="MPO95" s="77"/>
      <c r="MPP95" s="77"/>
      <c r="MPQ95" s="77"/>
      <c r="MPR95" s="77"/>
      <c r="MPS95" s="77"/>
      <c r="MPT95" s="77"/>
      <c r="MPU95" s="77"/>
      <c r="MPV95" s="77"/>
      <c r="MPW95" s="77"/>
      <c r="MPX95" s="77"/>
      <c r="MPY95" s="77"/>
      <c r="MPZ95" s="77"/>
      <c r="MQA95" s="77"/>
      <c r="MQB95" s="77"/>
      <c r="MQC95" s="77"/>
      <c r="MQD95" s="77"/>
      <c r="MQE95" s="77"/>
      <c r="MQF95" s="77"/>
      <c r="MQG95" s="77"/>
      <c r="MQH95" s="77"/>
      <c r="MQI95" s="77"/>
      <c r="MQJ95" s="77"/>
      <c r="MQK95" s="77"/>
      <c r="MQL95" s="77"/>
      <c r="MQM95" s="77"/>
      <c r="MQN95" s="77"/>
      <c r="MQO95" s="77"/>
      <c r="MQP95" s="77"/>
      <c r="MQQ95" s="77"/>
      <c r="MQR95" s="77"/>
      <c r="MQS95" s="77"/>
      <c r="MQT95" s="77"/>
      <c r="MQU95" s="77"/>
      <c r="MQV95" s="77"/>
      <c r="MQW95" s="77"/>
      <c r="MQX95" s="77"/>
      <c r="MQY95" s="77"/>
      <c r="MQZ95" s="77"/>
      <c r="MRA95" s="77"/>
      <c r="MRB95" s="77"/>
      <c r="MRC95" s="77"/>
      <c r="MRD95" s="77"/>
      <c r="MRE95" s="77"/>
      <c r="MRF95" s="77"/>
      <c r="MRG95" s="77"/>
      <c r="MRH95" s="77"/>
      <c r="MRI95" s="77"/>
      <c r="MRJ95" s="77"/>
      <c r="MRK95" s="77"/>
      <c r="MRL95" s="77"/>
      <c r="MRM95" s="77"/>
      <c r="MRN95" s="77"/>
      <c r="MRO95" s="77"/>
      <c r="MRP95" s="77"/>
      <c r="MRQ95" s="77"/>
      <c r="MRR95" s="77"/>
      <c r="MRS95" s="77"/>
      <c r="MRT95" s="77"/>
      <c r="MRU95" s="77"/>
      <c r="MRV95" s="77"/>
      <c r="MRW95" s="77"/>
      <c r="MRX95" s="77"/>
      <c r="MRY95" s="77"/>
      <c r="MRZ95" s="77"/>
      <c r="MSA95" s="77"/>
      <c r="MSB95" s="77"/>
      <c r="MSC95" s="77"/>
      <c r="MSD95" s="77"/>
      <c r="MSE95" s="77"/>
      <c r="MSF95" s="77"/>
      <c r="MSG95" s="77"/>
      <c r="MSH95" s="77"/>
      <c r="MSI95" s="77"/>
      <c r="MSJ95" s="77"/>
      <c r="MSK95" s="77"/>
      <c r="MSL95" s="77"/>
      <c r="MSM95" s="77"/>
      <c r="MSN95" s="77"/>
      <c r="MSO95" s="77"/>
      <c r="MSP95" s="77"/>
      <c r="MSQ95" s="77"/>
      <c r="MSR95" s="77"/>
      <c r="MSS95" s="77"/>
      <c r="MST95" s="77"/>
      <c r="MSU95" s="77"/>
      <c r="MSV95" s="77"/>
      <c r="MSW95" s="77"/>
      <c r="MSX95" s="77"/>
      <c r="MSY95" s="77"/>
      <c r="MSZ95" s="77"/>
      <c r="MTA95" s="77"/>
      <c r="MTB95" s="77"/>
      <c r="MTC95" s="77"/>
      <c r="MTD95" s="77"/>
      <c r="MTE95" s="77"/>
      <c r="MTF95" s="77"/>
      <c r="MTG95" s="77"/>
      <c r="MTH95" s="77"/>
      <c r="MTI95" s="77"/>
      <c r="MTJ95" s="77"/>
      <c r="MTK95" s="77"/>
      <c r="MTL95" s="77"/>
      <c r="MTM95" s="77"/>
      <c r="MTN95" s="77"/>
      <c r="MTO95" s="77"/>
      <c r="MTP95" s="77"/>
      <c r="MTQ95" s="77"/>
      <c r="MTR95" s="77"/>
      <c r="MTS95" s="77"/>
      <c r="MTT95" s="77"/>
      <c r="MTU95" s="77"/>
      <c r="MTV95" s="77"/>
      <c r="MTW95" s="77"/>
      <c r="MTX95" s="77"/>
      <c r="MTY95" s="77"/>
      <c r="MTZ95" s="77"/>
      <c r="MUA95" s="77"/>
      <c r="MUB95" s="77"/>
      <c r="MUC95" s="77"/>
      <c r="MUD95" s="77"/>
      <c r="MUE95" s="77"/>
      <c r="MUF95" s="77"/>
      <c r="MUG95" s="77"/>
      <c r="MUH95" s="77"/>
      <c r="MUI95" s="77"/>
      <c r="MUJ95" s="77"/>
      <c r="MUK95" s="77"/>
      <c r="MUL95" s="77"/>
      <c r="MUM95" s="77"/>
      <c r="MUN95" s="77"/>
      <c r="MUO95" s="77"/>
      <c r="MUP95" s="77"/>
      <c r="MUQ95" s="77"/>
      <c r="MUR95" s="77"/>
      <c r="MUS95" s="77"/>
      <c r="MUT95" s="77"/>
      <c r="MUU95" s="77"/>
      <c r="MUV95" s="77"/>
      <c r="MUW95" s="77"/>
      <c r="MUX95" s="77"/>
      <c r="MUY95" s="77"/>
      <c r="MUZ95" s="77"/>
      <c r="MVA95" s="77"/>
      <c r="MVB95" s="77"/>
      <c r="MVC95" s="77"/>
      <c r="MVD95" s="77"/>
      <c r="MVE95" s="77"/>
      <c r="MVF95" s="77"/>
      <c r="MVG95" s="77"/>
      <c r="MVH95" s="77"/>
      <c r="MVI95" s="77"/>
      <c r="MVJ95" s="77"/>
      <c r="MVK95" s="77"/>
      <c r="MVL95" s="77"/>
      <c r="MVM95" s="77"/>
      <c r="MVN95" s="77"/>
      <c r="MVO95" s="77"/>
      <c r="MVP95" s="77"/>
      <c r="MVQ95" s="77"/>
      <c r="MVR95" s="77"/>
      <c r="MVS95" s="77"/>
      <c r="MVT95" s="77"/>
      <c r="MVU95" s="77"/>
      <c r="MVV95" s="77"/>
      <c r="MVW95" s="77"/>
      <c r="MVX95" s="77"/>
      <c r="MVY95" s="77"/>
      <c r="MVZ95" s="77"/>
      <c r="MWA95" s="77"/>
      <c r="MWB95" s="77"/>
      <c r="MWC95" s="77"/>
      <c r="MWD95" s="77"/>
      <c r="MWE95" s="77"/>
      <c r="MWF95" s="77"/>
      <c r="MWG95" s="77"/>
      <c r="MWH95" s="77"/>
      <c r="MWI95" s="77"/>
      <c r="MWJ95" s="77"/>
      <c r="MWK95" s="77"/>
      <c r="MWL95" s="77"/>
      <c r="MWM95" s="77"/>
      <c r="MWN95" s="77"/>
      <c r="MWO95" s="77"/>
      <c r="MWP95" s="77"/>
      <c r="MWQ95" s="77"/>
      <c r="MWR95" s="77"/>
      <c r="MWS95" s="77"/>
      <c r="MWT95" s="77"/>
      <c r="MWU95" s="77"/>
      <c r="MWV95" s="77"/>
      <c r="MWW95" s="77"/>
      <c r="MWX95" s="77"/>
      <c r="MWY95" s="77"/>
      <c r="MWZ95" s="77"/>
      <c r="MXA95" s="77"/>
      <c r="MXB95" s="77"/>
      <c r="MXC95" s="77"/>
      <c r="MXD95" s="77"/>
      <c r="MXE95" s="77"/>
      <c r="MXF95" s="77"/>
      <c r="MXG95" s="77"/>
      <c r="MXH95" s="77"/>
      <c r="MXI95" s="77"/>
      <c r="MXJ95" s="77"/>
      <c r="MXK95" s="77"/>
      <c r="MXL95" s="77"/>
      <c r="MXM95" s="77"/>
      <c r="MXN95" s="77"/>
      <c r="MXO95" s="77"/>
      <c r="MXP95" s="77"/>
      <c r="MXQ95" s="77"/>
      <c r="MXR95" s="77"/>
      <c r="MXS95" s="77"/>
      <c r="MXT95" s="77"/>
      <c r="MXU95" s="77"/>
      <c r="MXV95" s="77"/>
      <c r="MXW95" s="77"/>
      <c r="MXX95" s="77"/>
      <c r="MXY95" s="77"/>
      <c r="MXZ95" s="77"/>
      <c r="MYA95" s="77"/>
      <c r="MYB95" s="77"/>
      <c r="MYC95" s="77"/>
      <c r="MYD95" s="77"/>
      <c r="MYE95" s="77"/>
      <c r="MYF95" s="77"/>
      <c r="MYG95" s="77"/>
      <c r="MYH95" s="77"/>
      <c r="MYI95" s="77"/>
      <c r="MYJ95" s="77"/>
      <c r="MYK95" s="77"/>
      <c r="MYL95" s="77"/>
      <c r="MYM95" s="77"/>
      <c r="MYN95" s="77"/>
      <c r="MYO95" s="77"/>
      <c r="MYP95" s="77"/>
      <c r="MYQ95" s="77"/>
      <c r="MYR95" s="77"/>
      <c r="MYS95" s="77"/>
      <c r="MYT95" s="77"/>
      <c r="MYU95" s="77"/>
      <c r="MYV95" s="77"/>
      <c r="MYW95" s="77"/>
      <c r="MYX95" s="77"/>
      <c r="MYY95" s="77"/>
      <c r="MYZ95" s="77"/>
      <c r="MZA95" s="77"/>
      <c r="MZB95" s="77"/>
      <c r="MZC95" s="77"/>
      <c r="MZD95" s="77"/>
      <c r="MZE95" s="77"/>
      <c r="MZF95" s="77"/>
      <c r="MZG95" s="77"/>
      <c r="MZH95" s="77"/>
      <c r="MZI95" s="77"/>
      <c r="MZJ95" s="77"/>
      <c r="MZK95" s="77"/>
      <c r="MZL95" s="77"/>
      <c r="MZM95" s="77"/>
      <c r="MZN95" s="77"/>
      <c r="MZO95" s="77"/>
      <c r="MZP95" s="77"/>
      <c r="MZQ95" s="77"/>
      <c r="MZR95" s="77"/>
      <c r="MZS95" s="77"/>
      <c r="MZT95" s="77"/>
      <c r="MZU95" s="77"/>
      <c r="MZV95" s="77"/>
      <c r="MZW95" s="77"/>
      <c r="MZX95" s="77"/>
      <c r="MZY95" s="77"/>
      <c r="MZZ95" s="77"/>
      <c r="NAA95" s="77"/>
      <c r="NAB95" s="77"/>
      <c r="NAC95" s="77"/>
      <c r="NAD95" s="77"/>
      <c r="NAE95" s="77"/>
      <c r="NAF95" s="77"/>
      <c r="NAG95" s="77"/>
      <c r="NAH95" s="77"/>
      <c r="NAI95" s="77"/>
      <c r="NAJ95" s="77"/>
      <c r="NAK95" s="77"/>
      <c r="NAL95" s="77"/>
      <c r="NAM95" s="77"/>
      <c r="NAN95" s="77"/>
      <c r="NAO95" s="77"/>
      <c r="NAP95" s="77"/>
      <c r="NAQ95" s="77"/>
      <c r="NAR95" s="77"/>
      <c r="NAS95" s="77"/>
      <c r="NAT95" s="77"/>
      <c r="NAU95" s="77"/>
      <c r="NAV95" s="77"/>
      <c r="NAW95" s="77"/>
      <c r="NAX95" s="77"/>
      <c r="NAY95" s="77"/>
      <c r="NAZ95" s="77"/>
      <c r="NBA95" s="77"/>
      <c r="NBB95" s="77"/>
      <c r="NBC95" s="77"/>
      <c r="NBD95" s="77"/>
      <c r="NBE95" s="77"/>
      <c r="NBF95" s="77"/>
      <c r="NBG95" s="77"/>
      <c r="NBH95" s="77"/>
      <c r="NBI95" s="77"/>
      <c r="NBJ95" s="77"/>
      <c r="NBK95" s="77"/>
      <c r="NBL95" s="77"/>
      <c r="NBM95" s="77"/>
      <c r="NBN95" s="77"/>
      <c r="NBO95" s="77"/>
      <c r="NBP95" s="77"/>
      <c r="NBQ95" s="77"/>
      <c r="NBR95" s="77"/>
      <c r="NBS95" s="77"/>
      <c r="NBT95" s="77"/>
      <c r="NBU95" s="77"/>
      <c r="NBV95" s="77"/>
      <c r="NBW95" s="77"/>
      <c r="NBX95" s="77"/>
      <c r="NBY95" s="77"/>
      <c r="NBZ95" s="77"/>
      <c r="NCA95" s="77"/>
      <c r="NCB95" s="77"/>
      <c r="NCC95" s="77"/>
      <c r="NCD95" s="77"/>
      <c r="NCE95" s="77"/>
      <c r="NCF95" s="77"/>
      <c r="NCG95" s="77"/>
      <c r="NCH95" s="77"/>
      <c r="NCI95" s="77"/>
      <c r="NCJ95" s="77"/>
      <c r="NCK95" s="77"/>
      <c r="NCL95" s="77"/>
      <c r="NCM95" s="77"/>
      <c r="NCN95" s="77"/>
      <c r="NCO95" s="77"/>
      <c r="NCP95" s="77"/>
      <c r="NCQ95" s="77"/>
      <c r="NCR95" s="77"/>
      <c r="NCS95" s="77"/>
      <c r="NCT95" s="77"/>
      <c r="NCU95" s="77"/>
      <c r="NCV95" s="77"/>
      <c r="NCW95" s="77"/>
      <c r="NCX95" s="77"/>
      <c r="NCY95" s="77"/>
      <c r="NCZ95" s="77"/>
      <c r="NDA95" s="77"/>
      <c r="NDB95" s="77"/>
      <c r="NDC95" s="77"/>
      <c r="NDD95" s="77"/>
      <c r="NDE95" s="77"/>
      <c r="NDF95" s="77"/>
      <c r="NDG95" s="77"/>
      <c r="NDH95" s="77"/>
      <c r="NDI95" s="77"/>
      <c r="NDJ95" s="77"/>
      <c r="NDK95" s="77"/>
      <c r="NDL95" s="77"/>
      <c r="NDM95" s="77"/>
      <c r="NDN95" s="77"/>
      <c r="NDO95" s="77"/>
      <c r="NDP95" s="77"/>
      <c r="NDQ95" s="77"/>
      <c r="NDR95" s="77"/>
      <c r="NDS95" s="77"/>
      <c r="NDT95" s="77"/>
      <c r="NDU95" s="77"/>
      <c r="NDV95" s="77"/>
      <c r="NDW95" s="77"/>
      <c r="NDX95" s="77"/>
      <c r="NDY95" s="77"/>
      <c r="NDZ95" s="77"/>
      <c r="NEA95" s="77"/>
      <c r="NEB95" s="77"/>
      <c r="NEC95" s="77"/>
      <c r="NED95" s="77"/>
      <c r="NEE95" s="77"/>
      <c r="NEF95" s="77"/>
      <c r="NEG95" s="77"/>
      <c r="NEH95" s="77"/>
      <c r="NEI95" s="77"/>
      <c r="NEJ95" s="77"/>
      <c r="NEK95" s="77"/>
      <c r="NEL95" s="77"/>
      <c r="NEM95" s="77"/>
      <c r="NEN95" s="77"/>
      <c r="NEO95" s="77"/>
      <c r="NEP95" s="77"/>
      <c r="NEQ95" s="77"/>
      <c r="NER95" s="77"/>
      <c r="NES95" s="77"/>
      <c r="NET95" s="77"/>
      <c r="NEU95" s="77"/>
      <c r="NEV95" s="77"/>
      <c r="NEW95" s="77"/>
      <c r="NEX95" s="77"/>
      <c r="NEY95" s="77"/>
      <c r="NEZ95" s="77"/>
      <c r="NFA95" s="77"/>
      <c r="NFB95" s="77"/>
      <c r="NFC95" s="77"/>
      <c r="NFD95" s="77"/>
      <c r="NFE95" s="77"/>
      <c r="NFF95" s="77"/>
      <c r="NFG95" s="77"/>
      <c r="NFH95" s="77"/>
      <c r="NFI95" s="77"/>
      <c r="NFJ95" s="77"/>
      <c r="NFK95" s="77"/>
      <c r="NFL95" s="77"/>
      <c r="NFM95" s="77"/>
      <c r="NFN95" s="77"/>
      <c r="NFO95" s="77"/>
      <c r="NFP95" s="77"/>
      <c r="NFQ95" s="77"/>
      <c r="NFR95" s="77"/>
      <c r="NFS95" s="77"/>
      <c r="NFT95" s="77"/>
      <c r="NFU95" s="77"/>
      <c r="NFV95" s="77"/>
      <c r="NFW95" s="77"/>
      <c r="NFX95" s="77"/>
      <c r="NFY95" s="77"/>
      <c r="NFZ95" s="77"/>
      <c r="NGA95" s="77"/>
      <c r="NGB95" s="77"/>
      <c r="NGC95" s="77"/>
      <c r="NGD95" s="77"/>
      <c r="NGE95" s="77"/>
      <c r="NGF95" s="77"/>
      <c r="NGG95" s="77"/>
      <c r="NGH95" s="77"/>
      <c r="NGI95" s="77"/>
      <c r="NGJ95" s="77"/>
      <c r="NGK95" s="77"/>
      <c r="NGL95" s="77"/>
      <c r="NGM95" s="77"/>
      <c r="NGN95" s="77"/>
      <c r="NGO95" s="77"/>
      <c r="NGP95" s="77"/>
      <c r="NGQ95" s="77"/>
      <c r="NGR95" s="77"/>
      <c r="NGS95" s="77"/>
      <c r="NGT95" s="77"/>
      <c r="NGU95" s="77"/>
      <c r="NGV95" s="77"/>
      <c r="NGW95" s="77"/>
      <c r="NGX95" s="77"/>
      <c r="NGY95" s="77"/>
      <c r="NGZ95" s="77"/>
      <c r="NHA95" s="77"/>
      <c r="NHB95" s="77"/>
      <c r="NHC95" s="77"/>
      <c r="NHD95" s="77"/>
      <c r="NHE95" s="77"/>
      <c r="NHF95" s="77"/>
      <c r="NHG95" s="77"/>
      <c r="NHH95" s="77"/>
      <c r="NHI95" s="77"/>
      <c r="NHJ95" s="77"/>
      <c r="NHK95" s="77"/>
      <c r="NHL95" s="77"/>
      <c r="NHM95" s="77"/>
      <c r="NHN95" s="77"/>
      <c r="NHO95" s="77"/>
      <c r="NHP95" s="77"/>
      <c r="NHQ95" s="77"/>
      <c r="NHR95" s="77"/>
      <c r="NHS95" s="77"/>
      <c r="NHT95" s="77"/>
      <c r="NHU95" s="77"/>
      <c r="NHV95" s="77"/>
      <c r="NHW95" s="77"/>
      <c r="NHX95" s="77"/>
      <c r="NHY95" s="77"/>
      <c r="NHZ95" s="77"/>
      <c r="NIA95" s="77"/>
      <c r="NIB95" s="77"/>
      <c r="NIC95" s="77"/>
      <c r="NID95" s="77"/>
      <c r="NIE95" s="77"/>
      <c r="NIF95" s="77"/>
      <c r="NIG95" s="77"/>
      <c r="NIH95" s="77"/>
      <c r="NII95" s="77"/>
      <c r="NIJ95" s="77"/>
      <c r="NIK95" s="77"/>
      <c r="NIL95" s="77"/>
      <c r="NIM95" s="77"/>
      <c r="NIN95" s="77"/>
      <c r="NIO95" s="77"/>
      <c r="NIP95" s="77"/>
      <c r="NIQ95" s="77"/>
      <c r="NIR95" s="77"/>
      <c r="NIS95" s="77"/>
      <c r="NIT95" s="77"/>
      <c r="NIU95" s="77"/>
      <c r="NIV95" s="77"/>
      <c r="NIW95" s="77"/>
      <c r="NIX95" s="77"/>
      <c r="NIY95" s="77"/>
      <c r="NIZ95" s="77"/>
      <c r="NJA95" s="77"/>
      <c r="NJB95" s="77"/>
      <c r="NJC95" s="77"/>
      <c r="NJD95" s="77"/>
      <c r="NJE95" s="77"/>
      <c r="NJF95" s="77"/>
      <c r="NJG95" s="77"/>
      <c r="NJH95" s="77"/>
      <c r="NJI95" s="77"/>
      <c r="NJJ95" s="77"/>
      <c r="NJK95" s="77"/>
      <c r="NJL95" s="77"/>
      <c r="NJM95" s="77"/>
      <c r="NJN95" s="77"/>
      <c r="NJO95" s="77"/>
      <c r="NJP95" s="77"/>
      <c r="NJQ95" s="77"/>
      <c r="NJR95" s="77"/>
      <c r="NJS95" s="77"/>
      <c r="NJT95" s="77"/>
      <c r="NJU95" s="77"/>
      <c r="NJV95" s="77"/>
      <c r="NJW95" s="77"/>
      <c r="NJX95" s="77"/>
      <c r="NJY95" s="77"/>
      <c r="NJZ95" s="77"/>
      <c r="NKA95" s="77"/>
      <c r="NKB95" s="77"/>
      <c r="NKC95" s="77"/>
      <c r="NKD95" s="77"/>
      <c r="NKE95" s="77"/>
      <c r="NKF95" s="77"/>
      <c r="NKG95" s="77"/>
      <c r="NKH95" s="77"/>
      <c r="NKI95" s="77"/>
      <c r="NKJ95" s="77"/>
      <c r="NKK95" s="77"/>
      <c r="NKL95" s="77"/>
      <c r="NKM95" s="77"/>
      <c r="NKN95" s="77"/>
      <c r="NKO95" s="77"/>
      <c r="NKP95" s="77"/>
      <c r="NKQ95" s="77"/>
      <c r="NKR95" s="77"/>
      <c r="NKS95" s="77"/>
      <c r="NKT95" s="77"/>
      <c r="NKU95" s="77"/>
      <c r="NKV95" s="77"/>
      <c r="NKW95" s="77"/>
      <c r="NKX95" s="77"/>
      <c r="NKY95" s="77"/>
      <c r="NKZ95" s="77"/>
      <c r="NLA95" s="77"/>
      <c r="NLB95" s="77"/>
      <c r="NLC95" s="77"/>
      <c r="NLD95" s="77"/>
      <c r="NLE95" s="77"/>
      <c r="NLF95" s="77"/>
      <c r="NLG95" s="77"/>
      <c r="NLH95" s="77"/>
      <c r="NLI95" s="77"/>
      <c r="NLJ95" s="77"/>
      <c r="NLK95" s="77"/>
      <c r="NLL95" s="77"/>
      <c r="NLM95" s="77"/>
      <c r="NLN95" s="77"/>
      <c r="NLO95" s="77"/>
      <c r="NLP95" s="77"/>
      <c r="NLQ95" s="77"/>
      <c r="NLR95" s="77"/>
      <c r="NLS95" s="77"/>
      <c r="NLT95" s="77"/>
      <c r="NLU95" s="77"/>
      <c r="NLV95" s="77"/>
      <c r="NLW95" s="77"/>
      <c r="NLX95" s="77"/>
      <c r="NLY95" s="77"/>
      <c r="NLZ95" s="77"/>
      <c r="NMA95" s="77"/>
      <c r="NMB95" s="77"/>
      <c r="NMC95" s="77"/>
      <c r="NMD95" s="77"/>
      <c r="NME95" s="77"/>
      <c r="NMF95" s="77"/>
      <c r="NMG95" s="77"/>
      <c r="NMH95" s="77"/>
      <c r="NMI95" s="77"/>
      <c r="NMJ95" s="77"/>
      <c r="NMK95" s="77"/>
      <c r="NML95" s="77"/>
      <c r="NMM95" s="77"/>
      <c r="NMN95" s="77"/>
      <c r="NMO95" s="77"/>
      <c r="NMP95" s="77"/>
      <c r="NMQ95" s="77"/>
      <c r="NMR95" s="77"/>
      <c r="NMS95" s="77"/>
      <c r="NMT95" s="77"/>
      <c r="NMU95" s="77"/>
      <c r="NMV95" s="77"/>
      <c r="NMW95" s="77"/>
      <c r="NMX95" s="77"/>
      <c r="NMY95" s="77"/>
      <c r="NMZ95" s="77"/>
      <c r="NNA95" s="77"/>
      <c r="NNB95" s="77"/>
      <c r="NNC95" s="77"/>
      <c r="NND95" s="77"/>
      <c r="NNE95" s="77"/>
      <c r="NNF95" s="77"/>
      <c r="NNG95" s="77"/>
      <c r="NNH95" s="77"/>
      <c r="NNI95" s="77"/>
      <c r="NNJ95" s="77"/>
      <c r="NNK95" s="77"/>
      <c r="NNL95" s="77"/>
      <c r="NNM95" s="77"/>
      <c r="NNN95" s="77"/>
      <c r="NNO95" s="77"/>
      <c r="NNP95" s="77"/>
      <c r="NNQ95" s="77"/>
      <c r="NNR95" s="77"/>
      <c r="NNS95" s="77"/>
      <c r="NNT95" s="77"/>
      <c r="NNU95" s="77"/>
      <c r="NNV95" s="77"/>
      <c r="NNW95" s="77"/>
      <c r="NNX95" s="77"/>
      <c r="NNY95" s="77"/>
      <c r="NNZ95" s="77"/>
      <c r="NOA95" s="77"/>
      <c r="NOB95" s="77"/>
      <c r="NOC95" s="77"/>
      <c r="NOD95" s="77"/>
      <c r="NOE95" s="77"/>
      <c r="NOF95" s="77"/>
      <c r="NOG95" s="77"/>
      <c r="NOH95" s="77"/>
      <c r="NOI95" s="77"/>
      <c r="NOJ95" s="77"/>
      <c r="NOK95" s="77"/>
      <c r="NOL95" s="77"/>
      <c r="NOM95" s="77"/>
      <c r="NON95" s="77"/>
      <c r="NOO95" s="77"/>
      <c r="NOP95" s="77"/>
      <c r="NOQ95" s="77"/>
      <c r="NOR95" s="77"/>
      <c r="NOS95" s="77"/>
      <c r="NOT95" s="77"/>
      <c r="NOU95" s="77"/>
      <c r="NOV95" s="77"/>
      <c r="NOW95" s="77"/>
      <c r="NOX95" s="77"/>
      <c r="NOY95" s="77"/>
      <c r="NOZ95" s="77"/>
      <c r="NPA95" s="77"/>
      <c r="NPB95" s="77"/>
      <c r="NPC95" s="77"/>
      <c r="NPD95" s="77"/>
      <c r="NPE95" s="77"/>
      <c r="NPF95" s="77"/>
      <c r="NPG95" s="77"/>
      <c r="NPH95" s="77"/>
      <c r="NPI95" s="77"/>
      <c r="NPJ95" s="77"/>
      <c r="NPK95" s="77"/>
      <c r="NPL95" s="77"/>
      <c r="NPM95" s="77"/>
      <c r="NPN95" s="77"/>
      <c r="NPO95" s="77"/>
      <c r="NPP95" s="77"/>
      <c r="NPQ95" s="77"/>
      <c r="NPR95" s="77"/>
      <c r="NPS95" s="77"/>
      <c r="NPT95" s="77"/>
      <c r="NPU95" s="77"/>
      <c r="NPV95" s="77"/>
      <c r="NPW95" s="77"/>
      <c r="NPX95" s="77"/>
      <c r="NPY95" s="77"/>
      <c r="NPZ95" s="77"/>
      <c r="NQA95" s="77"/>
      <c r="NQB95" s="77"/>
      <c r="NQC95" s="77"/>
      <c r="NQD95" s="77"/>
      <c r="NQE95" s="77"/>
      <c r="NQF95" s="77"/>
      <c r="NQG95" s="77"/>
      <c r="NQH95" s="77"/>
      <c r="NQI95" s="77"/>
      <c r="NQJ95" s="77"/>
      <c r="NQK95" s="77"/>
      <c r="NQL95" s="77"/>
      <c r="NQM95" s="77"/>
      <c r="NQN95" s="77"/>
      <c r="NQO95" s="77"/>
      <c r="NQP95" s="77"/>
      <c r="NQQ95" s="77"/>
      <c r="NQR95" s="77"/>
      <c r="NQS95" s="77"/>
      <c r="NQT95" s="77"/>
      <c r="NQU95" s="77"/>
      <c r="NQV95" s="77"/>
      <c r="NQW95" s="77"/>
      <c r="NQX95" s="77"/>
      <c r="NQY95" s="77"/>
      <c r="NQZ95" s="77"/>
      <c r="NRA95" s="77"/>
      <c r="NRB95" s="77"/>
      <c r="NRC95" s="77"/>
      <c r="NRD95" s="77"/>
      <c r="NRE95" s="77"/>
      <c r="NRF95" s="77"/>
      <c r="NRG95" s="77"/>
      <c r="NRH95" s="77"/>
      <c r="NRI95" s="77"/>
      <c r="NRJ95" s="77"/>
      <c r="NRK95" s="77"/>
      <c r="NRL95" s="77"/>
      <c r="NRM95" s="77"/>
      <c r="NRN95" s="77"/>
      <c r="NRO95" s="77"/>
      <c r="NRP95" s="77"/>
      <c r="NRQ95" s="77"/>
      <c r="NRR95" s="77"/>
      <c r="NRS95" s="77"/>
      <c r="NRT95" s="77"/>
      <c r="NRU95" s="77"/>
      <c r="NRV95" s="77"/>
      <c r="NRW95" s="77"/>
      <c r="NRX95" s="77"/>
      <c r="NRY95" s="77"/>
      <c r="NRZ95" s="77"/>
      <c r="NSA95" s="77"/>
      <c r="NSB95" s="77"/>
      <c r="NSC95" s="77"/>
      <c r="NSD95" s="77"/>
      <c r="NSE95" s="77"/>
      <c r="NSF95" s="77"/>
      <c r="NSG95" s="77"/>
      <c r="NSH95" s="77"/>
      <c r="NSI95" s="77"/>
      <c r="NSJ95" s="77"/>
      <c r="NSK95" s="77"/>
      <c r="NSL95" s="77"/>
      <c r="NSM95" s="77"/>
      <c r="NSN95" s="77"/>
      <c r="NSO95" s="77"/>
      <c r="NSP95" s="77"/>
      <c r="NSQ95" s="77"/>
      <c r="NSR95" s="77"/>
      <c r="NSS95" s="77"/>
      <c r="NST95" s="77"/>
      <c r="NSU95" s="77"/>
      <c r="NSV95" s="77"/>
      <c r="NSW95" s="77"/>
      <c r="NSX95" s="77"/>
      <c r="NSY95" s="77"/>
      <c r="NSZ95" s="77"/>
      <c r="NTA95" s="77"/>
      <c r="NTB95" s="77"/>
      <c r="NTC95" s="77"/>
      <c r="NTD95" s="77"/>
      <c r="NTE95" s="77"/>
      <c r="NTF95" s="77"/>
      <c r="NTG95" s="77"/>
      <c r="NTH95" s="77"/>
      <c r="NTI95" s="77"/>
      <c r="NTJ95" s="77"/>
      <c r="NTK95" s="77"/>
      <c r="NTL95" s="77"/>
      <c r="NTM95" s="77"/>
      <c r="NTN95" s="77"/>
      <c r="NTO95" s="77"/>
      <c r="NTP95" s="77"/>
      <c r="NTQ95" s="77"/>
      <c r="NTR95" s="77"/>
      <c r="NTS95" s="77"/>
      <c r="NTT95" s="77"/>
      <c r="NTU95" s="77"/>
      <c r="NTV95" s="77"/>
      <c r="NTW95" s="77"/>
      <c r="NTX95" s="77"/>
      <c r="NTY95" s="77"/>
      <c r="NTZ95" s="77"/>
      <c r="NUA95" s="77"/>
      <c r="NUB95" s="77"/>
      <c r="NUC95" s="77"/>
      <c r="NUD95" s="77"/>
      <c r="NUE95" s="77"/>
      <c r="NUF95" s="77"/>
      <c r="NUG95" s="77"/>
      <c r="NUH95" s="77"/>
      <c r="NUI95" s="77"/>
      <c r="NUJ95" s="77"/>
      <c r="NUK95" s="77"/>
      <c r="NUL95" s="77"/>
      <c r="NUM95" s="77"/>
      <c r="NUN95" s="77"/>
      <c r="NUO95" s="77"/>
      <c r="NUP95" s="77"/>
      <c r="NUQ95" s="77"/>
      <c r="NUR95" s="77"/>
      <c r="NUS95" s="77"/>
      <c r="NUT95" s="77"/>
      <c r="NUU95" s="77"/>
      <c r="NUV95" s="77"/>
      <c r="NUW95" s="77"/>
      <c r="NUX95" s="77"/>
      <c r="NUY95" s="77"/>
      <c r="NUZ95" s="77"/>
      <c r="NVA95" s="77"/>
      <c r="NVB95" s="77"/>
      <c r="NVC95" s="77"/>
      <c r="NVD95" s="77"/>
      <c r="NVE95" s="77"/>
      <c r="NVF95" s="77"/>
      <c r="NVG95" s="77"/>
      <c r="NVH95" s="77"/>
      <c r="NVI95" s="77"/>
      <c r="NVJ95" s="77"/>
      <c r="NVK95" s="77"/>
      <c r="NVL95" s="77"/>
      <c r="NVM95" s="77"/>
      <c r="NVN95" s="77"/>
      <c r="NVO95" s="77"/>
      <c r="NVP95" s="77"/>
      <c r="NVQ95" s="77"/>
      <c r="NVR95" s="77"/>
      <c r="NVS95" s="77"/>
      <c r="NVT95" s="77"/>
      <c r="NVU95" s="77"/>
      <c r="NVV95" s="77"/>
      <c r="NVW95" s="77"/>
      <c r="NVX95" s="77"/>
      <c r="NVY95" s="77"/>
      <c r="NVZ95" s="77"/>
      <c r="NWA95" s="77"/>
      <c r="NWB95" s="77"/>
      <c r="NWC95" s="77"/>
      <c r="NWD95" s="77"/>
      <c r="NWE95" s="77"/>
      <c r="NWF95" s="77"/>
      <c r="NWG95" s="77"/>
      <c r="NWH95" s="77"/>
      <c r="NWI95" s="77"/>
      <c r="NWJ95" s="77"/>
      <c r="NWK95" s="77"/>
      <c r="NWL95" s="77"/>
      <c r="NWM95" s="77"/>
      <c r="NWN95" s="77"/>
      <c r="NWO95" s="77"/>
      <c r="NWP95" s="77"/>
      <c r="NWQ95" s="77"/>
      <c r="NWR95" s="77"/>
      <c r="NWS95" s="77"/>
      <c r="NWT95" s="77"/>
      <c r="NWU95" s="77"/>
      <c r="NWV95" s="77"/>
      <c r="NWW95" s="77"/>
      <c r="NWX95" s="77"/>
      <c r="NWY95" s="77"/>
      <c r="NWZ95" s="77"/>
      <c r="NXA95" s="77"/>
      <c r="NXB95" s="77"/>
      <c r="NXC95" s="77"/>
      <c r="NXD95" s="77"/>
      <c r="NXE95" s="77"/>
      <c r="NXF95" s="77"/>
      <c r="NXG95" s="77"/>
      <c r="NXH95" s="77"/>
      <c r="NXI95" s="77"/>
      <c r="NXJ95" s="77"/>
      <c r="NXK95" s="77"/>
      <c r="NXL95" s="77"/>
      <c r="NXM95" s="77"/>
      <c r="NXN95" s="77"/>
      <c r="NXO95" s="77"/>
      <c r="NXP95" s="77"/>
      <c r="NXQ95" s="77"/>
      <c r="NXR95" s="77"/>
      <c r="NXS95" s="77"/>
      <c r="NXT95" s="77"/>
      <c r="NXU95" s="77"/>
      <c r="NXV95" s="77"/>
      <c r="NXW95" s="77"/>
      <c r="NXX95" s="77"/>
      <c r="NXY95" s="77"/>
      <c r="NXZ95" s="77"/>
      <c r="NYA95" s="77"/>
      <c r="NYB95" s="77"/>
      <c r="NYC95" s="77"/>
      <c r="NYD95" s="77"/>
      <c r="NYE95" s="77"/>
      <c r="NYF95" s="77"/>
      <c r="NYG95" s="77"/>
      <c r="NYH95" s="77"/>
      <c r="NYI95" s="77"/>
      <c r="NYJ95" s="77"/>
      <c r="NYK95" s="77"/>
      <c r="NYL95" s="77"/>
      <c r="NYM95" s="77"/>
      <c r="NYN95" s="77"/>
      <c r="NYO95" s="77"/>
      <c r="NYP95" s="77"/>
      <c r="NYQ95" s="77"/>
      <c r="NYR95" s="77"/>
      <c r="NYS95" s="77"/>
      <c r="NYT95" s="77"/>
      <c r="NYU95" s="77"/>
      <c r="NYV95" s="77"/>
      <c r="NYW95" s="77"/>
      <c r="NYX95" s="77"/>
      <c r="NYY95" s="77"/>
      <c r="NYZ95" s="77"/>
      <c r="NZA95" s="77"/>
      <c r="NZB95" s="77"/>
      <c r="NZC95" s="77"/>
      <c r="NZD95" s="77"/>
      <c r="NZE95" s="77"/>
      <c r="NZF95" s="77"/>
      <c r="NZG95" s="77"/>
      <c r="NZH95" s="77"/>
      <c r="NZI95" s="77"/>
      <c r="NZJ95" s="77"/>
      <c r="NZK95" s="77"/>
      <c r="NZL95" s="77"/>
      <c r="NZM95" s="77"/>
      <c r="NZN95" s="77"/>
      <c r="NZO95" s="77"/>
      <c r="NZP95" s="77"/>
      <c r="NZQ95" s="77"/>
      <c r="NZR95" s="77"/>
      <c r="NZS95" s="77"/>
      <c r="NZT95" s="77"/>
      <c r="NZU95" s="77"/>
      <c r="NZV95" s="77"/>
      <c r="NZW95" s="77"/>
      <c r="NZX95" s="77"/>
      <c r="NZY95" s="77"/>
      <c r="NZZ95" s="77"/>
      <c r="OAA95" s="77"/>
      <c r="OAB95" s="77"/>
      <c r="OAC95" s="77"/>
      <c r="OAD95" s="77"/>
      <c r="OAE95" s="77"/>
      <c r="OAF95" s="77"/>
      <c r="OAG95" s="77"/>
      <c r="OAH95" s="77"/>
      <c r="OAI95" s="77"/>
      <c r="OAJ95" s="77"/>
      <c r="OAK95" s="77"/>
      <c r="OAL95" s="77"/>
      <c r="OAM95" s="77"/>
      <c r="OAN95" s="77"/>
      <c r="OAO95" s="77"/>
      <c r="OAP95" s="77"/>
      <c r="OAQ95" s="77"/>
      <c r="OAR95" s="77"/>
      <c r="OAS95" s="77"/>
      <c r="OAT95" s="77"/>
      <c r="OAU95" s="77"/>
      <c r="OAV95" s="77"/>
      <c r="OAW95" s="77"/>
      <c r="OAX95" s="77"/>
      <c r="OAY95" s="77"/>
      <c r="OAZ95" s="77"/>
      <c r="OBA95" s="77"/>
      <c r="OBB95" s="77"/>
      <c r="OBC95" s="77"/>
      <c r="OBD95" s="77"/>
      <c r="OBE95" s="77"/>
      <c r="OBF95" s="77"/>
      <c r="OBG95" s="77"/>
      <c r="OBH95" s="77"/>
      <c r="OBI95" s="77"/>
      <c r="OBJ95" s="77"/>
      <c r="OBK95" s="77"/>
      <c r="OBL95" s="77"/>
      <c r="OBM95" s="77"/>
      <c r="OBN95" s="77"/>
      <c r="OBO95" s="77"/>
      <c r="OBP95" s="77"/>
      <c r="OBQ95" s="77"/>
      <c r="OBR95" s="77"/>
      <c r="OBS95" s="77"/>
      <c r="OBT95" s="77"/>
      <c r="OBU95" s="77"/>
      <c r="OBV95" s="77"/>
      <c r="OBW95" s="77"/>
      <c r="OBX95" s="77"/>
      <c r="OBY95" s="77"/>
      <c r="OBZ95" s="77"/>
      <c r="OCA95" s="77"/>
      <c r="OCB95" s="77"/>
      <c r="OCC95" s="77"/>
      <c r="OCD95" s="77"/>
      <c r="OCE95" s="77"/>
      <c r="OCF95" s="77"/>
      <c r="OCG95" s="77"/>
      <c r="OCH95" s="77"/>
      <c r="OCI95" s="77"/>
      <c r="OCJ95" s="77"/>
      <c r="OCK95" s="77"/>
      <c r="OCL95" s="77"/>
      <c r="OCM95" s="77"/>
      <c r="OCN95" s="77"/>
      <c r="OCO95" s="77"/>
      <c r="OCP95" s="77"/>
      <c r="OCQ95" s="77"/>
      <c r="OCR95" s="77"/>
      <c r="OCS95" s="77"/>
      <c r="OCT95" s="77"/>
      <c r="OCU95" s="77"/>
      <c r="OCV95" s="77"/>
      <c r="OCW95" s="77"/>
      <c r="OCX95" s="77"/>
      <c r="OCY95" s="77"/>
      <c r="OCZ95" s="77"/>
      <c r="ODA95" s="77"/>
      <c r="ODB95" s="77"/>
      <c r="ODC95" s="77"/>
      <c r="ODD95" s="77"/>
      <c r="ODE95" s="77"/>
      <c r="ODF95" s="77"/>
      <c r="ODG95" s="77"/>
      <c r="ODH95" s="77"/>
      <c r="ODI95" s="77"/>
      <c r="ODJ95" s="77"/>
      <c r="ODK95" s="77"/>
      <c r="ODL95" s="77"/>
      <c r="ODM95" s="77"/>
      <c r="ODN95" s="77"/>
      <c r="ODO95" s="77"/>
      <c r="ODP95" s="77"/>
      <c r="ODQ95" s="77"/>
      <c r="ODR95" s="77"/>
      <c r="ODS95" s="77"/>
      <c r="ODT95" s="77"/>
      <c r="ODU95" s="77"/>
      <c r="ODV95" s="77"/>
      <c r="ODW95" s="77"/>
      <c r="ODX95" s="77"/>
      <c r="ODY95" s="77"/>
      <c r="ODZ95" s="77"/>
      <c r="OEA95" s="77"/>
      <c r="OEB95" s="77"/>
      <c r="OEC95" s="77"/>
      <c r="OED95" s="77"/>
      <c r="OEE95" s="77"/>
      <c r="OEF95" s="77"/>
      <c r="OEG95" s="77"/>
      <c r="OEH95" s="77"/>
      <c r="OEI95" s="77"/>
      <c r="OEJ95" s="77"/>
      <c r="OEK95" s="77"/>
      <c r="OEL95" s="77"/>
      <c r="OEM95" s="77"/>
      <c r="OEN95" s="77"/>
      <c r="OEO95" s="77"/>
      <c r="OEP95" s="77"/>
      <c r="OEQ95" s="77"/>
      <c r="OER95" s="77"/>
      <c r="OES95" s="77"/>
      <c r="OET95" s="77"/>
      <c r="OEU95" s="77"/>
      <c r="OEV95" s="77"/>
      <c r="OEW95" s="77"/>
      <c r="OEX95" s="77"/>
      <c r="OEY95" s="77"/>
      <c r="OEZ95" s="77"/>
      <c r="OFA95" s="77"/>
      <c r="OFB95" s="77"/>
      <c r="OFC95" s="77"/>
      <c r="OFD95" s="77"/>
      <c r="OFE95" s="77"/>
      <c r="OFF95" s="77"/>
      <c r="OFG95" s="77"/>
      <c r="OFH95" s="77"/>
      <c r="OFI95" s="77"/>
      <c r="OFJ95" s="77"/>
      <c r="OFK95" s="77"/>
      <c r="OFL95" s="77"/>
      <c r="OFM95" s="77"/>
      <c r="OFN95" s="77"/>
      <c r="OFO95" s="77"/>
      <c r="OFP95" s="77"/>
      <c r="OFQ95" s="77"/>
      <c r="OFR95" s="77"/>
      <c r="OFS95" s="77"/>
      <c r="OFT95" s="77"/>
      <c r="OFU95" s="77"/>
      <c r="OFV95" s="77"/>
      <c r="OFW95" s="77"/>
      <c r="OFX95" s="77"/>
      <c r="OFY95" s="77"/>
      <c r="OFZ95" s="77"/>
      <c r="OGA95" s="77"/>
      <c r="OGB95" s="77"/>
      <c r="OGC95" s="77"/>
      <c r="OGD95" s="77"/>
      <c r="OGE95" s="77"/>
      <c r="OGF95" s="77"/>
      <c r="OGG95" s="77"/>
      <c r="OGH95" s="77"/>
      <c r="OGI95" s="77"/>
      <c r="OGJ95" s="77"/>
      <c r="OGK95" s="77"/>
      <c r="OGL95" s="77"/>
      <c r="OGM95" s="77"/>
      <c r="OGN95" s="77"/>
      <c r="OGO95" s="77"/>
      <c r="OGP95" s="77"/>
      <c r="OGQ95" s="77"/>
      <c r="OGR95" s="77"/>
      <c r="OGS95" s="77"/>
      <c r="OGT95" s="77"/>
      <c r="OGU95" s="77"/>
      <c r="OGV95" s="77"/>
      <c r="OGW95" s="77"/>
      <c r="OGX95" s="77"/>
      <c r="OGY95" s="77"/>
      <c r="OGZ95" s="77"/>
      <c r="OHA95" s="77"/>
      <c r="OHB95" s="77"/>
      <c r="OHC95" s="77"/>
      <c r="OHD95" s="77"/>
      <c r="OHE95" s="77"/>
      <c r="OHF95" s="77"/>
      <c r="OHG95" s="77"/>
      <c r="OHH95" s="77"/>
      <c r="OHI95" s="77"/>
      <c r="OHJ95" s="77"/>
      <c r="OHK95" s="77"/>
      <c r="OHL95" s="77"/>
      <c r="OHM95" s="77"/>
      <c r="OHN95" s="77"/>
      <c r="OHO95" s="77"/>
      <c r="OHP95" s="77"/>
      <c r="OHQ95" s="77"/>
      <c r="OHR95" s="77"/>
      <c r="OHS95" s="77"/>
      <c r="OHT95" s="77"/>
      <c r="OHU95" s="77"/>
      <c r="OHV95" s="77"/>
      <c r="OHW95" s="77"/>
      <c r="OHX95" s="77"/>
      <c r="OHY95" s="77"/>
      <c r="OHZ95" s="77"/>
      <c r="OIA95" s="77"/>
      <c r="OIB95" s="77"/>
      <c r="OIC95" s="77"/>
      <c r="OID95" s="77"/>
      <c r="OIE95" s="77"/>
      <c r="OIF95" s="77"/>
      <c r="OIG95" s="77"/>
      <c r="OIH95" s="77"/>
      <c r="OII95" s="77"/>
      <c r="OIJ95" s="77"/>
      <c r="OIK95" s="77"/>
      <c r="OIL95" s="77"/>
      <c r="OIM95" s="77"/>
      <c r="OIN95" s="77"/>
      <c r="OIO95" s="77"/>
      <c r="OIP95" s="77"/>
      <c r="OIQ95" s="77"/>
      <c r="OIR95" s="77"/>
      <c r="OIS95" s="77"/>
      <c r="OIT95" s="77"/>
      <c r="OIU95" s="77"/>
      <c r="OIV95" s="77"/>
      <c r="OIW95" s="77"/>
      <c r="OIX95" s="77"/>
      <c r="OIY95" s="77"/>
      <c r="OIZ95" s="77"/>
      <c r="OJA95" s="77"/>
      <c r="OJB95" s="77"/>
      <c r="OJC95" s="77"/>
      <c r="OJD95" s="77"/>
      <c r="OJE95" s="77"/>
      <c r="OJF95" s="77"/>
      <c r="OJG95" s="77"/>
      <c r="OJH95" s="77"/>
      <c r="OJI95" s="77"/>
      <c r="OJJ95" s="77"/>
      <c r="OJK95" s="77"/>
      <c r="OJL95" s="77"/>
      <c r="OJM95" s="77"/>
      <c r="OJN95" s="77"/>
      <c r="OJO95" s="77"/>
      <c r="OJP95" s="77"/>
      <c r="OJQ95" s="77"/>
      <c r="OJR95" s="77"/>
      <c r="OJS95" s="77"/>
      <c r="OJT95" s="77"/>
      <c r="OJU95" s="77"/>
      <c r="OJV95" s="77"/>
      <c r="OJW95" s="77"/>
      <c r="OJX95" s="77"/>
      <c r="OJY95" s="77"/>
      <c r="OJZ95" s="77"/>
      <c r="OKA95" s="77"/>
      <c r="OKB95" s="77"/>
      <c r="OKC95" s="77"/>
      <c r="OKD95" s="77"/>
      <c r="OKE95" s="77"/>
      <c r="OKF95" s="77"/>
      <c r="OKG95" s="77"/>
      <c r="OKH95" s="77"/>
      <c r="OKI95" s="77"/>
      <c r="OKJ95" s="77"/>
      <c r="OKK95" s="77"/>
      <c r="OKL95" s="77"/>
      <c r="OKM95" s="77"/>
      <c r="OKN95" s="77"/>
      <c r="OKO95" s="77"/>
      <c r="OKP95" s="77"/>
      <c r="OKQ95" s="77"/>
      <c r="OKR95" s="77"/>
      <c r="OKS95" s="77"/>
      <c r="OKT95" s="77"/>
      <c r="OKU95" s="77"/>
      <c r="OKV95" s="77"/>
      <c r="OKW95" s="77"/>
      <c r="OKX95" s="77"/>
      <c r="OKY95" s="77"/>
      <c r="OKZ95" s="77"/>
      <c r="OLA95" s="77"/>
      <c r="OLB95" s="77"/>
      <c r="OLC95" s="77"/>
      <c r="OLD95" s="77"/>
      <c r="OLE95" s="77"/>
      <c r="OLF95" s="77"/>
      <c r="OLG95" s="77"/>
      <c r="OLH95" s="77"/>
      <c r="OLI95" s="77"/>
      <c r="OLJ95" s="77"/>
      <c r="OLK95" s="77"/>
      <c r="OLL95" s="77"/>
      <c r="OLM95" s="77"/>
      <c r="OLN95" s="77"/>
      <c r="OLO95" s="77"/>
      <c r="OLP95" s="77"/>
      <c r="OLQ95" s="77"/>
      <c r="OLR95" s="77"/>
      <c r="OLS95" s="77"/>
      <c r="OLT95" s="77"/>
      <c r="OLU95" s="77"/>
      <c r="OLV95" s="77"/>
      <c r="OLW95" s="77"/>
      <c r="OLX95" s="77"/>
      <c r="OLY95" s="77"/>
      <c r="OLZ95" s="77"/>
      <c r="OMA95" s="77"/>
      <c r="OMB95" s="77"/>
      <c r="OMC95" s="77"/>
      <c r="OMD95" s="77"/>
      <c r="OME95" s="77"/>
      <c r="OMF95" s="77"/>
      <c r="OMG95" s="77"/>
      <c r="OMH95" s="77"/>
      <c r="OMI95" s="77"/>
      <c r="OMJ95" s="77"/>
      <c r="OMK95" s="77"/>
      <c r="OML95" s="77"/>
      <c r="OMM95" s="77"/>
      <c r="OMN95" s="77"/>
      <c r="OMO95" s="77"/>
      <c r="OMP95" s="77"/>
      <c r="OMQ95" s="77"/>
      <c r="OMR95" s="77"/>
      <c r="OMS95" s="77"/>
      <c r="OMT95" s="77"/>
      <c r="OMU95" s="77"/>
      <c r="OMV95" s="77"/>
      <c r="OMW95" s="77"/>
      <c r="OMX95" s="77"/>
      <c r="OMY95" s="77"/>
      <c r="OMZ95" s="77"/>
      <c r="ONA95" s="77"/>
      <c r="ONB95" s="77"/>
      <c r="ONC95" s="77"/>
      <c r="OND95" s="77"/>
      <c r="ONE95" s="77"/>
      <c r="ONF95" s="77"/>
      <c r="ONG95" s="77"/>
      <c r="ONH95" s="77"/>
      <c r="ONI95" s="77"/>
      <c r="ONJ95" s="77"/>
      <c r="ONK95" s="77"/>
      <c r="ONL95" s="77"/>
      <c r="ONM95" s="77"/>
      <c r="ONN95" s="77"/>
      <c r="ONO95" s="77"/>
      <c r="ONP95" s="77"/>
      <c r="ONQ95" s="77"/>
      <c r="ONR95" s="77"/>
      <c r="ONS95" s="77"/>
      <c r="ONT95" s="77"/>
      <c r="ONU95" s="77"/>
      <c r="ONV95" s="77"/>
      <c r="ONW95" s="77"/>
      <c r="ONX95" s="77"/>
      <c r="ONY95" s="77"/>
      <c r="ONZ95" s="77"/>
      <c r="OOA95" s="77"/>
      <c r="OOB95" s="77"/>
      <c r="OOC95" s="77"/>
      <c r="OOD95" s="77"/>
      <c r="OOE95" s="77"/>
      <c r="OOF95" s="77"/>
      <c r="OOG95" s="77"/>
      <c r="OOH95" s="77"/>
      <c r="OOI95" s="77"/>
      <c r="OOJ95" s="77"/>
      <c r="OOK95" s="77"/>
      <c r="OOL95" s="77"/>
      <c r="OOM95" s="77"/>
      <c r="OON95" s="77"/>
      <c r="OOO95" s="77"/>
      <c r="OOP95" s="77"/>
      <c r="OOQ95" s="77"/>
      <c r="OOR95" s="77"/>
      <c r="OOS95" s="77"/>
      <c r="OOT95" s="77"/>
      <c r="OOU95" s="77"/>
      <c r="OOV95" s="77"/>
      <c r="OOW95" s="77"/>
      <c r="OOX95" s="77"/>
      <c r="OOY95" s="77"/>
      <c r="OOZ95" s="77"/>
      <c r="OPA95" s="77"/>
      <c r="OPB95" s="77"/>
      <c r="OPC95" s="77"/>
      <c r="OPD95" s="77"/>
      <c r="OPE95" s="77"/>
      <c r="OPF95" s="77"/>
      <c r="OPG95" s="77"/>
      <c r="OPH95" s="77"/>
      <c r="OPI95" s="77"/>
      <c r="OPJ95" s="77"/>
      <c r="OPK95" s="77"/>
      <c r="OPL95" s="77"/>
      <c r="OPM95" s="77"/>
      <c r="OPN95" s="77"/>
      <c r="OPO95" s="77"/>
      <c r="OPP95" s="77"/>
      <c r="OPQ95" s="77"/>
      <c r="OPR95" s="77"/>
      <c r="OPS95" s="77"/>
      <c r="OPT95" s="77"/>
      <c r="OPU95" s="77"/>
      <c r="OPV95" s="77"/>
      <c r="OPW95" s="77"/>
      <c r="OPX95" s="77"/>
      <c r="OPY95" s="77"/>
      <c r="OPZ95" s="77"/>
      <c r="OQA95" s="77"/>
      <c r="OQB95" s="77"/>
      <c r="OQC95" s="77"/>
      <c r="OQD95" s="77"/>
      <c r="OQE95" s="77"/>
      <c r="OQF95" s="77"/>
      <c r="OQG95" s="77"/>
      <c r="OQH95" s="77"/>
      <c r="OQI95" s="77"/>
      <c r="OQJ95" s="77"/>
      <c r="OQK95" s="77"/>
      <c r="OQL95" s="77"/>
      <c r="OQM95" s="77"/>
      <c r="OQN95" s="77"/>
      <c r="OQO95" s="77"/>
      <c r="OQP95" s="77"/>
      <c r="OQQ95" s="77"/>
      <c r="OQR95" s="77"/>
      <c r="OQS95" s="77"/>
      <c r="OQT95" s="77"/>
      <c r="OQU95" s="77"/>
      <c r="OQV95" s="77"/>
      <c r="OQW95" s="77"/>
      <c r="OQX95" s="77"/>
      <c r="OQY95" s="77"/>
      <c r="OQZ95" s="77"/>
      <c r="ORA95" s="77"/>
      <c r="ORB95" s="77"/>
      <c r="ORC95" s="77"/>
      <c r="ORD95" s="77"/>
      <c r="ORE95" s="77"/>
      <c r="ORF95" s="77"/>
      <c r="ORG95" s="77"/>
      <c r="ORH95" s="77"/>
      <c r="ORI95" s="77"/>
      <c r="ORJ95" s="77"/>
      <c r="ORK95" s="77"/>
      <c r="ORL95" s="77"/>
      <c r="ORM95" s="77"/>
      <c r="ORN95" s="77"/>
      <c r="ORO95" s="77"/>
      <c r="ORP95" s="77"/>
      <c r="ORQ95" s="77"/>
      <c r="ORR95" s="77"/>
      <c r="ORS95" s="77"/>
      <c r="ORT95" s="77"/>
      <c r="ORU95" s="77"/>
      <c r="ORV95" s="77"/>
      <c r="ORW95" s="77"/>
      <c r="ORX95" s="77"/>
      <c r="ORY95" s="77"/>
      <c r="ORZ95" s="77"/>
      <c r="OSA95" s="77"/>
      <c r="OSB95" s="77"/>
      <c r="OSC95" s="77"/>
      <c r="OSD95" s="77"/>
      <c r="OSE95" s="77"/>
      <c r="OSF95" s="77"/>
      <c r="OSG95" s="77"/>
      <c r="OSH95" s="77"/>
      <c r="OSI95" s="77"/>
      <c r="OSJ95" s="77"/>
      <c r="OSK95" s="77"/>
      <c r="OSL95" s="77"/>
      <c r="OSM95" s="77"/>
      <c r="OSN95" s="77"/>
      <c r="OSO95" s="77"/>
      <c r="OSP95" s="77"/>
      <c r="OSQ95" s="77"/>
      <c r="OSR95" s="77"/>
      <c r="OSS95" s="77"/>
      <c r="OST95" s="77"/>
      <c r="OSU95" s="77"/>
      <c r="OSV95" s="77"/>
      <c r="OSW95" s="77"/>
      <c r="OSX95" s="77"/>
      <c r="OSY95" s="77"/>
      <c r="OSZ95" s="77"/>
      <c r="OTA95" s="77"/>
      <c r="OTB95" s="77"/>
      <c r="OTC95" s="77"/>
      <c r="OTD95" s="77"/>
      <c r="OTE95" s="77"/>
      <c r="OTF95" s="77"/>
      <c r="OTG95" s="77"/>
      <c r="OTH95" s="77"/>
      <c r="OTI95" s="77"/>
      <c r="OTJ95" s="77"/>
      <c r="OTK95" s="77"/>
      <c r="OTL95" s="77"/>
      <c r="OTM95" s="77"/>
      <c r="OTN95" s="77"/>
      <c r="OTO95" s="77"/>
      <c r="OTP95" s="77"/>
      <c r="OTQ95" s="77"/>
      <c r="OTR95" s="77"/>
      <c r="OTS95" s="77"/>
      <c r="OTT95" s="77"/>
      <c r="OTU95" s="77"/>
      <c r="OTV95" s="77"/>
      <c r="OTW95" s="77"/>
      <c r="OTX95" s="77"/>
      <c r="OTY95" s="77"/>
      <c r="OTZ95" s="77"/>
      <c r="OUA95" s="77"/>
      <c r="OUB95" s="77"/>
      <c r="OUC95" s="77"/>
      <c r="OUD95" s="77"/>
      <c r="OUE95" s="77"/>
      <c r="OUF95" s="77"/>
      <c r="OUG95" s="77"/>
      <c r="OUH95" s="77"/>
      <c r="OUI95" s="77"/>
      <c r="OUJ95" s="77"/>
      <c r="OUK95" s="77"/>
      <c r="OUL95" s="77"/>
      <c r="OUM95" s="77"/>
      <c r="OUN95" s="77"/>
      <c r="OUO95" s="77"/>
      <c r="OUP95" s="77"/>
      <c r="OUQ95" s="77"/>
      <c r="OUR95" s="77"/>
      <c r="OUS95" s="77"/>
      <c r="OUT95" s="77"/>
      <c r="OUU95" s="77"/>
      <c r="OUV95" s="77"/>
      <c r="OUW95" s="77"/>
      <c r="OUX95" s="77"/>
      <c r="OUY95" s="77"/>
      <c r="OUZ95" s="77"/>
      <c r="OVA95" s="77"/>
      <c r="OVB95" s="77"/>
      <c r="OVC95" s="77"/>
      <c r="OVD95" s="77"/>
      <c r="OVE95" s="77"/>
      <c r="OVF95" s="77"/>
      <c r="OVG95" s="77"/>
      <c r="OVH95" s="77"/>
      <c r="OVI95" s="77"/>
      <c r="OVJ95" s="77"/>
      <c r="OVK95" s="77"/>
      <c r="OVL95" s="77"/>
      <c r="OVM95" s="77"/>
      <c r="OVN95" s="77"/>
      <c r="OVO95" s="77"/>
      <c r="OVP95" s="77"/>
      <c r="OVQ95" s="77"/>
      <c r="OVR95" s="77"/>
      <c r="OVS95" s="77"/>
      <c r="OVT95" s="77"/>
      <c r="OVU95" s="77"/>
      <c r="OVV95" s="77"/>
      <c r="OVW95" s="77"/>
      <c r="OVX95" s="77"/>
      <c r="OVY95" s="77"/>
      <c r="OVZ95" s="77"/>
      <c r="OWA95" s="77"/>
      <c r="OWB95" s="77"/>
      <c r="OWC95" s="77"/>
      <c r="OWD95" s="77"/>
      <c r="OWE95" s="77"/>
      <c r="OWF95" s="77"/>
      <c r="OWG95" s="77"/>
      <c r="OWH95" s="77"/>
      <c r="OWI95" s="77"/>
      <c r="OWJ95" s="77"/>
      <c r="OWK95" s="77"/>
      <c r="OWL95" s="77"/>
      <c r="OWM95" s="77"/>
      <c r="OWN95" s="77"/>
      <c r="OWO95" s="77"/>
      <c r="OWP95" s="77"/>
      <c r="OWQ95" s="77"/>
      <c r="OWR95" s="77"/>
      <c r="OWS95" s="77"/>
      <c r="OWT95" s="77"/>
      <c r="OWU95" s="77"/>
      <c r="OWV95" s="77"/>
      <c r="OWW95" s="77"/>
      <c r="OWX95" s="77"/>
      <c r="OWY95" s="77"/>
      <c r="OWZ95" s="77"/>
      <c r="OXA95" s="77"/>
      <c r="OXB95" s="77"/>
      <c r="OXC95" s="77"/>
      <c r="OXD95" s="77"/>
      <c r="OXE95" s="77"/>
      <c r="OXF95" s="77"/>
      <c r="OXG95" s="77"/>
      <c r="OXH95" s="77"/>
      <c r="OXI95" s="77"/>
      <c r="OXJ95" s="77"/>
      <c r="OXK95" s="77"/>
      <c r="OXL95" s="77"/>
      <c r="OXM95" s="77"/>
      <c r="OXN95" s="77"/>
      <c r="OXO95" s="77"/>
      <c r="OXP95" s="77"/>
      <c r="OXQ95" s="77"/>
      <c r="OXR95" s="77"/>
      <c r="OXS95" s="77"/>
      <c r="OXT95" s="77"/>
      <c r="OXU95" s="77"/>
      <c r="OXV95" s="77"/>
      <c r="OXW95" s="77"/>
      <c r="OXX95" s="77"/>
      <c r="OXY95" s="77"/>
      <c r="OXZ95" s="77"/>
      <c r="OYA95" s="77"/>
      <c r="OYB95" s="77"/>
      <c r="OYC95" s="77"/>
      <c r="OYD95" s="77"/>
      <c r="OYE95" s="77"/>
      <c r="OYF95" s="77"/>
      <c r="OYG95" s="77"/>
      <c r="OYH95" s="77"/>
      <c r="OYI95" s="77"/>
      <c r="OYJ95" s="77"/>
      <c r="OYK95" s="77"/>
      <c r="OYL95" s="77"/>
      <c r="OYM95" s="77"/>
      <c r="OYN95" s="77"/>
      <c r="OYO95" s="77"/>
      <c r="OYP95" s="77"/>
      <c r="OYQ95" s="77"/>
      <c r="OYR95" s="77"/>
      <c r="OYS95" s="77"/>
      <c r="OYT95" s="77"/>
      <c r="OYU95" s="77"/>
      <c r="OYV95" s="77"/>
      <c r="OYW95" s="77"/>
      <c r="OYX95" s="77"/>
      <c r="OYY95" s="77"/>
      <c r="OYZ95" s="77"/>
      <c r="OZA95" s="77"/>
      <c r="OZB95" s="77"/>
      <c r="OZC95" s="77"/>
      <c r="OZD95" s="77"/>
      <c r="OZE95" s="77"/>
      <c r="OZF95" s="77"/>
      <c r="OZG95" s="77"/>
      <c r="OZH95" s="77"/>
      <c r="OZI95" s="77"/>
      <c r="OZJ95" s="77"/>
      <c r="OZK95" s="77"/>
      <c r="OZL95" s="77"/>
      <c r="OZM95" s="77"/>
      <c r="OZN95" s="77"/>
      <c r="OZO95" s="77"/>
      <c r="OZP95" s="77"/>
      <c r="OZQ95" s="77"/>
      <c r="OZR95" s="77"/>
      <c r="OZS95" s="77"/>
      <c r="OZT95" s="77"/>
      <c r="OZU95" s="77"/>
      <c r="OZV95" s="77"/>
      <c r="OZW95" s="77"/>
      <c r="OZX95" s="77"/>
      <c r="OZY95" s="77"/>
      <c r="OZZ95" s="77"/>
      <c r="PAA95" s="77"/>
      <c r="PAB95" s="77"/>
      <c r="PAC95" s="77"/>
      <c r="PAD95" s="77"/>
      <c r="PAE95" s="77"/>
      <c r="PAF95" s="77"/>
      <c r="PAG95" s="77"/>
      <c r="PAH95" s="77"/>
      <c r="PAI95" s="77"/>
      <c r="PAJ95" s="77"/>
      <c r="PAK95" s="77"/>
      <c r="PAL95" s="77"/>
      <c r="PAM95" s="77"/>
      <c r="PAN95" s="77"/>
      <c r="PAO95" s="77"/>
      <c r="PAP95" s="77"/>
      <c r="PAQ95" s="77"/>
      <c r="PAR95" s="77"/>
      <c r="PAS95" s="77"/>
      <c r="PAT95" s="77"/>
      <c r="PAU95" s="77"/>
      <c r="PAV95" s="77"/>
      <c r="PAW95" s="77"/>
      <c r="PAX95" s="77"/>
      <c r="PAY95" s="77"/>
      <c r="PAZ95" s="77"/>
      <c r="PBA95" s="77"/>
      <c r="PBB95" s="77"/>
      <c r="PBC95" s="77"/>
      <c r="PBD95" s="77"/>
      <c r="PBE95" s="77"/>
      <c r="PBF95" s="77"/>
      <c r="PBG95" s="77"/>
      <c r="PBH95" s="77"/>
      <c r="PBI95" s="77"/>
      <c r="PBJ95" s="77"/>
      <c r="PBK95" s="77"/>
      <c r="PBL95" s="77"/>
      <c r="PBM95" s="77"/>
      <c r="PBN95" s="77"/>
      <c r="PBO95" s="77"/>
      <c r="PBP95" s="77"/>
      <c r="PBQ95" s="77"/>
      <c r="PBR95" s="77"/>
      <c r="PBS95" s="77"/>
      <c r="PBT95" s="77"/>
      <c r="PBU95" s="77"/>
      <c r="PBV95" s="77"/>
      <c r="PBW95" s="77"/>
      <c r="PBX95" s="77"/>
      <c r="PBY95" s="77"/>
      <c r="PBZ95" s="77"/>
      <c r="PCA95" s="77"/>
      <c r="PCB95" s="77"/>
      <c r="PCC95" s="77"/>
      <c r="PCD95" s="77"/>
      <c r="PCE95" s="77"/>
      <c r="PCF95" s="77"/>
      <c r="PCG95" s="77"/>
      <c r="PCH95" s="77"/>
      <c r="PCI95" s="77"/>
      <c r="PCJ95" s="77"/>
      <c r="PCK95" s="77"/>
      <c r="PCL95" s="77"/>
      <c r="PCM95" s="77"/>
      <c r="PCN95" s="77"/>
      <c r="PCO95" s="77"/>
      <c r="PCP95" s="77"/>
      <c r="PCQ95" s="77"/>
      <c r="PCR95" s="77"/>
      <c r="PCS95" s="77"/>
      <c r="PCT95" s="77"/>
      <c r="PCU95" s="77"/>
      <c r="PCV95" s="77"/>
      <c r="PCW95" s="77"/>
      <c r="PCX95" s="77"/>
      <c r="PCY95" s="77"/>
      <c r="PCZ95" s="77"/>
      <c r="PDA95" s="77"/>
      <c r="PDB95" s="77"/>
      <c r="PDC95" s="77"/>
      <c r="PDD95" s="77"/>
      <c r="PDE95" s="77"/>
      <c r="PDF95" s="77"/>
      <c r="PDG95" s="77"/>
      <c r="PDH95" s="77"/>
      <c r="PDI95" s="77"/>
      <c r="PDJ95" s="77"/>
      <c r="PDK95" s="77"/>
      <c r="PDL95" s="77"/>
      <c r="PDM95" s="77"/>
      <c r="PDN95" s="77"/>
      <c r="PDO95" s="77"/>
      <c r="PDP95" s="77"/>
      <c r="PDQ95" s="77"/>
      <c r="PDR95" s="77"/>
      <c r="PDS95" s="77"/>
      <c r="PDT95" s="77"/>
      <c r="PDU95" s="77"/>
      <c r="PDV95" s="77"/>
      <c r="PDW95" s="77"/>
      <c r="PDX95" s="77"/>
      <c r="PDY95" s="77"/>
      <c r="PDZ95" s="77"/>
      <c r="PEA95" s="77"/>
      <c r="PEB95" s="77"/>
      <c r="PEC95" s="77"/>
      <c r="PED95" s="77"/>
      <c r="PEE95" s="77"/>
      <c r="PEF95" s="77"/>
      <c r="PEG95" s="77"/>
      <c r="PEH95" s="77"/>
      <c r="PEI95" s="77"/>
      <c r="PEJ95" s="77"/>
      <c r="PEK95" s="77"/>
      <c r="PEL95" s="77"/>
      <c r="PEM95" s="77"/>
      <c r="PEN95" s="77"/>
      <c r="PEO95" s="77"/>
      <c r="PEP95" s="77"/>
      <c r="PEQ95" s="77"/>
      <c r="PER95" s="77"/>
      <c r="PES95" s="77"/>
      <c r="PET95" s="77"/>
      <c r="PEU95" s="77"/>
      <c r="PEV95" s="77"/>
      <c r="PEW95" s="77"/>
      <c r="PEX95" s="77"/>
      <c r="PEY95" s="77"/>
      <c r="PEZ95" s="77"/>
      <c r="PFA95" s="77"/>
      <c r="PFB95" s="77"/>
      <c r="PFC95" s="77"/>
      <c r="PFD95" s="77"/>
      <c r="PFE95" s="77"/>
      <c r="PFF95" s="77"/>
      <c r="PFG95" s="77"/>
      <c r="PFH95" s="77"/>
      <c r="PFI95" s="77"/>
      <c r="PFJ95" s="77"/>
      <c r="PFK95" s="77"/>
      <c r="PFL95" s="77"/>
      <c r="PFM95" s="77"/>
      <c r="PFN95" s="77"/>
      <c r="PFO95" s="77"/>
      <c r="PFP95" s="77"/>
      <c r="PFQ95" s="77"/>
      <c r="PFR95" s="77"/>
      <c r="PFS95" s="77"/>
      <c r="PFT95" s="77"/>
      <c r="PFU95" s="77"/>
      <c r="PFV95" s="77"/>
      <c r="PFW95" s="77"/>
      <c r="PFX95" s="77"/>
      <c r="PFY95" s="77"/>
      <c r="PFZ95" s="77"/>
      <c r="PGA95" s="77"/>
      <c r="PGB95" s="77"/>
      <c r="PGC95" s="77"/>
      <c r="PGD95" s="77"/>
      <c r="PGE95" s="77"/>
      <c r="PGF95" s="77"/>
      <c r="PGG95" s="77"/>
      <c r="PGH95" s="77"/>
      <c r="PGI95" s="77"/>
      <c r="PGJ95" s="77"/>
      <c r="PGK95" s="77"/>
      <c r="PGL95" s="77"/>
      <c r="PGM95" s="77"/>
      <c r="PGN95" s="77"/>
      <c r="PGO95" s="77"/>
      <c r="PGP95" s="77"/>
      <c r="PGQ95" s="77"/>
      <c r="PGR95" s="77"/>
      <c r="PGS95" s="77"/>
      <c r="PGT95" s="77"/>
      <c r="PGU95" s="77"/>
      <c r="PGV95" s="77"/>
      <c r="PGW95" s="77"/>
      <c r="PGX95" s="77"/>
      <c r="PGY95" s="77"/>
      <c r="PGZ95" s="77"/>
      <c r="PHA95" s="77"/>
      <c r="PHB95" s="77"/>
      <c r="PHC95" s="77"/>
      <c r="PHD95" s="77"/>
      <c r="PHE95" s="77"/>
      <c r="PHF95" s="77"/>
      <c r="PHG95" s="77"/>
      <c r="PHH95" s="77"/>
      <c r="PHI95" s="77"/>
      <c r="PHJ95" s="77"/>
      <c r="PHK95" s="77"/>
      <c r="PHL95" s="77"/>
      <c r="PHM95" s="77"/>
      <c r="PHN95" s="77"/>
      <c r="PHO95" s="77"/>
      <c r="PHP95" s="77"/>
      <c r="PHQ95" s="77"/>
      <c r="PHR95" s="77"/>
      <c r="PHS95" s="77"/>
      <c r="PHT95" s="77"/>
      <c r="PHU95" s="77"/>
      <c r="PHV95" s="77"/>
      <c r="PHW95" s="77"/>
      <c r="PHX95" s="77"/>
      <c r="PHY95" s="77"/>
      <c r="PHZ95" s="77"/>
      <c r="PIA95" s="77"/>
      <c r="PIB95" s="77"/>
      <c r="PIC95" s="77"/>
      <c r="PID95" s="77"/>
      <c r="PIE95" s="77"/>
      <c r="PIF95" s="77"/>
      <c r="PIG95" s="77"/>
      <c r="PIH95" s="77"/>
      <c r="PII95" s="77"/>
      <c r="PIJ95" s="77"/>
      <c r="PIK95" s="77"/>
      <c r="PIL95" s="77"/>
      <c r="PIM95" s="77"/>
      <c r="PIN95" s="77"/>
      <c r="PIO95" s="77"/>
      <c r="PIP95" s="77"/>
      <c r="PIQ95" s="77"/>
      <c r="PIR95" s="77"/>
      <c r="PIS95" s="77"/>
      <c r="PIT95" s="77"/>
      <c r="PIU95" s="77"/>
      <c r="PIV95" s="77"/>
      <c r="PIW95" s="77"/>
      <c r="PIX95" s="77"/>
      <c r="PIY95" s="77"/>
      <c r="PIZ95" s="77"/>
      <c r="PJA95" s="77"/>
      <c r="PJB95" s="77"/>
      <c r="PJC95" s="77"/>
      <c r="PJD95" s="77"/>
      <c r="PJE95" s="77"/>
      <c r="PJF95" s="77"/>
      <c r="PJG95" s="77"/>
      <c r="PJH95" s="77"/>
      <c r="PJI95" s="77"/>
      <c r="PJJ95" s="77"/>
      <c r="PJK95" s="77"/>
      <c r="PJL95" s="77"/>
      <c r="PJM95" s="77"/>
      <c r="PJN95" s="77"/>
      <c r="PJO95" s="77"/>
      <c r="PJP95" s="77"/>
      <c r="PJQ95" s="77"/>
      <c r="PJR95" s="77"/>
      <c r="PJS95" s="77"/>
      <c r="PJT95" s="77"/>
      <c r="PJU95" s="77"/>
      <c r="PJV95" s="77"/>
      <c r="PJW95" s="77"/>
      <c r="PJX95" s="77"/>
      <c r="PJY95" s="77"/>
      <c r="PJZ95" s="77"/>
      <c r="PKA95" s="77"/>
      <c r="PKB95" s="77"/>
      <c r="PKC95" s="77"/>
      <c r="PKD95" s="77"/>
      <c r="PKE95" s="77"/>
      <c r="PKF95" s="77"/>
      <c r="PKG95" s="77"/>
      <c r="PKH95" s="77"/>
      <c r="PKI95" s="77"/>
      <c r="PKJ95" s="77"/>
      <c r="PKK95" s="77"/>
      <c r="PKL95" s="77"/>
      <c r="PKM95" s="77"/>
      <c r="PKN95" s="77"/>
      <c r="PKO95" s="77"/>
      <c r="PKP95" s="77"/>
      <c r="PKQ95" s="77"/>
      <c r="PKR95" s="77"/>
      <c r="PKS95" s="77"/>
      <c r="PKT95" s="77"/>
      <c r="PKU95" s="77"/>
      <c r="PKV95" s="77"/>
      <c r="PKW95" s="77"/>
      <c r="PKX95" s="77"/>
      <c r="PKY95" s="77"/>
      <c r="PKZ95" s="77"/>
      <c r="PLA95" s="77"/>
      <c r="PLB95" s="77"/>
      <c r="PLC95" s="77"/>
      <c r="PLD95" s="77"/>
      <c r="PLE95" s="77"/>
      <c r="PLF95" s="77"/>
      <c r="PLG95" s="77"/>
      <c r="PLH95" s="77"/>
      <c r="PLI95" s="77"/>
      <c r="PLJ95" s="77"/>
      <c r="PLK95" s="77"/>
      <c r="PLL95" s="77"/>
      <c r="PLM95" s="77"/>
      <c r="PLN95" s="77"/>
      <c r="PLO95" s="77"/>
      <c r="PLP95" s="77"/>
      <c r="PLQ95" s="77"/>
      <c r="PLR95" s="77"/>
      <c r="PLS95" s="77"/>
      <c r="PLT95" s="77"/>
      <c r="PLU95" s="77"/>
      <c r="PLV95" s="77"/>
      <c r="PLW95" s="77"/>
      <c r="PLX95" s="77"/>
      <c r="PLY95" s="77"/>
      <c r="PLZ95" s="77"/>
      <c r="PMA95" s="77"/>
      <c r="PMB95" s="77"/>
      <c r="PMC95" s="77"/>
      <c r="PMD95" s="77"/>
      <c r="PME95" s="77"/>
      <c r="PMF95" s="77"/>
      <c r="PMG95" s="77"/>
      <c r="PMH95" s="77"/>
      <c r="PMI95" s="77"/>
      <c r="PMJ95" s="77"/>
      <c r="PMK95" s="77"/>
      <c r="PML95" s="77"/>
      <c r="PMM95" s="77"/>
      <c r="PMN95" s="77"/>
      <c r="PMO95" s="77"/>
      <c r="PMP95" s="77"/>
      <c r="PMQ95" s="77"/>
      <c r="PMR95" s="77"/>
      <c r="PMS95" s="77"/>
      <c r="PMT95" s="77"/>
      <c r="PMU95" s="77"/>
      <c r="PMV95" s="77"/>
      <c r="PMW95" s="77"/>
      <c r="PMX95" s="77"/>
      <c r="PMY95" s="77"/>
      <c r="PMZ95" s="77"/>
      <c r="PNA95" s="77"/>
      <c r="PNB95" s="77"/>
      <c r="PNC95" s="77"/>
      <c r="PND95" s="77"/>
      <c r="PNE95" s="77"/>
      <c r="PNF95" s="77"/>
      <c r="PNG95" s="77"/>
      <c r="PNH95" s="77"/>
      <c r="PNI95" s="77"/>
      <c r="PNJ95" s="77"/>
      <c r="PNK95" s="77"/>
      <c r="PNL95" s="77"/>
      <c r="PNM95" s="77"/>
      <c r="PNN95" s="77"/>
      <c r="PNO95" s="77"/>
      <c r="PNP95" s="77"/>
      <c r="PNQ95" s="77"/>
      <c r="PNR95" s="77"/>
      <c r="PNS95" s="77"/>
      <c r="PNT95" s="77"/>
      <c r="PNU95" s="77"/>
      <c r="PNV95" s="77"/>
      <c r="PNW95" s="77"/>
      <c r="PNX95" s="77"/>
      <c r="PNY95" s="77"/>
      <c r="PNZ95" s="77"/>
      <c r="POA95" s="77"/>
      <c r="POB95" s="77"/>
      <c r="POC95" s="77"/>
      <c r="POD95" s="77"/>
      <c r="POE95" s="77"/>
      <c r="POF95" s="77"/>
      <c r="POG95" s="77"/>
      <c r="POH95" s="77"/>
      <c r="POI95" s="77"/>
      <c r="POJ95" s="77"/>
      <c r="POK95" s="77"/>
      <c r="POL95" s="77"/>
      <c r="POM95" s="77"/>
      <c r="PON95" s="77"/>
      <c r="POO95" s="77"/>
      <c r="POP95" s="77"/>
      <c r="POQ95" s="77"/>
      <c r="POR95" s="77"/>
      <c r="POS95" s="77"/>
      <c r="POT95" s="77"/>
      <c r="POU95" s="77"/>
      <c r="POV95" s="77"/>
      <c r="POW95" s="77"/>
      <c r="POX95" s="77"/>
      <c r="POY95" s="77"/>
      <c r="POZ95" s="77"/>
      <c r="PPA95" s="77"/>
      <c r="PPB95" s="77"/>
      <c r="PPC95" s="77"/>
      <c r="PPD95" s="77"/>
      <c r="PPE95" s="77"/>
      <c r="PPF95" s="77"/>
      <c r="PPG95" s="77"/>
      <c r="PPH95" s="77"/>
      <c r="PPI95" s="77"/>
      <c r="PPJ95" s="77"/>
      <c r="PPK95" s="77"/>
      <c r="PPL95" s="77"/>
      <c r="PPM95" s="77"/>
      <c r="PPN95" s="77"/>
      <c r="PPO95" s="77"/>
      <c r="PPP95" s="77"/>
      <c r="PPQ95" s="77"/>
      <c r="PPR95" s="77"/>
      <c r="PPS95" s="77"/>
      <c r="PPT95" s="77"/>
      <c r="PPU95" s="77"/>
      <c r="PPV95" s="77"/>
      <c r="PPW95" s="77"/>
      <c r="PPX95" s="77"/>
      <c r="PPY95" s="77"/>
      <c r="PPZ95" s="77"/>
      <c r="PQA95" s="77"/>
      <c r="PQB95" s="77"/>
      <c r="PQC95" s="77"/>
      <c r="PQD95" s="77"/>
      <c r="PQE95" s="77"/>
      <c r="PQF95" s="77"/>
      <c r="PQG95" s="77"/>
      <c r="PQH95" s="77"/>
      <c r="PQI95" s="77"/>
      <c r="PQJ95" s="77"/>
      <c r="PQK95" s="77"/>
      <c r="PQL95" s="77"/>
      <c r="PQM95" s="77"/>
      <c r="PQN95" s="77"/>
      <c r="PQO95" s="77"/>
      <c r="PQP95" s="77"/>
      <c r="PQQ95" s="77"/>
      <c r="PQR95" s="77"/>
      <c r="PQS95" s="77"/>
      <c r="PQT95" s="77"/>
      <c r="PQU95" s="77"/>
      <c r="PQV95" s="77"/>
      <c r="PQW95" s="77"/>
      <c r="PQX95" s="77"/>
      <c r="PQY95" s="77"/>
      <c r="PQZ95" s="77"/>
      <c r="PRA95" s="77"/>
      <c r="PRB95" s="77"/>
      <c r="PRC95" s="77"/>
      <c r="PRD95" s="77"/>
      <c r="PRE95" s="77"/>
      <c r="PRF95" s="77"/>
      <c r="PRG95" s="77"/>
      <c r="PRH95" s="77"/>
      <c r="PRI95" s="77"/>
      <c r="PRJ95" s="77"/>
      <c r="PRK95" s="77"/>
      <c r="PRL95" s="77"/>
      <c r="PRM95" s="77"/>
      <c r="PRN95" s="77"/>
      <c r="PRO95" s="77"/>
      <c r="PRP95" s="77"/>
      <c r="PRQ95" s="77"/>
      <c r="PRR95" s="77"/>
      <c r="PRS95" s="77"/>
      <c r="PRT95" s="77"/>
      <c r="PRU95" s="77"/>
      <c r="PRV95" s="77"/>
      <c r="PRW95" s="77"/>
      <c r="PRX95" s="77"/>
      <c r="PRY95" s="77"/>
      <c r="PRZ95" s="77"/>
      <c r="PSA95" s="77"/>
      <c r="PSB95" s="77"/>
      <c r="PSC95" s="77"/>
      <c r="PSD95" s="77"/>
      <c r="PSE95" s="77"/>
      <c r="PSF95" s="77"/>
      <c r="PSG95" s="77"/>
      <c r="PSH95" s="77"/>
      <c r="PSI95" s="77"/>
      <c r="PSJ95" s="77"/>
      <c r="PSK95" s="77"/>
      <c r="PSL95" s="77"/>
      <c r="PSM95" s="77"/>
      <c r="PSN95" s="77"/>
      <c r="PSO95" s="77"/>
      <c r="PSP95" s="77"/>
      <c r="PSQ95" s="77"/>
      <c r="PSR95" s="77"/>
      <c r="PSS95" s="77"/>
      <c r="PST95" s="77"/>
      <c r="PSU95" s="77"/>
      <c r="PSV95" s="77"/>
      <c r="PSW95" s="77"/>
      <c r="PSX95" s="77"/>
      <c r="PSY95" s="77"/>
      <c r="PSZ95" s="77"/>
      <c r="PTA95" s="77"/>
      <c r="PTB95" s="77"/>
      <c r="PTC95" s="77"/>
      <c r="PTD95" s="77"/>
      <c r="PTE95" s="77"/>
      <c r="PTF95" s="77"/>
      <c r="PTG95" s="77"/>
      <c r="PTH95" s="77"/>
      <c r="PTI95" s="77"/>
      <c r="PTJ95" s="77"/>
      <c r="PTK95" s="77"/>
      <c r="PTL95" s="77"/>
      <c r="PTM95" s="77"/>
      <c r="PTN95" s="77"/>
      <c r="PTO95" s="77"/>
      <c r="PTP95" s="77"/>
      <c r="PTQ95" s="77"/>
      <c r="PTR95" s="77"/>
      <c r="PTS95" s="77"/>
      <c r="PTT95" s="77"/>
      <c r="PTU95" s="77"/>
      <c r="PTV95" s="77"/>
      <c r="PTW95" s="77"/>
      <c r="PTX95" s="77"/>
      <c r="PTY95" s="77"/>
      <c r="PTZ95" s="77"/>
      <c r="PUA95" s="77"/>
      <c r="PUB95" s="77"/>
      <c r="PUC95" s="77"/>
      <c r="PUD95" s="77"/>
      <c r="PUE95" s="77"/>
      <c r="PUF95" s="77"/>
      <c r="PUG95" s="77"/>
      <c r="PUH95" s="77"/>
      <c r="PUI95" s="77"/>
      <c r="PUJ95" s="77"/>
      <c r="PUK95" s="77"/>
      <c r="PUL95" s="77"/>
      <c r="PUM95" s="77"/>
      <c r="PUN95" s="77"/>
      <c r="PUO95" s="77"/>
      <c r="PUP95" s="77"/>
      <c r="PUQ95" s="77"/>
      <c r="PUR95" s="77"/>
      <c r="PUS95" s="77"/>
      <c r="PUT95" s="77"/>
      <c r="PUU95" s="77"/>
      <c r="PUV95" s="77"/>
      <c r="PUW95" s="77"/>
      <c r="PUX95" s="77"/>
      <c r="PUY95" s="77"/>
      <c r="PUZ95" s="77"/>
      <c r="PVA95" s="77"/>
      <c r="PVB95" s="77"/>
      <c r="PVC95" s="77"/>
      <c r="PVD95" s="77"/>
      <c r="PVE95" s="77"/>
      <c r="PVF95" s="77"/>
      <c r="PVG95" s="77"/>
      <c r="PVH95" s="77"/>
      <c r="PVI95" s="77"/>
      <c r="PVJ95" s="77"/>
      <c r="PVK95" s="77"/>
      <c r="PVL95" s="77"/>
      <c r="PVM95" s="77"/>
      <c r="PVN95" s="77"/>
      <c r="PVO95" s="77"/>
      <c r="PVP95" s="77"/>
      <c r="PVQ95" s="77"/>
      <c r="PVR95" s="77"/>
      <c r="PVS95" s="77"/>
      <c r="PVT95" s="77"/>
      <c r="PVU95" s="77"/>
      <c r="PVV95" s="77"/>
      <c r="PVW95" s="77"/>
      <c r="PVX95" s="77"/>
      <c r="PVY95" s="77"/>
      <c r="PVZ95" s="77"/>
      <c r="PWA95" s="77"/>
      <c r="PWB95" s="77"/>
      <c r="PWC95" s="77"/>
      <c r="PWD95" s="77"/>
      <c r="PWE95" s="77"/>
      <c r="PWF95" s="77"/>
      <c r="PWG95" s="77"/>
      <c r="PWH95" s="77"/>
      <c r="PWI95" s="77"/>
      <c r="PWJ95" s="77"/>
      <c r="PWK95" s="77"/>
      <c r="PWL95" s="77"/>
      <c r="PWM95" s="77"/>
      <c r="PWN95" s="77"/>
      <c r="PWO95" s="77"/>
      <c r="PWP95" s="77"/>
      <c r="PWQ95" s="77"/>
      <c r="PWR95" s="77"/>
      <c r="PWS95" s="77"/>
      <c r="PWT95" s="77"/>
      <c r="PWU95" s="77"/>
      <c r="PWV95" s="77"/>
      <c r="PWW95" s="77"/>
      <c r="PWX95" s="77"/>
      <c r="PWY95" s="77"/>
      <c r="PWZ95" s="77"/>
      <c r="PXA95" s="77"/>
      <c r="PXB95" s="77"/>
      <c r="PXC95" s="77"/>
      <c r="PXD95" s="77"/>
      <c r="PXE95" s="77"/>
      <c r="PXF95" s="77"/>
      <c r="PXG95" s="77"/>
      <c r="PXH95" s="77"/>
      <c r="PXI95" s="77"/>
      <c r="PXJ95" s="77"/>
      <c r="PXK95" s="77"/>
      <c r="PXL95" s="77"/>
      <c r="PXM95" s="77"/>
      <c r="PXN95" s="77"/>
      <c r="PXO95" s="77"/>
      <c r="PXP95" s="77"/>
      <c r="PXQ95" s="77"/>
      <c r="PXR95" s="77"/>
      <c r="PXS95" s="77"/>
      <c r="PXT95" s="77"/>
      <c r="PXU95" s="77"/>
      <c r="PXV95" s="77"/>
      <c r="PXW95" s="77"/>
      <c r="PXX95" s="77"/>
      <c r="PXY95" s="77"/>
      <c r="PXZ95" s="77"/>
      <c r="PYA95" s="77"/>
      <c r="PYB95" s="77"/>
      <c r="PYC95" s="77"/>
      <c r="PYD95" s="77"/>
      <c r="PYE95" s="77"/>
      <c r="PYF95" s="77"/>
      <c r="PYG95" s="77"/>
      <c r="PYH95" s="77"/>
      <c r="PYI95" s="77"/>
      <c r="PYJ95" s="77"/>
      <c r="PYK95" s="77"/>
      <c r="PYL95" s="77"/>
      <c r="PYM95" s="77"/>
      <c r="PYN95" s="77"/>
      <c r="PYO95" s="77"/>
      <c r="PYP95" s="77"/>
      <c r="PYQ95" s="77"/>
      <c r="PYR95" s="77"/>
      <c r="PYS95" s="77"/>
      <c r="PYT95" s="77"/>
      <c r="PYU95" s="77"/>
      <c r="PYV95" s="77"/>
      <c r="PYW95" s="77"/>
      <c r="PYX95" s="77"/>
      <c r="PYY95" s="77"/>
      <c r="PYZ95" s="77"/>
      <c r="PZA95" s="77"/>
      <c r="PZB95" s="77"/>
      <c r="PZC95" s="77"/>
      <c r="PZD95" s="77"/>
      <c r="PZE95" s="77"/>
      <c r="PZF95" s="77"/>
      <c r="PZG95" s="77"/>
      <c r="PZH95" s="77"/>
      <c r="PZI95" s="77"/>
      <c r="PZJ95" s="77"/>
      <c r="PZK95" s="77"/>
      <c r="PZL95" s="77"/>
      <c r="PZM95" s="77"/>
      <c r="PZN95" s="77"/>
      <c r="PZO95" s="77"/>
      <c r="PZP95" s="77"/>
      <c r="PZQ95" s="77"/>
      <c r="PZR95" s="77"/>
      <c r="PZS95" s="77"/>
      <c r="PZT95" s="77"/>
      <c r="PZU95" s="77"/>
      <c r="PZV95" s="77"/>
      <c r="PZW95" s="77"/>
      <c r="PZX95" s="77"/>
      <c r="PZY95" s="77"/>
      <c r="PZZ95" s="77"/>
      <c r="QAA95" s="77"/>
      <c r="QAB95" s="77"/>
      <c r="QAC95" s="77"/>
      <c r="QAD95" s="77"/>
      <c r="QAE95" s="77"/>
      <c r="QAF95" s="77"/>
      <c r="QAG95" s="77"/>
      <c r="QAH95" s="77"/>
      <c r="QAI95" s="77"/>
      <c r="QAJ95" s="77"/>
      <c r="QAK95" s="77"/>
      <c r="QAL95" s="77"/>
      <c r="QAM95" s="77"/>
      <c r="QAN95" s="77"/>
      <c r="QAO95" s="77"/>
      <c r="QAP95" s="77"/>
      <c r="QAQ95" s="77"/>
      <c r="QAR95" s="77"/>
      <c r="QAS95" s="77"/>
      <c r="QAT95" s="77"/>
      <c r="QAU95" s="77"/>
      <c r="QAV95" s="77"/>
      <c r="QAW95" s="77"/>
      <c r="QAX95" s="77"/>
      <c r="QAY95" s="77"/>
      <c r="QAZ95" s="77"/>
      <c r="QBA95" s="77"/>
      <c r="QBB95" s="77"/>
      <c r="QBC95" s="77"/>
      <c r="QBD95" s="77"/>
      <c r="QBE95" s="77"/>
      <c r="QBF95" s="77"/>
      <c r="QBG95" s="77"/>
      <c r="QBH95" s="77"/>
      <c r="QBI95" s="77"/>
      <c r="QBJ95" s="77"/>
      <c r="QBK95" s="77"/>
      <c r="QBL95" s="77"/>
      <c r="QBM95" s="77"/>
      <c r="QBN95" s="77"/>
      <c r="QBO95" s="77"/>
      <c r="QBP95" s="77"/>
      <c r="QBQ95" s="77"/>
      <c r="QBR95" s="77"/>
      <c r="QBS95" s="77"/>
      <c r="QBT95" s="77"/>
      <c r="QBU95" s="77"/>
      <c r="QBV95" s="77"/>
      <c r="QBW95" s="77"/>
      <c r="QBX95" s="77"/>
      <c r="QBY95" s="77"/>
      <c r="QBZ95" s="77"/>
      <c r="QCA95" s="77"/>
      <c r="QCB95" s="77"/>
      <c r="QCC95" s="77"/>
      <c r="QCD95" s="77"/>
      <c r="QCE95" s="77"/>
      <c r="QCF95" s="77"/>
      <c r="QCG95" s="77"/>
      <c r="QCH95" s="77"/>
      <c r="QCI95" s="77"/>
      <c r="QCJ95" s="77"/>
      <c r="QCK95" s="77"/>
      <c r="QCL95" s="77"/>
      <c r="QCM95" s="77"/>
      <c r="QCN95" s="77"/>
      <c r="QCO95" s="77"/>
      <c r="QCP95" s="77"/>
      <c r="QCQ95" s="77"/>
      <c r="QCR95" s="77"/>
      <c r="QCS95" s="77"/>
      <c r="QCT95" s="77"/>
      <c r="QCU95" s="77"/>
      <c r="QCV95" s="77"/>
      <c r="QCW95" s="77"/>
      <c r="QCX95" s="77"/>
      <c r="QCY95" s="77"/>
      <c r="QCZ95" s="77"/>
      <c r="QDA95" s="77"/>
      <c r="QDB95" s="77"/>
      <c r="QDC95" s="77"/>
      <c r="QDD95" s="77"/>
      <c r="QDE95" s="77"/>
      <c r="QDF95" s="77"/>
      <c r="QDG95" s="77"/>
      <c r="QDH95" s="77"/>
      <c r="QDI95" s="77"/>
      <c r="QDJ95" s="77"/>
      <c r="QDK95" s="77"/>
      <c r="QDL95" s="77"/>
      <c r="QDM95" s="77"/>
      <c r="QDN95" s="77"/>
      <c r="QDO95" s="77"/>
      <c r="QDP95" s="77"/>
      <c r="QDQ95" s="77"/>
      <c r="QDR95" s="77"/>
      <c r="QDS95" s="77"/>
      <c r="QDT95" s="77"/>
      <c r="QDU95" s="77"/>
      <c r="QDV95" s="77"/>
      <c r="QDW95" s="77"/>
      <c r="QDX95" s="77"/>
      <c r="QDY95" s="77"/>
      <c r="QDZ95" s="77"/>
      <c r="QEA95" s="77"/>
      <c r="QEB95" s="77"/>
      <c r="QEC95" s="77"/>
      <c r="QED95" s="77"/>
      <c r="QEE95" s="77"/>
      <c r="QEF95" s="77"/>
      <c r="QEG95" s="77"/>
      <c r="QEH95" s="77"/>
      <c r="QEI95" s="77"/>
      <c r="QEJ95" s="77"/>
      <c r="QEK95" s="77"/>
      <c r="QEL95" s="77"/>
      <c r="QEM95" s="77"/>
      <c r="QEN95" s="77"/>
      <c r="QEO95" s="77"/>
      <c r="QEP95" s="77"/>
      <c r="QEQ95" s="77"/>
      <c r="QER95" s="77"/>
      <c r="QES95" s="77"/>
      <c r="QET95" s="77"/>
      <c r="QEU95" s="77"/>
      <c r="QEV95" s="77"/>
      <c r="QEW95" s="77"/>
      <c r="QEX95" s="77"/>
      <c r="QEY95" s="77"/>
      <c r="QEZ95" s="77"/>
      <c r="QFA95" s="77"/>
      <c r="QFB95" s="77"/>
      <c r="QFC95" s="77"/>
      <c r="QFD95" s="77"/>
      <c r="QFE95" s="77"/>
      <c r="QFF95" s="77"/>
      <c r="QFG95" s="77"/>
      <c r="QFH95" s="77"/>
      <c r="QFI95" s="77"/>
      <c r="QFJ95" s="77"/>
      <c r="QFK95" s="77"/>
      <c r="QFL95" s="77"/>
      <c r="QFM95" s="77"/>
      <c r="QFN95" s="77"/>
      <c r="QFO95" s="77"/>
      <c r="QFP95" s="77"/>
      <c r="QFQ95" s="77"/>
      <c r="QFR95" s="77"/>
      <c r="QFS95" s="77"/>
      <c r="QFT95" s="77"/>
      <c r="QFU95" s="77"/>
      <c r="QFV95" s="77"/>
      <c r="QFW95" s="77"/>
      <c r="QFX95" s="77"/>
      <c r="QFY95" s="77"/>
      <c r="QFZ95" s="77"/>
      <c r="QGA95" s="77"/>
      <c r="QGB95" s="77"/>
      <c r="QGC95" s="77"/>
      <c r="QGD95" s="77"/>
      <c r="QGE95" s="77"/>
      <c r="QGF95" s="77"/>
      <c r="QGG95" s="77"/>
      <c r="QGH95" s="77"/>
      <c r="QGI95" s="77"/>
      <c r="QGJ95" s="77"/>
      <c r="QGK95" s="77"/>
      <c r="QGL95" s="77"/>
      <c r="QGM95" s="77"/>
      <c r="QGN95" s="77"/>
      <c r="QGO95" s="77"/>
      <c r="QGP95" s="77"/>
      <c r="QGQ95" s="77"/>
      <c r="QGR95" s="77"/>
      <c r="QGS95" s="77"/>
      <c r="QGT95" s="77"/>
      <c r="QGU95" s="77"/>
      <c r="QGV95" s="77"/>
      <c r="QGW95" s="77"/>
      <c r="QGX95" s="77"/>
      <c r="QGY95" s="77"/>
      <c r="QGZ95" s="77"/>
      <c r="QHA95" s="77"/>
      <c r="QHB95" s="77"/>
      <c r="QHC95" s="77"/>
      <c r="QHD95" s="77"/>
      <c r="QHE95" s="77"/>
      <c r="QHF95" s="77"/>
      <c r="QHG95" s="77"/>
      <c r="QHH95" s="77"/>
      <c r="QHI95" s="77"/>
      <c r="QHJ95" s="77"/>
      <c r="QHK95" s="77"/>
      <c r="QHL95" s="77"/>
      <c r="QHM95" s="77"/>
      <c r="QHN95" s="77"/>
      <c r="QHO95" s="77"/>
      <c r="QHP95" s="77"/>
      <c r="QHQ95" s="77"/>
      <c r="QHR95" s="77"/>
      <c r="QHS95" s="77"/>
      <c r="QHT95" s="77"/>
      <c r="QHU95" s="77"/>
      <c r="QHV95" s="77"/>
      <c r="QHW95" s="77"/>
      <c r="QHX95" s="77"/>
      <c r="QHY95" s="77"/>
      <c r="QHZ95" s="77"/>
      <c r="QIA95" s="77"/>
      <c r="QIB95" s="77"/>
      <c r="QIC95" s="77"/>
      <c r="QID95" s="77"/>
      <c r="QIE95" s="77"/>
      <c r="QIF95" s="77"/>
      <c r="QIG95" s="77"/>
      <c r="QIH95" s="77"/>
      <c r="QII95" s="77"/>
      <c r="QIJ95" s="77"/>
      <c r="QIK95" s="77"/>
      <c r="QIL95" s="77"/>
      <c r="QIM95" s="77"/>
      <c r="QIN95" s="77"/>
      <c r="QIO95" s="77"/>
      <c r="QIP95" s="77"/>
      <c r="QIQ95" s="77"/>
      <c r="QIR95" s="77"/>
      <c r="QIS95" s="77"/>
      <c r="QIT95" s="77"/>
      <c r="QIU95" s="77"/>
      <c r="QIV95" s="77"/>
      <c r="QIW95" s="77"/>
      <c r="QIX95" s="77"/>
      <c r="QIY95" s="77"/>
      <c r="QIZ95" s="77"/>
      <c r="QJA95" s="77"/>
      <c r="QJB95" s="77"/>
      <c r="QJC95" s="77"/>
      <c r="QJD95" s="77"/>
      <c r="QJE95" s="77"/>
      <c r="QJF95" s="77"/>
      <c r="QJG95" s="77"/>
      <c r="QJH95" s="77"/>
      <c r="QJI95" s="77"/>
      <c r="QJJ95" s="77"/>
      <c r="QJK95" s="77"/>
      <c r="QJL95" s="77"/>
      <c r="QJM95" s="77"/>
      <c r="QJN95" s="77"/>
      <c r="QJO95" s="77"/>
      <c r="QJP95" s="77"/>
      <c r="QJQ95" s="77"/>
      <c r="QJR95" s="77"/>
      <c r="QJS95" s="77"/>
      <c r="QJT95" s="77"/>
      <c r="QJU95" s="77"/>
      <c r="QJV95" s="77"/>
      <c r="QJW95" s="77"/>
      <c r="QJX95" s="77"/>
      <c r="QJY95" s="77"/>
      <c r="QJZ95" s="77"/>
      <c r="QKA95" s="77"/>
      <c r="QKB95" s="77"/>
      <c r="QKC95" s="77"/>
      <c r="QKD95" s="77"/>
      <c r="QKE95" s="77"/>
      <c r="QKF95" s="77"/>
      <c r="QKG95" s="77"/>
      <c r="QKH95" s="77"/>
      <c r="QKI95" s="77"/>
      <c r="QKJ95" s="77"/>
      <c r="QKK95" s="77"/>
      <c r="QKL95" s="77"/>
      <c r="QKM95" s="77"/>
      <c r="QKN95" s="77"/>
      <c r="QKO95" s="77"/>
      <c r="QKP95" s="77"/>
      <c r="QKQ95" s="77"/>
      <c r="QKR95" s="77"/>
      <c r="QKS95" s="77"/>
      <c r="QKT95" s="77"/>
      <c r="QKU95" s="77"/>
      <c r="QKV95" s="77"/>
      <c r="QKW95" s="77"/>
      <c r="QKX95" s="77"/>
      <c r="QKY95" s="77"/>
      <c r="QKZ95" s="77"/>
      <c r="QLA95" s="77"/>
      <c r="QLB95" s="77"/>
      <c r="QLC95" s="77"/>
      <c r="QLD95" s="77"/>
      <c r="QLE95" s="77"/>
      <c r="QLF95" s="77"/>
      <c r="QLG95" s="77"/>
      <c r="QLH95" s="77"/>
      <c r="QLI95" s="77"/>
      <c r="QLJ95" s="77"/>
      <c r="QLK95" s="77"/>
      <c r="QLL95" s="77"/>
      <c r="QLM95" s="77"/>
      <c r="QLN95" s="77"/>
      <c r="QLO95" s="77"/>
      <c r="QLP95" s="77"/>
      <c r="QLQ95" s="77"/>
      <c r="QLR95" s="77"/>
      <c r="QLS95" s="77"/>
      <c r="QLT95" s="77"/>
      <c r="QLU95" s="77"/>
      <c r="QLV95" s="77"/>
      <c r="QLW95" s="77"/>
      <c r="QLX95" s="77"/>
      <c r="QLY95" s="77"/>
      <c r="QLZ95" s="77"/>
      <c r="QMA95" s="77"/>
      <c r="QMB95" s="77"/>
      <c r="QMC95" s="77"/>
      <c r="QMD95" s="77"/>
      <c r="QME95" s="77"/>
      <c r="QMF95" s="77"/>
      <c r="QMG95" s="77"/>
      <c r="QMH95" s="77"/>
      <c r="QMI95" s="77"/>
      <c r="QMJ95" s="77"/>
      <c r="QMK95" s="77"/>
      <c r="QML95" s="77"/>
      <c r="QMM95" s="77"/>
      <c r="QMN95" s="77"/>
      <c r="QMO95" s="77"/>
      <c r="QMP95" s="77"/>
      <c r="QMQ95" s="77"/>
      <c r="QMR95" s="77"/>
      <c r="QMS95" s="77"/>
      <c r="QMT95" s="77"/>
      <c r="QMU95" s="77"/>
      <c r="QMV95" s="77"/>
      <c r="QMW95" s="77"/>
      <c r="QMX95" s="77"/>
      <c r="QMY95" s="77"/>
      <c r="QMZ95" s="77"/>
      <c r="QNA95" s="77"/>
      <c r="QNB95" s="77"/>
      <c r="QNC95" s="77"/>
      <c r="QND95" s="77"/>
      <c r="QNE95" s="77"/>
      <c r="QNF95" s="77"/>
      <c r="QNG95" s="77"/>
      <c r="QNH95" s="77"/>
      <c r="QNI95" s="77"/>
      <c r="QNJ95" s="77"/>
      <c r="QNK95" s="77"/>
      <c r="QNL95" s="77"/>
      <c r="QNM95" s="77"/>
      <c r="QNN95" s="77"/>
      <c r="QNO95" s="77"/>
      <c r="QNP95" s="77"/>
      <c r="QNQ95" s="77"/>
      <c r="QNR95" s="77"/>
      <c r="QNS95" s="77"/>
      <c r="QNT95" s="77"/>
      <c r="QNU95" s="77"/>
      <c r="QNV95" s="77"/>
      <c r="QNW95" s="77"/>
      <c r="QNX95" s="77"/>
      <c r="QNY95" s="77"/>
      <c r="QNZ95" s="77"/>
      <c r="QOA95" s="77"/>
      <c r="QOB95" s="77"/>
      <c r="QOC95" s="77"/>
      <c r="QOD95" s="77"/>
      <c r="QOE95" s="77"/>
      <c r="QOF95" s="77"/>
      <c r="QOG95" s="77"/>
      <c r="QOH95" s="77"/>
      <c r="QOI95" s="77"/>
      <c r="QOJ95" s="77"/>
      <c r="QOK95" s="77"/>
      <c r="QOL95" s="77"/>
      <c r="QOM95" s="77"/>
      <c r="QON95" s="77"/>
      <c r="QOO95" s="77"/>
      <c r="QOP95" s="77"/>
      <c r="QOQ95" s="77"/>
      <c r="QOR95" s="77"/>
      <c r="QOS95" s="77"/>
      <c r="QOT95" s="77"/>
      <c r="QOU95" s="77"/>
      <c r="QOV95" s="77"/>
      <c r="QOW95" s="77"/>
      <c r="QOX95" s="77"/>
      <c r="QOY95" s="77"/>
      <c r="QOZ95" s="77"/>
      <c r="QPA95" s="77"/>
      <c r="QPB95" s="77"/>
      <c r="QPC95" s="77"/>
      <c r="QPD95" s="77"/>
      <c r="QPE95" s="77"/>
      <c r="QPF95" s="77"/>
      <c r="QPG95" s="77"/>
      <c r="QPH95" s="77"/>
      <c r="QPI95" s="77"/>
      <c r="QPJ95" s="77"/>
      <c r="QPK95" s="77"/>
      <c r="QPL95" s="77"/>
      <c r="QPM95" s="77"/>
      <c r="QPN95" s="77"/>
      <c r="QPO95" s="77"/>
      <c r="QPP95" s="77"/>
      <c r="QPQ95" s="77"/>
      <c r="QPR95" s="77"/>
      <c r="QPS95" s="77"/>
      <c r="QPT95" s="77"/>
      <c r="QPU95" s="77"/>
      <c r="QPV95" s="77"/>
      <c r="QPW95" s="77"/>
      <c r="QPX95" s="77"/>
      <c r="QPY95" s="77"/>
      <c r="QPZ95" s="77"/>
      <c r="QQA95" s="77"/>
      <c r="QQB95" s="77"/>
      <c r="QQC95" s="77"/>
      <c r="QQD95" s="77"/>
      <c r="QQE95" s="77"/>
      <c r="QQF95" s="77"/>
      <c r="QQG95" s="77"/>
      <c r="QQH95" s="77"/>
      <c r="QQI95" s="77"/>
      <c r="QQJ95" s="77"/>
      <c r="QQK95" s="77"/>
      <c r="QQL95" s="77"/>
      <c r="QQM95" s="77"/>
      <c r="QQN95" s="77"/>
      <c r="QQO95" s="77"/>
      <c r="QQP95" s="77"/>
      <c r="QQQ95" s="77"/>
      <c r="QQR95" s="77"/>
      <c r="QQS95" s="77"/>
      <c r="QQT95" s="77"/>
      <c r="QQU95" s="77"/>
      <c r="QQV95" s="77"/>
      <c r="QQW95" s="77"/>
      <c r="QQX95" s="77"/>
      <c r="QQY95" s="77"/>
      <c r="QQZ95" s="77"/>
      <c r="QRA95" s="77"/>
      <c r="QRB95" s="77"/>
      <c r="QRC95" s="77"/>
      <c r="QRD95" s="77"/>
      <c r="QRE95" s="77"/>
      <c r="QRF95" s="77"/>
      <c r="QRG95" s="77"/>
      <c r="QRH95" s="77"/>
      <c r="QRI95" s="77"/>
      <c r="QRJ95" s="77"/>
      <c r="QRK95" s="77"/>
      <c r="QRL95" s="77"/>
      <c r="QRM95" s="77"/>
      <c r="QRN95" s="77"/>
      <c r="QRO95" s="77"/>
      <c r="QRP95" s="77"/>
      <c r="QRQ95" s="77"/>
      <c r="QRR95" s="77"/>
      <c r="QRS95" s="77"/>
      <c r="QRT95" s="77"/>
      <c r="QRU95" s="77"/>
      <c r="QRV95" s="77"/>
      <c r="QRW95" s="77"/>
      <c r="QRX95" s="77"/>
      <c r="QRY95" s="77"/>
      <c r="QRZ95" s="77"/>
      <c r="QSA95" s="77"/>
      <c r="QSB95" s="77"/>
      <c r="QSC95" s="77"/>
      <c r="QSD95" s="77"/>
      <c r="QSE95" s="77"/>
      <c r="QSF95" s="77"/>
      <c r="QSG95" s="77"/>
      <c r="QSH95" s="77"/>
      <c r="QSI95" s="77"/>
      <c r="QSJ95" s="77"/>
      <c r="QSK95" s="77"/>
      <c r="QSL95" s="77"/>
      <c r="QSM95" s="77"/>
      <c r="QSN95" s="77"/>
      <c r="QSO95" s="77"/>
      <c r="QSP95" s="77"/>
      <c r="QSQ95" s="77"/>
      <c r="QSR95" s="77"/>
      <c r="QSS95" s="77"/>
      <c r="QST95" s="77"/>
      <c r="QSU95" s="77"/>
      <c r="QSV95" s="77"/>
      <c r="QSW95" s="77"/>
      <c r="QSX95" s="77"/>
      <c r="QSY95" s="77"/>
      <c r="QSZ95" s="77"/>
      <c r="QTA95" s="77"/>
      <c r="QTB95" s="77"/>
      <c r="QTC95" s="77"/>
      <c r="QTD95" s="77"/>
      <c r="QTE95" s="77"/>
      <c r="QTF95" s="77"/>
      <c r="QTG95" s="77"/>
      <c r="QTH95" s="77"/>
      <c r="QTI95" s="77"/>
      <c r="QTJ95" s="77"/>
      <c r="QTK95" s="77"/>
      <c r="QTL95" s="77"/>
      <c r="QTM95" s="77"/>
      <c r="QTN95" s="77"/>
      <c r="QTO95" s="77"/>
      <c r="QTP95" s="77"/>
      <c r="QTQ95" s="77"/>
      <c r="QTR95" s="77"/>
      <c r="QTS95" s="77"/>
      <c r="QTT95" s="77"/>
      <c r="QTU95" s="77"/>
      <c r="QTV95" s="77"/>
      <c r="QTW95" s="77"/>
      <c r="QTX95" s="77"/>
      <c r="QTY95" s="77"/>
      <c r="QTZ95" s="77"/>
      <c r="QUA95" s="77"/>
      <c r="QUB95" s="77"/>
      <c r="QUC95" s="77"/>
      <c r="QUD95" s="77"/>
      <c r="QUE95" s="77"/>
      <c r="QUF95" s="77"/>
      <c r="QUG95" s="77"/>
      <c r="QUH95" s="77"/>
      <c r="QUI95" s="77"/>
      <c r="QUJ95" s="77"/>
      <c r="QUK95" s="77"/>
      <c r="QUL95" s="77"/>
      <c r="QUM95" s="77"/>
      <c r="QUN95" s="77"/>
      <c r="QUO95" s="77"/>
      <c r="QUP95" s="77"/>
      <c r="QUQ95" s="77"/>
      <c r="QUR95" s="77"/>
      <c r="QUS95" s="77"/>
      <c r="QUT95" s="77"/>
      <c r="QUU95" s="77"/>
      <c r="QUV95" s="77"/>
      <c r="QUW95" s="77"/>
      <c r="QUX95" s="77"/>
      <c r="QUY95" s="77"/>
      <c r="QUZ95" s="77"/>
      <c r="QVA95" s="77"/>
      <c r="QVB95" s="77"/>
      <c r="QVC95" s="77"/>
      <c r="QVD95" s="77"/>
      <c r="QVE95" s="77"/>
      <c r="QVF95" s="77"/>
      <c r="QVG95" s="77"/>
      <c r="QVH95" s="77"/>
      <c r="QVI95" s="77"/>
      <c r="QVJ95" s="77"/>
      <c r="QVK95" s="77"/>
      <c r="QVL95" s="77"/>
      <c r="QVM95" s="77"/>
      <c r="QVN95" s="77"/>
      <c r="QVO95" s="77"/>
      <c r="QVP95" s="77"/>
      <c r="QVQ95" s="77"/>
      <c r="QVR95" s="77"/>
      <c r="QVS95" s="77"/>
      <c r="QVT95" s="77"/>
      <c r="QVU95" s="77"/>
      <c r="QVV95" s="77"/>
      <c r="QVW95" s="77"/>
      <c r="QVX95" s="77"/>
      <c r="QVY95" s="77"/>
      <c r="QVZ95" s="77"/>
      <c r="QWA95" s="77"/>
      <c r="QWB95" s="77"/>
      <c r="QWC95" s="77"/>
      <c r="QWD95" s="77"/>
      <c r="QWE95" s="77"/>
      <c r="QWF95" s="77"/>
      <c r="QWG95" s="77"/>
      <c r="QWH95" s="77"/>
      <c r="QWI95" s="77"/>
      <c r="QWJ95" s="77"/>
      <c r="QWK95" s="77"/>
      <c r="QWL95" s="77"/>
      <c r="QWM95" s="77"/>
      <c r="QWN95" s="77"/>
      <c r="QWO95" s="77"/>
      <c r="QWP95" s="77"/>
      <c r="QWQ95" s="77"/>
      <c r="QWR95" s="77"/>
      <c r="QWS95" s="77"/>
      <c r="QWT95" s="77"/>
      <c r="QWU95" s="77"/>
      <c r="QWV95" s="77"/>
      <c r="QWW95" s="77"/>
      <c r="QWX95" s="77"/>
      <c r="QWY95" s="77"/>
      <c r="QWZ95" s="77"/>
      <c r="QXA95" s="77"/>
      <c r="QXB95" s="77"/>
      <c r="QXC95" s="77"/>
      <c r="QXD95" s="77"/>
      <c r="QXE95" s="77"/>
      <c r="QXF95" s="77"/>
      <c r="QXG95" s="77"/>
      <c r="QXH95" s="77"/>
      <c r="QXI95" s="77"/>
      <c r="QXJ95" s="77"/>
      <c r="QXK95" s="77"/>
      <c r="QXL95" s="77"/>
      <c r="QXM95" s="77"/>
      <c r="QXN95" s="77"/>
      <c r="QXO95" s="77"/>
      <c r="QXP95" s="77"/>
      <c r="QXQ95" s="77"/>
      <c r="QXR95" s="77"/>
      <c r="QXS95" s="77"/>
      <c r="QXT95" s="77"/>
      <c r="QXU95" s="77"/>
      <c r="QXV95" s="77"/>
      <c r="QXW95" s="77"/>
      <c r="QXX95" s="77"/>
      <c r="QXY95" s="77"/>
      <c r="QXZ95" s="77"/>
      <c r="QYA95" s="77"/>
      <c r="QYB95" s="77"/>
      <c r="QYC95" s="77"/>
      <c r="QYD95" s="77"/>
      <c r="QYE95" s="77"/>
      <c r="QYF95" s="77"/>
      <c r="QYG95" s="77"/>
      <c r="QYH95" s="77"/>
      <c r="QYI95" s="77"/>
      <c r="QYJ95" s="77"/>
      <c r="QYK95" s="77"/>
      <c r="QYL95" s="77"/>
      <c r="QYM95" s="77"/>
      <c r="QYN95" s="77"/>
      <c r="QYO95" s="77"/>
      <c r="QYP95" s="77"/>
      <c r="QYQ95" s="77"/>
      <c r="QYR95" s="77"/>
      <c r="QYS95" s="77"/>
      <c r="QYT95" s="77"/>
      <c r="QYU95" s="77"/>
      <c r="QYV95" s="77"/>
      <c r="QYW95" s="77"/>
      <c r="QYX95" s="77"/>
      <c r="QYY95" s="77"/>
      <c r="QYZ95" s="77"/>
      <c r="QZA95" s="77"/>
      <c r="QZB95" s="77"/>
      <c r="QZC95" s="77"/>
      <c r="QZD95" s="77"/>
      <c r="QZE95" s="77"/>
      <c r="QZF95" s="77"/>
      <c r="QZG95" s="77"/>
      <c r="QZH95" s="77"/>
      <c r="QZI95" s="77"/>
      <c r="QZJ95" s="77"/>
      <c r="QZK95" s="77"/>
      <c r="QZL95" s="77"/>
      <c r="QZM95" s="77"/>
      <c r="QZN95" s="77"/>
      <c r="QZO95" s="77"/>
      <c r="QZP95" s="77"/>
      <c r="QZQ95" s="77"/>
      <c r="QZR95" s="77"/>
      <c r="QZS95" s="77"/>
      <c r="QZT95" s="77"/>
      <c r="QZU95" s="77"/>
      <c r="QZV95" s="77"/>
      <c r="QZW95" s="77"/>
      <c r="QZX95" s="77"/>
      <c r="QZY95" s="77"/>
      <c r="QZZ95" s="77"/>
      <c r="RAA95" s="77"/>
      <c r="RAB95" s="77"/>
      <c r="RAC95" s="77"/>
      <c r="RAD95" s="77"/>
      <c r="RAE95" s="77"/>
      <c r="RAF95" s="77"/>
      <c r="RAG95" s="77"/>
      <c r="RAH95" s="77"/>
      <c r="RAI95" s="77"/>
      <c r="RAJ95" s="77"/>
      <c r="RAK95" s="77"/>
      <c r="RAL95" s="77"/>
      <c r="RAM95" s="77"/>
      <c r="RAN95" s="77"/>
      <c r="RAO95" s="77"/>
      <c r="RAP95" s="77"/>
      <c r="RAQ95" s="77"/>
      <c r="RAR95" s="77"/>
      <c r="RAS95" s="77"/>
      <c r="RAT95" s="77"/>
      <c r="RAU95" s="77"/>
      <c r="RAV95" s="77"/>
      <c r="RAW95" s="77"/>
      <c r="RAX95" s="77"/>
      <c r="RAY95" s="77"/>
      <c r="RAZ95" s="77"/>
      <c r="RBA95" s="77"/>
      <c r="RBB95" s="77"/>
      <c r="RBC95" s="77"/>
      <c r="RBD95" s="77"/>
      <c r="RBE95" s="77"/>
      <c r="RBF95" s="77"/>
      <c r="RBG95" s="77"/>
      <c r="RBH95" s="77"/>
      <c r="RBI95" s="77"/>
      <c r="RBJ95" s="77"/>
      <c r="RBK95" s="77"/>
      <c r="RBL95" s="77"/>
      <c r="RBM95" s="77"/>
      <c r="RBN95" s="77"/>
      <c r="RBO95" s="77"/>
      <c r="RBP95" s="77"/>
      <c r="RBQ95" s="77"/>
      <c r="RBR95" s="77"/>
      <c r="RBS95" s="77"/>
      <c r="RBT95" s="77"/>
      <c r="RBU95" s="77"/>
      <c r="RBV95" s="77"/>
      <c r="RBW95" s="77"/>
      <c r="RBX95" s="77"/>
      <c r="RBY95" s="77"/>
      <c r="RBZ95" s="77"/>
      <c r="RCA95" s="77"/>
      <c r="RCB95" s="77"/>
      <c r="RCC95" s="77"/>
      <c r="RCD95" s="77"/>
      <c r="RCE95" s="77"/>
      <c r="RCF95" s="77"/>
      <c r="RCG95" s="77"/>
      <c r="RCH95" s="77"/>
      <c r="RCI95" s="77"/>
      <c r="RCJ95" s="77"/>
      <c r="RCK95" s="77"/>
      <c r="RCL95" s="77"/>
      <c r="RCM95" s="77"/>
      <c r="RCN95" s="77"/>
      <c r="RCO95" s="77"/>
      <c r="RCP95" s="77"/>
      <c r="RCQ95" s="77"/>
      <c r="RCR95" s="77"/>
      <c r="RCS95" s="77"/>
      <c r="RCT95" s="77"/>
      <c r="RCU95" s="77"/>
      <c r="RCV95" s="77"/>
      <c r="RCW95" s="77"/>
      <c r="RCX95" s="77"/>
      <c r="RCY95" s="77"/>
      <c r="RCZ95" s="77"/>
      <c r="RDA95" s="77"/>
      <c r="RDB95" s="77"/>
      <c r="RDC95" s="77"/>
      <c r="RDD95" s="77"/>
      <c r="RDE95" s="77"/>
      <c r="RDF95" s="77"/>
      <c r="RDG95" s="77"/>
      <c r="RDH95" s="77"/>
      <c r="RDI95" s="77"/>
      <c r="RDJ95" s="77"/>
      <c r="RDK95" s="77"/>
      <c r="RDL95" s="77"/>
      <c r="RDM95" s="77"/>
      <c r="RDN95" s="77"/>
      <c r="RDO95" s="77"/>
      <c r="RDP95" s="77"/>
      <c r="RDQ95" s="77"/>
      <c r="RDR95" s="77"/>
      <c r="RDS95" s="77"/>
      <c r="RDT95" s="77"/>
      <c r="RDU95" s="77"/>
      <c r="RDV95" s="77"/>
      <c r="RDW95" s="77"/>
      <c r="RDX95" s="77"/>
      <c r="RDY95" s="77"/>
      <c r="RDZ95" s="77"/>
      <c r="REA95" s="77"/>
      <c r="REB95" s="77"/>
      <c r="REC95" s="77"/>
      <c r="RED95" s="77"/>
      <c r="REE95" s="77"/>
      <c r="REF95" s="77"/>
      <c r="REG95" s="77"/>
      <c r="REH95" s="77"/>
      <c r="REI95" s="77"/>
      <c r="REJ95" s="77"/>
      <c r="REK95" s="77"/>
      <c r="REL95" s="77"/>
      <c r="REM95" s="77"/>
      <c r="REN95" s="77"/>
      <c r="REO95" s="77"/>
      <c r="REP95" s="77"/>
      <c r="REQ95" s="77"/>
      <c r="RER95" s="77"/>
      <c r="RES95" s="77"/>
      <c r="RET95" s="77"/>
      <c r="REU95" s="77"/>
      <c r="REV95" s="77"/>
      <c r="REW95" s="77"/>
      <c r="REX95" s="77"/>
      <c r="REY95" s="77"/>
      <c r="REZ95" s="77"/>
      <c r="RFA95" s="77"/>
      <c r="RFB95" s="77"/>
      <c r="RFC95" s="77"/>
      <c r="RFD95" s="77"/>
      <c r="RFE95" s="77"/>
      <c r="RFF95" s="77"/>
      <c r="RFG95" s="77"/>
      <c r="RFH95" s="77"/>
      <c r="RFI95" s="77"/>
      <c r="RFJ95" s="77"/>
      <c r="RFK95" s="77"/>
      <c r="RFL95" s="77"/>
      <c r="RFM95" s="77"/>
      <c r="RFN95" s="77"/>
      <c r="RFO95" s="77"/>
      <c r="RFP95" s="77"/>
      <c r="RFQ95" s="77"/>
      <c r="RFR95" s="77"/>
      <c r="RFS95" s="77"/>
      <c r="RFT95" s="77"/>
      <c r="RFU95" s="77"/>
      <c r="RFV95" s="77"/>
      <c r="RFW95" s="77"/>
      <c r="RFX95" s="77"/>
      <c r="RFY95" s="77"/>
      <c r="RFZ95" s="77"/>
      <c r="RGA95" s="77"/>
      <c r="RGB95" s="77"/>
      <c r="RGC95" s="77"/>
      <c r="RGD95" s="77"/>
      <c r="RGE95" s="77"/>
      <c r="RGF95" s="77"/>
      <c r="RGG95" s="77"/>
      <c r="RGH95" s="77"/>
      <c r="RGI95" s="77"/>
      <c r="RGJ95" s="77"/>
      <c r="RGK95" s="77"/>
      <c r="RGL95" s="77"/>
      <c r="RGM95" s="77"/>
      <c r="RGN95" s="77"/>
      <c r="RGO95" s="77"/>
      <c r="RGP95" s="77"/>
      <c r="RGQ95" s="77"/>
      <c r="RGR95" s="77"/>
      <c r="RGS95" s="77"/>
      <c r="RGT95" s="77"/>
      <c r="RGU95" s="77"/>
      <c r="RGV95" s="77"/>
      <c r="RGW95" s="77"/>
      <c r="RGX95" s="77"/>
      <c r="RGY95" s="77"/>
      <c r="RGZ95" s="77"/>
      <c r="RHA95" s="77"/>
      <c r="RHB95" s="77"/>
      <c r="RHC95" s="77"/>
      <c r="RHD95" s="77"/>
      <c r="RHE95" s="77"/>
      <c r="RHF95" s="77"/>
      <c r="RHG95" s="77"/>
      <c r="RHH95" s="77"/>
      <c r="RHI95" s="77"/>
      <c r="RHJ95" s="77"/>
      <c r="RHK95" s="77"/>
      <c r="RHL95" s="77"/>
      <c r="RHM95" s="77"/>
      <c r="RHN95" s="77"/>
      <c r="RHO95" s="77"/>
      <c r="RHP95" s="77"/>
      <c r="RHQ95" s="77"/>
      <c r="RHR95" s="77"/>
      <c r="RHS95" s="77"/>
      <c r="RHT95" s="77"/>
      <c r="RHU95" s="77"/>
      <c r="RHV95" s="77"/>
      <c r="RHW95" s="77"/>
      <c r="RHX95" s="77"/>
      <c r="RHY95" s="77"/>
      <c r="RHZ95" s="77"/>
      <c r="RIA95" s="77"/>
      <c r="RIB95" s="77"/>
      <c r="RIC95" s="77"/>
      <c r="RID95" s="77"/>
      <c r="RIE95" s="77"/>
      <c r="RIF95" s="77"/>
      <c r="RIG95" s="77"/>
      <c r="RIH95" s="77"/>
      <c r="RII95" s="77"/>
      <c r="RIJ95" s="77"/>
      <c r="RIK95" s="77"/>
      <c r="RIL95" s="77"/>
      <c r="RIM95" s="77"/>
      <c r="RIN95" s="77"/>
      <c r="RIO95" s="77"/>
      <c r="RIP95" s="77"/>
      <c r="RIQ95" s="77"/>
      <c r="RIR95" s="77"/>
      <c r="RIS95" s="77"/>
      <c r="RIT95" s="77"/>
      <c r="RIU95" s="77"/>
      <c r="RIV95" s="77"/>
      <c r="RIW95" s="77"/>
      <c r="RIX95" s="77"/>
      <c r="RIY95" s="77"/>
      <c r="RIZ95" s="77"/>
      <c r="RJA95" s="77"/>
      <c r="RJB95" s="77"/>
      <c r="RJC95" s="77"/>
      <c r="RJD95" s="77"/>
      <c r="RJE95" s="77"/>
      <c r="RJF95" s="77"/>
      <c r="RJG95" s="77"/>
      <c r="RJH95" s="77"/>
      <c r="RJI95" s="77"/>
      <c r="RJJ95" s="77"/>
      <c r="RJK95" s="77"/>
      <c r="RJL95" s="77"/>
      <c r="RJM95" s="77"/>
      <c r="RJN95" s="77"/>
      <c r="RJO95" s="77"/>
      <c r="RJP95" s="77"/>
      <c r="RJQ95" s="77"/>
      <c r="RJR95" s="77"/>
      <c r="RJS95" s="77"/>
      <c r="RJT95" s="77"/>
      <c r="RJU95" s="77"/>
      <c r="RJV95" s="77"/>
      <c r="RJW95" s="77"/>
      <c r="RJX95" s="77"/>
      <c r="RJY95" s="77"/>
      <c r="RJZ95" s="77"/>
      <c r="RKA95" s="77"/>
      <c r="RKB95" s="77"/>
      <c r="RKC95" s="77"/>
      <c r="RKD95" s="77"/>
      <c r="RKE95" s="77"/>
      <c r="RKF95" s="77"/>
      <c r="RKG95" s="77"/>
      <c r="RKH95" s="77"/>
      <c r="RKI95" s="77"/>
      <c r="RKJ95" s="77"/>
      <c r="RKK95" s="77"/>
      <c r="RKL95" s="77"/>
      <c r="RKM95" s="77"/>
      <c r="RKN95" s="77"/>
      <c r="RKO95" s="77"/>
      <c r="RKP95" s="77"/>
      <c r="RKQ95" s="77"/>
      <c r="RKR95" s="77"/>
      <c r="RKS95" s="77"/>
      <c r="RKT95" s="77"/>
      <c r="RKU95" s="77"/>
      <c r="RKV95" s="77"/>
      <c r="RKW95" s="77"/>
      <c r="RKX95" s="77"/>
      <c r="RKY95" s="77"/>
      <c r="RKZ95" s="77"/>
      <c r="RLA95" s="77"/>
      <c r="RLB95" s="77"/>
      <c r="RLC95" s="77"/>
      <c r="RLD95" s="77"/>
      <c r="RLE95" s="77"/>
      <c r="RLF95" s="77"/>
      <c r="RLG95" s="77"/>
      <c r="RLH95" s="77"/>
      <c r="RLI95" s="77"/>
      <c r="RLJ95" s="77"/>
      <c r="RLK95" s="77"/>
      <c r="RLL95" s="77"/>
      <c r="RLM95" s="77"/>
      <c r="RLN95" s="77"/>
      <c r="RLO95" s="77"/>
      <c r="RLP95" s="77"/>
      <c r="RLQ95" s="77"/>
      <c r="RLR95" s="77"/>
      <c r="RLS95" s="77"/>
      <c r="RLT95" s="77"/>
      <c r="RLU95" s="77"/>
      <c r="RLV95" s="77"/>
      <c r="RLW95" s="77"/>
      <c r="RLX95" s="77"/>
      <c r="RLY95" s="77"/>
      <c r="RLZ95" s="77"/>
      <c r="RMA95" s="77"/>
      <c r="RMB95" s="77"/>
      <c r="RMC95" s="77"/>
      <c r="RMD95" s="77"/>
      <c r="RME95" s="77"/>
      <c r="RMF95" s="77"/>
      <c r="RMG95" s="77"/>
      <c r="RMH95" s="77"/>
      <c r="RMI95" s="77"/>
      <c r="RMJ95" s="77"/>
      <c r="RMK95" s="77"/>
      <c r="RML95" s="77"/>
      <c r="RMM95" s="77"/>
      <c r="RMN95" s="77"/>
      <c r="RMO95" s="77"/>
      <c r="RMP95" s="77"/>
      <c r="RMQ95" s="77"/>
      <c r="RMR95" s="77"/>
      <c r="RMS95" s="77"/>
      <c r="RMT95" s="77"/>
      <c r="RMU95" s="77"/>
      <c r="RMV95" s="77"/>
      <c r="RMW95" s="77"/>
      <c r="RMX95" s="77"/>
      <c r="RMY95" s="77"/>
      <c r="RMZ95" s="77"/>
      <c r="RNA95" s="77"/>
      <c r="RNB95" s="77"/>
      <c r="RNC95" s="77"/>
      <c r="RND95" s="77"/>
      <c r="RNE95" s="77"/>
      <c r="RNF95" s="77"/>
      <c r="RNG95" s="77"/>
      <c r="RNH95" s="77"/>
      <c r="RNI95" s="77"/>
      <c r="RNJ95" s="77"/>
      <c r="RNK95" s="77"/>
      <c r="RNL95" s="77"/>
      <c r="RNM95" s="77"/>
      <c r="RNN95" s="77"/>
      <c r="RNO95" s="77"/>
      <c r="RNP95" s="77"/>
      <c r="RNQ95" s="77"/>
      <c r="RNR95" s="77"/>
      <c r="RNS95" s="77"/>
      <c r="RNT95" s="77"/>
      <c r="RNU95" s="77"/>
      <c r="RNV95" s="77"/>
      <c r="RNW95" s="77"/>
      <c r="RNX95" s="77"/>
      <c r="RNY95" s="77"/>
      <c r="RNZ95" s="77"/>
      <c r="ROA95" s="77"/>
      <c r="ROB95" s="77"/>
      <c r="ROC95" s="77"/>
      <c r="ROD95" s="77"/>
      <c r="ROE95" s="77"/>
      <c r="ROF95" s="77"/>
      <c r="ROG95" s="77"/>
      <c r="ROH95" s="77"/>
      <c r="ROI95" s="77"/>
      <c r="ROJ95" s="77"/>
      <c r="ROK95" s="77"/>
      <c r="ROL95" s="77"/>
      <c r="ROM95" s="77"/>
      <c r="RON95" s="77"/>
      <c r="ROO95" s="77"/>
      <c r="ROP95" s="77"/>
      <c r="ROQ95" s="77"/>
      <c r="ROR95" s="77"/>
      <c r="ROS95" s="77"/>
      <c r="ROT95" s="77"/>
      <c r="ROU95" s="77"/>
      <c r="ROV95" s="77"/>
      <c r="ROW95" s="77"/>
      <c r="ROX95" s="77"/>
      <c r="ROY95" s="77"/>
      <c r="ROZ95" s="77"/>
      <c r="RPA95" s="77"/>
      <c r="RPB95" s="77"/>
      <c r="RPC95" s="77"/>
      <c r="RPD95" s="77"/>
      <c r="RPE95" s="77"/>
      <c r="RPF95" s="77"/>
      <c r="RPG95" s="77"/>
      <c r="RPH95" s="77"/>
      <c r="RPI95" s="77"/>
      <c r="RPJ95" s="77"/>
      <c r="RPK95" s="77"/>
      <c r="RPL95" s="77"/>
      <c r="RPM95" s="77"/>
      <c r="RPN95" s="77"/>
      <c r="RPO95" s="77"/>
      <c r="RPP95" s="77"/>
      <c r="RPQ95" s="77"/>
      <c r="RPR95" s="77"/>
      <c r="RPS95" s="77"/>
      <c r="RPT95" s="77"/>
      <c r="RPU95" s="77"/>
      <c r="RPV95" s="77"/>
      <c r="RPW95" s="77"/>
      <c r="RPX95" s="77"/>
      <c r="RPY95" s="77"/>
      <c r="RPZ95" s="77"/>
      <c r="RQA95" s="77"/>
      <c r="RQB95" s="77"/>
      <c r="RQC95" s="77"/>
      <c r="RQD95" s="77"/>
      <c r="RQE95" s="77"/>
      <c r="RQF95" s="77"/>
      <c r="RQG95" s="77"/>
      <c r="RQH95" s="77"/>
      <c r="RQI95" s="77"/>
      <c r="RQJ95" s="77"/>
      <c r="RQK95" s="77"/>
      <c r="RQL95" s="77"/>
      <c r="RQM95" s="77"/>
      <c r="RQN95" s="77"/>
      <c r="RQO95" s="77"/>
      <c r="RQP95" s="77"/>
      <c r="RQQ95" s="77"/>
      <c r="RQR95" s="77"/>
      <c r="RQS95" s="77"/>
      <c r="RQT95" s="77"/>
      <c r="RQU95" s="77"/>
      <c r="RQV95" s="77"/>
      <c r="RQW95" s="77"/>
      <c r="RQX95" s="77"/>
      <c r="RQY95" s="77"/>
      <c r="RQZ95" s="77"/>
      <c r="RRA95" s="77"/>
      <c r="RRB95" s="77"/>
      <c r="RRC95" s="77"/>
      <c r="RRD95" s="77"/>
      <c r="RRE95" s="77"/>
      <c r="RRF95" s="77"/>
      <c r="RRG95" s="77"/>
      <c r="RRH95" s="77"/>
      <c r="RRI95" s="77"/>
      <c r="RRJ95" s="77"/>
      <c r="RRK95" s="77"/>
      <c r="RRL95" s="77"/>
      <c r="RRM95" s="77"/>
      <c r="RRN95" s="77"/>
      <c r="RRO95" s="77"/>
      <c r="RRP95" s="77"/>
      <c r="RRQ95" s="77"/>
      <c r="RRR95" s="77"/>
      <c r="RRS95" s="77"/>
      <c r="RRT95" s="77"/>
      <c r="RRU95" s="77"/>
      <c r="RRV95" s="77"/>
      <c r="RRW95" s="77"/>
      <c r="RRX95" s="77"/>
      <c r="RRY95" s="77"/>
      <c r="RRZ95" s="77"/>
      <c r="RSA95" s="77"/>
      <c r="RSB95" s="77"/>
      <c r="RSC95" s="77"/>
      <c r="RSD95" s="77"/>
      <c r="RSE95" s="77"/>
      <c r="RSF95" s="77"/>
      <c r="RSG95" s="77"/>
      <c r="RSH95" s="77"/>
      <c r="RSI95" s="77"/>
      <c r="RSJ95" s="77"/>
      <c r="RSK95" s="77"/>
      <c r="RSL95" s="77"/>
      <c r="RSM95" s="77"/>
      <c r="RSN95" s="77"/>
      <c r="RSO95" s="77"/>
      <c r="RSP95" s="77"/>
      <c r="RSQ95" s="77"/>
      <c r="RSR95" s="77"/>
      <c r="RSS95" s="77"/>
      <c r="RST95" s="77"/>
      <c r="RSU95" s="77"/>
      <c r="RSV95" s="77"/>
      <c r="RSW95" s="77"/>
      <c r="RSX95" s="77"/>
      <c r="RSY95" s="77"/>
      <c r="RSZ95" s="77"/>
      <c r="RTA95" s="77"/>
      <c r="RTB95" s="77"/>
      <c r="RTC95" s="77"/>
      <c r="RTD95" s="77"/>
      <c r="RTE95" s="77"/>
      <c r="RTF95" s="77"/>
      <c r="RTG95" s="77"/>
      <c r="RTH95" s="77"/>
      <c r="RTI95" s="77"/>
      <c r="RTJ95" s="77"/>
      <c r="RTK95" s="77"/>
      <c r="RTL95" s="77"/>
      <c r="RTM95" s="77"/>
      <c r="RTN95" s="77"/>
      <c r="RTO95" s="77"/>
      <c r="RTP95" s="77"/>
      <c r="RTQ95" s="77"/>
      <c r="RTR95" s="77"/>
      <c r="RTS95" s="77"/>
      <c r="RTT95" s="77"/>
      <c r="RTU95" s="77"/>
      <c r="RTV95" s="77"/>
      <c r="RTW95" s="77"/>
      <c r="RTX95" s="77"/>
      <c r="RTY95" s="77"/>
      <c r="RTZ95" s="77"/>
      <c r="RUA95" s="77"/>
      <c r="RUB95" s="77"/>
      <c r="RUC95" s="77"/>
      <c r="RUD95" s="77"/>
      <c r="RUE95" s="77"/>
      <c r="RUF95" s="77"/>
      <c r="RUG95" s="77"/>
      <c r="RUH95" s="77"/>
      <c r="RUI95" s="77"/>
      <c r="RUJ95" s="77"/>
      <c r="RUK95" s="77"/>
      <c r="RUL95" s="77"/>
      <c r="RUM95" s="77"/>
      <c r="RUN95" s="77"/>
      <c r="RUO95" s="77"/>
      <c r="RUP95" s="77"/>
      <c r="RUQ95" s="77"/>
      <c r="RUR95" s="77"/>
      <c r="RUS95" s="77"/>
      <c r="RUT95" s="77"/>
      <c r="RUU95" s="77"/>
      <c r="RUV95" s="77"/>
      <c r="RUW95" s="77"/>
      <c r="RUX95" s="77"/>
      <c r="RUY95" s="77"/>
      <c r="RUZ95" s="77"/>
      <c r="RVA95" s="77"/>
      <c r="RVB95" s="77"/>
      <c r="RVC95" s="77"/>
      <c r="RVD95" s="77"/>
      <c r="RVE95" s="77"/>
      <c r="RVF95" s="77"/>
      <c r="RVG95" s="77"/>
      <c r="RVH95" s="77"/>
      <c r="RVI95" s="77"/>
      <c r="RVJ95" s="77"/>
      <c r="RVK95" s="77"/>
      <c r="RVL95" s="77"/>
      <c r="RVM95" s="77"/>
      <c r="RVN95" s="77"/>
      <c r="RVO95" s="77"/>
      <c r="RVP95" s="77"/>
      <c r="RVQ95" s="77"/>
      <c r="RVR95" s="77"/>
      <c r="RVS95" s="77"/>
      <c r="RVT95" s="77"/>
      <c r="RVU95" s="77"/>
      <c r="RVV95" s="77"/>
      <c r="RVW95" s="77"/>
      <c r="RVX95" s="77"/>
      <c r="RVY95" s="77"/>
      <c r="RVZ95" s="77"/>
      <c r="RWA95" s="77"/>
      <c r="RWB95" s="77"/>
      <c r="RWC95" s="77"/>
      <c r="RWD95" s="77"/>
      <c r="RWE95" s="77"/>
      <c r="RWF95" s="77"/>
      <c r="RWG95" s="77"/>
      <c r="RWH95" s="77"/>
      <c r="RWI95" s="77"/>
      <c r="RWJ95" s="77"/>
      <c r="RWK95" s="77"/>
      <c r="RWL95" s="77"/>
      <c r="RWM95" s="77"/>
      <c r="RWN95" s="77"/>
      <c r="RWO95" s="77"/>
      <c r="RWP95" s="77"/>
      <c r="RWQ95" s="77"/>
      <c r="RWR95" s="77"/>
      <c r="RWS95" s="77"/>
      <c r="RWT95" s="77"/>
      <c r="RWU95" s="77"/>
      <c r="RWV95" s="77"/>
      <c r="RWW95" s="77"/>
      <c r="RWX95" s="77"/>
      <c r="RWY95" s="77"/>
      <c r="RWZ95" s="77"/>
      <c r="RXA95" s="77"/>
      <c r="RXB95" s="77"/>
      <c r="RXC95" s="77"/>
      <c r="RXD95" s="77"/>
      <c r="RXE95" s="77"/>
      <c r="RXF95" s="77"/>
      <c r="RXG95" s="77"/>
      <c r="RXH95" s="77"/>
      <c r="RXI95" s="77"/>
      <c r="RXJ95" s="77"/>
      <c r="RXK95" s="77"/>
      <c r="RXL95" s="77"/>
      <c r="RXM95" s="77"/>
      <c r="RXN95" s="77"/>
      <c r="RXO95" s="77"/>
      <c r="RXP95" s="77"/>
      <c r="RXQ95" s="77"/>
      <c r="RXR95" s="77"/>
      <c r="RXS95" s="77"/>
      <c r="RXT95" s="77"/>
      <c r="RXU95" s="77"/>
      <c r="RXV95" s="77"/>
      <c r="RXW95" s="77"/>
      <c r="RXX95" s="77"/>
      <c r="RXY95" s="77"/>
      <c r="RXZ95" s="77"/>
      <c r="RYA95" s="77"/>
      <c r="RYB95" s="77"/>
      <c r="RYC95" s="77"/>
      <c r="RYD95" s="77"/>
      <c r="RYE95" s="77"/>
      <c r="RYF95" s="77"/>
      <c r="RYG95" s="77"/>
      <c r="RYH95" s="77"/>
      <c r="RYI95" s="77"/>
      <c r="RYJ95" s="77"/>
      <c r="RYK95" s="77"/>
      <c r="RYL95" s="77"/>
      <c r="RYM95" s="77"/>
      <c r="RYN95" s="77"/>
      <c r="RYO95" s="77"/>
      <c r="RYP95" s="77"/>
      <c r="RYQ95" s="77"/>
      <c r="RYR95" s="77"/>
      <c r="RYS95" s="77"/>
      <c r="RYT95" s="77"/>
      <c r="RYU95" s="77"/>
      <c r="RYV95" s="77"/>
      <c r="RYW95" s="77"/>
      <c r="RYX95" s="77"/>
      <c r="RYY95" s="77"/>
      <c r="RYZ95" s="77"/>
      <c r="RZA95" s="77"/>
      <c r="RZB95" s="77"/>
      <c r="RZC95" s="77"/>
      <c r="RZD95" s="77"/>
      <c r="RZE95" s="77"/>
      <c r="RZF95" s="77"/>
      <c r="RZG95" s="77"/>
      <c r="RZH95" s="77"/>
      <c r="RZI95" s="77"/>
      <c r="RZJ95" s="77"/>
      <c r="RZK95" s="77"/>
      <c r="RZL95" s="77"/>
      <c r="RZM95" s="77"/>
      <c r="RZN95" s="77"/>
      <c r="RZO95" s="77"/>
      <c r="RZP95" s="77"/>
      <c r="RZQ95" s="77"/>
      <c r="RZR95" s="77"/>
      <c r="RZS95" s="77"/>
      <c r="RZT95" s="77"/>
      <c r="RZU95" s="77"/>
      <c r="RZV95" s="77"/>
      <c r="RZW95" s="77"/>
      <c r="RZX95" s="77"/>
      <c r="RZY95" s="77"/>
      <c r="RZZ95" s="77"/>
      <c r="SAA95" s="77"/>
      <c r="SAB95" s="77"/>
      <c r="SAC95" s="77"/>
      <c r="SAD95" s="77"/>
      <c r="SAE95" s="77"/>
      <c r="SAF95" s="77"/>
      <c r="SAG95" s="77"/>
      <c r="SAH95" s="77"/>
      <c r="SAI95" s="77"/>
      <c r="SAJ95" s="77"/>
      <c r="SAK95" s="77"/>
      <c r="SAL95" s="77"/>
      <c r="SAM95" s="77"/>
      <c r="SAN95" s="77"/>
      <c r="SAO95" s="77"/>
      <c r="SAP95" s="77"/>
      <c r="SAQ95" s="77"/>
      <c r="SAR95" s="77"/>
      <c r="SAS95" s="77"/>
      <c r="SAT95" s="77"/>
      <c r="SAU95" s="77"/>
      <c r="SAV95" s="77"/>
      <c r="SAW95" s="77"/>
      <c r="SAX95" s="77"/>
      <c r="SAY95" s="77"/>
      <c r="SAZ95" s="77"/>
      <c r="SBA95" s="77"/>
      <c r="SBB95" s="77"/>
      <c r="SBC95" s="77"/>
      <c r="SBD95" s="77"/>
      <c r="SBE95" s="77"/>
      <c r="SBF95" s="77"/>
      <c r="SBG95" s="77"/>
      <c r="SBH95" s="77"/>
      <c r="SBI95" s="77"/>
      <c r="SBJ95" s="77"/>
      <c r="SBK95" s="77"/>
      <c r="SBL95" s="77"/>
      <c r="SBM95" s="77"/>
      <c r="SBN95" s="77"/>
      <c r="SBO95" s="77"/>
      <c r="SBP95" s="77"/>
      <c r="SBQ95" s="77"/>
      <c r="SBR95" s="77"/>
      <c r="SBS95" s="77"/>
      <c r="SBT95" s="77"/>
      <c r="SBU95" s="77"/>
      <c r="SBV95" s="77"/>
      <c r="SBW95" s="77"/>
      <c r="SBX95" s="77"/>
      <c r="SBY95" s="77"/>
      <c r="SBZ95" s="77"/>
      <c r="SCA95" s="77"/>
      <c r="SCB95" s="77"/>
      <c r="SCC95" s="77"/>
      <c r="SCD95" s="77"/>
      <c r="SCE95" s="77"/>
      <c r="SCF95" s="77"/>
      <c r="SCG95" s="77"/>
      <c r="SCH95" s="77"/>
      <c r="SCI95" s="77"/>
      <c r="SCJ95" s="77"/>
      <c r="SCK95" s="77"/>
      <c r="SCL95" s="77"/>
      <c r="SCM95" s="77"/>
      <c r="SCN95" s="77"/>
      <c r="SCO95" s="77"/>
      <c r="SCP95" s="77"/>
      <c r="SCQ95" s="77"/>
      <c r="SCR95" s="77"/>
      <c r="SCS95" s="77"/>
      <c r="SCT95" s="77"/>
      <c r="SCU95" s="77"/>
      <c r="SCV95" s="77"/>
      <c r="SCW95" s="77"/>
      <c r="SCX95" s="77"/>
      <c r="SCY95" s="77"/>
      <c r="SCZ95" s="77"/>
      <c r="SDA95" s="77"/>
      <c r="SDB95" s="77"/>
      <c r="SDC95" s="77"/>
      <c r="SDD95" s="77"/>
      <c r="SDE95" s="77"/>
      <c r="SDF95" s="77"/>
      <c r="SDG95" s="77"/>
      <c r="SDH95" s="77"/>
      <c r="SDI95" s="77"/>
      <c r="SDJ95" s="77"/>
      <c r="SDK95" s="77"/>
      <c r="SDL95" s="77"/>
      <c r="SDM95" s="77"/>
      <c r="SDN95" s="77"/>
      <c r="SDO95" s="77"/>
      <c r="SDP95" s="77"/>
      <c r="SDQ95" s="77"/>
      <c r="SDR95" s="77"/>
      <c r="SDS95" s="77"/>
      <c r="SDT95" s="77"/>
      <c r="SDU95" s="77"/>
      <c r="SDV95" s="77"/>
      <c r="SDW95" s="77"/>
      <c r="SDX95" s="77"/>
      <c r="SDY95" s="77"/>
      <c r="SDZ95" s="77"/>
      <c r="SEA95" s="77"/>
      <c r="SEB95" s="77"/>
      <c r="SEC95" s="77"/>
      <c r="SED95" s="77"/>
      <c r="SEE95" s="77"/>
      <c r="SEF95" s="77"/>
      <c r="SEG95" s="77"/>
      <c r="SEH95" s="77"/>
      <c r="SEI95" s="77"/>
      <c r="SEJ95" s="77"/>
      <c r="SEK95" s="77"/>
      <c r="SEL95" s="77"/>
      <c r="SEM95" s="77"/>
      <c r="SEN95" s="77"/>
      <c r="SEO95" s="77"/>
      <c r="SEP95" s="77"/>
      <c r="SEQ95" s="77"/>
      <c r="SER95" s="77"/>
      <c r="SES95" s="77"/>
      <c r="SET95" s="77"/>
      <c r="SEU95" s="77"/>
      <c r="SEV95" s="77"/>
      <c r="SEW95" s="77"/>
      <c r="SEX95" s="77"/>
      <c r="SEY95" s="77"/>
      <c r="SEZ95" s="77"/>
      <c r="SFA95" s="77"/>
      <c r="SFB95" s="77"/>
      <c r="SFC95" s="77"/>
      <c r="SFD95" s="77"/>
      <c r="SFE95" s="77"/>
      <c r="SFF95" s="77"/>
      <c r="SFG95" s="77"/>
      <c r="SFH95" s="77"/>
      <c r="SFI95" s="77"/>
      <c r="SFJ95" s="77"/>
      <c r="SFK95" s="77"/>
      <c r="SFL95" s="77"/>
      <c r="SFM95" s="77"/>
      <c r="SFN95" s="77"/>
      <c r="SFO95" s="77"/>
      <c r="SFP95" s="77"/>
      <c r="SFQ95" s="77"/>
      <c r="SFR95" s="77"/>
      <c r="SFS95" s="77"/>
      <c r="SFT95" s="77"/>
      <c r="SFU95" s="77"/>
      <c r="SFV95" s="77"/>
      <c r="SFW95" s="77"/>
      <c r="SFX95" s="77"/>
      <c r="SFY95" s="77"/>
      <c r="SFZ95" s="77"/>
      <c r="SGA95" s="77"/>
      <c r="SGB95" s="77"/>
      <c r="SGC95" s="77"/>
      <c r="SGD95" s="77"/>
      <c r="SGE95" s="77"/>
      <c r="SGF95" s="77"/>
      <c r="SGG95" s="77"/>
      <c r="SGH95" s="77"/>
      <c r="SGI95" s="77"/>
      <c r="SGJ95" s="77"/>
      <c r="SGK95" s="77"/>
      <c r="SGL95" s="77"/>
      <c r="SGM95" s="77"/>
      <c r="SGN95" s="77"/>
      <c r="SGO95" s="77"/>
      <c r="SGP95" s="77"/>
      <c r="SGQ95" s="77"/>
      <c r="SGR95" s="77"/>
      <c r="SGS95" s="77"/>
      <c r="SGT95" s="77"/>
      <c r="SGU95" s="77"/>
      <c r="SGV95" s="77"/>
      <c r="SGW95" s="77"/>
      <c r="SGX95" s="77"/>
      <c r="SGY95" s="77"/>
      <c r="SGZ95" s="77"/>
      <c r="SHA95" s="77"/>
      <c r="SHB95" s="77"/>
      <c r="SHC95" s="77"/>
      <c r="SHD95" s="77"/>
      <c r="SHE95" s="77"/>
      <c r="SHF95" s="77"/>
      <c r="SHG95" s="77"/>
      <c r="SHH95" s="77"/>
      <c r="SHI95" s="77"/>
      <c r="SHJ95" s="77"/>
      <c r="SHK95" s="77"/>
      <c r="SHL95" s="77"/>
      <c r="SHM95" s="77"/>
      <c r="SHN95" s="77"/>
      <c r="SHO95" s="77"/>
      <c r="SHP95" s="77"/>
      <c r="SHQ95" s="77"/>
      <c r="SHR95" s="77"/>
      <c r="SHS95" s="77"/>
      <c r="SHT95" s="77"/>
      <c r="SHU95" s="77"/>
      <c r="SHV95" s="77"/>
      <c r="SHW95" s="77"/>
      <c r="SHX95" s="77"/>
      <c r="SHY95" s="77"/>
      <c r="SHZ95" s="77"/>
      <c r="SIA95" s="77"/>
      <c r="SIB95" s="77"/>
      <c r="SIC95" s="77"/>
      <c r="SID95" s="77"/>
      <c r="SIE95" s="77"/>
      <c r="SIF95" s="77"/>
      <c r="SIG95" s="77"/>
      <c r="SIH95" s="77"/>
      <c r="SII95" s="77"/>
      <c r="SIJ95" s="77"/>
      <c r="SIK95" s="77"/>
      <c r="SIL95" s="77"/>
      <c r="SIM95" s="77"/>
      <c r="SIN95" s="77"/>
      <c r="SIO95" s="77"/>
      <c r="SIP95" s="77"/>
      <c r="SIQ95" s="77"/>
      <c r="SIR95" s="77"/>
      <c r="SIS95" s="77"/>
      <c r="SIT95" s="77"/>
      <c r="SIU95" s="77"/>
      <c r="SIV95" s="77"/>
      <c r="SIW95" s="77"/>
      <c r="SIX95" s="77"/>
      <c r="SIY95" s="77"/>
      <c r="SIZ95" s="77"/>
      <c r="SJA95" s="77"/>
      <c r="SJB95" s="77"/>
      <c r="SJC95" s="77"/>
      <c r="SJD95" s="77"/>
      <c r="SJE95" s="77"/>
      <c r="SJF95" s="77"/>
      <c r="SJG95" s="77"/>
      <c r="SJH95" s="77"/>
      <c r="SJI95" s="77"/>
      <c r="SJJ95" s="77"/>
      <c r="SJK95" s="77"/>
      <c r="SJL95" s="77"/>
      <c r="SJM95" s="77"/>
      <c r="SJN95" s="77"/>
      <c r="SJO95" s="77"/>
      <c r="SJP95" s="77"/>
      <c r="SJQ95" s="77"/>
      <c r="SJR95" s="77"/>
      <c r="SJS95" s="77"/>
      <c r="SJT95" s="77"/>
      <c r="SJU95" s="77"/>
      <c r="SJV95" s="77"/>
      <c r="SJW95" s="77"/>
      <c r="SJX95" s="77"/>
      <c r="SJY95" s="77"/>
      <c r="SJZ95" s="77"/>
      <c r="SKA95" s="77"/>
      <c r="SKB95" s="77"/>
      <c r="SKC95" s="77"/>
      <c r="SKD95" s="77"/>
      <c r="SKE95" s="77"/>
      <c r="SKF95" s="77"/>
      <c r="SKG95" s="77"/>
      <c r="SKH95" s="77"/>
      <c r="SKI95" s="77"/>
      <c r="SKJ95" s="77"/>
      <c r="SKK95" s="77"/>
      <c r="SKL95" s="77"/>
      <c r="SKM95" s="77"/>
      <c r="SKN95" s="77"/>
      <c r="SKO95" s="77"/>
      <c r="SKP95" s="77"/>
      <c r="SKQ95" s="77"/>
      <c r="SKR95" s="77"/>
      <c r="SKS95" s="77"/>
      <c r="SKT95" s="77"/>
      <c r="SKU95" s="77"/>
      <c r="SKV95" s="77"/>
      <c r="SKW95" s="77"/>
      <c r="SKX95" s="77"/>
      <c r="SKY95" s="77"/>
      <c r="SKZ95" s="77"/>
      <c r="SLA95" s="77"/>
      <c r="SLB95" s="77"/>
      <c r="SLC95" s="77"/>
      <c r="SLD95" s="77"/>
      <c r="SLE95" s="77"/>
      <c r="SLF95" s="77"/>
      <c r="SLG95" s="77"/>
      <c r="SLH95" s="77"/>
      <c r="SLI95" s="77"/>
      <c r="SLJ95" s="77"/>
      <c r="SLK95" s="77"/>
      <c r="SLL95" s="77"/>
      <c r="SLM95" s="77"/>
      <c r="SLN95" s="77"/>
      <c r="SLO95" s="77"/>
      <c r="SLP95" s="77"/>
      <c r="SLQ95" s="77"/>
      <c r="SLR95" s="77"/>
      <c r="SLS95" s="77"/>
      <c r="SLT95" s="77"/>
      <c r="SLU95" s="77"/>
      <c r="SLV95" s="77"/>
      <c r="SLW95" s="77"/>
      <c r="SLX95" s="77"/>
      <c r="SLY95" s="77"/>
      <c r="SLZ95" s="77"/>
      <c r="SMA95" s="77"/>
      <c r="SMB95" s="77"/>
      <c r="SMC95" s="77"/>
      <c r="SMD95" s="77"/>
      <c r="SME95" s="77"/>
      <c r="SMF95" s="77"/>
      <c r="SMG95" s="77"/>
      <c r="SMH95" s="77"/>
      <c r="SMI95" s="77"/>
      <c r="SMJ95" s="77"/>
      <c r="SMK95" s="77"/>
      <c r="SML95" s="77"/>
      <c r="SMM95" s="77"/>
      <c r="SMN95" s="77"/>
      <c r="SMO95" s="77"/>
      <c r="SMP95" s="77"/>
      <c r="SMQ95" s="77"/>
      <c r="SMR95" s="77"/>
      <c r="SMS95" s="77"/>
      <c r="SMT95" s="77"/>
      <c r="SMU95" s="77"/>
      <c r="SMV95" s="77"/>
      <c r="SMW95" s="77"/>
      <c r="SMX95" s="77"/>
      <c r="SMY95" s="77"/>
      <c r="SMZ95" s="77"/>
      <c r="SNA95" s="77"/>
      <c r="SNB95" s="77"/>
      <c r="SNC95" s="77"/>
      <c r="SND95" s="77"/>
      <c r="SNE95" s="77"/>
      <c r="SNF95" s="77"/>
      <c r="SNG95" s="77"/>
      <c r="SNH95" s="77"/>
      <c r="SNI95" s="77"/>
      <c r="SNJ95" s="77"/>
      <c r="SNK95" s="77"/>
      <c r="SNL95" s="77"/>
      <c r="SNM95" s="77"/>
      <c r="SNN95" s="77"/>
      <c r="SNO95" s="77"/>
      <c r="SNP95" s="77"/>
      <c r="SNQ95" s="77"/>
      <c r="SNR95" s="77"/>
      <c r="SNS95" s="77"/>
      <c r="SNT95" s="77"/>
      <c r="SNU95" s="77"/>
      <c r="SNV95" s="77"/>
      <c r="SNW95" s="77"/>
      <c r="SNX95" s="77"/>
      <c r="SNY95" s="77"/>
      <c r="SNZ95" s="77"/>
      <c r="SOA95" s="77"/>
      <c r="SOB95" s="77"/>
      <c r="SOC95" s="77"/>
      <c r="SOD95" s="77"/>
      <c r="SOE95" s="77"/>
      <c r="SOF95" s="77"/>
      <c r="SOG95" s="77"/>
      <c r="SOH95" s="77"/>
      <c r="SOI95" s="77"/>
      <c r="SOJ95" s="77"/>
      <c r="SOK95" s="77"/>
      <c r="SOL95" s="77"/>
      <c r="SOM95" s="77"/>
      <c r="SON95" s="77"/>
      <c r="SOO95" s="77"/>
      <c r="SOP95" s="77"/>
      <c r="SOQ95" s="77"/>
      <c r="SOR95" s="77"/>
      <c r="SOS95" s="77"/>
      <c r="SOT95" s="77"/>
      <c r="SOU95" s="77"/>
      <c r="SOV95" s="77"/>
      <c r="SOW95" s="77"/>
      <c r="SOX95" s="77"/>
      <c r="SOY95" s="77"/>
      <c r="SOZ95" s="77"/>
      <c r="SPA95" s="77"/>
      <c r="SPB95" s="77"/>
      <c r="SPC95" s="77"/>
      <c r="SPD95" s="77"/>
      <c r="SPE95" s="77"/>
      <c r="SPF95" s="77"/>
      <c r="SPG95" s="77"/>
      <c r="SPH95" s="77"/>
      <c r="SPI95" s="77"/>
      <c r="SPJ95" s="77"/>
      <c r="SPK95" s="77"/>
      <c r="SPL95" s="77"/>
      <c r="SPM95" s="77"/>
      <c r="SPN95" s="77"/>
      <c r="SPO95" s="77"/>
      <c r="SPP95" s="77"/>
      <c r="SPQ95" s="77"/>
      <c r="SPR95" s="77"/>
      <c r="SPS95" s="77"/>
      <c r="SPT95" s="77"/>
      <c r="SPU95" s="77"/>
      <c r="SPV95" s="77"/>
      <c r="SPW95" s="77"/>
      <c r="SPX95" s="77"/>
      <c r="SPY95" s="77"/>
      <c r="SPZ95" s="77"/>
      <c r="SQA95" s="77"/>
      <c r="SQB95" s="77"/>
      <c r="SQC95" s="77"/>
      <c r="SQD95" s="77"/>
      <c r="SQE95" s="77"/>
      <c r="SQF95" s="77"/>
      <c r="SQG95" s="77"/>
      <c r="SQH95" s="77"/>
      <c r="SQI95" s="77"/>
      <c r="SQJ95" s="77"/>
      <c r="SQK95" s="77"/>
      <c r="SQL95" s="77"/>
      <c r="SQM95" s="77"/>
      <c r="SQN95" s="77"/>
      <c r="SQO95" s="77"/>
      <c r="SQP95" s="77"/>
      <c r="SQQ95" s="77"/>
      <c r="SQR95" s="77"/>
      <c r="SQS95" s="77"/>
      <c r="SQT95" s="77"/>
      <c r="SQU95" s="77"/>
      <c r="SQV95" s="77"/>
      <c r="SQW95" s="77"/>
      <c r="SQX95" s="77"/>
      <c r="SQY95" s="77"/>
      <c r="SQZ95" s="77"/>
      <c r="SRA95" s="77"/>
      <c r="SRB95" s="77"/>
      <c r="SRC95" s="77"/>
      <c r="SRD95" s="77"/>
      <c r="SRE95" s="77"/>
      <c r="SRF95" s="77"/>
      <c r="SRG95" s="77"/>
      <c r="SRH95" s="77"/>
      <c r="SRI95" s="77"/>
      <c r="SRJ95" s="77"/>
      <c r="SRK95" s="77"/>
      <c r="SRL95" s="77"/>
      <c r="SRM95" s="77"/>
      <c r="SRN95" s="77"/>
      <c r="SRO95" s="77"/>
      <c r="SRP95" s="77"/>
      <c r="SRQ95" s="77"/>
      <c r="SRR95" s="77"/>
      <c r="SRS95" s="77"/>
      <c r="SRT95" s="77"/>
      <c r="SRU95" s="77"/>
      <c r="SRV95" s="77"/>
      <c r="SRW95" s="77"/>
      <c r="SRX95" s="77"/>
      <c r="SRY95" s="77"/>
      <c r="SRZ95" s="77"/>
      <c r="SSA95" s="77"/>
      <c r="SSB95" s="77"/>
      <c r="SSC95" s="77"/>
      <c r="SSD95" s="77"/>
      <c r="SSE95" s="77"/>
      <c r="SSF95" s="77"/>
      <c r="SSG95" s="77"/>
      <c r="SSH95" s="77"/>
      <c r="SSI95" s="77"/>
      <c r="SSJ95" s="77"/>
      <c r="SSK95" s="77"/>
      <c r="SSL95" s="77"/>
      <c r="SSM95" s="77"/>
      <c r="SSN95" s="77"/>
      <c r="SSO95" s="77"/>
      <c r="SSP95" s="77"/>
      <c r="SSQ95" s="77"/>
      <c r="SSR95" s="77"/>
      <c r="SSS95" s="77"/>
      <c r="SST95" s="77"/>
      <c r="SSU95" s="77"/>
      <c r="SSV95" s="77"/>
      <c r="SSW95" s="77"/>
      <c r="SSX95" s="77"/>
      <c r="SSY95" s="77"/>
      <c r="SSZ95" s="77"/>
      <c r="STA95" s="77"/>
      <c r="STB95" s="77"/>
      <c r="STC95" s="77"/>
      <c r="STD95" s="77"/>
      <c r="STE95" s="77"/>
      <c r="STF95" s="77"/>
      <c r="STG95" s="77"/>
      <c r="STH95" s="77"/>
      <c r="STI95" s="77"/>
      <c r="STJ95" s="77"/>
      <c r="STK95" s="77"/>
      <c r="STL95" s="77"/>
      <c r="STM95" s="77"/>
      <c r="STN95" s="77"/>
      <c r="STO95" s="77"/>
      <c r="STP95" s="77"/>
      <c r="STQ95" s="77"/>
      <c r="STR95" s="77"/>
      <c r="STS95" s="77"/>
      <c r="STT95" s="77"/>
      <c r="STU95" s="77"/>
      <c r="STV95" s="77"/>
      <c r="STW95" s="77"/>
      <c r="STX95" s="77"/>
      <c r="STY95" s="77"/>
      <c r="STZ95" s="77"/>
      <c r="SUA95" s="77"/>
      <c r="SUB95" s="77"/>
      <c r="SUC95" s="77"/>
      <c r="SUD95" s="77"/>
      <c r="SUE95" s="77"/>
      <c r="SUF95" s="77"/>
      <c r="SUG95" s="77"/>
      <c r="SUH95" s="77"/>
      <c r="SUI95" s="77"/>
      <c r="SUJ95" s="77"/>
      <c r="SUK95" s="77"/>
      <c r="SUL95" s="77"/>
      <c r="SUM95" s="77"/>
      <c r="SUN95" s="77"/>
      <c r="SUO95" s="77"/>
      <c r="SUP95" s="77"/>
      <c r="SUQ95" s="77"/>
      <c r="SUR95" s="77"/>
      <c r="SUS95" s="77"/>
      <c r="SUT95" s="77"/>
      <c r="SUU95" s="77"/>
      <c r="SUV95" s="77"/>
      <c r="SUW95" s="77"/>
      <c r="SUX95" s="77"/>
      <c r="SUY95" s="77"/>
      <c r="SUZ95" s="77"/>
      <c r="SVA95" s="77"/>
      <c r="SVB95" s="77"/>
      <c r="SVC95" s="77"/>
      <c r="SVD95" s="77"/>
      <c r="SVE95" s="77"/>
      <c r="SVF95" s="77"/>
      <c r="SVG95" s="77"/>
      <c r="SVH95" s="77"/>
      <c r="SVI95" s="77"/>
      <c r="SVJ95" s="77"/>
      <c r="SVK95" s="77"/>
      <c r="SVL95" s="77"/>
      <c r="SVM95" s="77"/>
      <c r="SVN95" s="77"/>
      <c r="SVO95" s="77"/>
      <c r="SVP95" s="77"/>
      <c r="SVQ95" s="77"/>
      <c r="SVR95" s="77"/>
      <c r="SVS95" s="77"/>
      <c r="SVT95" s="77"/>
      <c r="SVU95" s="77"/>
      <c r="SVV95" s="77"/>
      <c r="SVW95" s="77"/>
      <c r="SVX95" s="77"/>
      <c r="SVY95" s="77"/>
      <c r="SVZ95" s="77"/>
      <c r="SWA95" s="77"/>
      <c r="SWB95" s="77"/>
      <c r="SWC95" s="77"/>
      <c r="SWD95" s="77"/>
      <c r="SWE95" s="77"/>
      <c r="SWF95" s="77"/>
      <c r="SWG95" s="77"/>
      <c r="SWH95" s="77"/>
      <c r="SWI95" s="77"/>
      <c r="SWJ95" s="77"/>
      <c r="SWK95" s="77"/>
      <c r="SWL95" s="77"/>
      <c r="SWM95" s="77"/>
      <c r="SWN95" s="77"/>
      <c r="SWO95" s="77"/>
      <c r="SWP95" s="77"/>
      <c r="SWQ95" s="77"/>
      <c r="SWR95" s="77"/>
      <c r="SWS95" s="77"/>
      <c r="SWT95" s="77"/>
      <c r="SWU95" s="77"/>
      <c r="SWV95" s="77"/>
      <c r="SWW95" s="77"/>
      <c r="SWX95" s="77"/>
      <c r="SWY95" s="77"/>
      <c r="SWZ95" s="77"/>
      <c r="SXA95" s="77"/>
      <c r="SXB95" s="77"/>
      <c r="SXC95" s="77"/>
      <c r="SXD95" s="77"/>
      <c r="SXE95" s="77"/>
      <c r="SXF95" s="77"/>
      <c r="SXG95" s="77"/>
      <c r="SXH95" s="77"/>
      <c r="SXI95" s="77"/>
      <c r="SXJ95" s="77"/>
      <c r="SXK95" s="77"/>
      <c r="SXL95" s="77"/>
      <c r="SXM95" s="77"/>
      <c r="SXN95" s="77"/>
      <c r="SXO95" s="77"/>
      <c r="SXP95" s="77"/>
      <c r="SXQ95" s="77"/>
      <c r="SXR95" s="77"/>
      <c r="SXS95" s="77"/>
      <c r="SXT95" s="77"/>
      <c r="SXU95" s="77"/>
      <c r="SXV95" s="77"/>
      <c r="SXW95" s="77"/>
      <c r="SXX95" s="77"/>
      <c r="SXY95" s="77"/>
      <c r="SXZ95" s="77"/>
      <c r="SYA95" s="77"/>
      <c r="SYB95" s="77"/>
      <c r="SYC95" s="77"/>
      <c r="SYD95" s="77"/>
      <c r="SYE95" s="77"/>
      <c r="SYF95" s="77"/>
      <c r="SYG95" s="77"/>
      <c r="SYH95" s="77"/>
      <c r="SYI95" s="77"/>
      <c r="SYJ95" s="77"/>
      <c r="SYK95" s="77"/>
      <c r="SYL95" s="77"/>
      <c r="SYM95" s="77"/>
      <c r="SYN95" s="77"/>
      <c r="SYO95" s="77"/>
      <c r="SYP95" s="77"/>
      <c r="SYQ95" s="77"/>
      <c r="SYR95" s="77"/>
      <c r="SYS95" s="77"/>
      <c r="SYT95" s="77"/>
      <c r="SYU95" s="77"/>
      <c r="SYV95" s="77"/>
      <c r="SYW95" s="77"/>
      <c r="SYX95" s="77"/>
      <c r="SYY95" s="77"/>
      <c r="SYZ95" s="77"/>
      <c r="SZA95" s="77"/>
      <c r="SZB95" s="77"/>
      <c r="SZC95" s="77"/>
      <c r="SZD95" s="77"/>
      <c r="SZE95" s="77"/>
      <c r="SZF95" s="77"/>
      <c r="SZG95" s="77"/>
      <c r="SZH95" s="77"/>
      <c r="SZI95" s="77"/>
      <c r="SZJ95" s="77"/>
      <c r="SZK95" s="77"/>
      <c r="SZL95" s="77"/>
      <c r="SZM95" s="77"/>
      <c r="SZN95" s="77"/>
      <c r="SZO95" s="77"/>
      <c r="SZP95" s="77"/>
      <c r="SZQ95" s="77"/>
      <c r="SZR95" s="77"/>
      <c r="SZS95" s="77"/>
      <c r="SZT95" s="77"/>
      <c r="SZU95" s="77"/>
      <c r="SZV95" s="77"/>
      <c r="SZW95" s="77"/>
      <c r="SZX95" s="77"/>
      <c r="SZY95" s="77"/>
      <c r="SZZ95" s="77"/>
      <c r="TAA95" s="77"/>
      <c r="TAB95" s="77"/>
      <c r="TAC95" s="77"/>
      <c r="TAD95" s="77"/>
      <c r="TAE95" s="77"/>
      <c r="TAF95" s="77"/>
      <c r="TAG95" s="77"/>
      <c r="TAH95" s="77"/>
      <c r="TAI95" s="77"/>
      <c r="TAJ95" s="77"/>
      <c r="TAK95" s="77"/>
      <c r="TAL95" s="77"/>
      <c r="TAM95" s="77"/>
      <c r="TAN95" s="77"/>
      <c r="TAO95" s="77"/>
      <c r="TAP95" s="77"/>
      <c r="TAQ95" s="77"/>
      <c r="TAR95" s="77"/>
      <c r="TAS95" s="77"/>
      <c r="TAT95" s="77"/>
      <c r="TAU95" s="77"/>
      <c r="TAV95" s="77"/>
      <c r="TAW95" s="77"/>
      <c r="TAX95" s="77"/>
      <c r="TAY95" s="77"/>
      <c r="TAZ95" s="77"/>
      <c r="TBA95" s="77"/>
      <c r="TBB95" s="77"/>
      <c r="TBC95" s="77"/>
      <c r="TBD95" s="77"/>
      <c r="TBE95" s="77"/>
      <c r="TBF95" s="77"/>
      <c r="TBG95" s="77"/>
      <c r="TBH95" s="77"/>
      <c r="TBI95" s="77"/>
      <c r="TBJ95" s="77"/>
      <c r="TBK95" s="77"/>
      <c r="TBL95" s="77"/>
      <c r="TBM95" s="77"/>
      <c r="TBN95" s="77"/>
      <c r="TBO95" s="77"/>
      <c r="TBP95" s="77"/>
      <c r="TBQ95" s="77"/>
      <c r="TBR95" s="77"/>
      <c r="TBS95" s="77"/>
      <c r="TBT95" s="77"/>
      <c r="TBU95" s="77"/>
      <c r="TBV95" s="77"/>
      <c r="TBW95" s="77"/>
      <c r="TBX95" s="77"/>
      <c r="TBY95" s="77"/>
      <c r="TBZ95" s="77"/>
      <c r="TCA95" s="77"/>
      <c r="TCB95" s="77"/>
      <c r="TCC95" s="77"/>
      <c r="TCD95" s="77"/>
      <c r="TCE95" s="77"/>
      <c r="TCF95" s="77"/>
      <c r="TCG95" s="77"/>
      <c r="TCH95" s="77"/>
      <c r="TCI95" s="77"/>
      <c r="TCJ95" s="77"/>
      <c r="TCK95" s="77"/>
      <c r="TCL95" s="77"/>
      <c r="TCM95" s="77"/>
      <c r="TCN95" s="77"/>
      <c r="TCO95" s="77"/>
      <c r="TCP95" s="77"/>
      <c r="TCQ95" s="77"/>
      <c r="TCR95" s="77"/>
      <c r="TCS95" s="77"/>
      <c r="TCT95" s="77"/>
      <c r="TCU95" s="77"/>
      <c r="TCV95" s="77"/>
      <c r="TCW95" s="77"/>
      <c r="TCX95" s="77"/>
      <c r="TCY95" s="77"/>
      <c r="TCZ95" s="77"/>
      <c r="TDA95" s="77"/>
      <c r="TDB95" s="77"/>
      <c r="TDC95" s="77"/>
      <c r="TDD95" s="77"/>
      <c r="TDE95" s="77"/>
      <c r="TDF95" s="77"/>
      <c r="TDG95" s="77"/>
      <c r="TDH95" s="77"/>
      <c r="TDI95" s="77"/>
      <c r="TDJ95" s="77"/>
      <c r="TDK95" s="77"/>
      <c r="TDL95" s="77"/>
      <c r="TDM95" s="77"/>
      <c r="TDN95" s="77"/>
      <c r="TDO95" s="77"/>
      <c r="TDP95" s="77"/>
      <c r="TDQ95" s="77"/>
      <c r="TDR95" s="77"/>
      <c r="TDS95" s="77"/>
      <c r="TDT95" s="77"/>
      <c r="TDU95" s="77"/>
      <c r="TDV95" s="77"/>
      <c r="TDW95" s="77"/>
      <c r="TDX95" s="77"/>
      <c r="TDY95" s="77"/>
      <c r="TDZ95" s="77"/>
      <c r="TEA95" s="77"/>
      <c r="TEB95" s="77"/>
      <c r="TEC95" s="77"/>
      <c r="TED95" s="77"/>
      <c r="TEE95" s="77"/>
      <c r="TEF95" s="77"/>
      <c r="TEG95" s="77"/>
      <c r="TEH95" s="77"/>
      <c r="TEI95" s="77"/>
      <c r="TEJ95" s="77"/>
      <c r="TEK95" s="77"/>
      <c r="TEL95" s="77"/>
      <c r="TEM95" s="77"/>
      <c r="TEN95" s="77"/>
      <c r="TEO95" s="77"/>
      <c r="TEP95" s="77"/>
      <c r="TEQ95" s="77"/>
      <c r="TER95" s="77"/>
      <c r="TES95" s="77"/>
      <c r="TET95" s="77"/>
      <c r="TEU95" s="77"/>
      <c r="TEV95" s="77"/>
      <c r="TEW95" s="77"/>
      <c r="TEX95" s="77"/>
      <c r="TEY95" s="77"/>
      <c r="TEZ95" s="77"/>
      <c r="TFA95" s="77"/>
      <c r="TFB95" s="77"/>
      <c r="TFC95" s="77"/>
      <c r="TFD95" s="77"/>
      <c r="TFE95" s="77"/>
      <c r="TFF95" s="77"/>
      <c r="TFG95" s="77"/>
      <c r="TFH95" s="77"/>
      <c r="TFI95" s="77"/>
      <c r="TFJ95" s="77"/>
      <c r="TFK95" s="77"/>
      <c r="TFL95" s="77"/>
      <c r="TFM95" s="77"/>
      <c r="TFN95" s="77"/>
      <c r="TFO95" s="77"/>
      <c r="TFP95" s="77"/>
      <c r="TFQ95" s="77"/>
      <c r="TFR95" s="77"/>
      <c r="TFS95" s="77"/>
      <c r="TFT95" s="77"/>
      <c r="TFU95" s="77"/>
      <c r="TFV95" s="77"/>
      <c r="TFW95" s="77"/>
      <c r="TFX95" s="77"/>
      <c r="TFY95" s="77"/>
      <c r="TFZ95" s="77"/>
      <c r="TGA95" s="77"/>
      <c r="TGB95" s="77"/>
      <c r="TGC95" s="77"/>
      <c r="TGD95" s="77"/>
      <c r="TGE95" s="77"/>
      <c r="TGF95" s="77"/>
      <c r="TGG95" s="77"/>
      <c r="TGH95" s="77"/>
      <c r="TGI95" s="77"/>
      <c r="TGJ95" s="77"/>
      <c r="TGK95" s="77"/>
      <c r="TGL95" s="77"/>
      <c r="TGM95" s="77"/>
      <c r="TGN95" s="77"/>
      <c r="TGO95" s="77"/>
      <c r="TGP95" s="77"/>
      <c r="TGQ95" s="77"/>
      <c r="TGR95" s="77"/>
      <c r="TGS95" s="77"/>
      <c r="TGT95" s="77"/>
      <c r="TGU95" s="77"/>
      <c r="TGV95" s="77"/>
      <c r="TGW95" s="77"/>
      <c r="TGX95" s="77"/>
      <c r="TGY95" s="77"/>
      <c r="TGZ95" s="77"/>
      <c r="THA95" s="77"/>
      <c r="THB95" s="77"/>
      <c r="THC95" s="77"/>
      <c r="THD95" s="77"/>
      <c r="THE95" s="77"/>
      <c r="THF95" s="77"/>
      <c r="THG95" s="77"/>
      <c r="THH95" s="77"/>
      <c r="THI95" s="77"/>
      <c r="THJ95" s="77"/>
      <c r="THK95" s="77"/>
      <c r="THL95" s="77"/>
      <c r="THM95" s="77"/>
      <c r="THN95" s="77"/>
      <c r="THO95" s="77"/>
      <c r="THP95" s="77"/>
      <c r="THQ95" s="77"/>
      <c r="THR95" s="77"/>
      <c r="THS95" s="77"/>
      <c r="THT95" s="77"/>
      <c r="THU95" s="77"/>
      <c r="THV95" s="77"/>
      <c r="THW95" s="77"/>
      <c r="THX95" s="77"/>
      <c r="THY95" s="77"/>
      <c r="THZ95" s="77"/>
      <c r="TIA95" s="77"/>
      <c r="TIB95" s="77"/>
      <c r="TIC95" s="77"/>
      <c r="TID95" s="77"/>
      <c r="TIE95" s="77"/>
      <c r="TIF95" s="77"/>
      <c r="TIG95" s="77"/>
      <c r="TIH95" s="77"/>
      <c r="TII95" s="77"/>
      <c r="TIJ95" s="77"/>
      <c r="TIK95" s="77"/>
      <c r="TIL95" s="77"/>
      <c r="TIM95" s="77"/>
      <c r="TIN95" s="77"/>
      <c r="TIO95" s="77"/>
      <c r="TIP95" s="77"/>
      <c r="TIQ95" s="77"/>
      <c r="TIR95" s="77"/>
      <c r="TIS95" s="77"/>
      <c r="TIT95" s="77"/>
      <c r="TIU95" s="77"/>
      <c r="TIV95" s="77"/>
      <c r="TIW95" s="77"/>
      <c r="TIX95" s="77"/>
      <c r="TIY95" s="77"/>
      <c r="TIZ95" s="77"/>
      <c r="TJA95" s="77"/>
      <c r="TJB95" s="77"/>
      <c r="TJC95" s="77"/>
      <c r="TJD95" s="77"/>
      <c r="TJE95" s="77"/>
      <c r="TJF95" s="77"/>
      <c r="TJG95" s="77"/>
      <c r="TJH95" s="77"/>
      <c r="TJI95" s="77"/>
      <c r="TJJ95" s="77"/>
      <c r="TJK95" s="77"/>
      <c r="TJL95" s="77"/>
      <c r="TJM95" s="77"/>
      <c r="TJN95" s="77"/>
      <c r="TJO95" s="77"/>
      <c r="TJP95" s="77"/>
      <c r="TJQ95" s="77"/>
      <c r="TJR95" s="77"/>
      <c r="TJS95" s="77"/>
      <c r="TJT95" s="77"/>
      <c r="TJU95" s="77"/>
      <c r="TJV95" s="77"/>
      <c r="TJW95" s="77"/>
      <c r="TJX95" s="77"/>
      <c r="TJY95" s="77"/>
      <c r="TJZ95" s="77"/>
      <c r="TKA95" s="77"/>
      <c r="TKB95" s="77"/>
      <c r="TKC95" s="77"/>
      <c r="TKD95" s="77"/>
      <c r="TKE95" s="77"/>
      <c r="TKF95" s="77"/>
      <c r="TKG95" s="77"/>
      <c r="TKH95" s="77"/>
      <c r="TKI95" s="77"/>
      <c r="TKJ95" s="77"/>
      <c r="TKK95" s="77"/>
      <c r="TKL95" s="77"/>
      <c r="TKM95" s="77"/>
      <c r="TKN95" s="77"/>
      <c r="TKO95" s="77"/>
      <c r="TKP95" s="77"/>
      <c r="TKQ95" s="77"/>
      <c r="TKR95" s="77"/>
      <c r="TKS95" s="77"/>
      <c r="TKT95" s="77"/>
      <c r="TKU95" s="77"/>
      <c r="TKV95" s="77"/>
      <c r="TKW95" s="77"/>
      <c r="TKX95" s="77"/>
      <c r="TKY95" s="77"/>
      <c r="TKZ95" s="77"/>
      <c r="TLA95" s="77"/>
      <c r="TLB95" s="77"/>
      <c r="TLC95" s="77"/>
      <c r="TLD95" s="77"/>
      <c r="TLE95" s="77"/>
      <c r="TLF95" s="77"/>
      <c r="TLG95" s="77"/>
      <c r="TLH95" s="77"/>
      <c r="TLI95" s="77"/>
      <c r="TLJ95" s="77"/>
      <c r="TLK95" s="77"/>
      <c r="TLL95" s="77"/>
      <c r="TLM95" s="77"/>
      <c r="TLN95" s="77"/>
      <c r="TLO95" s="77"/>
      <c r="TLP95" s="77"/>
      <c r="TLQ95" s="77"/>
      <c r="TLR95" s="77"/>
      <c r="TLS95" s="77"/>
      <c r="TLT95" s="77"/>
      <c r="TLU95" s="77"/>
      <c r="TLV95" s="77"/>
      <c r="TLW95" s="77"/>
      <c r="TLX95" s="77"/>
      <c r="TLY95" s="77"/>
      <c r="TLZ95" s="77"/>
      <c r="TMA95" s="77"/>
      <c r="TMB95" s="77"/>
      <c r="TMC95" s="77"/>
      <c r="TMD95" s="77"/>
      <c r="TME95" s="77"/>
      <c r="TMF95" s="77"/>
      <c r="TMG95" s="77"/>
      <c r="TMH95" s="77"/>
      <c r="TMI95" s="77"/>
      <c r="TMJ95" s="77"/>
      <c r="TMK95" s="77"/>
      <c r="TML95" s="77"/>
      <c r="TMM95" s="77"/>
      <c r="TMN95" s="77"/>
      <c r="TMO95" s="77"/>
      <c r="TMP95" s="77"/>
      <c r="TMQ95" s="77"/>
      <c r="TMR95" s="77"/>
      <c r="TMS95" s="77"/>
      <c r="TMT95" s="77"/>
      <c r="TMU95" s="77"/>
      <c r="TMV95" s="77"/>
      <c r="TMW95" s="77"/>
      <c r="TMX95" s="77"/>
      <c r="TMY95" s="77"/>
      <c r="TMZ95" s="77"/>
      <c r="TNA95" s="77"/>
      <c r="TNB95" s="77"/>
      <c r="TNC95" s="77"/>
      <c r="TND95" s="77"/>
      <c r="TNE95" s="77"/>
      <c r="TNF95" s="77"/>
      <c r="TNG95" s="77"/>
      <c r="TNH95" s="77"/>
      <c r="TNI95" s="77"/>
      <c r="TNJ95" s="77"/>
      <c r="TNK95" s="77"/>
      <c r="TNL95" s="77"/>
      <c r="TNM95" s="77"/>
      <c r="TNN95" s="77"/>
      <c r="TNO95" s="77"/>
      <c r="TNP95" s="77"/>
      <c r="TNQ95" s="77"/>
      <c r="TNR95" s="77"/>
      <c r="TNS95" s="77"/>
      <c r="TNT95" s="77"/>
      <c r="TNU95" s="77"/>
      <c r="TNV95" s="77"/>
      <c r="TNW95" s="77"/>
      <c r="TNX95" s="77"/>
      <c r="TNY95" s="77"/>
      <c r="TNZ95" s="77"/>
      <c r="TOA95" s="77"/>
      <c r="TOB95" s="77"/>
      <c r="TOC95" s="77"/>
      <c r="TOD95" s="77"/>
      <c r="TOE95" s="77"/>
      <c r="TOF95" s="77"/>
      <c r="TOG95" s="77"/>
      <c r="TOH95" s="77"/>
      <c r="TOI95" s="77"/>
      <c r="TOJ95" s="77"/>
      <c r="TOK95" s="77"/>
      <c r="TOL95" s="77"/>
      <c r="TOM95" s="77"/>
      <c r="TON95" s="77"/>
      <c r="TOO95" s="77"/>
      <c r="TOP95" s="77"/>
      <c r="TOQ95" s="77"/>
      <c r="TOR95" s="77"/>
      <c r="TOS95" s="77"/>
      <c r="TOT95" s="77"/>
      <c r="TOU95" s="77"/>
      <c r="TOV95" s="77"/>
      <c r="TOW95" s="77"/>
      <c r="TOX95" s="77"/>
      <c r="TOY95" s="77"/>
      <c r="TOZ95" s="77"/>
      <c r="TPA95" s="77"/>
      <c r="TPB95" s="77"/>
      <c r="TPC95" s="77"/>
      <c r="TPD95" s="77"/>
      <c r="TPE95" s="77"/>
      <c r="TPF95" s="77"/>
      <c r="TPG95" s="77"/>
      <c r="TPH95" s="77"/>
      <c r="TPI95" s="77"/>
      <c r="TPJ95" s="77"/>
      <c r="TPK95" s="77"/>
      <c r="TPL95" s="77"/>
      <c r="TPM95" s="77"/>
      <c r="TPN95" s="77"/>
      <c r="TPO95" s="77"/>
      <c r="TPP95" s="77"/>
      <c r="TPQ95" s="77"/>
      <c r="TPR95" s="77"/>
      <c r="TPS95" s="77"/>
      <c r="TPT95" s="77"/>
      <c r="TPU95" s="77"/>
      <c r="TPV95" s="77"/>
      <c r="TPW95" s="77"/>
      <c r="TPX95" s="77"/>
      <c r="TPY95" s="77"/>
      <c r="TPZ95" s="77"/>
      <c r="TQA95" s="77"/>
      <c r="TQB95" s="77"/>
      <c r="TQC95" s="77"/>
      <c r="TQD95" s="77"/>
      <c r="TQE95" s="77"/>
      <c r="TQF95" s="77"/>
      <c r="TQG95" s="77"/>
      <c r="TQH95" s="77"/>
      <c r="TQI95" s="77"/>
      <c r="TQJ95" s="77"/>
      <c r="TQK95" s="77"/>
      <c r="TQL95" s="77"/>
      <c r="TQM95" s="77"/>
      <c r="TQN95" s="77"/>
      <c r="TQO95" s="77"/>
      <c r="TQP95" s="77"/>
      <c r="TQQ95" s="77"/>
      <c r="TQR95" s="77"/>
      <c r="TQS95" s="77"/>
      <c r="TQT95" s="77"/>
      <c r="TQU95" s="77"/>
      <c r="TQV95" s="77"/>
      <c r="TQW95" s="77"/>
      <c r="TQX95" s="77"/>
      <c r="TQY95" s="77"/>
      <c r="TQZ95" s="77"/>
      <c r="TRA95" s="77"/>
      <c r="TRB95" s="77"/>
      <c r="TRC95" s="77"/>
      <c r="TRD95" s="77"/>
      <c r="TRE95" s="77"/>
      <c r="TRF95" s="77"/>
      <c r="TRG95" s="77"/>
      <c r="TRH95" s="77"/>
      <c r="TRI95" s="77"/>
      <c r="TRJ95" s="77"/>
      <c r="TRK95" s="77"/>
      <c r="TRL95" s="77"/>
      <c r="TRM95" s="77"/>
      <c r="TRN95" s="77"/>
      <c r="TRO95" s="77"/>
      <c r="TRP95" s="77"/>
      <c r="TRQ95" s="77"/>
      <c r="TRR95" s="77"/>
      <c r="TRS95" s="77"/>
      <c r="TRT95" s="77"/>
      <c r="TRU95" s="77"/>
      <c r="TRV95" s="77"/>
      <c r="TRW95" s="77"/>
      <c r="TRX95" s="77"/>
      <c r="TRY95" s="77"/>
      <c r="TRZ95" s="77"/>
      <c r="TSA95" s="77"/>
      <c r="TSB95" s="77"/>
      <c r="TSC95" s="77"/>
      <c r="TSD95" s="77"/>
      <c r="TSE95" s="77"/>
      <c r="TSF95" s="77"/>
      <c r="TSG95" s="77"/>
      <c r="TSH95" s="77"/>
      <c r="TSI95" s="77"/>
      <c r="TSJ95" s="77"/>
      <c r="TSK95" s="77"/>
      <c r="TSL95" s="77"/>
      <c r="TSM95" s="77"/>
      <c r="TSN95" s="77"/>
      <c r="TSO95" s="77"/>
      <c r="TSP95" s="77"/>
      <c r="TSQ95" s="77"/>
      <c r="TSR95" s="77"/>
      <c r="TSS95" s="77"/>
      <c r="TST95" s="77"/>
      <c r="TSU95" s="77"/>
      <c r="TSV95" s="77"/>
      <c r="TSW95" s="77"/>
      <c r="TSX95" s="77"/>
      <c r="TSY95" s="77"/>
      <c r="TSZ95" s="77"/>
      <c r="TTA95" s="77"/>
      <c r="TTB95" s="77"/>
      <c r="TTC95" s="77"/>
      <c r="TTD95" s="77"/>
      <c r="TTE95" s="77"/>
      <c r="TTF95" s="77"/>
      <c r="TTG95" s="77"/>
      <c r="TTH95" s="77"/>
      <c r="TTI95" s="77"/>
      <c r="TTJ95" s="77"/>
      <c r="TTK95" s="77"/>
      <c r="TTL95" s="77"/>
      <c r="TTM95" s="77"/>
      <c r="TTN95" s="77"/>
      <c r="TTO95" s="77"/>
      <c r="TTP95" s="77"/>
      <c r="TTQ95" s="77"/>
      <c r="TTR95" s="77"/>
      <c r="TTS95" s="77"/>
      <c r="TTT95" s="77"/>
      <c r="TTU95" s="77"/>
      <c r="TTV95" s="77"/>
      <c r="TTW95" s="77"/>
      <c r="TTX95" s="77"/>
      <c r="TTY95" s="77"/>
      <c r="TTZ95" s="77"/>
      <c r="TUA95" s="77"/>
      <c r="TUB95" s="77"/>
      <c r="TUC95" s="77"/>
      <c r="TUD95" s="77"/>
      <c r="TUE95" s="77"/>
      <c r="TUF95" s="77"/>
      <c r="TUG95" s="77"/>
      <c r="TUH95" s="77"/>
      <c r="TUI95" s="77"/>
      <c r="TUJ95" s="77"/>
      <c r="TUK95" s="77"/>
      <c r="TUL95" s="77"/>
      <c r="TUM95" s="77"/>
      <c r="TUN95" s="77"/>
      <c r="TUO95" s="77"/>
      <c r="TUP95" s="77"/>
      <c r="TUQ95" s="77"/>
      <c r="TUR95" s="77"/>
      <c r="TUS95" s="77"/>
      <c r="TUT95" s="77"/>
      <c r="TUU95" s="77"/>
      <c r="TUV95" s="77"/>
      <c r="TUW95" s="77"/>
      <c r="TUX95" s="77"/>
      <c r="TUY95" s="77"/>
      <c r="TUZ95" s="77"/>
      <c r="TVA95" s="77"/>
      <c r="TVB95" s="77"/>
      <c r="TVC95" s="77"/>
      <c r="TVD95" s="77"/>
      <c r="TVE95" s="77"/>
      <c r="TVF95" s="77"/>
      <c r="TVG95" s="77"/>
      <c r="TVH95" s="77"/>
      <c r="TVI95" s="77"/>
      <c r="TVJ95" s="77"/>
      <c r="TVK95" s="77"/>
      <c r="TVL95" s="77"/>
      <c r="TVM95" s="77"/>
      <c r="TVN95" s="77"/>
      <c r="TVO95" s="77"/>
      <c r="TVP95" s="77"/>
      <c r="TVQ95" s="77"/>
      <c r="TVR95" s="77"/>
      <c r="TVS95" s="77"/>
      <c r="TVT95" s="77"/>
      <c r="TVU95" s="77"/>
      <c r="TVV95" s="77"/>
      <c r="TVW95" s="77"/>
      <c r="TVX95" s="77"/>
      <c r="TVY95" s="77"/>
      <c r="TVZ95" s="77"/>
      <c r="TWA95" s="77"/>
      <c r="TWB95" s="77"/>
      <c r="TWC95" s="77"/>
      <c r="TWD95" s="77"/>
      <c r="TWE95" s="77"/>
      <c r="TWF95" s="77"/>
      <c r="TWG95" s="77"/>
      <c r="TWH95" s="77"/>
      <c r="TWI95" s="77"/>
      <c r="TWJ95" s="77"/>
      <c r="TWK95" s="77"/>
      <c r="TWL95" s="77"/>
      <c r="TWM95" s="77"/>
      <c r="TWN95" s="77"/>
      <c r="TWO95" s="77"/>
      <c r="TWP95" s="77"/>
      <c r="TWQ95" s="77"/>
      <c r="TWR95" s="77"/>
      <c r="TWS95" s="77"/>
      <c r="TWT95" s="77"/>
      <c r="TWU95" s="77"/>
      <c r="TWV95" s="77"/>
      <c r="TWW95" s="77"/>
      <c r="TWX95" s="77"/>
      <c r="TWY95" s="77"/>
      <c r="TWZ95" s="77"/>
      <c r="TXA95" s="77"/>
      <c r="TXB95" s="77"/>
      <c r="TXC95" s="77"/>
      <c r="TXD95" s="77"/>
      <c r="TXE95" s="77"/>
      <c r="TXF95" s="77"/>
      <c r="TXG95" s="77"/>
      <c r="TXH95" s="77"/>
      <c r="TXI95" s="77"/>
      <c r="TXJ95" s="77"/>
      <c r="TXK95" s="77"/>
      <c r="TXL95" s="77"/>
      <c r="TXM95" s="77"/>
      <c r="TXN95" s="77"/>
      <c r="TXO95" s="77"/>
      <c r="TXP95" s="77"/>
      <c r="TXQ95" s="77"/>
      <c r="TXR95" s="77"/>
      <c r="TXS95" s="77"/>
      <c r="TXT95" s="77"/>
      <c r="TXU95" s="77"/>
      <c r="TXV95" s="77"/>
      <c r="TXW95" s="77"/>
      <c r="TXX95" s="77"/>
      <c r="TXY95" s="77"/>
      <c r="TXZ95" s="77"/>
      <c r="TYA95" s="77"/>
      <c r="TYB95" s="77"/>
      <c r="TYC95" s="77"/>
      <c r="TYD95" s="77"/>
      <c r="TYE95" s="77"/>
      <c r="TYF95" s="77"/>
      <c r="TYG95" s="77"/>
      <c r="TYH95" s="77"/>
      <c r="TYI95" s="77"/>
      <c r="TYJ95" s="77"/>
      <c r="TYK95" s="77"/>
      <c r="TYL95" s="77"/>
      <c r="TYM95" s="77"/>
      <c r="TYN95" s="77"/>
      <c r="TYO95" s="77"/>
      <c r="TYP95" s="77"/>
      <c r="TYQ95" s="77"/>
      <c r="TYR95" s="77"/>
      <c r="TYS95" s="77"/>
      <c r="TYT95" s="77"/>
      <c r="TYU95" s="77"/>
      <c r="TYV95" s="77"/>
      <c r="TYW95" s="77"/>
      <c r="TYX95" s="77"/>
      <c r="TYY95" s="77"/>
      <c r="TYZ95" s="77"/>
      <c r="TZA95" s="77"/>
      <c r="TZB95" s="77"/>
      <c r="TZC95" s="77"/>
      <c r="TZD95" s="77"/>
      <c r="TZE95" s="77"/>
      <c r="TZF95" s="77"/>
      <c r="TZG95" s="77"/>
      <c r="TZH95" s="77"/>
      <c r="TZI95" s="77"/>
      <c r="TZJ95" s="77"/>
      <c r="TZK95" s="77"/>
      <c r="TZL95" s="77"/>
      <c r="TZM95" s="77"/>
      <c r="TZN95" s="77"/>
      <c r="TZO95" s="77"/>
      <c r="TZP95" s="77"/>
      <c r="TZQ95" s="77"/>
      <c r="TZR95" s="77"/>
      <c r="TZS95" s="77"/>
      <c r="TZT95" s="77"/>
      <c r="TZU95" s="77"/>
      <c r="TZV95" s="77"/>
      <c r="TZW95" s="77"/>
      <c r="TZX95" s="77"/>
      <c r="TZY95" s="77"/>
      <c r="TZZ95" s="77"/>
      <c r="UAA95" s="77"/>
      <c r="UAB95" s="77"/>
      <c r="UAC95" s="77"/>
      <c r="UAD95" s="77"/>
      <c r="UAE95" s="77"/>
      <c r="UAF95" s="77"/>
      <c r="UAG95" s="77"/>
      <c r="UAH95" s="77"/>
      <c r="UAI95" s="77"/>
      <c r="UAJ95" s="77"/>
      <c r="UAK95" s="77"/>
      <c r="UAL95" s="77"/>
      <c r="UAM95" s="77"/>
      <c r="UAN95" s="77"/>
      <c r="UAO95" s="77"/>
      <c r="UAP95" s="77"/>
      <c r="UAQ95" s="77"/>
      <c r="UAR95" s="77"/>
      <c r="UAS95" s="77"/>
      <c r="UAT95" s="77"/>
      <c r="UAU95" s="77"/>
      <c r="UAV95" s="77"/>
      <c r="UAW95" s="77"/>
      <c r="UAX95" s="77"/>
      <c r="UAY95" s="77"/>
      <c r="UAZ95" s="77"/>
      <c r="UBA95" s="77"/>
      <c r="UBB95" s="77"/>
      <c r="UBC95" s="77"/>
      <c r="UBD95" s="77"/>
      <c r="UBE95" s="77"/>
      <c r="UBF95" s="77"/>
      <c r="UBG95" s="77"/>
      <c r="UBH95" s="77"/>
      <c r="UBI95" s="77"/>
      <c r="UBJ95" s="77"/>
      <c r="UBK95" s="77"/>
      <c r="UBL95" s="77"/>
      <c r="UBM95" s="77"/>
      <c r="UBN95" s="77"/>
      <c r="UBO95" s="77"/>
      <c r="UBP95" s="77"/>
      <c r="UBQ95" s="77"/>
      <c r="UBR95" s="77"/>
      <c r="UBS95" s="77"/>
      <c r="UBT95" s="77"/>
      <c r="UBU95" s="77"/>
      <c r="UBV95" s="77"/>
      <c r="UBW95" s="77"/>
      <c r="UBX95" s="77"/>
      <c r="UBY95" s="77"/>
      <c r="UBZ95" s="77"/>
      <c r="UCA95" s="77"/>
      <c r="UCB95" s="77"/>
      <c r="UCC95" s="77"/>
      <c r="UCD95" s="77"/>
      <c r="UCE95" s="77"/>
      <c r="UCF95" s="77"/>
      <c r="UCG95" s="77"/>
      <c r="UCH95" s="77"/>
      <c r="UCI95" s="77"/>
      <c r="UCJ95" s="77"/>
      <c r="UCK95" s="77"/>
      <c r="UCL95" s="77"/>
      <c r="UCM95" s="77"/>
      <c r="UCN95" s="77"/>
      <c r="UCO95" s="77"/>
      <c r="UCP95" s="77"/>
      <c r="UCQ95" s="77"/>
      <c r="UCR95" s="77"/>
      <c r="UCS95" s="77"/>
      <c r="UCT95" s="77"/>
      <c r="UCU95" s="77"/>
      <c r="UCV95" s="77"/>
      <c r="UCW95" s="77"/>
      <c r="UCX95" s="77"/>
      <c r="UCY95" s="77"/>
      <c r="UCZ95" s="77"/>
      <c r="UDA95" s="77"/>
      <c r="UDB95" s="77"/>
      <c r="UDC95" s="77"/>
      <c r="UDD95" s="77"/>
      <c r="UDE95" s="77"/>
      <c r="UDF95" s="77"/>
      <c r="UDG95" s="77"/>
      <c r="UDH95" s="77"/>
      <c r="UDI95" s="77"/>
      <c r="UDJ95" s="77"/>
      <c r="UDK95" s="77"/>
      <c r="UDL95" s="77"/>
      <c r="UDM95" s="77"/>
      <c r="UDN95" s="77"/>
      <c r="UDO95" s="77"/>
      <c r="UDP95" s="77"/>
      <c r="UDQ95" s="77"/>
      <c r="UDR95" s="77"/>
      <c r="UDS95" s="77"/>
      <c r="UDT95" s="77"/>
      <c r="UDU95" s="77"/>
      <c r="UDV95" s="77"/>
      <c r="UDW95" s="77"/>
      <c r="UDX95" s="77"/>
      <c r="UDY95" s="77"/>
      <c r="UDZ95" s="77"/>
      <c r="UEA95" s="77"/>
      <c r="UEB95" s="77"/>
      <c r="UEC95" s="77"/>
      <c r="UED95" s="77"/>
      <c r="UEE95" s="77"/>
      <c r="UEF95" s="77"/>
      <c r="UEG95" s="77"/>
      <c r="UEH95" s="77"/>
      <c r="UEI95" s="77"/>
      <c r="UEJ95" s="77"/>
      <c r="UEK95" s="77"/>
      <c r="UEL95" s="77"/>
      <c r="UEM95" s="77"/>
      <c r="UEN95" s="77"/>
      <c r="UEO95" s="77"/>
      <c r="UEP95" s="77"/>
      <c r="UEQ95" s="77"/>
      <c r="UER95" s="77"/>
      <c r="UES95" s="77"/>
      <c r="UET95" s="77"/>
      <c r="UEU95" s="77"/>
      <c r="UEV95" s="77"/>
      <c r="UEW95" s="77"/>
      <c r="UEX95" s="77"/>
      <c r="UEY95" s="77"/>
      <c r="UEZ95" s="77"/>
      <c r="UFA95" s="77"/>
      <c r="UFB95" s="77"/>
      <c r="UFC95" s="77"/>
      <c r="UFD95" s="77"/>
      <c r="UFE95" s="77"/>
      <c r="UFF95" s="77"/>
      <c r="UFG95" s="77"/>
      <c r="UFH95" s="77"/>
      <c r="UFI95" s="77"/>
      <c r="UFJ95" s="77"/>
      <c r="UFK95" s="77"/>
      <c r="UFL95" s="77"/>
      <c r="UFM95" s="77"/>
      <c r="UFN95" s="77"/>
      <c r="UFO95" s="77"/>
      <c r="UFP95" s="77"/>
      <c r="UFQ95" s="77"/>
      <c r="UFR95" s="77"/>
      <c r="UFS95" s="77"/>
      <c r="UFT95" s="77"/>
      <c r="UFU95" s="77"/>
      <c r="UFV95" s="77"/>
      <c r="UFW95" s="77"/>
      <c r="UFX95" s="77"/>
      <c r="UFY95" s="77"/>
      <c r="UFZ95" s="77"/>
      <c r="UGA95" s="77"/>
      <c r="UGB95" s="77"/>
      <c r="UGC95" s="77"/>
      <c r="UGD95" s="77"/>
      <c r="UGE95" s="77"/>
      <c r="UGF95" s="77"/>
      <c r="UGG95" s="77"/>
      <c r="UGH95" s="77"/>
      <c r="UGI95" s="77"/>
      <c r="UGJ95" s="77"/>
      <c r="UGK95" s="77"/>
      <c r="UGL95" s="77"/>
      <c r="UGM95" s="77"/>
      <c r="UGN95" s="77"/>
      <c r="UGO95" s="77"/>
      <c r="UGP95" s="77"/>
      <c r="UGQ95" s="77"/>
      <c r="UGR95" s="77"/>
      <c r="UGS95" s="77"/>
      <c r="UGT95" s="77"/>
      <c r="UGU95" s="77"/>
      <c r="UGV95" s="77"/>
      <c r="UGW95" s="77"/>
      <c r="UGX95" s="77"/>
      <c r="UGY95" s="77"/>
      <c r="UGZ95" s="77"/>
      <c r="UHA95" s="77"/>
      <c r="UHB95" s="77"/>
      <c r="UHC95" s="77"/>
      <c r="UHD95" s="77"/>
      <c r="UHE95" s="77"/>
      <c r="UHF95" s="77"/>
      <c r="UHG95" s="77"/>
      <c r="UHH95" s="77"/>
      <c r="UHI95" s="77"/>
      <c r="UHJ95" s="77"/>
      <c r="UHK95" s="77"/>
      <c r="UHL95" s="77"/>
      <c r="UHM95" s="77"/>
      <c r="UHN95" s="77"/>
      <c r="UHO95" s="77"/>
      <c r="UHP95" s="77"/>
      <c r="UHQ95" s="77"/>
      <c r="UHR95" s="77"/>
      <c r="UHS95" s="77"/>
      <c r="UHT95" s="77"/>
      <c r="UHU95" s="77"/>
      <c r="UHV95" s="77"/>
      <c r="UHW95" s="77"/>
      <c r="UHX95" s="77"/>
      <c r="UHY95" s="77"/>
      <c r="UHZ95" s="77"/>
      <c r="UIA95" s="77"/>
      <c r="UIB95" s="77"/>
      <c r="UIC95" s="77"/>
      <c r="UID95" s="77"/>
      <c r="UIE95" s="77"/>
      <c r="UIF95" s="77"/>
      <c r="UIG95" s="77"/>
      <c r="UIH95" s="77"/>
      <c r="UII95" s="77"/>
      <c r="UIJ95" s="77"/>
      <c r="UIK95" s="77"/>
      <c r="UIL95" s="77"/>
      <c r="UIM95" s="77"/>
      <c r="UIN95" s="77"/>
      <c r="UIO95" s="77"/>
      <c r="UIP95" s="77"/>
      <c r="UIQ95" s="77"/>
      <c r="UIR95" s="77"/>
      <c r="UIS95" s="77"/>
      <c r="UIT95" s="77"/>
      <c r="UIU95" s="77"/>
      <c r="UIV95" s="77"/>
      <c r="UIW95" s="77"/>
      <c r="UIX95" s="77"/>
      <c r="UIY95" s="77"/>
      <c r="UIZ95" s="77"/>
      <c r="UJA95" s="77"/>
      <c r="UJB95" s="77"/>
      <c r="UJC95" s="77"/>
      <c r="UJD95" s="77"/>
      <c r="UJE95" s="77"/>
      <c r="UJF95" s="77"/>
      <c r="UJG95" s="77"/>
      <c r="UJH95" s="77"/>
      <c r="UJI95" s="77"/>
      <c r="UJJ95" s="77"/>
      <c r="UJK95" s="77"/>
      <c r="UJL95" s="77"/>
      <c r="UJM95" s="77"/>
      <c r="UJN95" s="77"/>
      <c r="UJO95" s="77"/>
      <c r="UJP95" s="77"/>
      <c r="UJQ95" s="77"/>
      <c r="UJR95" s="77"/>
      <c r="UJS95" s="77"/>
      <c r="UJT95" s="77"/>
      <c r="UJU95" s="77"/>
      <c r="UJV95" s="77"/>
      <c r="UJW95" s="77"/>
      <c r="UJX95" s="77"/>
      <c r="UJY95" s="77"/>
      <c r="UJZ95" s="77"/>
      <c r="UKA95" s="77"/>
      <c r="UKB95" s="77"/>
      <c r="UKC95" s="77"/>
      <c r="UKD95" s="77"/>
      <c r="UKE95" s="77"/>
      <c r="UKF95" s="77"/>
      <c r="UKG95" s="77"/>
      <c r="UKH95" s="77"/>
      <c r="UKI95" s="77"/>
      <c r="UKJ95" s="77"/>
      <c r="UKK95" s="77"/>
      <c r="UKL95" s="77"/>
      <c r="UKM95" s="77"/>
      <c r="UKN95" s="77"/>
      <c r="UKO95" s="77"/>
      <c r="UKP95" s="77"/>
      <c r="UKQ95" s="77"/>
      <c r="UKR95" s="77"/>
      <c r="UKS95" s="77"/>
      <c r="UKT95" s="77"/>
      <c r="UKU95" s="77"/>
      <c r="UKV95" s="77"/>
      <c r="UKW95" s="77"/>
      <c r="UKX95" s="77"/>
      <c r="UKY95" s="77"/>
      <c r="UKZ95" s="77"/>
      <c r="ULA95" s="77"/>
      <c r="ULB95" s="77"/>
      <c r="ULC95" s="77"/>
      <c r="ULD95" s="77"/>
      <c r="ULE95" s="77"/>
      <c r="ULF95" s="77"/>
      <c r="ULG95" s="77"/>
      <c r="ULH95" s="77"/>
      <c r="ULI95" s="77"/>
      <c r="ULJ95" s="77"/>
      <c r="ULK95" s="77"/>
      <c r="ULL95" s="77"/>
      <c r="ULM95" s="77"/>
      <c r="ULN95" s="77"/>
      <c r="ULO95" s="77"/>
      <c r="ULP95" s="77"/>
      <c r="ULQ95" s="77"/>
      <c r="ULR95" s="77"/>
      <c r="ULS95" s="77"/>
      <c r="ULT95" s="77"/>
      <c r="ULU95" s="77"/>
      <c r="ULV95" s="77"/>
      <c r="ULW95" s="77"/>
      <c r="ULX95" s="77"/>
      <c r="ULY95" s="77"/>
      <c r="ULZ95" s="77"/>
      <c r="UMA95" s="77"/>
      <c r="UMB95" s="77"/>
      <c r="UMC95" s="77"/>
      <c r="UMD95" s="77"/>
      <c r="UME95" s="77"/>
      <c r="UMF95" s="77"/>
      <c r="UMG95" s="77"/>
      <c r="UMH95" s="77"/>
      <c r="UMI95" s="77"/>
      <c r="UMJ95" s="77"/>
      <c r="UMK95" s="77"/>
      <c r="UML95" s="77"/>
      <c r="UMM95" s="77"/>
      <c r="UMN95" s="77"/>
      <c r="UMO95" s="77"/>
      <c r="UMP95" s="77"/>
      <c r="UMQ95" s="77"/>
      <c r="UMR95" s="77"/>
      <c r="UMS95" s="77"/>
      <c r="UMT95" s="77"/>
      <c r="UMU95" s="77"/>
      <c r="UMV95" s="77"/>
      <c r="UMW95" s="77"/>
      <c r="UMX95" s="77"/>
      <c r="UMY95" s="77"/>
      <c r="UMZ95" s="77"/>
      <c r="UNA95" s="77"/>
      <c r="UNB95" s="77"/>
      <c r="UNC95" s="77"/>
      <c r="UND95" s="77"/>
      <c r="UNE95" s="77"/>
      <c r="UNF95" s="77"/>
      <c r="UNG95" s="77"/>
      <c r="UNH95" s="77"/>
      <c r="UNI95" s="77"/>
      <c r="UNJ95" s="77"/>
      <c r="UNK95" s="77"/>
      <c r="UNL95" s="77"/>
      <c r="UNM95" s="77"/>
      <c r="UNN95" s="77"/>
      <c r="UNO95" s="77"/>
      <c r="UNP95" s="77"/>
      <c r="UNQ95" s="77"/>
      <c r="UNR95" s="77"/>
      <c r="UNS95" s="77"/>
      <c r="UNT95" s="77"/>
      <c r="UNU95" s="77"/>
      <c r="UNV95" s="77"/>
      <c r="UNW95" s="77"/>
      <c r="UNX95" s="77"/>
      <c r="UNY95" s="77"/>
      <c r="UNZ95" s="77"/>
      <c r="UOA95" s="77"/>
      <c r="UOB95" s="77"/>
      <c r="UOC95" s="77"/>
      <c r="UOD95" s="77"/>
      <c r="UOE95" s="77"/>
      <c r="UOF95" s="77"/>
      <c r="UOG95" s="77"/>
      <c r="UOH95" s="77"/>
      <c r="UOI95" s="77"/>
      <c r="UOJ95" s="77"/>
      <c r="UOK95" s="77"/>
      <c r="UOL95" s="77"/>
      <c r="UOM95" s="77"/>
      <c r="UON95" s="77"/>
      <c r="UOO95" s="77"/>
      <c r="UOP95" s="77"/>
      <c r="UOQ95" s="77"/>
      <c r="UOR95" s="77"/>
      <c r="UOS95" s="77"/>
      <c r="UOT95" s="77"/>
      <c r="UOU95" s="77"/>
      <c r="UOV95" s="77"/>
      <c r="UOW95" s="77"/>
      <c r="UOX95" s="77"/>
      <c r="UOY95" s="77"/>
      <c r="UOZ95" s="77"/>
      <c r="UPA95" s="77"/>
      <c r="UPB95" s="77"/>
      <c r="UPC95" s="77"/>
      <c r="UPD95" s="77"/>
      <c r="UPE95" s="77"/>
      <c r="UPF95" s="77"/>
      <c r="UPG95" s="77"/>
      <c r="UPH95" s="77"/>
      <c r="UPI95" s="77"/>
      <c r="UPJ95" s="77"/>
      <c r="UPK95" s="77"/>
      <c r="UPL95" s="77"/>
      <c r="UPM95" s="77"/>
      <c r="UPN95" s="77"/>
      <c r="UPO95" s="77"/>
      <c r="UPP95" s="77"/>
      <c r="UPQ95" s="77"/>
      <c r="UPR95" s="77"/>
      <c r="UPS95" s="77"/>
      <c r="UPT95" s="77"/>
      <c r="UPU95" s="77"/>
      <c r="UPV95" s="77"/>
      <c r="UPW95" s="77"/>
      <c r="UPX95" s="77"/>
      <c r="UPY95" s="77"/>
      <c r="UPZ95" s="77"/>
      <c r="UQA95" s="77"/>
      <c r="UQB95" s="77"/>
      <c r="UQC95" s="77"/>
      <c r="UQD95" s="77"/>
      <c r="UQE95" s="77"/>
      <c r="UQF95" s="77"/>
      <c r="UQG95" s="77"/>
      <c r="UQH95" s="77"/>
      <c r="UQI95" s="77"/>
      <c r="UQJ95" s="77"/>
      <c r="UQK95" s="77"/>
      <c r="UQL95" s="77"/>
      <c r="UQM95" s="77"/>
      <c r="UQN95" s="77"/>
      <c r="UQO95" s="77"/>
      <c r="UQP95" s="77"/>
      <c r="UQQ95" s="77"/>
      <c r="UQR95" s="77"/>
      <c r="UQS95" s="77"/>
      <c r="UQT95" s="77"/>
      <c r="UQU95" s="77"/>
      <c r="UQV95" s="77"/>
      <c r="UQW95" s="77"/>
      <c r="UQX95" s="77"/>
      <c r="UQY95" s="77"/>
      <c r="UQZ95" s="77"/>
      <c r="URA95" s="77"/>
      <c r="URB95" s="77"/>
      <c r="URC95" s="77"/>
      <c r="URD95" s="77"/>
      <c r="URE95" s="77"/>
      <c r="URF95" s="77"/>
      <c r="URG95" s="77"/>
      <c r="URH95" s="77"/>
      <c r="URI95" s="77"/>
      <c r="URJ95" s="77"/>
      <c r="URK95" s="77"/>
      <c r="URL95" s="77"/>
      <c r="URM95" s="77"/>
      <c r="URN95" s="77"/>
      <c r="URO95" s="77"/>
      <c r="URP95" s="77"/>
      <c r="URQ95" s="77"/>
      <c r="URR95" s="77"/>
      <c r="URS95" s="77"/>
      <c r="URT95" s="77"/>
      <c r="URU95" s="77"/>
      <c r="URV95" s="77"/>
      <c r="URW95" s="77"/>
      <c r="URX95" s="77"/>
      <c r="URY95" s="77"/>
      <c r="URZ95" s="77"/>
      <c r="USA95" s="77"/>
      <c r="USB95" s="77"/>
      <c r="USC95" s="77"/>
      <c r="USD95" s="77"/>
      <c r="USE95" s="77"/>
      <c r="USF95" s="77"/>
      <c r="USG95" s="77"/>
      <c r="USH95" s="77"/>
      <c r="USI95" s="77"/>
      <c r="USJ95" s="77"/>
      <c r="USK95" s="77"/>
      <c r="USL95" s="77"/>
      <c r="USM95" s="77"/>
      <c r="USN95" s="77"/>
      <c r="USO95" s="77"/>
      <c r="USP95" s="77"/>
      <c r="USQ95" s="77"/>
      <c r="USR95" s="77"/>
      <c r="USS95" s="77"/>
      <c r="UST95" s="77"/>
      <c r="USU95" s="77"/>
      <c r="USV95" s="77"/>
      <c r="USW95" s="77"/>
      <c r="USX95" s="77"/>
      <c r="USY95" s="77"/>
      <c r="USZ95" s="77"/>
      <c r="UTA95" s="77"/>
      <c r="UTB95" s="77"/>
      <c r="UTC95" s="77"/>
      <c r="UTD95" s="77"/>
      <c r="UTE95" s="77"/>
      <c r="UTF95" s="77"/>
      <c r="UTG95" s="77"/>
      <c r="UTH95" s="77"/>
      <c r="UTI95" s="77"/>
      <c r="UTJ95" s="77"/>
      <c r="UTK95" s="77"/>
      <c r="UTL95" s="77"/>
      <c r="UTM95" s="77"/>
      <c r="UTN95" s="77"/>
      <c r="UTO95" s="77"/>
      <c r="UTP95" s="77"/>
      <c r="UTQ95" s="77"/>
      <c r="UTR95" s="77"/>
      <c r="UTS95" s="77"/>
      <c r="UTT95" s="77"/>
      <c r="UTU95" s="77"/>
      <c r="UTV95" s="77"/>
      <c r="UTW95" s="77"/>
      <c r="UTX95" s="77"/>
      <c r="UTY95" s="77"/>
      <c r="UTZ95" s="77"/>
      <c r="UUA95" s="77"/>
      <c r="UUB95" s="77"/>
      <c r="UUC95" s="77"/>
      <c r="UUD95" s="77"/>
      <c r="UUE95" s="77"/>
      <c r="UUF95" s="77"/>
      <c r="UUG95" s="77"/>
      <c r="UUH95" s="77"/>
      <c r="UUI95" s="77"/>
      <c r="UUJ95" s="77"/>
      <c r="UUK95" s="77"/>
      <c r="UUL95" s="77"/>
      <c r="UUM95" s="77"/>
      <c r="UUN95" s="77"/>
      <c r="UUO95" s="77"/>
      <c r="UUP95" s="77"/>
      <c r="UUQ95" s="77"/>
      <c r="UUR95" s="77"/>
      <c r="UUS95" s="77"/>
      <c r="UUT95" s="77"/>
      <c r="UUU95" s="77"/>
      <c r="UUV95" s="77"/>
      <c r="UUW95" s="77"/>
      <c r="UUX95" s="77"/>
      <c r="UUY95" s="77"/>
      <c r="UUZ95" s="77"/>
      <c r="UVA95" s="77"/>
      <c r="UVB95" s="77"/>
      <c r="UVC95" s="77"/>
      <c r="UVD95" s="77"/>
      <c r="UVE95" s="77"/>
      <c r="UVF95" s="77"/>
      <c r="UVG95" s="77"/>
      <c r="UVH95" s="77"/>
      <c r="UVI95" s="77"/>
      <c r="UVJ95" s="77"/>
      <c r="UVK95" s="77"/>
      <c r="UVL95" s="77"/>
      <c r="UVM95" s="77"/>
      <c r="UVN95" s="77"/>
      <c r="UVO95" s="77"/>
      <c r="UVP95" s="77"/>
      <c r="UVQ95" s="77"/>
      <c r="UVR95" s="77"/>
      <c r="UVS95" s="77"/>
      <c r="UVT95" s="77"/>
      <c r="UVU95" s="77"/>
      <c r="UVV95" s="77"/>
      <c r="UVW95" s="77"/>
      <c r="UVX95" s="77"/>
      <c r="UVY95" s="77"/>
      <c r="UVZ95" s="77"/>
      <c r="UWA95" s="77"/>
      <c r="UWB95" s="77"/>
      <c r="UWC95" s="77"/>
      <c r="UWD95" s="77"/>
      <c r="UWE95" s="77"/>
      <c r="UWF95" s="77"/>
      <c r="UWG95" s="77"/>
      <c r="UWH95" s="77"/>
      <c r="UWI95" s="77"/>
      <c r="UWJ95" s="77"/>
      <c r="UWK95" s="77"/>
      <c r="UWL95" s="77"/>
      <c r="UWM95" s="77"/>
      <c r="UWN95" s="77"/>
      <c r="UWO95" s="77"/>
      <c r="UWP95" s="77"/>
      <c r="UWQ95" s="77"/>
      <c r="UWR95" s="77"/>
      <c r="UWS95" s="77"/>
      <c r="UWT95" s="77"/>
      <c r="UWU95" s="77"/>
      <c r="UWV95" s="77"/>
      <c r="UWW95" s="77"/>
      <c r="UWX95" s="77"/>
      <c r="UWY95" s="77"/>
      <c r="UWZ95" s="77"/>
      <c r="UXA95" s="77"/>
      <c r="UXB95" s="77"/>
      <c r="UXC95" s="77"/>
      <c r="UXD95" s="77"/>
      <c r="UXE95" s="77"/>
      <c r="UXF95" s="77"/>
      <c r="UXG95" s="77"/>
      <c r="UXH95" s="77"/>
      <c r="UXI95" s="77"/>
      <c r="UXJ95" s="77"/>
      <c r="UXK95" s="77"/>
      <c r="UXL95" s="77"/>
      <c r="UXM95" s="77"/>
      <c r="UXN95" s="77"/>
      <c r="UXO95" s="77"/>
      <c r="UXP95" s="77"/>
      <c r="UXQ95" s="77"/>
      <c r="UXR95" s="77"/>
      <c r="UXS95" s="77"/>
      <c r="UXT95" s="77"/>
      <c r="UXU95" s="77"/>
      <c r="UXV95" s="77"/>
      <c r="UXW95" s="77"/>
      <c r="UXX95" s="77"/>
      <c r="UXY95" s="77"/>
      <c r="UXZ95" s="77"/>
      <c r="UYA95" s="77"/>
      <c r="UYB95" s="77"/>
      <c r="UYC95" s="77"/>
      <c r="UYD95" s="77"/>
      <c r="UYE95" s="77"/>
      <c r="UYF95" s="77"/>
      <c r="UYG95" s="77"/>
      <c r="UYH95" s="77"/>
      <c r="UYI95" s="77"/>
      <c r="UYJ95" s="77"/>
      <c r="UYK95" s="77"/>
      <c r="UYL95" s="77"/>
      <c r="UYM95" s="77"/>
      <c r="UYN95" s="77"/>
      <c r="UYO95" s="77"/>
      <c r="UYP95" s="77"/>
      <c r="UYQ95" s="77"/>
      <c r="UYR95" s="77"/>
      <c r="UYS95" s="77"/>
      <c r="UYT95" s="77"/>
      <c r="UYU95" s="77"/>
      <c r="UYV95" s="77"/>
      <c r="UYW95" s="77"/>
      <c r="UYX95" s="77"/>
      <c r="UYY95" s="77"/>
      <c r="UYZ95" s="77"/>
      <c r="UZA95" s="77"/>
      <c r="UZB95" s="77"/>
      <c r="UZC95" s="77"/>
      <c r="UZD95" s="77"/>
      <c r="UZE95" s="77"/>
      <c r="UZF95" s="77"/>
      <c r="UZG95" s="77"/>
      <c r="UZH95" s="77"/>
      <c r="UZI95" s="77"/>
      <c r="UZJ95" s="77"/>
      <c r="UZK95" s="77"/>
      <c r="UZL95" s="77"/>
      <c r="UZM95" s="77"/>
      <c r="UZN95" s="77"/>
      <c r="UZO95" s="77"/>
      <c r="UZP95" s="77"/>
      <c r="UZQ95" s="77"/>
      <c r="UZR95" s="77"/>
      <c r="UZS95" s="77"/>
      <c r="UZT95" s="77"/>
      <c r="UZU95" s="77"/>
      <c r="UZV95" s="77"/>
      <c r="UZW95" s="77"/>
      <c r="UZX95" s="77"/>
      <c r="UZY95" s="77"/>
      <c r="UZZ95" s="77"/>
      <c r="VAA95" s="77"/>
      <c r="VAB95" s="77"/>
      <c r="VAC95" s="77"/>
      <c r="VAD95" s="77"/>
      <c r="VAE95" s="77"/>
      <c r="VAF95" s="77"/>
      <c r="VAG95" s="77"/>
      <c r="VAH95" s="77"/>
      <c r="VAI95" s="77"/>
      <c r="VAJ95" s="77"/>
      <c r="VAK95" s="77"/>
      <c r="VAL95" s="77"/>
      <c r="VAM95" s="77"/>
      <c r="VAN95" s="77"/>
      <c r="VAO95" s="77"/>
      <c r="VAP95" s="77"/>
      <c r="VAQ95" s="77"/>
      <c r="VAR95" s="77"/>
      <c r="VAS95" s="77"/>
      <c r="VAT95" s="77"/>
      <c r="VAU95" s="77"/>
      <c r="VAV95" s="77"/>
      <c r="VAW95" s="77"/>
      <c r="VAX95" s="77"/>
      <c r="VAY95" s="77"/>
      <c r="VAZ95" s="77"/>
      <c r="VBA95" s="77"/>
      <c r="VBB95" s="77"/>
      <c r="VBC95" s="77"/>
      <c r="VBD95" s="77"/>
      <c r="VBE95" s="77"/>
      <c r="VBF95" s="77"/>
      <c r="VBG95" s="77"/>
      <c r="VBH95" s="77"/>
      <c r="VBI95" s="77"/>
      <c r="VBJ95" s="77"/>
      <c r="VBK95" s="77"/>
      <c r="VBL95" s="77"/>
      <c r="VBM95" s="77"/>
      <c r="VBN95" s="77"/>
      <c r="VBO95" s="77"/>
      <c r="VBP95" s="77"/>
      <c r="VBQ95" s="77"/>
      <c r="VBR95" s="77"/>
      <c r="VBS95" s="77"/>
      <c r="VBT95" s="77"/>
      <c r="VBU95" s="77"/>
      <c r="VBV95" s="77"/>
      <c r="VBW95" s="77"/>
      <c r="VBX95" s="77"/>
      <c r="VBY95" s="77"/>
      <c r="VBZ95" s="77"/>
      <c r="VCA95" s="77"/>
      <c r="VCB95" s="77"/>
      <c r="VCC95" s="77"/>
      <c r="VCD95" s="77"/>
      <c r="VCE95" s="77"/>
      <c r="VCF95" s="77"/>
      <c r="VCG95" s="77"/>
      <c r="VCH95" s="77"/>
      <c r="VCI95" s="77"/>
      <c r="VCJ95" s="77"/>
      <c r="VCK95" s="77"/>
      <c r="VCL95" s="77"/>
      <c r="VCM95" s="77"/>
      <c r="VCN95" s="77"/>
      <c r="VCO95" s="77"/>
      <c r="VCP95" s="77"/>
      <c r="VCQ95" s="77"/>
      <c r="VCR95" s="77"/>
      <c r="VCS95" s="77"/>
      <c r="VCT95" s="77"/>
      <c r="VCU95" s="77"/>
      <c r="VCV95" s="77"/>
      <c r="VCW95" s="77"/>
      <c r="VCX95" s="77"/>
      <c r="VCY95" s="77"/>
      <c r="VCZ95" s="77"/>
      <c r="VDA95" s="77"/>
      <c r="VDB95" s="77"/>
      <c r="VDC95" s="77"/>
      <c r="VDD95" s="77"/>
      <c r="VDE95" s="77"/>
      <c r="VDF95" s="77"/>
      <c r="VDG95" s="77"/>
      <c r="VDH95" s="77"/>
      <c r="VDI95" s="77"/>
      <c r="VDJ95" s="77"/>
      <c r="VDK95" s="77"/>
      <c r="VDL95" s="77"/>
      <c r="VDM95" s="77"/>
      <c r="VDN95" s="77"/>
      <c r="VDO95" s="77"/>
      <c r="VDP95" s="77"/>
      <c r="VDQ95" s="77"/>
      <c r="VDR95" s="77"/>
      <c r="VDS95" s="77"/>
      <c r="VDT95" s="77"/>
      <c r="VDU95" s="77"/>
      <c r="VDV95" s="77"/>
      <c r="VDW95" s="77"/>
      <c r="VDX95" s="77"/>
      <c r="VDY95" s="77"/>
      <c r="VDZ95" s="77"/>
      <c r="VEA95" s="77"/>
      <c r="VEB95" s="77"/>
      <c r="VEC95" s="77"/>
      <c r="VED95" s="77"/>
      <c r="VEE95" s="77"/>
      <c r="VEF95" s="77"/>
      <c r="VEG95" s="77"/>
      <c r="VEH95" s="77"/>
      <c r="VEI95" s="77"/>
      <c r="VEJ95" s="77"/>
      <c r="VEK95" s="77"/>
      <c r="VEL95" s="77"/>
      <c r="VEM95" s="77"/>
      <c r="VEN95" s="77"/>
      <c r="VEO95" s="77"/>
      <c r="VEP95" s="77"/>
      <c r="VEQ95" s="77"/>
      <c r="VER95" s="77"/>
      <c r="VES95" s="77"/>
      <c r="VET95" s="77"/>
      <c r="VEU95" s="77"/>
      <c r="VEV95" s="77"/>
      <c r="VEW95" s="77"/>
      <c r="VEX95" s="77"/>
      <c r="VEY95" s="77"/>
      <c r="VEZ95" s="77"/>
      <c r="VFA95" s="77"/>
      <c r="VFB95" s="77"/>
      <c r="VFC95" s="77"/>
      <c r="VFD95" s="77"/>
      <c r="VFE95" s="77"/>
      <c r="VFF95" s="77"/>
      <c r="VFG95" s="77"/>
      <c r="VFH95" s="77"/>
      <c r="VFI95" s="77"/>
      <c r="VFJ95" s="77"/>
      <c r="VFK95" s="77"/>
      <c r="VFL95" s="77"/>
      <c r="VFM95" s="77"/>
      <c r="VFN95" s="77"/>
      <c r="VFO95" s="77"/>
      <c r="VFP95" s="77"/>
      <c r="VFQ95" s="77"/>
      <c r="VFR95" s="77"/>
      <c r="VFS95" s="77"/>
      <c r="VFT95" s="77"/>
      <c r="VFU95" s="77"/>
      <c r="VFV95" s="77"/>
      <c r="VFW95" s="77"/>
      <c r="VFX95" s="77"/>
      <c r="VFY95" s="77"/>
      <c r="VFZ95" s="77"/>
      <c r="VGA95" s="77"/>
      <c r="VGB95" s="77"/>
      <c r="VGC95" s="77"/>
      <c r="VGD95" s="77"/>
      <c r="VGE95" s="77"/>
      <c r="VGF95" s="77"/>
      <c r="VGG95" s="77"/>
      <c r="VGH95" s="77"/>
      <c r="VGI95" s="77"/>
      <c r="VGJ95" s="77"/>
      <c r="VGK95" s="77"/>
      <c r="VGL95" s="77"/>
      <c r="VGM95" s="77"/>
      <c r="VGN95" s="77"/>
      <c r="VGO95" s="77"/>
      <c r="VGP95" s="77"/>
      <c r="VGQ95" s="77"/>
      <c r="VGR95" s="77"/>
      <c r="VGS95" s="77"/>
      <c r="VGT95" s="77"/>
      <c r="VGU95" s="77"/>
      <c r="VGV95" s="77"/>
      <c r="VGW95" s="77"/>
      <c r="VGX95" s="77"/>
      <c r="VGY95" s="77"/>
      <c r="VGZ95" s="77"/>
      <c r="VHA95" s="77"/>
      <c r="VHB95" s="77"/>
      <c r="VHC95" s="77"/>
      <c r="VHD95" s="77"/>
      <c r="VHE95" s="77"/>
      <c r="VHF95" s="77"/>
      <c r="VHG95" s="77"/>
      <c r="VHH95" s="77"/>
      <c r="VHI95" s="77"/>
      <c r="VHJ95" s="77"/>
      <c r="VHK95" s="77"/>
      <c r="VHL95" s="77"/>
      <c r="VHM95" s="77"/>
      <c r="VHN95" s="77"/>
      <c r="VHO95" s="77"/>
      <c r="VHP95" s="77"/>
      <c r="VHQ95" s="77"/>
      <c r="VHR95" s="77"/>
      <c r="VHS95" s="77"/>
      <c r="VHT95" s="77"/>
      <c r="VHU95" s="77"/>
      <c r="VHV95" s="77"/>
      <c r="VHW95" s="77"/>
      <c r="VHX95" s="77"/>
      <c r="VHY95" s="77"/>
      <c r="VHZ95" s="77"/>
      <c r="VIA95" s="77"/>
      <c r="VIB95" s="77"/>
      <c r="VIC95" s="77"/>
      <c r="VID95" s="77"/>
      <c r="VIE95" s="77"/>
      <c r="VIF95" s="77"/>
      <c r="VIG95" s="77"/>
      <c r="VIH95" s="77"/>
      <c r="VII95" s="77"/>
      <c r="VIJ95" s="77"/>
      <c r="VIK95" s="77"/>
      <c r="VIL95" s="77"/>
      <c r="VIM95" s="77"/>
      <c r="VIN95" s="77"/>
      <c r="VIO95" s="77"/>
      <c r="VIP95" s="77"/>
      <c r="VIQ95" s="77"/>
      <c r="VIR95" s="77"/>
      <c r="VIS95" s="77"/>
      <c r="VIT95" s="77"/>
      <c r="VIU95" s="77"/>
      <c r="VIV95" s="77"/>
      <c r="VIW95" s="77"/>
      <c r="VIX95" s="77"/>
      <c r="VIY95" s="77"/>
      <c r="VIZ95" s="77"/>
      <c r="VJA95" s="77"/>
      <c r="VJB95" s="77"/>
      <c r="VJC95" s="77"/>
      <c r="VJD95" s="77"/>
      <c r="VJE95" s="77"/>
      <c r="VJF95" s="77"/>
      <c r="VJG95" s="77"/>
      <c r="VJH95" s="77"/>
      <c r="VJI95" s="77"/>
      <c r="VJJ95" s="77"/>
      <c r="VJK95" s="77"/>
      <c r="VJL95" s="77"/>
      <c r="VJM95" s="77"/>
      <c r="VJN95" s="77"/>
      <c r="VJO95" s="77"/>
      <c r="VJP95" s="77"/>
      <c r="VJQ95" s="77"/>
      <c r="VJR95" s="77"/>
      <c r="VJS95" s="77"/>
      <c r="VJT95" s="77"/>
      <c r="VJU95" s="77"/>
      <c r="VJV95" s="77"/>
      <c r="VJW95" s="77"/>
      <c r="VJX95" s="77"/>
      <c r="VJY95" s="77"/>
      <c r="VJZ95" s="77"/>
      <c r="VKA95" s="77"/>
      <c r="VKB95" s="77"/>
      <c r="VKC95" s="77"/>
      <c r="VKD95" s="77"/>
      <c r="VKE95" s="77"/>
      <c r="VKF95" s="77"/>
      <c r="VKG95" s="77"/>
      <c r="VKH95" s="77"/>
      <c r="VKI95" s="77"/>
      <c r="VKJ95" s="77"/>
      <c r="VKK95" s="77"/>
      <c r="VKL95" s="77"/>
      <c r="VKM95" s="77"/>
      <c r="VKN95" s="77"/>
      <c r="VKO95" s="77"/>
      <c r="VKP95" s="77"/>
      <c r="VKQ95" s="77"/>
      <c r="VKR95" s="77"/>
      <c r="VKS95" s="77"/>
      <c r="VKT95" s="77"/>
      <c r="VKU95" s="77"/>
      <c r="VKV95" s="77"/>
      <c r="VKW95" s="77"/>
      <c r="VKX95" s="77"/>
      <c r="VKY95" s="77"/>
      <c r="VKZ95" s="77"/>
      <c r="VLA95" s="77"/>
      <c r="VLB95" s="77"/>
      <c r="VLC95" s="77"/>
      <c r="VLD95" s="77"/>
      <c r="VLE95" s="77"/>
      <c r="VLF95" s="77"/>
      <c r="VLG95" s="77"/>
      <c r="VLH95" s="77"/>
      <c r="VLI95" s="77"/>
      <c r="VLJ95" s="77"/>
      <c r="VLK95" s="77"/>
      <c r="VLL95" s="77"/>
      <c r="VLM95" s="77"/>
      <c r="VLN95" s="77"/>
      <c r="VLO95" s="77"/>
      <c r="VLP95" s="77"/>
      <c r="VLQ95" s="77"/>
      <c r="VLR95" s="77"/>
      <c r="VLS95" s="77"/>
      <c r="VLT95" s="77"/>
      <c r="VLU95" s="77"/>
      <c r="VLV95" s="77"/>
      <c r="VLW95" s="77"/>
      <c r="VLX95" s="77"/>
      <c r="VLY95" s="77"/>
      <c r="VLZ95" s="77"/>
      <c r="VMA95" s="77"/>
      <c r="VMB95" s="77"/>
      <c r="VMC95" s="77"/>
      <c r="VMD95" s="77"/>
      <c r="VME95" s="77"/>
      <c r="VMF95" s="77"/>
      <c r="VMG95" s="77"/>
      <c r="VMH95" s="77"/>
      <c r="VMI95" s="77"/>
      <c r="VMJ95" s="77"/>
      <c r="VMK95" s="77"/>
      <c r="VML95" s="77"/>
      <c r="VMM95" s="77"/>
      <c r="VMN95" s="77"/>
      <c r="VMO95" s="77"/>
      <c r="VMP95" s="77"/>
      <c r="VMQ95" s="77"/>
      <c r="VMR95" s="77"/>
      <c r="VMS95" s="77"/>
      <c r="VMT95" s="77"/>
      <c r="VMU95" s="77"/>
      <c r="VMV95" s="77"/>
      <c r="VMW95" s="77"/>
      <c r="VMX95" s="77"/>
      <c r="VMY95" s="77"/>
      <c r="VMZ95" s="77"/>
      <c r="VNA95" s="77"/>
      <c r="VNB95" s="77"/>
      <c r="VNC95" s="77"/>
      <c r="VND95" s="77"/>
      <c r="VNE95" s="77"/>
      <c r="VNF95" s="77"/>
      <c r="VNG95" s="77"/>
      <c r="VNH95" s="77"/>
      <c r="VNI95" s="77"/>
      <c r="VNJ95" s="77"/>
      <c r="VNK95" s="77"/>
      <c r="VNL95" s="77"/>
      <c r="VNM95" s="77"/>
      <c r="VNN95" s="77"/>
      <c r="VNO95" s="77"/>
      <c r="VNP95" s="77"/>
      <c r="VNQ95" s="77"/>
      <c r="VNR95" s="77"/>
      <c r="VNS95" s="77"/>
      <c r="VNT95" s="77"/>
      <c r="VNU95" s="77"/>
      <c r="VNV95" s="77"/>
      <c r="VNW95" s="77"/>
      <c r="VNX95" s="77"/>
      <c r="VNY95" s="77"/>
      <c r="VNZ95" s="77"/>
      <c r="VOA95" s="77"/>
      <c r="VOB95" s="77"/>
      <c r="VOC95" s="77"/>
      <c r="VOD95" s="77"/>
      <c r="VOE95" s="77"/>
      <c r="VOF95" s="77"/>
      <c r="VOG95" s="77"/>
      <c r="VOH95" s="77"/>
      <c r="VOI95" s="77"/>
      <c r="VOJ95" s="77"/>
      <c r="VOK95" s="77"/>
      <c r="VOL95" s="77"/>
      <c r="VOM95" s="77"/>
      <c r="VON95" s="77"/>
      <c r="VOO95" s="77"/>
      <c r="VOP95" s="77"/>
      <c r="VOQ95" s="77"/>
      <c r="VOR95" s="77"/>
      <c r="VOS95" s="77"/>
      <c r="VOT95" s="77"/>
      <c r="VOU95" s="77"/>
      <c r="VOV95" s="77"/>
      <c r="VOW95" s="77"/>
      <c r="VOX95" s="77"/>
      <c r="VOY95" s="77"/>
      <c r="VOZ95" s="77"/>
      <c r="VPA95" s="77"/>
      <c r="VPB95" s="77"/>
      <c r="VPC95" s="77"/>
      <c r="VPD95" s="77"/>
      <c r="VPE95" s="77"/>
      <c r="VPF95" s="77"/>
      <c r="VPG95" s="77"/>
      <c r="VPH95" s="77"/>
      <c r="VPI95" s="77"/>
      <c r="VPJ95" s="77"/>
      <c r="VPK95" s="77"/>
      <c r="VPL95" s="77"/>
      <c r="VPM95" s="77"/>
      <c r="VPN95" s="77"/>
      <c r="VPO95" s="77"/>
      <c r="VPP95" s="77"/>
      <c r="VPQ95" s="77"/>
      <c r="VPR95" s="77"/>
      <c r="VPS95" s="77"/>
      <c r="VPT95" s="77"/>
      <c r="VPU95" s="77"/>
      <c r="VPV95" s="77"/>
      <c r="VPW95" s="77"/>
      <c r="VPX95" s="77"/>
      <c r="VPY95" s="77"/>
      <c r="VPZ95" s="77"/>
      <c r="VQA95" s="77"/>
      <c r="VQB95" s="77"/>
      <c r="VQC95" s="77"/>
      <c r="VQD95" s="77"/>
      <c r="VQE95" s="77"/>
      <c r="VQF95" s="77"/>
      <c r="VQG95" s="77"/>
      <c r="VQH95" s="77"/>
      <c r="VQI95" s="77"/>
      <c r="VQJ95" s="77"/>
      <c r="VQK95" s="77"/>
      <c r="VQL95" s="77"/>
      <c r="VQM95" s="77"/>
      <c r="VQN95" s="77"/>
      <c r="VQO95" s="77"/>
      <c r="VQP95" s="77"/>
      <c r="VQQ95" s="77"/>
      <c r="VQR95" s="77"/>
      <c r="VQS95" s="77"/>
      <c r="VQT95" s="77"/>
      <c r="VQU95" s="77"/>
      <c r="VQV95" s="77"/>
      <c r="VQW95" s="77"/>
      <c r="VQX95" s="77"/>
      <c r="VQY95" s="77"/>
      <c r="VQZ95" s="77"/>
      <c r="VRA95" s="77"/>
      <c r="VRB95" s="77"/>
      <c r="VRC95" s="77"/>
      <c r="VRD95" s="77"/>
      <c r="VRE95" s="77"/>
      <c r="VRF95" s="77"/>
      <c r="VRG95" s="77"/>
      <c r="VRH95" s="77"/>
      <c r="VRI95" s="77"/>
      <c r="VRJ95" s="77"/>
      <c r="VRK95" s="77"/>
      <c r="VRL95" s="77"/>
      <c r="VRM95" s="77"/>
      <c r="VRN95" s="77"/>
      <c r="VRO95" s="77"/>
      <c r="VRP95" s="77"/>
      <c r="VRQ95" s="77"/>
      <c r="VRR95" s="77"/>
      <c r="VRS95" s="77"/>
      <c r="VRT95" s="77"/>
      <c r="VRU95" s="77"/>
      <c r="VRV95" s="77"/>
      <c r="VRW95" s="77"/>
      <c r="VRX95" s="77"/>
      <c r="VRY95" s="77"/>
      <c r="VRZ95" s="77"/>
      <c r="VSA95" s="77"/>
      <c r="VSB95" s="77"/>
      <c r="VSC95" s="77"/>
      <c r="VSD95" s="77"/>
      <c r="VSE95" s="77"/>
      <c r="VSF95" s="77"/>
      <c r="VSG95" s="77"/>
      <c r="VSH95" s="77"/>
      <c r="VSI95" s="77"/>
      <c r="VSJ95" s="77"/>
      <c r="VSK95" s="77"/>
      <c r="VSL95" s="77"/>
      <c r="VSM95" s="77"/>
      <c r="VSN95" s="77"/>
      <c r="VSO95" s="77"/>
      <c r="VSP95" s="77"/>
      <c r="VSQ95" s="77"/>
      <c r="VSR95" s="77"/>
      <c r="VSS95" s="77"/>
      <c r="VST95" s="77"/>
      <c r="VSU95" s="77"/>
      <c r="VSV95" s="77"/>
      <c r="VSW95" s="77"/>
      <c r="VSX95" s="77"/>
      <c r="VSY95" s="77"/>
      <c r="VSZ95" s="77"/>
      <c r="VTA95" s="77"/>
      <c r="VTB95" s="77"/>
      <c r="VTC95" s="77"/>
      <c r="VTD95" s="77"/>
      <c r="VTE95" s="77"/>
      <c r="VTF95" s="77"/>
      <c r="VTG95" s="77"/>
      <c r="VTH95" s="77"/>
      <c r="VTI95" s="77"/>
      <c r="VTJ95" s="77"/>
      <c r="VTK95" s="77"/>
      <c r="VTL95" s="77"/>
      <c r="VTM95" s="77"/>
      <c r="VTN95" s="77"/>
      <c r="VTO95" s="77"/>
      <c r="VTP95" s="77"/>
      <c r="VTQ95" s="77"/>
      <c r="VTR95" s="77"/>
      <c r="VTS95" s="77"/>
      <c r="VTT95" s="77"/>
      <c r="VTU95" s="77"/>
      <c r="VTV95" s="77"/>
      <c r="VTW95" s="77"/>
      <c r="VTX95" s="77"/>
      <c r="VTY95" s="77"/>
      <c r="VTZ95" s="77"/>
      <c r="VUA95" s="77"/>
      <c r="VUB95" s="77"/>
      <c r="VUC95" s="77"/>
      <c r="VUD95" s="77"/>
      <c r="VUE95" s="77"/>
      <c r="VUF95" s="77"/>
      <c r="VUG95" s="77"/>
      <c r="VUH95" s="77"/>
      <c r="VUI95" s="77"/>
      <c r="VUJ95" s="77"/>
      <c r="VUK95" s="77"/>
      <c r="VUL95" s="77"/>
      <c r="VUM95" s="77"/>
      <c r="VUN95" s="77"/>
      <c r="VUO95" s="77"/>
      <c r="VUP95" s="77"/>
      <c r="VUQ95" s="77"/>
      <c r="VUR95" s="77"/>
      <c r="VUS95" s="77"/>
      <c r="VUT95" s="77"/>
      <c r="VUU95" s="77"/>
      <c r="VUV95" s="77"/>
      <c r="VUW95" s="77"/>
      <c r="VUX95" s="77"/>
      <c r="VUY95" s="77"/>
      <c r="VUZ95" s="77"/>
      <c r="VVA95" s="77"/>
      <c r="VVB95" s="77"/>
      <c r="VVC95" s="77"/>
      <c r="VVD95" s="77"/>
      <c r="VVE95" s="77"/>
      <c r="VVF95" s="77"/>
      <c r="VVG95" s="77"/>
      <c r="VVH95" s="77"/>
      <c r="VVI95" s="77"/>
      <c r="VVJ95" s="77"/>
      <c r="VVK95" s="77"/>
      <c r="VVL95" s="77"/>
      <c r="VVM95" s="77"/>
      <c r="VVN95" s="77"/>
      <c r="VVO95" s="77"/>
      <c r="VVP95" s="77"/>
      <c r="VVQ95" s="77"/>
      <c r="VVR95" s="77"/>
      <c r="VVS95" s="77"/>
      <c r="VVT95" s="77"/>
      <c r="VVU95" s="77"/>
      <c r="VVV95" s="77"/>
      <c r="VVW95" s="77"/>
      <c r="VVX95" s="77"/>
      <c r="VVY95" s="77"/>
      <c r="VVZ95" s="77"/>
      <c r="VWA95" s="77"/>
      <c r="VWB95" s="77"/>
      <c r="VWC95" s="77"/>
      <c r="VWD95" s="77"/>
      <c r="VWE95" s="77"/>
      <c r="VWF95" s="77"/>
      <c r="VWG95" s="77"/>
      <c r="VWH95" s="77"/>
      <c r="VWI95" s="77"/>
      <c r="VWJ95" s="77"/>
      <c r="VWK95" s="77"/>
      <c r="VWL95" s="77"/>
      <c r="VWM95" s="77"/>
      <c r="VWN95" s="77"/>
      <c r="VWO95" s="77"/>
      <c r="VWP95" s="77"/>
      <c r="VWQ95" s="77"/>
      <c r="VWR95" s="77"/>
      <c r="VWS95" s="77"/>
      <c r="VWT95" s="77"/>
      <c r="VWU95" s="77"/>
      <c r="VWV95" s="77"/>
      <c r="VWW95" s="77"/>
      <c r="VWX95" s="77"/>
      <c r="VWY95" s="77"/>
      <c r="VWZ95" s="77"/>
      <c r="VXA95" s="77"/>
      <c r="VXB95" s="77"/>
      <c r="VXC95" s="77"/>
      <c r="VXD95" s="77"/>
      <c r="VXE95" s="77"/>
      <c r="VXF95" s="77"/>
      <c r="VXG95" s="77"/>
      <c r="VXH95" s="77"/>
      <c r="VXI95" s="77"/>
      <c r="VXJ95" s="77"/>
      <c r="VXK95" s="77"/>
      <c r="VXL95" s="77"/>
      <c r="VXM95" s="77"/>
      <c r="VXN95" s="77"/>
      <c r="VXO95" s="77"/>
      <c r="VXP95" s="77"/>
      <c r="VXQ95" s="77"/>
      <c r="VXR95" s="77"/>
      <c r="VXS95" s="77"/>
      <c r="VXT95" s="77"/>
      <c r="VXU95" s="77"/>
      <c r="VXV95" s="77"/>
      <c r="VXW95" s="77"/>
      <c r="VXX95" s="77"/>
      <c r="VXY95" s="77"/>
      <c r="VXZ95" s="77"/>
      <c r="VYA95" s="77"/>
      <c r="VYB95" s="77"/>
      <c r="VYC95" s="77"/>
      <c r="VYD95" s="77"/>
      <c r="VYE95" s="77"/>
      <c r="VYF95" s="77"/>
      <c r="VYG95" s="77"/>
      <c r="VYH95" s="77"/>
      <c r="VYI95" s="77"/>
      <c r="VYJ95" s="77"/>
      <c r="VYK95" s="77"/>
      <c r="VYL95" s="77"/>
      <c r="VYM95" s="77"/>
      <c r="VYN95" s="77"/>
      <c r="VYO95" s="77"/>
      <c r="VYP95" s="77"/>
      <c r="VYQ95" s="77"/>
      <c r="VYR95" s="77"/>
      <c r="VYS95" s="77"/>
      <c r="VYT95" s="77"/>
      <c r="VYU95" s="77"/>
      <c r="VYV95" s="77"/>
      <c r="VYW95" s="77"/>
      <c r="VYX95" s="77"/>
      <c r="VYY95" s="77"/>
      <c r="VYZ95" s="77"/>
      <c r="VZA95" s="77"/>
      <c r="VZB95" s="77"/>
      <c r="VZC95" s="77"/>
      <c r="VZD95" s="77"/>
      <c r="VZE95" s="77"/>
      <c r="VZF95" s="77"/>
      <c r="VZG95" s="77"/>
      <c r="VZH95" s="77"/>
      <c r="VZI95" s="77"/>
      <c r="VZJ95" s="77"/>
      <c r="VZK95" s="77"/>
      <c r="VZL95" s="77"/>
      <c r="VZM95" s="77"/>
      <c r="VZN95" s="77"/>
      <c r="VZO95" s="77"/>
      <c r="VZP95" s="77"/>
      <c r="VZQ95" s="77"/>
      <c r="VZR95" s="77"/>
      <c r="VZS95" s="77"/>
      <c r="VZT95" s="77"/>
      <c r="VZU95" s="77"/>
      <c r="VZV95" s="77"/>
      <c r="VZW95" s="77"/>
      <c r="VZX95" s="77"/>
      <c r="VZY95" s="77"/>
      <c r="VZZ95" s="77"/>
      <c r="WAA95" s="77"/>
      <c r="WAB95" s="77"/>
      <c r="WAC95" s="77"/>
      <c r="WAD95" s="77"/>
      <c r="WAE95" s="77"/>
      <c r="WAF95" s="77"/>
      <c r="WAG95" s="77"/>
      <c r="WAH95" s="77"/>
      <c r="WAI95" s="77"/>
      <c r="WAJ95" s="77"/>
      <c r="WAK95" s="77"/>
      <c r="WAL95" s="77"/>
      <c r="WAM95" s="77"/>
      <c r="WAN95" s="77"/>
      <c r="WAO95" s="77"/>
      <c r="WAP95" s="77"/>
      <c r="WAQ95" s="77"/>
      <c r="WAR95" s="77"/>
      <c r="WAS95" s="77"/>
      <c r="WAT95" s="77"/>
      <c r="WAU95" s="77"/>
      <c r="WAV95" s="77"/>
      <c r="WAW95" s="77"/>
      <c r="WAX95" s="77"/>
      <c r="WAY95" s="77"/>
      <c r="WAZ95" s="77"/>
      <c r="WBA95" s="77"/>
      <c r="WBB95" s="77"/>
      <c r="WBC95" s="77"/>
      <c r="WBD95" s="77"/>
      <c r="WBE95" s="77"/>
      <c r="WBF95" s="77"/>
      <c r="WBG95" s="77"/>
      <c r="WBH95" s="77"/>
      <c r="WBI95" s="77"/>
      <c r="WBJ95" s="77"/>
      <c r="WBK95" s="77"/>
      <c r="WBL95" s="77"/>
      <c r="WBM95" s="77"/>
      <c r="WBN95" s="77"/>
      <c r="WBO95" s="77"/>
      <c r="WBP95" s="77"/>
      <c r="WBQ95" s="77"/>
      <c r="WBR95" s="77"/>
      <c r="WBS95" s="77"/>
      <c r="WBT95" s="77"/>
      <c r="WBU95" s="77"/>
      <c r="WBV95" s="77"/>
      <c r="WBW95" s="77"/>
      <c r="WBX95" s="77"/>
      <c r="WBY95" s="77"/>
      <c r="WBZ95" s="77"/>
      <c r="WCA95" s="77"/>
      <c r="WCB95" s="77"/>
      <c r="WCC95" s="77"/>
      <c r="WCD95" s="77"/>
      <c r="WCE95" s="77"/>
      <c r="WCF95" s="77"/>
      <c r="WCG95" s="77"/>
      <c r="WCH95" s="77"/>
      <c r="WCI95" s="77"/>
      <c r="WCJ95" s="77"/>
      <c r="WCK95" s="77"/>
      <c r="WCL95" s="77"/>
      <c r="WCM95" s="77"/>
      <c r="WCN95" s="77"/>
      <c r="WCO95" s="77"/>
      <c r="WCP95" s="77"/>
      <c r="WCQ95" s="77"/>
      <c r="WCR95" s="77"/>
      <c r="WCS95" s="77"/>
      <c r="WCT95" s="77"/>
      <c r="WCU95" s="77"/>
      <c r="WCV95" s="77"/>
      <c r="WCW95" s="77"/>
      <c r="WCX95" s="77"/>
      <c r="WCY95" s="77"/>
      <c r="WCZ95" s="77"/>
      <c r="WDA95" s="77"/>
      <c r="WDB95" s="77"/>
      <c r="WDC95" s="77"/>
      <c r="WDD95" s="77"/>
      <c r="WDE95" s="77"/>
      <c r="WDF95" s="77"/>
      <c r="WDG95" s="77"/>
      <c r="WDH95" s="77"/>
      <c r="WDI95" s="77"/>
      <c r="WDJ95" s="77"/>
      <c r="WDK95" s="77"/>
      <c r="WDL95" s="77"/>
      <c r="WDM95" s="77"/>
      <c r="WDN95" s="77"/>
      <c r="WDO95" s="77"/>
      <c r="WDP95" s="77"/>
      <c r="WDQ95" s="77"/>
      <c r="WDR95" s="77"/>
      <c r="WDS95" s="77"/>
      <c r="WDT95" s="77"/>
      <c r="WDU95" s="77"/>
      <c r="WDV95" s="77"/>
      <c r="WDW95" s="77"/>
      <c r="WDX95" s="77"/>
      <c r="WDY95" s="77"/>
      <c r="WDZ95" s="77"/>
      <c r="WEA95" s="77"/>
      <c r="WEB95" s="77"/>
      <c r="WEC95" s="77"/>
      <c r="WED95" s="77"/>
      <c r="WEE95" s="77"/>
      <c r="WEF95" s="77"/>
      <c r="WEG95" s="77"/>
      <c r="WEH95" s="77"/>
      <c r="WEI95" s="77"/>
      <c r="WEJ95" s="77"/>
      <c r="WEK95" s="77"/>
      <c r="WEL95" s="77"/>
      <c r="WEM95" s="77"/>
      <c r="WEN95" s="77"/>
      <c r="WEO95" s="77"/>
      <c r="WEP95" s="77"/>
      <c r="WEQ95" s="77"/>
      <c r="WER95" s="77"/>
      <c r="WES95" s="77"/>
      <c r="WET95" s="77"/>
      <c r="WEU95" s="77"/>
      <c r="WEV95" s="77"/>
      <c r="WEW95" s="77"/>
      <c r="WEX95" s="77"/>
      <c r="WEY95" s="77"/>
      <c r="WEZ95" s="77"/>
      <c r="WFA95" s="77"/>
      <c r="WFB95" s="77"/>
      <c r="WFC95" s="77"/>
      <c r="WFD95" s="77"/>
      <c r="WFE95" s="77"/>
      <c r="WFF95" s="77"/>
      <c r="WFG95" s="77"/>
      <c r="WFH95" s="77"/>
      <c r="WFI95" s="77"/>
      <c r="WFJ95" s="77"/>
      <c r="WFK95" s="77"/>
      <c r="WFL95" s="77"/>
      <c r="WFM95" s="77"/>
      <c r="WFN95" s="77"/>
      <c r="WFO95" s="77"/>
      <c r="WFP95" s="77"/>
      <c r="WFQ95" s="77"/>
      <c r="WFR95" s="77"/>
      <c r="WFS95" s="77"/>
      <c r="WFT95" s="77"/>
      <c r="WFU95" s="77"/>
      <c r="WFV95" s="77"/>
      <c r="WFW95" s="77"/>
      <c r="WFX95" s="77"/>
      <c r="WFY95" s="77"/>
      <c r="WFZ95" s="77"/>
      <c r="WGA95" s="77"/>
      <c r="WGB95" s="77"/>
      <c r="WGC95" s="77"/>
      <c r="WGD95" s="77"/>
      <c r="WGE95" s="77"/>
      <c r="WGF95" s="77"/>
      <c r="WGG95" s="77"/>
      <c r="WGH95" s="77"/>
      <c r="WGI95" s="77"/>
      <c r="WGJ95" s="77"/>
      <c r="WGK95" s="77"/>
      <c r="WGL95" s="77"/>
      <c r="WGM95" s="77"/>
      <c r="WGN95" s="77"/>
      <c r="WGO95" s="77"/>
      <c r="WGP95" s="77"/>
      <c r="WGQ95" s="77"/>
      <c r="WGR95" s="77"/>
      <c r="WGS95" s="77"/>
      <c r="WGT95" s="77"/>
      <c r="WGU95" s="77"/>
      <c r="WGV95" s="77"/>
      <c r="WGW95" s="77"/>
      <c r="WGX95" s="77"/>
      <c r="WGY95" s="77"/>
      <c r="WGZ95" s="77"/>
      <c r="WHA95" s="77"/>
      <c r="WHB95" s="77"/>
      <c r="WHC95" s="77"/>
      <c r="WHD95" s="77"/>
      <c r="WHE95" s="77"/>
      <c r="WHF95" s="77"/>
      <c r="WHG95" s="77"/>
      <c r="WHH95" s="77"/>
      <c r="WHI95" s="77"/>
      <c r="WHJ95" s="77"/>
      <c r="WHK95" s="77"/>
      <c r="WHL95" s="77"/>
      <c r="WHM95" s="77"/>
      <c r="WHN95" s="77"/>
      <c r="WHO95" s="77"/>
      <c r="WHP95" s="77"/>
      <c r="WHQ95" s="77"/>
      <c r="WHR95" s="77"/>
      <c r="WHS95" s="77"/>
      <c r="WHT95" s="77"/>
      <c r="WHU95" s="77"/>
      <c r="WHV95" s="77"/>
      <c r="WHW95" s="77"/>
      <c r="WHX95" s="77"/>
      <c r="WHY95" s="77"/>
      <c r="WHZ95" s="77"/>
      <c r="WIA95" s="77"/>
      <c r="WIB95" s="77"/>
      <c r="WIC95" s="77"/>
      <c r="WID95" s="77"/>
      <c r="WIE95" s="77"/>
      <c r="WIF95" s="77"/>
      <c r="WIG95" s="77"/>
      <c r="WIH95" s="77"/>
      <c r="WII95" s="77"/>
      <c r="WIJ95" s="77"/>
      <c r="WIK95" s="77"/>
      <c r="WIL95" s="77"/>
      <c r="WIM95" s="77"/>
      <c r="WIN95" s="77"/>
      <c r="WIO95" s="77"/>
      <c r="WIP95" s="77"/>
      <c r="WIQ95" s="77"/>
      <c r="WIR95" s="77"/>
      <c r="WIS95" s="77"/>
      <c r="WIT95" s="77"/>
      <c r="WIU95" s="77"/>
      <c r="WIV95" s="77"/>
      <c r="WIW95" s="77"/>
      <c r="WIX95" s="77"/>
      <c r="WIY95" s="77"/>
      <c r="WIZ95" s="77"/>
      <c r="WJA95" s="77"/>
      <c r="WJB95" s="77"/>
      <c r="WJC95" s="77"/>
      <c r="WJD95" s="77"/>
      <c r="WJE95" s="77"/>
      <c r="WJF95" s="77"/>
      <c r="WJG95" s="77"/>
      <c r="WJH95" s="77"/>
      <c r="WJI95" s="77"/>
      <c r="WJJ95" s="77"/>
      <c r="WJK95" s="77"/>
      <c r="WJL95" s="77"/>
      <c r="WJM95" s="77"/>
      <c r="WJN95" s="77"/>
      <c r="WJO95" s="77"/>
      <c r="WJP95" s="77"/>
      <c r="WJQ95" s="77"/>
      <c r="WJR95" s="77"/>
      <c r="WJS95" s="77"/>
      <c r="WJT95" s="77"/>
      <c r="WJU95" s="77"/>
      <c r="WJV95" s="77"/>
      <c r="WJW95" s="77"/>
      <c r="WJX95" s="77"/>
      <c r="WJY95" s="77"/>
      <c r="WJZ95" s="77"/>
      <c r="WKA95" s="77"/>
      <c r="WKB95" s="77"/>
      <c r="WKC95" s="77"/>
      <c r="WKD95" s="77"/>
      <c r="WKE95" s="77"/>
      <c r="WKF95" s="77"/>
      <c r="WKG95" s="77"/>
      <c r="WKH95" s="77"/>
      <c r="WKI95" s="77"/>
      <c r="WKJ95" s="77"/>
      <c r="WKK95" s="77"/>
      <c r="WKL95" s="77"/>
      <c r="WKM95" s="77"/>
      <c r="WKN95" s="77"/>
      <c r="WKO95" s="77"/>
      <c r="WKP95" s="77"/>
      <c r="WKQ95" s="77"/>
      <c r="WKR95" s="77"/>
      <c r="WKS95" s="77"/>
      <c r="WKT95" s="77"/>
      <c r="WKU95" s="77"/>
      <c r="WKV95" s="77"/>
      <c r="WKW95" s="77"/>
      <c r="WKX95" s="77"/>
      <c r="WKY95" s="77"/>
      <c r="WKZ95" s="77"/>
      <c r="WLA95" s="77"/>
      <c r="WLB95" s="77"/>
      <c r="WLC95" s="77"/>
      <c r="WLD95" s="77"/>
      <c r="WLE95" s="77"/>
      <c r="WLF95" s="77"/>
      <c r="WLG95" s="77"/>
      <c r="WLH95" s="77"/>
      <c r="WLI95" s="77"/>
      <c r="WLJ95" s="77"/>
      <c r="WLK95" s="77"/>
      <c r="WLL95" s="77"/>
      <c r="WLM95" s="77"/>
      <c r="WLN95" s="77"/>
      <c r="WLO95" s="77"/>
      <c r="WLP95" s="77"/>
      <c r="WLQ95" s="77"/>
      <c r="WLR95" s="77"/>
      <c r="WLS95" s="77"/>
      <c r="WLT95" s="77"/>
      <c r="WLU95" s="77"/>
      <c r="WLV95" s="77"/>
      <c r="WLW95" s="77"/>
      <c r="WLX95" s="77"/>
      <c r="WLY95" s="77"/>
      <c r="WLZ95" s="77"/>
      <c r="WMA95" s="77"/>
      <c r="WMB95" s="77"/>
      <c r="WMC95" s="77"/>
      <c r="WMD95" s="77"/>
      <c r="WME95" s="77"/>
      <c r="WMF95" s="77"/>
      <c r="WMG95" s="77"/>
      <c r="WMH95" s="77"/>
      <c r="WMI95" s="77"/>
      <c r="WMJ95" s="77"/>
      <c r="WMK95" s="77"/>
      <c r="WML95" s="77"/>
      <c r="WMM95" s="77"/>
      <c r="WMN95" s="77"/>
      <c r="WMO95" s="77"/>
      <c r="WMP95" s="77"/>
      <c r="WMQ95" s="77"/>
      <c r="WMR95" s="77"/>
      <c r="WMS95" s="77"/>
      <c r="WMT95" s="77"/>
      <c r="WMU95" s="77"/>
      <c r="WMV95" s="77"/>
      <c r="WMW95" s="77"/>
      <c r="WMX95" s="77"/>
      <c r="WMY95" s="77"/>
      <c r="WMZ95" s="77"/>
      <c r="WNA95" s="77"/>
      <c r="WNB95" s="77"/>
      <c r="WNC95" s="77"/>
      <c r="WND95" s="77"/>
      <c r="WNE95" s="77"/>
      <c r="WNF95" s="77"/>
      <c r="WNG95" s="77"/>
      <c r="WNH95" s="77"/>
      <c r="WNI95" s="77"/>
      <c r="WNJ95" s="77"/>
      <c r="WNK95" s="77"/>
      <c r="WNL95" s="77"/>
      <c r="WNM95" s="77"/>
      <c r="WNN95" s="77"/>
      <c r="WNO95" s="77"/>
      <c r="WNP95" s="77"/>
      <c r="WNQ95" s="77"/>
      <c r="WNR95" s="77"/>
      <c r="WNS95" s="77"/>
      <c r="WNT95" s="77"/>
      <c r="WNU95" s="77"/>
      <c r="WNV95" s="77"/>
      <c r="WNW95" s="77"/>
      <c r="WNX95" s="77"/>
      <c r="WNY95" s="77"/>
      <c r="WNZ95" s="77"/>
      <c r="WOA95" s="77"/>
      <c r="WOB95" s="77"/>
      <c r="WOC95" s="77"/>
      <c r="WOD95" s="77"/>
      <c r="WOE95" s="77"/>
      <c r="WOF95" s="77"/>
      <c r="WOG95" s="77"/>
      <c r="WOH95" s="77"/>
      <c r="WOI95" s="77"/>
      <c r="WOJ95" s="77"/>
      <c r="WOK95" s="77"/>
      <c r="WOL95" s="77"/>
      <c r="WOM95" s="77"/>
      <c r="WON95" s="77"/>
      <c r="WOO95" s="77"/>
      <c r="WOP95" s="77"/>
      <c r="WOQ95" s="77"/>
      <c r="WOR95" s="77"/>
      <c r="WOS95" s="77"/>
      <c r="WOT95" s="77"/>
      <c r="WOU95" s="77"/>
      <c r="WOV95" s="77"/>
      <c r="WOW95" s="77"/>
      <c r="WOX95" s="77"/>
      <c r="WOY95" s="77"/>
      <c r="WOZ95" s="77"/>
      <c r="WPA95" s="77"/>
      <c r="WPB95" s="77"/>
      <c r="WPC95" s="77"/>
      <c r="WPD95" s="77"/>
      <c r="WPE95" s="77"/>
      <c r="WPF95" s="77"/>
      <c r="WPG95" s="77"/>
      <c r="WPH95" s="77"/>
      <c r="WPI95" s="77"/>
      <c r="WPJ95" s="77"/>
      <c r="WPK95" s="77"/>
      <c r="WPL95" s="77"/>
      <c r="WPM95" s="77"/>
      <c r="WPN95" s="77"/>
      <c r="WPO95" s="77"/>
      <c r="WPP95" s="77"/>
      <c r="WPQ95" s="77"/>
      <c r="WPR95" s="77"/>
      <c r="WPS95" s="77"/>
      <c r="WPT95" s="77"/>
      <c r="WPU95" s="77"/>
      <c r="WPV95" s="77"/>
      <c r="WPW95" s="77"/>
      <c r="WPX95" s="77"/>
      <c r="WPY95" s="77"/>
      <c r="WPZ95" s="77"/>
      <c r="WQA95" s="77"/>
      <c r="WQB95" s="77"/>
      <c r="WQC95" s="77"/>
      <c r="WQD95" s="77"/>
      <c r="WQE95" s="77"/>
      <c r="WQF95" s="77"/>
      <c r="WQG95" s="77"/>
      <c r="WQH95" s="77"/>
      <c r="WQI95" s="77"/>
      <c r="WQJ95" s="77"/>
      <c r="WQK95" s="77"/>
      <c r="WQL95" s="77"/>
      <c r="WQM95" s="77"/>
      <c r="WQN95" s="77"/>
      <c r="WQO95" s="77"/>
      <c r="WQP95" s="77"/>
      <c r="WQQ95" s="77"/>
      <c r="WQR95" s="77"/>
      <c r="WQS95" s="77"/>
      <c r="WQT95" s="77"/>
      <c r="WQU95" s="77"/>
      <c r="WQV95" s="77"/>
      <c r="WQW95" s="77"/>
      <c r="WQX95" s="77"/>
      <c r="WQY95" s="77"/>
      <c r="WQZ95" s="77"/>
      <c r="WRA95" s="77"/>
      <c r="WRB95" s="77"/>
      <c r="WRC95" s="77"/>
      <c r="WRD95" s="77"/>
      <c r="WRE95" s="77"/>
      <c r="WRF95" s="77"/>
      <c r="WRG95" s="77"/>
      <c r="WRH95" s="77"/>
      <c r="WRI95" s="77"/>
      <c r="WRJ95" s="77"/>
      <c r="WRK95" s="77"/>
      <c r="WRL95" s="77"/>
      <c r="WRM95" s="77"/>
      <c r="WRN95" s="77"/>
      <c r="WRO95" s="77"/>
      <c r="WRP95" s="77"/>
      <c r="WRQ95" s="77"/>
      <c r="WRR95" s="77"/>
      <c r="WRS95" s="77"/>
      <c r="WRT95" s="77"/>
      <c r="WRU95" s="77"/>
      <c r="WRV95" s="77"/>
      <c r="WRW95" s="77"/>
      <c r="WRX95" s="77"/>
      <c r="WRY95" s="77"/>
      <c r="WRZ95" s="77"/>
      <c r="WSA95" s="77"/>
      <c r="WSB95" s="77"/>
      <c r="WSC95" s="77"/>
      <c r="WSD95" s="77"/>
      <c r="WSE95" s="77"/>
      <c r="WSF95" s="77"/>
      <c r="WSG95" s="77"/>
      <c r="WSH95" s="77"/>
      <c r="WSI95" s="77"/>
      <c r="WSJ95" s="77"/>
      <c r="WSK95" s="77"/>
      <c r="WSL95" s="77"/>
      <c r="WSM95" s="77"/>
      <c r="WSN95" s="77"/>
      <c r="WSO95" s="77"/>
      <c r="WSP95" s="77"/>
      <c r="WSQ95" s="77"/>
      <c r="WSR95" s="77"/>
      <c r="WSS95" s="77"/>
      <c r="WST95" s="77"/>
      <c r="WSU95" s="77"/>
      <c r="WSV95" s="77"/>
      <c r="WSW95" s="77"/>
      <c r="WSX95" s="77"/>
      <c r="WSY95" s="77"/>
      <c r="WSZ95" s="77"/>
      <c r="WTA95" s="77"/>
      <c r="WTB95" s="77"/>
      <c r="WTC95" s="77"/>
      <c r="WTD95" s="77"/>
      <c r="WTE95" s="77"/>
      <c r="WTF95" s="77"/>
      <c r="WTG95" s="77"/>
      <c r="WTH95" s="77"/>
      <c r="WTI95" s="77"/>
      <c r="WTJ95" s="77"/>
      <c r="WTK95" s="77"/>
      <c r="WTL95" s="77"/>
      <c r="WTM95" s="77"/>
      <c r="WTN95" s="77"/>
      <c r="WTO95" s="77"/>
      <c r="WTP95" s="77"/>
      <c r="WTQ95" s="77"/>
      <c r="WTR95" s="77"/>
      <c r="WTS95" s="77"/>
      <c r="WTT95" s="77"/>
      <c r="WTU95" s="77"/>
      <c r="WTV95" s="77"/>
      <c r="WTW95" s="77"/>
      <c r="WTX95" s="77"/>
      <c r="WTY95" s="77"/>
      <c r="WTZ95" s="77"/>
      <c r="WUA95" s="77"/>
      <c r="WUB95" s="77"/>
      <c r="WUC95" s="77"/>
      <c r="WUD95" s="77"/>
      <c r="WUE95" s="77"/>
      <c r="WUF95" s="77"/>
      <c r="WUG95" s="77"/>
      <c r="WUH95" s="77"/>
      <c r="WUI95" s="77"/>
      <c r="WUJ95" s="77"/>
      <c r="WUK95" s="77"/>
      <c r="WUL95" s="77"/>
      <c r="WUM95" s="77"/>
      <c r="WUN95" s="77"/>
      <c r="WUO95" s="77"/>
      <c r="WUP95" s="77"/>
      <c r="WUQ95" s="77"/>
      <c r="WUR95" s="77"/>
      <c r="WUS95" s="77"/>
      <c r="WUT95" s="77"/>
      <c r="WUU95" s="77"/>
      <c r="WUV95" s="77"/>
      <c r="WUW95" s="77"/>
      <c r="WUX95" s="77"/>
      <c r="WUY95" s="77"/>
      <c r="WUZ95" s="77"/>
      <c r="WVA95" s="77"/>
      <c r="WVB95" s="77"/>
      <c r="WVC95" s="77"/>
      <c r="WVD95" s="77"/>
      <c r="WVE95" s="77"/>
      <c r="WVF95" s="77"/>
      <c r="WVG95" s="77"/>
      <c r="WVH95" s="77"/>
      <c r="WVI95" s="77"/>
      <c r="WVJ95" s="77"/>
      <c r="WVK95" s="77"/>
      <c r="WVL95" s="77"/>
      <c r="WVM95" s="77"/>
      <c r="WVN95" s="77"/>
      <c r="WVO95" s="77"/>
      <c r="WVP95" s="77"/>
      <c r="WVQ95" s="77"/>
      <c r="WVR95" s="77"/>
      <c r="WVS95" s="77"/>
      <c r="WVT95" s="77"/>
      <c r="WVU95" s="77"/>
      <c r="WVV95" s="77"/>
      <c r="WVW95" s="77"/>
      <c r="WVX95" s="77"/>
      <c r="WVY95" s="77"/>
      <c r="WVZ95" s="77"/>
      <c r="WWA95" s="77"/>
      <c r="WWB95" s="77"/>
      <c r="WWC95" s="77"/>
      <c r="WWD95" s="77"/>
      <c r="WWE95" s="77"/>
      <c r="WWF95" s="77"/>
      <c r="WWG95" s="77"/>
      <c r="WWH95" s="77"/>
      <c r="WWI95" s="77"/>
      <c r="WWJ95" s="77"/>
      <c r="WWK95" s="77"/>
      <c r="WWL95" s="77"/>
      <c r="WWM95" s="77"/>
      <c r="WWN95" s="77"/>
      <c r="WWO95" s="77"/>
      <c r="WWP95" s="77"/>
      <c r="WWQ95" s="77"/>
      <c r="WWR95" s="77"/>
      <c r="WWS95" s="77"/>
      <c r="WWT95" s="77"/>
      <c r="WWU95" s="77"/>
      <c r="WWV95" s="77"/>
      <c r="WWW95" s="77"/>
      <c r="WWX95" s="77"/>
      <c r="WWY95" s="77"/>
      <c r="WWZ95" s="77"/>
      <c r="WXA95" s="77"/>
      <c r="WXB95" s="77"/>
      <c r="WXC95" s="77"/>
      <c r="WXD95" s="77"/>
      <c r="WXE95" s="77"/>
      <c r="WXF95" s="77"/>
      <c r="WXG95" s="77"/>
      <c r="WXH95" s="77"/>
      <c r="WXI95" s="77"/>
      <c r="WXJ95" s="77"/>
      <c r="WXK95" s="77"/>
      <c r="WXL95" s="77"/>
      <c r="WXM95" s="77"/>
      <c r="WXN95" s="77"/>
      <c r="WXO95" s="77"/>
      <c r="WXP95" s="77"/>
      <c r="WXQ95" s="77"/>
      <c r="WXR95" s="77"/>
      <c r="WXS95" s="77"/>
      <c r="WXT95" s="77"/>
      <c r="WXU95" s="77"/>
      <c r="WXV95" s="77"/>
      <c r="WXW95" s="77"/>
      <c r="WXX95" s="77"/>
      <c r="WXY95" s="77"/>
      <c r="WXZ95" s="77"/>
      <c r="WYA95" s="77"/>
      <c r="WYB95" s="77"/>
      <c r="WYC95" s="77"/>
      <c r="WYD95" s="77"/>
      <c r="WYE95" s="77"/>
      <c r="WYF95" s="77"/>
      <c r="WYG95" s="77"/>
      <c r="WYH95" s="77"/>
    </row>
    <row r="96" spans="1:16206" s="77" customFormat="1" ht="15.95" customHeight="1" x14ac:dyDescent="0.2">
      <c r="A96" s="70" t="s">
        <v>139</v>
      </c>
      <c r="B96" s="71" t="s">
        <v>0</v>
      </c>
      <c r="C96" s="47">
        <f>SUM(C94:C95)</f>
        <v>8</v>
      </c>
      <c r="D96" s="47">
        <f>SUM(D94:D95)</f>
        <v>20</v>
      </c>
      <c r="E96" s="47">
        <f>SUM(E94:E95)</f>
        <v>9434215</v>
      </c>
    </row>
    <row r="97" spans="1:16206" s="77" customFormat="1" ht="15.95" customHeight="1" x14ac:dyDescent="0.2">
      <c r="A97" s="152" t="s">
        <v>33</v>
      </c>
      <c r="B97" s="67" t="s">
        <v>113</v>
      </c>
      <c r="C97" s="68">
        <v>1</v>
      </c>
      <c r="D97" s="68">
        <v>1</v>
      </c>
      <c r="E97" s="68">
        <v>600</v>
      </c>
    </row>
    <row r="98" spans="1:16206" s="19" customFormat="1" ht="15.95" customHeight="1" x14ac:dyDescent="0.2">
      <c r="A98" s="83"/>
      <c r="B98" s="67" t="s">
        <v>148</v>
      </c>
      <c r="C98" s="68">
        <v>2</v>
      </c>
      <c r="D98" s="68">
        <v>4</v>
      </c>
      <c r="E98" s="68">
        <v>624961</v>
      </c>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c r="YH98" s="77"/>
      <c r="YI98" s="77"/>
      <c r="YJ98" s="77"/>
      <c r="YK98" s="77"/>
      <c r="YL98" s="77"/>
      <c r="YM98" s="77"/>
      <c r="YN98" s="77"/>
      <c r="YO98" s="77"/>
      <c r="YP98" s="77"/>
      <c r="YQ98" s="77"/>
      <c r="YR98" s="77"/>
      <c r="YS98" s="77"/>
      <c r="YT98" s="77"/>
      <c r="YU98" s="77"/>
      <c r="YV98" s="77"/>
      <c r="YW98" s="77"/>
      <c r="YX98" s="77"/>
      <c r="YY98" s="77"/>
      <c r="YZ98" s="77"/>
      <c r="ZA98" s="77"/>
      <c r="ZB98" s="77"/>
      <c r="ZC98" s="77"/>
      <c r="ZD98" s="77"/>
      <c r="ZE98" s="77"/>
      <c r="ZF98" s="77"/>
      <c r="ZG98" s="77"/>
      <c r="ZH98" s="77"/>
      <c r="ZI98" s="77"/>
      <c r="ZJ98" s="77"/>
      <c r="ZK98" s="77"/>
      <c r="ZL98" s="77"/>
      <c r="ZM98" s="77"/>
      <c r="ZN98" s="77"/>
      <c r="ZO98" s="77"/>
      <c r="ZP98" s="77"/>
      <c r="ZQ98" s="77"/>
      <c r="ZR98" s="77"/>
      <c r="ZS98" s="77"/>
      <c r="ZT98" s="77"/>
      <c r="ZU98" s="77"/>
      <c r="ZV98" s="77"/>
      <c r="ZW98" s="77"/>
      <c r="ZX98" s="77"/>
      <c r="ZY98" s="77"/>
      <c r="ZZ98" s="77"/>
      <c r="AAA98" s="77"/>
      <c r="AAB98" s="77"/>
      <c r="AAC98" s="77"/>
      <c r="AAD98" s="77"/>
      <c r="AAE98" s="77"/>
      <c r="AAF98" s="77"/>
      <c r="AAG98" s="77"/>
      <c r="AAH98" s="77"/>
      <c r="AAI98" s="77"/>
      <c r="AAJ98" s="77"/>
      <c r="AAK98" s="77"/>
      <c r="AAL98" s="77"/>
      <c r="AAM98" s="77"/>
      <c r="AAN98" s="77"/>
      <c r="AAO98" s="77"/>
      <c r="AAP98" s="77"/>
      <c r="AAQ98" s="77"/>
      <c r="AAR98" s="77"/>
      <c r="AAS98" s="77"/>
      <c r="AAT98" s="77"/>
      <c r="AAU98" s="77"/>
      <c r="AAV98" s="77"/>
      <c r="AAW98" s="77"/>
      <c r="AAX98" s="77"/>
      <c r="AAY98" s="77"/>
      <c r="AAZ98" s="77"/>
      <c r="ABA98" s="77"/>
      <c r="ABB98" s="77"/>
      <c r="ABC98" s="77"/>
      <c r="ABD98" s="77"/>
      <c r="ABE98" s="77"/>
      <c r="ABF98" s="77"/>
      <c r="ABG98" s="77"/>
      <c r="ABH98" s="77"/>
      <c r="ABI98" s="77"/>
      <c r="ABJ98" s="77"/>
      <c r="ABK98" s="77"/>
      <c r="ABL98" s="77"/>
      <c r="ABM98" s="77"/>
      <c r="ABN98" s="77"/>
      <c r="ABO98" s="77"/>
      <c r="ABP98" s="77"/>
      <c r="ABQ98" s="77"/>
      <c r="ABR98" s="77"/>
      <c r="ABS98" s="77"/>
      <c r="ABT98" s="77"/>
      <c r="ABU98" s="77"/>
      <c r="ABV98" s="77"/>
      <c r="ABW98" s="77"/>
      <c r="ABX98" s="77"/>
      <c r="ABY98" s="77"/>
      <c r="ABZ98" s="77"/>
      <c r="ACA98" s="77"/>
      <c r="ACB98" s="77"/>
      <c r="ACC98" s="77"/>
      <c r="ACD98" s="77"/>
      <c r="ACE98" s="77"/>
      <c r="ACF98" s="77"/>
      <c r="ACG98" s="77"/>
      <c r="ACH98" s="77"/>
      <c r="ACI98" s="77"/>
      <c r="ACJ98" s="77"/>
      <c r="ACK98" s="77"/>
      <c r="ACL98" s="77"/>
      <c r="ACM98" s="77"/>
      <c r="ACN98" s="77"/>
      <c r="ACO98" s="77"/>
      <c r="ACP98" s="77"/>
      <c r="ACQ98" s="77"/>
      <c r="ACR98" s="77"/>
      <c r="ACS98" s="77"/>
      <c r="ACT98" s="77"/>
      <c r="ACU98" s="77"/>
      <c r="ACV98" s="77"/>
      <c r="ACW98" s="77"/>
      <c r="ACX98" s="77"/>
      <c r="ACY98" s="77"/>
      <c r="ACZ98" s="77"/>
      <c r="ADA98" s="77"/>
      <c r="ADB98" s="77"/>
      <c r="ADC98" s="77"/>
      <c r="ADD98" s="77"/>
      <c r="ADE98" s="77"/>
      <c r="ADF98" s="77"/>
      <c r="ADG98" s="77"/>
      <c r="ADH98" s="77"/>
      <c r="ADI98" s="77"/>
      <c r="ADJ98" s="77"/>
      <c r="ADK98" s="77"/>
      <c r="ADL98" s="77"/>
      <c r="ADM98" s="77"/>
      <c r="ADN98" s="77"/>
      <c r="ADO98" s="77"/>
      <c r="ADP98" s="77"/>
      <c r="ADQ98" s="77"/>
      <c r="ADR98" s="77"/>
      <c r="ADS98" s="77"/>
      <c r="ADT98" s="77"/>
      <c r="ADU98" s="77"/>
      <c r="ADV98" s="77"/>
      <c r="ADW98" s="77"/>
      <c r="ADX98" s="77"/>
      <c r="ADY98" s="77"/>
      <c r="ADZ98" s="77"/>
      <c r="AEA98" s="77"/>
      <c r="AEB98" s="77"/>
      <c r="AEC98" s="77"/>
      <c r="AED98" s="77"/>
      <c r="AEE98" s="77"/>
      <c r="AEF98" s="77"/>
      <c r="AEG98" s="77"/>
      <c r="AEH98" s="77"/>
      <c r="AEI98" s="77"/>
      <c r="AEJ98" s="77"/>
      <c r="AEK98" s="77"/>
      <c r="AEL98" s="77"/>
      <c r="AEM98" s="77"/>
      <c r="AEN98" s="77"/>
      <c r="AEO98" s="77"/>
      <c r="AEP98" s="77"/>
      <c r="AEQ98" s="77"/>
      <c r="AER98" s="77"/>
      <c r="AES98" s="77"/>
      <c r="AET98" s="77"/>
      <c r="AEU98" s="77"/>
      <c r="AEV98" s="77"/>
      <c r="AEW98" s="77"/>
      <c r="AEX98" s="77"/>
      <c r="AEY98" s="77"/>
      <c r="AEZ98" s="77"/>
      <c r="AFA98" s="77"/>
      <c r="AFB98" s="77"/>
      <c r="AFC98" s="77"/>
      <c r="AFD98" s="77"/>
      <c r="AFE98" s="77"/>
      <c r="AFF98" s="77"/>
      <c r="AFG98" s="77"/>
      <c r="AFH98" s="77"/>
      <c r="AFI98" s="77"/>
      <c r="AFJ98" s="77"/>
      <c r="AFK98" s="77"/>
      <c r="AFL98" s="77"/>
      <c r="AFM98" s="77"/>
      <c r="AFN98" s="77"/>
      <c r="AFO98" s="77"/>
      <c r="AFP98" s="77"/>
      <c r="AFQ98" s="77"/>
      <c r="AFR98" s="77"/>
      <c r="AFS98" s="77"/>
      <c r="AFT98" s="77"/>
      <c r="AFU98" s="77"/>
      <c r="AFV98" s="77"/>
      <c r="AFW98" s="77"/>
      <c r="AFX98" s="77"/>
      <c r="AFY98" s="77"/>
      <c r="AFZ98" s="77"/>
      <c r="AGA98" s="77"/>
      <c r="AGB98" s="77"/>
      <c r="AGC98" s="77"/>
      <c r="AGD98" s="77"/>
      <c r="AGE98" s="77"/>
      <c r="AGF98" s="77"/>
      <c r="AGG98" s="77"/>
      <c r="AGH98" s="77"/>
      <c r="AGI98" s="77"/>
      <c r="AGJ98" s="77"/>
      <c r="AGK98" s="77"/>
      <c r="AGL98" s="77"/>
      <c r="AGM98" s="77"/>
      <c r="AGN98" s="77"/>
      <c r="AGO98" s="77"/>
      <c r="AGP98" s="77"/>
      <c r="AGQ98" s="77"/>
      <c r="AGR98" s="77"/>
      <c r="AGS98" s="77"/>
      <c r="AGT98" s="77"/>
      <c r="AGU98" s="77"/>
      <c r="AGV98" s="77"/>
      <c r="AGW98" s="77"/>
      <c r="AGX98" s="77"/>
      <c r="AGY98" s="77"/>
      <c r="AGZ98" s="77"/>
      <c r="AHA98" s="77"/>
      <c r="AHB98" s="77"/>
      <c r="AHC98" s="77"/>
      <c r="AHD98" s="77"/>
      <c r="AHE98" s="77"/>
      <c r="AHF98" s="77"/>
      <c r="AHG98" s="77"/>
      <c r="AHH98" s="77"/>
      <c r="AHI98" s="77"/>
      <c r="AHJ98" s="77"/>
      <c r="AHK98" s="77"/>
      <c r="AHL98" s="77"/>
      <c r="AHM98" s="77"/>
      <c r="AHN98" s="77"/>
      <c r="AHO98" s="77"/>
      <c r="AHP98" s="77"/>
      <c r="AHQ98" s="77"/>
      <c r="AHR98" s="77"/>
      <c r="AHS98" s="77"/>
      <c r="AHT98" s="77"/>
      <c r="AHU98" s="77"/>
      <c r="AHV98" s="77"/>
      <c r="AHW98" s="77"/>
      <c r="AHX98" s="77"/>
      <c r="AHY98" s="77"/>
      <c r="AHZ98" s="77"/>
      <c r="AIA98" s="77"/>
      <c r="AIB98" s="77"/>
      <c r="AIC98" s="77"/>
      <c r="AID98" s="77"/>
      <c r="AIE98" s="77"/>
      <c r="AIF98" s="77"/>
      <c r="AIG98" s="77"/>
      <c r="AIH98" s="77"/>
      <c r="AII98" s="77"/>
      <c r="AIJ98" s="77"/>
      <c r="AIK98" s="77"/>
      <c r="AIL98" s="77"/>
      <c r="AIM98" s="77"/>
      <c r="AIN98" s="77"/>
      <c r="AIO98" s="77"/>
      <c r="AIP98" s="77"/>
      <c r="AIQ98" s="77"/>
      <c r="AIR98" s="77"/>
      <c r="AIS98" s="77"/>
      <c r="AIT98" s="77"/>
      <c r="AIU98" s="77"/>
      <c r="AIV98" s="77"/>
      <c r="AIW98" s="77"/>
      <c r="AIX98" s="77"/>
      <c r="AIY98" s="77"/>
      <c r="AIZ98" s="77"/>
      <c r="AJA98" s="77"/>
      <c r="AJB98" s="77"/>
      <c r="AJC98" s="77"/>
      <c r="AJD98" s="77"/>
      <c r="AJE98" s="77"/>
      <c r="AJF98" s="77"/>
      <c r="AJG98" s="77"/>
      <c r="AJH98" s="77"/>
      <c r="AJI98" s="77"/>
      <c r="AJJ98" s="77"/>
      <c r="AJK98" s="77"/>
      <c r="AJL98" s="77"/>
      <c r="AJM98" s="77"/>
      <c r="AJN98" s="77"/>
      <c r="AJO98" s="77"/>
      <c r="AJP98" s="77"/>
      <c r="AJQ98" s="77"/>
      <c r="AJR98" s="77"/>
      <c r="AJS98" s="77"/>
      <c r="AJT98" s="77"/>
      <c r="AJU98" s="77"/>
      <c r="AJV98" s="77"/>
      <c r="AJW98" s="77"/>
      <c r="AJX98" s="77"/>
      <c r="AJY98" s="77"/>
      <c r="AJZ98" s="77"/>
      <c r="AKA98" s="77"/>
      <c r="AKB98" s="77"/>
      <c r="AKC98" s="77"/>
      <c r="AKD98" s="77"/>
      <c r="AKE98" s="77"/>
      <c r="AKF98" s="77"/>
      <c r="AKG98" s="77"/>
      <c r="AKH98" s="77"/>
      <c r="AKI98" s="77"/>
      <c r="AKJ98" s="77"/>
      <c r="AKK98" s="77"/>
      <c r="AKL98" s="77"/>
      <c r="AKM98" s="77"/>
      <c r="AKN98" s="77"/>
      <c r="AKO98" s="77"/>
      <c r="AKP98" s="77"/>
      <c r="AKQ98" s="77"/>
      <c r="AKR98" s="77"/>
      <c r="AKS98" s="77"/>
      <c r="AKT98" s="77"/>
      <c r="AKU98" s="77"/>
      <c r="AKV98" s="77"/>
      <c r="AKW98" s="77"/>
      <c r="AKX98" s="77"/>
      <c r="AKY98" s="77"/>
      <c r="AKZ98" s="77"/>
      <c r="ALA98" s="77"/>
      <c r="ALB98" s="77"/>
      <c r="ALC98" s="77"/>
      <c r="ALD98" s="77"/>
      <c r="ALE98" s="77"/>
      <c r="ALF98" s="77"/>
      <c r="ALG98" s="77"/>
      <c r="ALH98" s="77"/>
      <c r="ALI98" s="77"/>
      <c r="ALJ98" s="77"/>
      <c r="ALK98" s="77"/>
      <c r="ALL98" s="77"/>
      <c r="ALM98" s="77"/>
      <c r="ALN98" s="77"/>
      <c r="ALO98" s="77"/>
      <c r="ALP98" s="77"/>
      <c r="ALQ98" s="77"/>
      <c r="ALR98" s="77"/>
      <c r="ALS98" s="77"/>
      <c r="ALT98" s="77"/>
      <c r="ALU98" s="77"/>
      <c r="ALV98" s="77"/>
      <c r="ALW98" s="77"/>
      <c r="ALX98" s="77"/>
      <c r="ALY98" s="77"/>
      <c r="ALZ98" s="77"/>
      <c r="AMA98" s="77"/>
      <c r="AMB98" s="77"/>
      <c r="AMC98" s="77"/>
      <c r="AMD98" s="77"/>
      <c r="AME98" s="77"/>
      <c r="AMF98" s="77"/>
      <c r="AMG98" s="77"/>
      <c r="AMH98" s="77"/>
      <c r="AMI98" s="77"/>
      <c r="AMJ98" s="77"/>
      <c r="AMK98" s="77"/>
      <c r="AML98" s="77"/>
      <c r="AMM98" s="77"/>
      <c r="AMN98" s="77"/>
      <c r="AMO98" s="77"/>
      <c r="AMP98" s="77"/>
      <c r="AMQ98" s="77"/>
      <c r="AMR98" s="77"/>
      <c r="AMS98" s="77"/>
      <c r="AMT98" s="77"/>
      <c r="AMU98" s="77"/>
      <c r="AMV98" s="77"/>
      <c r="AMW98" s="77"/>
      <c r="AMX98" s="77"/>
      <c r="AMY98" s="77"/>
      <c r="AMZ98" s="77"/>
      <c r="ANA98" s="77"/>
      <c r="ANB98" s="77"/>
      <c r="ANC98" s="77"/>
      <c r="AND98" s="77"/>
      <c r="ANE98" s="77"/>
      <c r="ANF98" s="77"/>
      <c r="ANG98" s="77"/>
      <c r="ANH98" s="77"/>
      <c r="ANI98" s="77"/>
      <c r="ANJ98" s="77"/>
      <c r="ANK98" s="77"/>
      <c r="ANL98" s="77"/>
      <c r="ANM98" s="77"/>
      <c r="ANN98" s="77"/>
      <c r="ANO98" s="77"/>
      <c r="ANP98" s="77"/>
      <c r="ANQ98" s="77"/>
      <c r="ANR98" s="77"/>
      <c r="ANS98" s="77"/>
      <c r="ANT98" s="77"/>
      <c r="ANU98" s="77"/>
      <c r="ANV98" s="77"/>
      <c r="ANW98" s="77"/>
      <c r="ANX98" s="77"/>
      <c r="ANY98" s="77"/>
      <c r="ANZ98" s="77"/>
      <c r="AOA98" s="77"/>
      <c r="AOB98" s="77"/>
      <c r="AOC98" s="77"/>
      <c r="AOD98" s="77"/>
      <c r="AOE98" s="77"/>
      <c r="AOF98" s="77"/>
      <c r="AOG98" s="77"/>
      <c r="AOH98" s="77"/>
      <c r="AOI98" s="77"/>
      <c r="AOJ98" s="77"/>
      <c r="AOK98" s="77"/>
      <c r="AOL98" s="77"/>
      <c r="AOM98" s="77"/>
      <c r="AON98" s="77"/>
      <c r="AOO98" s="77"/>
      <c r="AOP98" s="77"/>
      <c r="AOQ98" s="77"/>
      <c r="AOR98" s="77"/>
      <c r="AOS98" s="77"/>
      <c r="AOT98" s="77"/>
      <c r="AOU98" s="77"/>
      <c r="AOV98" s="77"/>
      <c r="AOW98" s="77"/>
      <c r="AOX98" s="77"/>
      <c r="AOY98" s="77"/>
      <c r="AOZ98" s="77"/>
      <c r="APA98" s="77"/>
      <c r="APB98" s="77"/>
      <c r="APC98" s="77"/>
      <c r="APD98" s="77"/>
      <c r="APE98" s="77"/>
      <c r="APF98" s="77"/>
      <c r="APG98" s="77"/>
      <c r="APH98" s="77"/>
      <c r="API98" s="77"/>
      <c r="APJ98" s="77"/>
      <c r="APK98" s="77"/>
      <c r="APL98" s="77"/>
      <c r="APM98" s="77"/>
      <c r="APN98" s="77"/>
      <c r="APO98" s="77"/>
      <c r="APP98" s="77"/>
      <c r="APQ98" s="77"/>
      <c r="APR98" s="77"/>
      <c r="APS98" s="77"/>
      <c r="APT98" s="77"/>
      <c r="APU98" s="77"/>
      <c r="APV98" s="77"/>
      <c r="APW98" s="77"/>
      <c r="APX98" s="77"/>
      <c r="APY98" s="77"/>
      <c r="APZ98" s="77"/>
      <c r="AQA98" s="77"/>
      <c r="AQB98" s="77"/>
      <c r="AQC98" s="77"/>
      <c r="AQD98" s="77"/>
      <c r="AQE98" s="77"/>
      <c r="AQF98" s="77"/>
      <c r="AQG98" s="77"/>
      <c r="AQH98" s="77"/>
      <c r="AQI98" s="77"/>
      <c r="AQJ98" s="77"/>
      <c r="AQK98" s="77"/>
      <c r="AQL98" s="77"/>
      <c r="AQM98" s="77"/>
      <c r="AQN98" s="77"/>
      <c r="AQO98" s="77"/>
      <c r="AQP98" s="77"/>
      <c r="AQQ98" s="77"/>
      <c r="AQR98" s="77"/>
      <c r="AQS98" s="77"/>
      <c r="AQT98" s="77"/>
      <c r="AQU98" s="77"/>
      <c r="AQV98" s="77"/>
      <c r="AQW98" s="77"/>
      <c r="AQX98" s="77"/>
      <c r="AQY98" s="77"/>
      <c r="AQZ98" s="77"/>
      <c r="ARA98" s="77"/>
      <c r="ARB98" s="77"/>
      <c r="ARC98" s="77"/>
      <c r="ARD98" s="77"/>
      <c r="ARE98" s="77"/>
      <c r="ARF98" s="77"/>
      <c r="ARG98" s="77"/>
      <c r="ARH98" s="77"/>
      <c r="ARI98" s="77"/>
      <c r="ARJ98" s="77"/>
      <c r="ARK98" s="77"/>
      <c r="ARL98" s="77"/>
      <c r="ARM98" s="77"/>
      <c r="ARN98" s="77"/>
      <c r="ARO98" s="77"/>
      <c r="ARP98" s="77"/>
      <c r="ARQ98" s="77"/>
      <c r="ARR98" s="77"/>
      <c r="ARS98" s="77"/>
      <c r="ART98" s="77"/>
      <c r="ARU98" s="77"/>
      <c r="ARV98" s="77"/>
      <c r="ARW98" s="77"/>
      <c r="ARX98" s="77"/>
      <c r="ARY98" s="77"/>
      <c r="ARZ98" s="77"/>
      <c r="ASA98" s="77"/>
      <c r="ASB98" s="77"/>
      <c r="ASC98" s="77"/>
      <c r="ASD98" s="77"/>
      <c r="ASE98" s="77"/>
      <c r="ASF98" s="77"/>
      <c r="ASG98" s="77"/>
      <c r="ASH98" s="77"/>
      <c r="ASI98" s="77"/>
      <c r="ASJ98" s="77"/>
      <c r="ASK98" s="77"/>
      <c r="ASL98" s="77"/>
      <c r="ASM98" s="77"/>
      <c r="ASN98" s="77"/>
      <c r="ASO98" s="77"/>
      <c r="ASP98" s="77"/>
      <c r="ASQ98" s="77"/>
      <c r="ASR98" s="77"/>
      <c r="ASS98" s="77"/>
      <c r="AST98" s="77"/>
      <c r="ASU98" s="77"/>
      <c r="ASV98" s="77"/>
      <c r="ASW98" s="77"/>
      <c r="ASX98" s="77"/>
      <c r="ASY98" s="77"/>
      <c r="ASZ98" s="77"/>
      <c r="ATA98" s="77"/>
      <c r="ATB98" s="77"/>
      <c r="ATC98" s="77"/>
      <c r="ATD98" s="77"/>
      <c r="ATE98" s="77"/>
      <c r="ATF98" s="77"/>
      <c r="ATG98" s="77"/>
      <c r="ATH98" s="77"/>
      <c r="ATI98" s="77"/>
      <c r="ATJ98" s="77"/>
      <c r="ATK98" s="77"/>
      <c r="ATL98" s="77"/>
      <c r="ATM98" s="77"/>
      <c r="ATN98" s="77"/>
      <c r="ATO98" s="77"/>
      <c r="ATP98" s="77"/>
      <c r="ATQ98" s="77"/>
      <c r="ATR98" s="77"/>
      <c r="ATS98" s="77"/>
      <c r="ATT98" s="77"/>
      <c r="ATU98" s="77"/>
      <c r="ATV98" s="77"/>
      <c r="ATW98" s="77"/>
      <c r="ATX98" s="77"/>
      <c r="ATY98" s="77"/>
      <c r="ATZ98" s="77"/>
      <c r="AUA98" s="77"/>
      <c r="AUB98" s="77"/>
      <c r="AUC98" s="77"/>
      <c r="AUD98" s="77"/>
      <c r="AUE98" s="77"/>
      <c r="AUF98" s="77"/>
      <c r="AUG98" s="77"/>
      <c r="AUH98" s="77"/>
      <c r="AUI98" s="77"/>
      <c r="AUJ98" s="77"/>
      <c r="AUK98" s="77"/>
      <c r="AUL98" s="77"/>
      <c r="AUM98" s="77"/>
      <c r="AUN98" s="77"/>
      <c r="AUO98" s="77"/>
      <c r="AUP98" s="77"/>
      <c r="AUQ98" s="77"/>
      <c r="AUR98" s="77"/>
      <c r="AUS98" s="77"/>
      <c r="AUT98" s="77"/>
      <c r="AUU98" s="77"/>
      <c r="AUV98" s="77"/>
      <c r="AUW98" s="77"/>
      <c r="AUX98" s="77"/>
      <c r="AUY98" s="77"/>
      <c r="AUZ98" s="77"/>
      <c r="AVA98" s="77"/>
      <c r="AVB98" s="77"/>
      <c r="AVC98" s="77"/>
      <c r="AVD98" s="77"/>
      <c r="AVE98" s="77"/>
      <c r="AVF98" s="77"/>
      <c r="AVG98" s="77"/>
      <c r="AVH98" s="77"/>
      <c r="AVI98" s="77"/>
      <c r="AVJ98" s="77"/>
      <c r="AVK98" s="77"/>
      <c r="AVL98" s="77"/>
      <c r="AVM98" s="77"/>
      <c r="AVN98" s="77"/>
      <c r="AVO98" s="77"/>
      <c r="AVP98" s="77"/>
      <c r="AVQ98" s="77"/>
      <c r="AVR98" s="77"/>
      <c r="AVS98" s="77"/>
      <c r="AVT98" s="77"/>
      <c r="AVU98" s="77"/>
      <c r="AVV98" s="77"/>
      <c r="AVW98" s="77"/>
      <c r="AVX98" s="77"/>
      <c r="AVY98" s="77"/>
      <c r="AVZ98" s="77"/>
      <c r="AWA98" s="77"/>
      <c r="AWB98" s="77"/>
      <c r="AWC98" s="77"/>
      <c r="AWD98" s="77"/>
      <c r="AWE98" s="77"/>
      <c r="AWF98" s="77"/>
      <c r="AWG98" s="77"/>
      <c r="AWH98" s="77"/>
      <c r="AWI98" s="77"/>
      <c r="AWJ98" s="77"/>
      <c r="AWK98" s="77"/>
      <c r="AWL98" s="77"/>
      <c r="AWM98" s="77"/>
      <c r="AWN98" s="77"/>
      <c r="AWO98" s="77"/>
      <c r="AWP98" s="77"/>
      <c r="AWQ98" s="77"/>
      <c r="AWR98" s="77"/>
      <c r="AWS98" s="77"/>
      <c r="AWT98" s="77"/>
      <c r="AWU98" s="77"/>
      <c r="AWV98" s="77"/>
      <c r="AWW98" s="77"/>
      <c r="AWX98" s="77"/>
      <c r="AWY98" s="77"/>
      <c r="AWZ98" s="77"/>
      <c r="AXA98" s="77"/>
      <c r="AXB98" s="77"/>
      <c r="AXC98" s="77"/>
      <c r="AXD98" s="77"/>
      <c r="AXE98" s="77"/>
      <c r="AXF98" s="77"/>
      <c r="AXG98" s="77"/>
      <c r="AXH98" s="77"/>
      <c r="AXI98" s="77"/>
      <c r="AXJ98" s="77"/>
      <c r="AXK98" s="77"/>
      <c r="AXL98" s="77"/>
      <c r="AXM98" s="77"/>
      <c r="AXN98" s="77"/>
      <c r="AXO98" s="77"/>
      <c r="AXP98" s="77"/>
      <c r="AXQ98" s="77"/>
      <c r="AXR98" s="77"/>
      <c r="AXS98" s="77"/>
      <c r="AXT98" s="77"/>
      <c r="AXU98" s="77"/>
      <c r="AXV98" s="77"/>
      <c r="AXW98" s="77"/>
      <c r="AXX98" s="77"/>
      <c r="AXY98" s="77"/>
      <c r="AXZ98" s="77"/>
      <c r="AYA98" s="77"/>
      <c r="AYB98" s="77"/>
      <c r="AYC98" s="77"/>
      <c r="AYD98" s="77"/>
      <c r="AYE98" s="77"/>
      <c r="AYF98" s="77"/>
      <c r="AYG98" s="77"/>
      <c r="AYH98" s="77"/>
      <c r="AYI98" s="77"/>
      <c r="AYJ98" s="77"/>
      <c r="AYK98" s="77"/>
      <c r="AYL98" s="77"/>
      <c r="AYM98" s="77"/>
      <c r="AYN98" s="77"/>
      <c r="AYO98" s="77"/>
      <c r="AYP98" s="77"/>
      <c r="AYQ98" s="77"/>
      <c r="AYR98" s="77"/>
      <c r="AYS98" s="77"/>
      <c r="AYT98" s="77"/>
      <c r="AYU98" s="77"/>
      <c r="AYV98" s="77"/>
      <c r="AYW98" s="77"/>
      <c r="AYX98" s="77"/>
      <c r="AYY98" s="77"/>
      <c r="AYZ98" s="77"/>
      <c r="AZA98" s="77"/>
      <c r="AZB98" s="77"/>
      <c r="AZC98" s="77"/>
      <c r="AZD98" s="77"/>
      <c r="AZE98" s="77"/>
      <c r="AZF98" s="77"/>
      <c r="AZG98" s="77"/>
      <c r="AZH98" s="77"/>
      <c r="AZI98" s="77"/>
      <c r="AZJ98" s="77"/>
      <c r="AZK98" s="77"/>
      <c r="AZL98" s="77"/>
      <c r="AZM98" s="77"/>
      <c r="AZN98" s="77"/>
      <c r="AZO98" s="77"/>
      <c r="AZP98" s="77"/>
      <c r="AZQ98" s="77"/>
      <c r="AZR98" s="77"/>
      <c r="AZS98" s="77"/>
      <c r="AZT98" s="77"/>
      <c r="AZU98" s="77"/>
      <c r="AZV98" s="77"/>
      <c r="AZW98" s="77"/>
      <c r="AZX98" s="77"/>
      <c r="AZY98" s="77"/>
      <c r="AZZ98" s="77"/>
      <c r="BAA98" s="77"/>
      <c r="BAB98" s="77"/>
      <c r="BAC98" s="77"/>
      <c r="BAD98" s="77"/>
      <c r="BAE98" s="77"/>
      <c r="BAF98" s="77"/>
      <c r="BAG98" s="77"/>
      <c r="BAH98" s="77"/>
      <c r="BAI98" s="77"/>
      <c r="BAJ98" s="77"/>
      <c r="BAK98" s="77"/>
      <c r="BAL98" s="77"/>
      <c r="BAM98" s="77"/>
      <c r="BAN98" s="77"/>
      <c r="BAO98" s="77"/>
      <c r="BAP98" s="77"/>
      <c r="BAQ98" s="77"/>
      <c r="BAR98" s="77"/>
      <c r="BAS98" s="77"/>
      <c r="BAT98" s="77"/>
      <c r="BAU98" s="77"/>
      <c r="BAV98" s="77"/>
      <c r="BAW98" s="77"/>
      <c r="BAX98" s="77"/>
      <c r="BAY98" s="77"/>
      <c r="BAZ98" s="77"/>
      <c r="BBA98" s="77"/>
      <c r="BBB98" s="77"/>
      <c r="BBC98" s="77"/>
      <c r="BBD98" s="77"/>
      <c r="BBE98" s="77"/>
      <c r="BBF98" s="77"/>
      <c r="BBG98" s="77"/>
      <c r="BBH98" s="77"/>
      <c r="BBI98" s="77"/>
      <c r="BBJ98" s="77"/>
      <c r="BBK98" s="77"/>
      <c r="BBL98" s="77"/>
      <c r="BBM98" s="77"/>
      <c r="BBN98" s="77"/>
      <c r="BBO98" s="77"/>
      <c r="BBP98" s="77"/>
      <c r="BBQ98" s="77"/>
      <c r="BBR98" s="77"/>
      <c r="BBS98" s="77"/>
      <c r="BBT98" s="77"/>
      <c r="BBU98" s="77"/>
      <c r="BBV98" s="77"/>
      <c r="BBW98" s="77"/>
      <c r="BBX98" s="77"/>
      <c r="BBY98" s="77"/>
      <c r="BBZ98" s="77"/>
      <c r="BCA98" s="77"/>
      <c r="BCB98" s="77"/>
      <c r="BCC98" s="77"/>
      <c r="BCD98" s="77"/>
      <c r="BCE98" s="77"/>
      <c r="BCF98" s="77"/>
      <c r="BCG98" s="77"/>
      <c r="BCH98" s="77"/>
      <c r="BCI98" s="77"/>
      <c r="BCJ98" s="77"/>
      <c r="BCK98" s="77"/>
      <c r="BCL98" s="77"/>
      <c r="BCM98" s="77"/>
      <c r="BCN98" s="77"/>
      <c r="BCO98" s="77"/>
      <c r="BCP98" s="77"/>
      <c r="BCQ98" s="77"/>
      <c r="BCR98" s="77"/>
      <c r="BCS98" s="77"/>
      <c r="BCT98" s="77"/>
      <c r="BCU98" s="77"/>
      <c r="BCV98" s="77"/>
      <c r="BCW98" s="77"/>
      <c r="BCX98" s="77"/>
      <c r="BCY98" s="77"/>
      <c r="BCZ98" s="77"/>
      <c r="BDA98" s="77"/>
      <c r="BDB98" s="77"/>
      <c r="BDC98" s="77"/>
      <c r="BDD98" s="77"/>
      <c r="BDE98" s="77"/>
      <c r="BDF98" s="77"/>
      <c r="BDG98" s="77"/>
      <c r="BDH98" s="77"/>
      <c r="BDI98" s="77"/>
      <c r="BDJ98" s="77"/>
      <c r="BDK98" s="77"/>
      <c r="BDL98" s="77"/>
      <c r="BDM98" s="77"/>
      <c r="BDN98" s="77"/>
      <c r="BDO98" s="77"/>
      <c r="BDP98" s="77"/>
      <c r="BDQ98" s="77"/>
      <c r="BDR98" s="77"/>
      <c r="BDS98" s="77"/>
      <c r="BDT98" s="77"/>
      <c r="BDU98" s="77"/>
      <c r="BDV98" s="77"/>
      <c r="BDW98" s="77"/>
      <c r="BDX98" s="77"/>
      <c r="BDY98" s="77"/>
      <c r="BDZ98" s="77"/>
      <c r="BEA98" s="77"/>
      <c r="BEB98" s="77"/>
      <c r="BEC98" s="77"/>
      <c r="BED98" s="77"/>
      <c r="BEE98" s="77"/>
      <c r="BEF98" s="77"/>
      <c r="BEG98" s="77"/>
      <c r="BEH98" s="77"/>
      <c r="BEI98" s="77"/>
      <c r="BEJ98" s="77"/>
      <c r="BEK98" s="77"/>
      <c r="BEL98" s="77"/>
      <c r="BEM98" s="77"/>
      <c r="BEN98" s="77"/>
      <c r="BEO98" s="77"/>
      <c r="BEP98" s="77"/>
      <c r="BEQ98" s="77"/>
      <c r="BER98" s="77"/>
      <c r="BES98" s="77"/>
      <c r="BET98" s="77"/>
      <c r="BEU98" s="77"/>
      <c r="BEV98" s="77"/>
      <c r="BEW98" s="77"/>
      <c r="BEX98" s="77"/>
      <c r="BEY98" s="77"/>
      <c r="BEZ98" s="77"/>
      <c r="BFA98" s="77"/>
      <c r="BFB98" s="77"/>
      <c r="BFC98" s="77"/>
      <c r="BFD98" s="77"/>
      <c r="BFE98" s="77"/>
      <c r="BFF98" s="77"/>
      <c r="BFG98" s="77"/>
      <c r="BFH98" s="77"/>
      <c r="BFI98" s="77"/>
      <c r="BFJ98" s="77"/>
      <c r="BFK98" s="77"/>
      <c r="BFL98" s="77"/>
      <c r="BFM98" s="77"/>
      <c r="BFN98" s="77"/>
      <c r="BFO98" s="77"/>
      <c r="BFP98" s="77"/>
      <c r="BFQ98" s="77"/>
      <c r="BFR98" s="77"/>
      <c r="BFS98" s="77"/>
      <c r="BFT98" s="77"/>
      <c r="BFU98" s="77"/>
      <c r="BFV98" s="77"/>
      <c r="BFW98" s="77"/>
      <c r="BFX98" s="77"/>
      <c r="BFY98" s="77"/>
      <c r="BFZ98" s="77"/>
      <c r="BGA98" s="77"/>
      <c r="BGB98" s="77"/>
      <c r="BGC98" s="77"/>
      <c r="BGD98" s="77"/>
      <c r="BGE98" s="77"/>
      <c r="BGF98" s="77"/>
      <c r="BGG98" s="77"/>
      <c r="BGH98" s="77"/>
      <c r="BGI98" s="77"/>
      <c r="BGJ98" s="77"/>
      <c r="BGK98" s="77"/>
      <c r="BGL98" s="77"/>
      <c r="BGM98" s="77"/>
      <c r="BGN98" s="77"/>
      <c r="BGO98" s="77"/>
      <c r="BGP98" s="77"/>
      <c r="BGQ98" s="77"/>
      <c r="BGR98" s="77"/>
      <c r="BGS98" s="77"/>
      <c r="BGT98" s="77"/>
      <c r="BGU98" s="77"/>
      <c r="BGV98" s="77"/>
      <c r="BGW98" s="77"/>
      <c r="BGX98" s="77"/>
      <c r="BGY98" s="77"/>
      <c r="BGZ98" s="77"/>
      <c r="BHA98" s="77"/>
      <c r="BHB98" s="77"/>
      <c r="BHC98" s="77"/>
      <c r="BHD98" s="77"/>
      <c r="BHE98" s="77"/>
      <c r="BHF98" s="77"/>
      <c r="BHG98" s="77"/>
      <c r="BHH98" s="77"/>
      <c r="BHI98" s="77"/>
      <c r="BHJ98" s="77"/>
      <c r="BHK98" s="77"/>
      <c r="BHL98" s="77"/>
      <c r="BHM98" s="77"/>
      <c r="BHN98" s="77"/>
      <c r="BHO98" s="77"/>
      <c r="BHP98" s="77"/>
      <c r="BHQ98" s="77"/>
      <c r="BHR98" s="77"/>
      <c r="BHS98" s="77"/>
      <c r="BHT98" s="77"/>
      <c r="BHU98" s="77"/>
      <c r="BHV98" s="77"/>
      <c r="BHW98" s="77"/>
      <c r="BHX98" s="77"/>
      <c r="BHY98" s="77"/>
      <c r="BHZ98" s="77"/>
      <c r="BIA98" s="77"/>
      <c r="BIB98" s="77"/>
      <c r="BIC98" s="77"/>
      <c r="BID98" s="77"/>
      <c r="BIE98" s="77"/>
      <c r="BIF98" s="77"/>
      <c r="BIG98" s="77"/>
      <c r="BIH98" s="77"/>
      <c r="BII98" s="77"/>
      <c r="BIJ98" s="77"/>
      <c r="BIK98" s="77"/>
      <c r="BIL98" s="77"/>
      <c r="BIM98" s="77"/>
      <c r="BIN98" s="77"/>
      <c r="BIO98" s="77"/>
      <c r="BIP98" s="77"/>
      <c r="BIQ98" s="77"/>
      <c r="BIR98" s="77"/>
      <c r="BIS98" s="77"/>
      <c r="BIT98" s="77"/>
      <c r="BIU98" s="77"/>
      <c r="BIV98" s="77"/>
      <c r="BIW98" s="77"/>
      <c r="BIX98" s="77"/>
      <c r="BIY98" s="77"/>
      <c r="BIZ98" s="77"/>
      <c r="BJA98" s="77"/>
      <c r="BJB98" s="77"/>
      <c r="BJC98" s="77"/>
      <c r="BJD98" s="77"/>
      <c r="BJE98" s="77"/>
      <c r="BJF98" s="77"/>
      <c r="BJG98" s="77"/>
      <c r="BJH98" s="77"/>
      <c r="BJI98" s="77"/>
      <c r="BJJ98" s="77"/>
      <c r="BJK98" s="77"/>
      <c r="BJL98" s="77"/>
      <c r="BJM98" s="77"/>
      <c r="BJN98" s="77"/>
      <c r="BJO98" s="77"/>
      <c r="BJP98" s="77"/>
      <c r="BJQ98" s="77"/>
      <c r="BJR98" s="77"/>
      <c r="BJS98" s="77"/>
      <c r="BJT98" s="77"/>
      <c r="BJU98" s="77"/>
      <c r="BJV98" s="77"/>
      <c r="BJW98" s="77"/>
      <c r="BJX98" s="77"/>
      <c r="BJY98" s="77"/>
      <c r="BJZ98" s="77"/>
      <c r="BKA98" s="77"/>
      <c r="BKB98" s="77"/>
      <c r="BKC98" s="77"/>
      <c r="BKD98" s="77"/>
      <c r="BKE98" s="77"/>
      <c r="BKF98" s="77"/>
      <c r="BKG98" s="77"/>
      <c r="BKH98" s="77"/>
      <c r="BKI98" s="77"/>
      <c r="BKJ98" s="77"/>
      <c r="BKK98" s="77"/>
      <c r="BKL98" s="77"/>
      <c r="BKM98" s="77"/>
      <c r="BKN98" s="77"/>
      <c r="BKO98" s="77"/>
      <c r="BKP98" s="77"/>
      <c r="BKQ98" s="77"/>
      <c r="BKR98" s="77"/>
      <c r="BKS98" s="77"/>
      <c r="BKT98" s="77"/>
      <c r="BKU98" s="77"/>
      <c r="BKV98" s="77"/>
      <c r="BKW98" s="77"/>
      <c r="BKX98" s="77"/>
      <c r="BKY98" s="77"/>
      <c r="BKZ98" s="77"/>
      <c r="BLA98" s="77"/>
      <c r="BLB98" s="77"/>
      <c r="BLC98" s="77"/>
      <c r="BLD98" s="77"/>
      <c r="BLE98" s="77"/>
      <c r="BLF98" s="77"/>
      <c r="BLG98" s="77"/>
      <c r="BLH98" s="77"/>
      <c r="BLI98" s="77"/>
      <c r="BLJ98" s="77"/>
      <c r="BLK98" s="77"/>
      <c r="BLL98" s="77"/>
      <c r="BLM98" s="77"/>
      <c r="BLN98" s="77"/>
      <c r="BLO98" s="77"/>
      <c r="BLP98" s="77"/>
      <c r="BLQ98" s="77"/>
      <c r="BLR98" s="77"/>
      <c r="BLS98" s="77"/>
      <c r="BLT98" s="77"/>
      <c r="BLU98" s="77"/>
      <c r="BLV98" s="77"/>
      <c r="BLW98" s="77"/>
      <c r="BLX98" s="77"/>
      <c r="BLY98" s="77"/>
      <c r="BLZ98" s="77"/>
      <c r="BMA98" s="77"/>
      <c r="BMB98" s="77"/>
      <c r="BMC98" s="77"/>
      <c r="BMD98" s="77"/>
      <c r="BME98" s="77"/>
      <c r="BMF98" s="77"/>
      <c r="BMG98" s="77"/>
      <c r="BMH98" s="77"/>
      <c r="BMI98" s="77"/>
      <c r="BMJ98" s="77"/>
      <c r="BMK98" s="77"/>
      <c r="BML98" s="77"/>
      <c r="BMM98" s="77"/>
      <c r="BMN98" s="77"/>
      <c r="BMO98" s="77"/>
      <c r="BMP98" s="77"/>
      <c r="BMQ98" s="77"/>
      <c r="BMR98" s="77"/>
      <c r="BMS98" s="77"/>
      <c r="BMT98" s="77"/>
      <c r="BMU98" s="77"/>
      <c r="BMV98" s="77"/>
      <c r="BMW98" s="77"/>
      <c r="BMX98" s="77"/>
      <c r="BMY98" s="77"/>
      <c r="BMZ98" s="77"/>
      <c r="BNA98" s="77"/>
      <c r="BNB98" s="77"/>
      <c r="BNC98" s="77"/>
      <c r="BND98" s="77"/>
      <c r="BNE98" s="77"/>
      <c r="BNF98" s="77"/>
      <c r="BNG98" s="77"/>
      <c r="BNH98" s="77"/>
      <c r="BNI98" s="77"/>
      <c r="BNJ98" s="77"/>
      <c r="BNK98" s="77"/>
      <c r="BNL98" s="77"/>
      <c r="BNM98" s="77"/>
      <c r="BNN98" s="77"/>
      <c r="BNO98" s="77"/>
      <c r="BNP98" s="77"/>
      <c r="BNQ98" s="77"/>
      <c r="BNR98" s="77"/>
      <c r="BNS98" s="77"/>
      <c r="BNT98" s="77"/>
      <c r="BNU98" s="77"/>
      <c r="BNV98" s="77"/>
      <c r="BNW98" s="77"/>
      <c r="BNX98" s="77"/>
      <c r="BNY98" s="77"/>
      <c r="BNZ98" s="77"/>
      <c r="BOA98" s="77"/>
      <c r="BOB98" s="77"/>
      <c r="BOC98" s="77"/>
      <c r="BOD98" s="77"/>
      <c r="BOE98" s="77"/>
      <c r="BOF98" s="77"/>
      <c r="BOG98" s="77"/>
      <c r="BOH98" s="77"/>
      <c r="BOI98" s="77"/>
      <c r="BOJ98" s="77"/>
      <c r="BOK98" s="77"/>
      <c r="BOL98" s="77"/>
      <c r="BOM98" s="77"/>
      <c r="BON98" s="77"/>
      <c r="BOO98" s="77"/>
      <c r="BOP98" s="77"/>
      <c r="BOQ98" s="77"/>
      <c r="BOR98" s="77"/>
      <c r="BOS98" s="77"/>
      <c r="BOT98" s="77"/>
      <c r="BOU98" s="77"/>
      <c r="BOV98" s="77"/>
      <c r="BOW98" s="77"/>
      <c r="BOX98" s="77"/>
      <c r="BOY98" s="77"/>
      <c r="BOZ98" s="77"/>
      <c r="BPA98" s="77"/>
      <c r="BPB98" s="77"/>
      <c r="BPC98" s="77"/>
      <c r="BPD98" s="77"/>
      <c r="BPE98" s="77"/>
      <c r="BPF98" s="77"/>
      <c r="BPG98" s="77"/>
      <c r="BPH98" s="77"/>
      <c r="BPI98" s="77"/>
      <c r="BPJ98" s="77"/>
      <c r="BPK98" s="77"/>
      <c r="BPL98" s="77"/>
      <c r="BPM98" s="77"/>
      <c r="BPN98" s="77"/>
      <c r="BPO98" s="77"/>
      <c r="BPP98" s="77"/>
      <c r="BPQ98" s="77"/>
      <c r="BPR98" s="77"/>
      <c r="BPS98" s="77"/>
      <c r="BPT98" s="77"/>
      <c r="BPU98" s="77"/>
      <c r="BPV98" s="77"/>
      <c r="BPW98" s="77"/>
      <c r="BPX98" s="77"/>
      <c r="BPY98" s="77"/>
      <c r="BPZ98" s="77"/>
      <c r="BQA98" s="77"/>
      <c r="BQB98" s="77"/>
      <c r="BQC98" s="77"/>
      <c r="BQD98" s="77"/>
      <c r="BQE98" s="77"/>
      <c r="BQF98" s="77"/>
      <c r="BQG98" s="77"/>
      <c r="BQH98" s="77"/>
      <c r="BQI98" s="77"/>
      <c r="BQJ98" s="77"/>
      <c r="BQK98" s="77"/>
      <c r="BQL98" s="77"/>
      <c r="BQM98" s="77"/>
      <c r="BQN98" s="77"/>
      <c r="BQO98" s="77"/>
      <c r="BQP98" s="77"/>
      <c r="BQQ98" s="77"/>
      <c r="BQR98" s="77"/>
      <c r="BQS98" s="77"/>
      <c r="BQT98" s="77"/>
      <c r="BQU98" s="77"/>
      <c r="BQV98" s="77"/>
      <c r="BQW98" s="77"/>
      <c r="BQX98" s="77"/>
      <c r="BQY98" s="77"/>
      <c r="BQZ98" s="77"/>
      <c r="BRA98" s="77"/>
      <c r="BRB98" s="77"/>
      <c r="BRC98" s="77"/>
      <c r="BRD98" s="77"/>
      <c r="BRE98" s="77"/>
      <c r="BRF98" s="77"/>
      <c r="BRG98" s="77"/>
      <c r="BRH98" s="77"/>
      <c r="BRI98" s="77"/>
      <c r="BRJ98" s="77"/>
      <c r="BRK98" s="77"/>
      <c r="BRL98" s="77"/>
      <c r="BRM98" s="77"/>
      <c r="BRN98" s="77"/>
      <c r="BRO98" s="77"/>
      <c r="BRP98" s="77"/>
      <c r="BRQ98" s="77"/>
      <c r="BRR98" s="77"/>
      <c r="BRS98" s="77"/>
      <c r="BRT98" s="77"/>
      <c r="BRU98" s="77"/>
      <c r="BRV98" s="77"/>
      <c r="BRW98" s="77"/>
      <c r="BRX98" s="77"/>
      <c r="BRY98" s="77"/>
      <c r="BRZ98" s="77"/>
      <c r="BSA98" s="77"/>
      <c r="BSB98" s="77"/>
      <c r="BSC98" s="77"/>
      <c r="BSD98" s="77"/>
      <c r="BSE98" s="77"/>
      <c r="BSF98" s="77"/>
      <c r="BSG98" s="77"/>
      <c r="BSH98" s="77"/>
      <c r="BSI98" s="77"/>
      <c r="BSJ98" s="77"/>
      <c r="BSK98" s="77"/>
      <c r="BSL98" s="77"/>
      <c r="BSM98" s="77"/>
      <c r="BSN98" s="77"/>
      <c r="BSO98" s="77"/>
      <c r="BSP98" s="77"/>
      <c r="BSQ98" s="77"/>
      <c r="BSR98" s="77"/>
      <c r="BSS98" s="77"/>
      <c r="BST98" s="77"/>
      <c r="BSU98" s="77"/>
      <c r="BSV98" s="77"/>
      <c r="BSW98" s="77"/>
      <c r="BSX98" s="77"/>
      <c r="BSY98" s="77"/>
      <c r="BSZ98" s="77"/>
      <c r="BTA98" s="77"/>
      <c r="BTB98" s="77"/>
      <c r="BTC98" s="77"/>
      <c r="BTD98" s="77"/>
      <c r="BTE98" s="77"/>
      <c r="BTF98" s="77"/>
      <c r="BTG98" s="77"/>
      <c r="BTH98" s="77"/>
      <c r="BTI98" s="77"/>
      <c r="BTJ98" s="77"/>
      <c r="BTK98" s="77"/>
      <c r="BTL98" s="77"/>
      <c r="BTM98" s="77"/>
      <c r="BTN98" s="77"/>
      <c r="BTO98" s="77"/>
      <c r="BTP98" s="77"/>
      <c r="BTQ98" s="77"/>
      <c r="BTR98" s="77"/>
      <c r="BTS98" s="77"/>
      <c r="BTT98" s="77"/>
      <c r="BTU98" s="77"/>
      <c r="BTV98" s="77"/>
      <c r="BTW98" s="77"/>
      <c r="BTX98" s="77"/>
      <c r="BTY98" s="77"/>
      <c r="BTZ98" s="77"/>
      <c r="BUA98" s="77"/>
      <c r="BUB98" s="77"/>
      <c r="BUC98" s="77"/>
      <c r="BUD98" s="77"/>
      <c r="BUE98" s="77"/>
      <c r="BUF98" s="77"/>
      <c r="BUG98" s="77"/>
      <c r="BUH98" s="77"/>
      <c r="BUI98" s="77"/>
      <c r="BUJ98" s="77"/>
      <c r="BUK98" s="77"/>
      <c r="BUL98" s="77"/>
      <c r="BUM98" s="77"/>
      <c r="BUN98" s="77"/>
      <c r="BUO98" s="77"/>
      <c r="BUP98" s="77"/>
      <c r="BUQ98" s="77"/>
      <c r="BUR98" s="77"/>
      <c r="BUS98" s="77"/>
      <c r="BUT98" s="77"/>
      <c r="BUU98" s="77"/>
      <c r="BUV98" s="77"/>
      <c r="BUW98" s="77"/>
      <c r="BUX98" s="77"/>
      <c r="BUY98" s="77"/>
      <c r="BUZ98" s="77"/>
      <c r="BVA98" s="77"/>
      <c r="BVB98" s="77"/>
      <c r="BVC98" s="77"/>
      <c r="BVD98" s="77"/>
      <c r="BVE98" s="77"/>
      <c r="BVF98" s="77"/>
      <c r="BVG98" s="77"/>
      <c r="BVH98" s="77"/>
      <c r="BVI98" s="77"/>
      <c r="BVJ98" s="77"/>
      <c r="BVK98" s="77"/>
      <c r="BVL98" s="77"/>
      <c r="BVM98" s="77"/>
      <c r="BVN98" s="77"/>
      <c r="BVO98" s="77"/>
      <c r="BVP98" s="77"/>
      <c r="BVQ98" s="77"/>
      <c r="BVR98" s="77"/>
      <c r="BVS98" s="77"/>
      <c r="BVT98" s="77"/>
      <c r="BVU98" s="77"/>
      <c r="BVV98" s="77"/>
      <c r="BVW98" s="77"/>
      <c r="BVX98" s="77"/>
      <c r="BVY98" s="77"/>
      <c r="BVZ98" s="77"/>
      <c r="BWA98" s="77"/>
      <c r="BWB98" s="77"/>
      <c r="BWC98" s="77"/>
      <c r="BWD98" s="77"/>
      <c r="BWE98" s="77"/>
      <c r="BWF98" s="77"/>
      <c r="BWG98" s="77"/>
      <c r="BWH98" s="77"/>
      <c r="BWI98" s="77"/>
      <c r="BWJ98" s="77"/>
      <c r="BWK98" s="77"/>
      <c r="BWL98" s="77"/>
      <c r="BWM98" s="77"/>
      <c r="BWN98" s="77"/>
      <c r="BWO98" s="77"/>
      <c r="BWP98" s="77"/>
      <c r="BWQ98" s="77"/>
      <c r="BWR98" s="77"/>
      <c r="BWS98" s="77"/>
      <c r="BWT98" s="77"/>
      <c r="BWU98" s="77"/>
      <c r="BWV98" s="77"/>
      <c r="BWW98" s="77"/>
      <c r="BWX98" s="77"/>
      <c r="BWY98" s="77"/>
      <c r="BWZ98" s="77"/>
      <c r="BXA98" s="77"/>
      <c r="BXB98" s="77"/>
      <c r="BXC98" s="77"/>
      <c r="BXD98" s="77"/>
      <c r="BXE98" s="77"/>
      <c r="BXF98" s="77"/>
      <c r="BXG98" s="77"/>
      <c r="BXH98" s="77"/>
      <c r="BXI98" s="77"/>
      <c r="BXJ98" s="77"/>
      <c r="BXK98" s="77"/>
      <c r="BXL98" s="77"/>
      <c r="BXM98" s="77"/>
      <c r="BXN98" s="77"/>
      <c r="BXO98" s="77"/>
      <c r="BXP98" s="77"/>
      <c r="BXQ98" s="77"/>
      <c r="BXR98" s="77"/>
      <c r="BXS98" s="77"/>
      <c r="BXT98" s="77"/>
      <c r="BXU98" s="77"/>
      <c r="BXV98" s="77"/>
      <c r="BXW98" s="77"/>
      <c r="BXX98" s="77"/>
      <c r="BXY98" s="77"/>
      <c r="BXZ98" s="77"/>
      <c r="BYA98" s="77"/>
      <c r="BYB98" s="77"/>
      <c r="BYC98" s="77"/>
      <c r="BYD98" s="77"/>
      <c r="BYE98" s="77"/>
      <c r="BYF98" s="77"/>
      <c r="BYG98" s="77"/>
      <c r="BYH98" s="77"/>
      <c r="BYI98" s="77"/>
      <c r="BYJ98" s="77"/>
      <c r="BYK98" s="77"/>
      <c r="BYL98" s="77"/>
      <c r="BYM98" s="77"/>
      <c r="BYN98" s="77"/>
      <c r="BYO98" s="77"/>
      <c r="BYP98" s="77"/>
      <c r="BYQ98" s="77"/>
      <c r="BYR98" s="77"/>
      <c r="BYS98" s="77"/>
      <c r="BYT98" s="77"/>
      <c r="BYU98" s="77"/>
      <c r="BYV98" s="77"/>
      <c r="BYW98" s="77"/>
      <c r="BYX98" s="77"/>
      <c r="BYY98" s="77"/>
      <c r="BYZ98" s="77"/>
      <c r="BZA98" s="77"/>
      <c r="BZB98" s="77"/>
      <c r="BZC98" s="77"/>
      <c r="BZD98" s="77"/>
      <c r="BZE98" s="77"/>
      <c r="BZF98" s="77"/>
      <c r="BZG98" s="77"/>
      <c r="BZH98" s="77"/>
      <c r="BZI98" s="77"/>
      <c r="BZJ98" s="77"/>
      <c r="BZK98" s="77"/>
      <c r="BZL98" s="77"/>
      <c r="BZM98" s="77"/>
      <c r="BZN98" s="77"/>
      <c r="BZO98" s="77"/>
      <c r="BZP98" s="77"/>
      <c r="BZQ98" s="77"/>
      <c r="BZR98" s="77"/>
      <c r="BZS98" s="77"/>
      <c r="BZT98" s="77"/>
      <c r="BZU98" s="77"/>
      <c r="BZV98" s="77"/>
      <c r="BZW98" s="77"/>
      <c r="BZX98" s="77"/>
      <c r="BZY98" s="77"/>
      <c r="BZZ98" s="77"/>
      <c r="CAA98" s="77"/>
      <c r="CAB98" s="77"/>
      <c r="CAC98" s="77"/>
      <c r="CAD98" s="77"/>
      <c r="CAE98" s="77"/>
      <c r="CAF98" s="77"/>
      <c r="CAG98" s="77"/>
      <c r="CAH98" s="77"/>
      <c r="CAI98" s="77"/>
      <c r="CAJ98" s="77"/>
      <c r="CAK98" s="77"/>
      <c r="CAL98" s="77"/>
      <c r="CAM98" s="77"/>
      <c r="CAN98" s="77"/>
      <c r="CAO98" s="77"/>
      <c r="CAP98" s="77"/>
      <c r="CAQ98" s="77"/>
      <c r="CAR98" s="77"/>
      <c r="CAS98" s="77"/>
      <c r="CAT98" s="77"/>
      <c r="CAU98" s="77"/>
      <c r="CAV98" s="77"/>
      <c r="CAW98" s="77"/>
      <c r="CAX98" s="77"/>
      <c r="CAY98" s="77"/>
      <c r="CAZ98" s="77"/>
      <c r="CBA98" s="77"/>
      <c r="CBB98" s="77"/>
      <c r="CBC98" s="77"/>
      <c r="CBD98" s="77"/>
      <c r="CBE98" s="77"/>
      <c r="CBF98" s="77"/>
      <c r="CBG98" s="77"/>
      <c r="CBH98" s="77"/>
      <c r="CBI98" s="77"/>
      <c r="CBJ98" s="77"/>
      <c r="CBK98" s="77"/>
      <c r="CBL98" s="77"/>
      <c r="CBM98" s="77"/>
      <c r="CBN98" s="77"/>
      <c r="CBO98" s="77"/>
      <c r="CBP98" s="77"/>
      <c r="CBQ98" s="77"/>
      <c r="CBR98" s="77"/>
      <c r="CBS98" s="77"/>
      <c r="CBT98" s="77"/>
      <c r="CBU98" s="77"/>
      <c r="CBV98" s="77"/>
      <c r="CBW98" s="77"/>
      <c r="CBX98" s="77"/>
      <c r="CBY98" s="77"/>
      <c r="CBZ98" s="77"/>
      <c r="CCA98" s="77"/>
      <c r="CCB98" s="77"/>
      <c r="CCC98" s="77"/>
      <c r="CCD98" s="77"/>
      <c r="CCE98" s="77"/>
      <c r="CCF98" s="77"/>
      <c r="CCG98" s="77"/>
      <c r="CCH98" s="77"/>
      <c r="CCI98" s="77"/>
      <c r="CCJ98" s="77"/>
      <c r="CCK98" s="77"/>
      <c r="CCL98" s="77"/>
      <c r="CCM98" s="77"/>
      <c r="CCN98" s="77"/>
      <c r="CCO98" s="77"/>
      <c r="CCP98" s="77"/>
      <c r="CCQ98" s="77"/>
      <c r="CCR98" s="77"/>
      <c r="CCS98" s="77"/>
      <c r="CCT98" s="77"/>
      <c r="CCU98" s="77"/>
      <c r="CCV98" s="77"/>
      <c r="CCW98" s="77"/>
      <c r="CCX98" s="77"/>
      <c r="CCY98" s="77"/>
      <c r="CCZ98" s="77"/>
      <c r="CDA98" s="77"/>
      <c r="CDB98" s="77"/>
      <c r="CDC98" s="77"/>
      <c r="CDD98" s="77"/>
      <c r="CDE98" s="77"/>
      <c r="CDF98" s="77"/>
      <c r="CDG98" s="77"/>
      <c r="CDH98" s="77"/>
      <c r="CDI98" s="77"/>
      <c r="CDJ98" s="77"/>
      <c r="CDK98" s="77"/>
      <c r="CDL98" s="77"/>
      <c r="CDM98" s="77"/>
      <c r="CDN98" s="77"/>
      <c r="CDO98" s="77"/>
      <c r="CDP98" s="77"/>
      <c r="CDQ98" s="77"/>
      <c r="CDR98" s="77"/>
      <c r="CDS98" s="77"/>
      <c r="CDT98" s="77"/>
      <c r="CDU98" s="77"/>
      <c r="CDV98" s="77"/>
      <c r="CDW98" s="77"/>
      <c r="CDX98" s="77"/>
      <c r="CDY98" s="77"/>
      <c r="CDZ98" s="77"/>
      <c r="CEA98" s="77"/>
      <c r="CEB98" s="77"/>
      <c r="CEC98" s="77"/>
      <c r="CED98" s="77"/>
      <c r="CEE98" s="77"/>
      <c r="CEF98" s="77"/>
      <c r="CEG98" s="77"/>
      <c r="CEH98" s="77"/>
      <c r="CEI98" s="77"/>
      <c r="CEJ98" s="77"/>
      <c r="CEK98" s="77"/>
      <c r="CEL98" s="77"/>
      <c r="CEM98" s="77"/>
      <c r="CEN98" s="77"/>
      <c r="CEO98" s="77"/>
      <c r="CEP98" s="77"/>
      <c r="CEQ98" s="77"/>
      <c r="CER98" s="77"/>
      <c r="CES98" s="77"/>
      <c r="CET98" s="77"/>
      <c r="CEU98" s="77"/>
      <c r="CEV98" s="77"/>
      <c r="CEW98" s="77"/>
      <c r="CEX98" s="77"/>
      <c r="CEY98" s="77"/>
      <c r="CEZ98" s="77"/>
      <c r="CFA98" s="77"/>
      <c r="CFB98" s="77"/>
      <c r="CFC98" s="77"/>
      <c r="CFD98" s="77"/>
      <c r="CFE98" s="77"/>
      <c r="CFF98" s="77"/>
      <c r="CFG98" s="77"/>
      <c r="CFH98" s="77"/>
      <c r="CFI98" s="77"/>
      <c r="CFJ98" s="77"/>
      <c r="CFK98" s="77"/>
      <c r="CFL98" s="77"/>
      <c r="CFM98" s="77"/>
      <c r="CFN98" s="77"/>
      <c r="CFO98" s="77"/>
      <c r="CFP98" s="77"/>
      <c r="CFQ98" s="77"/>
      <c r="CFR98" s="77"/>
      <c r="CFS98" s="77"/>
      <c r="CFT98" s="77"/>
      <c r="CFU98" s="77"/>
      <c r="CFV98" s="77"/>
      <c r="CFW98" s="77"/>
      <c r="CFX98" s="77"/>
      <c r="CFY98" s="77"/>
      <c r="CFZ98" s="77"/>
      <c r="CGA98" s="77"/>
      <c r="CGB98" s="77"/>
      <c r="CGC98" s="77"/>
      <c r="CGD98" s="77"/>
      <c r="CGE98" s="77"/>
      <c r="CGF98" s="77"/>
      <c r="CGG98" s="77"/>
      <c r="CGH98" s="77"/>
      <c r="CGI98" s="77"/>
      <c r="CGJ98" s="77"/>
      <c r="CGK98" s="77"/>
      <c r="CGL98" s="77"/>
      <c r="CGM98" s="77"/>
      <c r="CGN98" s="77"/>
      <c r="CGO98" s="77"/>
      <c r="CGP98" s="77"/>
      <c r="CGQ98" s="77"/>
      <c r="CGR98" s="77"/>
      <c r="CGS98" s="77"/>
      <c r="CGT98" s="77"/>
      <c r="CGU98" s="77"/>
      <c r="CGV98" s="77"/>
      <c r="CGW98" s="77"/>
      <c r="CGX98" s="77"/>
      <c r="CGY98" s="77"/>
      <c r="CGZ98" s="77"/>
      <c r="CHA98" s="77"/>
      <c r="CHB98" s="77"/>
      <c r="CHC98" s="77"/>
      <c r="CHD98" s="77"/>
      <c r="CHE98" s="77"/>
      <c r="CHF98" s="77"/>
      <c r="CHG98" s="77"/>
      <c r="CHH98" s="77"/>
      <c r="CHI98" s="77"/>
      <c r="CHJ98" s="77"/>
      <c r="CHK98" s="77"/>
      <c r="CHL98" s="77"/>
      <c r="CHM98" s="77"/>
      <c r="CHN98" s="77"/>
      <c r="CHO98" s="77"/>
      <c r="CHP98" s="77"/>
      <c r="CHQ98" s="77"/>
      <c r="CHR98" s="77"/>
      <c r="CHS98" s="77"/>
      <c r="CHT98" s="77"/>
      <c r="CHU98" s="77"/>
      <c r="CHV98" s="77"/>
      <c r="CHW98" s="77"/>
      <c r="CHX98" s="77"/>
      <c r="CHY98" s="77"/>
      <c r="CHZ98" s="77"/>
      <c r="CIA98" s="77"/>
      <c r="CIB98" s="77"/>
      <c r="CIC98" s="77"/>
      <c r="CID98" s="77"/>
      <c r="CIE98" s="77"/>
      <c r="CIF98" s="77"/>
      <c r="CIG98" s="77"/>
      <c r="CIH98" s="77"/>
      <c r="CII98" s="77"/>
      <c r="CIJ98" s="77"/>
      <c r="CIK98" s="77"/>
      <c r="CIL98" s="77"/>
      <c r="CIM98" s="77"/>
      <c r="CIN98" s="77"/>
      <c r="CIO98" s="77"/>
      <c r="CIP98" s="77"/>
      <c r="CIQ98" s="77"/>
      <c r="CIR98" s="77"/>
      <c r="CIS98" s="77"/>
      <c r="CIT98" s="77"/>
      <c r="CIU98" s="77"/>
      <c r="CIV98" s="77"/>
      <c r="CIW98" s="77"/>
      <c r="CIX98" s="77"/>
      <c r="CIY98" s="77"/>
      <c r="CIZ98" s="77"/>
      <c r="CJA98" s="77"/>
      <c r="CJB98" s="77"/>
      <c r="CJC98" s="77"/>
      <c r="CJD98" s="77"/>
      <c r="CJE98" s="77"/>
      <c r="CJF98" s="77"/>
      <c r="CJG98" s="77"/>
      <c r="CJH98" s="77"/>
      <c r="CJI98" s="77"/>
      <c r="CJJ98" s="77"/>
      <c r="CJK98" s="77"/>
      <c r="CJL98" s="77"/>
      <c r="CJM98" s="77"/>
      <c r="CJN98" s="77"/>
      <c r="CJO98" s="77"/>
      <c r="CJP98" s="77"/>
      <c r="CJQ98" s="77"/>
      <c r="CJR98" s="77"/>
      <c r="CJS98" s="77"/>
      <c r="CJT98" s="77"/>
      <c r="CJU98" s="77"/>
      <c r="CJV98" s="77"/>
      <c r="CJW98" s="77"/>
      <c r="CJX98" s="77"/>
      <c r="CJY98" s="77"/>
      <c r="CJZ98" s="77"/>
      <c r="CKA98" s="77"/>
      <c r="CKB98" s="77"/>
      <c r="CKC98" s="77"/>
      <c r="CKD98" s="77"/>
      <c r="CKE98" s="77"/>
      <c r="CKF98" s="77"/>
      <c r="CKG98" s="77"/>
      <c r="CKH98" s="77"/>
      <c r="CKI98" s="77"/>
      <c r="CKJ98" s="77"/>
      <c r="CKK98" s="77"/>
      <c r="CKL98" s="77"/>
      <c r="CKM98" s="77"/>
      <c r="CKN98" s="77"/>
      <c r="CKO98" s="77"/>
      <c r="CKP98" s="77"/>
      <c r="CKQ98" s="77"/>
      <c r="CKR98" s="77"/>
      <c r="CKS98" s="77"/>
      <c r="CKT98" s="77"/>
      <c r="CKU98" s="77"/>
      <c r="CKV98" s="77"/>
      <c r="CKW98" s="77"/>
      <c r="CKX98" s="77"/>
      <c r="CKY98" s="77"/>
      <c r="CKZ98" s="77"/>
      <c r="CLA98" s="77"/>
      <c r="CLB98" s="77"/>
      <c r="CLC98" s="77"/>
      <c r="CLD98" s="77"/>
      <c r="CLE98" s="77"/>
      <c r="CLF98" s="77"/>
      <c r="CLG98" s="77"/>
      <c r="CLH98" s="77"/>
      <c r="CLI98" s="77"/>
      <c r="CLJ98" s="77"/>
      <c r="CLK98" s="77"/>
      <c r="CLL98" s="77"/>
      <c r="CLM98" s="77"/>
      <c r="CLN98" s="77"/>
      <c r="CLO98" s="77"/>
      <c r="CLP98" s="77"/>
      <c r="CLQ98" s="77"/>
      <c r="CLR98" s="77"/>
      <c r="CLS98" s="77"/>
      <c r="CLT98" s="77"/>
      <c r="CLU98" s="77"/>
      <c r="CLV98" s="77"/>
      <c r="CLW98" s="77"/>
      <c r="CLX98" s="77"/>
      <c r="CLY98" s="77"/>
      <c r="CLZ98" s="77"/>
      <c r="CMA98" s="77"/>
      <c r="CMB98" s="77"/>
      <c r="CMC98" s="77"/>
      <c r="CMD98" s="77"/>
      <c r="CME98" s="77"/>
      <c r="CMF98" s="77"/>
      <c r="CMG98" s="77"/>
      <c r="CMH98" s="77"/>
      <c r="CMI98" s="77"/>
      <c r="CMJ98" s="77"/>
      <c r="CMK98" s="77"/>
      <c r="CML98" s="77"/>
      <c r="CMM98" s="77"/>
      <c r="CMN98" s="77"/>
      <c r="CMO98" s="77"/>
      <c r="CMP98" s="77"/>
      <c r="CMQ98" s="77"/>
      <c r="CMR98" s="77"/>
      <c r="CMS98" s="77"/>
      <c r="CMT98" s="77"/>
      <c r="CMU98" s="77"/>
      <c r="CMV98" s="77"/>
      <c r="CMW98" s="77"/>
      <c r="CMX98" s="77"/>
      <c r="CMY98" s="77"/>
      <c r="CMZ98" s="77"/>
      <c r="CNA98" s="77"/>
      <c r="CNB98" s="77"/>
      <c r="CNC98" s="77"/>
      <c r="CND98" s="77"/>
      <c r="CNE98" s="77"/>
      <c r="CNF98" s="77"/>
      <c r="CNG98" s="77"/>
      <c r="CNH98" s="77"/>
      <c r="CNI98" s="77"/>
      <c r="CNJ98" s="77"/>
      <c r="CNK98" s="77"/>
      <c r="CNL98" s="77"/>
      <c r="CNM98" s="77"/>
      <c r="CNN98" s="77"/>
      <c r="CNO98" s="77"/>
      <c r="CNP98" s="77"/>
      <c r="CNQ98" s="77"/>
      <c r="CNR98" s="77"/>
      <c r="CNS98" s="77"/>
      <c r="CNT98" s="77"/>
      <c r="CNU98" s="77"/>
      <c r="CNV98" s="77"/>
      <c r="CNW98" s="77"/>
      <c r="CNX98" s="77"/>
      <c r="CNY98" s="77"/>
      <c r="CNZ98" s="77"/>
      <c r="COA98" s="77"/>
      <c r="COB98" s="77"/>
      <c r="COC98" s="77"/>
      <c r="COD98" s="77"/>
      <c r="COE98" s="77"/>
      <c r="COF98" s="77"/>
      <c r="COG98" s="77"/>
      <c r="COH98" s="77"/>
      <c r="COI98" s="77"/>
      <c r="COJ98" s="77"/>
      <c r="COK98" s="77"/>
      <c r="COL98" s="77"/>
      <c r="COM98" s="77"/>
      <c r="CON98" s="77"/>
      <c r="COO98" s="77"/>
      <c r="COP98" s="77"/>
      <c r="COQ98" s="77"/>
      <c r="COR98" s="77"/>
      <c r="COS98" s="77"/>
      <c r="COT98" s="77"/>
      <c r="COU98" s="77"/>
      <c r="COV98" s="77"/>
      <c r="COW98" s="77"/>
      <c r="COX98" s="77"/>
      <c r="COY98" s="77"/>
      <c r="COZ98" s="77"/>
      <c r="CPA98" s="77"/>
      <c r="CPB98" s="77"/>
      <c r="CPC98" s="77"/>
      <c r="CPD98" s="77"/>
      <c r="CPE98" s="77"/>
      <c r="CPF98" s="77"/>
      <c r="CPG98" s="77"/>
      <c r="CPH98" s="77"/>
      <c r="CPI98" s="77"/>
      <c r="CPJ98" s="77"/>
      <c r="CPK98" s="77"/>
      <c r="CPL98" s="77"/>
      <c r="CPM98" s="77"/>
      <c r="CPN98" s="77"/>
      <c r="CPO98" s="77"/>
      <c r="CPP98" s="77"/>
      <c r="CPQ98" s="77"/>
      <c r="CPR98" s="77"/>
      <c r="CPS98" s="77"/>
      <c r="CPT98" s="77"/>
      <c r="CPU98" s="77"/>
      <c r="CPV98" s="77"/>
      <c r="CPW98" s="77"/>
      <c r="CPX98" s="77"/>
      <c r="CPY98" s="77"/>
      <c r="CPZ98" s="77"/>
      <c r="CQA98" s="77"/>
      <c r="CQB98" s="77"/>
      <c r="CQC98" s="77"/>
      <c r="CQD98" s="77"/>
      <c r="CQE98" s="77"/>
      <c r="CQF98" s="77"/>
      <c r="CQG98" s="77"/>
      <c r="CQH98" s="77"/>
      <c r="CQI98" s="77"/>
      <c r="CQJ98" s="77"/>
      <c r="CQK98" s="77"/>
      <c r="CQL98" s="77"/>
      <c r="CQM98" s="77"/>
      <c r="CQN98" s="77"/>
      <c r="CQO98" s="77"/>
      <c r="CQP98" s="77"/>
      <c r="CQQ98" s="77"/>
      <c r="CQR98" s="77"/>
      <c r="CQS98" s="77"/>
      <c r="CQT98" s="77"/>
      <c r="CQU98" s="77"/>
      <c r="CQV98" s="77"/>
      <c r="CQW98" s="77"/>
      <c r="CQX98" s="77"/>
      <c r="CQY98" s="77"/>
      <c r="CQZ98" s="77"/>
      <c r="CRA98" s="77"/>
      <c r="CRB98" s="77"/>
      <c r="CRC98" s="77"/>
      <c r="CRD98" s="77"/>
      <c r="CRE98" s="77"/>
      <c r="CRF98" s="77"/>
      <c r="CRG98" s="77"/>
      <c r="CRH98" s="77"/>
      <c r="CRI98" s="77"/>
      <c r="CRJ98" s="77"/>
      <c r="CRK98" s="77"/>
      <c r="CRL98" s="77"/>
      <c r="CRM98" s="77"/>
      <c r="CRN98" s="77"/>
      <c r="CRO98" s="77"/>
      <c r="CRP98" s="77"/>
      <c r="CRQ98" s="77"/>
      <c r="CRR98" s="77"/>
      <c r="CRS98" s="77"/>
      <c r="CRT98" s="77"/>
      <c r="CRU98" s="77"/>
      <c r="CRV98" s="77"/>
      <c r="CRW98" s="77"/>
      <c r="CRX98" s="77"/>
      <c r="CRY98" s="77"/>
      <c r="CRZ98" s="77"/>
      <c r="CSA98" s="77"/>
      <c r="CSB98" s="77"/>
      <c r="CSC98" s="77"/>
      <c r="CSD98" s="77"/>
      <c r="CSE98" s="77"/>
      <c r="CSF98" s="77"/>
      <c r="CSG98" s="77"/>
      <c r="CSH98" s="77"/>
      <c r="CSI98" s="77"/>
      <c r="CSJ98" s="77"/>
      <c r="CSK98" s="77"/>
      <c r="CSL98" s="77"/>
      <c r="CSM98" s="77"/>
      <c r="CSN98" s="77"/>
      <c r="CSO98" s="77"/>
      <c r="CSP98" s="77"/>
      <c r="CSQ98" s="77"/>
      <c r="CSR98" s="77"/>
      <c r="CSS98" s="77"/>
      <c r="CST98" s="77"/>
      <c r="CSU98" s="77"/>
      <c r="CSV98" s="77"/>
      <c r="CSW98" s="77"/>
      <c r="CSX98" s="77"/>
      <c r="CSY98" s="77"/>
      <c r="CSZ98" s="77"/>
      <c r="CTA98" s="77"/>
      <c r="CTB98" s="77"/>
      <c r="CTC98" s="77"/>
      <c r="CTD98" s="77"/>
      <c r="CTE98" s="77"/>
      <c r="CTF98" s="77"/>
      <c r="CTG98" s="77"/>
      <c r="CTH98" s="77"/>
      <c r="CTI98" s="77"/>
      <c r="CTJ98" s="77"/>
      <c r="CTK98" s="77"/>
      <c r="CTL98" s="77"/>
      <c r="CTM98" s="77"/>
      <c r="CTN98" s="77"/>
      <c r="CTO98" s="77"/>
      <c r="CTP98" s="77"/>
      <c r="CTQ98" s="77"/>
      <c r="CTR98" s="77"/>
      <c r="CTS98" s="77"/>
      <c r="CTT98" s="77"/>
      <c r="CTU98" s="77"/>
      <c r="CTV98" s="77"/>
      <c r="CTW98" s="77"/>
      <c r="CTX98" s="77"/>
      <c r="CTY98" s="77"/>
      <c r="CTZ98" s="77"/>
      <c r="CUA98" s="77"/>
      <c r="CUB98" s="77"/>
      <c r="CUC98" s="77"/>
      <c r="CUD98" s="77"/>
      <c r="CUE98" s="77"/>
      <c r="CUF98" s="77"/>
      <c r="CUG98" s="77"/>
      <c r="CUH98" s="77"/>
      <c r="CUI98" s="77"/>
      <c r="CUJ98" s="77"/>
      <c r="CUK98" s="77"/>
      <c r="CUL98" s="77"/>
      <c r="CUM98" s="77"/>
      <c r="CUN98" s="77"/>
      <c r="CUO98" s="77"/>
      <c r="CUP98" s="77"/>
      <c r="CUQ98" s="77"/>
      <c r="CUR98" s="77"/>
      <c r="CUS98" s="77"/>
      <c r="CUT98" s="77"/>
      <c r="CUU98" s="77"/>
      <c r="CUV98" s="77"/>
      <c r="CUW98" s="77"/>
      <c r="CUX98" s="77"/>
      <c r="CUY98" s="77"/>
      <c r="CUZ98" s="77"/>
      <c r="CVA98" s="77"/>
      <c r="CVB98" s="77"/>
      <c r="CVC98" s="77"/>
      <c r="CVD98" s="77"/>
      <c r="CVE98" s="77"/>
      <c r="CVF98" s="77"/>
      <c r="CVG98" s="77"/>
      <c r="CVH98" s="77"/>
      <c r="CVI98" s="77"/>
      <c r="CVJ98" s="77"/>
      <c r="CVK98" s="77"/>
      <c r="CVL98" s="77"/>
      <c r="CVM98" s="77"/>
      <c r="CVN98" s="77"/>
      <c r="CVO98" s="77"/>
      <c r="CVP98" s="77"/>
      <c r="CVQ98" s="77"/>
      <c r="CVR98" s="77"/>
      <c r="CVS98" s="77"/>
      <c r="CVT98" s="77"/>
      <c r="CVU98" s="77"/>
      <c r="CVV98" s="77"/>
      <c r="CVW98" s="77"/>
      <c r="CVX98" s="77"/>
      <c r="CVY98" s="77"/>
      <c r="CVZ98" s="77"/>
      <c r="CWA98" s="77"/>
      <c r="CWB98" s="77"/>
      <c r="CWC98" s="77"/>
      <c r="CWD98" s="77"/>
      <c r="CWE98" s="77"/>
      <c r="CWF98" s="77"/>
      <c r="CWG98" s="77"/>
      <c r="CWH98" s="77"/>
      <c r="CWI98" s="77"/>
      <c r="CWJ98" s="77"/>
      <c r="CWK98" s="77"/>
      <c r="CWL98" s="77"/>
      <c r="CWM98" s="77"/>
      <c r="CWN98" s="77"/>
      <c r="CWO98" s="77"/>
      <c r="CWP98" s="77"/>
      <c r="CWQ98" s="77"/>
      <c r="CWR98" s="77"/>
      <c r="CWS98" s="77"/>
      <c r="CWT98" s="77"/>
      <c r="CWU98" s="77"/>
      <c r="CWV98" s="77"/>
      <c r="CWW98" s="77"/>
      <c r="CWX98" s="77"/>
      <c r="CWY98" s="77"/>
      <c r="CWZ98" s="77"/>
      <c r="CXA98" s="77"/>
      <c r="CXB98" s="77"/>
      <c r="CXC98" s="77"/>
      <c r="CXD98" s="77"/>
      <c r="CXE98" s="77"/>
      <c r="CXF98" s="77"/>
      <c r="CXG98" s="77"/>
      <c r="CXH98" s="77"/>
      <c r="CXI98" s="77"/>
      <c r="CXJ98" s="77"/>
      <c r="CXK98" s="77"/>
      <c r="CXL98" s="77"/>
      <c r="CXM98" s="77"/>
      <c r="CXN98" s="77"/>
      <c r="CXO98" s="77"/>
      <c r="CXP98" s="77"/>
      <c r="CXQ98" s="77"/>
      <c r="CXR98" s="77"/>
      <c r="CXS98" s="77"/>
      <c r="CXT98" s="77"/>
      <c r="CXU98" s="77"/>
      <c r="CXV98" s="77"/>
      <c r="CXW98" s="77"/>
      <c r="CXX98" s="77"/>
      <c r="CXY98" s="77"/>
      <c r="CXZ98" s="77"/>
      <c r="CYA98" s="77"/>
      <c r="CYB98" s="77"/>
      <c r="CYC98" s="77"/>
      <c r="CYD98" s="77"/>
      <c r="CYE98" s="77"/>
      <c r="CYF98" s="77"/>
      <c r="CYG98" s="77"/>
      <c r="CYH98" s="77"/>
      <c r="CYI98" s="77"/>
      <c r="CYJ98" s="77"/>
      <c r="CYK98" s="77"/>
      <c r="CYL98" s="77"/>
      <c r="CYM98" s="77"/>
      <c r="CYN98" s="77"/>
      <c r="CYO98" s="77"/>
      <c r="CYP98" s="77"/>
      <c r="CYQ98" s="77"/>
      <c r="CYR98" s="77"/>
      <c r="CYS98" s="77"/>
      <c r="CYT98" s="77"/>
      <c r="CYU98" s="77"/>
      <c r="CYV98" s="77"/>
      <c r="CYW98" s="77"/>
      <c r="CYX98" s="77"/>
      <c r="CYY98" s="77"/>
      <c r="CYZ98" s="77"/>
      <c r="CZA98" s="77"/>
      <c r="CZB98" s="77"/>
      <c r="CZC98" s="77"/>
      <c r="CZD98" s="77"/>
      <c r="CZE98" s="77"/>
      <c r="CZF98" s="77"/>
      <c r="CZG98" s="77"/>
      <c r="CZH98" s="77"/>
      <c r="CZI98" s="77"/>
      <c r="CZJ98" s="77"/>
      <c r="CZK98" s="77"/>
      <c r="CZL98" s="77"/>
      <c r="CZM98" s="77"/>
      <c r="CZN98" s="77"/>
      <c r="CZO98" s="77"/>
      <c r="CZP98" s="77"/>
      <c r="CZQ98" s="77"/>
      <c r="CZR98" s="77"/>
      <c r="CZS98" s="77"/>
      <c r="CZT98" s="77"/>
      <c r="CZU98" s="77"/>
      <c r="CZV98" s="77"/>
      <c r="CZW98" s="77"/>
      <c r="CZX98" s="77"/>
      <c r="CZY98" s="77"/>
      <c r="CZZ98" s="77"/>
      <c r="DAA98" s="77"/>
      <c r="DAB98" s="77"/>
      <c r="DAC98" s="77"/>
      <c r="DAD98" s="77"/>
      <c r="DAE98" s="77"/>
      <c r="DAF98" s="77"/>
      <c r="DAG98" s="77"/>
      <c r="DAH98" s="77"/>
      <c r="DAI98" s="77"/>
      <c r="DAJ98" s="77"/>
      <c r="DAK98" s="77"/>
      <c r="DAL98" s="77"/>
      <c r="DAM98" s="77"/>
      <c r="DAN98" s="77"/>
      <c r="DAO98" s="77"/>
      <c r="DAP98" s="77"/>
      <c r="DAQ98" s="77"/>
      <c r="DAR98" s="77"/>
      <c r="DAS98" s="77"/>
      <c r="DAT98" s="77"/>
      <c r="DAU98" s="77"/>
      <c r="DAV98" s="77"/>
      <c r="DAW98" s="77"/>
      <c r="DAX98" s="77"/>
      <c r="DAY98" s="77"/>
      <c r="DAZ98" s="77"/>
      <c r="DBA98" s="77"/>
      <c r="DBB98" s="77"/>
      <c r="DBC98" s="77"/>
      <c r="DBD98" s="77"/>
      <c r="DBE98" s="77"/>
      <c r="DBF98" s="77"/>
      <c r="DBG98" s="77"/>
      <c r="DBH98" s="77"/>
      <c r="DBI98" s="77"/>
      <c r="DBJ98" s="77"/>
      <c r="DBK98" s="77"/>
      <c r="DBL98" s="77"/>
      <c r="DBM98" s="77"/>
      <c r="DBN98" s="77"/>
      <c r="DBO98" s="77"/>
      <c r="DBP98" s="77"/>
      <c r="DBQ98" s="77"/>
      <c r="DBR98" s="77"/>
      <c r="DBS98" s="77"/>
      <c r="DBT98" s="77"/>
      <c r="DBU98" s="77"/>
      <c r="DBV98" s="77"/>
      <c r="DBW98" s="77"/>
      <c r="DBX98" s="77"/>
      <c r="DBY98" s="77"/>
      <c r="DBZ98" s="77"/>
      <c r="DCA98" s="77"/>
      <c r="DCB98" s="77"/>
      <c r="DCC98" s="77"/>
      <c r="DCD98" s="77"/>
      <c r="DCE98" s="77"/>
      <c r="DCF98" s="77"/>
      <c r="DCG98" s="77"/>
      <c r="DCH98" s="77"/>
      <c r="DCI98" s="77"/>
      <c r="DCJ98" s="77"/>
      <c r="DCK98" s="77"/>
      <c r="DCL98" s="77"/>
      <c r="DCM98" s="77"/>
      <c r="DCN98" s="77"/>
      <c r="DCO98" s="77"/>
      <c r="DCP98" s="77"/>
      <c r="DCQ98" s="77"/>
      <c r="DCR98" s="77"/>
      <c r="DCS98" s="77"/>
      <c r="DCT98" s="77"/>
      <c r="DCU98" s="77"/>
      <c r="DCV98" s="77"/>
      <c r="DCW98" s="77"/>
      <c r="DCX98" s="77"/>
      <c r="DCY98" s="77"/>
      <c r="DCZ98" s="77"/>
      <c r="DDA98" s="77"/>
      <c r="DDB98" s="77"/>
      <c r="DDC98" s="77"/>
      <c r="DDD98" s="77"/>
      <c r="DDE98" s="77"/>
      <c r="DDF98" s="77"/>
      <c r="DDG98" s="77"/>
      <c r="DDH98" s="77"/>
      <c r="DDI98" s="77"/>
      <c r="DDJ98" s="77"/>
      <c r="DDK98" s="77"/>
      <c r="DDL98" s="77"/>
      <c r="DDM98" s="77"/>
      <c r="DDN98" s="77"/>
      <c r="DDO98" s="77"/>
      <c r="DDP98" s="77"/>
      <c r="DDQ98" s="77"/>
      <c r="DDR98" s="77"/>
      <c r="DDS98" s="77"/>
      <c r="DDT98" s="77"/>
      <c r="DDU98" s="77"/>
      <c r="DDV98" s="77"/>
      <c r="DDW98" s="77"/>
      <c r="DDX98" s="77"/>
      <c r="DDY98" s="77"/>
      <c r="DDZ98" s="77"/>
      <c r="DEA98" s="77"/>
      <c r="DEB98" s="77"/>
      <c r="DEC98" s="77"/>
      <c r="DED98" s="77"/>
      <c r="DEE98" s="77"/>
      <c r="DEF98" s="77"/>
      <c r="DEG98" s="77"/>
      <c r="DEH98" s="77"/>
      <c r="DEI98" s="77"/>
      <c r="DEJ98" s="77"/>
      <c r="DEK98" s="77"/>
      <c r="DEL98" s="77"/>
      <c r="DEM98" s="77"/>
      <c r="DEN98" s="77"/>
      <c r="DEO98" s="77"/>
      <c r="DEP98" s="77"/>
      <c r="DEQ98" s="77"/>
      <c r="DER98" s="77"/>
      <c r="DES98" s="77"/>
      <c r="DET98" s="77"/>
      <c r="DEU98" s="77"/>
      <c r="DEV98" s="77"/>
      <c r="DEW98" s="77"/>
      <c r="DEX98" s="77"/>
      <c r="DEY98" s="77"/>
      <c r="DEZ98" s="77"/>
      <c r="DFA98" s="77"/>
      <c r="DFB98" s="77"/>
      <c r="DFC98" s="77"/>
      <c r="DFD98" s="77"/>
      <c r="DFE98" s="77"/>
      <c r="DFF98" s="77"/>
      <c r="DFG98" s="77"/>
      <c r="DFH98" s="77"/>
      <c r="DFI98" s="77"/>
      <c r="DFJ98" s="77"/>
      <c r="DFK98" s="77"/>
      <c r="DFL98" s="77"/>
      <c r="DFM98" s="77"/>
      <c r="DFN98" s="77"/>
      <c r="DFO98" s="77"/>
      <c r="DFP98" s="77"/>
      <c r="DFQ98" s="77"/>
      <c r="DFR98" s="77"/>
      <c r="DFS98" s="77"/>
      <c r="DFT98" s="77"/>
      <c r="DFU98" s="77"/>
      <c r="DFV98" s="77"/>
      <c r="DFW98" s="77"/>
      <c r="DFX98" s="77"/>
      <c r="DFY98" s="77"/>
      <c r="DFZ98" s="77"/>
      <c r="DGA98" s="77"/>
      <c r="DGB98" s="77"/>
      <c r="DGC98" s="77"/>
      <c r="DGD98" s="77"/>
      <c r="DGE98" s="77"/>
      <c r="DGF98" s="77"/>
      <c r="DGG98" s="77"/>
      <c r="DGH98" s="77"/>
      <c r="DGI98" s="77"/>
      <c r="DGJ98" s="77"/>
      <c r="DGK98" s="77"/>
      <c r="DGL98" s="77"/>
      <c r="DGM98" s="77"/>
      <c r="DGN98" s="77"/>
      <c r="DGO98" s="77"/>
      <c r="DGP98" s="77"/>
      <c r="DGQ98" s="77"/>
      <c r="DGR98" s="77"/>
      <c r="DGS98" s="77"/>
      <c r="DGT98" s="77"/>
      <c r="DGU98" s="77"/>
      <c r="DGV98" s="77"/>
      <c r="DGW98" s="77"/>
      <c r="DGX98" s="77"/>
      <c r="DGY98" s="77"/>
      <c r="DGZ98" s="77"/>
      <c r="DHA98" s="77"/>
      <c r="DHB98" s="77"/>
      <c r="DHC98" s="77"/>
      <c r="DHD98" s="77"/>
      <c r="DHE98" s="77"/>
      <c r="DHF98" s="77"/>
      <c r="DHG98" s="77"/>
      <c r="DHH98" s="77"/>
      <c r="DHI98" s="77"/>
      <c r="DHJ98" s="77"/>
      <c r="DHK98" s="77"/>
      <c r="DHL98" s="77"/>
      <c r="DHM98" s="77"/>
      <c r="DHN98" s="77"/>
      <c r="DHO98" s="77"/>
      <c r="DHP98" s="77"/>
      <c r="DHQ98" s="77"/>
      <c r="DHR98" s="77"/>
      <c r="DHS98" s="77"/>
      <c r="DHT98" s="77"/>
      <c r="DHU98" s="77"/>
      <c r="DHV98" s="77"/>
      <c r="DHW98" s="77"/>
      <c r="DHX98" s="77"/>
      <c r="DHY98" s="77"/>
      <c r="DHZ98" s="77"/>
      <c r="DIA98" s="77"/>
      <c r="DIB98" s="77"/>
      <c r="DIC98" s="77"/>
      <c r="DID98" s="77"/>
      <c r="DIE98" s="77"/>
      <c r="DIF98" s="77"/>
      <c r="DIG98" s="77"/>
      <c r="DIH98" s="77"/>
      <c r="DII98" s="77"/>
      <c r="DIJ98" s="77"/>
      <c r="DIK98" s="77"/>
      <c r="DIL98" s="77"/>
      <c r="DIM98" s="77"/>
      <c r="DIN98" s="77"/>
      <c r="DIO98" s="77"/>
      <c r="DIP98" s="77"/>
      <c r="DIQ98" s="77"/>
      <c r="DIR98" s="77"/>
      <c r="DIS98" s="77"/>
      <c r="DIT98" s="77"/>
      <c r="DIU98" s="77"/>
      <c r="DIV98" s="77"/>
      <c r="DIW98" s="77"/>
      <c r="DIX98" s="77"/>
      <c r="DIY98" s="77"/>
      <c r="DIZ98" s="77"/>
      <c r="DJA98" s="77"/>
      <c r="DJB98" s="77"/>
      <c r="DJC98" s="77"/>
      <c r="DJD98" s="77"/>
      <c r="DJE98" s="77"/>
      <c r="DJF98" s="77"/>
      <c r="DJG98" s="77"/>
      <c r="DJH98" s="77"/>
      <c r="DJI98" s="77"/>
      <c r="DJJ98" s="77"/>
      <c r="DJK98" s="77"/>
      <c r="DJL98" s="77"/>
      <c r="DJM98" s="77"/>
      <c r="DJN98" s="77"/>
      <c r="DJO98" s="77"/>
      <c r="DJP98" s="77"/>
      <c r="DJQ98" s="77"/>
      <c r="DJR98" s="77"/>
      <c r="DJS98" s="77"/>
      <c r="DJT98" s="77"/>
      <c r="DJU98" s="77"/>
      <c r="DJV98" s="77"/>
      <c r="DJW98" s="77"/>
      <c r="DJX98" s="77"/>
      <c r="DJY98" s="77"/>
      <c r="DJZ98" s="77"/>
      <c r="DKA98" s="77"/>
      <c r="DKB98" s="77"/>
      <c r="DKC98" s="77"/>
      <c r="DKD98" s="77"/>
      <c r="DKE98" s="77"/>
      <c r="DKF98" s="77"/>
      <c r="DKG98" s="77"/>
      <c r="DKH98" s="77"/>
      <c r="DKI98" s="77"/>
      <c r="DKJ98" s="77"/>
      <c r="DKK98" s="77"/>
      <c r="DKL98" s="77"/>
      <c r="DKM98" s="77"/>
      <c r="DKN98" s="77"/>
      <c r="DKO98" s="77"/>
      <c r="DKP98" s="77"/>
      <c r="DKQ98" s="77"/>
      <c r="DKR98" s="77"/>
      <c r="DKS98" s="77"/>
      <c r="DKT98" s="77"/>
      <c r="DKU98" s="77"/>
      <c r="DKV98" s="77"/>
      <c r="DKW98" s="77"/>
      <c r="DKX98" s="77"/>
      <c r="DKY98" s="77"/>
      <c r="DKZ98" s="77"/>
      <c r="DLA98" s="77"/>
      <c r="DLB98" s="77"/>
      <c r="DLC98" s="77"/>
      <c r="DLD98" s="77"/>
      <c r="DLE98" s="77"/>
      <c r="DLF98" s="77"/>
      <c r="DLG98" s="77"/>
      <c r="DLH98" s="77"/>
      <c r="DLI98" s="77"/>
      <c r="DLJ98" s="77"/>
      <c r="DLK98" s="77"/>
      <c r="DLL98" s="77"/>
      <c r="DLM98" s="77"/>
      <c r="DLN98" s="77"/>
      <c r="DLO98" s="77"/>
      <c r="DLP98" s="77"/>
      <c r="DLQ98" s="77"/>
      <c r="DLR98" s="77"/>
      <c r="DLS98" s="77"/>
      <c r="DLT98" s="77"/>
      <c r="DLU98" s="77"/>
      <c r="DLV98" s="77"/>
      <c r="DLW98" s="77"/>
      <c r="DLX98" s="77"/>
      <c r="DLY98" s="77"/>
      <c r="DLZ98" s="77"/>
      <c r="DMA98" s="77"/>
      <c r="DMB98" s="77"/>
      <c r="DMC98" s="77"/>
      <c r="DMD98" s="77"/>
      <c r="DME98" s="77"/>
      <c r="DMF98" s="77"/>
      <c r="DMG98" s="77"/>
      <c r="DMH98" s="77"/>
      <c r="DMI98" s="77"/>
      <c r="DMJ98" s="77"/>
      <c r="DMK98" s="77"/>
      <c r="DML98" s="77"/>
      <c r="DMM98" s="77"/>
      <c r="DMN98" s="77"/>
      <c r="DMO98" s="77"/>
      <c r="DMP98" s="77"/>
      <c r="DMQ98" s="77"/>
      <c r="DMR98" s="77"/>
      <c r="DMS98" s="77"/>
      <c r="DMT98" s="77"/>
      <c r="DMU98" s="77"/>
      <c r="DMV98" s="77"/>
      <c r="DMW98" s="77"/>
      <c r="DMX98" s="77"/>
      <c r="DMY98" s="77"/>
      <c r="DMZ98" s="77"/>
      <c r="DNA98" s="77"/>
      <c r="DNB98" s="77"/>
      <c r="DNC98" s="77"/>
      <c r="DND98" s="77"/>
      <c r="DNE98" s="77"/>
      <c r="DNF98" s="77"/>
      <c r="DNG98" s="77"/>
      <c r="DNH98" s="77"/>
      <c r="DNI98" s="77"/>
      <c r="DNJ98" s="77"/>
      <c r="DNK98" s="77"/>
      <c r="DNL98" s="77"/>
      <c r="DNM98" s="77"/>
      <c r="DNN98" s="77"/>
      <c r="DNO98" s="77"/>
      <c r="DNP98" s="77"/>
      <c r="DNQ98" s="77"/>
      <c r="DNR98" s="77"/>
      <c r="DNS98" s="77"/>
      <c r="DNT98" s="77"/>
      <c r="DNU98" s="77"/>
      <c r="DNV98" s="77"/>
      <c r="DNW98" s="77"/>
      <c r="DNX98" s="77"/>
      <c r="DNY98" s="77"/>
      <c r="DNZ98" s="77"/>
      <c r="DOA98" s="77"/>
      <c r="DOB98" s="77"/>
      <c r="DOC98" s="77"/>
      <c r="DOD98" s="77"/>
      <c r="DOE98" s="77"/>
      <c r="DOF98" s="77"/>
      <c r="DOG98" s="77"/>
      <c r="DOH98" s="77"/>
      <c r="DOI98" s="77"/>
      <c r="DOJ98" s="77"/>
      <c r="DOK98" s="77"/>
      <c r="DOL98" s="77"/>
      <c r="DOM98" s="77"/>
      <c r="DON98" s="77"/>
      <c r="DOO98" s="77"/>
      <c r="DOP98" s="77"/>
      <c r="DOQ98" s="77"/>
      <c r="DOR98" s="77"/>
      <c r="DOS98" s="77"/>
      <c r="DOT98" s="77"/>
      <c r="DOU98" s="77"/>
      <c r="DOV98" s="77"/>
      <c r="DOW98" s="77"/>
      <c r="DOX98" s="77"/>
      <c r="DOY98" s="77"/>
      <c r="DOZ98" s="77"/>
      <c r="DPA98" s="77"/>
      <c r="DPB98" s="77"/>
      <c r="DPC98" s="77"/>
      <c r="DPD98" s="77"/>
      <c r="DPE98" s="77"/>
      <c r="DPF98" s="77"/>
      <c r="DPG98" s="77"/>
      <c r="DPH98" s="77"/>
      <c r="DPI98" s="77"/>
      <c r="DPJ98" s="77"/>
      <c r="DPK98" s="77"/>
      <c r="DPL98" s="77"/>
      <c r="DPM98" s="77"/>
      <c r="DPN98" s="77"/>
      <c r="DPO98" s="77"/>
      <c r="DPP98" s="77"/>
      <c r="DPQ98" s="77"/>
      <c r="DPR98" s="77"/>
      <c r="DPS98" s="77"/>
      <c r="DPT98" s="77"/>
      <c r="DPU98" s="77"/>
      <c r="DPV98" s="77"/>
      <c r="DPW98" s="77"/>
      <c r="DPX98" s="77"/>
      <c r="DPY98" s="77"/>
      <c r="DPZ98" s="77"/>
      <c r="DQA98" s="77"/>
      <c r="DQB98" s="77"/>
      <c r="DQC98" s="77"/>
      <c r="DQD98" s="77"/>
      <c r="DQE98" s="77"/>
      <c r="DQF98" s="77"/>
      <c r="DQG98" s="77"/>
      <c r="DQH98" s="77"/>
      <c r="DQI98" s="77"/>
      <c r="DQJ98" s="77"/>
      <c r="DQK98" s="77"/>
      <c r="DQL98" s="77"/>
      <c r="DQM98" s="77"/>
      <c r="DQN98" s="77"/>
      <c r="DQO98" s="77"/>
      <c r="DQP98" s="77"/>
      <c r="DQQ98" s="77"/>
      <c r="DQR98" s="77"/>
      <c r="DQS98" s="77"/>
      <c r="DQT98" s="77"/>
      <c r="DQU98" s="77"/>
      <c r="DQV98" s="77"/>
      <c r="DQW98" s="77"/>
      <c r="DQX98" s="77"/>
      <c r="DQY98" s="77"/>
      <c r="DQZ98" s="77"/>
      <c r="DRA98" s="77"/>
      <c r="DRB98" s="77"/>
      <c r="DRC98" s="77"/>
      <c r="DRD98" s="77"/>
      <c r="DRE98" s="77"/>
      <c r="DRF98" s="77"/>
      <c r="DRG98" s="77"/>
      <c r="DRH98" s="77"/>
      <c r="DRI98" s="77"/>
      <c r="DRJ98" s="77"/>
      <c r="DRK98" s="77"/>
      <c r="DRL98" s="77"/>
      <c r="DRM98" s="77"/>
      <c r="DRN98" s="77"/>
      <c r="DRO98" s="77"/>
      <c r="DRP98" s="77"/>
      <c r="DRQ98" s="77"/>
      <c r="DRR98" s="77"/>
      <c r="DRS98" s="77"/>
      <c r="DRT98" s="77"/>
      <c r="DRU98" s="77"/>
      <c r="DRV98" s="77"/>
      <c r="DRW98" s="77"/>
      <c r="DRX98" s="77"/>
      <c r="DRY98" s="77"/>
      <c r="DRZ98" s="77"/>
      <c r="DSA98" s="77"/>
      <c r="DSB98" s="77"/>
      <c r="DSC98" s="77"/>
      <c r="DSD98" s="77"/>
      <c r="DSE98" s="77"/>
      <c r="DSF98" s="77"/>
      <c r="DSG98" s="77"/>
      <c r="DSH98" s="77"/>
      <c r="DSI98" s="77"/>
      <c r="DSJ98" s="77"/>
      <c r="DSK98" s="77"/>
      <c r="DSL98" s="77"/>
      <c r="DSM98" s="77"/>
      <c r="DSN98" s="77"/>
      <c r="DSO98" s="77"/>
      <c r="DSP98" s="77"/>
      <c r="DSQ98" s="77"/>
      <c r="DSR98" s="77"/>
      <c r="DSS98" s="77"/>
      <c r="DST98" s="77"/>
      <c r="DSU98" s="77"/>
      <c r="DSV98" s="77"/>
      <c r="DSW98" s="77"/>
      <c r="DSX98" s="77"/>
      <c r="DSY98" s="77"/>
      <c r="DSZ98" s="77"/>
      <c r="DTA98" s="77"/>
      <c r="DTB98" s="77"/>
      <c r="DTC98" s="77"/>
      <c r="DTD98" s="77"/>
      <c r="DTE98" s="77"/>
      <c r="DTF98" s="77"/>
      <c r="DTG98" s="77"/>
      <c r="DTH98" s="77"/>
      <c r="DTI98" s="77"/>
      <c r="DTJ98" s="77"/>
      <c r="DTK98" s="77"/>
      <c r="DTL98" s="77"/>
      <c r="DTM98" s="77"/>
      <c r="DTN98" s="77"/>
      <c r="DTO98" s="77"/>
      <c r="DTP98" s="77"/>
      <c r="DTQ98" s="77"/>
      <c r="DTR98" s="77"/>
      <c r="DTS98" s="77"/>
      <c r="DTT98" s="77"/>
      <c r="DTU98" s="77"/>
      <c r="DTV98" s="77"/>
      <c r="DTW98" s="77"/>
      <c r="DTX98" s="77"/>
      <c r="DTY98" s="77"/>
      <c r="DTZ98" s="77"/>
      <c r="DUA98" s="77"/>
      <c r="DUB98" s="77"/>
      <c r="DUC98" s="77"/>
      <c r="DUD98" s="77"/>
      <c r="DUE98" s="77"/>
      <c r="DUF98" s="77"/>
      <c r="DUG98" s="77"/>
      <c r="DUH98" s="77"/>
      <c r="DUI98" s="77"/>
      <c r="DUJ98" s="77"/>
      <c r="DUK98" s="77"/>
      <c r="DUL98" s="77"/>
      <c r="DUM98" s="77"/>
      <c r="DUN98" s="77"/>
      <c r="DUO98" s="77"/>
      <c r="DUP98" s="77"/>
      <c r="DUQ98" s="77"/>
      <c r="DUR98" s="77"/>
      <c r="DUS98" s="77"/>
      <c r="DUT98" s="77"/>
      <c r="DUU98" s="77"/>
      <c r="DUV98" s="77"/>
      <c r="DUW98" s="77"/>
      <c r="DUX98" s="77"/>
      <c r="DUY98" s="77"/>
      <c r="DUZ98" s="77"/>
      <c r="DVA98" s="77"/>
      <c r="DVB98" s="77"/>
      <c r="DVC98" s="77"/>
      <c r="DVD98" s="77"/>
      <c r="DVE98" s="77"/>
      <c r="DVF98" s="77"/>
      <c r="DVG98" s="77"/>
      <c r="DVH98" s="77"/>
      <c r="DVI98" s="77"/>
      <c r="DVJ98" s="77"/>
      <c r="DVK98" s="77"/>
      <c r="DVL98" s="77"/>
      <c r="DVM98" s="77"/>
      <c r="DVN98" s="77"/>
      <c r="DVO98" s="77"/>
      <c r="DVP98" s="77"/>
      <c r="DVQ98" s="77"/>
      <c r="DVR98" s="77"/>
      <c r="DVS98" s="77"/>
      <c r="DVT98" s="77"/>
      <c r="DVU98" s="77"/>
      <c r="DVV98" s="77"/>
      <c r="DVW98" s="77"/>
      <c r="DVX98" s="77"/>
      <c r="DVY98" s="77"/>
      <c r="DVZ98" s="77"/>
      <c r="DWA98" s="77"/>
      <c r="DWB98" s="77"/>
      <c r="DWC98" s="77"/>
      <c r="DWD98" s="77"/>
      <c r="DWE98" s="77"/>
      <c r="DWF98" s="77"/>
      <c r="DWG98" s="77"/>
      <c r="DWH98" s="77"/>
      <c r="DWI98" s="77"/>
      <c r="DWJ98" s="77"/>
      <c r="DWK98" s="77"/>
      <c r="DWL98" s="77"/>
      <c r="DWM98" s="77"/>
      <c r="DWN98" s="77"/>
      <c r="DWO98" s="77"/>
      <c r="DWP98" s="77"/>
      <c r="DWQ98" s="77"/>
      <c r="DWR98" s="77"/>
      <c r="DWS98" s="77"/>
      <c r="DWT98" s="77"/>
      <c r="DWU98" s="77"/>
      <c r="DWV98" s="77"/>
      <c r="DWW98" s="77"/>
      <c r="DWX98" s="77"/>
      <c r="DWY98" s="77"/>
      <c r="DWZ98" s="77"/>
      <c r="DXA98" s="77"/>
      <c r="DXB98" s="77"/>
      <c r="DXC98" s="77"/>
      <c r="DXD98" s="77"/>
      <c r="DXE98" s="77"/>
      <c r="DXF98" s="77"/>
      <c r="DXG98" s="77"/>
      <c r="DXH98" s="77"/>
      <c r="DXI98" s="77"/>
      <c r="DXJ98" s="77"/>
      <c r="DXK98" s="77"/>
      <c r="DXL98" s="77"/>
      <c r="DXM98" s="77"/>
      <c r="DXN98" s="77"/>
      <c r="DXO98" s="77"/>
      <c r="DXP98" s="77"/>
      <c r="DXQ98" s="77"/>
      <c r="DXR98" s="77"/>
      <c r="DXS98" s="77"/>
      <c r="DXT98" s="77"/>
      <c r="DXU98" s="77"/>
      <c r="DXV98" s="77"/>
      <c r="DXW98" s="77"/>
      <c r="DXX98" s="77"/>
      <c r="DXY98" s="77"/>
      <c r="DXZ98" s="77"/>
      <c r="DYA98" s="77"/>
      <c r="DYB98" s="77"/>
      <c r="DYC98" s="77"/>
      <c r="DYD98" s="77"/>
      <c r="DYE98" s="77"/>
      <c r="DYF98" s="77"/>
      <c r="DYG98" s="77"/>
      <c r="DYH98" s="77"/>
      <c r="DYI98" s="77"/>
      <c r="DYJ98" s="77"/>
      <c r="DYK98" s="77"/>
      <c r="DYL98" s="77"/>
      <c r="DYM98" s="77"/>
      <c r="DYN98" s="77"/>
      <c r="DYO98" s="77"/>
      <c r="DYP98" s="77"/>
      <c r="DYQ98" s="77"/>
      <c r="DYR98" s="77"/>
      <c r="DYS98" s="77"/>
      <c r="DYT98" s="77"/>
      <c r="DYU98" s="77"/>
      <c r="DYV98" s="77"/>
      <c r="DYW98" s="77"/>
      <c r="DYX98" s="77"/>
      <c r="DYY98" s="77"/>
      <c r="DYZ98" s="77"/>
      <c r="DZA98" s="77"/>
      <c r="DZB98" s="77"/>
      <c r="DZC98" s="77"/>
      <c r="DZD98" s="77"/>
      <c r="DZE98" s="77"/>
      <c r="DZF98" s="77"/>
      <c r="DZG98" s="77"/>
      <c r="DZH98" s="77"/>
      <c r="DZI98" s="77"/>
      <c r="DZJ98" s="77"/>
      <c r="DZK98" s="77"/>
      <c r="DZL98" s="77"/>
      <c r="DZM98" s="77"/>
      <c r="DZN98" s="77"/>
      <c r="DZO98" s="77"/>
      <c r="DZP98" s="77"/>
      <c r="DZQ98" s="77"/>
      <c r="DZR98" s="77"/>
      <c r="DZS98" s="77"/>
      <c r="DZT98" s="77"/>
      <c r="DZU98" s="77"/>
      <c r="DZV98" s="77"/>
      <c r="DZW98" s="77"/>
      <c r="DZX98" s="77"/>
      <c r="DZY98" s="77"/>
      <c r="DZZ98" s="77"/>
      <c r="EAA98" s="77"/>
      <c r="EAB98" s="77"/>
      <c r="EAC98" s="77"/>
      <c r="EAD98" s="77"/>
      <c r="EAE98" s="77"/>
      <c r="EAF98" s="77"/>
      <c r="EAG98" s="77"/>
      <c r="EAH98" s="77"/>
      <c r="EAI98" s="77"/>
      <c r="EAJ98" s="77"/>
      <c r="EAK98" s="77"/>
      <c r="EAL98" s="77"/>
      <c r="EAM98" s="77"/>
      <c r="EAN98" s="77"/>
      <c r="EAO98" s="77"/>
      <c r="EAP98" s="77"/>
      <c r="EAQ98" s="77"/>
      <c r="EAR98" s="77"/>
      <c r="EAS98" s="77"/>
      <c r="EAT98" s="77"/>
      <c r="EAU98" s="77"/>
      <c r="EAV98" s="77"/>
      <c r="EAW98" s="77"/>
      <c r="EAX98" s="77"/>
      <c r="EAY98" s="77"/>
      <c r="EAZ98" s="77"/>
      <c r="EBA98" s="77"/>
      <c r="EBB98" s="77"/>
      <c r="EBC98" s="77"/>
      <c r="EBD98" s="77"/>
      <c r="EBE98" s="77"/>
      <c r="EBF98" s="77"/>
      <c r="EBG98" s="77"/>
      <c r="EBH98" s="77"/>
      <c r="EBI98" s="77"/>
      <c r="EBJ98" s="77"/>
      <c r="EBK98" s="77"/>
      <c r="EBL98" s="77"/>
      <c r="EBM98" s="77"/>
      <c r="EBN98" s="77"/>
      <c r="EBO98" s="77"/>
      <c r="EBP98" s="77"/>
      <c r="EBQ98" s="77"/>
      <c r="EBR98" s="77"/>
      <c r="EBS98" s="77"/>
      <c r="EBT98" s="77"/>
      <c r="EBU98" s="77"/>
      <c r="EBV98" s="77"/>
      <c r="EBW98" s="77"/>
      <c r="EBX98" s="77"/>
      <c r="EBY98" s="77"/>
      <c r="EBZ98" s="77"/>
      <c r="ECA98" s="77"/>
      <c r="ECB98" s="77"/>
      <c r="ECC98" s="77"/>
      <c r="ECD98" s="77"/>
      <c r="ECE98" s="77"/>
      <c r="ECF98" s="77"/>
      <c r="ECG98" s="77"/>
      <c r="ECH98" s="77"/>
      <c r="ECI98" s="77"/>
      <c r="ECJ98" s="77"/>
      <c r="ECK98" s="77"/>
      <c r="ECL98" s="77"/>
      <c r="ECM98" s="77"/>
      <c r="ECN98" s="77"/>
      <c r="ECO98" s="77"/>
      <c r="ECP98" s="77"/>
      <c r="ECQ98" s="77"/>
      <c r="ECR98" s="77"/>
      <c r="ECS98" s="77"/>
      <c r="ECT98" s="77"/>
      <c r="ECU98" s="77"/>
      <c r="ECV98" s="77"/>
      <c r="ECW98" s="77"/>
      <c r="ECX98" s="77"/>
      <c r="ECY98" s="77"/>
      <c r="ECZ98" s="77"/>
      <c r="EDA98" s="77"/>
      <c r="EDB98" s="77"/>
      <c r="EDC98" s="77"/>
      <c r="EDD98" s="77"/>
      <c r="EDE98" s="77"/>
      <c r="EDF98" s="77"/>
      <c r="EDG98" s="77"/>
      <c r="EDH98" s="77"/>
      <c r="EDI98" s="77"/>
      <c r="EDJ98" s="77"/>
      <c r="EDK98" s="77"/>
      <c r="EDL98" s="77"/>
      <c r="EDM98" s="77"/>
      <c r="EDN98" s="77"/>
      <c r="EDO98" s="77"/>
      <c r="EDP98" s="77"/>
      <c r="EDQ98" s="77"/>
      <c r="EDR98" s="77"/>
      <c r="EDS98" s="77"/>
      <c r="EDT98" s="77"/>
      <c r="EDU98" s="77"/>
      <c r="EDV98" s="77"/>
      <c r="EDW98" s="77"/>
      <c r="EDX98" s="77"/>
      <c r="EDY98" s="77"/>
      <c r="EDZ98" s="77"/>
      <c r="EEA98" s="77"/>
      <c r="EEB98" s="77"/>
      <c r="EEC98" s="77"/>
      <c r="EED98" s="77"/>
      <c r="EEE98" s="77"/>
      <c r="EEF98" s="77"/>
      <c r="EEG98" s="77"/>
      <c r="EEH98" s="77"/>
      <c r="EEI98" s="77"/>
      <c r="EEJ98" s="77"/>
      <c r="EEK98" s="77"/>
      <c r="EEL98" s="77"/>
      <c r="EEM98" s="77"/>
      <c r="EEN98" s="77"/>
      <c r="EEO98" s="77"/>
      <c r="EEP98" s="77"/>
      <c r="EEQ98" s="77"/>
      <c r="EER98" s="77"/>
      <c r="EES98" s="77"/>
      <c r="EET98" s="77"/>
      <c r="EEU98" s="77"/>
      <c r="EEV98" s="77"/>
      <c r="EEW98" s="77"/>
      <c r="EEX98" s="77"/>
      <c r="EEY98" s="77"/>
      <c r="EEZ98" s="77"/>
      <c r="EFA98" s="77"/>
      <c r="EFB98" s="77"/>
      <c r="EFC98" s="77"/>
      <c r="EFD98" s="77"/>
      <c r="EFE98" s="77"/>
      <c r="EFF98" s="77"/>
      <c r="EFG98" s="77"/>
      <c r="EFH98" s="77"/>
      <c r="EFI98" s="77"/>
      <c r="EFJ98" s="77"/>
      <c r="EFK98" s="77"/>
      <c r="EFL98" s="77"/>
      <c r="EFM98" s="77"/>
      <c r="EFN98" s="77"/>
      <c r="EFO98" s="77"/>
      <c r="EFP98" s="77"/>
      <c r="EFQ98" s="77"/>
      <c r="EFR98" s="77"/>
      <c r="EFS98" s="77"/>
      <c r="EFT98" s="77"/>
      <c r="EFU98" s="77"/>
      <c r="EFV98" s="77"/>
      <c r="EFW98" s="77"/>
      <c r="EFX98" s="77"/>
      <c r="EFY98" s="77"/>
      <c r="EFZ98" s="77"/>
      <c r="EGA98" s="77"/>
      <c r="EGB98" s="77"/>
      <c r="EGC98" s="77"/>
      <c r="EGD98" s="77"/>
      <c r="EGE98" s="77"/>
      <c r="EGF98" s="77"/>
      <c r="EGG98" s="77"/>
      <c r="EGH98" s="77"/>
      <c r="EGI98" s="77"/>
      <c r="EGJ98" s="77"/>
      <c r="EGK98" s="77"/>
      <c r="EGL98" s="77"/>
      <c r="EGM98" s="77"/>
      <c r="EGN98" s="77"/>
      <c r="EGO98" s="77"/>
      <c r="EGP98" s="77"/>
      <c r="EGQ98" s="77"/>
      <c r="EGR98" s="77"/>
      <c r="EGS98" s="77"/>
      <c r="EGT98" s="77"/>
      <c r="EGU98" s="77"/>
      <c r="EGV98" s="77"/>
      <c r="EGW98" s="77"/>
      <c r="EGX98" s="77"/>
      <c r="EGY98" s="77"/>
      <c r="EGZ98" s="77"/>
      <c r="EHA98" s="77"/>
      <c r="EHB98" s="77"/>
      <c r="EHC98" s="77"/>
      <c r="EHD98" s="77"/>
      <c r="EHE98" s="77"/>
      <c r="EHF98" s="77"/>
      <c r="EHG98" s="77"/>
      <c r="EHH98" s="77"/>
      <c r="EHI98" s="77"/>
      <c r="EHJ98" s="77"/>
      <c r="EHK98" s="77"/>
      <c r="EHL98" s="77"/>
      <c r="EHM98" s="77"/>
      <c r="EHN98" s="77"/>
      <c r="EHO98" s="77"/>
      <c r="EHP98" s="77"/>
      <c r="EHQ98" s="77"/>
      <c r="EHR98" s="77"/>
      <c r="EHS98" s="77"/>
      <c r="EHT98" s="77"/>
      <c r="EHU98" s="77"/>
      <c r="EHV98" s="77"/>
      <c r="EHW98" s="77"/>
      <c r="EHX98" s="77"/>
      <c r="EHY98" s="77"/>
      <c r="EHZ98" s="77"/>
      <c r="EIA98" s="77"/>
      <c r="EIB98" s="77"/>
      <c r="EIC98" s="77"/>
      <c r="EID98" s="77"/>
      <c r="EIE98" s="77"/>
      <c r="EIF98" s="77"/>
      <c r="EIG98" s="77"/>
      <c r="EIH98" s="77"/>
      <c r="EII98" s="77"/>
      <c r="EIJ98" s="77"/>
      <c r="EIK98" s="77"/>
      <c r="EIL98" s="77"/>
      <c r="EIM98" s="77"/>
      <c r="EIN98" s="77"/>
      <c r="EIO98" s="77"/>
      <c r="EIP98" s="77"/>
      <c r="EIQ98" s="77"/>
      <c r="EIR98" s="77"/>
      <c r="EIS98" s="77"/>
      <c r="EIT98" s="77"/>
      <c r="EIU98" s="77"/>
      <c r="EIV98" s="77"/>
      <c r="EIW98" s="77"/>
      <c r="EIX98" s="77"/>
      <c r="EIY98" s="77"/>
      <c r="EIZ98" s="77"/>
      <c r="EJA98" s="77"/>
      <c r="EJB98" s="77"/>
      <c r="EJC98" s="77"/>
      <c r="EJD98" s="77"/>
      <c r="EJE98" s="77"/>
      <c r="EJF98" s="77"/>
      <c r="EJG98" s="77"/>
      <c r="EJH98" s="77"/>
      <c r="EJI98" s="77"/>
      <c r="EJJ98" s="77"/>
      <c r="EJK98" s="77"/>
      <c r="EJL98" s="77"/>
      <c r="EJM98" s="77"/>
      <c r="EJN98" s="77"/>
      <c r="EJO98" s="77"/>
      <c r="EJP98" s="77"/>
      <c r="EJQ98" s="77"/>
      <c r="EJR98" s="77"/>
      <c r="EJS98" s="77"/>
      <c r="EJT98" s="77"/>
      <c r="EJU98" s="77"/>
      <c r="EJV98" s="77"/>
      <c r="EJW98" s="77"/>
      <c r="EJX98" s="77"/>
      <c r="EJY98" s="77"/>
      <c r="EJZ98" s="77"/>
      <c r="EKA98" s="77"/>
      <c r="EKB98" s="77"/>
      <c r="EKC98" s="77"/>
      <c r="EKD98" s="77"/>
      <c r="EKE98" s="77"/>
      <c r="EKF98" s="77"/>
      <c r="EKG98" s="77"/>
      <c r="EKH98" s="77"/>
      <c r="EKI98" s="77"/>
      <c r="EKJ98" s="77"/>
      <c r="EKK98" s="77"/>
      <c r="EKL98" s="77"/>
      <c r="EKM98" s="77"/>
      <c r="EKN98" s="77"/>
      <c r="EKO98" s="77"/>
      <c r="EKP98" s="77"/>
      <c r="EKQ98" s="77"/>
      <c r="EKR98" s="77"/>
      <c r="EKS98" s="77"/>
      <c r="EKT98" s="77"/>
      <c r="EKU98" s="77"/>
      <c r="EKV98" s="77"/>
      <c r="EKW98" s="77"/>
      <c r="EKX98" s="77"/>
      <c r="EKY98" s="77"/>
      <c r="EKZ98" s="77"/>
      <c r="ELA98" s="77"/>
      <c r="ELB98" s="77"/>
      <c r="ELC98" s="77"/>
      <c r="ELD98" s="77"/>
      <c r="ELE98" s="77"/>
      <c r="ELF98" s="77"/>
      <c r="ELG98" s="77"/>
      <c r="ELH98" s="77"/>
      <c r="ELI98" s="77"/>
      <c r="ELJ98" s="77"/>
      <c r="ELK98" s="77"/>
      <c r="ELL98" s="77"/>
      <c r="ELM98" s="77"/>
      <c r="ELN98" s="77"/>
      <c r="ELO98" s="77"/>
      <c r="ELP98" s="77"/>
      <c r="ELQ98" s="77"/>
      <c r="ELR98" s="77"/>
      <c r="ELS98" s="77"/>
      <c r="ELT98" s="77"/>
      <c r="ELU98" s="77"/>
      <c r="ELV98" s="77"/>
      <c r="ELW98" s="77"/>
      <c r="ELX98" s="77"/>
      <c r="ELY98" s="77"/>
      <c r="ELZ98" s="77"/>
      <c r="EMA98" s="77"/>
      <c r="EMB98" s="77"/>
      <c r="EMC98" s="77"/>
      <c r="EMD98" s="77"/>
      <c r="EME98" s="77"/>
      <c r="EMF98" s="77"/>
      <c r="EMG98" s="77"/>
      <c r="EMH98" s="77"/>
      <c r="EMI98" s="77"/>
      <c r="EMJ98" s="77"/>
      <c r="EMK98" s="77"/>
      <c r="EML98" s="77"/>
      <c r="EMM98" s="77"/>
      <c r="EMN98" s="77"/>
      <c r="EMO98" s="77"/>
      <c r="EMP98" s="77"/>
      <c r="EMQ98" s="77"/>
      <c r="EMR98" s="77"/>
      <c r="EMS98" s="77"/>
      <c r="EMT98" s="77"/>
      <c r="EMU98" s="77"/>
      <c r="EMV98" s="77"/>
      <c r="EMW98" s="77"/>
      <c r="EMX98" s="77"/>
      <c r="EMY98" s="77"/>
      <c r="EMZ98" s="77"/>
      <c r="ENA98" s="77"/>
      <c r="ENB98" s="77"/>
      <c r="ENC98" s="77"/>
      <c r="END98" s="77"/>
      <c r="ENE98" s="77"/>
      <c r="ENF98" s="77"/>
      <c r="ENG98" s="77"/>
      <c r="ENH98" s="77"/>
      <c r="ENI98" s="77"/>
      <c r="ENJ98" s="77"/>
      <c r="ENK98" s="77"/>
      <c r="ENL98" s="77"/>
      <c r="ENM98" s="77"/>
      <c r="ENN98" s="77"/>
      <c r="ENO98" s="77"/>
      <c r="ENP98" s="77"/>
      <c r="ENQ98" s="77"/>
      <c r="ENR98" s="77"/>
      <c r="ENS98" s="77"/>
      <c r="ENT98" s="77"/>
      <c r="ENU98" s="77"/>
      <c r="ENV98" s="77"/>
      <c r="ENW98" s="77"/>
      <c r="ENX98" s="77"/>
      <c r="ENY98" s="77"/>
      <c r="ENZ98" s="77"/>
      <c r="EOA98" s="77"/>
      <c r="EOB98" s="77"/>
      <c r="EOC98" s="77"/>
      <c r="EOD98" s="77"/>
      <c r="EOE98" s="77"/>
      <c r="EOF98" s="77"/>
      <c r="EOG98" s="77"/>
      <c r="EOH98" s="77"/>
      <c r="EOI98" s="77"/>
      <c r="EOJ98" s="77"/>
      <c r="EOK98" s="77"/>
      <c r="EOL98" s="77"/>
      <c r="EOM98" s="77"/>
      <c r="EON98" s="77"/>
      <c r="EOO98" s="77"/>
      <c r="EOP98" s="77"/>
      <c r="EOQ98" s="77"/>
      <c r="EOR98" s="77"/>
      <c r="EOS98" s="77"/>
      <c r="EOT98" s="77"/>
      <c r="EOU98" s="77"/>
      <c r="EOV98" s="77"/>
      <c r="EOW98" s="77"/>
      <c r="EOX98" s="77"/>
      <c r="EOY98" s="77"/>
      <c r="EOZ98" s="77"/>
      <c r="EPA98" s="77"/>
      <c r="EPB98" s="77"/>
      <c r="EPC98" s="77"/>
      <c r="EPD98" s="77"/>
      <c r="EPE98" s="77"/>
      <c r="EPF98" s="77"/>
      <c r="EPG98" s="77"/>
      <c r="EPH98" s="77"/>
      <c r="EPI98" s="77"/>
      <c r="EPJ98" s="77"/>
      <c r="EPK98" s="77"/>
      <c r="EPL98" s="77"/>
      <c r="EPM98" s="77"/>
      <c r="EPN98" s="77"/>
      <c r="EPO98" s="77"/>
      <c r="EPP98" s="77"/>
      <c r="EPQ98" s="77"/>
      <c r="EPR98" s="77"/>
      <c r="EPS98" s="77"/>
      <c r="EPT98" s="77"/>
      <c r="EPU98" s="77"/>
      <c r="EPV98" s="77"/>
      <c r="EPW98" s="77"/>
      <c r="EPX98" s="77"/>
      <c r="EPY98" s="77"/>
      <c r="EPZ98" s="77"/>
      <c r="EQA98" s="77"/>
      <c r="EQB98" s="77"/>
      <c r="EQC98" s="77"/>
      <c r="EQD98" s="77"/>
      <c r="EQE98" s="77"/>
      <c r="EQF98" s="77"/>
      <c r="EQG98" s="77"/>
      <c r="EQH98" s="77"/>
      <c r="EQI98" s="77"/>
      <c r="EQJ98" s="77"/>
      <c r="EQK98" s="77"/>
      <c r="EQL98" s="77"/>
      <c r="EQM98" s="77"/>
      <c r="EQN98" s="77"/>
      <c r="EQO98" s="77"/>
      <c r="EQP98" s="77"/>
      <c r="EQQ98" s="77"/>
      <c r="EQR98" s="77"/>
      <c r="EQS98" s="77"/>
      <c r="EQT98" s="77"/>
      <c r="EQU98" s="77"/>
      <c r="EQV98" s="77"/>
      <c r="EQW98" s="77"/>
      <c r="EQX98" s="77"/>
      <c r="EQY98" s="77"/>
      <c r="EQZ98" s="77"/>
      <c r="ERA98" s="77"/>
      <c r="ERB98" s="77"/>
      <c r="ERC98" s="77"/>
      <c r="ERD98" s="77"/>
      <c r="ERE98" s="77"/>
      <c r="ERF98" s="77"/>
      <c r="ERG98" s="77"/>
      <c r="ERH98" s="77"/>
      <c r="ERI98" s="77"/>
      <c r="ERJ98" s="77"/>
      <c r="ERK98" s="77"/>
      <c r="ERL98" s="77"/>
      <c r="ERM98" s="77"/>
      <c r="ERN98" s="77"/>
      <c r="ERO98" s="77"/>
      <c r="ERP98" s="77"/>
      <c r="ERQ98" s="77"/>
      <c r="ERR98" s="77"/>
      <c r="ERS98" s="77"/>
      <c r="ERT98" s="77"/>
      <c r="ERU98" s="77"/>
      <c r="ERV98" s="77"/>
      <c r="ERW98" s="77"/>
      <c r="ERX98" s="77"/>
      <c r="ERY98" s="77"/>
      <c r="ERZ98" s="77"/>
      <c r="ESA98" s="77"/>
      <c r="ESB98" s="77"/>
      <c r="ESC98" s="77"/>
      <c r="ESD98" s="77"/>
      <c r="ESE98" s="77"/>
      <c r="ESF98" s="77"/>
      <c r="ESG98" s="77"/>
      <c r="ESH98" s="77"/>
      <c r="ESI98" s="77"/>
      <c r="ESJ98" s="77"/>
      <c r="ESK98" s="77"/>
      <c r="ESL98" s="77"/>
      <c r="ESM98" s="77"/>
      <c r="ESN98" s="77"/>
      <c r="ESO98" s="77"/>
      <c r="ESP98" s="77"/>
      <c r="ESQ98" s="77"/>
      <c r="ESR98" s="77"/>
      <c r="ESS98" s="77"/>
      <c r="EST98" s="77"/>
      <c r="ESU98" s="77"/>
      <c r="ESV98" s="77"/>
      <c r="ESW98" s="77"/>
      <c r="ESX98" s="77"/>
      <c r="ESY98" s="77"/>
      <c r="ESZ98" s="77"/>
      <c r="ETA98" s="77"/>
      <c r="ETB98" s="77"/>
      <c r="ETC98" s="77"/>
      <c r="ETD98" s="77"/>
      <c r="ETE98" s="77"/>
      <c r="ETF98" s="77"/>
      <c r="ETG98" s="77"/>
      <c r="ETH98" s="77"/>
      <c r="ETI98" s="77"/>
      <c r="ETJ98" s="77"/>
      <c r="ETK98" s="77"/>
      <c r="ETL98" s="77"/>
      <c r="ETM98" s="77"/>
      <c r="ETN98" s="77"/>
      <c r="ETO98" s="77"/>
      <c r="ETP98" s="77"/>
      <c r="ETQ98" s="77"/>
      <c r="ETR98" s="77"/>
      <c r="ETS98" s="77"/>
      <c r="ETT98" s="77"/>
      <c r="ETU98" s="77"/>
      <c r="ETV98" s="77"/>
      <c r="ETW98" s="77"/>
      <c r="ETX98" s="77"/>
      <c r="ETY98" s="77"/>
      <c r="ETZ98" s="77"/>
      <c r="EUA98" s="77"/>
      <c r="EUB98" s="77"/>
      <c r="EUC98" s="77"/>
      <c r="EUD98" s="77"/>
      <c r="EUE98" s="77"/>
      <c r="EUF98" s="77"/>
      <c r="EUG98" s="77"/>
      <c r="EUH98" s="77"/>
      <c r="EUI98" s="77"/>
      <c r="EUJ98" s="77"/>
      <c r="EUK98" s="77"/>
      <c r="EUL98" s="77"/>
      <c r="EUM98" s="77"/>
      <c r="EUN98" s="77"/>
      <c r="EUO98" s="77"/>
      <c r="EUP98" s="77"/>
      <c r="EUQ98" s="77"/>
      <c r="EUR98" s="77"/>
      <c r="EUS98" s="77"/>
      <c r="EUT98" s="77"/>
      <c r="EUU98" s="77"/>
      <c r="EUV98" s="77"/>
      <c r="EUW98" s="77"/>
      <c r="EUX98" s="77"/>
      <c r="EUY98" s="77"/>
      <c r="EUZ98" s="77"/>
      <c r="EVA98" s="77"/>
      <c r="EVB98" s="77"/>
      <c r="EVC98" s="77"/>
      <c r="EVD98" s="77"/>
      <c r="EVE98" s="77"/>
      <c r="EVF98" s="77"/>
      <c r="EVG98" s="77"/>
      <c r="EVH98" s="77"/>
      <c r="EVI98" s="77"/>
      <c r="EVJ98" s="77"/>
      <c r="EVK98" s="77"/>
      <c r="EVL98" s="77"/>
      <c r="EVM98" s="77"/>
      <c r="EVN98" s="77"/>
      <c r="EVO98" s="77"/>
      <c r="EVP98" s="77"/>
      <c r="EVQ98" s="77"/>
      <c r="EVR98" s="77"/>
      <c r="EVS98" s="77"/>
      <c r="EVT98" s="77"/>
      <c r="EVU98" s="77"/>
      <c r="EVV98" s="77"/>
      <c r="EVW98" s="77"/>
      <c r="EVX98" s="77"/>
      <c r="EVY98" s="77"/>
      <c r="EVZ98" s="77"/>
      <c r="EWA98" s="77"/>
      <c r="EWB98" s="77"/>
      <c r="EWC98" s="77"/>
      <c r="EWD98" s="77"/>
      <c r="EWE98" s="77"/>
      <c r="EWF98" s="77"/>
      <c r="EWG98" s="77"/>
      <c r="EWH98" s="77"/>
      <c r="EWI98" s="77"/>
      <c r="EWJ98" s="77"/>
      <c r="EWK98" s="77"/>
      <c r="EWL98" s="77"/>
      <c r="EWM98" s="77"/>
      <c r="EWN98" s="77"/>
      <c r="EWO98" s="77"/>
      <c r="EWP98" s="77"/>
      <c r="EWQ98" s="77"/>
      <c r="EWR98" s="77"/>
      <c r="EWS98" s="77"/>
      <c r="EWT98" s="77"/>
      <c r="EWU98" s="77"/>
      <c r="EWV98" s="77"/>
      <c r="EWW98" s="77"/>
      <c r="EWX98" s="77"/>
      <c r="EWY98" s="77"/>
      <c r="EWZ98" s="77"/>
      <c r="EXA98" s="77"/>
      <c r="EXB98" s="77"/>
      <c r="EXC98" s="77"/>
      <c r="EXD98" s="77"/>
      <c r="EXE98" s="77"/>
      <c r="EXF98" s="77"/>
      <c r="EXG98" s="77"/>
      <c r="EXH98" s="77"/>
      <c r="EXI98" s="77"/>
      <c r="EXJ98" s="77"/>
      <c r="EXK98" s="77"/>
      <c r="EXL98" s="77"/>
      <c r="EXM98" s="77"/>
      <c r="EXN98" s="77"/>
      <c r="EXO98" s="77"/>
      <c r="EXP98" s="77"/>
      <c r="EXQ98" s="77"/>
      <c r="EXR98" s="77"/>
      <c r="EXS98" s="77"/>
      <c r="EXT98" s="77"/>
      <c r="EXU98" s="77"/>
      <c r="EXV98" s="77"/>
      <c r="EXW98" s="77"/>
      <c r="EXX98" s="77"/>
      <c r="EXY98" s="77"/>
      <c r="EXZ98" s="77"/>
      <c r="EYA98" s="77"/>
      <c r="EYB98" s="77"/>
      <c r="EYC98" s="77"/>
      <c r="EYD98" s="77"/>
      <c r="EYE98" s="77"/>
      <c r="EYF98" s="77"/>
      <c r="EYG98" s="77"/>
      <c r="EYH98" s="77"/>
      <c r="EYI98" s="77"/>
      <c r="EYJ98" s="77"/>
      <c r="EYK98" s="77"/>
      <c r="EYL98" s="77"/>
      <c r="EYM98" s="77"/>
      <c r="EYN98" s="77"/>
      <c r="EYO98" s="77"/>
      <c r="EYP98" s="77"/>
      <c r="EYQ98" s="77"/>
      <c r="EYR98" s="77"/>
      <c r="EYS98" s="77"/>
      <c r="EYT98" s="77"/>
      <c r="EYU98" s="77"/>
      <c r="EYV98" s="77"/>
      <c r="EYW98" s="77"/>
      <c r="EYX98" s="77"/>
      <c r="EYY98" s="77"/>
      <c r="EYZ98" s="77"/>
      <c r="EZA98" s="77"/>
      <c r="EZB98" s="77"/>
      <c r="EZC98" s="77"/>
      <c r="EZD98" s="77"/>
      <c r="EZE98" s="77"/>
      <c r="EZF98" s="77"/>
      <c r="EZG98" s="77"/>
      <c r="EZH98" s="77"/>
      <c r="EZI98" s="77"/>
      <c r="EZJ98" s="77"/>
      <c r="EZK98" s="77"/>
      <c r="EZL98" s="77"/>
      <c r="EZM98" s="77"/>
      <c r="EZN98" s="77"/>
      <c r="EZO98" s="77"/>
      <c r="EZP98" s="77"/>
      <c r="EZQ98" s="77"/>
      <c r="EZR98" s="77"/>
      <c r="EZS98" s="77"/>
      <c r="EZT98" s="77"/>
      <c r="EZU98" s="77"/>
      <c r="EZV98" s="77"/>
      <c r="EZW98" s="77"/>
      <c r="EZX98" s="77"/>
      <c r="EZY98" s="77"/>
      <c r="EZZ98" s="77"/>
      <c r="FAA98" s="77"/>
      <c r="FAB98" s="77"/>
      <c r="FAC98" s="77"/>
      <c r="FAD98" s="77"/>
      <c r="FAE98" s="77"/>
      <c r="FAF98" s="77"/>
      <c r="FAG98" s="77"/>
      <c r="FAH98" s="77"/>
      <c r="FAI98" s="77"/>
      <c r="FAJ98" s="77"/>
      <c r="FAK98" s="77"/>
      <c r="FAL98" s="77"/>
      <c r="FAM98" s="77"/>
      <c r="FAN98" s="77"/>
      <c r="FAO98" s="77"/>
      <c r="FAP98" s="77"/>
      <c r="FAQ98" s="77"/>
      <c r="FAR98" s="77"/>
      <c r="FAS98" s="77"/>
      <c r="FAT98" s="77"/>
      <c r="FAU98" s="77"/>
      <c r="FAV98" s="77"/>
      <c r="FAW98" s="77"/>
      <c r="FAX98" s="77"/>
      <c r="FAY98" s="77"/>
      <c r="FAZ98" s="77"/>
      <c r="FBA98" s="77"/>
      <c r="FBB98" s="77"/>
      <c r="FBC98" s="77"/>
      <c r="FBD98" s="77"/>
      <c r="FBE98" s="77"/>
      <c r="FBF98" s="77"/>
      <c r="FBG98" s="77"/>
      <c r="FBH98" s="77"/>
      <c r="FBI98" s="77"/>
      <c r="FBJ98" s="77"/>
      <c r="FBK98" s="77"/>
      <c r="FBL98" s="77"/>
      <c r="FBM98" s="77"/>
      <c r="FBN98" s="77"/>
      <c r="FBO98" s="77"/>
      <c r="FBP98" s="77"/>
      <c r="FBQ98" s="77"/>
      <c r="FBR98" s="77"/>
      <c r="FBS98" s="77"/>
      <c r="FBT98" s="77"/>
      <c r="FBU98" s="77"/>
      <c r="FBV98" s="77"/>
      <c r="FBW98" s="77"/>
      <c r="FBX98" s="77"/>
      <c r="FBY98" s="77"/>
      <c r="FBZ98" s="77"/>
      <c r="FCA98" s="77"/>
      <c r="FCB98" s="77"/>
      <c r="FCC98" s="77"/>
      <c r="FCD98" s="77"/>
      <c r="FCE98" s="77"/>
      <c r="FCF98" s="77"/>
      <c r="FCG98" s="77"/>
      <c r="FCH98" s="77"/>
      <c r="FCI98" s="77"/>
      <c r="FCJ98" s="77"/>
      <c r="FCK98" s="77"/>
      <c r="FCL98" s="77"/>
      <c r="FCM98" s="77"/>
      <c r="FCN98" s="77"/>
      <c r="FCO98" s="77"/>
      <c r="FCP98" s="77"/>
      <c r="FCQ98" s="77"/>
      <c r="FCR98" s="77"/>
      <c r="FCS98" s="77"/>
      <c r="FCT98" s="77"/>
      <c r="FCU98" s="77"/>
      <c r="FCV98" s="77"/>
      <c r="FCW98" s="77"/>
      <c r="FCX98" s="77"/>
      <c r="FCY98" s="77"/>
      <c r="FCZ98" s="77"/>
      <c r="FDA98" s="77"/>
      <c r="FDB98" s="77"/>
      <c r="FDC98" s="77"/>
      <c r="FDD98" s="77"/>
      <c r="FDE98" s="77"/>
      <c r="FDF98" s="77"/>
      <c r="FDG98" s="77"/>
      <c r="FDH98" s="77"/>
      <c r="FDI98" s="77"/>
      <c r="FDJ98" s="77"/>
      <c r="FDK98" s="77"/>
      <c r="FDL98" s="77"/>
      <c r="FDM98" s="77"/>
      <c r="FDN98" s="77"/>
      <c r="FDO98" s="77"/>
      <c r="FDP98" s="77"/>
      <c r="FDQ98" s="77"/>
      <c r="FDR98" s="77"/>
      <c r="FDS98" s="77"/>
      <c r="FDT98" s="77"/>
      <c r="FDU98" s="77"/>
      <c r="FDV98" s="77"/>
      <c r="FDW98" s="77"/>
      <c r="FDX98" s="77"/>
      <c r="FDY98" s="77"/>
      <c r="FDZ98" s="77"/>
      <c r="FEA98" s="77"/>
      <c r="FEB98" s="77"/>
      <c r="FEC98" s="77"/>
      <c r="FED98" s="77"/>
      <c r="FEE98" s="77"/>
      <c r="FEF98" s="77"/>
      <c r="FEG98" s="77"/>
      <c r="FEH98" s="77"/>
      <c r="FEI98" s="77"/>
      <c r="FEJ98" s="77"/>
      <c r="FEK98" s="77"/>
      <c r="FEL98" s="77"/>
      <c r="FEM98" s="77"/>
      <c r="FEN98" s="77"/>
      <c r="FEO98" s="77"/>
      <c r="FEP98" s="77"/>
      <c r="FEQ98" s="77"/>
      <c r="FER98" s="77"/>
      <c r="FES98" s="77"/>
      <c r="FET98" s="77"/>
      <c r="FEU98" s="77"/>
      <c r="FEV98" s="77"/>
      <c r="FEW98" s="77"/>
      <c r="FEX98" s="77"/>
      <c r="FEY98" s="77"/>
      <c r="FEZ98" s="77"/>
      <c r="FFA98" s="77"/>
      <c r="FFB98" s="77"/>
      <c r="FFC98" s="77"/>
      <c r="FFD98" s="77"/>
      <c r="FFE98" s="77"/>
      <c r="FFF98" s="77"/>
      <c r="FFG98" s="77"/>
      <c r="FFH98" s="77"/>
      <c r="FFI98" s="77"/>
      <c r="FFJ98" s="77"/>
      <c r="FFK98" s="77"/>
      <c r="FFL98" s="77"/>
      <c r="FFM98" s="77"/>
      <c r="FFN98" s="77"/>
      <c r="FFO98" s="77"/>
      <c r="FFP98" s="77"/>
      <c r="FFQ98" s="77"/>
      <c r="FFR98" s="77"/>
      <c r="FFS98" s="77"/>
      <c r="FFT98" s="77"/>
      <c r="FFU98" s="77"/>
      <c r="FFV98" s="77"/>
      <c r="FFW98" s="77"/>
      <c r="FFX98" s="77"/>
      <c r="FFY98" s="77"/>
      <c r="FFZ98" s="77"/>
      <c r="FGA98" s="77"/>
      <c r="FGB98" s="77"/>
      <c r="FGC98" s="77"/>
      <c r="FGD98" s="77"/>
      <c r="FGE98" s="77"/>
      <c r="FGF98" s="77"/>
      <c r="FGG98" s="77"/>
      <c r="FGH98" s="77"/>
      <c r="FGI98" s="77"/>
      <c r="FGJ98" s="77"/>
      <c r="FGK98" s="77"/>
      <c r="FGL98" s="77"/>
      <c r="FGM98" s="77"/>
      <c r="FGN98" s="77"/>
      <c r="FGO98" s="77"/>
      <c r="FGP98" s="77"/>
      <c r="FGQ98" s="77"/>
      <c r="FGR98" s="77"/>
      <c r="FGS98" s="77"/>
      <c r="FGT98" s="77"/>
      <c r="FGU98" s="77"/>
      <c r="FGV98" s="77"/>
      <c r="FGW98" s="77"/>
      <c r="FGX98" s="77"/>
      <c r="FGY98" s="77"/>
      <c r="FGZ98" s="77"/>
      <c r="FHA98" s="77"/>
      <c r="FHB98" s="77"/>
      <c r="FHC98" s="77"/>
      <c r="FHD98" s="77"/>
      <c r="FHE98" s="77"/>
      <c r="FHF98" s="77"/>
      <c r="FHG98" s="77"/>
      <c r="FHH98" s="77"/>
      <c r="FHI98" s="77"/>
      <c r="FHJ98" s="77"/>
      <c r="FHK98" s="77"/>
      <c r="FHL98" s="77"/>
      <c r="FHM98" s="77"/>
      <c r="FHN98" s="77"/>
      <c r="FHO98" s="77"/>
      <c r="FHP98" s="77"/>
      <c r="FHQ98" s="77"/>
      <c r="FHR98" s="77"/>
      <c r="FHS98" s="77"/>
      <c r="FHT98" s="77"/>
      <c r="FHU98" s="77"/>
      <c r="FHV98" s="77"/>
      <c r="FHW98" s="77"/>
      <c r="FHX98" s="77"/>
      <c r="FHY98" s="77"/>
      <c r="FHZ98" s="77"/>
      <c r="FIA98" s="77"/>
      <c r="FIB98" s="77"/>
      <c r="FIC98" s="77"/>
      <c r="FID98" s="77"/>
      <c r="FIE98" s="77"/>
      <c r="FIF98" s="77"/>
      <c r="FIG98" s="77"/>
      <c r="FIH98" s="77"/>
      <c r="FII98" s="77"/>
      <c r="FIJ98" s="77"/>
      <c r="FIK98" s="77"/>
      <c r="FIL98" s="77"/>
      <c r="FIM98" s="77"/>
      <c r="FIN98" s="77"/>
      <c r="FIO98" s="77"/>
      <c r="FIP98" s="77"/>
      <c r="FIQ98" s="77"/>
      <c r="FIR98" s="77"/>
      <c r="FIS98" s="77"/>
      <c r="FIT98" s="77"/>
      <c r="FIU98" s="77"/>
      <c r="FIV98" s="77"/>
      <c r="FIW98" s="77"/>
      <c r="FIX98" s="77"/>
      <c r="FIY98" s="77"/>
      <c r="FIZ98" s="77"/>
      <c r="FJA98" s="77"/>
      <c r="FJB98" s="77"/>
      <c r="FJC98" s="77"/>
      <c r="FJD98" s="77"/>
      <c r="FJE98" s="77"/>
      <c r="FJF98" s="77"/>
      <c r="FJG98" s="77"/>
      <c r="FJH98" s="77"/>
      <c r="FJI98" s="77"/>
      <c r="FJJ98" s="77"/>
      <c r="FJK98" s="77"/>
      <c r="FJL98" s="77"/>
      <c r="FJM98" s="77"/>
      <c r="FJN98" s="77"/>
      <c r="FJO98" s="77"/>
      <c r="FJP98" s="77"/>
      <c r="FJQ98" s="77"/>
      <c r="FJR98" s="77"/>
      <c r="FJS98" s="77"/>
      <c r="FJT98" s="77"/>
      <c r="FJU98" s="77"/>
      <c r="FJV98" s="77"/>
      <c r="FJW98" s="77"/>
      <c r="FJX98" s="77"/>
      <c r="FJY98" s="77"/>
      <c r="FJZ98" s="77"/>
      <c r="FKA98" s="77"/>
      <c r="FKB98" s="77"/>
      <c r="FKC98" s="77"/>
      <c r="FKD98" s="77"/>
      <c r="FKE98" s="77"/>
      <c r="FKF98" s="77"/>
      <c r="FKG98" s="77"/>
      <c r="FKH98" s="77"/>
      <c r="FKI98" s="77"/>
      <c r="FKJ98" s="77"/>
      <c r="FKK98" s="77"/>
      <c r="FKL98" s="77"/>
      <c r="FKM98" s="77"/>
      <c r="FKN98" s="77"/>
      <c r="FKO98" s="77"/>
      <c r="FKP98" s="77"/>
      <c r="FKQ98" s="77"/>
      <c r="FKR98" s="77"/>
      <c r="FKS98" s="77"/>
      <c r="FKT98" s="77"/>
      <c r="FKU98" s="77"/>
      <c r="FKV98" s="77"/>
      <c r="FKW98" s="77"/>
      <c r="FKX98" s="77"/>
      <c r="FKY98" s="77"/>
      <c r="FKZ98" s="77"/>
      <c r="FLA98" s="77"/>
      <c r="FLB98" s="77"/>
      <c r="FLC98" s="77"/>
      <c r="FLD98" s="77"/>
      <c r="FLE98" s="77"/>
      <c r="FLF98" s="77"/>
      <c r="FLG98" s="77"/>
      <c r="FLH98" s="77"/>
      <c r="FLI98" s="77"/>
      <c r="FLJ98" s="77"/>
      <c r="FLK98" s="77"/>
      <c r="FLL98" s="77"/>
      <c r="FLM98" s="77"/>
      <c r="FLN98" s="77"/>
      <c r="FLO98" s="77"/>
      <c r="FLP98" s="77"/>
      <c r="FLQ98" s="77"/>
      <c r="FLR98" s="77"/>
      <c r="FLS98" s="77"/>
      <c r="FLT98" s="77"/>
      <c r="FLU98" s="77"/>
      <c r="FLV98" s="77"/>
      <c r="FLW98" s="77"/>
      <c r="FLX98" s="77"/>
      <c r="FLY98" s="77"/>
      <c r="FLZ98" s="77"/>
      <c r="FMA98" s="77"/>
      <c r="FMB98" s="77"/>
      <c r="FMC98" s="77"/>
      <c r="FMD98" s="77"/>
      <c r="FME98" s="77"/>
      <c r="FMF98" s="77"/>
      <c r="FMG98" s="77"/>
      <c r="FMH98" s="77"/>
      <c r="FMI98" s="77"/>
      <c r="FMJ98" s="77"/>
      <c r="FMK98" s="77"/>
      <c r="FML98" s="77"/>
      <c r="FMM98" s="77"/>
      <c r="FMN98" s="77"/>
      <c r="FMO98" s="77"/>
      <c r="FMP98" s="77"/>
      <c r="FMQ98" s="77"/>
      <c r="FMR98" s="77"/>
      <c r="FMS98" s="77"/>
      <c r="FMT98" s="77"/>
      <c r="FMU98" s="77"/>
      <c r="FMV98" s="77"/>
      <c r="FMW98" s="77"/>
      <c r="FMX98" s="77"/>
      <c r="FMY98" s="77"/>
      <c r="FMZ98" s="77"/>
      <c r="FNA98" s="77"/>
      <c r="FNB98" s="77"/>
      <c r="FNC98" s="77"/>
      <c r="FND98" s="77"/>
      <c r="FNE98" s="77"/>
      <c r="FNF98" s="77"/>
      <c r="FNG98" s="77"/>
      <c r="FNH98" s="77"/>
      <c r="FNI98" s="77"/>
      <c r="FNJ98" s="77"/>
      <c r="FNK98" s="77"/>
      <c r="FNL98" s="77"/>
      <c r="FNM98" s="77"/>
      <c r="FNN98" s="77"/>
      <c r="FNO98" s="77"/>
      <c r="FNP98" s="77"/>
      <c r="FNQ98" s="77"/>
      <c r="FNR98" s="77"/>
      <c r="FNS98" s="77"/>
      <c r="FNT98" s="77"/>
      <c r="FNU98" s="77"/>
      <c r="FNV98" s="77"/>
      <c r="FNW98" s="77"/>
      <c r="FNX98" s="77"/>
      <c r="FNY98" s="77"/>
      <c r="FNZ98" s="77"/>
      <c r="FOA98" s="77"/>
      <c r="FOB98" s="77"/>
      <c r="FOC98" s="77"/>
      <c r="FOD98" s="77"/>
      <c r="FOE98" s="77"/>
      <c r="FOF98" s="77"/>
      <c r="FOG98" s="77"/>
      <c r="FOH98" s="77"/>
      <c r="FOI98" s="77"/>
      <c r="FOJ98" s="77"/>
      <c r="FOK98" s="77"/>
      <c r="FOL98" s="77"/>
      <c r="FOM98" s="77"/>
      <c r="FON98" s="77"/>
      <c r="FOO98" s="77"/>
      <c r="FOP98" s="77"/>
      <c r="FOQ98" s="77"/>
      <c r="FOR98" s="77"/>
      <c r="FOS98" s="77"/>
      <c r="FOT98" s="77"/>
      <c r="FOU98" s="77"/>
      <c r="FOV98" s="77"/>
      <c r="FOW98" s="77"/>
      <c r="FOX98" s="77"/>
      <c r="FOY98" s="77"/>
      <c r="FOZ98" s="77"/>
      <c r="FPA98" s="77"/>
      <c r="FPB98" s="77"/>
      <c r="FPC98" s="77"/>
      <c r="FPD98" s="77"/>
      <c r="FPE98" s="77"/>
      <c r="FPF98" s="77"/>
      <c r="FPG98" s="77"/>
      <c r="FPH98" s="77"/>
      <c r="FPI98" s="77"/>
      <c r="FPJ98" s="77"/>
      <c r="FPK98" s="77"/>
      <c r="FPL98" s="77"/>
      <c r="FPM98" s="77"/>
      <c r="FPN98" s="77"/>
      <c r="FPO98" s="77"/>
      <c r="FPP98" s="77"/>
      <c r="FPQ98" s="77"/>
      <c r="FPR98" s="77"/>
      <c r="FPS98" s="77"/>
      <c r="FPT98" s="77"/>
      <c r="FPU98" s="77"/>
      <c r="FPV98" s="77"/>
      <c r="FPW98" s="77"/>
      <c r="FPX98" s="77"/>
      <c r="FPY98" s="77"/>
      <c r="FPZ98" s="77"/>
      <c r="FQA98" s="77"/>
      <c r="FQB98" s="77"/>
      <c r="FQC98" s="77"/>
      <c r="FQD98" s="77"/>
      <c r="FQE98" s="77"/>
      <c r="FQF98" s="77"/>
      <c r="FQG98" s="77"/>
      <c r="FQH98" s="77"/>
      <c r="FQI98" s="77"/>
      <c r="FQJ98" s="77"/>
      <c r="FQK98" s="77"/>
      <c r="FQL98" s="77"/>
      <c r="FQM98" s="77"/>
      <c r="FQN98" s="77"/>
      <c r="FQO98" s="77"/>
      <c r="FQP98" s="77"/>
      <c r="FQQ98" s="77"/>
      <c r="FQR98" s="77"/>
      <c r="FQS98" s="77"/>
      <c r="FQT98" s="77"/>
      <c r="FQU98" s="77"/>
      <c r="FQV98" s="77"/>
      <c r="FQW98" s="77"/>
      <c r="FQX98" s="77"/>
      <c r="FQY98" s="77"/>
      <c r="FQZ98" s="77"/>
      <c r="FRA98" s="77"/>
      <c r="FRB98" s="77"/>
      <c r="FRC98" s="77"/>
      <c r="FRD98" s="77"/>
      <c r="FRE98" s="77"/>
      <c r="FRF98" s="77"/>
      <c r="FRG98" s="77"/>
      <c r="FRH98" s="77"/>
      <c r="FRI98" s="77"/>
      <c r="FRJ98" s="77"/>
      <c r="FRK98" s="77"/>
      <c r="FRL98" s="77"/>
      <c r="FRM98" s="77"/>
      <c r="FRN98" s="77"/>
      <c r="FRO98" s="77"/>
      <c r="FRP98" s="77"/>
      <c r="FRQ98" s="77"/>
      <c r="FRR98" s="77"/>
      <c r="FRS98" s="77"/>
      <c r="FRT98" s="77"/>
      <c r="FRU98" s="77"/>
      <c r="FRV98" s="77"/>
      <c r="FRW98" s="77"/>
      <c r="FRX98" s="77"/>
      <c r="FRY98" s="77"/>
      <c r="FRZ98" s="77"/>
      <c r="FSA98" s="77"/>
      <c r="FSB98" s="77"/>
      <c r="FSC98" s="77"/>
      <c r="FSD98" s="77"/>
      <c r="FSE98" s="77"/>
      <c r="FSF98" s="77"/>
      <c r="FSG98" s="77"/>
      <c r="FSH98" s="77"/>
      <c r="FSI98" s="77"/>
      <c r="FSJ98" s="77"/>
      <c r="FSK98" s="77"/>
      <c r="FSL98" s="77"/>
      <c r="FSM98" s="77"/>
      <c r="FSN98" s="77"/>
      <c r="FSO98" s="77"/>
      <c r="FSP98" s="77"/>
      <c r="FSQ98" s="77"/>
      <c r="FSR98" s="77"/>
      <c r="FSS98" s="77"/>
      <c r="FST98" s="77"/>
      <c r="FSU98" s="77"/>
      <c r="FSV98" s="77"/>
      <c r="FSW98" s="77"/>
      <c r="FSX98" s="77"/>
      <c r="FSY98" s="77"/>
      <c r="FSZ98" s="77"/>
      <c r="FTA98" s="77"/>
      <c r="FTB98" s="77"/>
      <c r="FTC98" s="77"/>
      <c r="FTD98" s="77"/>
      <c r="FTE98" s="77"/>
      <c r="FTF98" s="77"/>
      <c r="FTG98" s="77"/>
      <c r="FTH98" s="77"/>
      <c r="FTI98" s="77"/>
      <c r="FTJ98" s="77"/>
      <c r="FTK98" s="77"/>
      <c r="FTL98" s="77"/>
      <c r="FTM98" s="77"/>
      <c r="FTN98" s="77"/>
      <c r="FTO98" s="77"/>
      <c r="FTP98" s="77"/>
      <c r="FTQ98" s="77"/>
      <c r="FTR98" s="77"/>
      <c r="FTS98" s="77"/>
      <c r="FTT98" s="77"/>
      <c r="FTU98" s="77"/>
      <c r="FTV98" s="77"/>
      <c r="FTW98" s="77"/>
      <c r="FTX98" s="77"/>
      <c r="FTY98" s="77"/>
      <c r="FTZ98" s="77"/>
      <c r="FUA98" s="77"/>
      <c r="FUB98" s="77"/>
      <c r="FUC98" s="77"/>
      <c r="FUD98" s="77"/>
      <c r="FUE98" s="77"/>
      <c r="FUF98" s="77"/>
      <c r="FUG98" s="77"/>
      <c r="FUH98" s="77"/>
      <c r="FUI98" s="77"/>
      <c r="FUJ98" s="77"/>
      <c r="FUK98" s="77"/>
      <c r="FUL98" s="77"/>
      <c r="FUM98" s="77"/>
      <c r="FUN98" s="77"/>
      <c r="FUO98" s="77"/>
      <c r="FUP98" s="77"/>
      <c r="FUQ98" s="77"/>
      <c r="FUR98" s="77"/>
      <c r="FUS98" s="77"/>
      <c r="FUT98" s="77"/>
      <c r="FUU98" s="77"/>
      <c r="FUV98" s="77"/>
      <c r="FUW98" s="77"/>
      <c r="FUX98" s="77"/>
      <c r="FUY98" s="77"/>
      <c r="FUZ98" s="77"/>
      <c r="FVA98" s="77"/>
      <c r="FVB98" s="77"/>
      <c r="FVC98" s="77"/>
      <c r="FVD98" s="77"/>
      <c r="FVE98" s="77"/>
      <c r="FVF98" s="77"/>
      <c r="FVG98" s="77"/>
      <c r="FVH98" s="77"/>
      <c r="FVI98" s="77"/>
      <c r="FVJ98" s="77"/>
      <c r="FVK98" s="77"/>
      <c r="FVL98" s="77"/>
      <c r="FVM98" s="77"/>
      <c r="FVN98" s="77"/>
      <c r="FVO98" s="77"/>
      <c r="FVP98" s="77"/>
      <c r="FVQ98" s="77"/>
      <c r="FVR98" s="77"/>
      <c r="FVS98" s="77"/>
      <c r="FVT98" s="77"/>
      <c r="FVU98" s="77"/>
      <c r="FVV98" s="77"/>
      <c r="FVW98" s="77"/>
      <c r="FVX98" s="77"/>
      <c r="FVY98" s="77"/>
      <c r="FVZ98" s="77"/>
      <c r="FWA98" s="77"/>
      <c r="FWB98" s="77"/>
      <c r="FWC98" s="77"/>
      <c r="FWD98" s="77"/>
      <c r="FWE98" s="77"/>
      <c r="FWF98" s="77"/>
      <c r="FWG98" s="77"/>
      <c r="FWH98" s="77"/>
      <c r="FWI98" s="77"/>
      <c r="FWJ98" s="77"/>
      <c r="FWK98" s="77"/>
      <c r="FWL98" s="77"/>
      <c r="FWM98" s="77"/>
      <c r="FWN98" s="77"/>
      <c r="FWO98" s="77"/>
      <c r="FWP98" s="77"/>
      <c r="FWQ98" s="77"/>
      <c r="FWR98" s="77"/>
      <c r="FWS98" s="77"/>
      <c r="FWT98" s="77"/>
      <c r="FWU98" s="77"/>
      <c r="FWV98" s="77"/>
      <c r="FWW98" s="77"/>
      <c r="FWX98" s="77"/>
      <c r="FWY98" s="77"/>
      <c r="FWZ98" s="77"/>
      <c r="FXA98" s="77"/>
      <c r="FXB98" s="77"/>
      <c r="FXC98" s="77"/>
      <c r="FXD98" s="77"/>
      <c r="FXE98" s="77"/>
      <c r="FXF98" s="77"/>
      <c r="FXG98" s="77"/>
      <c r="FXH98" s="77"/>
      <c r="FXI98" s="77"/>
      <c r="FXJ98" s="77"/>
      <c r="FXK98" s="77"/>
      <c r="FXL98" s="77"/>
      <c r="FXM98" s="77"/>
      <c r="FXN98" s="77"/>
      <c r="FXO98" s="77"/>
      <c r="FXP98" s="77"/>
      <c r="FXQ98" s="77"/>
      <c r="FXR98" s="77"/>
      <c r="FXS98" s="77"/>
      <c r="FXT98" s="77"/>
      <c r="FXU98" s="77"/>
      <c r="FXV98" s="77"/>
      <c r="FXW98" s="77"/>
      <c r="FXX98" s="77"/>
      <c r="FXY98" s="77"/>
      <c r="FXZ98" s="77"/>
      <c r="FYA98" s="77"/>
      <c r="FYB98" s="77"/>
      <c r="FYC98" s="77"/>
      <c r="FYD98" s="77"/>
      <c r="FYE98" s="77"/>
      <c r="FYF98" s="77"/>
      <c r="FYG98" s="77"/>
      <c r="FYH98" s="77"/>
      <c r="FYI98" s="77"/>
      <c r="FYJ98" s="77"/>
      <c r="FYK98" s="77"/>
      <c r="FYL98" s="77"/>
      <c r="FYM98" s="77"/>
      <c r="FYN98" s="77"/>
      <c r="FYO98" s="77"/>
      <c r="FYP98" s="77"/>
      <c r="FYQ98" s="77"/>
      <c r="FYR98" s="77"/>
      <c r="FYS98" s="77"/>
      <c r="FYT98" s="77"/>
      <c r="FYU98" s="77"/>
      <c r="FYV98" s="77"/>
      <c r="FYW98" s="77"/>
      <c r="FYX98" s="77"/>
      <c r="FYY98" s="77"/>
      <c r="FYZ98" s="77"/>
      <c r="FZA98" s="77"/>
      <c r="FZB98" s="77"/>
      <c r="FZC98" s="77"/>
      <c r="FZD98" s="77"/>
      <c r="FZE98" s="77"/>
      <c r="FZF98" s="77"/>
      <c r="FZG98" s="77"/>
      <c r="FZH98" s="77"/>
      <c r="FZI98" s="77"/>
      <c r="FZJ98" s="77"/>
      <c r="FZK98" s="77"/>
      <c r="FZL98" s="77"/>
      <c r="FZM98" s="77"/>
      <c r="FZN98" s="77"/>
      <c r="FZO98" s="77"/>
      <c r="FZP98" s="77"/>
      <c r="FZQ98" s="77"/>
      <c r="FZR98" s="77"/>
      <c r="FZS98" s="77"/>
      <c r="FZT98" s="77"/>
      <c r="FZU98" s="77"/>
      <c r="FZV98" s="77"/>
      <c r="FZW98" s="77"/>
      <c r="FZX98" s="77"/>
      <c r="FZY98" s="77"/>
      <c r="FZZ98" s="77"/>
      <c r="GAA98" s="77"/>
      <c r="GAB98" s="77"/>
      <c r="GAC98" s="77"/>
      <c r="GAD98" s="77"/>
      <c r="GAE98" s="77"/>
      <c r="GAF98" s="77"/>
      <c r="GAG98" s="77"/>
      <c r="GAH98" s="77"/>
      <c r="GAI98" s="77"/>
      <c r="GAJ98" s="77"/>
      <c r="GAK98" s="77"/>
      <c r="GAL98" s="77"/>
      <c r="GAM98" s="77"/>
      <c r="GAN98" s="77"/>
      <c r="GAO98" s="77"/>
      <c r="GAP98" s="77"/>
      <c r="GAQ98" s="77"/>
      <c r="GAR98" s="77"/>
      <c r="GAS98" s="77"/>
      <c r="GAT98" s="77"/>
      <c r="GAU98" s="77"/>
      <c r="GAV98" s="77"/>
      <c r="GAW98" s="77"/>
      <c r="GAX98" s="77"/>
      <c r="GAY98" s="77"/>
      <c r="GAZ98" s="77"/>
      <c r="GBA98" s="77"/>
      <c r="GBB98" s="77"/>
      <c r="GBC98" s="77"/>
      <c r="GBD98" s="77"/>
      <c r="GBE98" s="77"/>
      <c r="GBF98" s="77"/>
      <c r="GBG98" s="77"/>
      <c r="GBH98" s="77"/>
      <c r="GBI98" s="77"/>
      <c r="GBJ98" s="77"/>
      <c r="GBK98" s="77"/>
      <c r="GBL98" s="77"/>
      <c r="GBM98" s="77"/>
      <c r="GBN98" s="77"/>
      <c r="GBO98" s="77"/>
      <c r="GBP98" s="77"/>
      <c r="GBQ98" s="77"/>
      <c r="GBR98" s="77"/>
      <c r="GBS98" s="77"/>
      <c r="GBT98" s="77"/>
      <c r="GBU98" s="77"/>
      <c r="GBV98" s="77"/>
      <c r="GBW98" s="77"/>
      <c r="GBX98" s="77"/>
      <c r="GBY98" s="77"/>
      <c r="GBZ98" s="77"/>
      <c r="GCA98" s="77"/>
      <c r="GCB98" s="77"/>
      <c r="GCC98" s="77"/>
      <c r="GCD98" s="77"/>
      <c r="GCE98" s="77"/>
      <c r="GCF98" s="77"/>
      <c r="GCG98" s="77"/>
      <c r="GCH98" s="77"/>
      <c r="GCI98" s="77"/>
      <c r="GCJ98" s="77"/>
      <c r="GCK98" s="77"/>
      <c r="GCL98" s="77"/>
      <c r="GCM98" s="77"/>
      <c r="GCN98" s="77"/>
      <c r="GCO98" s="77"/>
      <c r="GCP98" s="77"/>
      <c r="GCQ98" s="77"/>
      <c r="GCR98" s="77"/>
      <c r="GCS98" s="77"/>
      <c r="GCT98" s="77"/>
      <c r="GCU98" s="77"/>
      <c r="GCV98" s="77"/>
      <c r="GCW98" s="77"/>
      <c r="GCX98" s="77"/>
      <c r="GCY98" s="77"/>
      <c r="GCZ98" s="77"/>
      <c r="GDA98" s="77"/>
      <c r="GDB98" s="77"/>
      <c r="GDC98" s="77"/>
      <c r="GDD98" s="77"/>
      <c r="GDE98" s="77"/>
      <c r="GDF98" s="77"/>
      <c r="GDG98" s="77"/>
      <c r="GDH98" s="77"/>
      <c r="GDI98" s="77"/>
      <c r="GDJ98" s="77"/>
      <c r="GDK98" s="77"/>
      <c r="GDL98" s="77"/>
      <c r="GDM98" s="77"/>
      <c r="GDN98" s="77"/>
      <c r="GDO98" s="77"/>
      <c r="GDP98" s="77"/>
      <c r="GDQ98" s="77"/>
      <c r="GDR98" s="77"/>
      <c r="GDS98" s="77"/>
      <c r="GDT98" s="77"/>
      <c r="GDU98" s="77"/>
      <c r="GDV98" s="77"/>
      <c r="GDW98" s="77"/>
      <c r="GDX98" s="77"/>
      <c r="GDY98" s="77"/>
      <c r="GDZ98" s="77"/>
      <c r="GEA98" s="77"/>
      <c r="GEB98" s="77"/>
      <c r="GEC98" s="77"/>
      <c r="GED98" s="77"/>
      <c r="GEE98" s="77"/>
      <c r="GEF98" s="77"/>
      <c r="GEG98" s="77"/>
      <c r="GEH98" s="77"/>
      <c r="GEI98" s="77"/>
      <c r="GEJ98" s="77"/>
      <c r="GEK98" s="77"/>
      <c r="GEL98" s="77"/>
      <c r="GEM98" s="77"/>
      <c r="GEN98" s="77"/>
      <c r="GEO98" s="77"/>
      <c r="GEP98" s="77"/>
      <c r="GEQ98" s="77"/>
      <c r="GER98" s="77"/>
      <c r="GES98" s="77"/>
      <c r="GET98" s="77"/>
      <c r="GEU98" s="77"/>
      <c r="GEV98" s="77"/>
      <c r="GEW98" s="77"/>
      <c r="GEX98" s="77"/>
      <c r="GEY98" s="77"/>
      <c r="GEZ98" s="77"/>
      <c r="GFA98" s="77"/>
      <c r="GFB98" s="77"/>
      <c r="GFC98" s="77"/>
      <c r="GFD98" s="77"/>
      <c r="GFE98" s="77"/>
      <c r="GFF98" s="77"/>
      <c r="GFG98" s="77"/>
      <c r="GFH98" s="77"/>
      <c r="GFI98" s="77"/>
      <c r="GFJ98" s="77"/>
      <c r="GFK98" s="77"/>
      <c r="GFL98" s="77"/>
      <c r="GFM98" s="77"/>
      <c r="GFN98" s="77"/>
      <c r="GFO98" s="77"/>
      <c r="GFP98" s="77"/>
      <c r="GFQ98" s="77"/>
      <c r="GFR98" s="77"/>
      <c r="GFS98" s="77"/>
      <c r="GFT98" s="77"/>
      <c r="GFU98" s="77"/>
      <c r="GFV98" s="77"/>
      <c r="GFW98" s="77"/>
      <c r="GFX98" s="77"/>
      <c r="GFY98" s="77"/>
      <c r="GFZ98" s="77"/>
      <c r="GGA98" s="77"/>
      <c r="GGB98" s="77"/>
      <c r="GGC98" s="77"/>
      <c r="GGD98" s="77"/>
      <c r="GGE98" s="77"/>
      <c r="GGF98" s="77"/>
      <c r="GGG98" s="77"/>
      <c r="GGH98" s="77"/>
      <c r="GGI98" s="77"/>
      <c r="GGJ98" s="77"/>
      <c r="GGK98" s="77"/>
      <c r="GGL98" s="77"/>
      <c r="GGM98" s="77"/>
      <c r="GGN98" s="77"/>
      <c r="GGO98" s="77"/>
      <c r="GGP98" s="77"/>
      <c r="GGQ98" s="77"/>
      <c r="GGR98" s="77"/>
      <c r="GGS98" s="77"/>
      <c r="GGT98" s="77"/>
      <c r="GGU98" s="77"/>
      <c r="GGV98" s="77"/>
      <c r="GGW98" s="77"/>
      <c r="GGX98" s="77"/>
      <c r="GGY98" s="77"/>
      <c r="GGZ98" s="77"/>
      <c r="GHA98" s="77"/>
      <c r="GHB98" s="77"/>
      <c r="GHC98" s="77"/>
      <c r="GHD98" s="77"/>
      <c r="GHE98" s="77"/>
      <c r="GHF98" s="77"/>
      <c r="GHG98" s="77"/>
      <c r="GHH98" s="77"/>
      <c r="GHI98" s="77"/>
      <c r="GHJ98" s="77"/>
      <c r="GHK98" s="77"/>
      <c r="GHL98" s="77"/>
      <c r="GHM98" s="77"/>
      <c r="GHN98" s="77"/>
      <c r="GHO98" s="77"/>
      <c r="GHP98" s="77"/>
      <c r="GHQ98" s="77"/>
      <c r="GHR98" s="77"/>
      <c r="GHS98" s="77"/>
      <c r="GHT98" s="77"/>
      <c r="GHU98" s="77"/>
      <c r="GHV98" s="77"/>
      <c r="GHW98" s="77"/>
      <c r="GHX98" s="77"/>
      <c r="GHY98" s="77"/>
      <c r="GHZ98" s="77"/>
      <c r="GIA98" s="77"/>
      <c r="GIB98" s="77"/>
      <c r="GIC98" s="77"/>
      <c r="GID98" s="77"/>
      <c r="GIE98" s="77"/>
      <c r="GIF98" s="77"/>
      <c r="GIG98" s="77"/>
      <c r="GIH98" s="77"/>
      <c r="GII98" s="77"/>
      <c r="GIJ98" s="77"/>
      <c r="GIK98" s="77"/>
      <c r="GIL98" s="77"/>
      <c r="GIM98" s="77"/>
      <c r="GIN98" s="77"/>
      <c r="GIO98" s="77"/>
      <c r="GIP98" s="77"/>
      <c r="GIQ98" s="77"/>
      <c r="GIR98" s="77"/>
      <c r="GIS98" s="77"/>
      <c r="GIT98" s="77"/>
      <c r="GIU98" s="77"/>
      <c r="GIV98" s="77"/>
      <c r="GIW98" s="77"/>
      <c r="GIX98" s="77"/>
      <c r="GIY98" s="77"/>
      <c r="GIZ98" s="77"/>
      <c r="GJA98" s="77"/>
      <c r="GJB98" s="77"/>
      <c r="GJC98" s="77"/>
      <c r="GJD98" s="77"/>
      <c r="GJE98" s="77"/>
      <c r="GJF98" s="77"/>
      <c r="GJG98" s="77"/>
      <c r="GJH98" s="77"/>
      <c r="GJI98" s="77"/>
      <c r="GJJ98" s="77"/>
      <c r="GJK98" s="77"/>
      <c r="GJL98" s="77"/>
      <c r="GJM98" s="77"/>
      <c r="GJN98" s="77"/>
      <c r="GJO98" s="77"/>
      <c r="GJP98" s="77"/>
      <c r="GJQ98" s="77"/>
      <c r="GJR98" s="77"/>
      <c r="GJS98" s="77"/>
      <c r="GJT98" s="77"/>
      <c r="GJU98" s="77"/>
      <c r="GJV98" s="77"/>
      <c r="GJW98" s="77"/>
      <c r="GJX98" s="77"/>
      <c r="GJY98" s="77"/>
      <c r="GJZ98" s="77"/>
      <c r="GKA98" s="77"/>
      <c r="GKB98" s="77"/>
      <c r="GKC98" s="77"/>
      <c r="GKD98" s="77"/>
      <c r="GKE98" s="77"/>
      <c r="GKF98" s="77"/>
      <c r="GKG98" s="77"/>
      <c r="GKH98" s="77"/>
      <c r="GKI98" s="77"/>
      <c r="GKJ98" s="77"/>
      <c r="GKK98" s="77"/>
      <c r="GKL98" s="77"/>
      <c r="GKM98" s="77"/>
      <c r="GKN98" s="77"/>
      <c r="GKO98" s="77"/>
      <c r="GKP98" s="77"/>
      <c r="GKQ98" s="77"/>
      <c r="GKR98" s="77"/>
      <c r="GKS98" s="77"/>
      <c r="GKT98" s="77"/>
      <c r="GKU98" s="77"/>
      <c r="GKV98" s="77"/>
      <c r="GKW98" s="77"/>
      <c r="GKX98" s="77"/>
      <c r="GKY98" s="77"/>
      <c r="GKZ98" s="77"/>
      <c r="GLA98" s="77"/>
      <c r="GLB98" s="77"/>
      <c r="GLC98" s="77"/>
      <c r="GLD98" s="77"/>
      <c r="GLE98" s="77"/>
      <c r="GLF98" s="77"/>
      <c r="GLG98" s="77"/>
      <c r="GLH98" s="77"/>
      <c r="GLI98" s="77"/>
      <c r="GLJ98" s="77"/>
      <c r="GLK98" s="77"/>
      <c r="GLL98" s="77"/>
      <c r="GLM98" s="77"/>
      <c r="GLN98" s="77"/>
      <c r="GLO98" s="77"/>
      <c r="GLP98" s="77"/>
      <c r="GLQ98" s="77"/>
      <c r="GLR98" s="77"/>
      <c r="GLS98" s="77"/>
      <c r="GLT98" s="77"/>
      <c r="GLU98" s="77"/>
      <c r="GLV98" s="77"/>
      <c r="GLW98" s="77"/>
      <c r="GLX98" s="77"/>
      <c r="GLY98" s="77"/>
      <c r="GLZ98" s="77"/>
      <c r="GMA98" s="77"/>
      <c r="GMB98" s="77"/>
      <c r="GMC98" s="77"/>
      <c r="GMD98" s="77"/>
      <c r="GME98" s="77"/>
      <c r="GMF98" s="77"/>
      <c r="GMG98" s="77"/>
      <c r="GMH98" s="77"/>
      <c r="GMI98" s="77"/>
      <c r="GMJ98" s="77"/>
      <c r="GMK98" s="77"/>
      <c r="GML98" s="77"/>
      <c r="GMM98" s="77"/>
      <c r="GMN98" s="77"/>
      <c r="GMO98" s="77"/>
      <c r="GMP98" s="77"/>
      <c r="GMQ98" s="77"/>
      <c r="GMR98" s="77"/>
      <c r="GMS98" s="77"/>
      <c r="GMT98" s="77"/>
      <c r="GMU98" s="77"/>
      <c r="GMV98" s="77"/>
      <c r="GMW98" s="77"/>
      <c r="GMX98" s="77"/>
      <c r="GMY98" s="77"/>
      <c r="GMZ98" s="77"/>
      <c r="GNA98" s="77"/>
      <c r="GNB98" s="77"/>
      <c r="GNC98" s="77"/>
      <c r="GND98" s="77"/>
      <c r="GNE98" s="77"/>
      <c r="GNF98" s="77"/>
      <c r="GNG98" s="77"/>
      <c r="GNH98" s="77"/>
      <c r="GNI98" s="77"/>
      <c r="GNJ98" s="77"/>
      <c r="GNK98" s="77"/>
      <c r="GNL98" s="77"/>
      <c r="GNM98" s="77"/>
      <c r="GNN98" s="77"/>
      <c r="GNO98" s="77"/>
      <c r="GNP98" s="77"/>
      <c r="GNQ98" s="77"/>
      <c r="GNR98" s="77"/>
      <c r="GNS98" s="77"/>
      <c r="GNT98" s="77"/>
      <c r="GNU98" s="77"/>
      <c r="GNV98" s="77"/>
      <c r="GNW98" s="77"/>
      <c r="GNX98" s="77"/>
      <c r="GNY98" s="77"/>
      <c r="GNZ98" s="77"/>
      <c r="GOA98" s="77"/>
      <c r="GOB98" s="77"/>
      <c r="GOC98" s="77"/>
      <c r="GOD98" s="77"/>
      <c r="GOE98" s="77"/>
      <c r="GOF98" s="77"/>
      <c r="GOG98" s="77"/>
      <c r="GOH98" s="77"/>
      <c r="GOI98" s="77"/>
      <c r="GOJ98" s="77"/>
      <c r="GOK98" s="77"/>
      <c r="GOL98" s="77"/>
      <c r="GOM98" s="77"/>
      <c r="GON98" s="77"/>
      <c r="GOO98" s="77"/>
      <c r="GOP98" s="77"/>
      <c r="GOQ98" s="77"/>
      <c r="GOR98" s="77"/>
      <c r="GOS98" s="77"/>
      <c r="GOT98" s="77"/>
      <c r="GOU98" s="77"/>
      <c r="GOV98" s="77"/>
      <c r="GOW98" s="77"/>
      <c r="GOX98" s="77"/>
      <c r="GOY98" s="77"/>
      <c r="GOZ98" s="77"/>
      <c r="GPA98" s="77"/>
      <c r="GPB98" s="77"/>
      <c r="GPC98" s="77"/>
      <c r="GPD98" s="77"/>
      <c r="GPE98" s="77"/>
      <c r="GPF98" s="77"/>
      <c r="GPG98" s="77"/>
      <c r="GPH98" s="77"/>
      <c r="GPI98" s="77"/>
      <c r="GPJ98" s="77"/>
      <c r="GPK98" s="77"/>
      <c r="GPL98" s="77"/>
      <c r="GPM98" s="77"/>
      <c r="GPN98" s="77"/>
      <c r="GPO98" s="77"/>
      <c r="GPP98" s="77"/>
      <c r="GPQ98" s="77"/>
      <c r="GPR98" s="77"/>
      <c r="GPS98" s="77"/>
      <c r="GPT98" s="77"/>
      <c r="GPU98" s="77"/>
      <c r="GPV98" s="77"/>
      <c r="GPW98" s="77"/>
      <c r="GPX98" s="77"/>
      <c r="GPY98" s="77"/>
      <c r="GPZ98" s="77"/>
      <c r="GQA98" s="77"/>
      <c r="GQB98" s="77"/>
      <c r="GQC98" s="77"/>
      <c r="GQD98" s="77"/>
      <c r="GQE98" s="77"/>
      <c r="GQF98" s="77"/>
      <c r="GQG98" s="77"/>
      <c r="GQH98" s="77"/>
      <c r="GQI98" s="77"/>
      <c r="GQJ98" s="77"/>
      <c r="GQK98" s="77"/>
      <c r="GQL98" s="77"/>
      <c r="GQM98" s="77"/>
      <c r="GQN98" s="77"/>
      <c r="GQO98" s="77"/>
      <c r="GQP98" s="77"/>
      <c r="GQQ98" s="77"/>
      <c r="GQR98" s="77"/>
      <c r="GQS98" s="77"/>
      <c r="GQT98" s="77"/>
      <c r="GQU98" s="77"/>
      <c r="GQV98" s="77"/>
      <c r="GQW98" s="77"/>
      <c r="GQX98" s="77"/>
      <c r="GQY98" s="77"/>
      <c r="GQZ98" s="77"/>
      <c r="GRA98" s="77"/>
      <c r="GRB98" s="77"/>
      <c r="GRC98" s="77"/>
      <c r="GRD98" s="77"/>
      <c r="GRE98" s="77"/>
      <c r="GRF98" s="77"/>
      <c r="GRG98" s="77"/>
      <c r="GRH98" s="77"/>
      <c r="GRI98" s="77"/>
      <c r="GRJ98" s="77"/>
      <c r="GRK98" s="77"/>
      <c r="GRL98" s="77"/>
      <c r="GRM98" s="77"/>
      <c r="GRN98" s="77"/>
      <c r="GRO98" s="77"/>
      <c r="GRP98" s="77"/>
      <c r="GRQ98" s="77"/>
      <c r="GRR98" s="77"/>
      <c r="GRS98" s="77"/>
      <c r="GRT98" s="77"/>
      <c r="GRU98" s="77"/>
      <c r="GRV98" s="77"/>
      <c r="GRW98" s="77"/>
      <c r="GRX98" s="77"/>
      <c r="GRY98" s="77"/>
      <c r="GRZ98" s="77"/>
      <c r="GSA98" s="77"/>
      <c r="GSB98" s="77"/>
      <c r="GSC98" s="77"/>
      <c r="GSD98" s="77"/>
      <c r="GSE98" s="77"/>
      <c r="GSF98" s="77"/>
      <c r="GSG98" s="77"/>
      <c r="GSH98" s="77"/>
      <c r="GSI98" s="77"/>
      <c r="GSJ98" s="77"/>
      <c r="GSK98" s="77"/>
      <c r="GSL98" s="77"/>
      <c r="GSM98" s="77"/>
      <c r="GSN98" s="77"/>
      <c r="GSO98" s="77"/>
      <c r="GSP98" s="77"/>
      <c r="GSQ98" s="77"/>
      <c r="GSR98" s="77"/>
      <c r="GSS98" s="77"/>
      <c r="GST98" s="77"/>
      <c r="GSU98" s="77"/>
      <c r="GSV98" s="77"/>
      <c r="GSW98" s="77"/>
      <c r="GSX98" s="77"/>
      <c r="GSY98" s="77"/>
      <c r="GSZ98" s="77"/>
      <c r="GTA98" s="77"/>
      <c r="GTB98" s="77"/>
      <c r="GTC98" s="77"/>
      <c r="GTD98" s="77"/>
      <c r="GTE98" s="77"/>
      <c r="GTF98" s="77"/>
      <c r="GTG98" s="77"/>
      <c r="GTH98" s="77"/>
      <c r="GTI98" s="77"/>
      <c r="GTJ98" s="77"/>
      <c r="GTK98" s="77"/>
      <c r="GTL98" s="77"/>
      <c r="GTM98" s="77"/>
      <c r="GTN98" s="77"/>
      <c r="GTO98" s="77"/>
      <c r="GTP98" s="77"/>
      <c r="GTQ98" s="77"/>
      <c r="GTR98" s="77"/>
      <c r="GTS98" s="77"/>
      <c r="GTT98" s="77"/>
      <c r="GTU98" s="77"/>
      <c r="GTV98" s="77"/>
      <c r="GTW98" s="77"/>
      <c r="GTX98" s="77"/>
      <c r="GTY98" s="77"/>
      <c r="GTZ98" s="77"/>
      <c r="GUA98" s="77"/>
      <c r="GUB98" s="77"/>
      <c r="GUC98" s="77"/>
      <c r="GUD98" s="77"/>
      <c r="GUE98" s="77"/>
      <c r="GUF98" s="77"/>
      <c r="GUG98" s="77"/>
      <c r="GUH98" s="77"/>
      <c r="GUI98" s="77"/>
      <c r="GUJ98" s="77"/>
      <c r="GUK98" s="77"/>
      <c r="GUL98" s="77"/>
      <c r="GUM98" s="77"/>
      <c r="GUN98" s="77"/>
      <c r="GUO98" s="77"/>
      <c r="GUP98" s="77"/>
      <c r="GUQ98" s="77"/>
      <c r="GUR98" s="77"/>
      <c r="GUS98" s="77"/>
      <c r="GUT98" s="77"/>
      <c r="GUU98" s="77"/>
      <c r="GUV98" s="77"/>
      <c r="GUW98" s="77"/>
      <c r="GUX98" s="77"/>
      <c r="GUY98" s="77"/>
      <c r="GUZ98" s="77"/>
      <c r="GVA98" s="77"/>
      <c r="GVB98" s="77"/>
      <c r="GVC98" s="77"/>
      <c r="GVD98" s="77"/>
      <c r="GVE98" s="77"/>
      <c r="GVF98" s="77"/>
      <c r="GVG98" s="77"/>
      <c r="GVH98" s="77"/>
      <c r="GVI98" s="77"/>
      <c r="GVJ98" s="77"/>
      <c r="GVK98" s="77"/>
      <c r="GVL98" s="77"/>
      <c r="GVM98" s="77"/>
      <c r="GVN98" s="77"/>
      <c r="GVO98" s="77"/>
      <c r="GVP98" s="77"/>
      <c r="GVQ98" s="77"/>
      <c r="GVR98" s="77"/>
      <c r="GVS98" s="77"/>
      <c r="GVT98" s="77"/>
      <c r="GVU98" s="77"/>
      <c r="GVV98" s="77"/>
      <c r="GVW98" s="77"/>
      <c r="GVX98" s="77"/>
      <c r="GVY98" s="77"/>
      <c r="GVZ98" s="77"/>
      <c r="GWA98" s="77"/>
      <c r="GWB98" s="77"/>
      <c r="GWC98" s="77"/>
      <c r="GWD98" s="77"/>
      <c r="GWE98" s="77"/>
      <c r="GWF98" s="77"/>
      <c r="GWG98" s="77"/>
      <c r="GWH98" s="77"/>
      <c r="GWI98" s="77"/>
      <c r="GWJ98" s="77"/>
      <c r="GWK98" s="77"/>
      <c r="GWL98" s="77"/>
      <c r="GWM98" s="77"/>
      <c r="GWN98" s="77"/>
      <c r="GWO98" s="77"/>
      <c r="GWP98" s="77"/>
      <c r="GWQ98" s="77"/>
      <c r="GWR98" s="77"/>
      <c r="GWS98" s="77"/>
      <c r="GWT98" s="77"/>
      <c r="GWU98" s="77"/>
      <c r="GWV98" s="77"/>
      <c r="GWW98" s="77"/>
      <c r="GWX98" s="77"/>
      <c r="GWY98" s="77"/>
      <c r="GWZ98" s="77"/>
      <c r="GXA98" s="77"/>
      <c r="GXB98" s="77"/>
      <c r="GXC98" s="77"/>
      <c r="GXD98" s="77"/>
      <c r="GXE98" s="77"/>
      <c r="GXF98" s="77"/>
      <c r="GXG98" s="77"/>
      <c r="GXH98" s="77"/>
      <c r="GXI98" s="77"/>
      <c r="GXJ98" s="77"/>
      <c r="GXK98" s="77"/>
      <c r="GXL98" s="77"/>
      <c r="GXM98" s="77"/>
      <c r="GXN98" s="77"/>
      <c r="GXO98" s="77"/>
      <c r="GXP98" s="77"/>
      <c r="GXQ98" s="77"/>
      <c r="GXR98" s="77"/>
      <c r="GXS98" s="77"/>
      <c r="GXT98" s="77"/>
      <c r="GXU98" s="77"/>
      <c r="GXV98" s="77"/>
      <c r="GXW98" s="77"/>
      <c r="GXX98" s="77"/>
      <c r="GXY98" s="77"/>
      <c r="GXZ98" s="77"/>
      <c r="GYA98" s="77"/>
      <c r="GYB98" s="77"/>
      <c r="GYC98" s="77"/>
      <c r="GYD98" s="77"/>
      <c r="GYE98" s="77"/>
      <c r="GYF98" s="77"/>
      <c r="GYG98" s="77"/>
      <c r="GYH98" s="77"/>
      <c r="GYI98" s="77"/>
      <c r="GYJ98" s="77"/>
      <c r="GYK98" s="77"/>
      <c r="GYL98" s="77"/>
      <c r="GYM98" s="77"/>
      <c r="GYN98" s="77"/>
      <c r="GYO98" s="77"/>
      <c r="GYP98" s="77"/>
      <c r="GYQ98" s="77"/>
      <c r="GYR98" s="77"/>
      <c r="GYS98" s="77"/>
      <c r="GYT98" s="77"/>
      <c r="GYU98" s="77"/>
      <c r="GYV98" s="77"/>
      <c r="GYW98" s="77"/>
      <c r="GYX98" s="77"/>
      <c r="GYY98" s="77"/>
      <c r="GYZ98" s="77"/>
      <c r="GZA98" s="77"/>
      <c r="GZB98" s="77"/>
      <c r="GZC98" s="77"/>
      <c r="GZD98" s="77"/>
      <c r="GZE98" s="77"/>
      <c r="GZF98" s="77"/>
      <c r="GZG98" s="77"/>
      <c r="GZH98" s="77"/>
      <c r="GZI98" s="77"/>
      <c r="GZJ98" s="77"/>
      <c r="GZK98" s="77"/>
      <c r="GZL98" s="77"/>
      <c r="GZM98" s="77"/>
      <c r="GZN98" s="77"/>
      <c r="GZO98" s="77"/>
      <c r="GZP98" s="77"/>
      <c r="GZQ98" s="77"/>
      <c r="GZR98" s="77"/>
      <c r="GZS98" s="77"/>
      <c r="GZT98" s="77"/>
      <c r="GZU98" s="77"/>
      <c r="GZV98" s="77"/>
      <c r="GZW98" s="77"/>
      <c r="GZX98" s="77"/>
      <c r="GZY98" s="77"/>
      <c r="GZZ98" s="77"/>
      <c r="HAA98" s="77"/>
      <c r="HAB98" s="77"/>
      <c r="HAC98" s="77"/>
      <c r="HAD98" s="77"/>
      <c r="HAE98" s="77"/>
      <c r="HAF98" s="77"/>
      <c r="HAG98" s="77"/>
      <c r="HAH98" s="77"/>
      <c r="HAI98" s="77"/>
      <c r="HAJ98" s="77"/>
      <c r="HAK98" s="77"/>
      <c r="HAL98" s="77"/>
      <c r="HAM98" s="77"/>
      <c r="HAN98" s="77"/>
      <c r="HAO98" s="77"/>
      <c r="HAP98" s="77"/>
      <c r="HAQ98" s="77"/>
      <c r="HAR98" s="77"/>
      <c r="HAS98" s="77"/>
      <c r="HAT98" s="77"/>
      <c r="HAU98" s="77"/>
      <c r="HAV98" s="77"/>
      <c r="HAW98" s="77"/>
      <c r="HAX98" s="77"/>
      <c r="HAY98" s="77"/>
      <c r="HAZ98" s="77"/>
      <c r="HBA98" s="77"/>
      <c r="HBB98" s="77"/>
      <c r="HBC98" s="77"/>
      <c r="HBD98" s="77"/>
      <c r="HBE98" s="77"/>
      <c r="HBF98" s="77"/>
      <c r="HBG98" s="77"/>
      <c r="HBH98" s="77"/>
      <c r="HBI98" s="77"/>
      <c r="HBJ98" s="77"/>
      <c r="HBK98" s="77"/>
      <c r="HBL98" s="77"/>
      <c r="HBM98" s="77"/>
      <c r="HBN98" s="77"/>
      <c r="HBO98" s="77"/>
      <c r="HBP98" s="77"/>
      <c r="HBQ98" s="77"/>
      <c r="HBR98" s="77"/>
      <c r="HBS98" s="77"/>
      <c r="HBT98" s="77"/>
      <c r="HBU98" s="77"/>
      <c r="HBV98" s="77"/>
      <c r="HBW98" s="77"/>
      <c r="HBX98" s="77"/>
      <c r="HBY98" s="77"/>
      <c r="HBZ98" s="77"/>
      <c r="HCA98" s="77"/>
      <c r="HCB98" s="77"/>
      <c r="HCC98" s="77"/>
      <c r="HCD98" s="77"/>
      <c r="HCE98" s="77"/>
      <c r="HCF98" s="77"/>
      <c r="HCG98" s="77"/>
      <c r="HCH98" s="77"/>
      <c r="HCI98" s="77"/>
      <c r="HCJ98" s="77"/>
      <c r="HCK98" s="77"/>
      <c r="HCL98" s="77"/>
      <c r="HCM98" s="77"/>
      <c r="HCN98" s="77"/>
      <c r="HCO98" s="77"/>
      <c r="HCP98" s="77"/>
      <c r="HCQ98" s="77"/>
      <c r="HCR98" s="77"/>
      <c r="HCS98" s="77"/>
      <c r="HCT98" s="77"/>
      <c r="HCU98" s="77"/>
      <c r="HCV98" s="77"/>
      <c r="HCW98" s="77"/>
      <c r="HCX98" s="77"/>
      <c r="HCY98" s="77"/>
      <c r="HCZ98" s="77"/>
      <c r="HDA98" s="77"/>
      <c r="HDB98" s="77"/>
      <c r="HDC98" s="77"/>
      <c r="HDD98" s="77"/>
      <c r="HDE98" s="77"/>
      <c r="HDF98" s="77"/>
      <c r="HDG98" s="77"/>
      <c r="HDH98" s="77"/>
      <c r="HDI98" s="77"/>
      <c r="HDJ98" s="77"/>
      <c r="HDK98" s="77"/>
      <c r="HDL98" s="77"/>
      <c r="HDM98" s="77"/>
      <c r="HDN98" s="77"/>
      <c r="HDO98" s="77"/>
      <c r="HDP98" s="77"/>
      <c r="HDQ98" s="77"/>
      <c r="HDR98" s="77"/>
      <c r="HDS98" s="77"/>
      <c r="HDT98" s="77"/>
      <c r="HDU98" s="77"/>
      <c r="HDV98" s="77"/>
      <c r="HDW98" s="77"/>
      <c r="HDX98" s="77"/>
      <c r="HDY98" s="77"/>
      <c r="HDZ98" s="77"/>
      <c r="HEA98" s="77"/>
      <c r="HEB98" s="77"/>
      <c r="HEC98" s="77"/>
      <c r="HED98" s="77"/>
      <c r="HEE98" s="77"/>
      <c r="HEF98" s="77"/>
      <c r="HEG98" s="77"/>
      <c r="HEH98" s="77"/>
      <c r="HEI98" s="77"/>
      <c r="HEJ98" s="77"/>
      <c r="HEK98" s="77"/>
      <c r="HEL98" s="77"/>
      <c r="HEM98" s="77"/>
      <c r="HEN98" s="77"/>
      <c r="HEO98" s="77"/>
      <c r="HEP98" s="77"/>
      <c r="HEQ98" s="77"/>
      <c r="HER98" s="77"/>
      <c r="HES98" s="77"/>
      <c r="HET98" s="77"/>
      <c r="HEU98" s="77"/>
      <c r="HEV98" s="77"/>
      <c r="HEW98" s="77"/>
      <c r="HEX98" s="77"/>
      <c r="HEY98" s="77"/>
      <c r="HEZ98" s="77"/>
      <c r="HFA98" s="77"/>
      <c r="HFB98" s="77"/>
      <c r="HFC98" s="77"/>
      <c r="HFD98" s="77"/>
      <c r="HFE98" s="77"/>
      <c r="HFF98" s="77"/>
      <c r="HFG98" s="77"/>
      <c r="HFH98" s="77"/>
      <c r="HFI98" s="77"/>
      <c r="HFJ98" s="77"/>
      <c r="HFK98" s="77"/>
      <c r="HFL98" s="77"/>
      <c r="HFM98" s="77"/>
      <c r="HFN98" s="77"/>
      <c r="HFO98" s="77"/>
      <c r="HFP98" s="77"/>
      <c r="HFQ98" s="77"/>
      <c r="HFR98" s="77"/>
      <c r="HFS98" s="77"/>
      <c r="HFT98" s="77"/>
      <c r="HFU98" s="77"/>
      <c r="HFV98" s="77"/>
      <c r="HFW98" s="77"/>
      <c r="HFX98" s="77"/>
      <c r="HFY98" s="77"/>
      <c r="HFZ98" s="77"/>
      <c r="HGA98" s="77"/>
      <c r="HGB98" s="77"/>
      <c r="HGC98" s="77"/>
      <c r="HGD98" s="77"/>
      <c r="HGE98" s="77"/>
      <c r="HGF98" s="77"/>
      <c r="HGG98" s="77"/>
      <c r="HGH98" s="77"/>
      <c r="HGI98" s="77"/>
      <c r="HGJ98" s="77"/>
      <c r="HGK98" s="77"/>
      <c r="HGL98" s="77"/>
      <c r="HGM98" s="77"/>
      <c r="HGN98" s="77"/>
      <c r="HGO98" s="77"/>
      <c r="HGP98" s="77"/>
      <c r="HGQ98" s="77"/>
      <c r="HGR98" s="77"/>
      <c r="HGS98" s="77"/>
      <c r="HGT98" s="77"/>
      <c r="HGU98" s="77"/>
      <c r="HGV98" s="77"/>
      <c r="HGW98" s="77"/>
      <c r="HGX98" s="77"/>
      <c r="HGY98" s="77"/>
      <c r="HGZ98" s="77"/>
      <c r="HHA98" s="77"/>
      <c r="HHB98" s="77"/>
      <c r="HHC98" s="77"/>
      <c r="HHD98" s="77"/>
      <c r="HHE98" s="77"/>
      <c r="HHF98" s="77"/>
      <c r="HHG98" s="77"/>
      <c r="HHH98" s="77"/>
      <c r="HHI98" s="77"/>
      <c r="HHJ98" s="77"/>
      <c r="HHK98" s="77"/>
      <c r="HHL98" s="77"/>
      <c r="HHM98" s="77"/>
      <c r="HHN98" s="77"/>
      <c r="HHO98" s="77"/>
      <c r="HHP98" s="77"/>
      <c r="HHQ98" s="77"/>
      <c r="HHR98" s="77"/>
      <c r="HHS98" s="77"/>
      <c r="HHT98" s="77"/>
      <c r="HHU98" s="77"/>
      <c r="HHV98" s="77"/>
      <c r="HHW98" s="77"/>
      <c r="HHX98" s="77"/>
      <c r="HHY98" s="77"/>
      <c r="HHZ98" s="77"/>
      <c r="HIA98" s="77"/>
      <c r="HIB98" s="77"/>
      <c r="HIC98" s="77"/>
      <c r="HID98" s="77"/>
      <c r="HIE98" s="77"/>
      <c r="HIF98" s="77"/>
      <c r="HIG98" s="77"/>
      <c r="HIH98" s="77"/>
      <c r="HII98" s="77"/>
      <c r="HIJ98" s="77"/>
      <c r="HIK98" s="77"/>
      <c r="HIL98" s="77"/>
      <c r="HIM98" s="77"/>
      <c r="HIN98" s="77"/>
      <c r="HIO98" s="77"/>
      <c r="HIP98" s="77"/>
      <c r="HIQ98" s="77"/>
      <c r="HIR98" s="77"/>
      <c r="HIS98" s="77"/>
      <c r="HIT98" s="77"/>
      <c r="HIU98" s="77"/>
      <c r="HIV98" s="77"/>
      <c r="HIW98" s="77"/>
      <c r="HIX98" s="77"/>
      <c r="HIY98" s="77"/>
      <c r="HIZ98" s="77"/>
      <c r="HJA98" s="77"/>
      <c r="HJB98" s="77"/>
      <c r="HJC98" s="77"/>
      <c r="HJD98" s="77"/>
      <c r="HJE98" s="77"/>
      <c r="HJF98" s="77"/>
      <c r="HJG98" s="77"/>
      <c r="HJH98" s="77"/>
      <c r="HJI98" s="77"/>
      <c r="HJJ98" s="77"/>
      <c r="HJK98" s="77"/>
      <c r="HJL98" s="77"/>
      <c r="HJM98" s="77"/>
      <c r="HJN98" s="77"/>
      <c r="HJO98" s="77"/>
      <c r="HJP98" s="77"/>
      <c r="HJQ98" s="77"/>
      <c r="HJR98" s="77"/>
      <c r="HJS98" s="77"/>
      <c r="HJT98" s="77"/>
      <c r="HJU98" s="77"/>
      <c r="HJV98" s="77"/>
      <c r="HJW98" s="77"/>
      <c r="HJX98" s="77"/>
      <c r="HJY98" s="77"/>
      <c r="HJZ98" s="77"/>
      <c r="HKA98" s="77"/>
      <c r="HKB98" s="77"/>
      <c r="HKC98" s="77"/>
      <c r="HKD98" s="77"/>
      <c r="HKE98" s="77"/>
      <c r="HKF98" s="77"/>
      <c r="HKG98" s="77"/>
      <c r="HKH98" s="77"/>
      <c r="HKI98" s="77"/>
      <c r="HKJ98" s="77"/>
      <c r="HKK98" s="77"/>
      <c r="HKL98" s="77"/>
      <c r="HKM98" s="77"/>
      <c r="HKN98" s="77"/>
      <c r="HKO98" s="77"/>
      <c r="HKP98" s="77"/>
      <c r="HKQ98" s="77"/>
      <c r="HKR98" s="77"/>
      <c r="HKS98" s="77"/>
      <c r="HKT98" s="77"/>
      <c r="HKU98" s="77"/>
      <c r="HKV98" s="77"/>
      <c r="HKW98" s="77"/>
      <c r="HKX98" s="77"/>
      <c r="HKY98" s="77"/>
      <c r="HKZ98" s="77"/>
      <c r="HLA98" s="77"/>
      <c r="HLB98" s="77"/>
      <c r="HLC98" s="77"/>
      <c r="HLD98" s="77"/>
      <c r="HLE98" s="77"/>
      <c r="HLF98" s="77"/>
      <c r="HLG98" s="77"/>
      <c r="HLH98" s="77"/>
      <c r="HLI98" s="77"/>
      <c r="HLJ98" s="77"/>
      <c r="HLK98" s="77"/>
      <c r="HLL98" s="77"/>
      <c r="HLM98" s="77"/>
      <c r="HLN98" s="77"/>
      <c r="HLO98" s="77"/>
      <c r="HLP98" s="77"/>
      <c r="HLQ98" s="77"/>
      <c r="HLR98" s="77"/>
      <c r="HLS98" s="77"/>
      <c r="HLT98" s="77"/>
      <c r="HLU98" s="77"/>
      <c r="HLV98" s="77"/>
      <c r="HLW98" s="77"/>
      <c r="HLX98" s="77"/>
      <c r="HLY98" s="77"/>
      <c r="HLZ98" s="77"/>
      <c r="HMA98" s="77"/>
      <c r="HMB98" s="77"/>
      <c r="HMC98" s="77"/>
      <c r="HMD98" s="77"/>
      <c r="HME98" s="77"/>
      <c r="HMF98" s="77"/>
      <c r="HMG98" s="77"/>
      <c r="HMH98" s="77"/>
      <c r="HMI98" s="77"/>
      <c r="HMJ98" s="77"/>
      <c r="HMK98" s="77"/>
      <c r="HML98" s="77"/>
      <c r="HMM98" s="77"/>
      <c r="HMN98" s="77"/>
      <c r="HMO98" s="77"/>
      <c r="HMP98" s="77"/>
      <c r="HMQ98" s="77"/>
      <c r="HMR98" s="77"/>
      <c r="HMS98" s="77"/>
      <c r="HMT98" s="77"/>
      <c r="HMU98" s="77"/>
      <c r="HMV98" s="77"/>
      <c r="HMW98" s="77"/>
      <c r="HMX98" s="77"/>
      <c r="HMY98" s="77"/>
      <c r="HMZ98" s="77"/>
      <c r="HNA98" s="77"/>
      <c r="HNB98" s="77"/>
      <c r="HNC98" s="77"/>
      <c r="HND98" s="77"/>
      <c r="HNE98" s="77"/>
      <c r="HNF98" s="77"/>
      <c r="HNG98" s="77"/>
      <c r="HNH98" s="77"/>
      <c r="HNI98" s="77"/>
      <c r="HNJ98" s="77"/>
      <c r="HNK98" s="77"/>
      <c r="HNL98" s="77"/>
      <c r="HNM98" s="77"/>
      <c r="HNN98" s="77"/>
      <c r="HNO98" s="77"/>
      <c r="HNP98" s="77"/>
      <c r="HNQ98" s="77"/>
      <c r="HNR98" s="77"/>
      <c r="HNS98" s="77"/>
      <c r="HNT98" s="77"/>
      <c r="HNU98" s="77"/>
      <c r="HNV98" s="77"/>
      <c r="HNW98" s="77"/>
      <c r="HNX98" s="77"/>
      <c r="HNY98" s="77"/>
      <c r="HNZ98" s="77"/>
      <c r="HOA98" s="77"/>
      <c r="HOB98" s="77"/>
      <c r="HOC98" s="77"/>
      <c r="HOD98" s="77"/>
      <c r="HOE98" s="77"/>
      <c r="HOF98" s="77"/>
      <c r="HOG98" s="77"/>
      <c r="HOH98" s="77"/>
      <c r="HOI98" s="77"/>
      <c r="HOJ98" s="77"/>
      <c r="HOK98" s="77"/>
      <c r="HOL98" s="77"/>
      <c r="HOM98" s="77"/>
      <c r="HON98" s="77"/>
      <c r="HOO98" s="77"/>
      <c r="HOP98" s="77"/>
      <c r="HOQ98" s="77"/>
      <c r="HOR98" s="77"/>
      <c r="HOS98" s="77"/>
      <c r="HOT98" s="77"/>
      <c r="HOU98" s="77"/>
      <c r="HOV98" s="77"/>
      <c r="HOW98" s="77"/>
      <c r="HOX98" s="77"/>
      <c r="HOY98" s="77"/>
      <c r="HOZ98" s="77"/>
      <c r="HPA98" s="77"/>
      <c r="HPB98" s="77"/>
      <c r="HPC98" s="77"/>
      <c r="HPD98" s="77"/>
      <c r="HPE98" s="77"/>
      <c r="HPF98" s="77"/>
      <c r="HPG98" s="77"/>
      <c r="HPH98" s="77"/>
      <c r="HPI98" s="77"/>
      <c r="HPJ98" s="77"/>
      <c r="HPK98" s="77"/>
      <c r="HPL98" s="77"/>
      <c r="HPM98" s="77"/>
      <c r="HPN98" s="77"/>
      <c r="HPO98" s="77"/>
      <c r="HPP98" s="77"/>
      <c r="HPQ98" s="77"/>
      <c r="HPR98" s="77"/>
      <c r="HPS98" s="77"/>
      <c r="HPT98" s="77"/>
      <c r="HPU98" s="77"/>
      <c r="HPV98" s="77"/>
      <c r="HPW98" s="77"/>
      <c r="HPX98" s="77"/>
      <c r="HPY98" s="77"/>
      <c r="HPZ98" s="77"/>
      <c r="HQA98" s="77"/>
      <c r="HQB98" s="77"/>
      <c r="HQC98" s="77"/>
      <c r="HQD98" s="77"/>
      <c r="HQE98" s="77"/>
      <c r="HQF98" s="77"/>
      <c r="HQG98" s="77"/>
      <c r="HQH98" s="77"/>
      <c r="HQI98" s="77"/>
      <c r="HQJ98" s="77"/>
      <c r="HQK98" s="77"/>
      <c r="HQL98" s="77"/>
      <c r="HQM98" s="77"/>
      <c r="HQN98" s="77"/>
      <c r="HQO98" s="77"/>
      <c r="HQP98" s="77"/>
      <c r="HQQ98" s="77"/>
      <c r="HQR98" s="77"/>
      <c r="HQS98" s="77"/>
      <c r="HQT98" s="77"/>
      <c r="HQU98" s="77"/>
      <c r="HQV98" s="77"/>
      <c r="HQW98" s="77"/>
      <c r="HQX98" s="77"/>
      <c r="HQY98" s="77"/>
      <c r="HQZ98" s="77"/>
      <c r="HRA98" s="77"/>
      <c r="HRB98" s="77"/>
      <c r="HRC98" s="77"/>
      <c r="HRD98" s="77"/>
      <c r="HRE98" s="77"/>
      <c r="HRF98" s="77"/>
      <c r="HRG98" s="77"/>
      <c r="HRH98" s="77"/>
      <c r="HRI98" s="77"/>
      <c r="HRJ98" s="77"/>
      <c r="HRK98" s="77"/>
      <c r="HRL98" s="77"/>
      <c r="HRM98" s="77"/>
      <c r="HRN98" s="77"/>
      <c r="HRO98" s="77"/>
      <c r="HRP98" s="77"/>
      <c r="HRQ98" s="77"/>
      <c r="HRR98" s="77"/>
      <c r="HRS98" s="77"/>
      <c r="HRT98" s="77"/>
      <c r="HRU98" s="77"/>
      <c r="HRV98" s="77"/>
      <c r="HRW98" s="77"/>
      <c r="HRX98" s="77"/>
      <c r="HRY98" s="77"/>
      <c r="HRZ98" s="77"/>
      <c r="HSA98" s="77"/>
      <c r="HSB98" s="77"/>
      <c r="HSC98" s="77"/>
      <c r="HSD98" s="77"/>
      <c r="HSE98" s="77"/>
      <c r="HSF98" s="77"/>
      <c r="HSG98" s="77"/>
      <c r="HSH98" s="77"/>
      <c r="HSI98" s="77"/>
      <c r="HSJ98" s="77"/>
      <c r="HSK98" s="77"/>
      <c r="HSL98" s="77"/>
      <c r="HSM98" s="77"/>
      <c r="HSN98" s="77"/>
      <c r="HSO98" s="77"/>
      <c r="HSP98" s="77"/>
      <c r="HSQ98" s="77"/>
      <c r="HSR98" s="77"/>
      <c r="HSS98" s="77"/>
      <c r="HST98" s="77"/>
      <c r="HSU98" s="77"/>
      <c r="HSV98" s="77"/>
      <c r="HSW98" s="77"/>
      <c r="HSX98" s="77"/>
      <c r="HSY98" s="77"/>
      <c r="HSZ98" s="77"/>
      <c r="HTA98" s="77"/>
      <c r="HTB98" s="77"/>
      <c r="HTC98" s="77"/>
      <c r="HTD98" s="77"/>
      <c r="HTE98" s="77"/>
      <c r="HTF98" s="77"/>
      <c r="HTG98" s="77"/>
      <c r="HTH98" s="77"/>
      <c r="HTI98" s="77"/>
      <c r="HTJ98" s="77"/>
      <c r="HTK98" s="77"/>
      <c r="HTL98" s="77"/>
      <c r="HTM98" s="77"/>
      <c r="HTN98" s="77"/>
      <c r="HTO98" s="77"/>
      <c r="HTP98" s="77"/>
      <c r="HTQ98" s="77"/>
      <c r="HTR98" s="77"/>
      <c r="HTS98" s="77"/>
      <c r="HTT98" s="77"/>
      <c r="HTU98" s="77"/>
      <c r="HTV98" s="77"/>
      <c r="HTW98" s="77"/>
      <c r="HTX98" s="77"/>
      <c r="HTY98" s="77"/>
      <c r="HTZ98" s="77"/>
      <c r="HUA98" s="77"/>
      <c r="HUB98" s="77"/>
      <c r="HUC98" s="77"/>
      <c r="HUD98" s="77"/>
      <c r="HUE98" s="77"/>
      <c r="HUF98" s="77"/>
      <c r="HUG98" s="77"/>
      <c r="HUH98" s="77"/>
      <c r="HUI98" s="77"/>
      <c r="HUJ98" s="77"/>
      <c r="HUK98" s="77"/>
      <c r="HUL98" s="77"/>
      <c r="HUM98" s="77"/>
      <c r="HUN98" s="77"/>
      <c r="HUO98" s="77"/>
      <c r="HUP98" s="77"/>
      <c r="HUQ98" s="77"/>
      <c r="HUR98" s="77"/>
      <c r="HUS98" s="77"/>
      <c r="HUT98" s="77"/>
      <c r="HUU98" s="77"/>
      <c r="HUV98" s="77"/>
      <c r="HUW98" s="77"/>
      <c r="HUX98" s="77"/>
      <c r="HUY98" s="77"/>
      <c r="HUZ98" s="77"/>
      <c r="HVA98" s="77"/>
      <c r="HVB98" s="77"/>
      <c r="HVC98" s="77"/>
      <c r="HVD98" s="77"/>
      <c r="HVE98" s="77"/>
      <c r="HVF98" s="77"/>
      <c r="HVG98" s="77"/>
      <c r="HVH98" s="77"/>
      <c r="HVI98" s="77"/>
      <c r="HVJ98" s="77"/>
      <c r="HVK98" s="77"/>
      <c r="HVL98" s="77"/>
      <c r="HVM98" s="77"/>
      <c r="HVN98" s="77"/>
      <c r="HVO98" s="77"/>
      <c r="HVP98" s="77"/>
      <c r="HVQ98" s="77"/>
      <c r="HVR98" s="77"/>
      <c r="HVS98" s="77"/>
      <c r="HVT98" s="77"/>
      <c r="HVU98" s="77"/>
      <c r="HVV98" s="77"/>
      <c r="HVW98" s="77"/>
      <c r="HVX98" s="77"/>
      <c r="HVY98" s="77"/>
      <c r="HVZ98" s="77"/>
      <c r="HWA98" s="77"/>
      <c r="HWB98" s="77"/>
      <c r="HWC98" s="77"/>
      <c r="HWD98" s="77"/>
      <c r="HWE98" s="77"/>
      <c r="HWF98" s="77"/>
      <c r="HWG98" s="77"/>
      <c r="HWH98" s="77"/>
      <c r="HWI98" s="77"/>
      <c r="HWJ98" s="77"/>
      <c r="HWK98" s="77"/>
      <c r="HWL98" s="77"/>
      <c r="HWM98" s="77"/>
      <c r="HWN98" s="77"/>
      <c r="HWO98" s="77"/>
      <c r="HWP98" s="77"/>
      <c r="HWQ98" s="77"/>
      <c r="HWR98" s="77"/>
      <c r="HWS98" s="77"/>
      <c r="HWT98" s="77"/>
      <c r="HWU98" s="77"/>
      <c r="HWV98" s="77"/>
      <c r="HWW98" s="77"/>
      <c r="HWX98" s="77"/>
      <c r="HWY98" s="77"/>
      <c r="HWZ98" s="77"/>
      <c r="HXA98" s="77"/>
      <c r="HXB98" s="77"/>
      <c r="HXC98" s="77"/>
      <c r="HXD98" s="77"/>
      <c r="HXE98" s="77"/>
      <c r="HXF98" s="77"/>
      <c r="HXG98" s="77"/>
      <c r="HXH98" s="77"/>
      <c r="HXI98" s="77"/>
      <c r="HXJ98" s="77"/>
      <c r="HXK98" s="77"/>
      <c r="HXL98" s="77"/>
      <c r="HXM98" s="77"/>
      <c r="HXN98" s="77"/>
      <c r="HXO98" s="77"/>
      <c r="HXP98" s="77"/>
      <c r="HXQ98" s="77"/>
      <c r="HXR98" s="77"/>
      <c r="HXS98" s="77"/>
      <c r="HXT98" s="77"/>
      <c r="HXU98" s="77"/>
      <c r="HXV98" s="77"/>
      <c r="HXW98" s="77"/>
      <c r="HXX98" s="77"/>
      <c r="HXY98" s="77"/>
      <c r="HXZ98" s="77"/>
      <c r="HYA98" s="77"/>
      <c r="HYB98" s="77"/>
      <c r="HYC98" s="77"/>
      <c r="HYD98" s="77"/>
      <c r="HYE98" s="77"/>
      <c r="HYF98" s="77"/>
      <c r="HYG98" s="77"/>
      <c r="HYH98" s="77"/>
      <c r="HYI98" s="77"/>
      <c r="HYJ98" s="77"/>
      <c r="HYK98" s="77"/>
      <c r="HYL98" s="77"/>
      <c r="HYM98" s="77"/>
      <c r="HYN98" s="77"/>
      <c r="HYO98" s="77"/>
      <c r="HYP98" s="77"/>
      <c r="HYQ98" s="77"/>
      <c r="HYR98" s="77"/>
      <c r="HYS98" s="77"/>
      <c r="HYT98" s="77"/>
      <c r="HYU98" s="77"/>
      <c r="HYV98" s="77"/>
      <c r="HYW98" s="77"/>
      <c r="HYX98" s="77"/>
      <c r="HYY98" s="77"/>
      <c r="HYZ98" s="77"/>
      <c r="HZA98" s="77"/>
      <c r="HZB98" s="77"/>
      <c r="HZC98" s="77"/>
      <c r="HZD98" s="77"/>
      <c r="HZE98" s="77"/>
      <c r="HZF98" s="77"/>
      <c r="HZG98" s="77"/>
      <c r="HZH98" s="77"/>
      <c r="HZI98" s="77"/>
      <c r="HZJ98" s="77"/>
      <c r="HZK98" s="77"/>
      <c r="HZL98" s="77"/>
      <c r="HZM98" s="77"/>
      <c r="HZN98" s="77"/>
      <c r="HZO98" s="77"/>
      <c r="HZP98" s="77"/>
      <c r="HZQ98" s="77"/>
      <c r="HZR98" s="77"/>
      <c r="HZS98" s="77"/>
      <c r="HZT98" s="77"/>
      <c r="HZU98" s="77"/>
      <c r="HZV98" s="77"/>
      <c r="HZW98" s="77"/>
      <c r="HZX98" s="77"/>
      <c r="HZY98" s="77"/>
      <c r="HZZ98" s="77"/>
      <c r="IAA98" s="77"/>
      <c r="IAB98" s="77"/>
      <c r="IAC98" s="77"/>
      <c r="IAD98" s="77"/>
      <c r="IAE98" s="77"/>
      <c r="IAF98" s="77"/>
      <c r="IAG98" s="77"/>
      <c r="IAH98" s="77"/>
      <c r="IAI98" s="77"/>
      <c r="IAJ98" s="77"/>
      <c r="IAK98" s="77"/>
      <c r="IAL98" s="77"/>
      <c r="IAM98" s="77"/>
      <c r="IAN98" s="77"/>
      <c r="IAO98" s="77"/>
      <c r="IAP98" s="77"/>
      <c r="IAQ98" s="77"/>
      <c r="IAR98" s="77"/>
      <c r="IAS98" s="77"/>
      <c r="IAT98" s="77"/>
      <c r="IAU98" s="77"/>
      <c r="IAV98" s="77"/>
      <c r="IAW98" s="77"/>
      <c r="IAX98" s="77"/>
      <c r="IAY98" s="77"/>
      <c r="IAZ98" s="77"/>
      <c r="IBA98" s="77"/>
      <c r="IBB98" s="77"/>
      <c r="IBC98" s="77"/>
      <c r="IBD98" s="77"/>
      <c r="IBE98" s="77"/>
      <c r="IBF98" s="77"/>
      <c r="IBG98" s="77"/>
      <c r="IBH98" s="77"/>
      <c r="IBI98" s="77"/>
      <c r="IBJ98" s="77"/>
      <c r="IBK98" s="77"/>
      <c r="IBL98" s="77"/>
      <c r="IBM98" s="77"/>
      <c r="IBN98" s="77"/>
      <c r="IBO98" s="77"/>
      <c r="IBP98" s="77"/>
      <c r="IBQ98" s="77"/>
      <c r="IBR98" s="77"/>
      <c r="IBS98" s="77"/>
      <c r="IBT98" s="77"/>
      <c r="IBU98" s="77"/>
      <c r="IBV98" s="77"/>
      <c r="IBW98" s="77"/>
      <c r="IBX98" s="77"/>
      <c r="IBY98" s="77"/>
      <c r="IBZ98" s="77"/>
      <c r="ICA98" s="77"/>
      <c r="ICB98" s="77"/>
      <c r="ICC98" s="77"/>
      <c r="ICD98" s="77"/>
      <c r="ICE98" s="77"/>
      <c r="ICF98" s="77"/>
      <c r="ICG98" s="77"/>
      <c r="ICH98" s="77"/>
      <c r="ICI98" s="77"/>
      <c r="ICJ98" s="77"/>
      <c r="ICK98" s="77"/>
      <c r="ICL98" s="77"/>
      <c r="ICM98" s="77"/>
      <c r="ICN98" s="77"/>
      <c r="ICO98" s="77"/>
      <c r="ICP98" s="77"/>
      <c r="ICQ98" s="77"/>
      <c r="ICR98" s="77"/>
      <c r="ICS98" s="77"/>
      <c r="ICT98" s="77"/>
      <c r="ICU98" s="77"/>
      <c r="ICV98" s="77"/>
      <c r="ICW98" s="77"/>
      <c r="ICX98" s="77"/>
      <c r="ICY98" s="77"/>
      <c r="ICZ98" s="77"/>
      <c r="IDA98" s="77"/>
      <c r="IDB98" s="77"/>
      <c r="IDC98" s="77"/>
      <c r="IDD98" s="77"/>
      <c r="IDE98" s="77"/>
      <c r="IDF98" s="77"/>
      <c r="IDG98" s="77"/>
      <c r="IDH98" s="77"/>
      <c r="IDI98" s="77"/>
      <c r="IDJ98" s="77"/>
      <c r="IDK98" s="77"/>
      <c r="IDL98" s="77"/>
      <c r="IDM98" s="77"/>
      <c r="IDN98" s="77"/>
      <c r="IDO98" s="77"/>
      <c r="IDP98" s="77"/>
      <c r="IDQ98" s="77"/>
      <c r="IDR98" s="77"/>
      <c r="IDS98" s="77"/>
      <c r="IDT98" s="77"/>
      <c r="IDU98" s="77"/>
      <c r="IDV98" s="77"/>
      <c r="IDW98" s="77"/>
      <c r="IDX98" s="77"/>
      <c r="IDY98" s="77"/>
      <c r="IDZ98" s="77"/>
      <c r="IEA98" s="77"/>
      <c r="IEB98" s="77"/>
      <c r="IEC98" s="77"/>
      <c r="IED98" s="77"/>
      <c r="IEE98" s="77"/>
      <c r="IEF98" s="77"/>
      <c r="IEG98" s="77"/>
      <c r="IEH98" s="77"/>
      <c r="IEI98" s="77"/>
      <c r="IEJ98" s="77"/>
      <c r="IEK98" s="77"/>
      <c r="IEL98" s="77"/>
      <c r="IEM98" s="77"/>
      <c r="IEN98" s="77"/>
      <c r="IEO98" s="77"/>
      <c r="IEP98" s="77"/>
      <c r="IEQ98" s="77"/>
      <c r="IER98" s="77"/>
      <c r="IES98" s="77"/>
      <c r="IET98" s="77"/>
      <c r="IEU98" s="77"/>
      <c r="IEV98" s="77"/>
      <c r="IEW98" s="77"/>
      <c r="IEX98" s="77"/>
      <c r="IEY98" s="77"/>
      <c r="IEZ98" s="77"/>
      <c r="IFA98" s="77"/>
      <c r="IFB98" s="77"/>
      <c r="IFC98" s="77"/>
      <c r="IFD98" s="77"/>
      <c r="IFE98" s="77"/>
      <c r="IFF98" s="77"/>
      <c r="IFG98" s="77"/>
      <c r="IFH98" s="77"/>
      <c r="IFI98" s="77"/>
      <c r="IFJ98" s="77"/>
      <c r="IFK98" s="77"/>
      <c r="IFL98" s="77"/>
      <c r="IFM98" s="77"/>
      <c r="IFN98" s="77"/>
      <c r="IFO98" s="77"/>
      <c r="IFP98" s="77"/>
      <c r="IFQ98" s="77"/>
      <c r="IFR98" s="77"/>
      <c r="IFS98" s="77"/>
      <c r="IFT98" s="77"/>
      <c r="IFU98" s="77"/>
      <c r="IFV98" s="77"/>
      <c r="IFW98" s="77"/>
      <c r="IFX98" s="77"/>
      <c r="IFY98" s="77"/>
      <c r="IFZ98" s="77"/>
      <c r="IGA98" s="77"/>
      <c r="IGB98" s="77"/>
      <c r="IGC98" s="77"/>
      <c r="IGD98" s="77"/>
      <c r="IGE98" s="77"/>
      <c r="IGF98" s="77"/>
      <c r="IGG98" s="77"/>
      <c r="IGH98" s="77"/>
      <c r="IGI98" s="77"/>
      <c r="IGJ98" s="77"/>
      <c r="IGK98" s="77"/>
      <c r="IGL98" s="77"/>
      <c r="IGM98" s="77"/>
      <c r="IGN98" s="77"/>
      <c r="IGO98" s="77"/>
      <c r="IGP98" s="77"/>
      <c r="IGQ98" s="77"/>
      <c r="IGR98" s="77"/>
      <c r="IGS98" s="77"/>
      <c r="IGT98" s="77"/>
      <c r="IGU98" s="77"/>
      <c r="IGV98" s="77"/>
      <c r="IGW98" s="77"/>
      <c r="IGX98" s="77"/>
      <c r="IGY98" s="77"/>
      <c r="IGZ98" s="77"/>
      <c r="IHA98" s="77"/>
      <c r="IHB98" s="77"/>
      <c r="IHC98" s="77"/>
      <c r="IHD98" s="77"/>
      <c r="IHE98" s="77"/>
      <c r="IHF98" s="77"/>
      <c r="IHG98" s="77"/>
      <c r="IHH98" s="77"/>
      <c r="IHI98" s="77"/>
      <c r="IHJ98" s="77"/>
      <c r="IHK98" s="77"/>
      <c r="IHL98" s="77"/>
      <c r="IHM98" s="77"/>
      <c r="IHN98" s="77"/>
      <c r="IHO98" s="77"/>
      <c r="IHP98" s="77"/>
      <c r="IHQ98" s="77"/>
      <c r="IHR98" s="77"/>
      <c r="IHS98" s="77"/>
      <c r="IHT98" s="77"/>
      <c r="IHU98" s="77"/>
      <c r="IHV98" s="77"/>
      <c r="IHW98" s="77"/>
      <c r="IHX98" s="77"/>
      <c r="IHY98" s="77"/>
      <c r="IHZ98" s="77"/>
      <c r="IIA98" s="77"/>
      <c r="IIB98" s="77"/>
      <c r="IIC98" s="77"/>
      <c r="IID98" s="77"/>
      <c r="IIE98" s="77"/>
      <c r="IIF98" s="77"/>
      <c r="IIG98" s="77"/>
      <c r="IIH98" s="77"/>
      <c r="III98" s="77"/>
      <c r="IIJ98" s="77"/>
      <c r="IIK98" s="77"/>
      <c r="IIL98" s="77"/>
      <c r="IIM98" s="77"/>
      <c r="IIN98" s="77"/>
      <c r="IIO98" s="77"/>
      <c r="IIP98" s="77"/>
      <c r="IIQ98" s="77"/>
      <c r="IIR98" s="77"/>
      <c r="IIS98" s="77"/>
      <c r="IIT98" s="77"/>
      <c r="IIU98" s="77"/>
      <c r="IIV98" s="77"/>
      <c r="IIW98" s="77"/>
      <c r="IIX98" s="77"/>
      <c r="IIY98" s="77"/>
      <c r="IIZ98" s="77"/>
      <c r="IJA98" s="77"/>
      <c r="IJB98" s="77"/>
      <c r="IJC98" s="77"/>
      <c r="IJD98" s="77"/>
      <c r="IJE98" s="77"/>
      <c r="IJF98" s="77"/>
      <c r="IJG98" s="77"/>
      <c r="IJH98" s="77"/>
      <c r="IJI98" s="77"/>
      <c r="IJJ98" s="77"/>
      <c r="IJK98" s="77"/>
      <c r="IJL98" s="77"/>
      <c r="IJM98" s="77"/>
      <c r="IJN98" s="77"/>
      <c r="IJO98" s="77"/>
      <c r="IJP98" s="77"/>
      <c r="IJQ98" s="77"/>
      <c r="IJR98" s="77"/>
      <c r="IJS98" s="77"/>
      <c r="IJT98" s="77"/>
      <c r="IJU98" s="77"/>
      <c r="IJV98" s="77"/>
      <c r="IJW98" s="77"/>
      <c r="IJX98" s="77"/>
      <c r="IJY98" s="77"/>
      <c r="IJZ98" s="77"/>
      <c r="IKA98" s="77"/>
      <c r="IKB98" s="77"/>
      <c r="IKC98" s="77"/>
      <c r="IKD98" s="77"/>
      <c r="IKE98" s="77"/>
      <c r="IKF98" s="77"/>
      <c r="IKG98" s="77"/>
      <c r="IKH98" s="77"/>
      <c r="IKI98" s="77"/>
      <c r="IKJ98" s="77"/>
      <c r="IKK98" s="77"/>
      <c r="IKL98" s="77"/>
      <c r="IKM98" s="77"/>
      <c r="IKN98" s="77"/>
      <c r="IKO98" s="77"/>
      <c r="IKP98" s="77"/>
      <c r="IKQ98" s="77"/>
      <c r="IKR98" s="77"/>
      <c r="IKS98" s="77"/>
      <c r="IKT98" s="77"/>
      <c r="IKU98" s="77"/>
      <c r="IKV98" s="77"/>
      <c r="IKW98" s="77"/>
      <c r="IKX98" s="77"/>
      <c r="IKY98" s="77"/>
      <c r="IKZ98" s="77"/>
      <c r="ILA98" s="77"/>
      <c r="ILB98" s="77"/>
      <c r="ILC98" s="77"/>
      <c r="ILD98" s="77"/>
      <c r="ILE98" s="77"/>
      <c r="ILF98" s="77"/>
      <c r="ILG98" s="77"/>
      <c r="ILH98" s="77"/>
      <c r="ILI98" s="77"/>
      <c r="ILJ98" s="77"/>
      <c r="ILK98" s="77"/>
      <c r="ILL98" s="77"/>
      <c r="ILM98" s="77"/>
      <c r="ILN98" s="77"/>
      <c r="ILO98" s="77"/>
      <c r="ILP98" s="77"/>
      <c r="ILQ98" s="77"/>
      <c r="ILR98" s="77"/>
      <c r="ILS98" s="77"/>
      <c r="ILT98" s="77"/>
      <c r="ILU98" s="77"/>
      <c r="ILV98" s="77"/>
      <c r="ILW98" s="77"/>
      <c r="ILX98" s="77"/>
      <c r="ILY98" s="77"/>
      <c r="ILZ98" s="77"/>
      <c r="IMA98" s="77"/>
      <c r="IMB98" s="77"/>
      <c r="IMC98" s="77"/>
      <c r="IMD98" s="77"/>
      <c r="IME98" s="77"/>
      <c r="IMF98" s="77"/>
      <c r="IMG98" s="77"/>
      <c r="IMH98" s="77"/>
      <c r="IMI98" s="77"/>
      <c r="IMJ98" s="77"/>
      <c r="IMK98" s="77"/>
      <c r="IML98" s="77"/>
      <c r="IMM98" s="77"/>
      <c r="IMN98" s="77"/>
      <c r="IMO98" s="77"/>
      <c r="IMP98" s="77"/>
      <c r="IMQ98" s="77"/>
      <c r="IMR98" s="77"/>
      <c r="IMS98" s="77"/>
      <c r="IMT98" s="77"/>
      <c r="IMU98" s="77"/>
      <c r="IMV98" s="77"/>
      <c r="IMW98" s="77"/>
      <c r="IMX98" s="77"/>
      <c r="IMY98" s="77"/>
      <c r="IMZ98" s="77"/>
      <c r="INA98" s="77"/>
      <c r="INB98" s="77"/>
      <c r="INC98" s="77"/>
      <c r="IND98" s="77"/>
      <c r="INE98" s="77"/>
      <c r="INF98" s="77"/>
      <c r="ING98" s="77"/>
      <c r="INH98" s="77"/>
      <c r="INI98" s="77"/>
      <c r="INJ98" s="77"/>
      <c r="INK98" s="77"/>
      <c r="INL98" s="77"/>
      <c r="INM98" s="77"/>
      <c r="INN98" s="77"/>
      <c r="INO98" s="77"/>
      <c r="INP98" s="77"/>
      <c r="INQ98" s="77"/>
      <c r="INR98" s="77"/>
      <c r="INS98" s="77"/>
      <c r="INT98" s="77"/>
      <c r="INU98" s="77"/>
      <c r="INV98" s="77"/>
      <c r="INW98" s="77"/>
      <c r="INX98" s="77"/>
      <c r="INY98" s="77"/>
      <c r="INZ98" s="77"/>
      <c r="IOA98" s="77"/>
      <c r="IOB98" s="77"/>
      <c r="IOC98" s="77"/>
      <c r="IOD98" s="77"/>
      <c r="IOE98" s="77"/>
      <c r="IOF98" s="77"/>
      <c r="IOG98" s="77"/>
      <c r="IOH98" s="77"/>
      <c r="IOI98" s="77"/>
      <c r="IOJ98" s="77"/>
      <c r="IOK98" s="77"/>
      <c r="IOL98" s="77"/>
      <c r="IOM98" s="77"/>
      <c r="ION98" s="77"/>
      <c r="IOO98" s="77"/>
      <c r="IOP98" s="77"/>
      <c r="IOQ98" s="77"/>
      <c r="IOR98" s="77"/>
      <c r="IOS98" s="77"/>
      <c r="IOT98" s="77"/>
      <c r="IOU98" s="77"/>
      <c r="IOV98" s="77"/>
      <c r="IOW98" s="77"/>
      <c r="IOX98" s="77"/>
      <c r="IOY98" s="77"/>
      <c r="IOZ98" s="77"/>
      <c r="IPA98" s="77"/>
      <c r="IPB98" s="77"/>
      <c r="IPC98" s="77"/>
      <c r="IPD98" s="77"/>
      <c r="IPE98" s="77"/>
      <c r="IPF98" s="77"/>
      <c r="IPG98" s="77"/>
      <c r="IPH98" s="77"/>
      <c r="IPI98" s="77"/>
      <c r="IPJ98" s="77"/>
      <c r="IPK98" s="77"/>
      <c r="IPL98" s="77"/>
      <c r="IPM98" s="77"/>
      <c r="IPN98" s="77"/>
      <c r="IPO98" s="77"/>
      <c r="IPP98" s="77"/>
      <c r="IPQ98" s="77"/>
      <c r="IPR98" s="77"/>
      <c r="IPS98" s="77"/>
      <c r="IPT98" s="77"/>
      <c r="IPU98" s="77"/>
      <c r="IPV98" s="77"/>
      <c r="IPW98" s="77"/>
      <c r="IPX98" s="77"/>
      <c r="IPY98" s="77"/>
      <c r="IPZ98" s="77"/>
      <c r="IQA98" s="77"/>
      <c r="IQB98" s="77"/>
      <c r="IQC98" s="77"/>
      <c r="IQD98" s="77"/>
      <c r="IQE98" s="77"/>
      <c r="IQF98" s="77"/>
      <c r="IQG98" s="77"/>
      <c r="IQH98" s="77"/>
      <c r="IQI98" s="77"/>
      <c r="IQJ98" s="77"/>
      <c r="IQK98" s="77"/>
      <c r="IQL98" s="77"/>
      <c r="IQM98" s="77"/>
      <c r="IQN98" s="77"/>
      <c r="IQO98" s="77"/>
      <c r="IQP98" s="77"/>
      <c r="IQQ98" s="77"/>
      <c r="IQR98" s="77"/>
      <c r="IQS98" s="77"/>
      <c r="IQT98" s="77"/>
      <c r="IQU98" s="77"/>
      <c r="IQV98" s="77"/>
      <c r="IQW98" s="77"/>
      <c r="IQX98" s="77"/>
      <c r="IQY98" s="77"/>
      <c r="IQZ98" s="77"/>
      <c r="IRA98" s="77"/>
      <c r="IRB98" s="77"/>
      <c r="IRC98" s="77"/>
      <c r="IRD98" s="77"/>
      <c r="IRE98" s="77"/>
      <c r="IRF98" s="77"/>
      <c r="IRG98" s="77"/>
      <c r="IRH98" s="77"/>
      <c r="IRI98" s="77"/>
      <c r="IRJ98" s="77"/>
      <c r="IRK98" s="77"/>
      <c r="IRL98" s="77"/>
      <c r="IRM98" s="77"/>
      <c r="IRN98" s="77"/>
      <c r="IRO98" s="77"/>
      <c r="IRP98" s="77"/>
      <c r="IRQ98" s="77"/>
      <c r="IRR98" s="77"/>
      <c r="IRS98" s="77"/>
      <c r="IRT98" s="77"/>
      <c r="IRU98" s="77"/>
      <c r="IRV98" s="77"/>
      <c r="IRW98" s="77"/>
      <c r="IRX98" s="77"/>
      <c r="IRY98" s="77"/>
      <c r="IRZ98" s="77"/>
      <c r="ISA98" s="77"/>
      <c r="ISB98" s="77"/>
      <c r="ISC98" s="77"/>
      <c r="ISD98" s="77"/>
      <c r="ISE98" s="77"/>
      <c r="ISF98" s="77"/>
      <c r="ISG98" s="77"/>
      <c r="ISH98" s="77"/>
      <c r="ISI98" s="77"/>
      <c r="ISJ98" s="77"/>
      <c r="ISK98" s="77"/>
      <c r="ISL98" s="77"/>
      <c r="ISM98" s="77"/>
      <c r="ISN98" s="77"/>
      <c r="ISO98" s="77"/>
      <c r="ISP98" s="77"/>
      <c r="ISQ98" s="77"/>
      <c r="ISR98" s="77"/>
      <c r="ISS98" s="77"/>
      <c r="IST98" s="77"/>
      <c r="ISU98" s="77"/>
      <c r="ISV98" s="77"/>
      <c r="ISW98" s="77"/>
      <c r="ISX98" s="77"/>
      <c r="ISY98" s="77"/>
      <c r="ISZ98" s="77"/>
      <c r="ITA98" s="77"/>
      <c r="ITB98" s="77"/>
      <c r="ITC98" s="77"/>
      <c r="ITD98" s="77"/>
      <c r="ITE98" s="77"/>
      <c r="ITF98" s="77"/>
      <c r="ITG98" s="77"/>
      <c r="ITH98" s="77"/>
      <c r="ITI98" s="77"/>
      <c r="ITJ98" s="77"/>
      <c r="ITK98" s="77"/>
      <c r="ITL98" s="77"/>
      <c r="ITM98" s="77"/>
      <c r="ITN98" s="77"/>
      <c r="ITO98" s="77"/>
      <c r="ITP98" s="77"/>
      <c r="ITQ98" s="77"/>
      <c r="ITR98" s="77"/>
      <c r="ITS98" s="77"/>
      <c r="ITT98" s="77"/>
      <c r="ITU98" s="77"/>
      <c r="ITV98" s="77"/>
      <c r="ITW98" s="77"/>
      <c r="ITX98" s="77"/>
      <c r="ITY98" s="77"/>
      <c r="ITZ98" s="77"/>
      <c r="IUA98" s="77"/>
      <c r="IUB98" s="77"/>
      <c r="IUC98" s="77"/>
      <c r="IUD98" s="77"/>
      <c r="IUE98" s="77"/>
      <c r="IUF98" s="77"/>
      <c r="IUG98" s="77"/>
      <c r="IUH98" s="77"/>
      <c r="IUI98" s="77"/>
      <c r="IUJ98" s="77"/>
      <c r="IUK98" s="77"/>
      <c r="IUL98" s="77"/>
      <c r="IUM98" s="77"/>
      <c r="IUN98" s="77"/>
      <c r="IUO98" s="77"/>
      <c r="IUP98" s="77"/>
      <c r="IUQ98" s="77"/>
      <c r="IUR98" s="77"/>
      <c r="IUS98" s="77"/>
      <c r="IUT98" s="77"/>
      <c r="IUU98" s="77"/>
      <c r="IUV98" s="77"/>
      <c r="IUW98" s="77"/>
      <c r="IUX98" s="77"/>
      <c r="IUY98" s="77"/>
      <c r="IUZ98" s="77"/>
      <c r="IVA98" s="77"/>
      <c r="IVB98" s="77"/>
      <c r="IVC98" s="77"/>
      <c r="IVD98" s="77"/>
      <c r="IVE98" s="77"/>
      <c r="IVF98" s="77"/>
      <c r="IVG98" s="77"/>
      <c r="IVH98" s="77"/>
      <c r="IVI98" s="77"/>
      <c r="IVJ98" s="77"/>
      <c r="IVK98" s="77"/>
      <c r="IVL98" s="77"/>
      <c r="IVM98" s="77"/>
      <c r="IVN98" s="77"/>
      <c r="IVO98" s="77"/>
      <c r="IVP98" s="77"/>
      <c r="IVQ98" s="77"/>
      <c r="IVR98" s="77"/>
      <c r="IVS98" s="77"/>
      <c r="IVT98" s="77"/>
      <c r="IVU98" s="77"/>
      <c r="IVV98" s="77"/>
      <c r="IVW98" s="77"/>
      <c r="IVX98" s="77"/>
      <c r="IVY98" s="77"/>
      <c r="IVZ98" s="77"/>
      <c r="IWA98" s="77"/>
      <c r="IWB98" s="77"/>
      <c r="IWC98" s="77"/>
      <c r="IWD98" s="77"/>
      <c r="IWE98" s="77"/>
      <c r="IWF98" s="77"/>
      <c r="IWG98" s="77"/>
      <c r="IWH98" s="77"/>
      <c r="IWI98" s="77"/>
      <c r="IWJ98" s="77"/>
      <c r="IWK98" s="77"/>
      <c r="IWL98" s="77"/>
      <c r="IWM98" s="77"/>
      <c r="IWN98" s="77"/>
      <c r="IWO98" s="77"/>
      <c r="IWP98" s="77"/>
      <c r="IWQ98" s="77"/>
      <c r="IWR98" s="77"/>
      <c r="IWS98" s="77"/>
      <c r="IWT98" s="77"/>
      <c r="IWU98" s="77"/>
      <c r="IWV98" s="77"/>
      <c r="IWW98" s="77"/>
      <c r="IWX98" s="77"/>
      <c r="IWY98" s="77"/>
      <c r="IWZ98" s="77"/>
      <c r="IXA98" s="77"/>
      <c r="IXB98" s="77"/>
      <c r="IXC98" s="77"/>
      <c r="IXD98" s="77"/>
      <c r="IXE98" s="77"/>
      <c r="IXF98" s="77"/>
      <c r="IXG98" s="77"/>
      <c r="IXH98" s="77"/>
      <c r="IXI98" s="77"/>
      <c r="IXJ98" s="77"/>
      <c r="IXK98" s="77"/>
      <c r="IXL98" s="77"/>
      <c r="IXM98" s="77"/>
      <c r="IXN98" s="77"/>
      <c r="IXO98" s="77"/>
      <c r="IXP98" s="77"/>
      <c r="IXQ98" s="77"/>
      <c r="IXR98" s="77"/>
      <c r="IXS98" s="77"/>
      <c r="IXT98" s="77"/>
      <c r="IXU98" s="77"/>
      <c r="IXV98" s="77"/>
      <c r="IXW98" s="77"/>
      <c r="IXX98" s="77"/>
      <c r="IXY98" s="77"/>
      <c r="IXZ98" s="77"/>
      <c r="IYA98" s="77"/>
      <c r="IYB98" s="77"/>
      <c r="IYC98" s="77"/>
      <c r="IYD98" s="77"/>
      <c r="IYE98" s="77"/>
      <c r="IYF98" s="77"/>
      <c r="IYG98" s="77"/>
      <c r="IYH98" s="77"/>
      <c r="IYI98" s="77"/>
      <c r="IYJ98" s="77"/>
      <c r="IYK98" s="77"/>
      <c r="IYL98" s="77"/>
      <c r="IYM98" s="77"/>
      <c r="IYN98" s="77"/>
      <c r="IYO98" s="77"/>
      <c r="IYP98" s="77"/>
      <c r="IYQ98" s="77"/>
      <c r="IYR98" s="77"/>
      <c r="IYS98" s="77"/>
      <c r="IYT98" s="77"/>
      <c r="IYU98" s="77"/>
      <c r="IYV98" s="77"/>
      <c r="IYW98" s="77"/>
      <c r="IYX98" s="77"/>
      <c r="IYY98" s="77"/>
      <c r="IYZ98" s="77"/>
      <c r="IZA98" s="77"/>
      <c r="IZB98" s="77"/>
      <c r="IZC98" s="77"/>
      <c r="IZD98" s="77"/>
      <c r="IZE98" s="77"/>
      <c r="IZF98" s="77"/>
      <c r="IZG98" s="77"/>
      <c r="IZH98" s="77"/>
      <c r="IZI98" s="77"/>
      <c r="IZJ98" s="77"/>
      <c r="IZK98" s="77"/>
      <c r="IZL98" s="77"/>
      <c r="IZM98" s="77"/>
      <c r="IZN98" s="77"/>
      <c r="IZO98" s="77"/>
      <c r="IZP98" s="77"/>
      <c r="IZQ98" s="77"/>
      <c r="IZR98" s="77"/>
      <c r="IZS98" s="77"/>
      <c r="IZT98" s="77"/>
      <c r="IZU98" s="77"/>
      <c r="IZV98" s="77"/>
      <c r="IZW98" s="77"/>
      <c r="IZX98" s="77"/>
      <c r="IZY98" s="77"/>
      <c r="IZZ98" s="77"/>
      <c r="JAA98" s="77"/>
      <c r="JAB98" s="77"/>
      <c r="JAC98" s="77"/>
      <c r="JAD98" s="77"/>
      <c r="JAE98" s="77"/>
      <c r="JAF98" s="77"/>
      <c r="JAG98" s="77"/>
      <c r="JAH98" s="77"/>
      <c r="JAI98" s="77"/>
      <c r="JAJ98" s="77"/>
      <c r="JAK98" s="77"/>
      <c r="JAL98" s="77"/>
      <c r="JAM98" s="77"/>
      <c r="JAN98" s="77"/>
      <c r="JAO98" s="77"/>
      <c r="JAP98" s="77"/>
      <c r="JAQ98" s="77"/>
      <c r="JAR98" s="77"/>
      <c r="JAS98" s="77"/>
      <c r="JAT98" s="77"/>
      <c r="JAU98" s="77"/>
      <c r="JAV98" s="77"/>
      <c r="JAW98" s="77"/>
      <c r="JAX98" s="77"/>
      <c r="JAY98" s="77"/>
      <c r="JAZ98" s="77"/>
      <c r="JBA98" s="77"/>
      <c r="JBB98" s="77"/>
      <c r="JBC98" s="77"/>
      <c r="JBD98" s="77"/>
      <c r="JBE98" s="77"/>
      <c r="JBF98" s="77"/>
      <c r="JBG98" s="77"/>
      <c r="JBH98" s="77"/>
      <c r="JBI98" s="77"/>
      <c r="JBJ98" s="77"/>
      <c r="JBK98" s="77"/>
      <c r="JBL98" s="77"/>
      <c r="JBM98" s="77"/>
      <c r="JBN98" s="77"/>
      <c r="JBO98" s="77"/>
      <c r="JBP98" s="77"/>
      <c r="JBQ98" s="77"/>
      <c r="JBR98" s="77"/>
      <c r="JBS98" s="77"/>
      <c r="JBT98" s="77"/>
      <c r="JBU98" s="77"/>
      <c r="JBV98" s="77"/>
      <c r="JBW98" s="77"/>
      <c r="JBX98" s="77"/>
      <c r="JBY98" s="77"/>
      <c r="JBZ98" s="77"/>
      <c r="JCA98" s="77"/>
      <c r="JCB98" s="77"/>
      <c r="JCC98" s="77"/>
      <c r="JCD98" s="77"/>
      <c r="JCE98" s="77"/>
      <c r="JCF98" s="77"/>
      <c r="JCG98" s="77"/>
      <c r="JCH98" s="77"/>
      <c r="JCI98" s="77"/>
      <c r="JCJ98" s="77"/>
      <c r="JCK98" s="77"/>
      <c r="JCL98" s="77"/>
      <c r="JCM98" s="77"/>
      <c r="JCN98" s="77"/>
      <c r="JCO98" s="77"/>
      <c r="JCP98" s="77"/>
      <c r="JCQ98" s="77"/>
      <c r="JCR98" s="77"/>
      <c r="JCS98" s="77"/>
      <c r="JCT98" s="77"/>
      <c r="JCU98" s="77"/>
      <c r="JCV98" s="77"/>
      <c r="JCW98" s="77"/>
      <c r="JCX98" s="77"/>
      <c r="JCY98" s="77"/>
      <c r="JCZ98" s="77"/>
      <c r="JDA98" s="77"/>
      <c r="JDB98" s="77"/>
      <c r="JDC98" s="77"/>
      <c r="JDD98" s="77"/>
      <c r="JDE98" s="77"/>
      <c r="JDF98" s="77"/>
      <c r="JDG98" s="77"/>
      <c r="JDH98" s="77"/>
      <c r="JDI98" s="77"/>
      <c r="JDJ98" s="77"/>
      <c r="JDK98" s="77"/>
      <c r="JDL98" s="77"/>
      <c r="JDM98" s="77"/>
      <c r="JDN98" s="77"/>
      <c r="JDO98" s="77"/>
      <c r="JDP98" s="77"/>
      <c r="JDQ98" s="77"/>
      <c r="JDR98" s="77"/>
      <c r="JDS98" s="77"/>
      <c r="JDT98" s="77"/>
      <c r="JDU98" s="77"/>
      <c r="JDV98" s="77"/>
      <c r="JDW98" s="77"/>
      <c r="JDX98" s="77"/>
      <c r="JDY98" s="77"/>
      <c r="JDZ98" s="77"/>
      <c r="JEA98" s="77"/>
      <c r="JEB98" s="77"/>
      <c r="JEC98" s="77"/>
      <c r="JED98" s="77"/>
      <c r="JEE98" s="77"/>
      <c r="JEF98" s="77"/>
      <c r="JEG98" s="77"/>
      <c r="JEH98" s="77"/>
      <c r="JEI98" s="77"/>
      <c r="JEJ98" s="77"/>
      <c r="JEK98" s="77"/>
      <c r="JEL98" s="77"/>
      <c r="JEM98" s="77"/>
      <c r="JEN98" s="77"/>
      <c r="JEO98" s="77"/>
      <c r="JEP98" s="77"/>
      <c r="JEQ98" s="77"/>
      <c r="JER98" s="77"/>
      <c r="JES98" s="77"/>
      <c r="JET98" s="77"/>
      <c r="JEU98" s="77"/>
      <c r="JEV98" s="77"/>
      <c r="JEW98" s="77"/>
      <c r="JEX98" s="77"/>
      <c r="JEY98" s="77"/>
      <c r="JEZ98" s="77"/>
      <c r="JFA98" s="77"/>
      <c r="JFB98" s="77"/>
      <c r="JFC98" s="77"/>
      <c r="JFD98" s="77"/>
      <c r="JFE98" s="77"/>
      <c r="JFF98" s="77"/>
      <c r="JFG98" s="77"/>
      <c r="JFH98" s="77"/>
      <c r="JFI98" s="77"/>
      <c r="JFJ98" s="77"/>
      <c r="JFK98" s="77"/>
      <c r="JFL98" s="77"/>
      <c r="JFM98" s="77"/>
      <c r="JFN98" s="77"/>
      <c r="JFO98" s="77"/>
      <c r="JFP98" s="77"/>
      <c r="JFQ98" s="77"/>
      <c r="JFR98" s="77"/>
      <c r="JFS98" s="77"/>
      <c r="JFT98" s="77"/>
      <c r="JFU98" s="77"/>
      <c r="JFV98" s="77"/>
      <c r="JFW98" s="77"/>
      <c r="JFX98" s="77"/>
      <c r="JFY98" s="77"/>
      <c r="JFZ98" s="77"/>
      <c r="JGA98" s="77"/>
      <c r="JGB98" s="77"/>
      <c r="JGC98" s="77"/>
      <c r="JGD98" s="77"/>
      <c r="JGE98" s="77"/>
      <c r="JGF98" s="77"/>
      <c r="JGG98" s="77"/>
      <c r="JGH98" s="77"/>
      <c r="JGI98" s="77"/>
      <c r="JGJ98" s="77"/>
      <c r="JGK98" s="77"/>
      <c r="JGL98" s="77"/>
      <c r="JGM98" s="77"/>
      <c r="JGN98" s="77"/>
      <c r="JGO98" s="77"/>
      <c r="JGP98" s="77"/>
      <c r="JGQ98" s="77"/>
      <c r="JGR98" s="77"/>
      <c r="JGS98" s="77"/>
      <c r="JGT98" s="77"/>
      <c r="JGU98" s="77"/>
      <c r="JGV98" s="77"/>
      <c r="JGW98" s="77"/>
      <c r="JGX98" s="77"/>
      <c r="JGY98" s="77"/>
      <c r="JGZ98" s="77"/>
      <c r="JHA98" s="77"/>
      <c r="JHB98" s="77"/>
      <c r="JHC98" s="77"/>
      <c r="JHD98" s="77"/>
      <c r="JHE98" s="77"/>
      <c r="JHF98" s="77"/>
      <c r="JHG98" s="77"/>
      <c r="JHH98" s="77"/>
      <c r="JHI98" s="77"/>
      <c r="JHJ98" s="77"/>
      <c r="JHK98" s="77"/>
      <c r="JHL98" s="77"/>
      <c r="JHM98" s="77"/>
      <c r="JHN98" s="77"/>
      <c r="JHO98" s="77"/>
      <c r="JHP98" s="77"/>
      <c r="JHQ98" s="77"/>
      <c r="JHR98" s="77"/>
      <c r="JHS98" s="77"/>
      <c r="JHT98" s="77"/>
      <c r="JHU98" s="77"/>
      <c r="JHV98" s="77"/>
      <c r="JHW98" s="77"/>
      <c r="JHX98" s="77"/>
      <c r="JHY98" s="77"/>
      <c r="JHZ98" s="77"/>
      <c r="JIA98" s="77"/>
      <c r="JIB98" s="77"/>
      <c r="JIC98" s="77"/>
      <c r="JID98" s="77"/>
      <c r="JIE98" s="77"/>
      <c r="JIF98" s="77"/>
      <c r="JIG98" s="77"/>
      <c r="JIH98" s="77"/>
      <c r="JII98" s="77"/>
      <c r="JIJ98" s="77"/>
      <c r="JIK98" s="77"/>
      <c r="JIL98" s="77"/>
      <c r="JIM98" s="77"/>
      <c r="JIN98" s="77"/>
      <c r="JIO98" s="77"/>
      <c r="JIP98" s="77"/>
      <c r="JIQ98" s="77"/>
      <c r="JIR98" s="77"/>
      <c r="JIS98" s="77"/>
      <c r="JIT98" s="77"/>
      <c r="JIU98" s="77"/>
      <c r="JIV98" s="77"/>
      <c r="JIW98" s="77"/>
      <c r="JIX98" s="77"/>
      <c r="JIY98" s="77"/>
      <c r="JIZ98" s="77"/>
      <c r="JJA98" s="77"/>
      <c r="JJB98" s="77"/>
      <c r="JJC98" s="77"/>
      <c r="JJD98" s="77"/>
      <c r="JJE98" s="77"/>
      <c r="JJF98" s="77"/>
      <c r="JJG98" s="77"/>
      <c r="JJH98" s="77"/>
      <c r="JJI98" s="77"/>
      <c r="JJJ98" s="77"/>
      <c r="JJK98" s="77"/>
      <c r="JJL98" s="77"/>
      <c r="JJM98" s="77"/>
      <c r="JJN98" s="77"/>
      <c r="JJO98" s="77"/>
      <c r="JJP98" s="77"/>
      <c r="JJQ98" s="77"/>
      <c r="JJR98" s="77"/>
      <c r="JJS98" s="77"/>
      <c r="JJT98" s="77"/>
      <c r="JJU98" s="77"/>
      <c r="JJV98" s="77"/>
      <c r="JJW98" s="77"/>
      <c r="JJX98" s="77"/>
      <c r="JJY98" s="77"/>
      <c r="JJZ98" s="77"/>
      <c r="JKA98" s="77"/>
      <c r="JKB98" s="77"/>
      <c r="JKC98" s="77"/>
      <c r="JKD98" s="77"/>
      <c r="JKE98" s="77"/>
      <c r="JKF98" s="77"/>
      <c r="JKG98" s="77"/>
      <c r="JKH98" s="77"/>
      <c r="JKI98" s="77"/>
      <c r="JKJ98" s="77"/>
      <c r="JKK98" s="77"/>
      <c r="JKL98" s="77"/>
      <c r="JKM98" s="77"/>
      <c r="JKN98" s="77"/>
      <c r="JKO98" s="77"/>
      <c r="JKP98" s="77"/>
      <c r="JKQ98" s="77"/>
      <c r="JKR98" s="77"/>
      <c r="JKS98" s="77"/>
      <c r="JKT98" s="77"/>
      <c r="JKU98" s="77"/>
      <c r="JKV98" s="77"/>
      <c r="JKW98" s="77"/>
      <c r="JKX98" s="77"/>
      <c r="JKY98" s="77"/>
      <c r="JKZ98" s="77"/>
      <c r="JLA98" s="77"/>
      <c r="JLB98" s="77"/>
      <c r="JLC98" s="77"/>
      <c r="JLD98" s="77"/>
      <c r="JLE98" s="77"/>
      <c r="JLF98" s="77"/>
      <c r="JLG98" s="77"/>
      <c r="JLH98" s="77"/>
      <c r="JLI98" s="77"/>
      <c r="JLJ98" s="77"/>
      <c r="JLK98" s="77"/>
      <c r="JLL98" s="77"/>
      <c r="JLM98" s="77"/>
      <c r="JLN98" s="77"/>
      <c r="JLO98" s="77"/>
      <c r="JLP98" s="77"/>
      <c r="JLQ98" s="77"/>
      <c r="JLR98" s="77"/>
      <c r="JLS98" s="77"/>
      <c r="JLT98" s="77"/>
      <c r="JLU98" s="77"/>
      <c r="JLV98" s="77"/>
      <c r="JLW98" s="77"/>
      <c r="JLX98" s="77"/>
      <c r="JLY98" s="77"/>
      <c r="JLZ98" s="77"/>
      <c r="JMA98" s="77"/>
      <c r="JMB98" s="77"/>
      <c r="JMC98" s="77"/>
      <c r="JMD98" s="77"/>
      <c r="JME98" s="77"/>
      <c r="JMF98" s="77"/>
      <c r="JMG98" s="77"/>
      <c r="JMH98" s="77"/>
      <c r="JMI98" s="77"/>
      <c r="JMJ98" s="77"/>
      <c r="JMK98" s="77"/>
      <c r="JML98" s="77"/>
      <c r="JMM98" s="77"/>
      <c r="JMN98" s="77"/>
      <c r="JMO98" s="77"/>
      <c r="JMP98" s="77"/>
      <c r="JMQ98" s="77"/>
      <c r="JMR98" s="77"/>
      <c r="JMS98" s="77"/>
      <c r="JMT98" s="77"/>
      <c r="JMU98" s="77"/>
      <c r="JMV98" s="77"/>
      <c r="JMW98" s="77"/>
      <c r="JMX98" s="77"/>
      <c r="JMY98" s="77"/>
      <c r="JMZ98" s="77"/>
      <c r="JNA98" s="77"/>
      <c r="JNB98" s="77"/>
      <c r="JNC98" s="77"/>
      <c r="JND98" s="77"/>
      <c r="JNE98" s="77"/>
      <c r="JNF98" s="77"/>
      <c r="JNG98" s="77"/>
      <c r="JNH98" s="77"/>
      <c r="JNI98" s="77"/>
      <c r="JNJ98" s="77"/>
      <c r="JNK98" s="77"/>
      <c r="JNL98" s="77"/>
      <c r="JNM98" s="77"/>
      <c r="JNN98" s="77"/>
      <c r="JNO98" s="77"/>
      <c r="JNP98" s="77"/>
      <c r="JNQ98" s="77"/>
      <c r="JNR98" s="77"/>
      <c r="JNS98" s="77"/>
      <c r="JNT98" s="77"/>
      <c r="JNU98" s="77"/>
      <c r="JNV98" s="77"/>
      <c r="JNW98" s="77"/>
      <c r="JNX98" s="77"/>
      <c r="JNY98" s="77"/>
      <c r="JNZ98" s="77"/>
      <c r="JOA98" s="77"/>
      <c r="JOB98" s="77"/>
      <c r="JOC98" s="77"/>
      <c r="JOD98" s="77"/>
      <c r="JOE98" s="77"/>
      <c r="JOF98" s="77"/>
      <c r="JOG98" s="77"/>
      <c r="JOH98" s="77"/>
      <c r="JOI98" s="77"/>
      <c r="JOJ98" s="77"/>
      <c r="JOK98" s="77"/>
      <c r="JOL98" s="77"/>
      <c r="JOM98" s="77"/>
      <c r="JON98" s="77"/>
      <c r="JOO98" s="77"/>
      <c r="JOP98" s="77"/>
      <c r="JOQ98" s="77"/>
      <c r="JOR98" s="77"/>
      <c r="JOS98" s="77"/>
      <c r="JOT98" s="77"/>
      <c r="JOU98" s="77"/>
      <c r="JOV98" s="77"/>
      <c r="JOW98" s="77"/>
      <c r="JOX98" s="77"/>
      <c r="JOY98" s="77"/>
      <c r="JOZ98" s="77"/>
      <c r="JPA98" s="77"/>
      <c r="JPB98" s="77"/>
      <c r="JPC98" s="77"/>
      <c r="JPD98" s="77"/>
      <c r="JPE98" s="77"/>
      <c r="JPF98" s="77"/>
      <c r="JPG98" s="77"/>
      <c r="JPH98" s="77"/>
      <c r="JPI98" s="77"/>
      <c r="JPJ98" s="77"/>
      <c r="JPK98" s="77"/>
      <c r="JPL98" s="77"/>
      <c r="JPM98" s="77"/>
      <c r="JPN98" s="77"/>
      <c r="JPO98" s="77"/>
      <c r="JPP98" s="77"/>
      <c r="JPQ98" s="77"/>
      <c r="JPR98" s="77"/>
      <c r="JPS98" s="77"/>
      <c r="JPT98" s="77"/>
      <c r="JPU98" s="77"/>
      <c r="JPV98" s="77"/>
      <c r="JPW98" s="77"/>
      <c r="JPX98" s="77"/>
      <c r="JPY98" s="77"/>
      <c r="JPZ98" s="77"/>
      <c r="JQA98" s="77"/>
      <c r="JQB98" s="77"/>
      <c r="JQC98" s="77"/>
      <c r="JQD98" s="77"/>
      <c r="JQE98" s="77"/>
      <c r="JQF98" s="77"/>
      <c r="JQG98" s="77"/>
      <c r="JQH98" s="77"/>
      <c r="JQI98" s="77"/>
      <c r="JQJ98" s="77"/>
      <c r="JQK98" s="77"/>
      <c r="JQL98" s="77"/>
      <c r="JQM98" s="77"/>
      <c r="JQN98" s="77"/>
      <c r="JQO98" s="77"/>
      <c r="JQP98" s="77"/>
      <c r="JQQ98" s="77"/>
      <c r="JQR98" s="77"/>
      <c r="JQS98" s="77"/>
      <c r="JQT98" s="77"/>
      <c r="JQU98" s="77"/>
      <c r="JQV98" s="77"/>
      <c r="JQW98" s="77"/>
      <c r="JQX98" s="77"/>
      <c r="JQY98" s="77"/>
      <c r="JQZ98" s="77"/>
      <c r="JRA98" s="77"/>
      <c r="JRB98" s="77"/>
      <c r="JRC98" s="77"/>
      <c r="JRD98" s="77"/>
      <c r="JRE98" s="77"/>
      <c r="JRF98" s="77"/>
      <c r="JRG98" s="77"/>
      <c r="JRH98" s="77"/>
      <c r="JRI98" s="77"/>
      <c r="JRJ98" s="77"/>
      <c r="JRK98" s="77"/>
      <c r="JRL98" s="77"/>
      <c r="JRM98" s="77"/>
      <c r="JRN98" s="77"/>
      <c r="JRO98" s="77"/>
      <c r="JRP98" s="77"/>
      <c r="JRQ98" s="77"/>
      <c r="JRR98" s="77"/>
      <c r="JRS98" s="77"/>
      <c r="JRT98" s="77"/>
      <c r="JRU98" s="77"/>
      <c r="JRV98" s="77"/>
      <c r="JRW98" s="77"/>
      <c r="JRX98" s="77"/>
      <c r="JRY98" s="77"/>
      <c r="JRZ98" s="77"/>
      <c r="JSA98" s="77"/>
      <c r="JSB98" s="77"/>
      <c r="JSC98" s="77"/>
      <c r="JSD98" s="77"/>
      <c r="JSE98" s="77"/>
      <c r="JSF98" s="77"/>
      <c r="JSG98" s="77"/>
      <c r="JSH98" s="77"/>
      <c r="JSI98" s="77"/>
      <c r="JSJ98" s="77"/>
      <c r="JSK98" s="77"/>
      <c r="JSL98" s="77"/>
      <c r="JSM98" s="77"/>
      <c r="JSN98" s="77"/>
      <c r="JSO98" s="77"/>
      <c r="JSP98" s="77"/>
      <c r="JSQ98" s="77"/>
      <c r="JSR98" s="77"/>
      <c r="JSS98" s="77"/>
      <c r="JST98" s="77"/>
      <c r="JSU98" s="77"/>
      <c r="JSV98" s="77"/>
      <c r="JSW98" s="77"/>
      <c r="JSX98" s="77"/>
      <c r="JSY98" s="77"/>
      <c r="JSZ98" s="77"/>
      <c r="JTA98" s="77"/>
      <c r="JTB98" s="77"/>
      <c r="JTC98" s="77"/>
      <c r="JTD98" s="77"/>
      <c r="JTE98" s="77"/>
      <c r="JTF98" s="77"/>
      <c r="JTG98" s="77"/>
      <c r="JTH98" s="77"/>
      <c r="JTI98" s="77"/>
      <c r="JTJ98" s="77"/>
      <c r="JTK98" s="77"/>
      <c r="JTL98" s="77"/>
      <c r="JTM98" s="77"/>
      <c r="JTN98" s="77"/>
      <c r="JTO98" s="77"/>
      <c r="JTP98" s="77"/>
      <c r="JTQ98" s="77"/>
      <c r="JTR98" s="77"/>
      <c r="JTS98" s="77"/>
      <c r="JTT98" s="77"/>
      <c r="JTU98" s="77"/>
      <c r="JTV98" s="77"/>
      <c r="JTW98" s="77"/>
      <c r="JTX98" s="77"/>
      <c r="JTY98" s="77"/>
      <c r="JTZ98" s="77"/>
      <c r="JUA98" s="77"/>
      <c r="JUB98" s="77"/>
      <c r="JUC98" s="77"/>
      <c r="JUD98" s="77"/>
      <c r="JUE98" s="77"/>
      <c r="JUF98" s="77"/>
      <c r="JUG98" s="77"/>
      <c r="JUH98" s="77"/>
      <c r="JUI98" s="77"/>
      <c r="JUJ98" s="77"/>
      <c r="JUK98" s="77"/>
      <c r="JUL98" s="77"/>
      <c r="JUM98" s="77"/>
      <c r="JUN98" s="77"/>
      <c r="JUO98" s="77"/>
      <c r="JUP98" s="77"/>
      <c r="JUQ98" s="77"/>
      <c r="JUR98" s="77"/>
      <c r="JUS98" s="77"/>
      <c r="JUT98" s="77"/>
      <c r="JUU98" s="77"/>
      <c r="JUV98" s="77"/>
      <c r="JUW98" s="77"/>
      <c r="JUX98" s="77"/>
      <c r="JUY98" s="77"/>
      <c r="JUZ98" s="77"/>
      <c r="JVA98" s="77"/>
      <c r="JVB98" s="77"/>
      <c r="JVC98" s="77"/>
      <c r="JVD98" s="77"/>
      <c r="JVE98" s="77"/>
      <c r="JVF98" s="77"/>
      <c r="JVG98" s="77"/>
      <c r="JVH98" s="77"/>
      <c r="JVI98" s="77"/>
      <c r="JVJ98" s="77"/>
      <c r="JVK98" s="77"/>
      <c r="JVL98" s="77"/>
      <c r="JVM98" s="77"/>
      <c r="JVN98" s="77"/>
      <c r="JVO98" s="77"/>
      <c r="JVP98" s="77"/>
      <c r="JVQ98" s="77"/>
      <c r="JVR98" s="77"/>
      <c r="JVS98" s="77"/>
      <c r="JVT98" s="77"/>
      <c r="JVU98" s="77"/>
      <c r="JVV98" s="77"/>
      <c r="JVW98" s="77"/>
      <c r="JVX98" s="77"/>
      <c r="JVY98" s="77"/>
      <c r="JVZ98" s="77"/>
      <c r="JWA98" s="77"/>
      <c r="JWB98" s="77"/>
      <c r="JWC98" s="77"/>
      <c r="JWD98" s="77"/>
      <c r="JWE98" s="77"/>
      <c r="JWF98" s="77"/>
      <c r="JWG98" s="77"/>
      <c r="JWH98" s="77"/>
      <c r="JWI98" s="77"/>
      <c r="JWJ98" s="77"/>
      <c r="JWK98" s="77"/>
      <c r="JWL98" s="77"/>
      <c r="JWM98" s="77"/>
      <c r="JWN98" s="77"/>
      <c r="JWO98" s="77"/>
      <c r="JWP98" s="77"/>
      <c r="JWQ98" s="77"/>
      <c r="JWR98" s="77"/>
      <c r="JWS98" s="77"/>
      <c r="JWT98" s="77"/>
      <c r="JWU98" s="77"/>
      <c r="JWV98" s="77"/>
      <c r="JWW98" s="77"/>
      <c r="JWX98" s="77"/>
      <c r="JWY98" s="77"/>
      <c r="JWZ98" s="77"/>
      <c r="JXA98" s="77"/>
      <c r="JXB98" s="77"/>
      <c r="JXC98" s="77"/>
      <c r="JXD98" s="77"/>
      <c r="JXE98" s="77"/>
      <c r="JXF98" s="77"/>
      <c r="JXG98" s="77"/>
      <c r="JXH98" s="77"/>
      <c r="JXI98" s="77"/>
      <c r="JXJ98" s="77"/>
      <c r="JXK98" s="77"/>
      <c r="JXL98" s="77"/>
      <c r="JXM98" s="77"/>
      <c r="JXN98" s="77"/>
      <c r="JXO98" s="77"/>
      <c r="JXP98" s="77"/>
      <c r="JXQ98" s="77"/>
      <c r="JXR98" s="77"/>
      <c r="JXS98" s="77"/>
      <c r="JXT98" s="77"/>
      <c r="JXU98" s="77"/>
      <c r="JXV98" s="77"/>
      <c r="JXW98" s="77"/>
      <c r="JXX98" s="77"/>
      <c r="JXY98" s="77"/>
      <c r="JXZ98" s="77"/>
      <c r="JYA98" s="77"/>
      <c r="JYB98" s="77"/>
      <c r="JYC98" s="77"/>
      <c r="JYD98" s="77"/>
      <c r="JYE98" s="77"/>
      <c r="JYF98" s="77"/>
      <c r="JYG98" s="77"/>
      <c r="JYH98" s="77"/>
      <c r="JYI98" s="77"/>
      <c r="JYJ98" s="77"/>
      <c r="JYK98" s="77"/>
      <c r="JYL98" s="77"/>
      <c r="JYM98" s="77"/>
      <c r="JYN98" s="77"/>
      <c r="JYO98" s="77"/>
      <c r="JYP98" s="77"/>
      <c r="JYQ98" s="77"/>
      <c r="JYR98" s="77"/>
      <c r="JYS98" s="77"/>
      <c r="JYT98" s="77"/>
      <c r="JYU98" s="77"/>
      <c r="JYV98" s="77"/>
      <c r="JYW98" s="77"/>
      <c r="JYX98" s="77"/>
      <c r="JYY98" s="77"/>
      <c r="JYZ98" s="77"/>
      <c r="JZA98" s="77"/>
      <c r="JZB98" s="77"/>
      <c r="JZC98" s="77"/>
      <c r="JZD98" s="77"/>
      <c r="JZE98" s="77"/>
      <c r="JZF98" s="77"/>
      <c r="JZG98" s="77"/>
      <c r="JZH98" s="77"/>
      <c r="JZI98" s="77"/>
      <c r="JZJ98" s="77"/>
      <c r="JZK98" s="77"/>
      <c r="JZL98" s="77"/>
      <c r="JZM98" s="77"/>
      <c r="JZN98" s="77"/>
      <c r="JZO98" s="77"/>
      <c r="JZP98" s="77"/>
      <c r="JZQ98" s="77"/>
      <c r="JZR98" s="77"/>
      <c r="JZS98" s="77"/>
      <c r="JZT98" s="77"/>
      <c r="JZU98" s="77"/>
      <c r="JZV98" s="77"/>
      <c r="JZW98" s="77"/>
      <c r="JZX98" s="77"/>
      <c r="JZY98" s="77"/>
      <c r="JZZ98" s="77"/>
      <c r="KAA98" s="77"/>
      <c r="KAB98" s="77"/>
      <c r="KAC98" s="77"/>
      <c r="KAD98" s="77"/>
      <c r="KAE98" s="77"/>
      <c r="KAF98" s="77"/>
      <c r="KAG98" s="77"/>
      <c r="KAH98" s="77"/>
      <c r="KAI98" s="77"/>
      <c r="KAJ98" s="77"/>
      <c r="KAK98" s="77"/>
      <c r="KAL98" s="77"/>
      <c r="KAM98" s="77"/>
      <c r="KAN98" s="77"/>
      <c r="KAO98" s="77"/>
      <c r="KAP98" s="77"/>
      <c r="KAQ98" s="77"/>
      <c r="KAR98" s="77"/>
      <c r="KAS98" s="77"/>
      <c r="KAT98" s="77"/>
      <c r="KAU98" s="77"/>
      <c r="KAV98" s="77"/>
      <c r="KAW98" s="77"/>
      <c r="KAX98" s="77"/>
      <c r="KAY98" s="77"/>
      <c r="KAZ98" s="77"/>
      <c r="KBA98" s="77"/>
      <c r="KBB98" s="77"/>
      <c r="KBC98" s="77"/>
      <c r="KBD98" s="77"/>
      <c r="KBE98" s="77"/>
      <c r="KBF98" s="77"/>
      <c r="KBG98" s="77"/>
      <c r="KBH98" s="77"/>
      <c r="KBI98" s="77"/>
      <c r="KBJ98" s="77"/>
      <c r="KBK98" s="77"/>
      <c r="KBL98" s="77"/>
      <c r="KBM98" s="77"/>
      <c r="KBN98" s="77"/>
      <c r="KBO98" s="77"/>
      <c r="KBP98" s="77"/>
      <c r="KBQ98" s="77"/>
      <c r="KBR98" s="77"/>
      <c r="KBS98" s="77"/>
      <c r="KBT98" s="77"/>
      <c r="KBU98" s="77"/>
      <c r="KBV98" s="77"/>
      <c r="KBW98" s="77"/>
      <c r="KBX98" s="77"/>
      <c r="KBY98" s="77"/>
      <c r="KBZ98" s="77"/>
      <c r="KCA98" s="77"/>
      <c r="KCB98" s="77"/>
      <c r="KCC98" s="77"/>
      <c r="KCD98" s="77"/>
      <c r="KCE98" s="77"/>
      <c r="KCF98" s="77"/>
      <c r="KCG98" s="77"/>
      <c r="KCH98" s="77"/>
      <c r="KCI98" s="77"/>
      <c r="KCJ98" s="77"/>
      <c r="KCK98" s="77"/>
      <c r="KCL98" s="77"/>
      <c r="KCM98" s="77"/>
      <c r="KCN98" s="77"/>
      <c r="KCO98" s="77"/>
      <c r="KCP98" s="77"/>
      <c r="KCQ98" s="77"/>
      <c r="KCR98" s="77"/>
      <c r="KCS98" s="77"/>
      <c r="KCT98" s="77"/>
      <c r="KCU98" s="77"/>
      <c r="KCV98" s="77"/>
      <c r="KCW98" s="77"/>
      <c r="KCX98" s="77"/>
      <c r="KCY98" s="77"/>
      <c r="KCZ98" s="77"/>
      <c r="KDA98" s="77"/>
      <c r="KDB98" s="77"/>
      <c r="KDC98" s="77"/>
      <c r="KDD98" s="77"/>
      <c r="KDE98" s="77"/>
      <c r="KDF98" s="77"/>
      <c r="KDG98" s="77"/>
      <c r="KDH98" s="77"/>
      <c r="KDI98" s="77"/>
      <c r="KDJ98" s="77"/>
      <c r="KDK98" s="77"/>
      <c r="KDL98" s="77"/>
      <c r="KDM98" s="77"/>
      <c r="KDN98" s="77"/>
      <c r="KDO98" s="77"/>
      <c r="KDP98" s="77"/>
      <c r="KDQ98" s="77"/>
      <c r="KDR98" s="77"/>
      <c r="KDS98" s="77"/>
      <c r="KDT98" s="77"/>
      <c r="KDU98" s="77"/>
      <c r="KDV98" s="77"/>
      <c r="KDW98" s="77"/>
      <c r="KDX98" s="77"/>
      <c r="KDY98" s="77"/>
      <c r="KDZ98" s="77"/>
      <c r="KEA98" s="77"/>
      <c r="KEB98" s="77"/>
      <c r="KEC98" s="77"/>
      <c r="KED98" s="77"/>
      <c r="KEE98" s="77"/>
      <c r="KEF98" s="77"/>
      <c r="KEG98" s="77"/>
      <c r="KEH98" s="77"/>
      <c r="KEI98" s="77"/>
      <c r="KEJ98" s="77"/>
      <c r="KEK98" s="77"/>
      <c r="KEL98" s="77"/>
      <c r="KEM98" s="77"/>
      <c r="KEN98" s="77"/>
      <c r="KEO98" s="77"/>
      <c r="KEP98" s="77"/>
      <c r="KEQ98" s="77"/>
      <c r="KER98" s="77"/>
      <c r="KES98" s="77"/>
      <c r="KET98" s="77"/>
      <c r="KEU98" s="77"/>
      <c r="KEV98" s="77"/>
      <c r="KEW98" s="77"/>
      <c r="KEX98" s="77"/>
      <c r="KEY98" s="77"/>
      <c r="KEZ98" s="77"/>
      <c r="KFA98" s="77"/>
      <c r="KFB98" s="77"/>
      <c r="KFC98" s="77"/>
      <c r="KFD98" s="77"/>
      <c r="KFE98" s="77"/>
      <c r="KFF98" s="77"/>
      <c r="KFG98" s="77"/>
      <c r="KFH98" s="77"/>
      <c r="KFI98" s="77"/>
      <c r="KFJ98" s="77"/>
      <c r="KFK98" s="77"/>
      <c r="KFL98" s="77"/>
      <c r="KFM98" s="77"/>
      <c r="KFN98" s="77"/>
      <c r="KFO98" s="77"/>
      <c r="KFP98" s="77"/>
      <c r="KFQ98" s="77"/>
      <c r="KFR98" s="77"/>
      <c r="KFS98" s="77"/>
      <c r="KFT98" s="77"/>
      <c r="KFU98" s="77"/>
      <c r="KFV98" s="77"/>
      <c r="KFW98" s="77"/>
      <c r="KFX98" s="77"/>
      <c r="KFY98" s="77"/>
      <c r="KFZ98" s="77"/>
      <c r="KGA98" s="77"/>
      <c r="KGB98" s="77"/>
      <c r="KGC98" s="77"/>
      <c r="KGD98" s="77"/>
      <c r="KGE98" s="77"/>
      <c r="KGF98" s="77"/>
      <c r="KGG98" s="77"/>
      <c r="KGH98" s="77"/>
      <c r="KGI98" s="77"/>
      <c r="KGJ98" s="77"/>
      <c r="KGK98" s="77"/>
      <c r="KGL98" s="77"/>
      <c r="KGM98" s="77"/>
      <c r="KGN98" s="77"/>
      <c r="KGO98" s="77"/>
      <c r="KGP98" s="77"/>
      <c r="KGQ98" s="77"/>
      <c r="KGR98" s="77"/>
      <c r="KGS98" s="77"/>
      <c r="KGT98" s="77"/>
      <c r="KGU98" s="77"/>
      <c r="KGV98" s="77"/>
      <c r="KGW98" s="77"/>
      <c r="KGX98" s="77"/>
      <c r="KGY98" s="77"/>
      <c r="KGZ98" s="77"/>
      <c r="KHA98" s="77"/>
      <c r="KHB98" s="77"/>
      <c r="KHC98" s="77"/>
      <c r="KHD98" s="77"/>
      <c r="KHE98" s="77"/>
      <c r="KHF98" s="77"/>
      <c r="KHG98" s="77"/>
      <c r="KHH98" s="77"/>
      <c r="KHI98" s="77"/>
      <c r="KHJ98" s="77"/>
      <c r="KHK98" s="77"/>
      <c r="KHL98" s="77"/>
      <c r="KHM98" s="77"/>
      <c r="KHN98" s="77"/>
      <c r="KHO98" s="77"/>
      <c r="KHP98" s="77"/>
      <c r="KHQ98" s="77"/>
      <c r="KHR98" s="77"/>
      <c r="KHS98" s="77"/>
      <c r="KHT98" s="77"/>
      <c r="KHU98" s="77"/>
      <c r="KHV98" s="77"/>
      <c r="KHW98" s="77"/>
      <c r="KHX98" s="77"/>
      <c r="KHY98" s="77"/>
      <c r="KHZ98" s="77"/>
      <c r="KIA98" s="77"/>
      <c r="KIB98" s="77"/>
      <c r="KIC98" s="77"/>
      <c r="KID98" s="77"/>
      <c r="KIE98" s="77"/>
      <c r="KIF98" s="77"/>
      <c r="KIG98" s="77"/>
      <c r="KIH98" s="77"/>
      <c r="KII98" s="77"/>
      <c r="KIJ98" s="77"/>
      <c r="KIK98" s="77"/>
      <c r="KIL98" s="77"/>
      <c r="KIM98" s="77"/>
      <c r="KIN98" s="77"/>
      <c r="KIO98" s="77"/>
      <c r="KIP98" s="77"/>
      <c r="KIQ98" s="77"/>
      <c r="KIR98" s="77"/>
      <c r="KIS98" s="77"/>
      <c r="KIT98" s="77"/>
      <c r="KIU98" s="77"/>
      <c r="KIV98" s="77"/>
      <c r="KIW98" s="77"/>
      <c r="KIX98" s="77"/>
      <c r="KIY98" s="77"/>
      <c r="KIZ98" s="77"/>
      <c r="KJA98" s="77"/>
      <c r="KJB98" s="77"/>
      <c r="KJC98" s="77"/>
      <c r="KJD98" s="77"/>
      <c r="KJE98" s="77"/>
      <c r="KJF98" s="77"/>
      <c r="KJG98" s="77"/>
      <c r="KJH98" s="77"/>
      <c r="KJI98" s="77"/>
      <c r="KJJ98" s="77"/>
      <c r="KJK98" s="77"/>
      <c r="KJL98" s="77"/>
      <c r="KJM98" s="77"/>
      <c r="KJN98" s="77"/>
      <c r="KJO98" s="77"/>
      <c r="KJP98" s="77"/>
      <c r="KJQ98" s="77"/>
      <c r="KJR98" s="77"/>
      <c r="KJS98" s="77"/>
      <c r="KJT98" s="77"/>
      <c r="KJU98" s="77"/>
      <c r="KJV98" s="77"/>
      <c r="KJW98" s="77"/>
      <c r="KJX98" s="77"/>
      <c r="KJY98" s="77"/>
      <c r="KJZ98" s="77"/>
      <c r="KKA98" s="77"/>
      <c r="KKB98" s="77"/>
      <c r="KKC98" s="77"/>
      <c r="KKD98" s="77"/>
      <c r="KKE98" s="77"/>
      <c r="KKF98" s="77"/>
      <c r="KKG98" s="77"/>
      <c r="KKH98" s="77"/>
      <c r="KKI98" s="77"/>
      <c r="KKJ98" s="77"/>
      <c r="KKK98" s="77"/>
      <c r="KKL98" s="77"/>
      <c r="KKM98" s="77"/>
      <c r="KKN98" s="77"/>
      <c r="KKO98" s="77"/>
      <c r="KKP98" s="77"/>
      <c r="KKQ98" s="77"/>
      <c r="KKR98" s="77"/>
      <c r="KKS98" s="77"/>
      <c r="KKT98" s="77"/>
      <c r="KKU98" s="77"/>
      <c r="KKV98" s="77"/>
      <c r="KKW98" s="77"/>
      <c r="KKX98" s="77"/>
      <c r="KKY98" s="77"/>
      <c r="KKZ98" s="77"/>
      <c r="KLA98" s="77"/>
      <c r="KLB98" s="77"/>
      <c r="KLC98" s="77"/>
      <c r="KLD98" s="77"/>
      <c r="KLE98" s="77"/>
      <c r="KLF98" s="77"/>
      <c r="KLG98" s="77"/>
      <c r="KLH98" s="77"/>
      <c r="KLI98" s="77"/>
      <c r="KLJ98" s="77"/>
      <c r="KLK98" s="77"/>
      <c r="KLL98" s="77"/>
      <c r="KLM98" s="77"/>
      <c r="KLN98" s="77"/>
      <c r="KLO98" s="77"/>
      <c r="KLP98" s="77"/>
      <c r="KLQ98" s="77"/>
      <c r="KLR98" s="77"/>
      <c r="KLS98" s="77"/>
      <c r="KLT98" s="77"/>
      <c r="KLU98" s="77"/>
      <c r="KLV98" s="77"/>
      <c r="KLW98" s="77"/>
      <c r="KLX98" s="77"/>
      <c r="KLY98" s="77"/>
      <c r="KLZ98" s="77"/>
      <c r="KMA98" s="77"/>
      <c r="KMB98" s="77"/>
      <c r="KMC98" s="77"/>
      <c r="KMD98" s="77"/>
      <c r="KME98" s="77"/>
      <c r="KMF98" s="77"/>
      <c r="KMG98" s="77"/>
      <c r="KMH98" s="77"/>
      <c r="KMI98" s="77"/>
      <c r="KMJ98" s="77"/>
      <c r="KMK98" s="77"/>
      <c r="KML98" s="77"/>
      <c r="KMM98" s="77"/>
      <c r="KMN98" s="77"/>
      <c r="KMO98" s="77"/>
      <c r="KMP98" s="77"/>
      <c r="KMQ98" s="77"/>
      <c r="KMR98" s="77"/>
      <c r="KMS98" s="77"/>
      <c r="KMT98" s="77"/>
      <c r="KMU98" s="77"/>
      <c r="KMV98" s="77"/>
      <c r="KMW98" s="77"/>
      <c r="KMX98" s="77"/>
      <c r="KMY98" s="77"/>
      <c r="KMZ98" s="77"/>
      <c r="KNA98" s="77"/>
      <c r="KNB98" s="77"/>
      <c r="KNC98" s="77"/>
      <c r="KND98" s="77"/>
      <c r="KNE98" s="77"/>
      <c r="KNF98" s="77"/>
      <c r="KNG98" s="77"/>
      <c r="KNH98" s="77"/>
      <c r="KNI98" s="77"/>
      <c r="KNJ98" s="77"/>
      <c r="KNK98" s="77"/>
      <c r="KNL98" s="77"/>
      <c r="KNM98" s="77"/>
      <c r="KNN98" s="77"/>
      <c r="KNO98" s="77"/>
      <c r="KNP98" s="77"/>
      <c r="KNQ98" s="77"/>
      <c r="KNR98" s="77"/>
      <c r="KNS98" s="77"/>
      <c r="KNT98" s="77"/>
      <c r="KNU98" s="77"/>
      <c r="KNV98" s="77"/>
      <c r="KNW98" s="77"/>
      <c r="KNX98" s="77"/>
      <c r="KNY98" s="77"/>
      <c r="KNZ98" s="77"/>
      <c r="KOA98" s="77"/>
      <c r="KOB98" s="77"/>
      <c r="KOC98" s="77"/>
      <c r="KOD98" s="77"/>
      <c r="KOE98" s="77"/>
      <c r="KOF98" s="77"/>
      <c r="KOG98" s="77"/>
      <c r="KOH98" s="77"/>
      <c r="KOI98" s="77"/>
      <c r="KOJ98" s="77"/>
      <c r="KOK98" s="77"/>
      <c r="KOL98" s="77"/>
      <c r="KOM98" s="77"/>
      <c r="KON98" s="77"/>
      <c r="KOO98" s="77"/>
      <c r="KOP98" s="77"/>
      <c r="KOQ98" s="77"/>
      <c r="KOR98" s="77"/>
      <c r="KOS98" s="77"/>
      <c r="KOT98" s="77"/>
      <c r="KOU98" s="77"/>
      <c r="KOV98" s="77"/>
      <c r="KOW98" s="77"/>
      <c r="KOX98" s="77"/>
      <c r="KOY98" s="77"/>
      <c r="KOZ98" s="77"/>
      <c r="KPA98" s="77"/>
      <c r="KPB98" s="77"/>
      <c r="KPC98" s="77"/>
      <c r="KPD98" s="77"/>
      <c r="KPE98" s="77"/>
      <c r="KPF98" s="77"/>
      <c r="KPG98" s="77"/>
      <c r="KPH98" s="77"/>
      <c r="KPI98" s="77"/>
      <c r="KPJ98" s="77"/>
      <c r="KPK98" s="77"/>
      <c r="KPL98" s="77"/>
      <c r="KPM98" s="77"/>
      <c r="KPN98" s="77"/>
      <c r="KPO98" s="77"/>
      <c r="KPP98" s="77"/>
      <c r="KPQ98" s="77"/>
      <c r="KPR98" s="77"/>
      <c r="KPS98" s="77"/>
      <c r="KPT98" s="77"/>
      <c r="KPU98" s="77"/>
      <c r="KPV98" s="77"/>
      <c r="KPW98" s="77"/>
      <c r="KPX98" s="77"/>
      <c r="KPY98" s="77"/>
      <c r="KPZ98" s="77"/>
      <c r="KQA98" s="77"/>
      <c r="KQB98" s="77"/>
      <c r="KQC98" s="77"/>
      <c r="KQD98" s="77"/>
      <c r="KQE98" s="77"/>
      <c r="KQF98" s="77"/>
      <c r="KQG98" s="77"/>
      <c r="KQH98" s="77"/>
      <c r="KQI98" s="77"/>
      <c r="KQJ98" s="77"/>
      <c r="KQK98" s="77"/>
      <c r="KQL98" s="77"/>
      <c r="KQM98" s="77"/>
      <c r="KQN98" s="77"/>
      <c r="KQO98" s="77"/>
      <c r="KQP98" s="77"/>
      <c r="KQQ98" s="77"/>
      <c r="KQR98" s="77"/>
      <c r="KQS98" s="77"/>
      <c r="KQT98" s="77"/>
      <c r="KQU98" s="77"/>
      <c r="KQV98" s="77"/>
      <c r="KQW98" s="77"/>
      <c r="KQX98" s="77"/>
      <c r="KQY98" s="77"/>
      <c r="KQZ98" s="77"/>
      <c r="KRA98" s="77"/>
      <c r="KRB98" s="77"/>
      <c r="KRC98" s="77"/>
      <c r="KRD98" s="77"/>
      <c r="KRE98" s="77"/>
      <c r="KRF98" s="77"/>
      <c r="KRG98" s="77"/>
      <c r="KRH98" s="77"/>
      <c r="KRI98" s="77"/>
      <c r="KRJ98" s="77"/>
      <c r="KRK98" s="77"/>
      <c r="KRL98" s="77"/>
      <c r="KRM98" s="77"/>
      <c r="KRN98" s="77"/>
      <c r="KRO98" s="77"/>
      <c r="KRP98" s="77"/>
      <c r="KRQ98" s="77"/>
      <c r="KRR98" s="77"/>
      <c r="KRS98" s="77"/>
      <c r="KRT98" s="77"/>
      <c r="KRU98" s="77"/>
      <c r="KRV98" s="77"/>
      <c r="KRW98" s="77"/>
      <c r="KRX98" s="77"/>
      <c r="KRY98" s="77"/>
      <c r="KRZ98" s="77"/>
      <c r="KSA98" s="77"/>
      <c r="KSB98" s="77"/>
      <c r="KSC98" s="77"/>
      <c r="KSD98" s="77"/>
      <c r="KSE98" s="77"/>
      <c r="KSF98" s="77"/>
      <c r="KSG98" s="77"/>
      <c r="KSH98" s="77"/>
      <c r="KSI98" s="77"/>
      <c r="KSJ98" s="77"/>
      <c r="KSK98" s="77"/>
      <c r="KSL98" s="77"/>
      <c r="KSM98" s="77"/>
      <c r="KSN98" s="77"/>
      <c r="KSO98" s="77"/>
      <c r="KSP98" s="77"/>
      <c r="KSQ98" s="77"/>
      <c r="KSR98" s="77"/>
      <c r="KSS98" s="77"/>
      <c r="KST98" s="77"/>
      <c r="KSU98" s="77"/>
      <c r="KSV98" s="77"/>
      <c r="KSW98" s="77"/>
      <c r="KSX98" s="77"/>
      <c r="KSY98" s="77"/>
      <c r="KSZ98" s="77"/>
      <c r="KTA98" s="77"/>
      <c r="KTB98" s="77"/>
      <c r="KTC98" s="77"/>
      <c r="KTD98" s="77"/>
      <c r="KTE98" s="77"/>
      <c r="KTF98" s="77"/>
      <c r="KTG98" s="77"/>
      <c r="KTH98" s="77"/>
      <c r="KTI98" s="77"/>
      <c r="KTJ98" s="77"/>
      <c r="KTK98" s="77"/>
      <c r="KTL98" s="77"/>
      <c r="KTM98" s="77"/>
      <c r="KTN98" s="77"/>
      <c r="KTO98" s="77"/>
      <c r="KTP98" s="77"/>
      <c r="KTQ98" s="77"/>
      <c r="KTR98" s="77"/>
      <c r="KTS98" s="77"/>
      <c r="KTT98" s="77"/>
      <c r="KTU98" s="77"/>
      <c r="KTV98" s="77"/>
      <c r="KTW98" s="77"/>
      <c r="KTX98" s="77"/>
      <c r="KTY98" s="77"/>
      <c r="KTZ98" s="77"/>
      <c r="KUA98" s="77"/>
      <c r="KUB98" s="77"/>
      <c r="KUC98" s="77"/>
      <c r="KUD98" s="77"/>
      <c r="KUE98" s="77"/>
      <c r="KUF98" s="77"/>
      <c r="KUG98" s="77"/>
      <c r="KUH98" s="77"/>
      <c r="KUI98" s="77"/>
      <c r="KUJ98" s="77"/>
      <c r="KUK98" s="77"/>
      <c r="KUL98" s="77"/>
      <c r="KUM98" s="77"/>
      <c r="KUN98" s="77"/>
      <c r="KUO98" s="77"/>
      <c r="KUP98" s="77"/>
      <c r="KUQ98" s="77"/>
      <c r="KUR98" s="77"/>
      <c r="KUS98" s="77"/>
      <c r="KUT98" s="77"/>
      <c r="KUU98" s="77"/>
      <c r="KUV98" s="77"/>
      <c r="KUW98" s="77"/>
      <c r="KUX98" s="77"/>
      <c r="KUY98" s="77"/>
      <c r="KUZ98" s="77"/>
      <c r="KVA98" s="77"/>
      <c r="KVB98" s="77"/>
      <c r="KVC98" s="77"/>
      <c r="KVD98" s="77"/>
      <c r="KVE98" s="77"/>
      <c r="KVF98" s="77"/>
      <c r="KVG98" s="77"/>
      <c r="KVH98" s="77"/>
      <c r="KVI98" s="77"/>
      <c r="KVJ98" s="77"/>
      <c r="KVK98" s="77"/>
      <c r="KVL98" s="77"/>
      <c r="KVM98" s="77"/>
      <c r="KVN98" s="77"/>
      <c r="KVO98" s="77"/>
      <c r="KVP98" s="77"/>
      <c r="KVQ98" s="77"/>
      <c r="KVR98" s="77"/>
      <c r="KVS98" s="77"/>
      <c r="KVT98" s="77"/>
      <c r="KVU98" s="77"/>
      <c r="KVV98" s="77"/>
      <c r="KVW98" s="77"/>
      <c r="KVX98" s="77"/>
      <c r="KVY98" s="77"/>
      <c r="KVZ98" s="77"/>
      <c r="KWA98" s="77"/>
      <c r="KWB98" s="77"/>
      <c r="KWC98" s="77"/>
      <c r="KWD98" s="77"/>
      <c r="KWE98" s="77"/>
      <c r="KWF98" s="77"/>
      <c r="KWG98" s="77"/>
      <c r="KWH98" s="77"/>
      <c r="KWI98" s="77"/>
      <c r="KWJ98" s="77"/>
      <c r="KWK98" s="77"/>
      <c r="KWL98" s="77"/>
      <c r="KWM98" s="77"/>
      <c r="KWN98" s="77"/>
      <c r="KWO98" s="77"/>
      <c r="KWP98" s="77"/>
      <c r="KWQ98" s="77"/>
      <c r="KWR98" s="77"/>
      <c r="KWS98" s="77"/>
      <c r="KWT98" s="77"/>
      <c r="KWU98" s="77"/>
      <c r="KWV98" s="77"/>
      <c r="KWW98" s="77"/>
      <c r="KWX98" s="77"/>
      <c r="KWY98" s="77"/>
      <c r="KWZ98" s="77"/>
      <c r="KXA98" s="77"/>
      <c r="KXB98" s="77"/>
      <c r="KXC98" s="77"/>
      <c r="KXD98" s="77"/>
      <c r="KXE98" s="77"/>
      <c r="KXF98" s="77"/>
      <c r="KXG98" s="77"/>
      <c r="KXH98" s="77"/>
      <c r="KXI98" s="77"/>
      <c r="KXJ98" s="77"/>
      <c r="KXK98" s="77"/>
      <c r="KXL98" s="77"/>
      <c r="KXM98" s="77"/>
      <c r="KXN98" s="77"/>
      <c r="KXO98" s="77"/>
      <c r="KXP98" s="77"/>
      <c r="KXQ98" s="77"/>
      <c r="KXR98" s="77"/>
      <c r="KXS98" s="77"/>
      <c r="KXT98" s="77"/>
      <c r="KXU98" s="77"/>
      <c r="KXV98" s="77"/>
      <c r="KXW98" s="77"/>
      <c r="KXX98" s="77"/>
      <c r="KXY98" s="77"/>
      <c r="KXZ98" s="77"/>
      <c r="KYA98" s="77"/>
      <c r="KYB98" s="77"/>
      <c r="KYC98" s="77"/>
      <c r="KYD98" s="77"/>
      <c r="KYE98" s="77"/>
      <c r="KYF98" s="77"/>
      <c r="KYG98" s="77"/>
      <c r="KYH98" s="77"/>
      <c r="KYI98" s="77"/>
      <c r="KYJ98" s="77"/>
      <c r="KYK98" s="77"/>
      <c r="KYL98" s="77"/>
      <c r="KYM98" s="77"/>
      <c r="KYN98" s="77"/>
      <c r="KYO98" s="77"/>
      <c r="KYP98" s="77"/>
      <c r="KYQ98" s="77"/>
      <c r="KYR98" s="77"/>
      <c r="KYS98" s="77"/>
      <c r="KYT98" s="77"/>
      <c r="KYU98" s="77"/>
      <c r="KYV98" s="77"/>
      <c r="KYW98" s="77"/>
      <c r="KYX98" s="77"/>
      <c r="KYY98" s="77"/>
      <c r="KYZ98" s="77"/>
      <c r="KZA98" s="77"/>
      <c r="KZB98" s="77"/>
      <c r="KZC98" s="77"/>
      <c r="KZD98" s="77"/>
      <c r="KZE98" s="77"/>
      <c r="KZF98" s="77"/>
      <c r="KZG98" s="77"/>
      <c r="KZH98" s="77"/>
      <c r="KZI98" s="77"/>
      <c r="KZJ98" s="77"/>
      <c r="KZK98" s="77"/>
      <c r="KZL98" s="77"/>
      <c r="KZM98" s="77"/>
      <c r="KZN98" s="77"/>
      <c r="KZO98" s="77"/>
      <c r="KZP98" s="77"/>
      <c r="KZQ98" s="77"/>
      <c r="KZR98" s="77"/>
      <c r="KZS98" s="77"/>
      <c r="KZT98" s="77"/>
      <c r="KZU98" s="77"/>
      <c r="KZV98" s="77"/>
      <c r="KZW98" s="77"/>
      <c r="KZX98" s="77"/>
      <c r="KZY98" s="77"/>
      <c r="KZZ98" s="77"/>
      <c r="LAA98" s="77"/>
      <c r="LAB98" s="77"/>
      <c r="LAC98" s="77"/>
      <c r="LAD98" s="77"/>
      <c r="LAE98" s="77"/>
      <c r="LAF98" s="77"/>
      <c r="LAG98" s="77"/>
      <c r="LAH98" s="77"/>
      <c r="LAI98" s="77"/>
      <c r="LAJ98" s="77"/>
      <c r="LAK98" s="77"/>
      <c r="LAL98" s="77"/>
      <c r="LAM98" s="77"/>
      <c r="LAN98" s="77"/>
      <c r="LAO98" s="77"/>
      <c r="LAP98" s="77"/>
      <c r="LAQ98" s="77"/>
      <c r="LAR98" s="77"/>
      <c r="LAS98" s="77"/>
      <c r="LAT98" s="77"/>
      <c r="LAU98" s="77"/>
      <c r="LAV98" s="77"/>
      <c r="LAW98" s="77"/>
      <c r="LAX98" s="77"/>
      <c r="LAY98" s="77"/>
      <c r="LAZ98" s="77"/>
      <c r="LBA98" s="77"/>
      <c r="LBB98" s="77"/>
      <c r="LBC98" s="77"/>
      <c r="LBD98" s="77"/>
      <c r="LBE98" s="77"/>
      <c r="LBF98" s="77"/>
      <c r="LBG98" s="77"/>
      <c r="LBH98" s="77"/>
      <c r="LBI98" s="77"/>
      <c r="LBJ98" s="77"/>
      <c r="LBK98" s="77"/>
      <c r="LBL98" s="77"/>
      <c r="LBM98" s="77"/>
      <c r="LBN98" s="77"/>
      <c r="LBO98" s="77"/>
      <c r="LBP98" s="77"/>
      <c r="LBQ98" s="77"/>
      <c r="LBR98" s="77"/>
      <c r="LBS98" s="77"/>
      <c r="LBT98" s="77"/>
      <c r="LBU98" s="77"/>
      <c r="LBV98" s="77"/>
      <c r="LBW98" s="77"/>
      <c r="LBX98" s="77"/>
      <c r="LBY98" s="77"/>
      <c r="LBZ98" s="77"/>
      <c r="LCA98" s="77"/>
      <c r="LCB98" s="77"/>
      <c r="LCC98" s="77"/>
      <c r="LCD98" s="77"/>
      <c r="LCE98" s="77"/>
      <c r="LCF98" s="77"/>
      <c r="LCG98" s="77"/>
      <c r="LCH98" s="77"/>
      <c r="LCI98" s="77"/>
      <c r="LCJ98" s="77"/>
      <c r="LCK98" s="77"/>
      <c r="LCL98" s="77"/>
      <c r="LCM98" s="77"/>
      <c r="LCN98" s="77"/>
      <c r="LCO98" s="77"/>
      <c r="LCP98" s="77"/>
      <c r="LCQ98" s="77"/>
      <c r="LCR98" s="77"/>
      <c r="LCS98" s="77"/>
      <c r="LCT98" s="77"/>
      <c r="LCU98" s="77"/>
      <c r="LCV98" s="77"/>
      <c r="LCW98" s="77"/>
      <c r="LCX98" s="77"/>
      <c r="LCY98" s="77"/>
      <c r="LCZ98" s="77"/>
      <c r="LDA98" s="77"/>
      <c r="LDB98" s="77"/>
      <c r="LDC98" s="77"/>
      <c r="LDD98" s="77"/>
      <c r="LDE98" s="77"/>
      <c r="LDF98" s="77"/>
      <c r="LDG98" s="77"/>
      <c r="LDH98" s="77"/>
      <c r="LDI98" s="77"/>
      <c r="LDJ98" s="77"/>
      <c r="LDK98" s="77"/>
      <c r="LDL98" s="77"/>
      <c r="LDM98" s="77"/>
      <c r="LDN98" s="77"/>
      <c r="LDO98" s="77"/>
      <c r="LDP98" s="77"/>
      <c r="LDQ98" s="77"/>
      <c r="LDR98" s="77"/>
      <c r="LDS98" s="77"/>
      <c r="LDT98" s="77"/>
      <c r="LDU98" s="77"/>
      <c r="LDV98" s="77"/>
      <c r="LDW98" s="77"/>
      <c r="LDX98" s="77"/>
      <c r="LDY98" s="77"/>
      <c r="LDZ98" s="77"/>
      <c r="LEA98" s="77"/>
      <c r="LEB98" s="77"/>
      <c r="LEC98" s="77"/>
      <c r="LED98" s="77"/>
      <c r="LEE98" s="77"/>
      <c r="LEF98" s="77"/>
      <c r="LEG98" s="77"/>
      <c r="LEH98" s="77"/>
      <c r="LEI98" s="77"/>
      <c r="LEJ98" s="77"/>
      <c r="LEK98" s="77"/>
      <c r="LEL98" s="77"/>
      <c r="LEM98" s="77"/>
      <c r="LEN98" s="77"/>
      <c r="LEO98" s="77"/>
      <c r="LEP98" s="77"/>
      <c r="LEQ98" s="77"/>
      <c r="LER98" s="77"/>
      <c r="LES98" s="77"/>
      <c r="LET98" s="77"/>
      <c r="LEU98" s="77"/>
      <c r="LEV98" s="77"/>
      <c r="LEW98" s="77"/>
      <c r="LEX98" s="77"/>
      <c r="LEY98" s="77"/>
      <c r="LEZ98" s="77"/>
      <c r="LFA98" s="77"/>
      <c r="LFB98" s="77"/>
      <c r="LFC98" s="77"/>
      <c r="LFD98" s="77"/>
      <c r="LFE98" s="77"/>
      <c r="LFF98" s="77"/>
      <c r="LFG98" s="77"/>
      <c r="LFH98" s="77"/>
      <c r="LFI98" s="77"/>
      <c r="LFJ98" s="77"/>
      <c r="LFK98" s="77"/>
      <c r="LFL98" s="77"/>
      <c r="LFM98" s="77"/>
      <c r="LFN98" s="77"/>
      <c r="LFO98" s="77"/>
      <c r="LFP98" s="77"/>
      <c r="LFQ98" s="77"/>
      <c r="LFR98" s="77"/>
      <c r="LFS98" s="77"/>
      <c r="LFT98" s="77"/>
      <c r="LFU98" s="77"/>
      <c r="LFV98" s="77"/>
      <c r="LFW98" s="77"/>
      <c r="LFX98" s="77"/>
      <c r="LFY98" s="77"/>
      <c r="LFZ98" s="77"/>
      <c r="LGA98" s="77"/>
      <c r="LGB98" s="77"/>
      <c r="LGC98" s="77"/>
      <c r="LGD98" s="77"/>
      <c r="LGE98" s="77"/>
      <c r="LGF98" s="77"/>
      <c r="LGG98" s="77"/>
      <c r="LGH98" s="77"/>
      <c r="LGI98" s="77"/>
      <c r="LGJ98" s="77"/>
      <c r="LGK98" s="77"/>
      <c r="LGL98" s="77"/>
      <c r="LGM98" s="77"/>
      <c r="LGN98" s="77"/>
      <c r="LGO98" s="77"/>
      <c r="LGP98" s="77"/>
      <c r="LGQ98" s="77"/>
      <c r="LGR98" s="77"/>
      <c r="LGS98" s="77"/>
      <c r="LGT98" s="77"/>
      <c r="LGU98" s="77"/>
      <c r="LGV98" s="77"/>
      <c r="LGW98" s="77"/>
      <c r="LGX98" s="77"/>
      <c r="LGY98" s="77"/>
      <c r="LGZ98" s="77"/>
      <c r="LHA98" s="77"/>
      <c r="LHB98" s="77"/>
      <c r="LHC98" s="77"/>
      <c r="LHD98" s="77"/>
      <c r="LHE98" s="77"/>
      <c r="LHF98" s="77"/>
      <c r="LHG98" s="77"/>
      <c r="LHH98" s="77"/>
      <c r="LHI98" s="77"/>
      <c r="LHJ98" s="77"/>
      <c r="LHK98" s="77"/>
      <c r="LHL98" s="77"/>
      <c r="LHM98" s="77"/>
      <c r="LHN98" s="77"/>
      <c r="LHO98" s="77"/>
      <c r="LHP98" s="77"/>
      <c r="LHQ98" s="77"/>
      <c r="LHR98" s="77"/>
      <c r="LHS98" s="77"/>
      <c r="LHT98" s="77"/>
      <c r="LHU98" s="77"/>
      <c r="LHV98" s="77"/>
      <c r="LHW98" s="77"/>
      <c r="LHX98" s="77"/>
      <c r="LHY98" s="77"/>
      <c r="LHZ98" s="77"/>
      <c r="LIA98" s="77"/>
      <c r="LIB98" s="77"/>
      <c r="LIC98" s="77"/>
      <c r="LID98" s="77"/>
      <c r="LIE98" s="77"/>
      <c r="LIF98" s="77"/>
      <c r="LIG98" s="77"/>
      <c r="LIH98" s="77"/>
      <c r="LII98" s="77"/>
      <c r="LIJ98" s="77"/>
      <c r="LIK98" s="77"/>
      <c r="LIL98" s="77"/>
      <c r="LIM98" s="77"/>
      <c r="LIN98" s="77"/>
      <c r="LIO98" s="77"/>
      <c r="LIP98" s="77"/>
      <c r="LIQ98" s="77"/>
      <c r="LIR98" s="77"/>
      <c r="LIS98" s="77"/>
      <c r="LIT98" s="77"/>
      <c r="LIU98" s="77"/>
      <c r="LIV98" s="77"/>
      <c r="LIW98" s="77"/>
      <c r="LIX98" s="77"/>
      <c r="LIY98" s="77"/>
      <c r="LIZ98" s="77"/>
      <c r="LJA98" s="77"/>
      <c r="LJB98" s="77"/>
      <c r="LJC98" s="77"/>
      <c r="LJD98" s="77"/>
      <c r="LJE98" s="77"/>
      <c r="LJF98" s="77"/>
      <c r="LJG98" s="77"/>
      <c r="LJH98" s="77"/>
      <c r="LJI98" s="77"/>
      <c r="LJJ98" s="77"/>
      <c r="LJK98" s="77"/>
      <c r="LJL98" s="77"/>
      <c r="LJM98" s="77"/>
      <c r="LJN98" s="77"/>
      <c r="LJO98" s="77"/>
      <c r="LJP98" s="77"/>
      <c r="LJQ98" s="77"/>
      <c r="LJR98" s="77"/>
      <c r="LJS98" s="77"/>
      <c r="LJT98" s="77"/>
      <c r="LJU98" s="77"/>
      <c r="LJV98" s="77"/>
      <c r="LJW98" s="77"/>
      <c r="LJX98" s="77"/>
      <c r="LJY98" s="77"/>
      <c r="LJZ98" s="77"/>
      <c r="LKA98" s="77"/>
      <c r="LKB98" s="77"/>
      <c r="LKC98" s="77"/>
      <c r="LKD98" s="77"/>
      <c r="LKE98" s="77"/>
      <c r="LKF98" s="77"/>
      <c r="LKG98" s="77"/>
      <c r="LKH98" s="77"/>
      <c r="LKI98" s="77"/>
      <c r="LKJ98" s="77"/>
      <c r="LKK98" s="77"/>
      <c r="LKL98" s="77"/>
      <c r="LKM98" s="77"/>
      <c r="LKN98" s="77"/>
      <c r="LKO98" s="77"/>
      <c r="LKP98" s="77"/>
      <c r="LKQ98" s="77"/>
      <c r="LKR98" s="77"/>
      <c r="LKS98" s="77"/>
      <c r="LKT98" s="77"/>
      <c r="LKU98" s="77"/>
      <c r="LKV98" s="77"/>
      <c r="LKW98" s="77"/>
      <c r="LKX98" s="77"/>
      <c r="LKY98" s="77"/>
      <c r="LKZ98" s="77"/>
      <c r="LLA98" s="77"/>
      <c r="LLB98" s="77"/>
      <c r="LLC98" s="77"/>
      <c r="LLD98" s="77"/>
      <c r="LLE98" s="77"/>
      <c r="LLF98" s="77"/>
      <c r="LLG98" s="77"/>
      <c r="LLH98" s="77"/>
      <c r="LLI98" s="77"/>
      <c r="LLJ98" s="77"/>
      <c r="LLK98" s="77"/>
      <c r="LLL98" s="77"/>
      <c r="LLM98" s="77"/>
      <c r="LLN98" s="77"/>
      <c r="LLO98" s="77"/>
      <c r="LLP98" s="77"/>
      <c r="LLQ98" s="77"/>
      <c r="LLR98" s="77"/>
      <c r="LLS98" s="77"/>
      <c r="LLT98" s="77"/>
      <c r="LLU98" s="77"/>
      <c r="LLV98" s="77"/>
      <c r="LLW98" s="77"/>
      <c r="LLX98" s="77"/>
      <c r="LLY98" s="77"/>
      <c r="LLZ98" s="77"/>
      <c r="LMA98" s="77"/>
      <c r="LMB98" s="77"/>
      <c r="LMC98" s="77"/>
      <c r="LMD98" s="77"/>
      <c r="LME98" s="77"/>
      <c r="LMF98" s="77"/>
      <c r="LMG98" s="77"/>
      <c r="LMH98" s="77"/>
      <c r="LMI98" s="77"/>
      <c r="LMJ98" s="77"/>
      <c r="LMK98" s="77"/>
      <c r="LML98" s="77"/>
      <c r="LMM98" s="77"/>
      <c r="LMN98" s="77"/>
      <c r="LMO98" s="77"/>
      <c r="LMP98" s="77"/>
      <c r="LMQ98" s="77"/>
      <c r="LMR98" s="77"/>
      <c r="LMS98" s="77"/>
      <c r="LMT98" s="77"/>
      <c r="LMU98" s="77"/>
      <c r="LMV98" s="77"/>
      <c r="LMW98" s="77"/>
      <c r="LMX98" s="77"/>
      <c r="LMY98" s="77"/>
      <c r="LMZ98" s="77"/>
      <c r="LNA98" s="77"/>
      <c r="LNB98" s="77"/>
      <c r="LNC98" s="77"/>
      <c r="LND98" s="77"/>
      <c r="LNE98" s="77"/>
      <c r="LNF98" s="77"/>
      <c r="LNG98" s="77"/>
      <c r="LNH98" s="77"/>
      <c r="LNI98" s="77"/>
      <c r="LNJ98" s="77"/>
      <c r="LNK98" s="77"/>
      <c r="LNL98" s="77"/>
      <c r="LNM98" s="77"/>
      <c r="LNN98" s="77"/>
      <c r="LNO98" s="77"/>
      <c r="LNP98" s="77"/>
      <c r="LNQ98" s="77"/>
      <c r="LNR98" s="77"/>
      <c r="LNS98" s="77"/>
      <c r="LNT98" s="77"/>
      <c r="LNU98" s="77"/>
      <c r="LNV98" s="77"/>
      <c r="LNW98" s="77"/>
      <c r="LNX98" s="77"/>
      <c r="LNY98" s="77"/>
      <c r="LNZ98" s="77"/>
      <c r="LOA98" s="77"/>
      <c r="LOB98" s="77"/>
      <c r="LOC98" s="77"/>
      <c r="LOD98" s="77"/>
      <c r="LOE98" s="77"/>
      <c r="LOF98" s="77"/>
      <c r="LOG98" s="77"/>
      <c r="LOH98" s="77"/>
      <c r="LOI98" s="77"/>
      <c r="LOJ98" s="77"/>
      <c r="LOK98" s="77"/>
      <c r="LOL98" s="77"/>
      <c r="LOM98" s="77"/>
      <c r="LON98" s="77"/>
      <c r="LOO98" s="77"/>
      <c r="LOP98" s="77"/>
      <c r="LOQ98" s="77"/>
      <c r="LOR98" s="77"/>
      <c r="LOS98" s="77"/>
      <c r="LOT98" s="77"/>
      <c r="LOU98" s="77"/>
      <c r="LOV98" s="77"/>
      <c r="LOW98" s="77"/>
      <c r="LOX98" s="77"/>
      <c r="LOY98" s="77"/>
      <c r="LOZ98" s="77"/>
      <c r="LPA98" s="77"/>
      <c r="LPB98" s="77"/>
      <c r="LPC98" s="77"/>
      <c r="LPD98" s="77"/>
      <c r="LPE98" s="77"/>
      <c r="LPF98" s="77"/>
      <c r="LPG98" s="77"/>
      <c r="LPH98" s="77"/>
      <c r="LPI98" s="77"/>
      <c r="LPJ98" s="77"/>
      <c r="LPK98" s="77"/>
      <c r="LPL98" s="77"/>
      <c r="LPM98" s="77"/>
      <c r="LPN98" s="77"/>
      <c r="LPO98" s="77"/>
      <c r="LPP98" s="77"/>
      <c r="LPQ98" s="77"/>
      <c r="LPR98" s="77"/>
      <c r="LPS98" s="77"/>
      <c r="LPT98" s="77"/>
      <c r="LPU98" s="77"/>
      <c r="LPV98" s="77"/>
      <c r="LPW98" s="77"/>
      <c r="LPX98" s="77"/>
      <c r="LPY98" s="77"/>
      <c r="LPZ98" s="77"/>
      <c r="LQA98" s="77"/>
      <c r="LQB98" s="77"/>
      <c r="LQC98" s="77"/>
      <c r="LQD98" s="77"/>
      <c r="LQE98" s="77"/>
      <c r="LQF98" s="77"/>
      <c r="LQG98" s="77"/>
      <c r="LQH98" s="77"/>
      <c r="LQI98" s="77"/>
      <c r="LQJ98" s="77"/>
      <c r="LQK98" s="77"/>
      <c r="LQL98" s="77"/>
      <c r="LQM98" s="77"/>
      <c r="LQN98" s="77"/>
      <c r="LQO98" s="77"/>
      <c r="LQP98" s="77"/>
      <c r="LQQ98" s="77"/>
      <c r="LQR98" s="77"/>
      <c r="LQS98" s="77"/>
      <c r="LQT98" s="77"/>
      <c r="LQU98" s="77"/>
      <c r="LQV98" s="77"/>
      <c r="LQW98" s="77"/>
      <c r="LQX98" s="77"/>
      <c r="LQY98" s="77"/>
      <c r="LQZ98" s="77"/>
      <c r="LRA98" s="77"/>
      <c r="LRB98" s="77"/>
      <c r="LRC98" s="77"/>
      <c r="LRD98" s="77"/>
      <c r="LRE98" s="77"/>
      <c r="LRF98" s="77"/>
      <c r="LRG98" s="77"/>
      <c r="LRH98" s="77"/>
      <c r="LRI98" s="77"/>
      <c r="LRJ98" s="77"/>
      <c r="LRK98" s="77"/>
      <c r="LRL98" s="77"/>
      <c r="LRM98" s="77"/>
      <c r="LRN98" s="77"/>
      <c r="LRO98" s="77"/>
      <c r="LRP98" s="77"/>
      <c r="LRQ98" s="77"/>
      <c r="LRR98" s="77"/>
      <c r="LRS98" s="77"/>
      <c r="LRT98" s="77"/>
      <c r="LRU98" s="77"/>
      <c r="LRV98" s="77"/>
      <c r="LRW98" s="77"/>
      <c r="LRX98" s="77"/>
      <c r="LRY98" s="77"/>
      <c r="LRZ98" s="77"/>
      <c r="LSA98" s="77"/>
      <c r="LSB98" s="77"/>
      <c r="LSC98" s="77"/>
      <c r="LSD98" s="77"/>
      <c r="LSE98" s="77"/>
      <c r="LSF98" s="77"/>
      <c r="LSG98" s="77"/>
      <c r="LSH98" s="77"/>
      <c r="LSI98" s="77"/>
      <c r="LSJ98" s="77"/>
      <c r="LSK98" s="77"/>
      <c r="LSL98" s="77"/>
      <c r="LSM98" s="77"/>
      <c r="LSN98" s="77"/>
      <c r="LSO98" s="77"/>
      <c r="LSP98" s="77"/>
      <c r="LSQ98" s="77"/>
      <c r="LSR98" s="77"/>
      <c r="LSS98" s="77"/>
      <c r="LST98" s="77"/>
      <c r="LSU98" s="77"/>
      <c r="LSV98" s="77"/>
      <c r="LSW98" s="77"/>
      <c r="LSX98" s="77"/>
      <c r="LSY98" s="77"/>
      <c r="LSZ98" s="77"/>
      <c r="LTA98" s="77"/>
      <c r="LTB98" s="77"/>
      <c r="LTC98" s="77"/>
      <c r="LTD98" s="77"/>
      <c r="LTE98" s="77"/>
      <c r="LTF98" s="77"/>
      <c r="LTG98" s="77"/>
      <c r="LTH98" s="77"/>
      <c r="LTI98" s="77"/>
      <c r="LTJ98" s="77"/>
      <c r="LTK98" s="77"/>
      <c r="LTL98" s="77"/>
      <c r="LTM98" s="77"/>
      <c r="LTN98" s="77"/>
      <c r="LTO98" s="77"/>
      <c r="LTP98" s="77"/>
      <c r="LTQ98" s="77"/>
      <c r="LTR98" s="77"/>
      <c r="LTS98" s="77"/>
      <c r="LTT98" s="77"/>
      <c r="LTU98" s="77"/>
      <c r="LTV98" s="77"/>
      <c r="LTW98" s="77"/>
      <c r="LTX98" s="77"/>
      <c r="LTY98" s="77"/>
      <c r="LTZ98" s="77"/>
      <c r="LUA98" s="77"/>
      <c r="LUB98" s="77"/>
      <c r="LUC98" s="77"/>
      <c r="LUD98" s="77"/>
      <c r="LUE98" s="77"/>
      <c r="LUF98" s="77"/>
      <c r="LUG98" s="77"/>
      <c r="LUH98" s="77"/>
      <c r="LUI98" s="77"/>
      <c r="LUJ98" s="77"/>
      <c r="LUK98" s="77"/>
      <c r="LUL98" s="77"/>
      <c r="LUM98" s="77"/>
      <c r="LUN98" s="77"/>
      <c r="LUO98" s="77"/>
      <c r="LUP98" s="77"/>
      <c r="LUQ98" s="77"/>
      <c r="LUR98" s="77"/>
      <c r="LUS98" s="77"/>
      <c r="LUT98" s="77"/>
      <c r="LUU98" s="77"/>
      <c r="LUV98" s="77"/>
      <c r="LUW98" s="77"/>
      <c r="LUX98" s="77"/>
      <c r="LUY98" s="77"/>
      <c r="LUZ98" s="77"/>
      <c r="LVA98" s="77"/>
      <c r="LVB98" s="77"/>
      <c r="LVC98" s="77"/>
      <c r="LVD98" s="77"/>
      <c r="LVE98" s="77"/>
      <c r="LVF98" s="77"/>
      <c r="LVG98" s="77"/>
      <c r="LVH98" s="77"/>
      <c r="LVI98" s="77"/>
      <c r="LVJ98" s="77"/>
      <c r="LVK98" s="77"/>
      <c r="LVL98" s="77"/>
      <c r="LVM98" s="77"/>
      <c r="LVN98" s="77"/>
      <c r="LVO98" s="77"/>
      <c r="LVP98" s="77"/>
      <c r="LVQ98" s="77"/>
      <c r="LVR98" s="77"/>
      <c r="LVS98" s="77"/>
      <c r="LVT98" s="77"/>
      <c r="LVU98" s="77"/>
      <c r="LVV98" s="77"/>
      <c r="LVW98" s="77"/>
      <c r="LVX98" s="77"/>
      <c r="LVY98" s="77"/>
      <c r="LVZ98" s="77"/>
      <c r="LWA98" s="77"/>
      <c r="LWB98" s="77"/>
      <c r="LWC98" s="77"/>
      <c r="LWD98" s="77"/>
      <c r="LWE98" s="77"/>
      <c r="LWF98" s="77"/>
      <c r="LWG98" s="77"/>
      <c r="LWH98" s="77"/>
      <c r="LWI98" s="77"/>
      <c r="LWJ98" s="77"/>
      <c r="LWK98" s="77"/>
      <c r="LWL98" s="77"/>
      <c r="LWM98" s="77"/>
      <c r="LWN98" s="77"/>
      <c r="LWO98" s="77"/>
      <c r="LWP98" s="77"/>
      <c r="LWQ98" s="77"/>
      <c r="LWR98" s="77"/>
      <c r="LWS98" s="77"/>
      <c r="LWT98" s="77"/>
      <c r="LWU98" s="77"/>
      <c r="LWV98" s="77"/>
      <c r="LWW98" s="77"/>
      <c r="LWX98" s="77"/>
      <c r="LWY98" s="77"/>
      <c r="LWZ98" s="77"/>
      <c r="LXA98" s="77"/>
      <c r="LXB98" s="77"/>
      <c r="LXC98" s="77"/>
      <c r="LXD98" s="77"/>
      <c r="LXE98" s="77"/>
      <c r="LXF98" s="77"/>
      <c r="LXG98" s="77"/>
      <c r="LXH98" s="77"/>
      <c r="LXI98" s="77"/>
      <c r="LXJ98" s="77"/>
      <c r="LXK98" s="77"/>
      <c r="LXL98" s="77"/>
      <c r="LXM98" s="77"/>
      <c r="LXN98" s="77"/>
      <c r="LXO98" s="77"/>
      <c r="LXP98" s="77"/>
      <c r="LXQ98" s="77"/>
      <c r="LXR98" s="77"/>
      <c r="LXS98" s="77"/>
      <c r="LXT98" s="77"/>
      <c r="LXU98" s="77"/>
      <c r="LXV98" s="77"/>
      <c r="LXW98" s="77"/>
      <c r="LXX98" s="77"/>
      <c r="LXY98" s="77"/>
      <c r="LXZ98" s="77"/>
      <c r="LYA98" s="77"/>
      <c r="LYB98" s="77"/>
      <c r="LYC98" s="77"/>
      <c r="LYD98" s="77"/>
      <c r="LYE98" s="77"/>
      <c r="LYF98" s="77"/>
      <c r="LYG98" s="77"/>
      <c r="LYH98" s="77"/>
      <c r="LYI98" s="77"/>
      <c r="LYJ98" s="77"/>
      <c r="LYK98" s="77"/>
      <c r="LYL98" s="77"/>
      <c r="LYM98" s="77"/>
      <c r="LYN98" s="77"/>
      <c r="LYO98" s="77"/>
      <c r="LYP98" s="77"/>
      <c r="LYQ98" s="77"/>
      <c r="LYR98" s="77"/>
      <c r="LYS98" s="77"/>
      <c r="LYT98" s="77"/>
      <c r="LYU98" s="77"/>
      <c r="LYV98" s="77"/>
      <c r="LYW98" s="77"/>
      <c r="LYX98" s="77"/>
      <c r="LYY98" s="77"/>
      <c r="LYZ98" s="77"/>
      <c r="LZA98" s="77"/>
      <c r="LZB98" s="77"/>
      <c r="LZC98" s="77"/>
      <c r="LZD98" s="77"/>
      <c r="LZE98" s="77"/>
      <c r="LZF98" s="77"/>
      <c r="LZG98" s="77"/>
      <c r="LZH98" s="77"/>
      <c r="LZI98" s="77"/>
      <c r="LZJ98" s="77"/>
      <c r="LZK98" s="77"/>
      <c r="LZL98" s="77"/>
      <c r="LZM98" s="77"/>
      <c r="LZN98" s="77"/>
      <c r="LZO98" s="77"/>
      <c r="LZP98" s="77"/>
      <c r="LZQ98" s="77"/>
      <c r="LZR98" s="77"/>
      <c r="LZS98" s="77"/>
      <c r="LZT98" s="77"/>
      <c r="LZU98" s="77"/>
      <c r="LZV98" s="77"/>
      <c r="LZW98" s="77"/>
      <c r="LZX98" s="77"/>
      <c r="LZY98" s="77"/>
      <c r="LZZ98" s="77"/>
      <c r="MAA98" s="77"/>
      <c r="MAB98" s="77"/>
      <c r="MAC98" s="77"/>
      <c r="MAD98" s="77"/>
      <c r="MAE98" s="77"/>
      <c r="MAF98" s="77"/>
      <c r="MAG98" s="77"/>
      <c r="MAH98" s="77"/>
      <c r="MAI98" s="77"/>
      <c r="MAJ98" s="77"/>
      <c r="MAK98" s="77"/>
      <c r="MAL98" s="77"/>
      <c r="MAM98" s="77"/>
      <c r="MAN98" s="77"/>
      <c r="MAO98" s="77"/>
      <c r="MAP98" s="77"/>
      <c r="MAQ98" s="77"/>
      <c r="MAR98" s="77"/>
      <c r="MAS98" s="77"/>
      <c r="MAT98" s="77"/>
      <c r="MAU98" s="77"/>
      <c r="MAV98" s="77"/>
      <c r="MAW98" s="77"/>
      <c r="MAX98" s="77"/>
      <c r="MAY98" s="77"/>
      <c r="MAZ98" s="77"/>
      <c r="MBA98" s="77"/>
      <c r="MBB98" s="77"/>
      <c r="MBC98" s="77"/>
      <c r="MBD98" s="77"/>
      <c r="MBE98" s="77"/>
      <c r="MBF98" s="77"/>
      <c r="MBG98" s="77"/>
      <c r="MBH98" s="77"/>
      <c r="MBI98" s="77"/>
      <c r="MBJ98" s="77"/>
      <c r="MBK98" s="77"/>
      <c r="MBL98" s="77"/>
      <c r="MBM98" s="77"/>
      <c r="MBN98" s="77"/>
      <c r="MBO98" s="77"/>
      <c r="MBP98" s="77"/>
      <c r="MBQ98" s="77"/>
      <c r="MBR98" s="77"/>
      <c r="MBS98" s="77"/>
      <c r="MBT98" s="77"/>
      <c r="MBU98" s="77"/>
      <c r="MBV98" s="77"/>
      <c r="MBW98" s="77"/>
      <c r="MBX98" s="77"/>
      <c r="MBY98" s="77"/>
      <c r="MBZ98" s="77"/>
      <c r="MCA98" s="77"/>
      <c r="MCB98" s="77"/>
      <c r="MCC98" s="77"/>
      <c r="MCD98" s="77"/>
      <c r="MCE98" s="77"/>
      <c r="MCF98" s="77"/>
      <c r="MCG98" s="77"/>
      <c r="MCH98" s="77"/>
      <c r="MCI98" s="77"/>
      <c r="MCJ98" s="77"/>
      <c r="MCK98" s="77"/>
      <c r="MCL98" s="77"/>
      <c r="MCM98" s="77"/>
      <c r="MCN98" s="77"/>
      <c r="MCO98" s="77"/>
      <c r="MCP98" s="77"/>
      <c r="MCQ98" s="77"/>
      <c r="MCR98" s="77"/>
      <c r="MCS98" s="77"/>
      <c r="MCT98" s="77"/>
      <c r="MCU98" s="77"/>
      <c r="MCV98" s="77"/>
      <c r="MCW98" s="77"/>
      <c r="MCX98" s="77"/>
      <c r="MCY98" s="77"/>
      <c r="MCZ98" s="77"/>
      <c r="MDA98" s="77"/>
      <c r="MDB98" s="77"/>
      <c r="MDC98" s="77"/>
      <c r="MDD98" s="77"/>
      <c r="MDE98" s="77"/>
      <c r="MDF98" s="77"/>
      <c r="MDG98" s="77"/>
      <c r="MDH98" s="77"/>
      <c r="MDI98" s="77"/>
      <c r="MDJ98" s="77"/>
      <c r="MDK98" s="77"/>
      <c r="MDL98" s="77"/>
      <c r="MDM98" s="77"/>
      <c r="MDN98" s="77"/>
      <c r="MDO98" s="77"/>
      <c r="MDP98" s="77"/>
      <c r="MDQ98" s="77"/>
      <c r="MDR98" s="77"/>
      <c r="MDS98" s="77"/>
      <c r="MDT98" s="77"/>
      <c r="MDU98" s="77"/>
      <c r="MDV98" s="77"/>
      <c r="MDW98" s="77"/>
      <c r="MDX98" s="77"/>
      <c r="MDY98" s="77"/>
      <c r="MDZ98" s="77"/>
      <c r="MEA98" s="77"/>
      <c r="MEB98" s="77"/>
      <c r="MEC98" s="77"/>
      <c r="MED98" s="77"/>
      <c r="MEE98" s="77"/>
      <c r="MEF98" s="77"/>
      <c r="MEG98" s="77"/>
      <c r="MEH98" s="77"/>
      <c r="MEI98" s="77"/>
      <c r="MEJ98" s="77"/>
      <c r="MEK98" s="77"/>
      <c r="MEL98" s="77"/>
      <c r="MEM98" s="77"/>
      <c r="MEN98" s="77"/>
      <c r="MEO98" s="77"/>
      <c r="MEP98" s="77"/>
      <c r="MEQ98" s="77"/>
      <c r="MER98" s="77"/>
      <c r="MES98" s="77"/>
      <c r="MET98" s="77"/>
      <c r="MEU98" s="77"/>
      <c r="MEV98" s="77"/>
      <c r="MEW98" s="77"/>
      <c r="MEX98" s="77"/>
      <c r="MEY98" s="77"/>
      <c r="MEZ98" s="77"/>
      <c r="MFA98" s="77"/>
      <c r="MFB98" s="77"/>
      <c r="MFC98" s="77"/>
      <c r="MFD98" s="77"/>
      <c r="MFE98" s="77"/>
      <c r="MFF98" s="77"/>
      <c r="MFG98" s="77"/>
      <c r="MFH98" s="77"/>
      <c r="MFI98" s="77"/>
      <c r="MFJ98" s="77"/>
      <c r="MFK98" s="77"/>
      <c r="MFL98" s="77"/>
      <c r="MFM98" s="77"/>
      <c r="MFN98" s="77"/>
      <c r="MFO98" s="77"/>
      <c r="MFP98" s="77"/>
      <c r="MFQ98" s="77"/>
      <c r="MFR98" s="77"/>
      <c r="MFS98" s="77"/>
      <c r="MFT98" s="77"/>
      <c r="MFU98" s="77"/>
      <c r="MFV98" s="77"/>
      <c r="MFW98" s="77"/>
      <c r="MFX98" s="77"/>
      <c r="MFY98" s="77"/>
      <c r="MFZ98" s="77"/>
      <c r="MGA98" s="77"/>
      <c r="MGB98" s="77"/>
      <c r="MGC98" s="77"/>
      <c r="MGD98" s="77"/>
      <c r="MGE98" s="77"/>
      <c r="MGF98" s="77"/>
      <c r="MGG98" s="77"/>
      <c r="MGH98" s="77"/>
      <c r="MGI98" s="77"/>
      <c r="MGJ98" s="77"/>
      <c r="MGK98" s="77"/>
      <c r="MGL98" s="77"/>
      <c r="MGM98" s="77"/>
      <c r="MGN98" s="77"/>
      <c r="MGO98" s="77"/>
      <c r="MGP98" s="77"/>
      <c r="MGQ98" s="77"/>
      <c r="MGR98" s="77"/>
      <c r="MGS98" s="77"/>
      <c r="MGT98" s="77"/>
      <c r="MGU98" s="77"/>
      <c r="MGV98" s="77"/>
      <c r="MGW98" s="77"/>
      <c r="MGX98" s="77"/>
      <c r="MGY98" s="77"/>
      <c r="MGZ98" s="77"/>
      <c r="MHA98" s="77"/>
      <c r="MHB98" s="77"/>
      <c r="MHC98" s="77"/>
      <c r="MHD98" s="77"/>
      <c r="MHE98" s="77"/>
      <c r="MHF98" s="77"/>
      <c r="MHG98" s="77"/>
      <c r="MHH98" s="77"/>
      <c r="MHI98" s="77"/>
      <c r="MHJ98" s="77"/>
      <c r="MHK98" s="77"/>
      <c r="MHL98" s="77"/>
      <c r="MHM98" s="77"/>
      <c r="MHN98" s="77"/>
      <c r="MHO98" s="77"/>
      <c r="MHP98" s="77"/>
      <c r="MHQ98" s="77"/>
      <c r="MHR98" s="77"/>
      <c r="MHS98" s="77"/>
      <c r="MHT98" s="77"/>
      <c r="MHU98" s="77"/>
      <c r="MHV98" s="77"/>
      <c r="MHW98" s="77"/>
      <c r="MHX98" s="77"/>
      <c r="MHY98" s="77"/>
      <c r="MHZ98" s="77"/>
      <c r="MIA98" s="77"/>
      <c r="MIB98" s="77"/>
      <c r="MIC98" s="77"/>
      <c r="MID98" s="77"/>
      <c r="MIE98" s="77"/>
      <c r="MIF98" s="77"/>
      <c r="MIG98" s="77"/>
      <c r="MIH98" s="77"/>
      <c r="MII98" s="77"/>
      <c r="MIJ98" s="77"/>
      <c r="MIK98" s="77"/>
      <c r="MIL98" s="77"/>
      <c r="MIM98" s="77"/>
      <c r="MIN98" s="77"/>
      <c r="MIO98" s="77"/>
      <c r="MIP98" s="77"/>
      <c r="MIQ98" s="77"/>
      <c r="MIR98" s="77"/>
      <c r="MIS98" s="77"/>
      <c r="MIT98" s="77"/>
      <c r="MIU98" s="77"/>
      <c r="MIV98" s="77"/>
      <c r="MIW98" s="77"/>
      <c r="MIX98" s="77"/>
      <c r="MIY98" s="77"/>
      <c r="MIZ98" s="77"/>
      <c r="MJA98" s="77"/>
      <c r="MJB98" s="77"/>
      <c r="MJC98" s="77"/>
      <c r="MJD98" s="77"/>
      <c r="MJE98" s="77"/>
      <c r="MJF98" s="77"/>
      <c r="MJG98" s="77"/>
      <c r="MJH98" s="77"/>
      <c r="MJI98" s="77"/>
      <c r="MJJ98" s="77"/>
      <c r="MJK98" s="77"/>
      <c r="MJL98" s="77"/>
      <c r="MJM98" s="77"/>
      <c r="MJN98" s="77"/>
      <c r="MJO98" s="77"/>
      <c r="MJP98" s="77"/>
      <c r="MJQ98" s="77"/>
      <c r="MJR98" s="77"/>
      <c r="MJS98" s="77"/>
      <c r="MJT98" s="77"/>
      <c r="MJU98" s="77"/>
      <c r="MJV98" s="77"/>
      <c r="MJW98" s="77"/>
      <c r="MJX98" s="77"/>
      <c r="MJY98" s="77"/>
      <c r="MJZ98" s="77"/>
      <c r="MKA98" s="77"/>
      <c r="MKB98" s="77"/>
      <c r="MKC98" s="77"/>
      <c r="MKD98" s="77"/>
      <c r="MKE98" s="77"/>
      <c r="MKF98" s="77"/>
      <c r="MKG98" s="77"/>
      <c r="MKH98" s="77"/>
      <c r="MKI98" s="77"/>
      <c r="MKJ98" s="77"/>
      <c r="MKK98" s="77"/>
      <c r="MKL98" s="77"/>
      <c r="MKM98" s="77"/>
      <c r="MKN98" s="77"/>
      <c r="MKO98" s="77"/>
      <c r="MKP98" s="77"/>
      <c r="MKQ98" s="77"/>
      <c r="MKR98" s="77"/>
      <c r="MKS98" s="77"/>
      <c r="MKT98" s="77"/>
      <c r="MKU98" s="77"/>
      <c r="MKV98" s="77"/>
      <c r="MKW98" s="77"/>
      <c r="MKX98" s="77"/>
      <c r="MKY98" s="77"/>
      <c r="MKZ98" s="77"/>
      <c r="MLA98" s="77"/>
      <c r="MLB98" s="77"/>
      <c r="MLC98" s="77"/>
      <c r="MLD98" s="77"/>
      <c r="MLE98" s="77"/>
      <c r="MLF98" s="77"/>
      <c r="MLG98" s="77"/>
      <c r="MLH98" s="77"/>
      <c r="MLI98" s="77"/>
      <c r="MLJ98" s="77"/>
      <c r="MLK98" s="77"/>
      <c r="MLL98" s="77"/>
      <c r="MLM98" s="77"/>
      <c r="MLN98" s="77"/>
      <c r="MLO98" s="77"/>
      <c r="MLP98" s="77"/>
      <c r="MLQ98" s="77"/>
      <c r="MLR98" s="77"/>
      <c r="MLS98" s="77"/>
      <c r="MLT98" s="77"/>
      <c r="MLU98" s="77"/>
      <c r="MLV98" s="77"/>
      <c r="MLW98" s="77"/>
      <c r="MLX98" s="77"/>
      <c r="MLY98" s="77"/>
      <c r="MLZ98" s="77"/>
      <c r="MMA98" s="77"/>
      <c r="MMB98" s="77"/>
      <c r="MMC98" s="77"/>
      <c r="MMD98" s="77"/>
      <c r="MME98" s="77"/>
      <c r="MMF98" s="77"/>
      <c r="MMG98" s="77"/>
      <c r="MMH98" s="77"/>
      <c r="MMI98" s="77"/>
      <c r="MMJ98" s="77"/>
      <c r="MMK98" s="77"/>
      <c r="MML98" s="77"/>
      <c r="MMM98" s="77"/>
      <c r="MMN98" s="77"/>
      <c r="MMO98" s="77"/>
      <c r="MMP98" s="77"/>
      <c r="MMQ98" s="77"/>
      <c r="MMR98" s="77"/>
      <c r="MMS98" s="77"/>
      <c r="MMT98" s="77"/>
      <c r="MMU98" s="77"/>
      <c r="MMV98" s="77"/>
      <c r="MMW98" s="77"/>
      <c r="MMX98" s="77"/>
      <c r="MMY98" s="77"/>
      <c r="MMZ98" s="77"/>
      <c r="MNA98" s="77"/>
      <c r="MNB98" s="77"/>
      <c r="MNC98" s="77"/>
      <c r="MND98" s="77"/>
      <c r="MNE98" s="77"/>
      <c r="MNF98" s="77"/>
      <c r="MNG98" s="77"/>
      <c r="MNH98" s="77"/>
      <c r="MNI98" s="77"/>
      <c r="MNJ98" s="77"/>
      <c r="MNK98" s="77"/>
      <c r="MNL98" s="77"/>
      <c r="MNM98" s="77"/>
      <c r="MNN98" s="77"/>
      <c r="MNO98" s="77"/>
      <c r="MNP98" s="77"/>
      <c r="MNQ98" s="77"/>
      <c r="MNR98" s="77"/>
      <c r="MNS98" s="77"/>
      <c r="MNT98" s="77"/>
      <c r="MNU98" s="77"/>
      <c r="MNV98" s="77"/>
      <c r="MNW98" s="77"/>
      <c r="MNX98" s="77"/>
      <c r="MNY98" s="77"/>
      <c r="MNZ98" s="77"/>
      <c r="MOA98" s="77"/>
      <c r="MOB98" s="77"/>
      <c r="MOC98" s="77"/>
      <c r="MOD98" s="77"/>
      <c r="MOE98" s="77"/>
      <c r="MOF98" s="77"/>
      <c r="MOG98" s="77"/>
      <c r="MOH98" s="77"/>
      <c r="MOI98" s="77"/>
      <c r="MOJ98" s="77"/>
      <c r="MOK98" s="77"/>
      <c r="MOL98" s="77"/>
      <c r="MOM98" s="77"/>
      <c r="MON98" s="77"/>
      <c r="MOO98" s="77"/>
      <c r="MOP98" s="77"/>
      <c r="MOQ98" s="77"/>
      <c r="MOR98" s="77"/>
      <c r="MOS98" s="77"/>
      <c r="MOT98" s="77"/>
      <c r="MOU98" s="77"/>
      <c r="MOV98" s="77"/>
      <c r="MOW98" s="77"/>
      <c r="MOX98" s="77"/>
      <c r="MOY98" s="77"/>
      <c r="MOZ98" s="77"/>
      <c r="MPA98" s="77"/>
      <c r="MPB98" s="77"/>
      <c r="MPC98" s="77"/>
      <c r="MPD98" s="77"/>
      <c r="MPE98" s="77"/>
      <c r="MPF98" s="77"/>
      <c r="MPG98" s="77"/>
      <c r="MPH98" s="77"/>
      <c r="MPI98" s="77"/>
      <c r="MPJ98" s="77"/>
      <c r="MPK98" s="77"/>
      <c r="MPL98" s="77"/>
      <c r="MPM98" s="77"/>
      <c r="MPN98" s="77"/>
      <c r="MPO98" s="77"/>
      <c r="MPP98" s="77"/>
      <c r="MPQ98" s="77"/>
      <c r="MPR98" s="77"/>
      <c r="MPS98" s="77"/>
      <c r="MPT98" s="77"/>
      <c r="MPU98" s="77"/>
      <c r="MPV98" s="77"/>
      <c r="MPW98" s="77"/>
      <c r="MPX98" s="77"/>
      <c r="MPY98" s="77"/>
      <c r="MPZ98" s="77"/>
      <c r="MQA98" s="77"/>
      <c r="MQB98" s="77"/>
      <c r="MQC98" s="77"/>
      <c r="MQD98" s="77"/>
      <c r="MQE98" s="77"/>
      <c r="MQF98" s="77"/>
      <c r="MQG98" s="77"/>
      <c r="MQH98" s="77"/>
      <c r="MQI98" s="77"/>
      <c r="MQJ98" s="77"/>
      <c r="MQK98" s="77"/>
      <c r="MQL98" s="77"/>
      <c r="MQM98" s="77"/>
      <c r="MQN98" s="77"/>
      <c r="MQO98" s="77"/>
      <c r="MQP98" s="77"/>
      <c r="MQQ98" s="77"/>
      <c r="MQR98" s="77"/>
      <c r="MQS98" s="77"/>
      <c r="MQT98" s="77"/>
      <c r="MQU98" s="77"/>
      <c r="MQV98" s="77"/>
      <c r="MQW98" s="77"/>
      <c r="MQX98" s="77"/>
      <c r="MQY98" s="77"/>
      <c r="MQZ98" s="77"/>
      <c r="MRA98" s="77"/>
      <c r="MRB98" s="77"/>
      <c r="MRC98" s="77"/>
      <c r="MRD98" s="77"/>
      <c r="MRE98" s="77"/>
      <c r="MRF98" s="77"/>
      <c r="MRG98" s="77"/>
      <c r="MRH98" s="77"/>
      <c r="MRI98" s="77"/>
      <c r="MRJ98" s="77"/>
      <c r="MRK98" s="77"/>
      <c r="MRL98" s="77"/>
      <c r="MRM98" s="77"/>
      <c r="MRN98" s="77"/>
      <c r="MRO98" s="77"/>
      <c r="MRP98" s="77"/>
      <c r="MRQ98" s="77"/>
      <c r="MRR98" s="77"/>
      <c r="MRS98" s="77"/>
      <c r="MRT98" s="77"/>
      <c r="MRU98" s="77"/>
      <c r="MRV98" s="77"/>
      <c r="MRW98" s="77"/>
      <c r="MRX98" s="77"/>
      <c r="MRY98" s="77"/>
      <c r="MRZ98" s="77"/>
      <c r="MSA98" s="77"/>
      <c r="MSB98" s="77"/>
      <c r="MSC98" s="77"/>
      <c r="MSD98" s="77"/>
      <c r="MSE98" s="77"/>
      <c r="MSF98" s="77"/>
      <c r="MSG98" s="77"/>
      <c r="MSH98" s="77"/>
      <c r="MSI98" s="77"/>
      <c r="MSJ98" s="77"/>
      <c r="MSK98" s="77"/>
      <c r="MSL98" s="77"/>
      <c r="MSM98" s="77"/>
      <c r="MSN98" s="77"/>
      <c r="MSO98" s="77"/>
      <c r="MSP98" s="77"/>
      <c r="MSQ98" s="77"/>
      <c r="MSR98" s="77"/>
      <c r="MSS98" s="77"/>
      <c r="MST98" s="77"/>
      <c r="MSU98" s="77"/>
      <c r="MSV98" s="77"/>
      <c r="MSW98" s="77"/>
      <c r="MSX98" s="77"/>
      <c r="MSY98" s="77"/>
      <c r="MSZ98" s="77"/>
      <c r="MTA98" s="77"/>
      <c r="MTB98" s="77"/>
      <c r="MTC98" s="77"/>
      <c r="MTD98" s="77"/>
      <c r="MTE98" s="77"/>
      <c r="MTF98" s="77"/>
      <c r="MTG98" s="77"/>
      <c r="MTH98" s="77"/>
      <c r="MTI98" s="77"/>
      <c r="MTJ98" s="77"/>
      <c r="MTK98" s="77"/>
      <c r="MTL98" s="77"/>
      <c r="MTM98" s="77"/>
      <c r="MTN98" s="77"/>
      <c r="MTO98" s="77"/>
      <c r="MTP98" s="77"/>
      <c r="MTQ98" s="77"/>
      <c r="MTR98" s="77"/>
      <c r="MTS98" s="77"/>
      <c r="MTT98" s="77"/>
      <c r="MTU98" s="77"/>
      <c r="MTV98" s="77"/>
      <c r="MTW98" s="77"/>
      <c r="MTX98" s="77"/>
      <c r="MTY98" s="77"/>
      <c r="MTZ98" s="77"/>
      <c r="MUA98" s="77"/>
      <c r="MUB98" s="77"/>
      <c r="MUC98" s="77"/>
      <c r="MUD98" s="77"/>
      <c r="MUE98" s="77"/>
      <c r="MUF98" s="77"/>
      <c r="MUG98" s="77"/>
      <c r="MUH98" s="77"/>
      <c r="MUI98" s="77"/>
      <c r="MUJ98" s="77"/>
      <c r="MUK98" s="77"/>
      <c r="MUL98" s="77"/>
      <c r="MUM98" s="77"/>
      <c r="MUN98" s="77"/>
      <c r="MUO98" s="77"/>
      <c r="MUP98" s="77"/>
      <c r="MUQ98" s="77"/>
      <c r="MUR98" s="77"/>
      <c r="MUS98" s="77"/>
      <c r="MUT98" s="77"/>
      <c r="MUU98" s="77"/>
      <c r="MUV98" s="77"/>
      <c r="MUW98" s="77"/>
      <c r="MUX98" s="77"/>
      <c r="MUY98" s="77"/>
      <c r="MUZ98" s="77"/>
      <c r="MVA98" s="77"/>
      <c r="MVB98" s="77"/>
      <c r="MVC98" s="77"/>
      <c r="MVD98" s="77"/>
      <c r="MVE98" s="77"/>
      <c r="MVF98" s="77"/>
      <c r="MVG98" s="77"/>
      <c r="MVH98" s="77"/>
      <c r="MVI98" s="77"/>
      <c r="MVJ98" s="77"/>
      <c r="MVK98" s="77"/>
      <c r="MVL98" s="77"/>
      <c r="MVM98" s="77"/>
      <c r="MVN98" s="77"/>
      <c r="MVO98" s="77"/>
      <c r="MVP98" s="77"/>
      <c r="MVQ98" s="77"/>
      <c r="MVR98" s="77"/>
      <c r="MVS98" s="77"/>
      <c r="MVT98" s="77"/>
      <c r="MVU98" s="77"/>
      <c r="MVV98" s="77"/>
      <c r="MVW98" s="77"/>
      <c r="MVX98" s="77"/>
      <c r="MVY98" s="77"/>
      <c r="MVZ98" s="77"/>
      <c r="MWA98" s="77"/>
      <c r="MWB98" s="77"/>
      <c r="MWC98" s="77"/>
      <c r="MWD98" s="77"/>
      <c r="MWE98" s="77"/>
      <c r="MWF98" s="77"/>
      <c r="MWG98" s="77"/>
      <c r="MWH98" s="77"/>
      <c r="MWI98" s="77"/>
      <c r="MWJ98" s="77"/>
      <c r="MWK98" s="77"/>
      <c r="MWL98" s="77"/>
      <c r="MWM98" s="77"/>
      <c r="MWN98" s="77"/>
      <c r="MWO98" s="77"/>
      <c r="MWP98" s="77"/>
      <c r="MWQ98" s="77"/>
      <c r="MWR98" s="77"/>
      <c r="MWS98" s="77"/>
      <c r="MWT98" s="77"/>
      <c r="MWU98" s="77"/>
      <c r="MWV98" s="77"/>
      <c r="MWW98" s="77"/>
      <c r="MWX98" s="77"/>
      <c r="MWY98" s="77"/>
      <c r="MWZ98" s="77"/>
      <c r="MXA98" s="77"/>
      <c r="MXB98" s="77"/>
      <c r="MXC98" s="77"/>
      <c r="MXD98" s="77"/>
      <c r="MXE98" s="77"/>
      <c r="MXF98" s="77"/>
      <c r="MXG98" s="77"/>
      <c r="MXH98" s="77"/>
      <c r="MXI98" s="77"/>
      <c r="MXJ98" s="77"/>
      <c r="MXK98" s="77"/>
      <c r="MXL98" s="77"/>
      <c r="MXM98" s="77"/>
      <c r="MXN98" s="77"/>
      <c r="MXO98" s="77"/>
      <c r="MXP98" s="77"/>
      <c r="MXQ98" s="77"/>
      <c r="MXR98" s="77"/>
      <c r="MXS98" s="77"/>
      <c r="MXT98" s="77"/>
      <c r="MXU98" s="77"/>
      <c r="MXV98" s="77"/>
      <c r="MXW98" s="77"/>
      <c r="MXX98" s="77"/>
      <c r="MXY98" s="77"/>
      <c r="MXZ98" s="77"/>
      <c r="MYA98" s="77"/>
      <c r="MYB98" s="77"/>
      <c r="MYC98" s="77"/>
      <c r="MYD98" s="77"/>
      <c r="MYE98" s="77"/>
      <c r="MYF98" s="77"/>
      <c r="MYG98" s="77"/>
      <c r="MYH98" s="77"/>
      <c r="MYI98" s="77"/>
      <c r="MYJ98" s="77"/>
      <c r="MYK98" s="77"/>
      <c r="MYL98" s="77"/>
      <c r="MYM98" s="77"/>
      <c r="MYN98" s="77"/>
      <c r="MYO98" s="77"/>
      <c r="MYP98" s="77"/>
      <c r="MYQ98" s="77"/>
      <c r="MYR98" s="77"/>
      <c r="MYS98" s="77"/>
      <c r="MYT98" s="77"/>
      <c r="MYU98" s="77"/>
      <c r="MYV98" s="77"/>
      <c r="MYW98" s="77"/>
      <c r="MYX98" s="77"/>
      <c r="MYY98" s="77"/>
      <c r="MYZ98" s="77"/>
      <c r="MZA98" s="77"/>
      <c r="MZB98" s="77"/>
      <c r="MZC98" s="77"/>
      <c r="MZD98" s="77"/>
      <c r="MZE98" s="77"/>
      <c r="MZF98" s="77"/>
      <c r="MZG98" s="77"/>
      <c r="MZH98" s="77"/>
      <c r="MZI98" s="77"/>
      <c r="MZJ98" s="77"/>
      <c r="MZK98" s="77"/>
      <c r="MZL98" s="77"/>
      <c r="MZM98" s="77"/>
      <c r="MZN98" s="77"/>
      <c r="MZO98" s="77"/>
      <c r="MZP98" s="77"/>
      <c r="MZQ98" s="77"/>
      <c r="MZR98" s="77"/>
      <c r="MZS98" s="77"/>
      <c r="MZT98" s="77"/>
      <c r="MZU98" s="77"/>
      <c r="MZV98" s="77"/>
      <c r="MZW98" s="77"/>
      <c r="MZX98" s="77"/>
      <c r="MZY98" s="77"/>
      <c r="MZZ98" s="77"/>
      <c r="NAA98" s="77"/>
      <c r="NAB98" s="77"/>
      <c r="NAC98" s="77"/>
      <c r="NAD98" s="77"/>
      <c r="NAE98" s="77"/>
      <c r="NAF98" s="77"/>
      <c r="NAG98" s="77"/>
      <c r="NAH98" s="77"/>
      <c r="NAI98" s="77"/>
      <c r="NAJ98" s="77"/>
      <c r="NAK98" s="77"/>
      <c r="NAL98" s="77"/>
      <c r="NAM98" s="77"/>
      <c r="NAN98" s="77"/>
      <c r="NAO98" s="77"/>
      <c r="NAP98" s="77"/>
      <c r="NAQ98" s="77"/>
      <c r="NAR98" s="77"/>
      <c r="NAS98" s="77"/>
      <c r="NAT98" s="77"/>
      <c r="NAU98" s="77"/>
      <c r="NAV98" s="77"/>
      <c r="NAW98" s="77"/>
      <c r="NAX98" s="77"/>
      <c r="NAY98" s="77"/>
      <c r="NAZ98" s="77"/>
      <c r="NBA98" s="77"/>
      <c r="NBB98" s="77"/>
      <c r="NBC98" s="77"/>
      <c r="NBD98" s="77"/>
      <c r="NBE98" s="77"/>
      <c r="NBF98" s="77"/>
      <c r="NBG98" s="77"/>
      <c r="NBH98" s="77"/>
      <c r="NBI98" s="77"/>
      <c r="NBJ98" s="77"/>
      <c r="NBK98" s="77"/>
      <c r="NBL98" s="77"/>
      <c r="NBM98" s="77"/>
      <c r="NBN98" s="77"/>
      <c r="NBO98" s="77"/>
      <c r="NBP98" s="77"/>
      <c r="NBQ98" s="77"/>
      <c r="NBR98" s="77"/>
      <c r="NBS98" s="77"/>
      <c r="NBT98" s="77"/>
      <c r="NBU98" s="77"/>
      <c r="NBV98" s="77"/>
      <c r="NBW98" s="77"/>
      <c r="NBX98" s="77"/>
      <c r="NBY98" s="77"/>
      <c r="NBZ98" s="77"/>
      <c r="NCA98" s="77"/>
      <c r="NCB98" s="77"/>
      <c r="NCC98" s="77"/>
      <c r="NCD98" s="77"/>
      <c r="NCE98" s="77"/>
      <c r="NCF98" s="77"/>
      <c r="NCG98" s="77"/>
      <c r="NCH98" s="77"/>
      <c r="NCI98" s="77"/>
      <c r="NCJ98" s="77"/>
      <c r="NCK98" s="77"/>
      <c r="NCL98" s="77"/>
      <c r="NCM98" s="77"/>
      <c r="NCN98" s="77"/>
      <c r="NCO98" s="77"/>
      <c r="NCP98" s="77"/>
      <c r="NCQ98" s="77"/>
      <c r="NCR98" s="77"/>
      <c r="NCS98" s="77"/>
      <c r="NCT98" s="77"/>
      <c r="NCU98" s="77"/>
      <c r="NCV98" s="77"/>
      <c r="NCW98" s="77"/>
      <c r="NCX98" s="77"/>
      <c r="NCY98" s="77"/>
      <c r="NCZ98" s="77"/>
      <c r="NDA98" s="77"/>
      <c r="NDB98" s="77"/>
      <c r="NDC98" s="77"/>
      <c r="NDD98" s="77"/>
      <c r="NDE98" s="77"/>
      <c r="NDF98" s="77"/>
      <c r="NDG98" s="77"/>
      <c r="NDH98" s="77"/>
      <c r="NDI98" s="77"/>
      <c r="NDJ98" s="77"/>
      <c r="NDK98" s="77"/>
      <c r="NDL98" s="77"/>
      <c r="NDM98" s="77"/>
      <c r="NDN98" s="77"/>
      <c r="NDO98" s="77"/>
      <c r="NDP98" s="77"/>
      <c r="NDQ98" s="77"/>
      <c r="NDR98" s="77"/>
      <c r="NDS98" s="77"/>
      <c r="NDT98" s="77"/>
      <c r="NDU98" s="77"/>
      <c r="NDV98" s="77"/>
      <c r="NDW98" s="77"/>
      <c r="NDX98" s="77"/>
      <c r="NDY98" s="77"/>
      <c r="NDZ98" s="77"/>
      <c r="NEA98" s="77"/>
      <c r="NEB98" s="77"/>
      <c r="NEC98" s="77"/>
      <c r="NED98" s="77"/>
      <c r="NEE98" s="77"/>
      <c r="NEF98" s="77"/>
      <c r="NEG98" s="77"/>
      <c r="NEH98" s="77"/>
      <c r="NEI98" s="77"/>
      <c r="NEJ98" s="77"/>
      <c r="NEK98" s="77"/>
      <c r="NEL98" s="77"/>
      <c r="NEM98" s="77"/>
      <c r="NEN98" s="77"/>
      <c r="NEO98" s="77"/>
      <c r="NEP98" s="77"/>
      <c r="NEQ98" s="77"/>
      <c r="NER98" s="77"/>
      <c r="NES98" s="77"/>
      <c r="NET98" s="77"/>
      <c r="NEU98" s="77"/>
      <c r="NEV98" s="77"/>
      <c r="NEW98" s="77"/>
      <c r="NEX98" s="77"/>
      <c r="NEY98" s="77"/>
      <c r="NEZ98" s="77"/>
      <c r="NFA98" s="77"/>
      <c r="NFB98" s="77"/>
      <c r="NFC98" s="77"/>
      <c r="NFD98" s="77"/>
      <c r="NFE98" s="77"/>
      <c r="NFF98" s="77"/>
      <c r="NFG98" s="77"/>
      <c r="NFH98" s="77"/>
      <c r="NFI98" s="77"/>
      <c r="NFJ98" s="77"/>
      <c r="NFK98" s="77"/>
      <c r="NFL98" s="77"/>
      <c r="NFM98" s="77"/>
      <c r="NFN98" s="77"/>
      <c r="NFO98" s="77"/>
      <c r="NFP98" s="77"/>
      <c r="NFQ98" s="77"/>
      <c r="NFR98" s="77"/>
      <c r="NFS98" s="77"/>
      <c r="NFT98" s="77"/>
      <c r="NFU98" s="77"/>
      <c r="NFV98" s="77"/>
      <c r="NFW98" s="77"/>
      <c r="NFX98" s="77"/>
      <c r="NFY98" s="77"/>
      <c r="NFZ98" s="77"/>
      <c r="NGA98" s="77"/>
      <c r="NGB98" s="77"/>
      <c r="NGC98" s="77"/>
      <c r="NGD98" s="77"/>
      <c r="NGE98" s="77"/>
      <c r="NGF98" s="77"/>
      <c r="NGG98" s="77"/>
      <c r="NGH98" s="77"/>
      <c r="NGI98" s="77"/>
      <c r="NGJ98" s="77"/>
      <c r="NGK98" s="77"/>
      <c r="NGL98" s="77"/>
      <c r="NGM98" s="77"/>
      <c r="NGN98" s="77"/>
      <c r="NGO98" s="77"/>
      <c r="NGP98" s="77"/>
      <c r="NGQ98" s="77"/>
      <c r="NGR98" s="77"/>
      <c r="NGS98" s="77"/>
      <c r="NGT98" s="77"/>
      <c r="NGU98" s="77"/>
      <c r="NGV98" s="77"/>
      <c r="NGW98" s="77"/>
      <c r="NGX98" s="77"/>
      <c r="NGY98" s="77"/>
      <c r="NGZ98" s="77"/>
      <c r="NHA98" s="77"/>
      <c r="NHB98" s="77"/>
      <c r="NHC98" s="77"/>
      <c r="NHD98" s="77"/>
      <c r="NHE98" s="77"/>
      <c r="NHF98" s="77"/>
      <c r="NHG98" s="77"/>
      <c r="NHH98" s="77"/>
      <c r="NHI98" s="77"/>
      <c r="NHJ98" s="77"/>
      <c r="NHK98" s="77"/>
      <c r="NHL98" s="77"/>
      <c r="NHM98" s="77"/>
      <c r="NHN98" s="77"/>
      <c r="NHO98" s="77"/>
      <c r="NHP98" s="77"/>
      <c r="NHQ98" s="77"/>
      <c r="NHR98" s="77"/>
      <c r="NHS98" s="77"/>
      <c r="NHT98" s="77"/>
      <c r="NHU98" s="77"/>
      <c r="NHV98" s="77"/>
      <c r="NHW98" s="77"/>
      <c r="NHX98" s="77"/>
      <c r="NHY98" s="77"/>
      <c r="NHZ98" s="77"/>
      <c r="NIA98" s="77"/>
      <c r="NIB98" s="77"/>
      <c r="NIC98" s="77"/>
      <c r="NID98" s="77"/>
      <c r="NIE98" s="77"/>
      <c r="NIF98" s="77"/>
      <c r="NIG98" s="77"/>
      <c r="NIH98" s="77"/>
      <c r="NII98" s="77"/>
      <c r="NIJ98" s="77"/>
      <c r="NIK98" s="77"/>
      <c r="NIL98" s="77"/>
      <c r="NIM98" s="77"/>
      <c r="NIN98" s="77"/>
      <c r="NIO98" s="77"/>
      <c r="NIP98" s="77"/>
      <c r="NIQ98" s="77"/>
      <c r="NIR98" s="77"/>
      <c r="NIS98" s="77"/>
      <c r="NIT98" s="77"/>
      <c r="NIU98" s="77"/>
      <c r="NIV98" s="77"/>
      <c r="NIW98" s="77"/>
      <c r="NIX98" s="77"/>
      <c r="NIY98" s="77"/>
      <c r="NIZ98" s="77"/>
      <c r="NJA98" s="77"/>
      <c r="NJB98" s="77"/>
      <c r="NJC98" s="77"/>
      <c r="NJD98" s="77"/>
      <c r="NJE98" s="77"/>
      <c r="NJF98" s="77"/>
      <c r="NJG98" s="77"/>
      <c r="NJH98" s="77"/>
      <c r="NJI98" s="77"/>
      <c r="NJJ98" s="77"/>
      <c r="NJK98" s="77"/>
      <c r="NJL98" s="77"/>
      <c r="NJM98" s="77"/>
      <c r="NJN98" s="77"/>
      <c r="NJO98" s="77"/>
      <c r="NJP98" s="77"/>
      <c r="NJQ98" s="77"/>
      <c r="NJR98" s="77"/>
      <c r="NJS98" s="77"/>
      <c r="NJT98" s="77"/>
      <c r="NJU98" s="77"/>
      <c r="NJV98" s="77"/>
      <c r="NJW98" s="77"/>
      <c r="NJX98" s="77"/>
      <c r="NJY98" s="77"/>
      <c r="NJZ98" s="77"/>
      <c r="NKA98" s="77"/>
      <c r="NKB98" s="77"/>
      <c r="NKC98" s="77"/>
      <c r="NKD98" s="77"/>
      <c r="NKE98" s="77"/>
      <c r="NKF98" s="77"/>
      <c r="NKG98" s="77"/>
      <c r="NKH98" s="77"/>
      <c r="NKI98" s="77"/>
      <c r="NKJ98" s="77"/>
      <c r="NKK98" s="77"/>
      <c r="NKL98" s="77"/>
      <c r="NKM98" s="77"/>
      <c r="NKN98" s="77"/>
      <c r="NKO98" s="77"/>
      <c r="NKP98" s="77"/>
      <c r="NKQ98" s="77"/>
      <c r="NKR98" s="77"/>
      <c r="NKS98" s="77"/>
      <c r="NKT98" s="77"/>
      <c r="NKU98" s="77"/>
      <c r="NKV98" s="77"/>
      <c r="NKW98" s="77"/>
      <c r="NKX98" s="77"/>
      <c r="NKY98" s="77"/>
      <c r="NKZ98" s="77"/>
      <c r="NLA98" s="77"/>
      <c r="NLB98" s="77"/>
      <c r="NLC98" s="77"/>
      <c r="NLD98" s="77"/>
      <c r="NLE98" s="77"/>
      <c r="NLF98" s="77"/>
      <c r="NLG98" s="77"/>
      <c r="NLH98" s="77"/>
      <c r="NLI98" s="77"/>
      <c r="NLJ98" s="77"/>
      <c r="NLK98" s="77"/>
      <c r="NLL98" s="77"/>
      <c r="NLM98" s="77"/>
      <c r="NLN98" s="77"/>
      <c r="NLO98" s="77"/>
      <c r="NLP98" s="77"/>
      <c r="NLQ98" s="77"/>
      <c r="NLR98" s="77"/>
      <c r="NLS98" s="77"/>
      <c r="NLT98" s="77"/>
      <c r="NLU98" s="77"/>
      <c r="NLV98" s="77"/>
      <c r="NLW98" s="77"/>
      <c r="NLX98" s="77"/>
      <c r="NLY98" s="77"/>
      <c r="NLZ98" s="77"/>
      <c r="NMA98" s="77"/>
      <c r="NMB98" s="77"/>
      <c r="NMC98" s="77"/>
      <c r="NMD98" s="77"/>
      <c r="NME98" s="77"/>
      <c r="NMF98" s="77"/>
      <c r="NMG98" s="77"/>
      <c r="NMH98" s="77"/>
      <c r="NMI98" s="77"/>
      <c r="NMJ98" s="77"/>
      <c r="NMK98" s="77"/>
      <c r="NML98" s="77"/>
      <c r="NMM98" s="77"/>
      <c r="NMN98" s="77"/>
      <c r="NMO98" s="77"/>
      <c r="NMP98" s="77"/>
      <c r="NMQ98" s="77"/>
      <c r="NMR98" s="77"/>
      <c r="NMS98" s="77"/>
      <c r="NMT98" s="77"/>
      <c r="NMU98" s="77"/>
      <c r="NMV98" s="77"/>
      <c r="NMW98" s="77"/>
      <c r="NMX98" s="77"/>
      <c r="NMY98" s="77"/>
      <c r="NMZ98" s="77"/>
      <c r="NNA98" s="77"/>
      <c r="NNB98" s="77"/>
      <c r="NNC98" s="77"/>
      <c r="NND98" s="77"/>
      <c r="NNE98" s="77"/>
      <c r="NNF98" s="77"/>
      <c r="NNG98" s="77"/>
      <c r="NNH98" s="77"/>
      <c r="NNI98" s="77"/>
      <c r="NNJ98" s="77"/>
      <c r="NNK98" s="77"/>
      <c r="NNL98" s="77"/>
      <c r="NNM98" s="77"/>
      <c r="NNN98" s="77"/>
      <c r="NNO98" s="77"/>
      <c r="NNP98" s="77"/>
      <c r="NNQ98" s="77"/>
      <c r="NNR98" s="77"/>
      <c r="NNS98" s="77"/>
      <c r="NNT98" s="77"/>
      <c r="NNU98" s="77"/>
      <c r="NNV98" s="77"/>
      <c r="NNW98" s="77"/>
      <c r="NNX98" s="77"/>
      <c r="NNY98" s="77"/>
      <c r="NNZ98" s="77"/>
      <c r="NOA98" s="77"/>
      <c r="NOB98" s="77"/>
      <c r="NOC98" s="77"/>
      <c r="NOD98" s="77"/>
      <c r="NOE98" s="77"/>
      <c r="NOF98" s="77"/>
      <c r="NOG98" s="77"/>
      <c r="NOH98" s="77"/>
      <c r="NOI98" s="77"/>
      <c r="NOJ98" s="77"/>
      <c r="NOK98" s="77"/>
      <c r="NOL98" s="77"/>
      <c r="NOM98" s="77"/>
      <c r="NON98" s="77"/>
      <c r="NOO98" s="77"/>
      <c r="NOP98" s="77"/>
      <c r="NOQ98" s="77"/>
      <c r="NOR98" s="77"/>
      <c r="NOS98" s="77"/>
      <c r="NOT98" s="77"/>
      <c r="NOU98" s="77"/>
      <c r="NOV98" s="77"/>
      <c r="NOW98" s="77"/>
      <c r="NOX98" s="77"/>
      <c r="NOY98" s="77"/>
      <c r="NOZ98" s="77"/>
      <c r="NPA98" s="77"/>
      <c r="NPB98" s="77"/>
      <c r="NPC98" s="77"/>
      <c r="NPD98" s="77"/>
      <c r="NPE98" s="77"/>
      <c r="NPF98" s="77"/>
      <c r="NPG98" s="77"/>
      <c r="NPH98" s="77"/>
      <c r="NPI98" s="77"/>
      <c r="NPJ98" s="77"/>
      <c r="NPK98" s="77"/>
      <c r="NPL98" s="77"/>
      <c r="NPM98" s="77"/>
      <c r="NPN98" s="77"/>
      <c r="NPO98" s="77"/>
      <c r="NPP98" s="77"/>
      <c r="NPQ98" s="77"/>
      <c r="NPR98" s="77"/>
      <c r="NPS98" s="77"/>
      <c r="NPT98" s="77"/>
      <c r="NPU98" s="77"/>
      <c r="NPV98" s="77"/>
      <c r="NPW98" s="77"/>
      <c r="NPX98" s="77"/>
      <c r="NPY98" s="77"/>
      <c r="NPZ98" s="77"/>
      <c r="NQA98" s="77"/>
      <c r="NQB98" s="77"/>
      <c r="NQC98" s="77"/>
      <c r="NQD98" s="77"/>
      <c r="NQE98" s="77"/>
      <c r="NQF98" s="77"/>
      <c r="NQG98" s="77"/>
      <c r="NQH98" s="77"/>
      <c r="NQI98" s="77"/>
      <c r="NQJ98" s="77"/>
      <c r="NQK98" s="77"/>
      <c r="NQL98" s="77"/>
      <c r="NQM98" s="77"/>
      <c r="NQN98" s="77"/>
      <c r="NQO98" s="77"/>
      <c r="NQP98" s="77"/>
      <c r="NQQ98" s="77"/>
      <c r="NQR98" s="77"/>
      <c r="NQS98" s="77"/>
      <c r="NQT98" s="77"/>
      <c r="NQU98" s="77"/>
      <c r="NQV98" s="77"/>
      <c r="NQW98" s="77"/>
      <c r="NQX98" s="77"/>
      <c r="NQY98" s="77"/>
      <c r="NQZ98" s="77"/>
      <c r="NRA98" s="77"/>
      <c r="NRB98" s="77"/>
      <c r="NRC98" s="77"/>
      <c r="NRD98" s="77"/>
      <c r="NRE98" s="77"/>
      <c r="NRF98" s="77"/>
      <c r="NRG98" s="77"/>
      <c r="NRH98" s="77"/>
      <c r="NRI98" s="77"/>
      <c r="NRJ98" s="77"/>
      <c r="NRK98" s="77"/>
      <c r="NRL98" s="77"/>
      <c r="NRM98" s="77"/>
      <c r="NRN98" s="77"/>
      <c r="NRO98" s="77"/>
      <c r="NRP98" s="77"/>
      <c r="NRQ98" s="77"/>
      <c r="NRR98" s="77"/>
      <c r="NRS98" s="77"/>
      <c r="NRT98" s="77"/>
      <c r="NRU98" s="77"/>
      <c r="NRV98" s="77"/>
      <c r="NRW98" s="77"/>
      <c r="NRX98" s="77"/>
      <c r="NRY98" s="77"/>
      <c r="NRZ98" s="77"/>
      <c r="NSA98" s="77"/>
      <c r="NSB98" s="77"/>
      <c r="NSC98" s="77"/>
      <c r="NSD98" s="77"/>
      <c r="NSE98" s="77"/>
      <c r="NSF98" s="77"/>
      <c r="NSG98" s="77"/>
      <c r="NSH98" s="77"/>
      <c r="NSI98" s="77"/>
      <c r="NSJ98" s="77"/>
      <c r="NSK98" s="77"/>
      <c r="NSL98" s="77"/>
      <c r="NSM98" s="77"/>
      <c r="NSN98" s="77"/>
      <c r="NSO98" s="77"/>
      <c r="NSP98" s="77"/>
      <c r="NSQ98" s="77"/>
      <c r="NSR98" s="77"/>
      <c r="NSS98" s="77"/>
      <c r="NST98" s="77"/>
      <c r="NSU98" s="77"/>
      <c r="NSV98" s="77"/>
      <c r="NSW98" s="77"/>
      <c r="NSX98" s="77"/>
      <c r="NSY98" s="77"/>
      <c r="NSZ98" s="77"/>
      <c r="NTA98" s="77"/>
      <c r="NTB98" s="77"/>
      <c r="NTC98" s="77"/>
      <c r="NTD98" s="77"/>
      <c r="NTE98" s="77"/>
      <c r="NTF98" s="77"/>
      <c r="NTG98" s="77"/>
      <c r="NTH98" s="77"/>
      <c r="NTI98" s="77"/>
      <c r="NTJ98" s="77"/>
      <c r="NTK98" s="77"/>
      <c r="NTL98" s="77"/>
      <c r="NTM98" s="77"/>
      <c r="NTN98" s="77"/>
      <c r="NTO98" s="77"/>
      <c r="NTP98" s="77"/>
      <c r="NTQ98" s="77"/>
      <c r="NTR98" s="77"/>
      <c r="NTS98" s="77"/>
      <c r="NTT98" s="77"/>
      <c r="NTU98" s="77"/>
      <c r="NTV98" s="77"/>
      <c r="NTW98" s="77"/>
      <c r="NTX98" s="77"/>
      <c r="NTY98" s="77"/>
      <c r="NTZ98" s="77"/>
      <c r="NUA98" s="77"/>
      <c r="NUB98" s="77"/>
      <c r="NUC98" s="77"/>
      <c r="NUD98" s="77"/>
      <c r="NUE98" s="77"/>
      <c r="NUF98" s="77"/>
      <c r="NUG98" s="77"/>
      <c r="NUH98" s="77"/>
      <c r="NUI98" s="77"/>
      <c r="NUJ98" s="77"/>
      <c r="NUK98" s="77"/>
      <c r="NUL98" s="77"/>
      <c r="NUM98" s="77"/>
      <c r="NUN98" s="77"/>
      <c r="NUO98" s="77"/>
      <c r="NUP98" s="77"/>
      <c r="NUQ98" s="77"/>
      <c r="NUR98" s="77"/>
      <c r="NUS98" s="77"/>
      <c r="NUT98" s="77"/>
      <c r="NUU98" s="77"/>
      <c r="NUV98" s="77"/>
      <c r="NUW98" s="77"/>
      <c r="NUX98" s="77"/>
      <c r="NUY98" s="77"/>
      <c r="NUZ98" s="77"/>
      <c r="NVA98" s="77"/>
      <c r="NVB98" s="77"/>
      <c r="NVC98" s="77"/>
      <c r="NVD98" s="77"/>
      <c r="NVE98" s="77"/>
      <c r="NVF98" s="77"/>
      <c r="NVG98" s="77"/>
      <c r="NVH98" s="77"/>
      <c r="NVI98" s="77"/>
      <c r="NVJ98" s="77"/>
      <c r="NVK98" s="77"/>
      <c r="NVL98" s="77"/>
      <c r="NVM98" s="77"/>
      <c r="NVN98" s="77"/>
      <c r="NVO98" s="77"/>
      <c r="NVP98" s="77"/>
      <c r="NVQ98" s="77"/>
      <c r="NVR98" s="77"/>
      <c r="NVS98" s="77"/>
      <c r="NVT98" s="77"/>
      <c r="NVU98" s="77"/>
      <c r="NVV98" s="77"/>
      <c r="NVW98" s="77"/>
      <c r="NVX98" s="77"/>
      <c r="NVY98" s="77"/>
      <c r="NVZ98" s="77"/>
      <c r="NWA98" s="77"/>
      <c r="NWB98" s="77"/>
      <c r="NWC98" s="77"/>
      <c r="NWD98" s="77"/>
      <c r="NWE98" s="77"/>
      <c r="NWF98" s="77"/>
      <c r="NWG98" s="77"/>
      <c r="NWH98" s="77"/>
      <c r="NWI98" s="77"/>
      <c r="NWJ98" s="77"/>
      <c r="NWK98" s="77"/>
      <c r="NWL98" s="77"/>
      <c r="NWM98" s="77"/>
      <c r="NWN98" s="77"/>
      <c r="NWO98" s="77"/>
      <c r="NWP98" s="77"/>
      <c r="NWQ98" s="77"/>
      <c r="NWR98" s="77"/>
      <c r="NWS98" s="77"/>
      <c r="NWT98" s="77"/>
      <c r="NWU98" s="77"/>
      <c r="NWV98" s="77"/>
      <c r="NWW98" s="77"/>
      <c r="NWX98" s="77"/>
      <c r="NWY98" s="77"/>
      <c r="NWZ98" s="77"/>
      <c r="NXA98" s="77"/>
      <c r="NXB98" s="77"/>
      <c r="NXC98" s="77"/>
      <c r="NXD98" s="77"/>
      <c r="NXE98" s="77"/>
      <c r="NXF98" s="77"/>
      <c r="NXG98" s="77"/>
      <c r="NXH98" s="77"/>
      <c r="NXI98" s="77"/>
      <c r="NXJ98" s="77"/>
      <c r="NXK98" s="77"/>
      <c r="NXL98" s="77"/>
      <c r="NXM98" s="77"/>
      <c r="NXN98" s="77"/>
      <c r="NXO98" s="77"/>
      <c r="NXP98" s="77"/>
      <c r="NXQ98" s="77"/>
      <c r="NXR98" s="77"/>
      <c r="NXS98" s="77"/>
      <c r="NXT98" s="77"/>
      <c r="NXU98" s="77"/>
      <c r="NXV98" s="77"/>
      <c r="NXW98" s="77"/>
      <c r="NXX98" s="77"/>
      <c r="NXY98" s="77"/>
      <c r="NXZ98" s="77"/>
      <c r="NYA98" s="77"/>
      <c r="NYB98" s="77"/>
      <c r="NYC98" s="77"/>
      <c r="NYD98" s="77"/>
      <c r="NYE98" s="77"/>
      <c r="NYF98" s="77"/>
      <c r="NYG98" s="77"/>
      <c r="NYH98" s="77"/>
      <c r="NYI98" s="77"/>
      <c r="NYJ98" s="77"/>
      <c r="NYK98" s="77"/>
      <c r="NYL98" s="77"/>
      <c r="NYM98" s="77"/>
      <c r="NYN98" s="77"/>
      <c r="NYO98" s="77"/>
      <c r="NYP98" s="77"/>
      <c r="NYQ98" s="77"/>
      <c r="NYR98" s="77"/>
      <c r="NYS98" s="77"/>
      <c r="NYT98" s="77"/>
      <c r="NYU98" s="77"/>
      <c r="NYV98" s="77"/>
      <c r="NYW98" s="77"/>
      <c r="NYX98" s="77"/>
      <c r="NYY98" s="77"/>
      <c r="NYZ98" s="77"/>
      <c r="NZA98" s="77"/>
      <c r="NZB98" s="77"/>
      <c r="NZC98" s="77"/>
      <c r="NZD98" s="77"/>
      <c r="NZE98" s="77"/>
      <c r="NZF98" s="77"/>
      <c r="NZG98" s="77"/>
      <c r="NZH98" s="77"/>
      <c r="NZI98" s="77"/>
      <c r="NZJ98" s="77"/>
      <c r="NZK98" s="77"/>
      <c r="NZL98" s="77"/>
      <c r="NZM98" s="77"/>
      <c r="NZN98" s="77"/>
      <c r="NZO98" s="77"/>
      <c r="NZP98" s="77"/>
      <c r="NZQ98" s="77"/>
      <c r="NZR98" s="77"/>
      <c r="NZS98" s="77"/>
      <c r="NZT98" s="77"/>
      <c r="NZU98" s="77"/>
      <c r="NZV98" s="77"/>
      <c r="NZW98" s="77"/>
      <c r="NZX98" s="77"/>
      <c r="NZY98" s="77"/>
      <c r="NZZ98" s="77"/>
      <c r="OAA98" s="77"/>
      <c r="OAB98" s="77"/>
      <c r="OAC98" s="77"/>
      <c r="OAD98" s="77"/>
      <c r="OAE98" s="77"/>
      <c r="OAF98" s="77"/>
      <c r="OAG98" s="77"/>
      <c r="OAH98" s="77"/>
      <c r="OAI98" s="77"/>
      <c r="OAJ98" s="77"/>
      <c r="OAK98" s="77"/>
      <c r="OAL98" s="77"/>
      <c r="OAM98" s="77"/>
      <c r="OAN98" s="77"/>
      <c r="OAO98" s="77"/>
      <c r="OAP98" s="77"/>
      <c r="OAQ98" s="77"/>
      <c r="OAR98" s="77"/>
      <c r="OAS98" s="77"/>
      <c r="OAT98" s="77"/>
      <c r="OAU98" s="77"/>
      <c r="OAV98" s="77"/>
      <c r="OAW98" s="77"/>
      <c r="OAX98" s="77"/>
      <c r="OAY98" s="77"/>
      <c r="OAZ98" s="77"/>
      <c r="OBA98" s="77"/>
      <c r="OBB98" s="77"/>
      <c r="OBC98" s="77"/>
      <c r="OBD98" s="77"/>
      <c r="OBE98" s="77"/>
      <c r="OBF98" s="77"/>
      <c r="OBG98" s="77"/>
      <c r="OBH98" s="77"/>
      <c r="OBI98" s="77"/>
      <c r="OBJ98" s="77"/>
      <c r="OBK98" s="77"/>
      <c r="OBL98" s="77"/>
      <c r="OBM98" s="77"/>
      <c r="OBN98" s="77"/>
      <c r="OBO98" s="77"/>
      <c r="OBP98" s="77"/>
      <c r="OBQ98" s="77"/>
      <c r="OBR98" s="77"/>
      <c r="OBS98" s="77"/>
      <c r="OBT98" s="77"/>
      <c r="OBU98" s="77"/>
      <c r="OBV98" s="77"/>
      <c r="OBW98" s="77"/>
      <c r="OBX98" s="77"/>
      <c r="OBY98" s="77"/>
      <c r="OBZ98" s="77"/>
      <c r="OCA98" s="77"/>
      <c r="OCB98" s="77"/>
      <c r="OCC98" s="77"/>
      <c r="OCD98" s="77"/>
      <c r="OCE98" s="77"/>
      <c r="OCF98" s="77"/>
      <c r="OCG98" s="77"/>
      <c r="OCH98" s="77"/>
      <c r="OCI98" s="77"/>
      <c r="OCJ98" s="77"/>
      <c r="OCK98" s="77"/>
      <c r="OCL98" s="77"/>
      <c r="OCM98" s="77"/>
      <c r="OCN98" s="77"/>
      <c r="OCO98" s="77"/>
      <c r="OCP98" s="77"/>
      <c r="OCQ98" s="77"/>
      <c r="OCR98" s="77"/>
      <c r="OCS98" s="77"/>
      <c r="OCT98" s="77"/>
      <c r="OCU98" s="77"/>
      <c r="OCV98" s="77"/>
      <c r="OCW98" s="77"/>
      <c r="OCX98" s="77"/>
      <c r="OCY98" s="77"/>
      <c r="OCZ98" s="77"/>
      <c r="ODA98" s="77"/>
      <c r="ODB98" s="77"/>
      <c r="ODC98" s="77"/>
      <c r="ODD98" s="77"/>
      <c r="ODE98" s="77"/>
      <c r="ODF98" s="77"/>
      <c r="ODG98" s="77"/>
      <c r="ODH98" s="77"/>
      <c r="ODI98" s="77"/>
      <c r="ODJ98" s="77"/>
      <c r="ODK98" s="77"/>
      <c r="ODL98" s="77"/>
      <c r="ODM98" s="77"/>
      <c r="ODN98" s="77"/>
      <c r="ODO98" s="77"/>
      <c r="ODP98" s="77"/>
      <c r="ODQ98" s="77"/>
      <c r="ODR98" s="77"/>
      <c r="ODS98" s="77"/>
      <c r="ODT98" s="77"/>
      <c r="ODU98" s="77"/>
      <c r="ODV98" s="77"/>
      <c r="ODW98" s="77"/>
      <c r="ODX98" s="77"/>
      <c r="ODY98" s="77"/>
      <c r="ODZ98" s="77"/>
      <c r="OEA98" s="77"/>
      <c r="OEB98" s="77"/>
      <c r="OEC98" s="77"/>
      <c r="OED98" s="77"/>
      <c r="OEE98" s="77"/>
      <c r="OEF98" s="77"/>
      <c r="OEG98" s="77"/>
      <c r="OEH98" s="77"/>
      <c r="OEI98" s="77"/>
      <c r="OEJ98" s="77"/>
      <c r="OEK98" s="77"/>
      <c r="OEL98" s="77"/>
      <c r="OEM98" s="77"/>
      <c r="OEN98" s="77"/>
      <c r="OEO98" s="77"/>
      <c r="OEP98" s="77"/>
      <c r="OEQ98" s="77"/>
      <c r="OER98" s="77"/>
      <c r="OES98" s="77"/>
      <c r="OET98" s="77"/>
      <c r="OEU98" s="77"/>
      <c r="OEV98" s="77"/>
      <c r="OEW98" s="77"/>
      <c r="OEX98" s="77"/>
      <c r="OEY98" s="77"/>
      <c r="OEZ98" s="77"/>
      <c r="OFA98" s="77"/>
      <c r="OFB98" s="77"/>
      <c r="OFC98" s="77"/>
      <c r="OFD98" s="77"/>
      <c r="OFE98" s="77"/>
      <c r="OFF98" s="77"/>
      <c r="OFG98" s="77"/>
      <c r="OFH98" s="77"/>
      <c r="OFI98" s="77"/>
      <c r="OFJ98" s="77"/>
      <c r="OFK98" s="77"/>
      <c r="OFL98" s="77"/>
      <c r="OFM98" s="77"/>
      <c r="OFN98" s="77"/>
      <c r="OFO98" s="77"/>
      <c r="OFP98" s="77"/>
      <c r="OFQ98" s="77"/>
      <c r="OFR98" s="77"/>
      <c r="OFS98" s="77"/>
      <c r="OFT98" s="77"/>
      <c r="OFU98" s="77"/>
      <c r="OFV98" s="77"/>
      <c r="OFW98" s="77"/>
      <c r="OFX98" s="77"/>
      <c r="OFY98" s="77"/>
      <c r="OFZ98" s="77"/>
      <c r="OGA98" s="77"/>
      <c r="OGB98" s="77"/>
      <c r="OGC98" s="77"/>
      <c r="OGD98" s="77"/>
      <c r="OGE98" s="77"/>
      <c r="OGF98" s="77"/>
      <c r="OGG98" s="77"/>
      <c r="OGH98" s="77"/>
      <c r="OGI98" s="77"/>
      <c r="OGJ98" s="77"/>
      <c r="OGK98" s="77"/>
      <c r="OGL98" s="77"/>
      <c r="OGM98" s="77"/>
      <c r="OGN98" s="77"/>
      <c r="OGO98" s="77"/>
      <c r="OGP98" s="77"/>
      <c r="OGQ98" s="77"/>
      <c r="OGR98" s="77"/>
      <c r="OGS98" s="77"/>
      <c r="OGT98" s="77"/>
      <c r="OGU98" s="77"/>
      <c r="OGV98" s="77"/>
      <c r="OGW98" s="77"/>
      <c r="OGX98" s="77"/>
      <c r="OGY98" s="77"/>
      <c r="OGZ98" s="77"/>
      <c r="OHA98" s="77"/>
      <c r="OHB98" s="77"/>
      <c r="OHC98" s="77"/>
      <c r="OHD98" s="77"/>
      <c r="OHE98" s="77"/>
      <c r="OHF98" s="77"/>
      <c r="OHG98" s="77"/>
      <c r="OHH98" s="77"/>
      <c r="OHI98" s="77"/>
      <c r="OHJ98" s="77"/>
      <c r="OHK98" s="77"/>
      <c r="OHL98" s="77"/>
      <c r="OHM98" s="77"/>
      <c r="OHN98" s="77"/>
      <c r="OHO98" s="77"/>
      <c r="OHP98" s="77"/>
      <c r="OHQ98" s="77"/>
      <c r="OHR98" s="77"/>
      <c r="OHS98" s="77"/>
      <c r="OHT98" s="77"/>
      <c r="OHU98" s="77"/>
      <c r="OHV98" s="77"/>
      <c r="OHW98" s="77"/>
      <c r="OHX98" s="77"/>
      <c r="OHY98" s="77"/>
      <c r="OHZ98" s="77"/>
      <c r="OIA98" s="77"/>
      <c r="OIB98" s="77"/>
      <c r="OIC98" s="77"/>
      <c r="OID98" s="77"/>
      <c r="OIE98" s="77"/>
      <c r="OIF98" s="77"/>
      <c r="OIG98" s="77"/>
      <c r="OIH98" s="77"/>
      <c r="OII98" s="77"/>
      <c r="OIJ98" s="77"/>
      <c r="OIK98" s="77"/>
      <c r="OIL98" s="77"/>
      <c r="OIM98" s="77"/>
      <c r="OIN98" s="77"/>
      <c r="OIO98" s="77"/>
      <c r="OIP98" s="77"/>
      <c r="OIQ98" s="77"/>
      <c r="OIR98" s="77"/>
      <c r="OIS98" s="77"/>
      <c r="OIT98" s="77"/>
      <c r="OIU98" s="77"/>
      <c r="OIV98" s="77"/>
      <c r="OIW98" s="77"/>
      <c r="OIX98" s="77"/>
      <c r="OIY98" s="77"/>
      <c r="OIZ98" s="77"/>
      <c r="OJA98" s="77"/>
      <c r="OJB98" s="77"/>
      <c r="OJC98" s="77"/>
      <c r="OJD98" s="77"/>
      <c r="OJE98" s="77"/>
      <c r="OJF98" s="77"/>
      <c r="OJG98" s="77"/>
      <c r="OJH98" s="77"/>
      <c r="OJI98" s="77"/>
      <c r="OJJ98" s="77"/>
      <c r="OJK98" s="77"/>
      <c r="OJL98" s="77"/>
      <c r="OJM98" s="77"/>
      <c r="OJN98" s="77"/>
      <c r="OJO98" s="77"/>
      <c r="OJP98" s="77"/>
      <c r="OJQ98" s="77"/>
      <c r="OJR98" s="77"/>
      <c r="OJS98" s="77"/>
      <c r="OJT98" s="77"/>
      <c r="OJU98" s="77"/>
      <c r="OJV98" s="77"/>
      <c r="OJW98" s="77"/>
      <c r="OJX98" s="77"/>
      <c r="OJY98" s="77"/>
      <c r="OJZ98" s="77"/>
      <c r="OKA98" s="77"/>
      <c r="OKB98" s="77"/>
      <c r="OKC98" s="77"/>
      <c r="OKD98" s="77"/>
      <c r="OKE98" s="77"/>
      <c r="OKF98" s="77"/>
      <c r="OKG98" s="77"/>
      <c r="OKH98" s="77"/>
      <c r="OKI98" s="77"/>
      <c r="OKJ98" s="77"/>
      <c r="OKK98" s="77"/>
      <c r="OKL98" s="77"/>
      <c r="OKM98" s="77"/>
      <c r="OKN98" s="77"/>
      <c r="OKO98" s="77"/>
      <c r="OKP98" s="77"/>
      <c r="OKQ98" s="77"/>
      <c r="OKR98" s="77"/>
      <c r="OKS98" s="77"/>
      <c r="OKT98" s="77"/>
      <c r="OKU98" s="77"/>
      <c r="OKV98" s="77"/>
      <c r="OKW98" s="77"/>
      <c r="OKX98" s="77"/>
      <c r="OKY98" s="77"/>
      <c r="OKZ98" s="77"/>
      <c r="OLA98" s="77"/>
      <c r="OLB98" s="77"/>
      <c r="OLC98" s="77"/>
      <c r="OLD98" s="77"/>
      <c r="OLE98" s="77"/>
      <c r="OLF98" s="77"/>
      <c r="OLG98" s="77"/>
      <c r="OLH98" s="77"/>
      <c r="OLI98" s="77"/>
      <c r="OLJ98" s="77"/>
      <c r="OLK98" s="77"/>
      <c r="OLL98" s="77"/>
      <c r="OLM98" s="77"/>
      <c r="OLN98" s="77"/>
      <c r="OLO98" s="77"/>
      <c r="OLP98" s="77"/>
      <c r="OLQ98" s="77"/>
      <c r="OLR98" s="77"/>
      <c r="OLS98" s="77"/>
      <c r="OLT98" s="77"/>
      <c r="OLU98" s="77"/>
      <c r="OLV98" s="77"/>
      <c r="OLW98" s="77"/>
      <c r="OLX98" s="77"/>
      <c r="OLY98" s="77"/>
      <c r="OLZ98" s="77"/>
      <c r="OMA98" s="77"/>
      <c r="OMB98" s="77"/>
      <c r="OMC98" s="77"/>
      <c r="OMD98" s="77"/>
      <c r="OME98" s="77"/>
      <c r="OMF98" s="77"/>
      <c r="OMG98" s="77"/>
      <c r="OMH98" s="77"/>
      <c r="OMI98" s="77"/>
      <c r="OMJ98" s="77"/>
      <c r="OMK98" s="77"/>
      <c r="OML98" s="77"/>
      <c r="OMM98" s="77"/>
      <c r="OMN98" s="77"/>
      <c r="OMO98" s="77"/>
      <c r="OMP98" s="77"/>
      <c r="OMQ98" s="77"/>
      <c r="OMR98" s="77"/>
      <c r="OMS98" s="77"/>
      <c r="OMT98" s="77"/>
      <c r="OMU98" s="77"/>
      <c r="OMV98" s="77"/>
      <c r="OMW98" s="77"/>
      <c r="OMX98" s="77"/>
      <c r="OMY98" s="77"/>
      <c r="OMZ98" s="77"/>
      <c r="ONA98" s="77"/>
      <c r="ONB98" s="77"/>
      <c r="ONC98" s="77"/>
      <c r="OND98" s="77"/>
      <c r="ONE98" s="77"/>
      <c r="ONF98" s="77"/>
      <c r="ONG98" s="77"/>
      <c r="ONH98" s="77"/>
      <c r="ONI98" s="77"/>
      <c r="ONJ98" s="77"/>
      <c r="ONK98" s="77"/>
      <c r="ONL98" s="77"/>
      <c r="ONM98" s="77"/>
      <c r="ONN98" s="77"/>
      <c r="ONO98" s="77"/>
      <c r="ONP98" s="77"/>
      <c r="ONQ98" s="77"/>
      <c r="ONR98" s="77"/>
      <c r="ONS98" s="77"/>
      <c r="ONT98" s="77"/>
      <c r="ONU98" s="77"/>
      <c r="ONV98" s="77"/>
      <c r="ONW98" s="77"/>
      <c r="ONX98" s="77"/>
      <c r="ONY98" s="77"/>
      <c r="ONZ98" s="77"/>
      <c r="OOA98" s="77"/>
      <c r="OOB98" s="77"/>
      <c r="OOC98" s="77"/>
      <c r="OOD98" s="77"/>
      <c r="OOE98" s="77"/>
      <c r="OOF98" s="77"/>
      <c r="OOG98" s="77"/>
      <c r="OOH98" s="77"/>
      <c r="OOI98" s="77"/>
      <c r="OOJ98" s="77"/>
      <c r="OOK98" s="77"/>
      <c r="OOL98" s="77"/>
      <c r="OOM98" s="77"/>
      <c r="OON98" s="77"/>
      <c r="OOO98" s="77"/>
      <c r="OOP98" s="77"/>
      <c r="OOQ98" s="77"/>
      <c r="OOR98" s="77"/>
      <c r="OOS98" s="77"/>
      <c r="OOT98" s="77"/>
      <c r="OOU98" s="77"/>
      <c r="OOV98" s="77"/>
      <c r="OOW98" s="77"/>
      <c r="OOX98" s="77"/>
      <c r="OOY98" s="77"/>
      <c r="OOZ98" s="77"/>
      <c r="OPA98" s="77"/>
      <c r="OPB98" s="77"/>
      <c r="OPC98" s="77"/>
      <c r="OPD98" s="77"/>
      <c r="OPE98" s="77"/>
      <c r="OPF98" s="77"/>
      <c r="OPG98" s="77"/>
      <c r="OPH98" s="77"/>
      <c r="OPI98" s="77"/>
      <c r="OPJ98" s="77"/>
      <c r="OPK98" s="77"/>
      <c r="OPL98" s="77"/>
      <c r="OPM98" s="77"/>
      <c r="OPN98" s="77"/>
      <c r="OPO98" s="77"/>
      <c r="OPP98" s="77"/>
      <c r="OPQ98" s="77"/>
      <c r="OPR98" s="77"/>
      <c r="OPS98" s="77"/>
      <c r="OPT98" s="77"/>
      <c r="OPU98" s="77"/>
      <c r="OPV98" s="77"/>
      <c r="OPW98" s="77"/>
      <c r="OPX98" s="77"/>
      <c r="OPY98" s="77"/>
      <c r="OPZ98" s="77"/>
      <c r="OQA98" s="77"/>
      <c r="OQB98" s="77"/>
      <c r="OQC98" s="77"/>
      <c r="OQD98" s="77"/>
      <c r="OQE98" s="77"/>
      <c r="OQF98" s="77"/>
      <c r="OQG98" s="77"/>
      <c r="OQH98" s="77"/>
      <c r="OQI98" s="77"/>
      <c r="OQJ98" s="77"/>
      <c r="OQK98" s="77"/>
      <c r="OQL98" s="77"/>
      <c r="OQM98" s="77"/>
      <c r="OQN98" s="77"/>
      <c r="OQO98" s="77"/>
      <c r="OQP98" s="77"/>
      <c r="OQQ98" s="77"/>
      <c r="OQR98" s="77"/>
      <c r="OQS98" s="77"/>
      <c r="OQT98" s="77"/>
      <c r="OQU98" s="77"/>
      <c r="OQV98" s="77"/>
      <c r="OQW98" s="77"/>
      <c r="OQX98" s="77"/>
      <c r="OQY98" s="77"/>
      <c r="OQZ98" s="77"/>
      <c r="ORA98" s="77"/>
      <c r="ORB98" s="77"/>
      <c r="ORC98" s="77"/>
      <c r="ORD98" s="77"/>
      <c r="ORE98" s="77"/>
      <c r="ORF98" s="77"/>
      <c r="ORG98" s="77"/>
      <c r="ORH98" s="77"/>
      <c r="ORI98" s="77"/>
      <c r="ORJ98" s="77"/>
      <c r="ORK98" s="77"/>
      <c r="ORL98" s="77"/>
      <c r="ORM98" s="77"/>
      <c r="ORN98" s="77"/>
      <c r="ORO98" s="77"/>
      <c r="ORP98" s="77"/>
      <c r="ORQ98" s="77"/>
      <c r="ORR98" s="77"/>
      <c r="ORS98" s="77"/>
      <c r="ORT98" s="77"/>
      <c r="ORU98" s="77"/>
      <c r="ORV98" s="77"/>
      <c r="ORW98" s="77"/>
      <c r="ORX98" s="77"/>
      <c r="ORY98" s="77"/>
      <c r="ORZ98" s="77"/>
      <c r="OSA98" s="77"/>
      <c r="OSB98" s="77"/>
      <c r="OSC98" s="77"/>
      <c r="OSD98" s="77"/>
      <c r="OSE98" s="77"/>
      <c r="OSF98" s="77"/>
      <c r="OSG98" s="77"/>
      <c r="OSH98" s="77"/>
      <c r="OSI98" s="77"/>
      <c r="OSJ98" s="77"/>
      <c r="OSK98" s="77"/>
      <c r="OSL98" s="77"/>
      <c r="OSM98" s="77"/>
      <c r="OSN98" s="77"/>
      <c r="OSO98" s="77"/>
      <c r="OSP98" s="77"/>
      <c r="OSQ98" s="77"/>
      <c r="OSR98" s="77"/>
      <c r="OSS98" s="77"/>
      <c r="OST98" s="77"/>
      <c r="OSU98" s="77"/>
      <c r="OSV98" s="77"/>
      <c r="OSW98" s="77"/>
      <c r="OSX98" s="77"/>
      <c r="OSY98" s="77"/>
      <c r="OSZ98" s="77"/>
      <c r="OTA98" s="77"/>
      <c r="OTB98" s="77"/>
      <c r="OTC98" s="77"/>
      <c r="OTD98" s="77"/>
      <c r="OTE98" s="77"/>
      <c r="OTF98" s="77"/>
      <c r="OTG98" s="77"/>
      <c r="OTH98" s="77"/>
      <c r="OTI98" s="77"/>
      <c r="OTJ98" s="77"/>
      <c r="OTK98" s="77"/>
      <c r="OTL98" s="77"/>
      <c r="OTM98" s="77"/>
      <c r="OTN98" s="77"/>
      <c r="OTO98" s="77"/>
      <c r="OTP98" s="77"/>
      <c r="OTQ98" s="77"/>
      <c r="OTR98" s="77"/>
      <c r="OTS98" s="77"/>
      <c r="OTT98" s="77"/>
      <c r="OTU98" s="77"/>
      <c r="OTV98" s="77"/>
      <c r="OTW98" s="77"/>
      <c r="OTX98" s="77"/>
      <c r="OTY98" s="77"/>
      <c r="OTZ98" s="77"/>
      <c r="OUA98" s="77"/>
      <c r="OUB98" s="77"/>
      <c r="OUC98" s="77"/>
      <c r="OUD98" s="77"/>
      <c r="OUE98" s="77"/>
      <c r="OUF98" s="77"/>
      <c r="OUG98" s="77"/>
      <c r="OUH98" s="77"/>
      <c r="OUI98" s="77"/>
      <c r="OUJ98" s="77"/>
      <c r="OUK98" s="77"/>
      <c r="OUL98" s="77"/>
      <c r="OUM98" s="77"/>
      <c r="OUN98" s="77"/>
      <c r="OUO98" s="77"/>
      <c r="OUP98" s="77"/>
      <c r="OUQ98" s="77"/>
      <c r="OUR98" s="77"/>
      <c r="OUS98" s="77"/>
      <c r="OUT98" s="77"/>
      <c r="OUU98" s="77"/>
      <c r="OUV98" s="77"/>
      <c r="OUW98" s="77"/>
      <c r="OUX98" s="77"/>
      <c r="OUY98" s="77"/>
      <c r="OUZ98" s="77"/>
      <c r="OVA98" s="77"/>
      <c r="OVB98" s="77"/>
      <c r="OVC98" s="77"/>
      <c r="OVD98" s="77"/>
      <c r="OVE98" s="77"/>
      <c r="OVF98" s="77"/>
      <c r="OVG98" s="77"/>
      <c r="OVH98" s="77"/>
      <c r="OVI98" s="77"/>
      <c r="OVJ98" s="77"/>
      <c r="OVK98" s="77"/>
      <c r="OVL98" s="77"/>
      <c r="OVM98" s="77"/>
      <c r="OVN98" s="77"/>
      <c r="OVO98" s="77"/>
      <c r="OVP98" s="77"/>
      <c r="OVQ98" s="77"/>
      <c r="OVR98" s="77"/>
      <c r="OVS98" s="77"/>
      <c r="OVT98" s="77"/>
      <c r="OVU98" s="77"/>
      <c r="OVV98" s="77"/>
      <c r="OVW98" s="77"/>
      <c r="OVX98" s="77"/>
      <c r="OVY98" s="77"/>
      <c r="OVZ98" s="77"/>
      <c r="OWA98" s="77"/>
      <c r="OWB98" s="77"/>
      <c r="OWC98" s="77"/>
      <c r="OWD98" s="77"/>
      <c r="OWE98" s="77"/>
      <c r="OWF98" s="77"/>
      <c r="OWG98" s="77"/>
      <c r="OWH98" s="77"/>
      <c r="OWI98" s="77"/>
      <c r="OWJ98" s="77"/>
      <c r="OWK98" s="77"/>
      <c r="OWL98" s="77"/>
      <c r="OWM98" s="77"/>
      <c r="OWN98" s="77"/>
      <c r="OWO98" s="77"/>
      <c r="OWP98" s="77"/>
      <c r="OWQ98" s="77"/>
      <c r="OWR98" s="77"/>
      <c r="OWS98" s="77"/>
      <c r="OWT98" s="77"/>
      <c r="OWU98" s="77"/>
      <c r="OWV98" s="77"/>
      <c r="OWW98" s="77"/>
      <c r="OWX98" s="77"/>
      <c r="OWY98" s="77"/>
      <c r="OWZ98" s="77"/>
      <c r="OXA98" s="77"/>
      <c r="OXB98" s="77"/>
      <c r="OXC98" s="77"/>
      <c r="OXD98" s="77"/>
      <c r="OXE98" s="77"/>
      <c r="OXF98" s="77"/>
      <c r="OXG98" s="77"/>
      <c r="OXH98" s="77"/>
      <c r="OXI98" s="77"/>
      <c r="OXJ98" s="77"/>
      <c r="OXK98" s="77"/>
      <c r="OXL98" s="77"/>
      <c r="OXM98" s="77"/>
      <c r="OXN98" s="77"/>
      <c r="OXO98" s="77"/>
      <c r="OXP98" s="77"/>
      <c r="OXQ98" s="77"/>
      <c r="OXR98" s="77"/>
      <c r="OXS98" s="77"/>
      <c r="OXT98" s="77"/>
      <c r="OXU98" s="77"/>
      <c r="OXV98" s="77"/>
      <c r="OXW98" s="77"/>
      <c r="OXX98" s="77"/>
      <c r="OXY98" s="77"/>
      <c r="OXZ98" s="77"/>
      <c r="OYA98" s="77"/>
      <c r="OYB98" s="77"/>
      <c r="OYC98" s="77"/>
      <c r="OYD98" s="77"/>
      <c r="OYE98" s="77"/>
      <c r="OYF98" s="77"/>
      <c r="OYG98" s="77"/>
      <c r="OYH98" s="77"/>
      <c r="OYI98" s="77"/>
      <c r="OYJ98" s="77"/>
      <c r="OYK98" s="77"/>
      <c r="OYL98" s="77"/>
      <c r="OYM98" s="77"/>
      <c r="OYN98" s="77"/>
      <c r="OYO98" s="77"/>
      <c r="OYP98" s="77"/>
      <c r="OYQ98" s="77"/>
      <c r="OYR98" s="77"/>
      <c r="OYS98" s="77"/>
      <c r="OYT98" s="77"/>
      <c r="OYU98" s="77"/>
      <c r="OYV98" s="77"/>
      <c r="OYW98" s="77"/>
      <c r="OYX98" s="77"/>
      <c r="OYY98" s="77"/>
      <c r="OYZ98" s="77"/>
      <c r="OZA98" s="77"/>
      <c r="OZB98" s="77"/>
      <c r="OZC98" s="77"/>
      <c r="OZD98" s="77"/>
      <c r="OZE98" s="77"/>
      <c r="OZF98" s="77"/>
      <c r="OZG98" s="77"/>
      <c r="OZH98" s="77"/>
      <c r="OZI98" s="77"/>
      <c r="OZJ98" s="77"/>
      <c r="OZK98" s="77"/>
      <c r="OZL98" s="77"/>
      <c r="OZM98" s="77"/>
      <c r="OZN98" s="77"/>
      <c r="OZO98" s="77"/>
      <c r="OZP98" s="77"/>
      <c r="OZQ98" s="77"/>
      <c r="OZR98" s="77"/>
      <c r="OZS98" s="77"/>
      <c r="OZT98" s="77"/>
      <c r="OZU98" s="77"/>
      <c r="OZV98" s="77"/>
      <c r="OZW98" s="77"/>
      <c r="OZX98" s="77"/>
      <c r="OZY98" s="77"/>
      <c r="OZZ98" s="77"/>
      <c r="PAA98" s="77"/>
      <c r="PAB98" s="77"/>
      <c r="PAC98" s="77"/>
      <c r="PAD98" s="77"/>
      <c r="PAE98" s="77"/>
      <c r="PAF98" s="77"/>
      <c r="PAG98" s="77"/>
      <c r="PAH98" s="77"/>
      <c r="PAI98" s="77"/>
      <c r="PAJ98" s="77"/>
      <c r="PAK98" s="77"/>
      <c r="PAL98" s="77"/>
      <c r="PAM98" s="77"/>
      <c r="PAN98" s="77"/>
      <c r="PAO98" s="77"/>
      <c r="PAP98" s="77"/>
      <c r="PAQ98" s="77"/>
      <c r="PAR98" s="77"/>
      <c r="PAS98" s="77"/>
      <c r="PAT98" s="77"/>
      <c r="PAU98" s="77"/>
      <c r="PAV98" s="77"/>
      <c r="PAW98" s="77"/>
      <c r="PAX98" s="77"/>
      <c r="PAY98" s="77"/>
      <c r="PAZ98" s="77"/>
      <c r="PBA98" s="77"/>
      <c r="PBB98" s="77"/>
      <c r="PBC98" s="77"/>
      <c r="PBD98" s="77"/>
      <c r="PBE98" s="77"/>
      <c r="PBF98" s="77"/>
      <c r="PBG98" s="77"/>
      <c r="PBH98" s="77"/>
      <c r="PBI98" s="77"/>
      <c r="PBJ98" s="77"/>
      <c r="PBK98" s="77"/>
      <c r="PBL98" s="77"/>
      <c r="PBM98" s="77"/>
      <c r="PBN98" s="77"/>
      <c r="PBO98" s="77"/>
      <c r="PBP98" s="77"/>
      <c r="PBQ98" s="77"/>
      <c r="PBR98" s="77"/>
      <c r="PBS98" s="77"/>
      <c r="PBT98" s="77"/>
      <c r="PBU98" s="77"/>
      <c r="PBV98" s="77"/>
      <c r="PBW98" s="77"/>
      <c r="PBX98" s="77"/>
      <c r="PBY98" s="77"/>
      <c r="PBZ98" s="77"/>
      <c r="PCA98" s="77"/>
      <c r="PCB98" s="77"/>
      <c r="PCC98" s="77"/>
      <c r="PCD98" s="77"/>
      <c r="PCE98" s="77"/>
      <c r="PCF98" s="77"/>
      <c r="PCG98" s="77"/>
      <c r="PCH98" s="77"/>
      <c r="PCI98" s="77"/>
      <c r="PCJ98" s="77"/>
      <c r="PCK98" s="77"/>
      <c r="PCL98" s="77"/>
      <c r="PCM98" s="77"/>
      <c r="PCN98" s="77"/>
      <c r="PCO98" s="77"/>
      <c r="PCP98" s="77"/>
      <c r="PCQ98" s="77"/>
      <c r="PCR98" s="77"/>
      <c r="PCS98" s="77"/>
      <c r="PCT98" s="77"/>
      <c r="PCU98" s="77"/>
      <c r="PCV98" s="77"/>
      <c r="PCW98" s="77"/>
      <c r="PCX98" s="77"/>
      <c r="PCY98" s="77"/>
      <c r="PCZ98" s="77"/>
      <c r="PDA98" s="77"/>
      <c r="PDB98" s="77"/>
      <c r="PDC98" s="77"/>
      <c r="PDD98" s="77"/>
      <c r="PDE98" s="77"/>
      <c r="PDF98" s="77"/>
      <c r="PDG98" s="77"/>
      <c r="PDH98" s="77"/>
      <c r="PDI98" s="77"/>
      <c r="PDJ98" s="77"/>
      <c r="PDK98" s="77"/>
      <c r="PDL98" s="77"/>
      <c r="PDM98" s="77"/>
      <c r="PDN98" s="77"/>
      <c r="PDO98" s="77"/>
      <c r="PDP98" s="77"/>
      <c r="PDQ98" s="77"/>
      <c r="PDR98" s="77"/>
      <c r="PDS98" s="77"/>
      <c r="PDT98" s="77"/>
      <c r="PDU98" s="77"/>
      <c r="PDV98" s="77"/>
      <c r="PDW98" s="77"/>
      <c r="PDX98" s="77"/>
      <c r="PDY98" s="77"/>
      <c r="PDZ98" s="77"/>
      <c r="PEA98" s="77"/>
      <c r="PEB98" s="77"/>
      <c r="PEC98" s="77"/>
      <c r="PED98" s="77"/>
      <c r="PEE98" s="77"/>
      <c r="PEF98" s="77"/>
      <c r="PEG98" s="77"/>
      <c r="PEH98" s="77"/>
      <c r="PEI98" s="77"/>
      <c r="PEJ98" s="77"/>
      <c r="PEK98" s="77"/>
      <c r="PEL98" s="77"/>
      <c r="PEM98" s="77"/>
      <c r="PEN98" s="77"/>
      <c r="PEO98" s="77"/>
      <c r="PEP98" s="77"/>
      <c r="PEQ98" s="77"/>
      <c r="PER98" s="77"/>
      <c r="PES98" s="77"/>
      <c r="PET98" s="77"/>
      <c r="PEU98" s="77"/>
      <c r="PEV98" s="77"/>
      <c r="PEW98" s="77"/>
      <c r="PEX98" s="77"/>
      <c r="PEY98" s="77"/>
      <c r="PEZ98" s="77"/>
      <c r="PFA98" s="77"/>
      <c r="PFB98" s="77"/>
      <c r="PFC98" s="77"/>
      <c r="PFD98" s="77"/>
      <c r="PFE98" s="77"/>
      <c r="PFF98" s="77"/>
      <c r="PFG98" s="77"/>
      <c r="PFH98" s="77"/>
      <c r="PFI98" s="77"/>
      <c r="PFJ98" s="77"/>
      <c r="PFK98" s="77"/>
      <c r="PFL98" s="77"/>
      <c r="PFM98" s="77"/>
      <c r="PFN98" s="77"/>
      <c r="PFO98" s="77"/>
      <c r="PFP98" s="77"/>
      <c r="PFQ98" s="77"/>
      <c r="PFR98" s="77"/>
      <c r="PFS98" s="77"/>
      <c r="PFT98" s="77"/>
      <c r="PFU98" s="77"/>
      <c r="PFV98" s="77"/>
      <c r="PFW98" s="77"/>
      <c r="PFX98" s="77"/>
      <c r="PFY98" s="77"/>
      <c r="PFZ98" s="77"/>
      <c r="PGA98" s="77"/>
      <c r="PGB98" s="77"/>
      <c r="PGC98" s="77"/>
      <c r="PGD98" s="77"/>
      <c r="PGE98" s="77"/>
      <c r="PGF98" s="77"/>
      <c r="PGG98" s="77"/>
      <c r="PGH98" s="77"/>
      <c r="PGI98" s="77"/>
      <c r="PGJ98" s="77"/>
      <c r="PGK98" s="77"/>
      <c r="PGL98" s="77"/>
      <c r="PGM98" s="77"/>
      <c r="PGN98" s="77"/>
      <c r="PGO98" s="77"/>
      <c r="PGP98" s="77"/>
      <c r="PGQ98" s="77"/>
      <c r="PGR98" s="77"/>
      <c r="PGS98" s="77"/>
      <c r="PGT98" s="77"/>
      <c r="PGU98" s="77"/>
      <c r="PGV98" s="77"/>
      <c r="PGW98" s="77"/>
      <c r="PGX98" s="77"/>
      <c r="PGY98" s="77"/>
      <c r="PGZ98" s="77"/>
      <c r="PHA98" s="77"/>
      <c r="PHB98" s="77"/>
      <c r="PHC98" s="77"/>
      <c r="PHD98" s="77"/>
      <c r="PHE98" s="77"/>
      <c r="PHF98" s="77"/>
      <c r="PHG98" s="77"/>
      <c r="PHH98" s="77"/>
      <c r="PHI98" s="77"/>
      <c r="PHJ98" s="77"/>
      <c r="PHK98" s="77"/>
      <c r="PHL98" s="77"/>
      <c r="PHM98" s="77"/>
      <c r="PHN98" s="77"/>
      <c r="PHO98" s="77"/>
      <c r="PHP98" s="77"/>
      <c r="PHQ98" s="77"/>
      <c r="PHR98" s="77"/>
      <c r="PHS98" s="77"/>
      <c r="PHT98" s="77"/>
      <c r="PHU98" s="77"/>
      <c r="PHV98" s="77"/>
      <c r="PHW98" s="77"/>
      <c r="PHX98" s="77"/>
      <c r="PHY98" s="77"/>
      <c r="PHZ98" s="77"/>
      <c r="PIA98" s="77"/>
      <c r="PIB98" s="77"/>
      <c r="PIC98" s="77"/>
      <c r="PID98" s="77"/>
      <c r="PIE98" s="77"/>
      <c r="PIF98" s="77"/>
      <c r="PIG98" s="77"/>
      <c r="PIH98" s="77"/>
      <c r="PII98" s="77"/>
      <c r="PIJ98" s="77"/>
      <c r="PIK98" s="77"/>
      <c r="PIL98" s="77"/>
      <c r="PIM98" s="77"/>
      <c r="PIN98" s="77"/>
      <c r="PIO98" s="77"/>
      <c r="PIP98" s="77"/>
      <c r="PIQ98" s="77"/>
      <c r="PIR98" s="77"/>
      <c r="PIS98" s="77"/>
      <c r="PIT98" s="77"/>
      <c r="PIU98" s="77"/>
      <c r="PIV98" s="77"/>
      <c r="PIW98" s="77"/>
      <c r="PIX98" s="77"/>
      <c r="PIY98" s="77"/>
      <c r="PIZ98" s="77"/>
      <c r="PJA98" s="77"/>
      <c r="PJB98" s="77"/>
      <c r="PJC98" s="77"/>
      <c r="PJD98" s="77"/>
      <c r="PJE98" s="77"/>
      <c r="PJF98" s="77"/>
      <c r="PJG98" s="77"/>
      <c r="PJH98" s="77"/>
      <c r="PJI98" s="77"/>
      <c r="PJJ98" s="77"/>
      <c r="PJK98" s="77"/>
      <c r="PJL98" s="77"/>
      <c r="PJM98" s="77"/>
      <c r="PJN98" s="77"/>
      <c r="PJO98" s="77"/>
      <c r="PJP98" s="77"/>
      <c r="PJQ98" s="77"/>
      <c r="PJR98" s="77"/>
      <c r="PJS98" s="77"/>
      <c r="PJT98" s="77"/>
      <c r="PJU98" s="77"/>
      <c r="PJV98" s="77"/>
      <c r="PJW98" s="77"/>
      <c r="PJX98" s="77"/>
      <c r="PJY98" s="77"/>
      <c r="PJZ98" s="77"/>
      <c r="PKA98" s="77"/>
      <c r="PKB98" s="77"/>
      <c r="PKC98" s="77"/>
      <c r="PKD98" s="77"/>
      <c r="PKE98" s="77"/>
      <c r="PKF98" s="77"/>
      <c r="PKG98" s="77"/>
      <c r="PKH98" s="77"/>
      <c r="PKI98" s="77"/>
      <c r="PKJ98" s="77"/>
      <c r="PKK98" s="77"/>
      <c r="PKL98" s="77"/>
      <c r="PKM98" s="77"/>
      <c r="PKN98" s="77"/>
      <c r="PKO98" s="77"/>
      <c r="PKP98" s="77"/>
      <c r="PKQ98" s="77"/>
      <c r="PKR98" s="77"/>
      <c r="PKS98" s="77"/>
      <c r="PKT98" s="77"/>
      <c r="PKU98" s="77"/>
      <c r="PKV98" s="77"/>
      <c r="PKW98" s="77"/>
      <c r="PKX98" s="77"/>
      <c r="PKY98" s="77"/>
      <c r="PKZ98" s="77"/>
      <c r="PLA98" s="77"/>
      <c r="PLB98" s="77"/>
      <c r="PLC98" s="77"/>
      <c r="PLD98" s="77"/>
      <c r="PLE98" s="77"/>
      <c r="PLF98" s="77"/>
      <c r="PLG98" s="77"/>
      <c r="PLH98" s="77"/>
      <c r="PLI98" s="77"/>
      <c r="PLJ98" s="77"/>
      <c r="PLK98" s="77"/>
      <c r="PLL98" s="77"/>
      <c r="PLM98" s="77"/>
      <c r="PLN98" s="77"/>
      <c r="PLO98" s="77"/>
      <c r="PLP98" s="77"/>
      <c r="PLQ98" s="77"/>
      <c r="PLR98" s="77"/>
      <c r="PLS98" s="77"/>
      <c r="PLT98" s="77"/>
      <c r="PLU98" s="77"/>
      <c r="PLV98" s="77"/>
      <c r="PLW98" s="77"/>
      <c r="PLX98" s="77"/>
      <c r="PLY98" s="77"/>
      <c r="PLZ98" s="77"/>
      <c r="PMA98" s="77"/>
      <c r="PMB98" s="77"/>
      <c r="PMC98" s="77"/>
      <c r="PMD98" s="77"/>
      <c r="PME98" s="77"/>
      <c r="PMF98" s="77"/>
      <c r="PMG98" s="77"/>
      <c r="PMH98" s="77"/>
      <c r="PMI98" s="77"/>
      <c r="PMJ98" s="77"/>
      <c r="PMK98" s="77"/>
      <c r="PML98" s="77"/>
      <c r="PMM98" s="77"/>
      <c r="PMN98" s="77"/>
      <c r="PMO98" s="77"/>
      <c r="PMP98" s="77"/>
      <c r="PMQ98" s="77"/>
      <c r="PMR98" s="77"/>
      <c r="PMS98" s="77"/>
      <c r="PMT98" s="77"/>
      <c r="PMU98" s="77"/>
      <c r="PMV98" s="77"/>
      <c r="PMW98" s="77"/>
      <c r="PMX98" s="77"/>
      <c r="PMY98" s="77"/>
      <c r="PMZ98" s="77"/>
      <c r="PNA98" s="77"/>
      <c r="PNB98" s="77"/>
      <c r="PNC98" s="77"/>
      <c r="PND98" s="77"/>
      <c r="PNE98" s="77"/>
      <c r="PNF98" s="77"/>
      <c r="PNG98" s="77"/>
      <c r="PNH98" s="77"/>
      <c r="PNI98" s="77"/>
      <c r="PNJ98" s="77"/>
      <c r="PNK98" s="77"/>
      <c r="PNL98" s="77"/>
      <c r="PNM98" s="77"/>
      <c r="PNN98" s="77"/>
      <c r="PNO98" s="77"/>
      <c r="PNP98" s="77"/>
      <c r="PNQ98" s="77"/>
      <c r="PNR98" s="77"/>
      <c r="PNS98" s="77"/>
      <c r="PNT98" s="77"/>
      <c r="PNU98" s="77"/>
      <c r="PNV98" s="77"/>
      <c r="PNW98" s="77"/>
      <c r="PNX98" s="77"/>
      <c r="PNY98" s="77"/>
      <c r="PNZ98" s="77"/>
      <c r="POA98" s="77"/>
      <c r="POB98" s="77"/>
      <c r="POC98" s="77"/>
      <c r="POD98" s="77"/>
      <c r="POE98" s="77"/>
      <c r="POF98" s="77"/>
      <c r="POG98" s="77"/>
      <c r="POH98" s="77"/>
      <c r="POI98" s="77"/>
      <c r="POJ98" s="77"/>
      <c r="POK98" s="77"/>
      <c r="POL98" s="77"/>
      <c r="POM98" s="77"/>
      <c r="PON98" s="77"/>
      <c r="POO98" s="77"/>
      <c r="POP98" s="77"/>
      <c r="POQ98" s="77"/>
      <c r="POR98" s="77"/>
      <c r="POS98" s="77"/>
      <c r="POT98" s="77"/>
      <c r="POU98" s="77"/>
      <c r="POV98" s="77"/>
      <c r="POW98" s="77"/>
      <c r="POX98" s="77"/>
      <c r="POY98" s="77"/>
      <c r="POZ98" s="77"/>
      <c r="PPA98" s="77"/>
      <c r="PPB98" s="77"/>
      <c r="PPC98" s="77"/>
      <c r="PPD98" s="77"/>
      <c r="PPE98" s="77"/>
      <c r="PPF98" s="77"/>
      <c r="PPG98" s="77"/>
      <c r="PPH98" s="77"/>
      <c r="PPI98" s="77"/>
      <c r="PPJ98" s="77"/>
      <c r="PPK98" s="77"/>
      <c r="PPL98" s="77"/>
      <c r="PPM98" s="77"/>
      <c r="PPN98" s="77"/>
      <c r="PPO98" s="77"/>
      <c r="PPP98" s="77"/>
      <c r="PPQ98" s="77"/>
      <c r="PPR98" s="77"/>
      <c r="PPS98" s="77"/>
      <c r="PPT98" s="77"/>
      <c r="PPU98" s="77"/>
      <c r="PPV98" s="77"/>
      <c r="PPW98" s="77"/>
      <c r="PPX98" s="77"/>
      <c r="PPY98" s="77"/>
      <c r="PPZ98" s="77"/>
      <c r="PQA98" s="77"/>
      <c r="PQB98" s="77"/>
      <c r="PQC98" s="77"/>
      <c r="PQD98" s="77"/>
      <c r="PQE98" s="77"/>
      <c r="PQF98" s="77"/>
      <c r="PQG98" s="77"/>
      <c r="PQH98" s="77"/>
      <c r="PQI98" s="77"/>
      <c r="PQJ98" s="77"/>
      <c r="PQK98" s="77"/>
      <c r="PQL98" s="77"/>
      <c r="PQM98" s="77"/>
      <c r="PQN98" s="77"/>
      <c r="PQO98" s="77"/>
      <c r="PQP98" s="77"/>
      <c r="PQQ98" s="77"/>
      <c r="PQR98" s="77"/>
      <c r="PQS98" s="77"/>
      <c r="PQT98" s="77"/>
      <c r="PQU98" s="77"/>
      <c r="PQV98" s="77"/>
      <c r="PQW98" s="77"/>
      <c r="PQX98" s="77"/>
      <c r="PQY98" s="77"/>
      <c r="PQZ98" s="77"/>
      <c r="PRA98" s="77"/>
      <c r="PRB98" s="77"/>
      <c r="PRC98" s="77"/>
      <c r="PRD98" s="77"/>
      <c r="PRE98" s="77"/>
      <c r="PRF98" s="77"/>
      <c r="PRG98" s="77"/>
      <c r="PRH98" s="77"/>
      <c r="PRI98" s="77"/>
      <c r="PRJ98" s="77"/>
      <c r="PRK98" s="77"/>
      <c r="PRL98" s="77"/>
      <c r="PRM98" s="77"/>
      <c r="PRN98" s="77"/>
      <c r="PRO98" s="77"/>
      <c r="PRP98" s="77"/>
      <c r="PRQ98" s="77"/>
      <c r="PRR98" s="77"/>
      <c r="PRS98" s="77"/>
      <c r="PRT98" s="77"/>
      <c r="PRU98" s="77"/>
      <c r="PRV98" s="77"/>
      <c r="PRW98" s="77"/>
      <c r="PRX98" s="77"/>
      <c r="PRY98" s="77"/>
      <c r="PRZ98" s="77"/>
      <c r="PSA98" s="77"/>
      <c r="PSB98" s="77"/>
      <c r="PSC98" s="77"/>
      <c r="PSD98" s="77"/>
      <c r="PSE98" s="77"/>
      <c r="PSF98" s="77"/>
      <c r="PSG98" s="77"/>
      <c r="PSH98" s="77"/>
      <c r="PSI98" s="77"/>
      <c r="PSJ98" s="77"/>
      <c r="PSK98" s="77"/>
      <c r="PSL98" s="77"/>
      <c r="PSM98" s="77"/>
      <c r="PSN98" s="77"/>
      <c r="PSO98" s="77"/>
      <c r="PSP98" s="77"/>
      <c r="PSQ98" s="77"/>
      <c r="PSR98" s="77"/>
      <c r="PSS98" s="77"/>
      <c r="PST98" s="77"/>
      <c r="PSU98" s="77"/>
      <c r="PSV98" s="77"/>
      <c r="PSW98" s="77"/>
      <c r="PSX98" s="77"/>
      <c r="PSY98" s="77"/>
      <c r="PSZ98" s="77"/>
      <c r="PTA98" s="77"/>
      <c r="PTB98" s="77"/>
      <c r="PTC98" s="77"/>
      <c r="PTD98" s="77"/>
      <c r="PTE98" s="77"/>
      <c r="PTF98" s="77"/>
      <c r="PTG98" s="77"/>
      <c r="PTH98" s="77"/>
      <c r="PTI98" s="77"/>
      <c r="PTJ98" s="77"/>
      <c r="PTK98" s="77"/>
      <c r="PTL98" s="77"/>
      <c r="PTM98" s="77"/>
      <c r="PTN98" s="77"/>
      <c r="PTO98" s="77"/>
      <c r="PTP98" s="77"/>
      <c r="PTQ98" s="77"/>
      <c r="PTR98" s="77"/>
      <c r="PTS98" s="77"/>
      <c r="PTT98" s="77"/>
      <c r="PTU98" s="77"/>
      <c r="PTV98" s="77"/>
      <c r="PTW98" s="77"/>
      <c r="PTX98" s="77"/>
      <c r="PTY98" s="77"/>
      <c r="PTZ98" s="77"/>
      <c r="PUA98" s="77"/>
      <c r="PUB98" s="77"/>
      <c r="PUC98" s="77"/>
      <c r="PUD98" s="77"/>
      <c r="PUE98" s="77"/>
      <c r="PUF98" s="77"/>
      <c r="PUG98" s="77"/>
      <c r="PUH98" s="77"/>
      <c r="PUI98" s="77"/>
      <c r="PUJ98" s="77"/>
      <c r="PUK98" s="77"/>
      <c r="PUL98" s="77"/>
      <c r="PUM98" s="77"/>
      <c r="PUN98" s="77"/>
      <c r="PUO98" s="77"/>
      <c r="PUP98" s="77"/>
      <c r="PUQ98" s="77"/>
      <c r="PUR98" s="77"/>
      <c r="PUS98" s="77"/>
      <c r="PUT98" s="77"/>
      <c r="PUU98" s="77"/>
      <c r="PUV98" s="77"/>
      <c r="PUW98" s="77"/>
      <c r="PUX98" s="77"/>
      <c r="PUY98" s="77"/>
      <c r="PUZ98" s="77"/>
      <c r="PVA98" s="77"/>
      <c r="PVB98" s="77"/>
      <c r="PVC98" s="77"/>
      <c r="PVD98" s="77"/>
      <c r="PVE98" s="77"/>
      <c r="PVF98" s="77"/>
      <c r="PVG98" s="77"/>
      <c r="PVH98" s="77"/>
      <c r="PVI98" s="77"/>
      <c r="PVJ98" s="77"/>
      <c r="PVK98" s="77"/>
      <c r="PVL98" s="77"/>
      <c r="PVM98" s="77"/>
      <c r="PVN98" s="77"/>
      <c r="PVO98" s="77"/>
      <c r="PVP98" s="77"/>
      <c r="PVQ98" s="77"/>
      <c r="PVR98" s="77"/>
      <c r="PVS98" s="77"/>
      <c r="PVT98" s="77"/>
      <c r="PVU98" s="77"/>
      <c r="PVV98" s="77"/>
      <c r="PVW98" s="77"/>
      <c r="PVX98" s="77"/>
      <c r="PVY98" s="77"/>
      <c r="PVZ98" s="77"/>
      <c r="PWA98" s="77"/>
      <c r="PWB98" s="77"/>
      <c r="PWC98" s="77"/>
      <c r="PWD98" s="77"/>
      <c r="PWE98" s="77"/>
      <c r="PWF98" s="77"/>
      <c r="PWG98" s="77"/>
      <c r="PWH98" s="77"/>
      <c r="PWI98" s="77"/>
      <c r="PWJ98" s="77"/>
      <c r="PWK98" s="77"/>
      <c r="PWL98" s="77"/>
      <c r="PWM98" s="77"/>
      <c r="PWN98" s="77"/>
      <c r="PWO98" s="77"/>
      <c r="PWP98" s="77"/>
      <c r="PWQ98" s="77"/>
      <c r="PWR98" s="77"/>
      <c r="PWS98" s="77"/>
      <c r="PWT98" s="77"/>
      <c r="PWU98" s="77"/>
      <c r="PWV98" s="77"/>
      <c r="PWW98" s="77"/>
      <c r="PWX98" s="77"/>
      <c r="PWY98" s="77"/>
      <c r="PWZ98" s="77"/>
      <c r="PXA98" s="77"/>
      <c r="PXB98" s="77"/>
      <c r="PXC98" s="77"/>
      <c r="PXD98" s="77"/>
      <c r="PXE98" s="77"/>
      <c r="PXF98" s="77"/>
      <c r="PXG98" s="77"/>
      <c r="PXH98" s="77"/>
      <c r="PXI98" s="77"/>
      <c r="PXJ98" s="77"/>
      <c r="PXK98" s="77"/>
      <c r="PXL98" s="77"/>
      <c r="PXM98" s="77"/>
      <c r="PXN98" s="77"/>
      <c r="PXO98" s="77"/>
      <c r="PXP98" s="77"/>
      <c r="PXQ98" s="77"/>
      <c r="PXR98" s="77"/>
      <c r="PXS98" s="77"/>
      <c r="PXT98" s="77"/>
      <c r="PXU98" s="77"/>
      <c r="PXV98" s="77"/>
      <c r="PXW98" s="77"/>
      <c r="PXX98" s="77"/>
      <c r="PXY98" s="77"/>
      <c r="PXZ98" s="77"/>
      <c r="PYA98" s="77"/>
      <c r="PYB98" s="77"/>
      <c r="PYC98" s="77"/>
      <c r="PYD98" s="77"/>
      <c r="PYE98" s="77"/>
      <c r="PYF98" s="77"/>
      <c r="PYG98" s="77"/>
      <c r="PYH98" s="77"/>
      <c r="PYI98" s="77"/>
      <c r="PYJ98" s="77"/>
      <c r="PYK98" s="77"/>
      <c r="PYL98" s="77"/>
      <c r="PYM98" s="77"/>
      <c r="PYN98" s="77"/>
      <c r="PYO98" s="77"/>
      <c r="PYP98" s="77"/>
      <c r="PYQ98" s="77"/>
      <c r="PYR98" s="77"/>
      <c r="PYS98" s="77"/>
      <c r="PYT98" s="77"/>
      <c r="PYU98" s="77"/>
      <c r="PYV98" s="77"/>
      <c r="PYW98" s="77"/>
      <c r="PYX98" s="77"/>
      <c r="PYY98" s="77"/>
      <c r="PYZ98" s="77"/>
      <c r="PZA98" s="77"/>
      <c r="PZB98" s="77"/>
      <c r="PZC98" s="77"/>
      <c r="PZD98" s="77"/>
      <c r="PZE98" s="77"/>
      <c r="PZF98" s="77"/>
      <c r="PZG98" s="77"/>
      <c r="PZH98" s="77"/>
      <c r="PZI98" s="77"/>
      <c r="PZJ98" s="77"/>
      <c r="PZK98" s="77"/>
      <c r="PZL98" s="77"/>
      <c r="PZM98" s="77"/>
      <c r="PZN98" s="77"/>
      <c r="PZO98" s="77"/>
      <c r="PZP98" s="77"/>
      <c r="PZQ98" s="77"/>
      <c r="PZR98" s="77"/>
      <c r="PZS98" s="77"/>
      <c r="PZT98" s="77"/>
      <c r="PZU98" s="77"/>
      <c r="PZV98" s="77"/>
      <c r="PZW98" s="77"/>
      <c r="PZX98" s="77"/>
      <c r="PZY98" s="77"/>
      <c r="PZZ98" s="77"/>
      <c r="QAA98" s="77"/>
      <c r="QAB98" s="77"/>
      <c r="QAC98" s="77"/>
      <c r="QAD98" s="77"/>
      <c r="QAE98" s="77"/>
      <c r="QAF98" s="77"/>
      <c r="QAG98" s="77"/>
      <c r="QAH98" s="77"/>
      <c r="QAI98" s="77"/>
      <c r="QAJ98" s="77"/>
      <c r="QAK98" s="77"/>
      <c r="QAL98" s="77"/>
      <c r="QAM98" s="77"/>
      <c r="QAN98" s="77"/>
      <c r="QAO98" s="77"/>
      <c r="QAP98" s="77"/>
      <c r="QAQ98" s="77"/>
      <c r="QAR98" s="77"/>
      <c r="QAS98" s="77"/>
      <c r="QAT98" s="77"/>
      <c r="QAU98" s="77"/>
      <c r="QAV98" s="77"/>
      <c r="QAW98" s="77"/>
      <c r="QAX98" s="77"/>
      <c r="QAY98" s="77"/>
      <c r="QAZ98" s="77"/>
      <c r="QBA98" s="77"/>
      <c r="QBB98" s="77"/>
      <c r="QBC98" s="77"/>
      <c r="QBD98" s="77"/>
      <c r="QBE98" s="77"/>
      <c r="QBF98" s="77"/>
      <c r="QBG98" s="77"/>
      <c r="QBH98" s="77"/>
      <c r="QBI98" s="77"/>
      <c r="QBJ98" s="77"/>
      <c r="QBK98" s="77"/>
      <c r="QBL98" s="77"/>
      <c r="QBM98" s="77"/>
      <c r="QBN98" s="77"/>
      <c r="QBO98" s="77"/>
      <c r="QBP98" s="77"/>
      <c r="QBQ98" s="77"/>
      <c r="QBR98" s="77"/>
      <c r="QBS98" s="77"/>
      <c r="QBT98" s="77"/>
      <c r="QBU98" s="77"/>
      <c r="QBV98" s="77"/>
      <c r="QBW98" s="77"/>
      <c r="QBX98" s="77"/>
      <c r="QBY98" s="77"/>
      <c r="QBZ98" s="77"/>
      <c r="QCA98" s="77"/>
      <c r="QCB98" s="77"/>
      <c r="QCC98" s="77"/>
      <c r="QCD98" s="77"/>
      <c r="QCE98" s="77"/>
      <c r="QCF98" s="77"/>
      <c r="QCG98" s="77"/>
      <c r="QCH98" s="77"/>
      <c r="QCI98" s="77"/>
      <c r="QCJ98" s="77"/>
      <c r="QCK98" s="77"/>
      <c r="QCL98" s="77"/>
      <c r="QCM98" s="77"/>
      <c r="QCN98" s="77"/>
      <c r="QCO98" s="77"/>
      <c r="QCP98" s="77"/>
      <c r="QCQ98" s="77"/>
      <c r="QCR98" s="77"/>
      <c r="QCS98" s="77"/>
      <c r="QCT98" s="77"/>
      <c r="QCU98" s="77"/>
      <c r="QCV98" s="77"/>
      <c r="QCW98" s="77"/>
      <c r="QCX98" s="77"/>
      <c r="QCY98" s="77"/>
      <c r="QCZ98" s="77"/>
      <c r="QDA98" s="77"/>
      <c r="QDB98" s="77"/>
      <c r="QDC98" s="77"/>
      <c r="QDD98" s="77"/>
      <c r="QDE98" s="77"/>
      <c r="QDF98" s="77"/>
      <c r="QDG98" s="77"/>
      <c r="QDH98" s="77"/>
      <c r="QDI98" s="77"/>
      <c r="QDJ98" s="77"/>
      <c r="QDK98" s="77"/>
      <c r="QDL98" s="77"/>
      <c r="QDM98" s="77"/>
      <c r="QDN98" s="77"/>
      <c r="QDO98" s="77"/>
      <c r="QDP98" s="77"/>
      <c r="QDQ98" s="77"/>
      <c r="QDR98" s="77"/>
      <c r="QDS98" s="77"/>
      <c r="QDT98" s="77"/>
      <c r="QDU98" s="77"/>
      <c r="QDV98" s="77"/>
      <c r="QDW98" s="77"/>
      <c r="QDX98" s="77"/>
      <c r="QDY98" s="77"/>
      <c r="QDZ98" s="77"/>
      <c r="QEA98" s="77"/>
      <c r="QEB98" s="77"/>
      <c r="QEC98" s="77"/>
      <c r="QED98" s="77"/>
      <c r="QEE98" s="77"/>
      <c r="QEF98" s="77"/>
      <c r="QEG98" s="77"/>
      <c r="QEH98" s="77"/>
      <c r="QEI98" s="77"/>
      <c r="QEJ98" s="77"/>
      <c r="QEK98" s="77"/>
      <c r="QEL98" s="77"/>
      <c r="QEM98" s="77"/>
      <c r="QEN98" s="77"/>
      <c r="QEO98" s="77"/>
      <c r="QEP98" s="77"/>
      <c r="QEQ98" s="77"/>
      <c r="QER98" s="77"/>
      <c r="QES98" s="77"/>
      <c r="QET98" s="77"/>
      <c r="QEU98" s="77"/>
      <c r="QEV98" s="77"/>
      <c r="QEW98" s="77"/>
      <c r="QEX98" s="77"/>
      <c r="QEY98" s="77"/>
      <c r="QEZ98" s="77"/>
      <c r="QFA98" s="77"/>
      <c r="QFB98" s="77"/>
      <c r="QFC98" s="77"/>
      <c r="QFD98" s="77"/>
      <c r="QFE98" s="77"/>
      <c r="QFF98" s="77"/>
      <c r="QFG98" s="77"/>
      <c r="QFH98" s="77"/>
      <c r="QFI98" s="77"/>
      <c r="QFJ98" s="77"/>
      <c r="QFK98" s="77"/>
      <c r="QFL98" s="77"/>
      <c r="QFM98" s="77"/>
      <c r="QFN98" s="77"/>
      <c r="QFO98" s="77"/>
      <c r="QFP98" s="77"/>
      <c r="QFQ98" s="77"/>
      <c r="QFR98" s="77"/>
      <c r="QFS98" s="77"/>
      <c r="QFT98" s="77"/>
      <c r="QFU98" s="77"/>
      <c r="QFV98" s="77"/>
      <c r="QFW98" s="77"/>
      <c r="QFX98" s="77"/>
      <c r="QFY98" s="77"/>
      <c r="QFZ98" s="77"/>
      <c r="QGA98" s="77"/>
      <c r="QGB98" s="77"/>
      <c r="QGC98" s="77"/>
      <c r="QGD98" s="77"/>
      <c r="QGE98" s="77"/>
      <c r="QGF98" s="77"/>
      <c r="QGG98" s="77"/>
      <c r="QGH98" s="77"/>
      <c r="QGI98" s="77"/>
      <c r="QGJ98" s="77"/>
      <c r="QGK98" s="77"/>
      <c r="QGL98" s="77"/>
      <c r="QGM98" s="77"/>
      <c r="QGN98" s="77"/>
      <c r="QGO98" s="77"/>
      <c r="QGP98" s="77"/>
      <c r="QGQ98" s="77"/>
      <c r="QGR98" s="77"/>
      <c r="QGS98" s="77"/>
      <c r="QGT98" s="77"/>
      <c r="QGU98" s="77"/>
      <c r="QGV98" s="77"/>
      <c r="QGW98" s="77"/>
      <c r="QGX98" s="77"/>
      <c r="QGY98" s="77"/>
      <c r="QGZ98" s="77"/>
      <c r="QHA98" s="77"/>
      <c r="QHB98" s="77"/>
      <c r="QHC98" s="77"/>
      <c r="QHD98" s="77"/>
      <c r="QHE98" s="77"/>
      <c r="QHF98" s="77"/>
      <c r="QHG98" s="77"/>
      <c r="QHH98" s="77"/>
      <c r="QHI98" s="77"/>
      <c r="QHJ98" s="77"/>
      <c r="QHK98" s="77"/>
      <c r="QHL98" s="77"/>
      <c r="QHM98" s="77"/>
      <c r="QHN98" s="77"/>
      <c r="QHO98" s="77"/>
      <c r="QHP98" s="77"/>
      <c r="QHQ98" s="77"/>
      <c r="QHR98" s="77"/>
      <c r="QHS98" s="77"/>
      <c r="QHT98" s="77"/>
      <c r="QHU98" s="77"/>
      <c r="QHV98" s="77"/>
      <c r="QHW98" s="77"/>
      <c r="QHX98" s="77"/>
      <c r="QHY98" s="77"/>
      <c r="QHZ98" s="77"/>
      <c r="QIA98" s="77"/>
      <c r="QIB98" s="77"/>
      <c r="QIC98" s="77"/>
      <c r="QID98" s="77"/>
      <c r="QIE98" s="77"/>
      <c r="QIF98" s="77"/>
      <c r="QIG98" s="77"/>
      <c r="QIH98" s="77"/>
      <c r="QII98" s="77"/>
      <c r="QIJ98" s="77"/>
      <c r="QIK98" s="77"/>
      <c r="QIL98" s="77"/>
      <c r="QIM98" s="77"/>
      <c r="QIN98" s="77"/>
      <c r="QIO98" s="77"/>
      <c r="QIP98" s="77"/>
      <c r="QIQ98" s="77"/>
      <c r="QIR98" s="77"/>
      <c r="QIS98" s="77"/>
      <c r="QIT98" s="77"/>
      <c r="QIU98" s="77"/>
      <c r="QIV98" s="77"/>
      <c r="QIW98" s="77"/>
      <c r="QIX98" s="77"/>
      <c r="QIY98" s="77"/>
      <c r="QIZ98" s="77"/>
      <c r="QJA98" s="77"/>
      <c r="QJB98" s="77"/>
      <c r="QJC98" s="77"/>
      <c r="QJD98" s="77"/>
      <c r="QJE98" s="77"/>
      <c r="QJF98" s="77"/>
      <c r="QJG98" s="77"/>
      <c r="QJH98" s="77"/>
      <c r="QJI98" s="77"/>
      <c r="QJJ98" s="77"/>
      <c r="QJK98" s="77"/>
      <c r="QJL98" s="77"/>
      <c r="QJM98" s="77"/>
      <c r="QJN98" s="77"/>
      <c r="QJO98" s="77"/>
      <c r="QJP98" s="77"/>
      <c r="QJQ98" s="77"/>
      <c r="QJR98" s="77"/>
      <c r="QJS98" s="77"/>
      <c r="QJT98" s="77"/>
      <c r="QJU98" s="77"/>
      <c r="QJV98" s="77"/>
      <c r="QJW98" s="77"/>
      <c r="QJX98" s="77"/>
      <c r="QJY98" s="77"/>
      <c r="QJZ98" s="77"/>
      <c r="QKA98" s="77"/>
      <c r="QKB98" s="77"/>
      <c r="QKC98" s="77"/>
      <c r="QKD98" s="77"/>
      <c r="QKE98" s="77"/>
      <c r="QKF98" s="77"/>
      <c r="QKG98" s="77"/>
      <c r="QKH98" s="77"/>
      <c r="QKI98" s="77"/>
      <c r="QKJ98" s="77"/>
      <c r="QKK98" s="77"/>
      <c r="QKL98" s="77"/>
      <c r="QKM98" s="77"/>
      <c r="QKN98" s="77"/>
      <c r="QKO98" s="77"/>
      <c r="QKP98" s="77"/>
      <c r="QKQ98" s="77"/>
      <c r="QKR98" s="77"/>
      <c r="QKS98" s="77"/>
      <c r="QKT98" s="77"/>
      <c r="QKU98" s="77"/>
      <c r="QKV98" s="77"/>
      <c r="QKW98" s="77"/>
      <c r="QKX98" s="77"/>
      <c r="QKY98" s="77"/>
      <c r="QKZ98" s="77"/>
      <c r="QLA98" s="77"/>
      <c r="QLB98" s="77"/>
      <c r="QLC98" s="77"/>
      <c r="QLD98" s="77"/>
      <c r="QLE98" s="77"/>
      <c r="QLF98" s="77"/>
      <c r="QLG98" s="77"/>
      <c r="QLH98" s="77"/>
      <c r="QLI98" s="77"/>
      <c r="QLJ98" s="77"/>
      <c r="QLK98" s="77"/>
      <c r="QLL98" s="77"/>
      <c r="QLM98" s="77"/>
      <c r="QLN98" s="77"/>
      <c r="QLO98" s="77"/>
      <c r="QLP98" s="77"/>
      <c r="QLQ98" s="77"/>
      <c r="QLR98" s="77"/>
      <c r="QLS98" s="77"/>
      <c r="QLT98" s="77"/>
      <c r="QLU98" s="77"/>
      <c r="QLV98" s="77"/>
      <c r="QLW98" s="77"/>
      <c r="QLX98" s="77"/>
      <c r="QLY98" s="77"/>
      <c r="QLZ98" s="77"/>
      <c r="QMA98" s="77"/>
      <c r="QMB98" s="77"/>
      <c r="QMC98" s="77"/>
      <c r="QMD98" s="77"/>
      <c r="QME98" s="77"/>
      <c r="QMF98" s="77"/>
      <c r="QMG98" s="77"/>
      <c r="QMH98" s="77"/>
      <c r="QMI98" s="77"/>
      <c r="QMJ98" s="77"/>
      <c r="QMK98" s="77"/>
      <c r="QML98" s="77"/>
      <c r="QMM98" s="77"/>
      <c r="QMN98" s="77"/>
      <c r="QMO98" s="77"/>
      <c r="QMP98" s="77"/>
      <c r="QMQ98" s="77"/>
      <c r="QMR98" s="77"/>
      <c r="QMS98" s="77"/>
      <c r="QMT98" s="77"/>
      <c r="QMU98" s="77"/>
      <c r="QMV98" s="77"/>
      <c r="QMW98" s="77"/>
      <c r="QMX98" s="77"/>
      <c r="QMY98" s="77"/>
      <c r="QMZ98" s="77"/>
      <c r="QNA98" s="77"/>
      <c r="QNB98" s="77"/>
      <c r="QNC98" s="77"/>
      <c r="QND98" s="77"/>
      <c r="QNE98" s="77"/>
      <c r="QNF98" s="77"/>
      <c r="QNG98" s="77"/>
      <c r="QNH98" s="77"/>
      <c r="QNI98" s="77"/>
      <c r="QNJ98" s="77"/>
      <c r="QNK98" s="77"/>
      <c r="QNL98" s="77"/>
      <c r="QNM98" s="77"/>
      <c r="QNN98" s="77"/>
      <c r="QNO98" s="77"/>
      <c r="QNP98" s="77"/>
      <c r="QNQ98" s="77"/>
      <c r="QNR98" s="77"/>
      <c r="QNS98" s="77"/>
      <c r="QNT98" s="77"/>
      <c r="QNU98" s="77"/>
      <c r="QNV98" s="77"/>
      <c r="QNW98" s="77"/>
      <c r="QNX98" s="77"/>
      <c r="QNY98" s="77"/>
      <c r="QNZ98" s="77"/>
      <c r="QOA98" s="77"/>
      <c r="QOB98" s="77"/>
      <c r="QOC98" s="77"/>
      <c r="QOD98" s="77"/>
      <c r="QOE98" s="77"/>
      <c r="QOF98" s="77"/>
      <c r="QOG98" s="77"/>
      <c r="QOH98" s="77"/>
      <c r="QOI98" s="77"/>
      <c r="QOJ98" s="77"/>
      <c r="QOK98" s="77"/>
      <c r="QOL98" s="77"/>
      <c r="QOM98" s="77"/>
      <c r="QON98" s="77"/>
      <c r="QOO98" s="77"/>
      <c r="QOP98" s="77"/>
      <c r="QOQ98" s="77"/>
      <c r="QOR98" s="77"/>
      <c r="QOS98" s="77"/>
      <c r="QOT98" s="77"/>
      <c r="QOU98" s="77"/>
      <c r="QOV98" s="77"/>
      <c r="QOW98" s="77"/>
      <c r="QOX98" s="77"/>
      <c r="QOY98" s="77"/>
      <c r="QOZ98" s="77"/>
      <c r="QPA98" s="77"/>
      <c r="QPB98" s="77"/>
      <c r="QPC98" s="77"/>
      <c r="QPD98" s="77"/>
      <c r="QPE98" s="77"/>
      <c r="QPF98" s="77"/>
      <c r="QPG98" s="77"/>
      <c r="QPH98" s="77"/>
      <c r="QPI98" s="77"/>
      <c r="QPJ98" s="77"/>
      <c r="QPK98" s="77"/>
      <c r="QPL98" s="77"/>
      <c r="QPM98" s="77"/>
      <c r="QPN98" s="77"/>
      <c r="QPO98" s="77"/>
      <c r="QPP98" s="77"/>
      <c r="QPQ98" s="77"/>
      <c r="QPR98" s="77"/>
      <c r="QPS98" s="77"/>
      <c r="QPT98" s="77"/>
      <c r="QPU98" s="77"/>
      <c r="QPV98" s="77"/>
      <c r="QPW98" s="77"/>
      <c r="QPX98" s="77"/>
      <c r="QPY98" s="77"/>
      <c r="QPZ98" s="77"/>
      <c r="QQA98" s="77"/>
      <c r="QQB98" s="77"/>
      <c r="QQC98" s="77"/>
      <c r="QQD98" s="77"/>
      <c r="QQE98" s="77"/>
      <c r="QQF98" s="77"/>
      <c r="QQG98" s="77"/>
      <c r="QQH98" s="77"/>
      <c r="QQI98" s="77"/>
      <c r="QQJ98" s="77"/>
      <c r="QQK98" s="77"/>
      <c r="QQL98" s="77"/>
      <c r="QQM98" s="77"/>
      <c r="QQN98" s="77"/>
      <c r="QQO98" s="77"/>
      <c r="QQP98" s="77"/>
      <c r="QQQ98" s="77"/>
      <c r="QQR98" s="77"/>
      <c r="QQS98" s="77"/>
      <c r="QQT98" s="77"/>
      <c r="QQU98" s="77"/>
      <c r="QQV98" s="77"/>
      <c r="QQW98" s="77"/>
      <c r="QQX98" s="77"/>
      <c r="QQY98" s="77"/>
      <c r="QQZ98" s="77"/>
      <c r="QRA98" s="77"/>
      <c r="QRB98" s="77"/>
      <c r="QRC98" s="77"/>
      <c r="QRD98" s="77"/>
      <c r="QRE98" s="77"/>
      <c r="QRF98" s="77"/>
      <c r="QRG98" s="77"/>
      <c r="QRH98" s="77"/>
      <c r="QRI98" s="77"/>
      <c r="QRJ98" s="77"/>
      <c r="QRK98" s="77"/>
      <c r="QRL98" s="77"/>
      <c r="QRM98" s="77"/>
      <c r="QRN98" s="77"/>
      <c r="QRO98" s="77"/>
      <c r="QRP98" s="77"/>
      <c r="QRQ98" s="77"/>
      <c r="QRR98" s="77"/>
      <c r="QRS98" s="77"/>
      <c r="QRT98" s="77"/>
      <c r="QRU98" s="77"/>
      <c r="QRV98" s="77"/>
      <c r="QRW98" s="77"/>
      <c r="QRX98" s="77"/>
      <c r="QRY98" s="77"/>
      <c r="QRZ98" s="77"/>
      <c r="QSA98" s="77"/>
      <c r="QSB98" s="77"/>
      <c r="QSC98" s="77"/>
      <c r="QSD98" s="77"/>
      <c r="QSE98" s="77"/>
      <c r="QSF98" s="77"/>
      <c r="QSG98" s="77"/>
      <c r="QSH98" s="77"/>
      <c r="QSI98" s="77"/>
      <c r="QSJ98" s="77"/>
      <c r="QSK98" s="77"/>
      <c r="QSL98" s="77"/>
      <c r="QSM98" s="77"/>
      <c r="QSN98" s="77"/>
      <c r="QSO98" s="77"/>
      <c r="QSP98" s="77"/>
      <c r="QSQ98" s="77"/>
      <c r="QSR98" s="77"/>
      <c r="QSS98" s="77"/>
      <c r="QST98" s="77"/>
      <c r="QSU98" s="77"/>
      <c r="QSV98" s="77"/>
      <c r="QSW98" s="77"/>
      <c r="QSX98" s="77"/>
      <c r="QSY98" s="77"/>
      <c r="QSZ98" s="77"/>
      <c r="QTA98" s="77"/>
      <c r="QTB98" s="77"/>
      <c r="QTC98" s="77"/>
      <c r="QTD98" s="77"/>
      <c r="QTE98" s="77"/>
      <c r="QTF98" s="77"/>
      <c r="QTG98" s="77"/>
      <c r="QTH98" s="77"/>
      <c r="QTI98" s="77"/>
      <c r="QTJ98" s="77"/>
      <c r="QTK98" s="77"/>
      <c r="QTL98" s="77"/>
      <c r="QTM98" s="77"/>
      <c r="QTN98" s="77"/>
      <c r="QTO98" s="77"/>
      <c r="QTP98" s="77"/>
      <c r="QTQ98" s="77"/>
      <c r="QTR98" s="77"/>
      <c r="QTS98" s="77"/>
      <c r="QTT98" s="77"/>
      <c r="QTU98" s="77"/>
      <c r="QTV98" s="77"/>
      <c r="QTW98" s="77"/>
      <c r="QTX98" s="77"/>
      <c r="QTY98" s="77"/>
      <c r="QTZ98" s="77"/>
      <c r="QUA98" s="77"/>
      <c r="QUB98" s="77"/>
      <c r="QUC98" s="77"/>
      <c r="QUD98" s="77"/>
      <c r="QUE98" s="77"/>
      <c r="QUF98" s="77"/>
      <c r="QUG98" s="77"/>
      <c r="QUH98" s="77"/>
      <c r="QUI98" s="77"/>
      <c r="QUJ98" s="77"/>
      <c r="QUK98" s="77"/>
      <c r="QUL98" s="77"/>
      <c r="QUM98" s="77"/>
      <c r="QUN98" s="77"/>
      <c r="QUO98" s="77"/>
      <c r="QUP98" s="77"/>
      <c r="QUQ98" s="77"/>
      <c r="QUR98" s="77"/>
      <c r="QUS98" s="77"/>
      <c r="QUT98" s="77"/>
      <c r="QUU98" s="77"/>
      <c r="QUV98" s="77"/>
      <c r="QUW98" s="77"/>
      <c r="QUX98" s="77"/>
      <c r="QUY98" s="77"/>
      <c r="QUZ98" s="77"/>
      <c r="QVA98" s="77"/>
      <c r="QVB98" s="77"/>
      <c r="QVC98" s="77"/>
      <c r="QVD98" s="77"/>
      <c r="QVE98" s="77"/>
      <c r="QVF98" s="77"/>
      <c r="QVG98" s="77"/>
      <c r="QVH98" s="77"/>
      <c r="QVI98" s="77"/>
      <c r="QVJ98" s="77"/>
      <c r="QVK98" s="77"/>
      <c r="QVL98" s="77"/>
      <c r="QVM98" s="77"/>
      <c r="QVN98" s="77"/>
      <c r="QVO98" s="77"/>
      <c r="QVP98" s="77"/>
      <c r="QVQ98" s="77"/>
      <c r="QVR98" s="77"/>
      <c r="QVS98" s="77"/>
      <c r="QVT98" s="77"/>
      <c r="QVU98" s="77"/>
      <c r="QVV98" s="77"/>
      <c r="QVW98" s="77"/>
      <c r="QVX98" s="77"/>
      <c r="QVY98" s="77"/>
      <c r="QVZ98" s="77"/>
      <c r="QWA98" s="77"/>
      <c r="QWB98" s="77"/>
      <c r="QWC98" s="77"/>
      <c r="QWD98" s="77"/>
      <c r="QWE98" s="77"/>
      <c r="QWF98" s="77"/>
      <c r="QWG98" s="77"/>
      <c r="QWH98" s="77"/>
      <c r="QWI98" s="77"/>
      <c r="QWJ98" s="77"/>
      <c r="QWK98" s="77"/>
      <c r="QWL98" s="77"/>
      <c r="QWM98" s="77"/>
      <c r="QWN98" s="77"/>
      <c r="QWO98" s="77"/>
      <c r="QWP98" s="77"/>
      <c r="QWQ98" s="77"/>
      <c r="QWR98" s="77"/>
      <c r="QWS98" s="77"/>
      <c r="QWT98" s="77"/>
      <c r="QWU98" s="77"/>
      <c r="QWV98" s="77"/>
      <c r="QWW98" s="77"/>
      <c r="QWX98" s="77"/>
      <c r="QWY98" s="77"/>
      <c r="QWZ98" s="77"/>
      <c r="QXA98" s="77"/>
      <c r="QXB98" s="77"/>
      <c r="QXC98" s="77"/>
      <c r="QXD98" s="77"/>
      <c r="QXE98" s="77"/>
      <c r="QXF98" s="77"/>
      <c r="QXG98" s="77"/>
      <c r="QXH98" s="77"/>
      <c r="QXI98" s="77"/>
      <c r="QXJ98" s="77"/>
      <c r="QXK98" s="77"/>
      <c r="QXL98" s="77"/>
      <c r="QXM98" s="77"/>
      <c r="QXN98" s="77"/>
      <c r="QXO98" s="77"/>
      <c r="QXP98" s="77"/>
      <c r="QXQ98" s="77"/>
      <c r="QXR98" s="77"/>
      <c r="QXS98" s="77"/>
      <c r="QXT98" s="77"/>
      <c r="QXU98" s="77"/>
      <c r="QXV98" s="77"/>
      <c r="QXW98" s="77"/>
      <c r="QXX98" s="77"/>
      <c r="QXY98" s="77"/>
      <c r="QXZ98" s="77"/>
      <c r="QYA98" s="77"/>
      <c r="QYB98" s="77"/>
      <c r="QYC98" s="77"/>
      <c r="QYD98" s="77"/>
      <c r="QYE98" s="77"/>
      <c r="QYF98" s="77"/>
      <c r="QYG98" s="77"/>
      <c r="QYH98" s="77"/>
      <c r="QYI98" s="77"/>
      <c r="QYJ98" s="77"/>
      <c r="QYK98" s="77"/>
      <c r="QYL98" s="77"/>
      <c r="QYM98" s="77"/>
      <c r="QYN98" s="77"/>
      <c r="QYO98" s="77"/>
      <c r="QYP98" s="77"/>
      <c r="QYQ98" s="77"/>
      <c r="QYR98" s="77"/>
      <c r="QYS98" s="77"/>
      <c r="QYT98" s="77"/>
      <c r="QYU98" s="77"/>
      <c r="QYV98" s="77"/>
      <c r="QYW98" s="77"/>
      <c r="QYX98" s="77"/>
      <c r="QYY98" s="77"/>
      <c r="QYZ98" s="77"/>
      <c r="QZA98" s="77"/>
      <c r="QZB98" s="77"/>
      <c r="QZC98" s="77"/>
      <c r="QZD98" s="77"/>
      <c r="QZE98" s="77"/>
      <c r="QZF98" s="77"/>
      <c r="QZG98" s="77"/>
      <c r="QZH98" s="77"/>
      <c r="QZI98" s="77"/>
      <c r="QZJ98" s="77"/>
      <c r="QZK98" s="77"/>
      <c r="QZL98" s="77"/>
      <c r="QZM98" s="77"/>
      <c r="QZN98" s="77"/>
      <c r="QZO98" s="77"/>
      <c r="QZP98" s="77"/>
      <c r="QZQ98" s="77"/>
      <c r="QZR98" s="77"/>
      <c r="QZS98" s="77"/>
      <c r="QZT98" s="77"/>
      <c r="QZU98" s="77"/>
      <c r="QZV98" s="77"/>
      <c r="QZW98" s="77"/>
      <c r="QZX98" s="77"/>
      <c r="QZY98" s="77"/>
      <c r="QZZ98" s="77"/>
      <c r="RAA98" s="77"/>
      <c r="RAB98" s="77"/>
      <c r="RAC98" s="77"/>
      <c r="RAD98" s="77"/>
      <c r="RAE98" s="77"/>
      <c r="RAF98" s="77"/>
      <c r="RAG98" s="77"/>
      <c r="RAH98" s="77"/>
      <c r="RAI98" s="77"/>
      <c r="RAJ98" s="77"/>
      <c r="RAK98" s="77"/>
      <c r="RAL98" s="77"/>
      <c r="RAM98" s="77"/>
      <c r="RAN98" s="77"/>
      <c r="RAO98" s="77"/>
      <c r="RAP98" s="77"/>
      <c r="RAQ98" s="77"/>
      <c r="RAR98" s="77"/>
      <c r="RAS98" s="77"/>
      <c r="RAT98" s="77"/>
      <c r="RAU98" s="77"/>
      <c r="RAV98" s="77"/>
      <c r="RAW98" s="77"/>
      <c r="RAX98" s="77"/>
      <c r="RAY98" s="77"/>
      <c r="RAZ98" s="77"/>
      <c r="RBA98" s="77"/>
      <c r="RBB98" s="77"/>
      <c r="RBC98" s="77"/>
      <c r="RBD98" s="77"/>
      <c r="RBE98" s="77"/>
      <c r="RBF98" s="77"/>
      <c r="RBG98" s="77"/>
      <c r="RBH98" s="77"/>
      <c r="RBI98" s="77"/>
      <c r="RBJ98" s="77"/>
      <c r="RBK98" s="77"/>
      <c r="RBL98" s="77"/>
      <c r="RBM98" s="77"/>
      <c r="RBN98" s="77"/>
      <c r="RBO98" s="77"/>
      <c r="RBP98" s="77"/>
      <c r="RBQ98" s="77"/>
      <c r="RBR98" s="77"/>
      <c r="RBS98" s="77"/>
      <c r="RBT98" s="77"/>
      <c r="RBU98" s="77"/>
      <c r="RBV98" s="77"/>
      <c r="RBW98" s="77"/>
      <c r="RBX98" s="77"/>
      <c r="RBY98" s="77"/>
      <c r="RBZ98" s="77"/>
      <c r="RCA98" s="77"/>
      <c r="RCB98" s="77"/>
      <c r="RCC98" s="77"/>
      <c r="RCD98" s="77"/>
      <c r="RCE98" s="77"/>
      <c r="RCF98" s="77"/>
      <c r="RCG98" s="77"/>
      <c r="RCH98" s="77"/>
      <c r="RCI98" s="77"/>
      <c r="RCJ98" s="77"/>
      <c r="RCK98" s="77"/>
      <c r="RCL98" s="77"/>
      <c r="RCM98" s="77"/>
      <c r="RCN98" s="77"/>
      <c r="RCO98" s="77"/>
      <c r="RCP98" s="77"/>
      <c r="RCQ98" s="77"/>
      <c r="RCR98" s="77"/>
      <c r="RCS98" s="77"/>
      <c r="RCT98" s="77"/>
      <c r="RCU98" s="77"/>
      <c r="RCV98" s="77"/>
      <c r="RCW98" s="77"/>
      <c r="RCX98" s="77"/>
      <c r="RCY98" s="77"/>
      <c r="RCZ98" s="77"/>
      <c r="RDA98" s="77"/>
      <c r="RDB98" s="77"/>
      <c r="RDC98" s="77"/>
      <c r="RDD98" s="77"/>
      <c r="RDE98" s="77"/>
      <c r="RDF98" s="77"/>
      <c r="RDG98" s="77"/>
      <c r="RDH98" s="77"/>
      <c r="RDI98" s="77"/>
      <c r="RDJ98" s="77"/>
      <c r="RDK98" s="77"/>
      <c r="RDL98" s="77"/>
      <c r="RDM98" s="77"/>
      <c r="RDN98" s="77"/>
      <c r="RDO98" s="77"/>
      <c r="RDP98" s="77"/>
      <c r="RDQ98" s="77"/>
      <c r="RDR98" s="77"/>
      <c r="RDS98" s="77"/>
      <c r="RDT98" s="77"/>
      <c r="RDU98" s="77"/>
      <c r="RDV98" s="77"/>
      <c r="RDW98" s="77"/>
      <c r="RDX98" s="77"/>
      <c r="RDY98" s="77"/>
      <c r="RDZ98" s="77"/>
      <c r="REA98" s="77"/>
      <c r="REB98" s="77"/>
      <c r="REC98" s="77"/>
      <c r="RED98" s="77"/>
      <c r="REE98" s="77"/>
      <c r="REF98" s="77"/>
      <c r="REG98" s="77"/>
      <c r="REH98" s="77"/>
      <c r="REI98" s="77"/>
      <c r="REJ98" s="77"/>
      <c r="REK98" s="77"/>
      <c r="REL98" s="77"/>
      <c r="REM98" s="77"/>
      <c r="REN98" s="77"/>
      <c r="REO98" s="77"/>
      <c r="REP98" s="77"/>
      <c r="REQ98" s="77"/>
      <c r="RER98" s="77"/>
      <c r="RES98" s="77"/>
      <c r="RET98" s="77"/>
      <c r="REU98" s="77"/>
      <c r="REV98" s="77"/>
      <c r="REW98" s="77"/>
      <c r="REX98" s="77"/>
      <c r="REY98" s="77"/>
      <c r="REZ98" s="77"/>
      <c r="RFA98" s="77"/>
      <c r="RFB98" s="77"/>
      <c r="RFC98" s="77"/>
      <c r="RFD98" s="77"/>
      <c r="RFE98" s="77"/>
      <c r="RFF98" s="77"/>
      <c r="RFG98" s="77"/>
      <c r="RFH98" s="77"/>
      <c r="RFI98" s="77"/>
      <c r="RFJ98" s="77"/>
      <c r="RFK98" s="77"/>
      <c r="RFL98" s="77"/>
      <c r="RFM98" s="77"/>
      <c r="RFN98" s="77"/>
      <c r="RFO98" s="77"/>
      <c r="RFP98" s="77"/>
      <c r="RFQ98" s="77"/>
      <c r="RFR98" s="77"/>
      <c r="RFS98" s="77"/>
      <c r="RFT98" s="77"/>
      <c r="RFU98" s="77"/>
      <c r="RFV98" s="77"/>
      <c r="RFW98" s="77"/>
      <c r="RFX98" s="77"/>
      <c r="RFY98" s="77"/>
      <c r="RFZ98" s="77"/>
      <c r="RGA98" s="77"/>
      <c r="RGB98" s="77"/>
      <c r="RGC98" s="77"/>
      <c r="RGD98" s="77"/>
      <c r="RGE98" s="77"/>
      <c r="RGF98" s="77"/>
      <c r="RGG98" s="77"/>
      <c r="RGH98" s="77"/>
      <c r="RGI98" s="77"/>
      <c r="RGJ98" s="77"/>
      <c r="RGK98" s="77"/>
      <c r="RGL98" s="77"/>
      <c r="RGM98" s="77"/>
      <c r="RGN98" s="77"/>
      <c r="RGO98" s="77"/>
      <c r="RGP98" s="77"/>
      <c r="RGQ98" s="77"/>
      <c r="RGR98" s="77"/>
      <c r="RGS98" s="77"/>
      <c r="RGT98" s="77"/>
      <c r="RGU98" s="77"/>
      <c r="RGV98" s="77"/>
      <c r="RGW98" s="77"/>
      <c r="RGX98" s="77"/>
      <c r="RGY98" s="77"/>
      <c r="RGZ98" s="77"/>
      <c r="RHA98" s="77"/>
      <c r="RHB98" s="77"/>
      <c r="RHC98" s="77"/>
      <c r="RHD98" s="77"/>
      <c r="RHE98" s="77"/>
      <c r="RHF98" s="77"/>
      <c r="RHG98" s="77"/>
      <c r="RHH98" s="77"/>
      <c r="RHI98" s="77"/>
      <c r="RHJ98" s="77"/>
      <c r="RHK98" s="77"/>
      <c r="RHL98" s="77"/>
      <c r="RHM98" s="77"/>
      <c r="RHN98" s="77"/>
      <c r="RHO98" s="77"/>
      <c r="RHP98" s="77"/>
      <c r="RHQ98" s="77"/>
      <c r="RHR98" s="77"/>
      <c r="RHS98" s="77"/>
      <c r="RHT98" s="77"/>
      <c r="RHU98" s="77"/>
      <c r="RHV98" s="77"/>
      <c r="RHW98" s="77"/>
      <c r="RHX98" s="77"/>
      <c r="RHY98" s="77"/>
      <c r="RHZ98" s="77"/>
      <c r="RIA98" s="77"/>
      <c r="RIB98" s="77"/>
      <c r="RIC98" s="77"/>
      <c r="RID98" s="77"/>
      <c r="RIE98" s="77"/>
      <c r="RIF98" s="77"/>
      <c r="RIG98" s="77"/>
      <c r="RIH98" s="77"/>
      <c r="RII98" s="77"/>
      <c r="RIJ98" s="77"/>
      <c r="RIK98" s="77"/>
      <c r="RIL98" s="77"/>
      <c r="RIM98" s="77"/>
      <c r="RIN98" s="77"/>
      <c r="RIO98" s="77"/>
      <c r="RIP98" s="77"/>
      <c r="RIQ98" s="77"/>
      <c r="RIR98" s="77"/>
      <c r="RIS98" s="77"/>
      <c r="RIT98" s="77"/>
      <c r="RIU98" s="77"/>
      <c r="RIV98" s="77"/>
      <c r="RIW98" s="77"/>
      <c r="RIX98" s="77"/>
      <c r="RIY98" s="77"/>
      <c r="RIZ98" s="77"/>
      <c r="RJA98" s="77"/>
      <c r="RJB98" s="77"/>
      <c r="RJC98" s="77"/>
      <c r="RJD98" s="77"/>
      <c r="RJE98" s="77"/>
      <c r="RJF98" s="77"/>
      <c r="RJG98" s="77"/>
      <c r="RJH98" s="77"/>
      <c r="RJI98" s="77"/>
      <c r="RJJ98" s="77"/>
      <c r="RJK98" s="77"/>
      <c r="RJL98" s="77"/>
      <c r="RJM98" s="77"/>
      <c r="RJN98" s="77"/>
      <c r="RJO98" s="77"/>
      <c r="RJP98" s="77"/>
      <c r="RJQ98" s="77"/>
      <c r="RJR98" s="77"/>
      <c r="RJS98" s="77"/>
      <c r="RJT98" s="77"/>
      <c r="RJU98" s="77"/>
      <c r="RJV98" s="77"/>
      <c r="RJW98" s="77"/>
      <c r="RJX98" s="77"/>
      <c r="RJY98" s="77"/>
      <c r="RJZ98" s="77"/>
      <c r="RKA98" s="77"/>
      <c r="RKB98" s="77"/>
      <c r="RKC98" s="77"/>
      <c r="RKD98" s="77"/>
      <c r="RKE98" s="77"/>
      <c r="RKF98" s="77"/>
      <c r="RKG98" s="77"/>
      <c r="RKH98" s="77"/>
      <c r="RKI98" s="77"/>
      <c r="RKJ98" s="77"/>
      <c r="RKK98" s="77"/>
      <c r="RKL98" s="77"/>
      <c r="RKM98" s="77"/>
      <c r="RKN98" s="77"/>
      <c r="RKO98" s="77"/>
      <c r="RKP98" s="77"/>
      <c r="RKQ98" s="77"/>
      <c r="RKR98" s="77"/>
      <c r="RKS98" s="77"/>
      <c r="RKT98" s="77"/>
      <c r="RKU98" s="77"/>
      <c r="RKV98" s="77"/>
      <c r="RKW98" s="77"/>
      <c r="RKX98" s="77"/>
      <c r="RKY98" s="77"/>
      <c r="RKZ98" s="77"/>
      <c r="RLA98" s="77"/>
      <c r="RLB98" s="77"/>
      <c r="RLC98" s="77"/>
      <c r="RLD98" s="77"/>
      <c r="RLE98" s="77"/>
      <c r="RLF98" s="77"/>
      <c r="RLG98" s="77"/>
      <c r="RLH98" s="77"/>
      <c r="RLI98" s="77"/>
      <c r="RLJ98" s="77"/>
      <c r="RLK98" s="77"/>
      <c r="RLL98" s="77"/>
      <c r="RLM98" s="77"/>
      <c r="RLN98" s="77"/>
      <c r="RLO98" s="77"/>
      <c r="RLP98" s="77"/>
      <c r="RLQ98" s="77"/>
      <c r="RLR98" s="77"/>
      <c r="RLS98" s="77"/>
      <c r="RLT98" s="77"/>
      <c r="RLU98" s="77"/>
      <c r="RLV98" s="77"/>
      <c r="RLW98" s="77"/>
      <c r="RLX98" s="77"/>
      <c r="RLY98" s="77"/>
      <c r="RLZ98" s="77"/>
      <c r="RMA98" s="77"/>
      <c r="RMB98" s="77"/>
      <c r="RMC98" s="77"/>
      <c r="RMD98" s="77"/>
      <c r="RME98" s="77"/>
      <c r="RMF98" s="77"/>
      <c r="RMG98" s="77"/>
      <c r="RMH98" s="77"/>
      <c r="RMI98" s="77"/>
      <c r="RMJ98" s="77"/>
      <c r="RMK98" s="77"/>
      <c r="RML98" s="77"/>
      <c r="RMM98" s="77"/>
      <c r="RMN98" s="77"/>
      <c r="RMO98" s="77"/>
      <c r="RMP98" s="77"/>
      <c r="RMQ98" s="77"/>
      <c r="RMR98" s="77"/>
      <c r="RMS98" s="77"/>
      <c r="RMT98" s="77"/>
      <c r="RMU98" s="77"/>
      <c r="RMV98" s="77"/>
      <c r="RMW98" s="77"/>
      <c r="RMX98" s="77"/>
      <c r="RMY98" s="77"/>
      <c r="RMZ98" s="77"/>
      <c r="RNA98" s="77"/>
      <c r="RNB98" s="77"/>
      <c r="RNC98" s="77"/>
      <c r="RND98" s="77"/>
      <c r="RNE98" s="77"/>
      <c r="RNF98" s="77"/>
      <c r="RNG98" s="77"/>
      <c r="RNH98" s="77"/>
      <c r="RNI98" s="77"/>
      <c r="RNJ98" s="77"/>
      <c r="RNK98" s="77"/>
      <c r="RNL98" s="77"/>
      <c r="RNM98" s="77"/>
      <c r="RNN98" s="77"/>
      <c r="RNO98" s="77"/>
      <c r="RNP98" s="77"/>
      <c r="RNQ98" s="77"/>
      <c r="RNR98" s="77"/>
      <c r="RNS98" s="77"/>
      <c r="RNT98" s="77"/>
      <c r="RNU98" s="77"/>
      <c r="RNV98" s="77"/>
      <c r="RNW98" s="77"/>
      <c r="RNX98" s="77"/>
      <c r="RNY98" s="77"/>
      <c r="RNZ98" s="77"/>
      <c r="ROA98" s="77"/>
      <c r="ROB98" s="77"/>
      <c r="ROC98" s="77"/>
      <c r="ROD98" s="77"/>
      <c r="ROE98" s="77"/>
      <c r="ROF98" s="77"/>
      <c r="ROG98" s="77"/>
      <c r="ROH98" s="77"/>
      <c r="ROI98" s="77"/>
      <c r="ROJ98" s="77"/>
      <c r="ROK98" s="77"/>
      <c r="ROL98" s="77"/>
      <c r="ROM98" s="77"/>
      <c r="RON98" s="77"/>
      <c r="ROO98" s="77"/>
      <c r="ROP98" s="77"/>
      <c r="ROQ98" s="77"/>
      <c r="ROR98" s="77"/>
      <c r="ROS98" s="77"/>
      <c r="ROT98" s="77"/>
      <c r="ROU98" s="77"/>
      <c r="ROV98" s="77"/>
      <c r="ROW98" s="77"/>
      <c r="ROX98" s="77"/>
      <c r="ROY98" s="77"/>
      <c r="ROZ98" s="77"/>
      <c r="RPA98" s="77"/>
      <c r="RPB98" s="77"/>
      <c r="RPC98" s="77"/>
      <c r="RPD98" s="77"/>
      <c r="RPE98" s="77"/>
      <c r="RPF98" s="77"/>
      <c r="RPG98" s="77"/>
      <c r="RPH98" s="77"/>
      <c r="RPI98" s="77"/>
      <c r="RPJ98" s="77"/>
      <c r="RPK98" s="77"/>
      <c r="RPL98" s="77"/>
      <c r="RPM98" s="77"/>
      <c r="RPN98" s="77"/>
      <c r="RPO98" s="77"/>
      <c r="RPP98" s="77"/>
      <c r="RPQ98" s="77"/>
      <c r="RPR98" s="77"/>
      <c r="RPS98" s="77"/>
      <c r="RPT98" s="77"/>
      <c r="RPU98" s="77"/>
      <c r="RPV98" s="77"/>
      <c r="RPW98" s="77"/>
      <c r="RPX98" s="77"/>
      <c r="RPY98" s="77"/>
      <c r="RPZ98" s="77"/>
      <c r="RQA98" s="77"/>
      <c r="RQB98" s="77"/>
      <c r="RQC98" s="77"/>
      <c r="RQD98" s="77"/>
      <c r="RQE98" s="77"/>
      <c r="RQF98" s="77"/>
      <c r="RQG98" s="77"/>
      <c r="RQH98" s="77"/>
      <c r="RQI98" s="77"/>
      <c r="RQJ98" s="77"/>
      <c r="RQK98" s="77"/>
      <c r="RQL98" s="77"/>
      <c r="RQM98" s="77"/>
      <c r="RQN98" s="77"/>
      <c r="RQO98" s="77"/>
      <c r="RQP98" s="77"/>
      <c r="RQQ98" s="77"/>
      <c r="RQR98" s="77"/>
      <c r="RQS98" s="77"/>
      <c r="RQT98" s="77"/>
      <c r="RQU98" s="77"/>
      <c r="RQV98" s="77"/>
      <c r="RQW98" s="77"/>
      <c r="RQX98" s="77"/>
      <c r="RQY98" s="77"/>
      <c r="RQZ98" s="77"/>
      <c r="RRA98" s="77"/>
      <c r="RRB98" s="77"/>
      <c r="RRC98" s="77"/>
      <c r="RRD98" s="77"/>
      <c r="RRE98" s="77"/>
      <c r="RRF98" s="77"/>
      <c r="RRG98" s="77"/>
      <c r="RRH98" s="77"/>
      <c r="RRI98" s="77"/>
      <c r="RRJ98" s="77"/>
      <c r="RRK98" s="77"/>
      <c r="RRL98" s="77"/>
      <c r="RRM98" s="77"/>
      <c r="RRN98" s="77"/>
      <c r="RRO98" s="77"/>
      <c r="RRP98" s="77"/>
      <c r="RRQ98" s="77"/>
      <c r="RRR98" s="77"/>
      <c r="RRS98" s="77"/>
      <c r="RRT98" s="77"/>
      <c r="RRU98" s="77"/>
      <c r="RRV98" s="77"/>
      <c r="RRW98" s="77"/>
      <c r="RRX98" s="77"/>
      <c r="RRY98" s="77"/>
      <c r="RRZ98" s="77"/>
      <c r="RSA98" s="77"/>
      <c r="RSB98" s="77"/>
      <c r="RSC98" s="77"/>
      <c r="RSD98" s="77"/>
      <c r="RSE98" s="77"/>
      <c r="RSF98" s="77"/>
      <c r="RSG98" s="77"/>
      <c r="RSH98" s="77"/>
      <c r="RSI98" s="77"/>
      <c r="RSJ98" s="77"/>
      <c r="RSK98" s="77"/>
      <c r="RSL98" s="77"/>
      <c r="RSM98" s="77"/>
      <c r="RSN98" s="77"/>
      <c r="RSO98" s="77"/>
      <c r="RSP98" s="77"/>
      <c r="RSQ98" s="77"/>
      <c r="RSR98" s="77"/>
      <c r="RSS98" s="77"/>
      <c r="RST98" s="77"/>
      <c r="RSU98" s="77"/>
      <c r="RSV98" s="77"/>
      <c r="RSW98" s="77"/>
      <c r="RSX98" s="77"/>
      <c r="RSY98" s="77"/>
      <c r="RSZ98" s="77"/>
      <c r="RTA98" s="77"/>
      <c r="RTB98" s="77"/>
      <c r="RTC98" s="77"/>
      <c r="RTD98" s="77"/>
      <c r="RTE98" s="77"/>
      <c r="RTF98" s="77"/>
      <c r="RTG98" s="77"/>
      <c r="RTH98" s="77"/>
      <c r="RTI98" s="77"/>
      <c r="RTJ98" s="77"/>
      <c r="RTK98" s="77"/>
      <c r="RTL98" s="77"/>
      <c r="RTM98" s="77"/>
      <c r="RTN98" s="77"/>
      <c r="RTO98" s="77"/>
      <c r="RTP98" s="77"/>
      <c r="RTQ98" s="77"/>
      <c r="RTR98" s="77"/>
      <c r="RTS98" s="77"/>
      <c r="RTT98" s="77"/>
      <c r="RTU98" s="77"/>
      <c r="RTV98" s="77"/>
      <c r="RTW98" s="77"/>
      <c r="RTX98" s="77"/>
      <c r="RTY98" s="77"/>
      <c r="RTZ98" s="77"/>
      <c r="RUA98" s="77"/>
      <c r="RUB98" s="77"/>
      <c r="RUC98" s="77"/>
      <c r="RUD98" s="77"/>
      <c r="RUE98" s="77"/>
      <c r="RUF98" s="77"/>
      <c r="RUG98" s="77"/>
      <c r="RUH98" s="77"/>
      <c r="RUI98" s="77"/>
      <c r="RUJ98" s="77"/>
      <c r="RUK98" s="77"/>
      <c r="RUL98" s="77"/>
      <c r="RUM98" s="77"/>
      <c r="RUN98" s="77"/>
      <c r="RUO98" s="77"/>
      <c r="RUP98" s="77"/>
      <c r="RUQ98" s="77"/>
      <c r="RUR98" s="77"/>
      <c r="RUS98" s="77"/>
      <c r="RUT98" s="77"/>
      <c r="RUU98" s="77"/>
      <c r="RUV98" s="77"/>
      <c r="RUW98" s="77"/>
      <c r="RUX98" s="77"/>
      <c r="RUY98" s="77"/>
      <c r="RUZ98" s="77"/>
      <c r="RVA98" s="77"/>
      <c r="RVB98" s="77"/>
      <c r="RVC98" s="77"/>
      <c r="RVD98" s="77"/>
      <c r="RVE98" s="77"/>
      <c r="RVF98" s="77"/>
      <c r="RVG98" s="77"/>
      <c r="RVH98" s="77"/>
      <c r="RVI98" s="77"/>
      <c r="RVJ98" s="77"/>
      <c r="RVK98" s="77"/>
      <c r="RVL98" s="77"/>
      <c r="RVM98" s="77"/>
      <c r="RVN98" s="77"/>
      <c r="RVO98" s="77"/>
      <c r="RVP98" s="77"/>
      <c r="RVQ98" s="77"/>
      <c r="RVR98" s="77"/>
      <c r="RVS98" s="77"/>
      <c r="RVT98" s="77"/>
      <c r="RVU98" s="77"/>
      <c r="RVV98" s="77"/>
      <c r="RVW98" s="77"/>
      <c r="RVX98" s="77"/>
      <c r="RVY98" s="77"/>
      <c r="RVZ98" s="77"/>
      <c r="RWA98" s="77"/>
      <c r="RWB98" s="77"/>
      <c r="RWC98" s="77"/>
      <c r="RWD98" s="77"/>
      <c r="RWE98" s="77"/>
      <c r="RWF98" s="77"/>
      <c r="RWG98" s="77"/>
      <c r="RWH98" s="77"/>
      <c r="RWI98" s="77"/>
      <c r="RWJ98" s="77"/>
      <c r="RWK98" s="77"/>
      <c r="RWL98" s="77"/>
      <c r="RWM98" s="77"/>
      <c r="RWN98" s="77"/>
      <c r="RWO98" s="77"/>
      <c r="RWP98" s="77"/>
      <c r="RWQ98" s="77"/>
      <c r="RWR98" s="77"/>
      <c r="RWS98" s="77"/>
      <c r="RWT98" s="77"/>
      <c r="RWU98" s="77"/>
      <c r="RWV98" s="77"/>
      <c r="RWW98" s="77"/>
      <c r="RWX98" s="77"/>
      <c r="RWY98" s="77"/>
      <c r="RWZ98" s="77"/>
      <c r="RXA98" s="77"/>
      <c r="RXB98" s="77"/>
      <c r="RXC98" s="77"/>
      <c r="RXD98" s="77"/>
      <c r="RXE98" s="77"/>
      <c r="RXF98" s="77"/>
      <c r="RXG98" s="77"/>
      <c r="RXH98" s="77"/>
      <c r="RXI98" s="77"/>
      <c r="RXJ98" s="77"/>
      <c r="RXK98" s="77"/>
      <c r="RXL98" s="77"/>
      <c r="RXM98" s="77"/>
      <c r="RXN98" s="77"/>
      <c r="RXO98" s="77"/>
      <c r="RXP98" s="77"/>
      <c r="RXQ98" s="77"/>
      <c r="RXR98" s="77"/>
      <c r="RXS98" s="77"/>
      <c r="RXT98" s="77"/>
      <c r="RXU98" s="77"/>
      <c r="RXV98" s="77"/>
      <c r="RXW98" s="77"/>
      <c r="RXX98" s="77"/>
      <c r="RXY98" s="77"/>
      <c r="RXZ98" s="77"/>
      <c r="RYA98" s="77"/>
      <c r="RYB98" s="77"/>
      <c r="RYC98" s="77"/>
      <c r="RYD98" s="77"/>
      <c r="RYE98" s="77"/>
      <c r="RYF98" s="77"/>
      <c r="RYG98" s="77"/>
      <c r="RYH98" s="77"/>
      <c r="RYI98" s="77"/>
      <c r="RYJ98" s="77"/>
      <c r="RYK98" s="77"/>
      <c r="RYL98" s="77"/>
      <c r="RYM98" s="77"/>
      <c r="RYN98" s="77"/>
      <c r="RYO98" s="77"/>
      <c r="RYP98" s="77"/>
      <c r="RYQ98" s="77"/>
      <c r="RYR98" s="77"/>
      <c r="RYS98" s="77"/>
      <c r="RYT98" s="77"/>
      <c r="RYU98" s="77"/>
      <c r="RYV98" s="77"/>
      <c r="RYW98" s="77"/>
      <c r="RYX98" s="77"/>
      <c r="RYY98" s="77"/>
      <c r="RYZ98" s="77"/>
      <c r="RZA98" s="77"/>
      <c r="RZB98" s="77"/>
      <c r="RZC98" s="77"/>
      <c r="RZD98" s="77"/>
      <c r="RZE98" s="77"/>
      <c r="RZF98" s="77"/>
      <c r="RZG98" s="77"/>
      <c r="RZH98" s="77"/>
      <c r="RZI98" s="77"/>
      <c r="RZJ98" s="77"/>
      <c r="RZK98" s="77"/>
      <c r="RZL98" s="77"/>
      <c r="RZM98" s="77"/>
      <c r="RZN98" s="77"/>
      <c r="RZO98" s="77"/>
      <c r="RZP98" s="77"/>
      <c r="RZQ98" s="77"/>
      <c r="RZR98" s="77"/>
      <c r="RZS98" s="77"/>
      <c r="RZT98" s="77"/>
      <c r="RZU98" s="77"/>
      <c r="RZV98" s="77"/>
      <c r="RZW98" s="77"/>
      <c r="RZX98" s="77"/>
      <c r="RZY98" s="77"/>
      <c r="RZZ98" s="77"/>
      <c r="SAA98" s="77"/>
      <c r="SAB98" s="77"/>
      <c r="SAC98" s="77"/>
      <c r="SAD98" s="77"/>
      <c r="SAE98" s="77"/>
      <c r="SAF98" s="77"/>
      <c r="SAG98" s="77"/>
      <c r="SAH98" s="77"/>
      <c r="SAI98" s="77"/>
      <c r="SAJ98" s="77"/>
      <c r="SAK98" s="77"/>
      <c r="SAL98" s="77"/>
      <c r="SAM98" s="77"/>
      <c r="SAN98" s="77"/>
      <c r="SAO98" s="77"/>
      <c r="SAP98" s="77"/>
      <c r="SAQ98" s="77"/>
      <c r="SAR98" s="77"/>
      <c r="SAS98" s="77"/>
      <c r="SAT98" s="77"/>
      <c r="SAU98" s="77"/>
      <c r="SAV98" s="77"/>
      <c r="SAW98" s="77"/>
      <c r="SAX98" s="77"/>
      <c r="SAY98" s="77"/>
      <c r="SAZ98" s="77"/>
      <c r="SBA98" s="77"/>
      <c r="SBB98" s="77"/>
      <c r="SBC98" s="77"/>
      <c r="SBD98" s="77"/>
      <c r="SBE98" s="77"/>
      <c r="SBF98" s="77"/>
      <c r="SBG98" s="77"/>
      <c r="SBH98" s="77"/>
      <c r="SBI98" s="77"/>
      <c r="SBJ98" s="77"/>
      <c r="SBK98" s="77"/>
      <c r="SBL98" s="77"/>
      <c r="SBM98" s="77"/>
      <c r="SBN98" s="77"/>
      <c r="SBO98" s="77"/>
      <c r="SBP98" s="77"/>
      <c r="SBQ98" s="77"/>
      <c r="SBR98" s="77"/>
      <c r="SBS98" s="77"/>
      <c r="SBT98" s="77"/>
      <c r="SBU98" s="77"/>
      <c r="SBV98" s="77"/>
      <c r="SBW98" s="77"/>
      <c r="SBX98" s="77"/>
      <c r="SBY98" s="77"/>
      <c r="SBZ98" s="77"/>
      <c r="SCA98" s="77"/>
      <c r="SCB98" s="77"/>
      <c r="SCC98" s="77"/>
      <c r="SCD98" s="77"/>
      <c r="SCE98" s="77"/>
      <c r="SCF98" s="77"/>
      <c r="SCG98" s="77"/>
      <c r="SCH98" s="77"/>
      <c r="SCI98" s="77"/>
      <c r="SCJ98" s="77"/>
      <c r="SCK98" s="77"/>
      <c r="SCL98" s="77"/>
      <c r="SCM98" s="77"/>
      <c r="SCN98" s="77"/>
      <c r="SCO98" s="77"/>
      <c r="SCP98" s="77"/>
      <c r="SCQ98" s="77"/>
      <c r="SCR98" s="77"/>
      <c r="SCS98" s="77"/>
      <c r="SCT98" s="77"/>
      <c r="SCU98" s="77"/>
      <c r="SCV98" s="77"/>
      <c r="SCW98" s="77"/>
      <c r="SCX98" s="77"/>
      <c r="SCY98" s="77"/>
      <c r="SCZ98" s="77"/>
      <c r="SDA98" s="77"/>
      <c r="SDB98" s="77"/>
      <c r="SDC98" s="77"/>
      <c r="SDD98" s="77"/>
      <c r="SDE98" s="77"/>
      <c r="SDF98" s="77"/>
      <c r="SDG98" s="77"/>
      <c r="SDH98" s="77"/>
      <c r="SDI98" s="77"/>
      <c r="SDJ98" s="77"/>
      <c r="SDK98" s="77"/>
      <c r="SDL98" s="77"/>
      <c r="SDM98" s="77"/>
      <c r="SDN98" s="77"/>
      <c r="SDO98" s="77"/>
      <c r="SDP98" s="77"/>
      <c r="SDQ98" s="77"/>
      <c r="SDR98" s="77"/>
      <c r="SDS98" s="77"/>
      <c r="SDT98" s="77"/>
      <c r="SDU98" s="77"/>
      <c r="SDV98" s="77"/>
      <c r="SDW98" s="77"/>
      <c r="SDX98" s="77"/>
      <c r="SDY98" s="77"/>
      <c r="SDZ98" s="77"/>
      <c r="SEA98" s="77"/>
      <c r="SEB98" s="77"/>
      <c r="SEC98" s="77"/>
      <c r="SED98" s="77"/>
      <c r="SEE98" s="77"/>
      <c r="SEF98" s="77"/>
      <c r="SEG98" s="77"/>
      <c r="SEH98" s="77"/>
      <c r="SEI98" s="77"/>
      <c r="SEJ98" s="77"/>
      <c r="SEK98" s="77"/>
      <c r="SEL98" s="77"/>
      <c r="SEM98" s="77"/>
      <c r="SEN98" s="77"/>
      <c r="SEO98" s="77"/>
      <c r="SEP98" s="77"/>
      <c r="SEQ98" s="77"/>
      <c r="SER98" s="77"/>
      <c r="SES98" s="77"/>
      <c r="SET98" s="77"/>
      <c r="SEU98" s="77"/>
      <c r="SEV98" s="77"/>
      <c r="SEW98" s="77"/>
      <c r="SEX98" s="77"/>
      <c r="SEY98" s="77"/>
      <c r="SEZ98" s="77"/>
      <c r="SFA98" s="77"/>
      <c r="SFB98" s="77"/>
      <c r="SFC98" s="77"/>
      <c r="SFD98" s="77"/>
      <c r="SFE98" s="77"/>
      <c r="SFF98" s="77"/>
      <c r="SFG98" s="77"/>
      <c r="SFH98" s="77"/>
      <c r="SFI98" s="77"/>
      <c r="SFJ98" s="77"/>
      <c r="SFK98" s="77"/>
      <c r="SFL98" s="77"/>
      <c r="SFM98" s="77"/>
      <c r="SFN98" s="77"/>
      <c r="SFO98" s="77"/>
      <c r="SFP98" s="77"/>
      <c r="SFQ98" s="77"/>
      <c r="SFR98" s="77"/>
      <c r="SFS98" s="77"/>
      <c r="SFT98" s="77"/>
      <c r="SFU98" s="77"/>
      <c r="SFV98" s="77"/>
      <c r="SFW98" s="77"/>
      <c r="SFX98" s="77"/>
      <c r="SFY98" s="77"/>
      <c r="SFZ98" s="77"/>
      <c r="SGA98" s="77"/>
      <c r="SGB98" s="77"/>
      <c r="SGC98" s="77"/>
      <c r="SGD98" s="77"/>
      <c r="SGE98" s="77"/>
      <c r="SGF98" s="77"/>
      <c r="SGG98" s="77"/>
      <c r="SGH98" s="77"/>
      <c r="SGI98" s="77"/>
      <c r="SGJ98" s="77"/>
      <c r="SGK98" s="77"/>
      <c r="SGL98" s="77"/>
      <c r="SGM98" s="77"/>
      <c r="SGN98" s="77"/>
      <c r="SGO98" s="77"/>
      <c r="SGP98" s="77"/>
      <c r="SGQ98" s="77"/>
      <c r="SGR98" s="77"/>
      <c r="SGS98" s="77"/>
      <c r="SGT98" s="77"/>
      <c r="SGU98" s="77"/>
      <c r="SGV98" s="77"/>
      <c r="SGW98" s="77"/>
      <c r="SGX98" s="77"/>
      <c r="SGY98" s="77"/>
      <c r="SGZ98" s="77"/>
      <c r="SHA98" s="77"/>
      <c r="SHB98" s="77"/>
      <c r="SHC98" s="77"/>
      <c r="SHD98" s="77"/>
      <c r="SHE98" s="77"/>
      <c r="SHF98" s="77"/>
      <c r="SHG98" s="77"/>
      <c r="SHH98" s="77"/>
      <c r="SHI98" s="77"/>
      <c r="SHJ98" s="77"/>
      <c r="SHK98" s="77"/>
      <c r="SHL98" s="77"/>
      <c r="SHM98" s="77"/>
      <c r="SHN98" s="77"/>
      <c r="SHO98" s="77"/>
      <c r="SHP98" s="77"/>
      <c r="SHQ98" s="77"/>
      <c r="SHR98" s="77"/>
      <c r="SHS98" s="77"/>
      <c r="SHT98" s="77"/>
      <c r="SHU98" s="77"/>
      <c r="SHV98" s="77"/>
      <c r="SHW98" s="77"/>
      <c r="SHX98" s="77"/>
      <c r="SHY98" s="77"/>
      <c r="SHZ98" s="77"/>
      <c r="SIA98" s="77"/>
      <c r="SIB98" s="77"/>
      <c r="SIC98" s="77"/>
      <c r="SID98" s="77"/>
      <c r="SIE98" s="77"/>
      <c r="SIF98" s="77"/>
      <c r="SIG98" s="77"/>
      <c r="SIH98" s="77"/>
      <c r="SII98" s="77"/>
      <c r="SIJ98" s="77"/>
      <c r="SIK98" s="77"/>
      <c r="SIL98" s="77"/>
      <c r="SIM98" s="77"/>
      <c r="SIN98" s="77"/>
      <c r="SIO98" s="77"/>
      <c r="SIP98" s="77"/>
      <c r="SIQ98" s="77"/>
      <c r="SIR98" s="77"/>
      <c r="SIS98" s="77"/>
      <c r="SIT98" s="77"/>
      <c r="SIU98" s="77"/>
      <c r="SIV98" s="77"/>
      <c r="SIW98" s="77"/>
      <c r="SIX98" s="77"/>
      <c r="SIY98" s="77"/>
      <c r="SIZ98" s="77"/>
      <c r="SJA98" s="77"/>
      <c r="SJB98" s="77"/>
      <c r="SJC98" s="77"/>
      <c r="SJD98" s="77"/>
      <c r="SJE98" s="77"/>
      <c r="SJF98" s="77"/>
      <c r="SJG98" s="77"/>
      <c r="SJH98" s="77"/>
      <c r="SJI98" s="77"/>
      <c r="SJJ98" s="77"/>
      <c r="SJK98" s="77"/>
      <c r="SJL98" s="77"/>
      <c r="SJM98" s="77"/>
      <c r="SJN98" s="77"/>
      <c r="SJO98" s="77"/>
      <c r="SJP98" s="77"/>
      <c r="SJQ98" s="77"/>
      <c r="SJR98" s="77"/>
      <c r="SJS98" s="77"/>
      <c r="SJT98" s="77"/>
      <c r="SJU98" s="77"/>
      <c r="SJV98" s="77"/>
      <c r="SJW98" s="77"/>
      <c r="SJX98" s="77"/>
      <c r="SJY98" s="77"/>
      <c r="SJZ98" s="77"/>
      <c r="SKA98" s="77"/>
      <c r="SKB98" s="77"/>
      <c r="SKC98" s="77"/>
      <c r="SKD98" s="77"/>
      <c r="SKE98" s="77"/>
      <c r="SKF98" s="77"/>
      <c r="SKG98" s="77"/>
      <c r="SKH98" s="77"/>
      <c r="SKI98" s="77"/>
      <c r="SKJ98" s="77"/>
      <c r="SKK98" s="77"/>
      <c r="SKL98" s="77"/>
      <c r="SKM98" s="77"/>
      <c r="SKN98" s="77"/>
      <c r="SKO98" s="77"/>
      <c r="SKP98" s="77"/>
      <c r="SKQ98" s="77"/>
      <c r="SKR98" s="77"/>
      <c r="SKS98" s="77"/>
      <c r="SKT98" s="77"/>
      <c r="SKU98" s="77"/>
      <c r="SKV98" s="77"/>
      <c r="SKW98" s="77"/>
      <c r="SKX98" s="77"/>
      <c r="SKY98" s="77"/>
      <c r="SKZ98" s="77"/>
      <c r="SLA98" s="77"/>
      <c r="SLB98" s="77"/>
      <c r="SLC98" s="77"/>
      <c r="SLD98" s="77"/>
      <c r="SLE98" s="77"/>
      <c r="SLF98" s="77"/>
      <c r="SLG98" s="77"/>
      <c r="SLH98" s="77"/>
      <c r="SLI98" s="77"/>
      <c r="SLJ98" s="77"/>
      <c r="SLK98" s="77"/>
      <c r="SLL98" s="77"/>
      <c r="SLM98" s="77"/>
      <c r="SLN98" s="77"/>
      <c r="SLO98" s="77"/>
      <c r="SLP98" s="77"/>
      <c r="SLQ98" s="77"/>
      <c r="SLR98" s="77"/>
      <c r="SLS98" s="77"/>
      <c r="SLT98" s="77"/>
      <c r="SLU98" s="77"/>
      <c r="SLV98" s="77"/>
      <c r="SLW98" s="77"/>
      <c r="SLX98" s="77"/>
      <c r="SLY98" s="77"/>
      <c r="SLZ98" s="77"/>
      <c r="SMA98" s="77"/>
      <c r="SMB98" s="77"/>
      <c r="SMC98" s="77"/>
      <c r="SMD98" s="77"/>
      <c r="SME98" s="77"/>
      <c r="SMF98" s="77"/>
      <c r="SMG98" s="77"/>
      <c r="SMH98" s="77"/>
      <c r="SMI98" s="77"/>
      <c r="SMJ98" s="77"/>
      <c r="SMK98" s="77"/>
      <c r="SML98" s="77"/>
      <c r="SMM98" s="77"/>
      <c r="SMN98" s="77"/>
      <c r="SMO98" s="77"/>
      <c r="SMP98" s="77"/>
      <c r="SMQ98" s="77"/>
      <c r="SMR98" s="77"/>
      <c r="SMS98" s="77"/>
      <c r="SMT98" s="77"/>
      <c r="SMU98" s="77"/>
      <c r="SMV98" s="77"/>
      <c r="SMW98" s="77"/>
      <c r="SMX98" s="77"/>
      <c r="SMY98" s="77"/>
      <c r="SMZ98" s="77"/>
      <c r="SNA98" s="77"/>
      <c r="SNB98" s="77"/>
      <c r="SNC98" s="77"/>
      <c r="SND98" s="77"/>
      <c r="SNE98" s="77"/>
      <c r="SNF98" s="77"/>
      <c r="SNG98" s="77"/>
      <c r="SNH98" s="77"/>
      <c r="SNI98" s="77"/>
      <c r="SNJ98" s="77"/>
      <c r="SNK98" s="77"/>
      <c r="SNL98" s="77"/>
      <c r="SNM98" s="77"/>
      <c r="SNN98" s="77"/>
      <c r="SNO98" s="77"/>
      <c r="SNP98" s="77"/>
      <c r="SNQ98" s="77"/>
      <c r="SNR98" s="77"/>
      <c r="SNS98" s="77"/>
      <c r="SNT98" s="77"/>
      <c r="SNU98" s="77"/>
      <c r="SNV98" s="77"/>
      <c r="SNW98" s="77"/>
      <c r="SNX98" s="77"/>
      <c r="SNY98" s="77"/>
      <c r="SNZ98" s="77"/>
      <c r="SOA98" s="77"/>
      <c r="SOB98" s="77"/>
      <c r="SOC98" s="77"/>
      <c r="SOD98" s="77"/>
      <c r="SOE98" s="77"/>
      <c r="SOF98" s="77"/>
      <c r="SOG98" s="77"/>
      <c r="SOH98" s="77"/>
      <c r="SOI98" s="77"/>
      <c r="SOJ98" s="77"/>
      <c r="SOK98" s="77"/>
      <c r="SOL98" s="77"/>
      <c r="SOM98" s="77"/>
      <c r="SON98" s="77"/>
      <c r="SOO98" s="77"/>
      <c r="SOP98" s="77"/>
      <c r="SOQ98" s="77"/>
      <c r="SOR98" s="77"/>
      <c r="SOS98" s="77"/>
      <c r="SOT98" s="77"/>
      <c r="SOU98" s="77"/>
      <c r="SOV98" s="77"/>
      <c r="SOW98" s="77"/>
      <c r="SOX98" s="77"/>
      <c r="SOY98" s="77"/>
      <c r="SOZ98" s="77"/>
      <c r="SPA98" s="77"/>
      <c r="SPB98" s="77"/>
      <c r="SPC98" s="77"/>
      <c r="SPD98" s="77"/>
      <c r="SPE98" s="77"/>
      <c r="SPF98" s="77"/>
      <c r="SPG98" s="77"/>
      <c r="SPH98" s="77"/>
      <c r="SPI98" s="77"/>
      <c r="SPJ98" s="77"/>
      <c r="SPK98" s="77"/>
      <c r="SPL98" s="77"/>
      <c r="SPM98" s="77"/>
      <c r="SPN98" s="77"/>
      <c r="SPO98" s="77"/>
      <c r="SPP98" s="77"/>
      <c r="SPQ98" s="77"/>
      <c r="SPR98" s="77"/>
      <c r="SPS98" s="77"/>
      <c r="SPT98" s="77"/>
      <c r="SPU98" s="77"/>
      <c r="SPV98" s="77"/>
      <c r="SPW98" s="77"/>
      <c r="SPX98" s="77"/>
      <c r="SPY98" s="77"/>
      <c r="SPZ98" s="77"/>
      <c r="SQA98" s="77"/>
      <c r="SQB98" s="77"/>
      <c r="SQC98" s="77"/>
      <c r="SQD98" s="77"/>
      <c r="SQE98" s="77"/>
      <c r="SQF98" s="77"/>
      <c r="SQG98" s="77"/>
      <c r="SQH98" s="77"/>
      <c r="SQI98" s="77"/>
      <c r="SQJ98" s="77"/>
      <c r="SQK98" s="77"/>
      <c r="SQL98" s="77"/>
      <c r="SQM98" s="77"/>
      <c r="SQN98" s="77"/>
      <c r="SQO98" s="77"/>
      <c r="SQP98" s="77"/>
      <c r="SQQ98" s="77"/>
      <c r="SQR98" s="77"/>
      <c r="SQS98" s="77"/>
      <c r="SQT98" s="77"/>
      <c r="SQU98" s="77"/>
      <c r="SQV98" s="77"/>
      <c r="SQW98" s="77"/>
      <c r="SQX98" s="77"/>
      <c r="SQY98" s="77"/>
      <c r="SQZ98" s="77"/>
      <c r="SRA98" s="77"/>
      <c r="SRB98" s="77"/>
      <c r="SRC98" s="77"/>
      <c r="SRD98" s="77"/>
      <c r="SRE98" s="77"/>
      <c r="SRF98" s="77"/>
      <c r="SRG98" s="77"/>
      <c r="SRH98" s="77"/>
      <c r="SRI98" s="77"/>
      <c r="SRJ98" s="77"/>
      <c r="SRK98" s="77"/>
      <c r="SRL98" s="77"/>
      <c r="SRM98" s="77"/>
      <c r="SRN98" s="77"/>
      <c r="SRO98" s="77"/>
      <c r="SRP98" s="77"/>
      <c r="SRQ98" s="77"/>
      <c r="SRR98" s="77"/>
      <c r="SRS98" s="77"/>
      <c r="SRT98" s="77"/>
      <c r="SRU98" s="77"/>
      <c r="SRV98" s="77"/>
      <c r="SRW98" s="77"/>
      <c r="SRX98" s="77"/>
      <c r="SRY98" s="77"/>
      <c r="SRZ98" s="77"/>
      <c r="SSA98" s="77"/>
      <c r="SSB98" s="77"/>
      <c r="SSC98" s="77"/>
      <c r="SSD98" s="77"/>
      <c r="SSE98" s="77"/>
      <c r="SSF98" s="77"/>
      <c r="SSG98" s="77"/>
      <c r="SSH98" s="77"/>
      <c r="SSI98" s="77"/>
      <c r="SSJ98" s="77"/>
      <c r="SSK98" s="77"/>
      <c r="SSL98" s="77"/>
      <c r="SSM98" s="77"/>
      <c r="SSN98" s="77"/>
      <c r="SSO98" s="77"/>
      <c r="SSP98" s="77"/>
      <c r="SSQ98" s="77"/>
      <c r="SSR98" s="77"/>
      <c r="SSS98" s="77"/>
      <c r="SST98" s="77"/>
      <c r="SSU98" s="77"/>
      <c r="SSV98" s="77"/>
      <c r="SSW98" s="77"/>
      <c r="SSX98" s="77"/>
      <c r="SSY98" s="77"/>
      <c r="SSZ98" s="77"/>
      <c r="STA98" s="77"/>
      <c r="STB98" s="77"/>
      <c r="STC98" s="77"/>
      <c r="STD98" s="77"/>
      <c r="STE98" s="77"/>
      <c r="STF98" s="77"/>
      <c r="STG98" s="77"/>
      <c r="STH98" s="77"/>
      <c r="STI98" s="77"/>
      <c r="STJ98" s="77"/>
      <c r="STK98" s="77"/>
      <c r="STL98" s="77"/>
      <c r="STM98" s="77"/>
      <c r="STN98" s="77"/>
      <c r="STO98" s="77"/>
      <c r="STP98" s="77"/>
      <c r="STQ98" s="77"/>
      <c r="STR98" s="77"/>
      <c r="STS98" s="77"/>
      <c r="STT98" s="77"/>
      <c r="STU98" s="77"/>
      <c r="STV98" s="77"/>
      <c r="STW98" s="77"/>
      <c r="STX98" s="77"/>
      <c r="STY98" s="77"/>
      <c r="STZ98" s="77"/>
      <c r="SUA98" s="77"/>
      <c r="SUB98" s="77"/>
      <c r="SUC98" s="77"/>
      <c r="SUD98" s="77"/>
      <c r="SUE98" s="77"/>
      <c r="SUF98" s="77"/>
      <c r="SUG98" s="77"/>
      <c r="SUH98" s="77"/>
      <c r="SUI98" s="77"/>
      <c r="SUJ98" s="77"/>
      <c r="SUK98" s="77"/>
      <c r="SUL98" s="77"/>
      <c r="SUM98" s="77"/>
      <c r="SUN98" s="77"/>
      <c r="SUO98" s="77"/>
      <c r="SUP98" s="77"/>
      <c r="SUQ98" s="77"/>
      <c r="SUR98" s="77"/>
      <c r="SUS98" s="77"/>
      <c r="SUT98" s="77"/>
      <c r="SUU98" s="77"/>
      <c r="SUV98" s="77"/>
      <c r="SUW98" s="77"/>
      <c r="SUX98" s="77"/>
      <c r="SUY98" s="77"/>
      <c r="SUZ98" s="77"/>
      <c r="SVA98" s="77"/>
      <c r="SVB98" s="77"/>
      <c r="SVC98" s="77"/>
      <c r="SVD98" s="77"/>
      <c r="SVE98" s="77"/>
      <c r="SVF98" s="77"/>
      <c r="SVG98" s="77"/>
      <c r="SVH98" s="77"/>
      <c r="SVI98" s="77"/>
      <c r="SVJ98" s="77"/>
      <c r="SVK98" s="77"/>
      <c r="SVL98" s="77"/>
      <c r="SVM98" s="77"/>
      <c r="SVN98" s="77"/>
      <c r="SVO98" s="77"/>
      <c r="SVP98" s="77"/>
      <c r="SVQ98" s="77"/>
      <c r="SVR98" s="77"/>
      <c r="SVS98" s="77"/>
      <c r="SVT98" s="77"/>
      <c r="SVU98" s="77"/>
      <c r="SVV98" s="77"/>
      <c r="SVW98" s="77"/>
      <c r="SVX98" s="77"/>
      <c r="SVY98" s="77"/>
      <c r="SVZ98" s="77"/>
      <c r="SWA98" s="77"/>
      <c r="SWB98" s="77"/>
      <c r="SWC98" s="77"/>
      <c r="SWD98" s="77"/>
      <c r="SWE98" s="77"/>
      <c r="SWF98" s="77"/>
      <c r="SWG98" s="77"/>
      <c r="SWH98" s="77"/>
      <c r="SWI98" s="77"/>
      <c r="SWJ98" s="77"/>
      <c r="SWK98" s="77"/>
      <c r="SWL98" s="77"/>
      <c r="SWM98" s="77"/>
      <c r="SWN98" s="77"/>
      <c r="SWO98" s="77"/>
      <c r="SWP98" s="77"/>
      <c r="SWQ98" s="77"/>
      <c r="SWR98" s="77"/>
      <c r="SWS98" s="77"/>
      <c r="SWT98" s="77"/>
      <c r="SWU98" s="77"/>
      <c r="SWV98" s="77"/>
      <c r="SWW98" s="77"/>
      <c r="SWX98" s="77"/>
      <c r="SWY98" s="77"/>
      <c r="SWZ98" s="77"/>
      <c r="SXA98" s="77"/>
      <c r="SXB98" s="77"/>
      <c r="SXC98" s="77"/>
      <c r="SXD98" s="77"/>
      <c r="SXE98" s="77"/>
      <c r="SXF98" s="77"/>
      <c r="SXG98" s="77"/>
      <c r="SXH98" s="77"/>
      <c r="SXI98" s="77"/>
      <c r="SXJ98" s="77"/>
      <c r="SXK98" s="77"/>
      <c r="SXL98" s="77"/>
      <c r="SXM98" s="77"/>
      <c r="SXN98" s="77"/>
      <c r="SXO98" s="77"/>
      <c r="SXP98" s="77"/>
      <c r="SXQ98" s="77"/>
      <c r="SXR98" s="77"/>
      <c r="SXS98" s="77"/>
      <c r="SXT98" s="77"/>
      <c r="SXU98" s="77"/>
      <c r="SXV98" s="77"/>
      <c r="SXW98" s="77"/>
      <c r="SXX98" s="77"/>
      <c r="SXY98" s="77"/>
      <c r="SXZ98" s="77"/>
      <c r="SYA98" s="77"/>
      <c r="SYB98" s="77"/>
      <c r="SYC98" s="77"/>
      <c r="SYD98" s="77"/>
      <c r="SYE98" s="77"/>
      <c r="SYF98" s="77"/>
      <c r="SYG98" s="77"/>
      <c r="SYH98" s="77"/>
      <c r="SYI98" s="77"/>
      <c r="SYJ98" s="77"/>
      <c r="SYK98" s="77"/>
      <c r="SYL98" s="77"/>
      <c r="SYM98" s="77"/>
      <c r="SYN98" s="77"/>
      <c r="SYO98" s="77"/>
      <c r="SYP98" s="77"/>
      <c r="SYQ98" s="77"/>
      <c r="SYR98" s="77"/>
      <c r="SYS98" s="77"/>
      <c r="SYT98" s="77"/>
      <c r="SYU98" s="77"/>
      <c r="SYV98" s="77"/>
      <c r="SYW98" s="77"/>
      <c r="SYX98" s="77"/>
      <c r="SYY98" s="77"/>
      <c r="SYZ98" s="77"/>
      <c r="SZA98" s="77"/>
      <c r="SZB98" s="77"/>
      <c r="SZC98" s="77"/>
      <c r="SZD98" s="77"/>
      <c r="SZE98" s="77"/>
      <c r="SZF98" s="77"/>
      <c r="SZG98" s="77"/>
      <c r="SZH98" s="77"/>
      <c r="SZI98" s="77"/>
      <c r="SZJ98" s="77"/>
      <c r="SZK98" s="77"/>
      <c r="SZL98" s="77"/>
      <c r="SZM98" s="77"/>
      <c r="SZN98" s="77"/>
      <c r="SZO98" s="77"/>
      <c r="SZP98" s="77"/>
      <c r="SZQ98" s="77"/>
      <c r="SZR98" s="77"/>
      <c r="SZS98" s="77"/>
      <c r="SZT98" s="77"/>
      <c r="SZU98" s="77"/>
      <c r="SZV98" s="77"/>
      <c r="SZW98" s="77"/>
      <c r="SZX98" s="77"/>
      <c r="SZY98" s="77"/>
      <c r="SZZ98" s="77"/>
      <c r="TAA98" s="77"/>
      <c r="TAB98" s="77"/>
      <c r="TAC98" s="77"/>
      <c r="TAD98" s="77"/>
      <c r="TAE98" s="77"/>
      <c r="TAF98" s="77"/>
      <c r="TAG98" s="77"/>
      <c r="TAH98" s="77"/>
      <c r="TAI98" s="77"/>
      <c r="TAJ98" s="77"/>
      <c r="TAK98" s="77"/>
      <c r="TAL98" s="77"/>
      <c r="TAM98" s="77"/>
      <c r="TAN98" s="77"/>
      <c r="TAO98" s="77"/>
      <c r="TAP98" s="77"/>
      <c r="TAQ98" s="77"/>
      <c r="TAR98" s="77"/>
      <c r="TAS98" s="77"/>
      <c r="TAT98" s="77"/>
      <c r="TAU98" s="77"/>
      <c r="TAV98" s="77"/>
      <c r="TAW98" s="77"/>
      <c r="TAX98" s="77"/>
      <c r="TAY98" s="77"/>
      <c r="TAZ98" s="77"/>
      <c r="TBA98" s="77"/>
      <c r="TBB98" s="77"/>
      <c r="TBC98" s="77"/>
      <c r="TBD98" s="77"/>
      <c r="TBE98" s="77"/>
      <c r="TBF98" s="77"/>
      <c r="TBG98" s="77"/>
      <c r="TBH98" s="77"/>
      <c r="TBI98" s="77"/>
      <c r="TBJ98" s="77"/>
      <c r="TBK98" s="77"/>
      <c r="TBL98" s="77"/>
      <c r="TBM98" s="77"/>
      <c r="TBN98" s="77"/>
      <c r="TBO98" s="77"/>
      <c r="TBP98" s="77"/>
      <c r="TBQ98" s="77"/>
      <c r="TBR98" s="77"/>
      <c r="TBS98" s="77"/>
      <c r="TBT98" s="77"/>
      <c r="TBU98" s="77"/>
      <c r="TBV98" s="77"/>
      <c r="TBW98" s="77"/>
      <c r="TBX98" s="77"/>
      <c r="TBY98" s="77"/>
      <c r="TBZ98" s="77"/>
      <c r="TCA98" s="77"/>
      <c r="TCB98" s="77"/>
      <c r="TCC98" s="77"/>
      <c r="TCD98" s="77"/>
      <c r="TCE98" s="77"/>
      <c r="TCF98" s="77"/>
      <c r="TCG98" s="77"/>
      <c r="TCH98" s="77"/>
      <c r="TCI98" s="77"/>
      <c r="TCJ98" s="77"/>
      <c r="TCK98" s="77"/>
      <c r="TCL98" s="77"/>
      <c r="TCM98" s="77"/>
      <c r="TCN98" s="77"/>
      <c r="TCO98" s="77"/>
      <c r="TCP98" s="77"/>
      <c r="TCQ98" s="77"/>
      <c r="TCR98" s="77"/>
      <c r="TCS98" s="77"/>
      <c r="TCT98" s="77"/>
      <c r="TCU98" s="77"/>
      <c r="TCV98" s="77"/>
      <c r="TCW98" s="77"/>
      <c r="TCX98" s="77"/>
      <c r="TCY98" s="77"/>
      <c r="TCZ98" s="77"/>
      <c r="TDA98" s="77"/>
      <c r="TDB98" s="77"/>
      <c r="TDC98" s="77"/>
      <c r="TDD98" s="77"/>
      <c r="TDE98" s="77"/>
      <c r="TDF98" s="77"/>
      <c r="TDG98" s="77"/>
      <c r="TDH98" s="77"/>
      <c r="TDI98" s="77"/>
      <c r="TDJ98" s="77"/>
      <c r="TDK98" s="77"/>
      <c r="TDL98" s="77"/>
      <c r="TDM98" s="77"/>
      <c r="TDN98" s="77"/>
      <c r="TDO98" s="77"/>
      <c r="TDP98" s="77"/>
      <c r="TDQ98" s="77"/>
      <c r="TDR98" s="77"/>
      <c r="TDS98" s="77"/>
      <c r="TDT98" s="77"/>
      <c r="TDU98" s="77"/>
      <c r="TDV98" s="77"/>
      <c r="TDW98" s="77"/>
      <c r="TDX98" s="77"/>
      <c r="TDY98" s="77"/>
      <c r="TDZ98" s="77"/>
      <c r="TEA98" s="77"/>
      <c r="TEB98" s="77"/>
      <c r="TEC98" s="77"/>
      <c r="TED98" s="77"/>
      <c r="TEE98" s="77"/>
      <c r="TEF98" s="77"/>
      <c r="TEG98" s="77"/>
      <c r="TEH98" s="77"/>
      <c r="TEI98" s="77"/>
      <c r="TEJ98" s="77"/>
      <c r="TEK98" s="77"/>
      <c r="TEL98" s="77"/>
      <c r="TEM98" s="77"/>
      <c r="TEN98" s="77"/>
      <c r="TEO98" s="77"/>
      <c r="TEP98" s="77"/>
      <c r="TEQ98" s="77"/>
      <c r="TER98" s="77"/>
      <c r="TES98" s="77"/>
      <c r="TET98" s="77"/>
      <c r="TEU98" s="77"/>
      <c r="TEV98" s="77"/>
      <c r="TEW98" s="77"/>
      <c r="TEX98" s="77"/>
      <c r="TEY98" s="77"/>
      <c r="TEZ98" s="77"/>
      <c r="TFA98" s="77"/>
      <c r="TFB98" s="77"/>
      <c r="TFC98" s="77"/>
      <c r="TFD98" s="77"/>
      <c r="TFE98" s="77"/>
      <c r="TFF98" s="77"/>
      <c r="TFG98" s="77"/>
      <c r="TFH98" s="77"/>
      <c r="TFI98" s="77"/>
      <c r="TFJ98" s="77"/>
      <c r="TFK98" s="77"/>
      <c r="TFL98" s="77"/>
      <c r="TFM98" s="77"/>
      <c r="TFN98" s="77"/>
      <c r="TFO98" s="77"/>
      <c r="TFP98" s="77"/>
      <c r="TFQ98" s="77"/>
      <c r="TFR98" s="77"/>
      <c r="TFS98" s="77"/>
      <c r="TFT98" s="77"/>
      <c r="TFU98" s="77"/>
      <c r="TFV98" s="77"/>
      <c r="TFW98" s="77"/>
      <c r="TFX98" s="77"/>
      <c r="TFY98" s="77"/>
      <c r="TFZ98" s="77"/>
      <c r="TGA98" s="77"/>
      <c r="TGB98" s="77"/>
      <c r="TGC98" s="77"/>
      <c r="TGD98" s="77"/>
      <c r="TGE98" s="77"/>
      <c r="TGF98" s="77"/>
      <c r="TGG98" s="77"/>
      <c r="TGH98" s="77"/>
      <c r="TGI98" s="77"/>
      <c r="TGJ98" s="77"/>
      <c r="TGK98" s="77"/>
      <c r="TGL98" s="77"/>
      <c r="TGM98" s="77"/>
      <c r="TGN98" s="77"/>
      <c r="TGO98" s="77"/>
      <c r="TGP98" s="77"/>
      <c r="TGQ98" s="77"/>
      <c r="TGR98" s="77"/>
      <c r="TGS98" s="77"/>
      <c r="TGT98" s="77"/>
      <c r="TGU98" s="77"/>
      <c r="TGV98" s="77"/>
      <c r="TGW98" s="77"/>
      <c r="TGX98" s="77"/>
      <c r="TGY98" s="77"/>
      <c r="TGZ98" s="77"/>
      <c r="THA98" s="77"/>
      <c r="THB98" s="77"/>
      <c r="THC98" s="77"/>
      <c r="THD98" s="77"/>
      <c r="THE98" s="77"/>
      <c r="THF98" s="77"/>
      <c r="THG98" s="77"/>
      <c r="THH98" s="77"/>
      <c r="THI98" s="77"/>
      <c r="THJ98" s="77"/>
      <c r="THK98" s="77"/>
      <c r="THL98" s="77"/>
      <c r="THM98" s="77"/>
      <c r="THN98" s="77"/>
      <c r="THO98" s="77"/>
      <c r="THP98" s="77"/>
      <c r="THQ98" s="77"/>
      <c r="THR98" s="77"/>
      <c r="THS98" s="77"/>
      <c r="THT98" s="77"/>
      <c r="THU98" s="77"/>
      <c r="THV98" s="77"/>
      <c r="THW98" s="77"/>
      <c r="THX98" s="77"/>
      <c r="THY98" s="77"/>
      <c r="THZ98" s="77"/>
      <c r="TIA98" s="77"/>
      <c r="TIB98" s="77"/>
      <c r="TIC98" s="77"/>
      <c r="TID98" s="77"/>
      <c r="TIE98" s="77"/>
      <c r="TIF98" s="77"/>
      <c r="TIG98" s="77"/>
      <c r="TIH98" s="77"/>
      <c r="TII98" s="77"/>
      <c r="TIJ98" s="77"/>
      <c r="TIK98" s="77"/>
      <c r="TIL98" s="77"/>
      <c r="TIM98" s="77"/>
      <c r="TIN98" s="77"/>
      <c r="TIO98" s="77"/>
      <c r="TIP98" s="77"/>
      <c r="TIQ98" s="77"/>
      <c r="TIR98" s="77"/>
      <c r="TIS98" s="77"/>
      <c r="TIT98" s="77"/>
      <c r="TIU98" s="77"/>
      <c r="TIV98" s="77"/>
      <c r="TIW98" s="77"/>
      <c r="TIX98" s="77"/>
      <c r="TIY98" s="77"/>
      <c r="TIZ98" s="77"/>
      <c r="TJA98" s="77"/>
      <c r="TJB98" s="77"/>
      <c r="TJC98" s="77"/>
      <c r="TJD98" s="77"/>
      <c r="TJE98" s="77"/>
      <c r="TJF98" s="77"/>
      <c r="TJG98" s="77"/>
      <c r="TJH98" s="77"/>
      <c r="TJI98" s="77"/>
      <c r="TJJ98" s="77"/>
      <c r="TJK98" s="77"/>
      <c r="TJL98" s="77"/>
      <c r="TJM98" s="77"/>
      <c r="TJN98" s="77"/>
      <c r="TJO98" s="77"/>
      <c r="TJP98" s="77"/>
      <c r="TJQ98" s="77"/>
      <c r="TJR98" s="77"/>
      <c r="TJS98" s="77"/>
      <c r="TJT98" s="77"/>
      <c r="TJU98" s="77"/>
      <c r="TJV98" s="77"/>
      <c r="TJW98" s="77"/>
      <c r="TJX98" s="77"/>
      <c r="TJY98" s="77"/>
      <c r="TJZ98" s="77"/>
      <c r="TKA98" s="77"/>
      <c r="TKB98" s="77"/>
      <c r="TKC98" s="77"/>
      <c r="TKD98" s="77"/>
      <c r="TKE98" s="77"/>
      <c r="TKF98" s="77"/>
      <c r="TKG98" s="77"/>
      <c r="TKH98" s="77"/>
      <c r="TKI98" s="77"/>
      <c r="TKJ98" s="77"/>
      <c r="TKK98" s="77"/>
      <c r="TKL98" s="77"/>
      <c r="TKM98" s="77"/>
      <c r="TKN98" s="77"/>
      <c r="TKO98" s="77"/>
      <c r="TKP98" s="77"/>
      <c r="TKQ98" s="77"/>
      <c r="TKR98" s="77"/>
      <c r="TKS98" s="77"/>
      <c r="TKT98" s="77"/>
      <c r="TKU98" s="77"/>
      <c r="TKV98" s="77"/>
      <c r="TKW98" s="77"/>
      <c r="TKX98" s="77"/>
      <c r="TKY98" s="77"/>
      <c r="TKZ98" s="77"/>
      <c r="TLA98" s="77"/>
      <c r="TLB98" s="77"/>
      <c r="TLC98" s="77"/>
      <c r="TLD98" s="77"/>
      <c r="TLE98" s="77"/>
      <c r="TLF98" s="77"/>
      <c r="TLG98" s="77"/>
      <c r="TLH98" s="77"/>
      <c r="TLI98" s="77"/>
      <c r="TLJ98" s="77"/>
      <c r="TLK98" s="77"/>
      <c r="TLL98" s="77"/>
      <c r="TLM98" s="77"/>
      <c r="TLN98" s="77"/>
      <c r="TLO98" s="77"/>
      <c r="TLP98" s="77"/>
      <c r="TLQ98" s="77"/>
      <c r="TLR98" s="77"/>
      <c r="TLS98" s="77"/>
      <c r="TLT98" s="77"/>
      <c r="TLU98" s="77"/>
      <c r="TLV98" s="77"/>
      <c r="TLW98" s="77"/>
      <c r="TLX98" s="77"/>
      <c r="TLY98" s="77"/>
      <c r="TLZ98" s="77"/>
      <c r="TMA98" s="77"/>
      <c r="TMB98" s="77"/>
      <c r="TMC98" s="77"/>
      <c r="TMD98" s="77"/>
      <c r="TME98" s="77"/>
      <c r="TMF98" s="77"/>
      <c r="TMG98" s="77"/>
      <c r="TMH98" s="77"/>
      <c r="TMI98" s="77"/>
      <c r="TMJ98" s="77"/>
      <c r="TMK98" s="77"/>
      <c r="TML98" s="77"/>
      <c r="TMM98" s="77"/>
      <c r="TMN98" s="77"/>
      <c r="TMO98" s="77"/>
      <c r="TMP98" s="77"/>
      <c r="TMQ98" s="77"/>
      <c r="TMR98" s="77"/>
      <c r="TMS98" s="77"/>
      <c r="TMT98" s="77"/>
      <c r="TMU98" s="77"/>
      <c r="TMV98" s="77"/>
      <c r="TMW98" s="77"/>
      <c r="TMX98" s="77"/>
      <c r="TMY98" s="77"/>
      <c r="TMZ98" s="77"/>
      <c r="TNA98" s="77"/>
      <c r="TNB98" s="77"/>
      <c r="TNC98" s="77"/>
      <c r="TND98" s="77"/>
      <c r="TNE98" s="77"/>
      <c r="TNF98" s="77"/>
      <c r="TNG98" s="77"/>
      <c r="TNH98" s="77"/>
      <c r="TNI98" s="77"/>
      <c r="TNJ98" s="77"/>
      <c r="TNK98" s="77"/>
      <c r="TNL98" s="77"/>
      <c r="TNM98" s="77"/>
      <c r="TNN98" s="77"/>
      <c r="TNO98" s="77"/>
      <c r="TNP98" s="77"/>
      <c r="TNQ98" s="77"/>
      <c r="TNR98" s="77"/>
      <c r="TNS98" s="77"/>
      <c r="TNT98" s="77"/>
      <c r="TNU98" s="77"/>
      <c r="TNV98" s="77"/>
      <c r="TNW98" s="77"/>
      <c r="TNX98" s="77"/>
      <c r="TNY98" s="77"/>
      <c r="TNZ98" s="77"/>
      <c r="TOA98" s="77"/>
      <c r="TOB98" s="77"/>
      <c r="TOC98" s="77"/>
      <c r="TOD98" s="77"/>
      <c r="TOE98" s="77"/>
      <c r="TOF98" s="77"/>
      <c r="TOG98" s="77"/>
      <c r="TOH98" s="77"/>
      <c r="TOI98" s="77"/>
      <c r="TOJ98" s="77"/>
      <c r="TOK98" s="77"/>
      <c r="TOL98" s="77"/>
      <c r="TOM98" s="77"/>
      <c r="TON98" s="77"/>
      <c r="TOO98" s="77"/>
      <c r="TOP98" s="77"/>
      <c r="TOQ98" s="77"/>
      <c r="TOR98" s="77"/>
      <c r="TOS98" s="77"/>
      <c r="TOT98" s="77"/>
      <c r="TOU98" s="77"/>
      <c r="TOV98" s="77"/>
      <c r="TOW98" s="77"/>
      <c r="TOX98" s="77"/>
      <c r="TOY98" s="77"/>
      <c r="TOZ98" s="77"/>
      <c r="TPA98" s="77"/>
      <c r="TPB98" s="77"/>
      <c r="TPC98" s="77"/>
      <c r="TPD98" s="77"/>
      <c r="TPE98" s="77"/>
      <c r="TPF98" s="77"/>
      <c r="TPG98" s="77"/>
      <c r="TPH98" s="77"/>
      <c r="TPI98" s="77"/>
      <c r="TPJ98" s="77"/>
      <c r="TPK98" s="77"/>
      <c r="TPL98" s="77"/>
      <c r="TPM98" s="77"/>
      <c r="TPN98" s="77"/>
      <c r="TPO98" s="77"/>
      <c r="TPP98" s="77"/>
      <c r="TPQ98" s="77"/>
      <c r="TPR98" s="77"/>
      <c r="TPS98" s="77"/>
      <c r="TPT98" s="77"/>
      <c r="TPU98" s="77"/>
      <c r="TPV98" s="77"/>
      <c r="TPW98" s="77"/>
      <c r="TPX98" s="77"/>
      <c r="TPY98" s="77"/>
      <c r="TPZ98" s="77"/>
      <c r="TQA98" s="77"/>
      <c r="TQB98" s="77"/>
      <c r="TQC98" s="77"/>
      <c r="TQD98" s="77"/>
      <c r="TQE98" s="77"/>
      <c r="TQF98" s="77"/>
      <c r="TQG98" s="77"/>
      <c r="TQH98" s="77"/>
      <c r="TQI98" s="77"/>
      <c r="TQJ98" s="77"/>
      <c r="TQK98" s="77"/>
      <c r="TQL98" s="77"/>
      <c r="TQM98" s="77"/>
      <c r="TQN98" s="77"/>
      <c r="TQO98" s="77"/>
      <c r="TQP98" s="77"/>
      <c r="TQQ98" s="77"/>
      <c r="TQR98" s="77"/>
      <c r="TQS98" s="77"/>
      <c r="TQT98" s="77"/>
      <c r="TQU98" s="77"/>
      <c r="TQV98" s="77"/>
      <c r="TQW98" s="77"/>
      <c r="TQX98" s="77"/>
      <c r="TQY98" s="77"/>
      <c r="TQZ98" s="77"/>
      <c r="TRA98" s="77"/>
      <c r="TRB98" s="77"/>
      <c r="TRC98" s="77"/>
      <c r="TRD98" s="77"/>
      <c r="TRE98" s="77"/>
      <c r="TRF98" s="77"/>
      <c r="TRG98" s="77"/>
      <c r="TRH98" s="77"/>
      <c r="TRI98" s="77"/>
      <c r="TRJ98" s="77"/>
      <c r="TRK98" s="77"/>
      <c r="TRL98" s="77"/>
      <c r="TRM98" s="77"/>
      <c r="TRN98" s="77"/>
      <c r="TRO98" s="77"/>
      <c r="TRP98" s="77"/>
      <c r="TRQ98" s="77"/>
      <c r="TRR98" s="77"/>
      <c r="TRS98" s="77"/>
      <c r="TRT98" s="77"/>
      <c r="TRU98" s="77"/>
      <c r="TRV98" s="77"/>
      <c r="TRW98" s="77"/>
      <c r="TRX98" s="77"/>
      <c r="TRY98" s="77"/>
      <c r="TRZ98" s="77"/>
      <c r="TSA98" s="77"/>
      <c r="TSB98" s="77"/>
      <c r="TSC98" s="77"/>
      <c r="TSD98" s="77"/>
      <c r="TSE98" s="77"/>
      <c r="TSF98" s="77"/>
      <c r="TSG98" s="77"/>
      <c r="TSH98" s="77"/>
      <c r="TSI98" s="77"/>
      <c r="TSJ98" s="77"/>
      <c r="TSK98" s="77"/>
      <c r="TSL98" s="77"/>
      <c r="TSM98" s="77"/>
      <c r="TSN98" s="77"/>
      <c r="TSO98" s="77"/>
      <c r="TSP98" s="77"/>
      <c r="TSQ98" s="77"/>
      <c r="TSR98" s="77"/>
      <c r="TSS98" s="77"/>
      <c r="TST98" s="77"/>
      <c r="TSU98" s="77"/>
      <c r="TSV98" s="77"/>
      <c r="TSW98" s="77"/>
      <c r="TSX98" s="77"/>
      <c r="TSY98" s="77"/>
      <c r="TSZ98" s="77"/>
      <c r="TTA98" s="77"/>
      <c r="TTB98" s="77"/>
      <c r="TTC98" s="77"/>
      <c r="TTD98" s="77"/>
      <c r="TTE98" s="77"/>
      <c r="TTF98" s="77"/>
      <c r="TTG98" s="77"/>
      <c r="TTH98" s="77"/>
      <c r="TTI98" s="77"/>
      <c r="TTJ98" s="77"/>
      <c r="TTK98" s="77"/>
      <c r="TTL98" s="77"/>
      <c r="TTM98" s="77"/>
      <c r="TTN98" s="77"/>
      <c r="TTO98" s="77"/>
      <c r="TTP98" s="77"/>
      <c r="TTQ98" s="77"/>
      <c r="TTR98" s="77"/>
      <c r="TTS98" s="77"/>
      <c r="TTT98" s="77"/>
      <c r="TTU98" s="77"/>
      <c r="TTV98" s="77"/>
      <c r="TTW98" s="77"/>
      <c r="TTX98" s="77"/>
      <c r="TTY98" s="77"/>
      <c r="TTZ98" s="77"/>
      <c r="TUA98" s="77"/>
      <c r="TUB98" s="77"/>
      <c r="TUC98" s="77"/>
      <c r="TUD98" s="77"/>
      <c r="TUE98" s="77"/>
      <c r="TUF98" s="77"/>
      <c r="TUG98" s="77"/>
      <c r="TUH98" s="77"/>
      <c r="TUI98" s="77"/>
      <c r="TUJ98" s="77"/>
      <c r="TUK98" s="77"/>
      <c r="TUL98" s="77"/>
      <c r="TUM98" s="77"/>
      <c r="TUN98" s="77"/>
      <c r="TUO98" s="77"/>
      <c r="TUP98" s="77"/>
      <c r="TUQ98" s="77"/>
      <c r="TUR98" s="77"/>
      <c r="TUS98" s="77"/>
      <c r="TUT98" s="77"/>
      <c r="TUU98" s="77"/>
      <c r="TUV98" s="77"/>
      <c r="TUW98" s="77"/>
      <c r="TUX98" s="77"/>
      <c r="TUY98" s="77"/>
      <c r="TUZ98" s="77"/>
      <c r="TVA98" s="77"/>
      <c r="TVB98" s="77"/>
      <c r="TVC98" s="77"/>
      <c r="TVD98" s="77"/>
      <c r="TVE98" s="77"/>
      <c r="TVF98" s="77"/>
      <c r="TVG98" s="77"/>
      <c r="TVH98" s="77"/>
      <c r="TVI98" s="77"/>
      <c r="TVJ98" s="77"/>
      <c r="TVK98" s="77"/>
      <c r="TVL98" s="77"/>
      <c r="TVM98" s="77"/>
      <c r="TVN98" s="77"/>
      <c r="TVO98" s="77"/>
      <c r="TVP98" s="77"/>
      <c r="TVQ98" s="77"/>
      <c r="TVR98" s="77"/>
      <c r="TVS98" s="77"/>
      <c r="TVT98" s="77"/>
      <c r="TVU98" s="77"/>
      <c r="TVV98" s="77"/>
      <c r="TVW98" s="77"/>
      <c r="TVX98" s="77"/>
      <c r="TVY98" s="77"/>
      <c r="TVZ98" s="77"/>
      <c r="TWA98" s="77"/>
      <c r="TWB98" s="77"/>
      <c r="TWC98" s="77"/>
      <c r="TWD98" s="77"/>
      <c r="TWE98" s="77"/>
      <c r="TWF98" s="77"/>
      <c r="TWG98" s="77"/>
      <c r="TWH98" s="77"/>
      <c r="TWI98" s="77"/>
      <c r="TWJ98" s="77"/>
      <c r="TWK98" s="77"/>
      <c r="TWL98" s="77"/>
      <c r="TWM98" s="77"/>
      <c r="TWN98" s="77"/>
      <c r="TWO98" s="77"/>
      <c r="TWP98" s="77"/>
      <c r="TWQ98" s="77"/>
      <c r="TWR98" s="77"/>
      <c r="TWS98" s="77"/>
      <c r="TWT98" s="77"/>
      <c r="TWU98" s="77"/>
      <c r="TWV98" s="77"/>
      <c r="TWW98" s="77"/>
      <c r="TWX98" s="77"/>
      <c r="TWY98" s="77"/>
      <c r="TWZ98" s="77"/>
      <c r="TXA98" s="77"/>
      <c r="TXB98" s="77"/>
      <c r="TXC98" s="77"/>
      <c r="TXD98" s="77"/>
      <c r="TXE98" s="77"/>
      <c r="TXF98" s="77"/>
      <c r="TXG98" s="77"/>
      <c r="TXH98" s="77"/>
      <c r="TXI98" s="77"/>
      <c r="TXJ98" s="77"/>
      <c r="TXK98" s="77"/>
      <c r="TXL98" s="77"/>
      <c r="TXM98" s="77"/>
      <c r="TXN98" s="77"/>
      <c r="TXO98" s="77"/>
      <c r="TXP98" s="77"/>
      <c r="TXQ98" s="77"/>
      <c r="TXR98" s="77"/>
      <c r="TXS98" s="77"/>
      <c r="TXT98" s="77"/>
      <c r="TXU98" s="77"/>
      <c r="TXV98" s="77"/>
      <c r="TXW98" s="77"/>
      <c r="TXX98" s="77"/>
      <c r="TXY98" s="77"/>
      <c r="TXZ98" s="77"/>
      <c r="TYA98" s="77"/>
      <c r="TYB98" s="77"/>
      <c r="TYC98" s="77"/>
      <c r="TYD98" s="77"/>
      <c r="TYE98" s="77"/>
      <c r="TYF98" s="77"/>
      <c r="TYG98" s="77"/>
      <c r="TYH98" s="77"/>
      <c r="TYI98" s="77"/>
      <c r="TYJ98" s="77"/>
      <c r="TYK98" s="77"/>
      <c r="TYL98" s="77"/>
      <c r="TYM98" s="77"/>
      <c r="TYN98" s="77"/>
      <c r="TYO98" s="77"/>
      <c r="TYP98" s="77"/>
      <c r="TYQ98" s="77"/>
      <c r="TYR98" s="77"/>
      <c r="TYS98" s="77"/>
      <c r="TYT98" s="77"/>
      <c r="TYU98" s="77"/>
      <c r="TYV98" s="77"/>
      <c r="TYW98" s="77"/>
      <c r="TYX98" s="77"/>
      <c r="TYY98" s="77"/>
      <c r="TYZ98" s="77"/>
      <c r="TZA98" s="77"/>
      <c r="TZB98" s="77"/>
      <c r="TZC98" s="77"/>
      <c r="TZD98" s="77"/>
      <c r="TZE98" s="77"/>
      <c r="TZF98" s="77"/>
      <c r="TZG98" s="77"/>
      <c r="TZH98" s="77"/>
      <c r="TZI98" s="77"/>
      <c r="TZJ98" s="77"/>
      <c r="TZK98" s="77"/>
      <c r="TZL98" s="77"/>
      <c r="TZM98" s="77"/>
      <c r="TZN98" s="77"/>
      <c r="TZO98" s="77"/>
      <c r="TZP98" s="77"/>
      <c r="TZQ98" s="77"/>
      <c r="TZR98" s="77"/>
      <c r="TZS98" s="77"/>
      <c r="TZT98" s="77"/>
      <c r="TZU98" s="77"/>
      <c r="TZV98" s="77"/>
      <c r="TZW98" s="77"/>
      <c r="TZX98" s="77"/>
      <c r="TZY98" s="77"/>
      <c r="TZZ98" s="77"/>
      <c r="UAA98" s="77"/>
      <c r="UAB98" s="77"/>
      <c r="UAC98" s="77"/>
      <c r="UAD98" s="77"/>
      <c r="UAE98" s="77"/>
      <c r="UAF98" s="77"/>
      <c r="UAG98" s="77"/>
      <c r="UAH98" s="77"/>
      <c r="UAI98" s="77"/>
      <c r="UAJ98" s="77"/>
      <c r="UAK98" s="77"/>
      <c r="UAL98" s="77"/>
      <c r="UAM98" s="77"/>
      <c r="UAN98" s="77"/>
      <c r="UAO98" s="77"/>
      <c r="UAP98" s="77"/>
      <c r="UAQ98" s="77"/>
      <c r="UAR98" s="77"/>
      <c r="UAS98" s="77"/>
      <c r="UAT98" s="77"/>
      <c r="UAU98" s="77"/>
      <c r="UAV98" s="77"/>
      <c r="UAW98" s="77"/>
      <c r="UAX98" s="77"/>
      <c r="UAY98" s="77"/>
      <c r="UAZ98" s="77"/>
      <c r="UBA98" s="77"/>
      <c r="UBB98" s="77"/>
      <c r="UBC98" s="77"/>
      <c r="UBD98" s="77"/>
      <c r="UBE98" s="77"/>
      <c r="UBF98" s="77"/>
      <c r="UBG98" s="77"/>
      <c r="UBH98" s="77"/>
      <c r="UBI98" s="77"/>
      <c r="UBJ98" s="77"/>
      <c r="UBK98" s="77"/>
      <c r="UBL98" s="77"/>
      <c r="UBM98" s="77"/>
      <c r="UBN98" s="77"/>
      <c r="UBO98" s="77"/>
      <c r="UBP98" s="77"/>
      <c r="UBQ98" s="77"/>
      <c r="UBR98" s="77"/>
      <c r="UBS98" s="77"/>
      <c r="UBT98" s="77"/>
      <c r="UBU98" s="77"/>
      <c r="UBV98" s="77"/>
      <c r="UBW98" s="77"/>
      <c r="UBX98" s="77"/>
      <c r="UBY98" s="77"/>
      <c r="UBZ98" s="77"/>
      <c r="UCA98" s="77"/>
      <c r="UCB98" s="77"/>
      <c r="UCC98" s="77"/>
      <c r="UCD98" s="77"/>
      <c r="UCE98" s="77"/>
      <c r="UCF98" s="77"/>
      <c r="UCG98" s="77"/>
      <c r="UCH98" s="77"/>
      <c r="UCI98" s="77"/>
      <c r="UCJ98" s="77"/>
      <c r="UCK98" s="77"/>
      <c r="UCL98" s="77"/>
      <c r="UCM98" s="77"/>
      <c r="UCN98" s="77"/>
      <c r="UCO98" s="77"/>
      <c r="UCP98" s="77"/>
      <c r="UCQ98" s="77"/>
      <c r="UCR98" s="77"/>
      <c r="UCS98" s="77"/>
      <c r="UCT98" s="77"/>
      <c r="UCU98" s="77"/>
      <c r="UCV98" s="77"/>
      <c r="UCW98" s="77"/>
      <c r="UCX98" s="77"/>
      <c r="UCY98" s="77"/>
      <c r="UCZ98" s="77"/>
      <c r="UDA98" s="77"/>
      <c r="UDB98" s="77"/>
      <c r="UDC98" s="77"/>
      <c r="UDD98" s="77"/>
      <c r="UDE98" s="77"/>
      <c r="UDF98" s="77"/>
      <c r="UDG98" s="77"/>
      <c r="UDH98" s="77"/>
      <c r="UDI98" s="77"/>
      <c r="UDJ98" s="77"/>
      <c r="UDK98" s="77"/>
      <c r="UDL98" s="77"/>
      <c r="UDM98" s="77"/>
      <c r="UDN98" s="77"/>
      <c r="UDO98" s="77"/>
      <c r="UDP98" s="77"/>
      <c r="UDQ98" s="77"/>
      <c r="UDR98" s="77"/>
      <c r="UDS98" s="77"/>
      <c r="UDT98" s="77"/>
      <c r="UDU98" s="77"/>
      <c r="UDV98" s="77"/>
      <c r="UDW98" s="77"/>
      <c r="UDX98" s="77"/>
      <c r="UDY98" s="77"/>
      <c r="UDZ98" s="77"/>
      <c r="UEA98" s="77"/>
      <c r="UEB98" s="77"/>
      <c r="UEC98" s="77"/>
      <c r="UED98" s="77"/>
      <c r="UEE98" s="77"/>
      <c r="UEF98" s="77"/>
      <c r="UEG98" s="77"/>
      <c r="UEH98" s="77"/>
      <c r="UEI98" s="77"/>
      <c r="UEJ98" s="77"/>
      <c r="UEK98" s="77"/>
      <c r="UEL98" s="77"/>
      <c r="UEM98" s="77"/>
      <c r="UEN98" s="77"/>
      <c r="UEO98" s="77"/>
      <c r="UEP98" s="77"/>
      <c r="UEQ98" s="77"/>
      <c r="UER98" s="77"/>
      <c r="UES98" s="77"/>
      <c r="UET98" s="77"/>
      <c r="UEU98" s="77"/>
      <c r="UEV98" s="77"/>
      <c r="UEW98" s="77"/>
      <c r="UEX98" s="77"/>
      <c r="UEY98" s="77"/>
      <c r="UEZ98" s="77"/>
      <c r="UFA98" s="77"/>
      <c r="UFB98" s="77"/>
      <c r="UFC98" s="77"/>
      <c r="UFD98" s="77"/>
      <c r="UFE98" s="77"/>
      <c r="UFF98" s="77"/>
      <c r="UFG98" s="77"/>
      <c r="UFH98" s="77"/>
      <c r="UFI98" s="77"/>
      <c r="UFJ98" s="77"/>
      <c r="UFK98" s="77"/>
      <c r="UFL98" s="77"/>
      <c r="UFM98" s="77"/>
      <c r="UFN98" s="77"/>
      <c r="UFO98" s="77"/>
      <c r="UFP98" s="77"/>
      <c r="UFQ98" s="77"/>
      <c r="UFR98" s="77"/>
      <c r="UFS98" s="77"/>
      <c r="UFT98" s="77"/>
      <c r="UFU98" s="77"/>
      <c r="UFV98" s="77"/>
      <c r="UFW98" s="77"/>
      <c r="UFX98" s="77"/>
      <c r="UFY98" s="77"/>
      <c r="UFZ98" s="77"/>
      <c r="UGA98" s="77"/>
      <c r="UGB98" s="77"/>
      <c r="UGC98" s="77"/>
      <c r="UGD98" s="77"/>
      <c r="UGE98" s="77"/>
      <c r="UGF98" s="77"/>
      <c r="UGG98" s="77"/>
      <c r="UGH98" s="77"/>
      <c r="UGI98" s="77"/>
      <c r="UGJ98" s="77"/>
      <c r="UGK98" s="77"/>
      <c r="UGL98" s="77"/>
      <c r="UGM98" s="77"/>
      <c r="UGN98" s="77"/>
      <c r="UGO98" s="77"/>
      <c r="UGP98" s="77"/>
      <c r="UGQ98" s="77"/>
      <c r="UGR98" s="77"/>
      <c r="UGS98" s="77"/>
      <c r="UGT98" s="77"/>
      <c r="UGU98" s="77"/>
      <c r="UGV98" s="77"/>
      <c r="UGW98" s="77"/>
      <c r="UGX98" s="77"/>
      <c r="UGY98" s="77"/>
      <c r="UGZ98" s="77"/>
      <c r="UHA98" s="77"/>
      <c r="UHB98" s="77"/>
      <c r="UHC98" s="77"/>
      <c r="UHD98" s="77"/>
      <c r="UHE98" s="77"/>
      <c r="UHF98" s="77"/>
      <c r="UHG98" s="77"/>
      <c r="UHH98" s="77"/>
      <c r="UHI98" s="77"/>
      <c r="UHJ98" s="77"/>
      <c r="UHK98" s="77"/>
      <c r="UHL98" s="77"/>
      <c r="UHM98" s="77"/>
      <c r="UHN98" s="77"/>
      <c r="UHO98" s="77"/>
      <c r="UHP98" s="77"/>
      <c r="UHQ98" s="77"/>
      <c r="UHR98" s="77"/>
      <c r="UHS98" s="77"/>
      <c r="UHT98" s="77"/>
      <c r="UHU98" s="77"/>
      <c r="UHV98" s="77"/>
      <c r="UHW98" s="77"/>
      <c r="UHX98" s="77"/>
      <c r="UHY98" s="77"/>
      <c r="UHZ98" s="77"/>
      <c r="UIA98" s="77"/>
      <c r="UIB98" s="77"/>
      <c r="UIC98" s="77"/>
      <c r="UID98" s="77"/>
      <c r="UIE98" s="77"/>
      <c r="UIF98" s="77"/>
      <c r="UIG98" s="77"/>
      <c r="UIH98" s="77"/>
      <c r="UII98" s="77"/>
      <c r="UIJ98" s="77"/>
      <c r="UIK98" s="77"/>
      <c r="UIL98" s="77"/>
      <c r="UIM98" s="77"/>
      <c r="UIN98" s="77"/>
      <c r="UIO98" s="77"/>
      <c r="UIP98" s="77"/>
      <c r="UIQ98" s="77"/>
      <c r="UIR98" s="77"/>
      <c r="UIS98" s="77"/>
      <c r="UIT98" s="77"/>
      <c r="UIU98" s="77"/>
      <c r="UIV98" s="77"/>
      <c r="UIW98" s="77"/>
      <c r="UIX98" s="77"/>
      <c r="UIY98" s="77"/>
      <c r="UIZ98" s="77"/>
      <c r="UJA98" s="77"/>
      <c r="UJB98" s="77"/>
      <c r="UJC98" s="77"/>
      <c r="UJD98" s="77"/>
      <c r="UJE98" s="77"/>
      <c r="UJF98" s="77"/>
      <c r="UJG98" s="77"/>
      <c r="UJH98" s="77"/>
      <c r="UJI98" s="77"/>
      <c r="UJJ98" s="77"/>
      <c r="UJK98" s="77"/>
      <c r="UJL98" s="77"/>
      <c r="UJM98" s="77"/>
      <c r="UJN98" s="77"/>
      <c r="UJO98" s="77"/>
      <c r="UJP98" s="77"/>
      <c r="UJQ98" s="77"/>
      <c r="UJR98" s="77"/>
      <c r="UJS98" s="77"/>
      <c r="UJT98" s="77"/>
      <c r="UJU98" s="77"/>
      <c r="UJV98" s="77"/>
      <c r="UJW98" s="77"/>
      <c r="UJX98" s="77"/>
      <c r="UJY98" s="77"/>
      <c r="UJZ98" s="77"/>
      <c r="UKA98" s="77"/>
      <c r="UKB98" s="77"/>
      <c r="UKC98" s="77"/>
      <c r="UKD98" s="77"/>
      <c r="UKE98" s="77"/>
      <c r="UKF98" s="77"/>
      <c r="UKG98" s="77"/>
      <c r="UKH98" s="77"/>
      <c r="UKI98" s="77"/>
      <c r="UKJ98" s="77"/>
      <c r="UKK98" s="77"/>
      <c r="UKL98" s="77"/>
      <c r="UKM98" s="77"/>
      <c r="UKN98" s="77"/>
      <c r="UKO98" s="77"/>
      <c r="UKP98" s="77"/>
      <c r="UKQ98" s="77"/>
      <c r="UKR98" s="77"/>
      <c r="UKS98" s="77"/>
      <c r="UKT98" s="77"/>
      <c r="UKU98" s="77"/>
      <c r="UKV98" s="77"/>
      <c r="UKW98" s="77"/>
      <c r="UKX98" s="77"/>
      <c r="UKY98" s="77"/>
      <c r="UKZ98" s="77"/>
      <c r="ULA98" s="77"/>
      <c r="ULB98" s="77"/>
      <c r="ULC98" s="77"/>
      <c r="ULD98" s="77"/>
      <c r="ULE98" s="77"/>
      <c r="ULF98" s="77"/>
      <c r="ULG98" s="77"/>
      <c r="ULH98" s="77"/>
      <c r="ULI98" s="77"/>
      <c r="ULJ98" s="77"/>
      <c r="ULK98" s="77"/>
      <c r="ULL98" s="77"/>
      <c r="ULM98" s="77"/>
      <c r="ULN98" s="77"/>
      <c r="ULO98" s="77"/>
      <c r="ULP98" s="77"/>
      <c r="ULQ98" s="77"/>
      <c r="ULR98" s="77"/>
      <c r="ULS98" s="77"/>
      <c r="ULT98" s="77"/>
      <c r="ULU98" s="77"/>
      <c r="ULV98" s="77"/>
      <c r="ULW98" s="77"/>
      <c r="ULX98" s="77"/>
      <c r="ULY98" s="77"/>
      <c r="ULZ98" s="77"/>
      <c r="UMA98" s="77"/>
      <c r="UMB98" s="77"/>
      <c r="UMC98" s="77"/>
      <c r="UMD98" s="77"/>
      <c r="UME98" s="77"/>
      <c r="UMF98" s="77"/>
      <c r="UMG98" s="77"/>
      <c r="UMH98" s="77"/>
      <c r="UMI98" s="77"/>
      <c r="UMJ98" s="77"/>
      <c r="UMK98" s="77"/>
      <c r="UML98" s="77"/>
      <c r="UMM98" s="77"/>
      <c r="UMN98" s="77"/>
      <c r="UMO98" s="77"/>
      <c r="UMP98" s="77"/>
      <c r="UMQ98" s="77"/>
      <c r="UMR98" s="77"/>
      <c r="UMS98" s="77"/>
      <c r="UMT98" s="77"/>
      <c r="UMU98" s="77"/>
      <c r="UMV98" s="77"/>
      <c r="UMW98" s="77"/>
      <c r="UMX98" s="77"/>
      <c r="UMY98" s="77"/>
      <c r="UMZ98" s="77"/>
      <c r="UNA98" s="77"/>
      <c r="UNB98" s="77"/>
      <c r="UNC98" s="77"/>
      <c r="UND98" s="77"/>
      <c r="UNE98" s="77"/>
      <c r="UNF98" s="77"/>
      <c r="UNG98" s="77"/>
      <c r="UNH98" s="77"/>
      <c r="UNI98" s="77"/>
      <c r="UNJ98" s="77"/>
      <c r="UNK98" s="77"/>
      <c r="UNL98" s="77"/>
      <c r="UNM98" s="77"/>
      <c r="UNN98" s="77"/>
      <c r="UNO98" s="77"/>
      <c r="UNP98" s="77"/>
      <c r="UNQ98" s="77"/>
      <c r="UNR98" s="77"/>
      <c r="UNS98" s="77"/>
      <c r="UNT98" s="77"/>
      <c r="UNU98" s="77"/>
      <c r="UNV98" s="77"/>
      <c r="UNW98" s="77"/>
      <c r="UNX98" s="77"/>
      <c r="UNY98" s="77"/>
      <c r="UNZ98" s="77"/>
      <c r="UOA98" s="77"/>
      <c r="UOB98" s="77"/>
      <c r="UOC98" s="77"/>
      <c r="UOD98" s="77"/>
      <c r="UOE98" s="77"/>
      <c r="UOF98" s="77"/>
      <c r="UOG98" s="77"/>
      <c r="UOH98" s="77"/>
      <c r="UOI98" s="77"/>
      <c r="UOJ98" s="77"/>
      <c r="UOK98" s="77"/>
      <c r="UOL98" s="77"/>
      <c r="UOM98" s="77"/>
      <c r="UON98" s="77"/>
      <c r="UOO98" s="77"/>
      <c r="UOP98" s="77"/>
      <c r="UOQ98" s="77"/>
      <c r="UOR98" s="77"/>
      <c r="UOS98" s="77"/>
      <c r="UOT98" s="77"/>
      <c r="UOU98" s="77"/>
      <c r="UOV98" s="77"/>
      <c r="UOW98" s="77"/>
      <c r="UOX98" s="77"/>
      <c r="UOY98" s="77"/>
      <c r="UOZ98" s="77"/>
      <c r="UPA98" s="77"/>
      <c r="UPB98" s="77"/>
      <c r="UPC98" s="77"/>
      <c r="UPD98" s="77"/>
      <c r="UPE98" s="77"/>
      <c r="UPF98" s="77"/>
      <c r="UPG98" s="77"/>
      <c r="UPH98" s="77"/>
      <c r="UPI98" s="77"/>
      <c r="UPJ98" s="77"/>
      <c r="UPK98" s="77"/>
      <c r="UPL98" s="77"/>
      <c r="UPM98" s="77"/>
      <c r="UPN98" s="77"/>
      <c r="UPO98" s="77"/>
      <c r="UPP98" s="77"/>
      <c r="UPQ98" s="77"/>
      <c r="UPR98" s="77"/>
      <c r="UPS98" s="77"/>
      <c r="UPT98" s="77"/>
      <c r="UPU98" s="77"/>
      <c r="UPV98" s="77"/>
      <c r="UPW98" s="77"/>
      <c r="UPX98" s="77"/>
      <c r="UPY98" s="77"/>
      <c r="UPZ98" s="77"/>
      <c r="UQA98" s="77"/>
      <c r="UQB98" s="77"/>
      <c r="UQC98" s="77"/>
      <c r="UQD98" s="77"/>
      <c r="UQE98" s="77"/>
      <c r="UQF98" s="77"/>
      <c r="UQG98" s="77"/>
      <c r="UQH98" s="77"/>
      <c r="UQI98" s="77"/>
      <c r="UQJ98" s="77"/>
      <c r="UQK98" s="77"/>
      <c r="UQL98" s="77"/>
      <c r="UQM98" s="77"/>
      <c r="UQN98" s="77"/>
      <c r="UQO98" s="77"/>
      <c r="UQP98" s="77"/>
      <c r="UQQ98" s="77"/>
      <c r="UQR98" s="77"/>
      <c r="UQS98" s="77"/>
      <c r="UQT98" s="77"/>
      <c r="UQU98" s="77"/>
      <c r="UQV98" s="77"/>
      <c r="UQW98" s="77"/>
      <c r="UQX98" s="77"/>
      <c r="UQY98" s="77"/>
      <c r="UQZ98" s="77"/>
      <c r="URA98" s="77"/>
      <c r="URB98" s="77"/>
      <c r="URC98" s="77"/>
      <c r="URD98" s="77"/>
      <c r="URE98" s="77"/>
      <c r="URF98" s="77"/>
      <c r="URG98" s="77"/>
      <c r="URH98" s="77"/>
      <c r="URI98" s="77"/>
      <c r="URJ98" s="77"/>
      <c r="URK98" s="77"/>
      <c r="URL98" s="77"/>
      <c r="URM98" s="77"/>
      <c r="URN98" s="77"/>
      <c r="URO98" s="77"/>
      <c r="URP98" s="77"/>
      <c r="URQ98" s="77"/>
      <c r="URR98" s="77"/>
      <c r="URS98" s="77"/>
      <c r="URT98" s="77"/>
      <c r="URU98" s="77"/>
      <c r="URV98" s="77"/>
      <c r="URW98" s="77"/>
      <c r="URX98" s="77"/>
      <c r="URY98" s="77"/>
      <c r="URZ98" s="77"/>
      <c r="USA98" s="77"/>
      <c r="USB98" s="77"/>
      <c r="USC98" s="77"/>
      <c r="USD98" s="77"/>
      <c r="USE98" s="77"/>
      <c r="USF98" s="77"/>
      <c r="USG98" s="77"/>
      <c r="USH98" s="77"/>
      <c r="USI98" s="77"/>
      <c r="USJ98" s="77"/>
      <c r="USK98" s="77"/>
      <c r="USL98" s="77"/>
      <c r="USM98" s="77"/>
      <c r="USN98" s="77"/>
      <c r="USO98" s="77"/>
      <c r="USP98" s="77"/>
      <c r="USQ98" s="77"/>
      <c r="USR98" s="77"/>
      <c r="USS98" s="77"/>
      <c r="UST98" s="77"/>
      <c r="USU98" s="77"/>
      <c r="USV98" s="77"/>
      <c r="USW98" s="77"/>
      <c r="USX98" s="77"/>
      <c r="USY98" s="77"/>
      <c r="USZ98" s="77"/>
      <c r="UTA98" s="77"/>
      <c r="UTB98" s="77"/>
      <c r="UTC98" s="77"/>
      <c r="UTD98" s="77"/>
      <c r="UTE98" s="77"/>
      <c r="UTF98" s="77"/>
      <c r="UTG98" s="77"/>
      <c r="UTH98" s="77"/>
      <c r="UTI98" s="77"/>
      <c r="UTJ98" s="77"/>
      <c r="UTK98" s="77"/>
      <c r="UTL98" s="77"/>
      <c r="UTM98" s="77"/>
      <c r="UTN98" s="77"/>
      <c r="UTO98" s="77"/>
      <c r="UTP98" s="77"/>
      <c r="UTQ98" s="77"/>
      <c r="UTR98" s="77"/>
      <c r="UTS98" s="77"/>
      <c r="UTT98" s="77"/>
      <c r="UTU98" s="77"/>
      <c r="UTV98" s="77"/>
      <c r="UTW98" s="77"/>
      <c r="UTX98" s="77"/>
      <c r="UTY98" s="77"/>
      <c r="UTZ98" s="77"/>
      <c r="UUA98" s="77"/>
      <c r="UUB98" s="77"/>
      <c r="UUC98" s="77"/>
      <c r="UUD98" s="77"/>
      <c r="UUE98" s="77"/>
      <c r="UUF98" s="77"/>
      <c r="UUG98" s="77"/>
      <c r="UUH98" s="77"/>
      <c r="UUI98" s="77"/>
      <c r="UUJ98" s="77"/>
      <c r="UUK98" s="77"/>
      <c r="UUL98" s="77"/>
      <c r="UUM98" s="77"/>
      <c r="UUN98" s="77"/>
      <c r="UUO98" s="77"/>
      <c r="UUP98" s="77"/>
      <c r="UUQ98" s="77"/>
      <c r="UUR98" s="77"/>
      <c r="UUS98" s="77"/>
      <c r="UUT98" s="77"/>
      <c r="UUU98" s="77"/>
      <c r="UUV98" s="77"/>
      <c r="UUW98" s="77"/>
      <c r="UUX98" s="77"/>
      <c r="UUY98" s="77"/>
      <c r="UUZ98" s="77"/>
      <c r="UVA98" s="77"/>
      <c r="UVB98" s="77"/>
      <c r="UVC98" s="77"/>
      <c r="UVD98" s="77"/>
      <c r="UVE98" s="77"/>
      <c r="UVF98" s="77"/>
      <c r="UVG98" s="77"/>
      <c r="UVH98" s="77"/>
      <c r="UVI98" s="77"/>
      <c r="UVJ98" s="77"/>
      <c r="UVK98" s="77"/>
      <c r="UVL98" s="77"/>
      <c r="UVM98" s="77"/>
      <c r="UVN98" s="77"/>
      <c r="UVO98" s="77"/>
      <c r="UVP98" s="77"/>
      <c r="UVQ98" s="77"/>
      <c r="UVR98" s="77"/>
      <c r="UVS98" s="77"/>
      <c r="UVT98" s="77"/>
      <c r="UVU98" s="77"/>
      <c r="UVV98" s="77"/>
      <c r="UVW98" s="77"/>
      <c r="UVX98" s="77"/>
      <c r="UVY98" s="77"/>
      <c r="UVZ98" s="77"/>
      <c r="UWA98" s="77"/>
      <c r="UWB98" s="77"/>
      <c r="UWC98" s="77"/>
      <c r="UWD98" s="77"/>
      <c r="UWE98" s="77"/>
      <c r="UWF98" s="77"/>
      <c r="UWG98" s="77"/>
      <c r="UWH98" s="77"/>
      <c r="UWI98" s="77"/>
      <c r="UWJ98" s="77"/>
      <c r="UWK98" s="77"/>
      <c r="UWL98" s="77"/>
      <c r="UWM98" s="77"/>
      <c r="UWN98" s="77"/>
      <c r="UWO98" s="77"/>
      <c r="UWP98" s="77"/>
      <c r="UWQ98" s="77"/>
      <c r="UWR98" s="77"/>
      <c r="UWS98" s="77"/>
      <c r="UWT98" s="77"/>
      <c r="UWU98" s="77"/>
      <c r="UWV98" s="77"/>
      <c r="UWW98" s="77"/>
      <c r="UWX98" s="77"/>
      <c r="UWY98" s="77"/>
      <c r="UWZ98" s="77"/>
      <c r="UXA98" s="77"/>
      <c r="UXB98" s="77"/>
      <c r="UXC98" s="77"/>
      <c r="UXD98" s="77"/>
      <c r="UXE98" s="77"/>
      <c r="UXF98" s="77"/>
      <c r="UXG98" s="77"/>
      <c r="UXH98" s="77"/>
      <c r="UXI98" s="77"/>
      <c r="UXJ98" s="77"/>
      <c r="UXK98" s="77"/>
      <c r="UXL98" s="77"/>
      <c r="UXM98" s="77"/>
      <c r="UXN98" s="77"/>
      <c r="UXO98" s="77"/>
      <c r="UXP98" s="77"/>
      <c r="UXQ98" s="77"/>
      <c r="UXR98" s="77"/>
      <c r="UXS98" s="77"/>
      <c r="UXT98" s="77"/>
      <c r="UXU98" s="77"/>
      <c r="UXV98" s="77"/>
      <c r="UXW98" s="77"/>
      <c r="UXX98" s="77"/>
      <c r="UXY98" s="77"/>
      <c r="UXZ98" s="77"/>
      <c r="UYA98" s="77"/>
      <c r="UYB98" s="77"/>
      <c r="UYC98" s="77"/>
      <c r="UYD98" s="77"/>
      <c r="UYE98" s="77"/>
      <c r="UYF98" s="77"/>
      <c r="UYG98" s="77"/>
      <c r="UYH98" s="77"/>
      <c r="UYI98" s="77"/>
      <c r="UYJ98" s="77"/>
      <c r="UYK98" s="77"/>
      <c r="UYL98" s="77"/>
      <c r="UYM98" s="77"/>
      <c r="UYN98" s="77"/>
      <c r="UYO98" s="77"/>
      <c r="UYP98" s="77"/>
      <c r="UYQ98" s="77"/>
      <c r="UYR98" s="77"/>
      <c r="UYS98" s="77"/>
      <c r="UYT98" s="77"/>
      <c r="UYU98" s="77"/>
      <c r="UYV98" s="77"/>
      <c r="UYW98" s="77"/>
      <c r="UYX98" s="77"/>
      <c r="UYY98" s="77"/>
      <c r="UYZ98" s="77"/>
      <c r="UZA98" s="77"/>
      <c r="UZB98" s="77"/>
      <c r="UZC98" s="77"/>
      <c r="UZD98" s="77"/>
      <c r="UZE98" s="77"/>
      <c r="UZF98" s="77"/>
      <c r="UZG98" s="77"/>
      <c r="UZH98" s="77"/>
      <c r="UZI98" s="77"/>
      <c r="UZJ98" s="77"/>
      <c r="UZK98" s="77"/>
      <c r="UZL98" s="77"/>
      <c r="UZM98" s="77"/>
      <c r="UZN98" s="77"/>
      <c r="UZO98" s="77"/>
      <c r="UZP98" s="77"/>
      <c r="UZQ98" s="77"/>
      <c r="UZR98" s="77"/>
      <c r="UZS98" s="77"/>
      <c r="UZT98" s="77"/>
      <c r="UZU98" s="77"/>
      <c r="UZV98" s="77"/>
      <c r="UZW98" s="77"/>
      <c r="UZX98" s="77"/>
      <c r="UZY98" s="77"/>
      <c r="UZZ98" s="77"/>
      <c r="VAA98" s="77"/>
      <c r="VAB98" s="77"/>
      <c r="VAC98" s="77"/>
      <c r="VAD98" s="77"/>
      <c r="VAE98" s="77"/>
      <c r="VAF98" s="77"/>
      <c r="VAG98" s="77"/>
      <c r="VAH98" s="77"/>
      <c r="VAI98" s="77"/>
      <c r="VAJ98" s="77"/>
      <c r="VAK98" s="77"/>
      <c r="VAL98" s="77"/>
      <c r="VAM98" s="77"/>
      <c r="VAN98" s="77"/>
      <c r="VAO98" s="77"/>
      <c r="VAP98" s="77"/>
      <c r="VAQ98" s="77"/>
      <c r="VAR98" s="77"/>
      <c r="VAS98" s="77"/>
      <c r="VAT98" s="77"/>
      <c r="VAU98" s="77"/>
      <c r="VAV98" s="77"/>
      <c r="VAW98" s="77"/>
      <c r="VAX98" s="77"/>
      <c r="VAY98" s="77"/>
      <c r="VAZ98" s="77"/>
      <c r="VBA98" s="77"/>
      <c r="VBB98" s="77"/>
      <c r="VBC98" s="77"/>
      <c r="VBD98" s="77"/>
      <c r="VBE98" s="77"/>
      <c r="VBF98" s="77"/>
      <c r="VBG98" s="77"/>
      <c r="VBH98" s="77"/>
      <c r="VBI98" s="77"/>
      <c r="VBJ98" s="77"/>
      <c r="VBK98" s="77"/>
      <c r="VBL98" s="77"/>
      <c r="VBM98" s="77"/>
      <c r="VBN98" s="77"/>
      <c r="VBO98" s="77"/>
      <c r="VBP98" s="77"/>
      <c r="VBQ98" s="77"/>
      <c r="VBR98" s="77"/>
      <c r="VBS98" s="77"/>
      <c r="VBT98" s="77"/>
      <c r="VBU98" s="77"/>
      <c r="VBV98" s="77"/>
      <c r="VBW98" s="77"/>
      <c r="VBX98" s="77"/>
      <c r="VBY98" s="77"/>
      <c r="VBZ98" s="77"/>
      <c r="VCA98" s="77"/>
      <c r="VCB98" s="77"/>
      <c r="VCC98" s="77"/>
      <c r="VCD98" s="77"/>
      <c r="VCE98" s="77"/>
      <c r="VCF98" s="77"/>
      <c r="VCG98" s="77"/>
      <c r="VCH98" s="77"/>
      <c r="VCI98" s="77"/>
      <c r="VCJ98" s="77"/>
      <c r="VCK98" s="77"/>
      <c r="VCL98" s="77"/>
      <c r="VCM98" s="77"/>
      <c r="VCN98" s="77"/>
      <c r="VCO98" s="77"/>
      <c r="VCP98" s="77"/>
      <c r="VCQ98" s="77"/>
      <c r="VCR98" s="77"/>
      <c r="VCS98" s="77"/>
      <c r="VCT98" s="77"/>
      <c r="VCU98" s="77"/>
      <c r="VCV98" s="77"/>
      <c r="VCW98" s="77"/>
      <c r="VCX98" s="77"/>
      <c r="VCY98" s="77"/>
      <c r="VCZ98" s="77"/>
      <c r="VDA98" s="77"/>
      <c r="VDB98" s="77"/>
      <c r="VDC98" s="77"/>
      <c r="VDD98" s="77"/>
      <c r="VDE98" s="77"/>
      <c r="VDF98" s="77"/>
      <c r="VDG98" s="77"/>
      <c r="VDH98" s="77"/>
      <c r="VDI98" s="77"/>
      <c r="VDJ98" s="77"/>
      <c r="VDK98" s="77"/>
      <c r="VDL98" s="77"/>
      <c r="VDM98" s="77"/>
      <c r="VDN98" s="77"/>
      <c r="VDO98" s="77"/>
      <c r="VDP98" s="77"/>
      <c r="VDQ98" s="77"/>
      <c r="VDR98" s="77"/>
      <c r="VDS98" s="77"/>
      <c r="VDT98" s="77"/>
      <c r="VDU98" s="77"/>
      <c r="VDV98" s="77"/>
      <c r="VDW98" s="77"/>
      <c r="VDX98" s="77"/>
      <c r="VDY98" s="77"/>
      <c r="VDZ98" s="77"/>
      <c r="VEA98" s="77"/>
      <c r="VEB98" s="77"/>
      <c r="VEC98" s="77"/>
      <c r="VED98" s="77"/>
      <c r="VEE98" s="77"/>
      <c r="VEF98" s="77"/>
      <c r="VEG98" s="77"/>
      <c r="VEH98" s="77"/>
      <c r="VEI98" s="77"/>
      <c r="VEJ98" s="77"/>
      <c r="VEK98" s="77"/>
      <c r="VEL98" s="77"/>
      <c r="VEM98" s="77"/>
      <c r="VEN98" s="77"/>
      <c r="VEO98" s="77"/>
      <c r="VEP98" s="77"/>
      <c r="VEQ98" s="77"/>
      <c r="VER98" s="77"/>
      <c r="VES98" s="77"/>
      <c r="VET98" s="77"/>
      <c r="VEU98" s="77"/>
      <c r="VEV98" s="77"/>
      <c r="VEW98" s="77"/>
      <c r="VEX98" s="77"/>
      <c r="VEY98" s="77"/>
      <c r="VEZ98" s="77"/>
      <c r="VFA98" s="77"/>
      <c r="VFB98" s="77"/>
      <c r="VFC98" s="77"/>
      <c r="VFD98" s="77"/>
      <c r="VFE98" s="77"/>
      <c r="VFF98" s="77"/>
      <c r="VFG98" s="77"/>
      <c r="VFH98" s="77"/>
      <c r="VFI98" s="77"/>
      <c r="VFJ98" s="77"/>
      <c r="VFK98" s="77"/>
      <c r="VFL98" s="77"/>
      <c r="VFM98" s="77"/>
      <c r="VFN98" s="77"/>
      <c r="VFO98" s="77"/>
      <c r="VFP98" s="77"/>
      <c r="VFQ98" s="77"/>
      <c r="VFR98" s="77"/>
      <c r="VFS98" s="77"/>
      <c r="VFT98" s="77"/>
      <c r="VFU98" s="77"/>
      <c r="VFV98" s="77"/>
      <c r="VFW98" s="77"/>
      <c r="VFX98" s="77"/>
      <c r="VFY98" s="77"/>
      <c r="VFZ98" s="77"/>
      <c r="VGA98" s="77"/>
      <c r="VGB98" s="77"/>
      <c r="VGC98" s="77"/>
      <c r="VGD98" s="77"/>
      <c r="VGE98" s="77"/>
      <c r="VGF98" s="77"/>
      <c r="VGG98" s="77"/>
      <c r="VGH98" s="77"/>
      <c r="VGI98" s="77"/>
      <c r="VGJ98" s="77"/>
      <c r="VGK98" s="77"/>
      <c r="VGL98" s="77"/>
      <c r="VGM98" s="77"/>
      <c r="VGN98" s="77"/>
      <c r="VGO98" s="77"/>
      <c r="VGP98" s="77"/>
      <c r="VGQ98" s="77"/>
      <c r="VGR98" s="77"/>
      <c r="VGS98" s="77"/>
      <c r="VGT98" s="77"/>
      <c r="VGU98" s="77"/>
      <c r="VGV98" s="77"/>
      <c r="VGW98" s="77"/>
      <c r="VGX98" s="77"/>
      <c r="VGY98" s="77"/>
      <c r="VGZ98" s="77"/>
      <c r="VHA98" s="77"/>
      <c r="VHB98" s="77"/>
      <c r="VHC98" s="77"/>
      <c r="VHD98" s="77"/>
      <c r="VHE98" s="77"/>
      <c r="VHF98" s="77"/>
      <c r="VHG98" s="77"/>
      <c r="VHH98" s="77"/>
      <c r="VHI98" s="77"/>
      <c r="VHJ98" s="77"/>
      <c r="VHK98" s="77"/>
      <c r="VHL98" s="77"/>
      <c r="VHM98" s="77"/>
      <c r="VHN98" s="77"/>
      <c r="VHO98" s="77"/>
      <c r="VHP98" s="77"/>
      <c r="VHQ98" s="77"/>
      <c r="VHR98" s="77"/>
      <c r="VHS98" s="77"/>
      <c r="VHT98" s="77"/>
      <c r="VHU98" s="77"/>
      <c r="VHV98" s="77"/>
      <c r="VHW98" s="77"/>
      <c r="VHX98" s="77"/>
      <c r="VHY98" s="77"/>
      <c r="VHZ98" s="77"/>
      <c r="VIA98" s="77"/>
      <c r="VIB98" s="77"/>
      <c r="VIC98" s="77"/>
      <c r="VID98" s="77"/>
      <c r="VIE98" s="77"/>
      <c r="VIF98" s="77"/>
      <c r="VIG98" s="77"/>
      <c r="VIH98" s="77"/>
      <c r="VII98" s="77"/>
      <c r="VIJ98" s="77"/>
      <c r="VIK98" s="77"/>
      <c r="VIL98" s="77"/>
      <c r="VIM98" s="77"/>
      <c r="VIN98" s="77"/>
      <c r="VIO98" s="77"/>
      <c r="VIP98" s="77"/>
      <c r="VIQ98" s="77"/>
      <c r="VIR98" s="77"/>
      <c r="VIS98" s="77"/>
      <c r="VIT98" s="77"/>
      <c r="VIU98" s="77"/>
      <c r="VIV98" s="77"/>
      <c r="VIW98" s="77"/>
      <c r="VIX98" s="77"/>
      <c r="VIY98" s="77"/>
      <c r="VIZ98" s="77"/>
      <c r="VJA98" s="77"/>
      <c r="VJB98" s="77"/>
      <c r="VJC98" s="77"/>
      <c r="VJD98" s="77"/>
      <c r="VJE98" s="77"/>
      <c r="VJF98" s="77"/>
      <c r="VJG98" s="77"/>
      <c r="VJH98" s="77"/>
      <c r="VJI98" s="77"/>
      <c r="VJJ98" s="77"/>
      <c r="VJK98" s="77"/>
      <c r="VJL98" s="77"/>
      <c r="VJM98" s="77"/>
      <c r="VJN98" s="77"/>
      <c r="VJO98" s="77"/>
      <c r="VJP98" s="77"/>
      <c r="VJQ98" s="77"/>
      <c r="VJR98" s="77"/>
      <c r="VJS98" s="77"/>
      <c r="VJT98" s="77"/>
      <c r="VJU98" s="77"/>
      <c r="VJV98" s="77"/>
      <c r="VJW98" s="77"/>
      <c r="VJX98" s="77"/>
      <c r="VJY98" s="77"/>
      <c r="VJZ98" s="77"/>
      <c r="VKA98" s="77"/>
      <c r="VKB98" s="77"/>
      <c r="VKC98" s="77"/>
      <c r="VKD98" s="77"/>
      <c r="VKE98" s="77"/>
      <c r="VKF98" s="77"/>
      <c r="VKG98" s="77"/>
      <c r="VKH98" s="77"/>
      <c r="VKI98" s="77"/>
      <c r="VKJ98" s="77"/>
      <c r="VKK98" s="77"/>
      <c r="VKL98" s="77"/>
      <c r="VKM98" s="77"/>
      <c r="VKN98" s="77"/>
      <c r="VKO98" s="77"/>
      <c r="VKP98" s="77"/>
      <c r="VKQ98" s="77"/>
      <c r="VKR98" s="77"/>
      <c r="VKS98" s="77"/>
      <c r="VKT98" s="77"/>
      <c r="VKU98" s="77"/>
      <c r="VKV98" s="77"/>
      <c r="VKW98" s="77"/>
      <c r="VKX98" s="77"/>
      <c r="VKY98" s="77"/>
      <c r="VKZ98" s="77"/>
      <c r="VLA98" s="77"/>
      <c r="VLB98" s="77"/>
      <c r="VLC98" s="77"/>
      <c r="VLD98" s="77"/>
      <c r="VLE98" s="77"/>
      <c r="VLF98" s="77"/>
      <c r="VLG98" s="77"/>
      <c r="VLH98" s="77"/>
      <c r="VLI98" s="77"/>
      <c r="VLJ98" s="77"/>
      <c r="VLK98" s="77"/>
      <c r="VLL98" s="77"/>
      <c r="VLM98" s="77"/>
      <c r="VLN98" s="77"/>
      <c r="VLO98" s="77"/>
      <c r="VLP98" s="77"/>
      <c r="VLQ98" s="77"/>
      <c r="VLR98" s="77"/>
      <c r="VLS98" s="77"/>
      <c r="VLT98" s="77"/>
      <c r="VLU98" s="77"/>
      <c r="VLV98" s="77"/>
      <c r="VLW98" s="77"/>
      <c r="VLX98" s="77"/>
      <c r="VLY98" s="77"/>
      <c r="VLZ98" s="77"/>
      <c r="VMA98" s="77"/>
      <c r="VMB98" s="77"/>
      <c r="VMC98" s="77"/>
      <c r="VMD98" s="77"/>
      <c r="VME98" s="77"/>
      <c r="VMF98" s="77"/>
      <c r="VMG98" s="77"/>
      <c r="VMH98" s="77"/>
      <c r="VMI98" s="77"/>
      <c r="VMJ98" s="77"/>
      <c r="VMK98" s="77"/>
      <c r="VML98" s="77"/>
      <c r="VMM98" s="77"/>
      <c r="VMN98" s="77"/>
      <c r="VMO98" s="77"/>
      <c r="VMP98" s="77"/>
      <c r="VMQ98" s="77"/>
      <c r="VMR98" s="77"/>
      <c r="VMS98" s="77"/>
      <c r="VMT98" s="77"/>
      <c r="VMU98" s="77"/>
      <c r="VMV98" s="77"/>
      <c r="VMW98" s="77"/>
      <c r="VMX98" s="77"/>
      <c r="VMY98" s="77"/>
      <c r="VMZ98" s="77"/>
      <c r="VNA98" s="77"/>
      <c r="VNB98" s="77"/>
      <c r="VNC98" s="77"/>
      <c r="VND98" s="77"/>
      <c r="VNE98" s="77"/>
      <c r="VNF98" s="77"/>
      <c r="VNG98" s="77"/>
      <c r="VNH98" s="77"/>
      <c r="VNI98" s="77"/>
      <c r="VNJ98" s="77"/>
      <c r="VNK98" s="77"/>
      <c r="VNL98" s="77"/>
      <c r="VNM98" s="77"/>
      <c r="VNN98" s="77"/>
      <c r="VNO98" s="77"/>
      <c r="VNP98" s="77"/>
      <c r="VNQ98" s="77"/>
      <c r="VNR98" s="77"/>
      <c r="VNS98" s="77"/>
      <c r="VNT98" s="77"/>
      <c r="VNU98" s="77"/>
      <c r="VNV98" s="77"/>
      <c r="VNW98" s="77"/>
      <c r="VNX98" s="77"/>
      <c r="VNY98" s="77"/>
      <c r="VNZ98" s="77"/>
      <c r="VOA98" s="77"/>
      <c r="VOB98" s="77"/>
      <c r="VOC98" s="77"/>
      <c r="VOD98" s="77"/>
      <c r="VOE98" s="77"/>
      <c r="VOF98" s="77"/>
      <c r="VOG98" s="77"/>
      <c r="VOH98" s="77"/>
      <c r="VOI98" s="77"/>
      <c r="VOJ98" s="77"/>
      <c r="VOK98" s="77"/>
      <c r="VOL98" s="77"/>
      <c r="VOM98" s="77"/>
      <c r="VON98" s="77"/>
      <c r="VOO98" s="77"/>
      <c r="VOP98" s="77"/>
      <c r="VOQ98" s="77"/>
      <c r="VOR98" s="77"/>
      <c r="VOS98" s="77"/>
      <c r="VOT98" s="77"/>
      <c r="VOU98" s="77"/>
      <c r="VOV98" s="77"/>
      <c r="VOW98" s="77"/>
      <c r="VOX98" s="77"/>
      <c r="VOY98" s="77"/>
      <c r="VOZ98" s="77"/>
      <c r="VPA98" s="77"/>
      <c r="VPB98" s="77"/>
      <c r="VPC98" s="77"/>
      <c r="VPD98" s="77"/>
      <c r="VPE98" s="77"/>
      <c r="VPF98" s="77"/>
      <c r="VPG98" s="77"/>
      <c r="VPH98" s="77"/>
      <c r="VPI98" s="77"/>
      <c r="VPJ98" s="77"/>
      <c r="VPK98" s="77"/>
      <c r="VPL98" s="77"/>
      <c r="VPM98" s="77"/>
      <c r="VPN98" s="77"/>
      <c r="VPO98" s="77"/>
      <c r="VPP98" s="77"/>
      <c r="VPQ98" s="77"/>
      <c r="VPR98" s="77"/>
      <c r="VPS98" s="77"/>
      <c r="VPT98" s="77"/>
      <c r="VPU98" s="77"/>
      <c r="VPV98" s="77"/>
      <c r="VPW98" s="77"/>
      <c r="VPX98" s="77"/>
      <c r="VPY98" s="77"/>
      <c r="VPZ98" s="77"/>
      <c r="VQA98" s="77"/>
      <c r="VQB98" s="77"/>
      <c r="VQC98" s="77"/>
      <c r="VQD98" s="77"/>
      <c r="VQE98" s="77"/>
      <c r="VQF98" s="77"/>
      <c r="VQG98" s="77"/>
      <c r="VQH98" s="77"/>
      <c r="VQI98" s="77"/>
      <c r="VQJ98" s="77"/>
      <c r="VQK98" s="77"/>
      <c r="VQL98" s="77"/>
      <c r="VQM98" s="77"/>
      <c r="VQN98" s="77"/>
      <c r="VQO98" s="77"/>
      <c r="VQP98" s="77"/>
      <c r="VQQ98" s="77"/>
      <c r="VQR98" s="77"/>
      <c r="VQS98" s="77"/>
      <c r="VQT98" s="77"/>
      <c r="VQU98" s="77"/>
      <c r="VQV98" s="77"/>
      <c r="VQW98" s="77"/>
      <c r="VQX98" s="77"/>
      <c r="VQY98" s="77"/>
      <c r="VQZ98" s="77"/>
      <c r="VRA98" s="77"/>
      <c r="VRB98" s="77"/>
      <c r="VRC98" s="77"/>
      <c r="VRD98" s="77"/>
      <c r="VRE98" s="77"/>
      <c r="VRF98" s="77"/>
      <c r="VRG98" s="77"/>
      <c r="VRH98" s="77"/>
      <c r="VRI98" s="77"/>
      <c r="VRJ98" s="77"/>
      <c r="VRK98" s="77"/>
      <c r="VRL98" s="77"/>
      <c r="VRM98" s="77"/>
      <c r="VRN98" s="77"/>
      <c r="VRO98" s="77"/>
      <c r="VRP98" s="77"/>
      <c r="VRQ98" s="77"/>
      <c r="VRR98" s="77"/>
      <c r="VRS98" s="77"/>
      <c r="VRT98" s="77"/>
      <c r="VRU98" s="77"/>
      <c r="VRV98" s="77"/>
      <c r="VRW98" s="77"/>
      <c r="VRX98" s="77"/>
      <c r="VRY98" s="77"/>
      <c r="VRZ98" s="77"/>
      <c r="VSA98" s="77"/>
      <c r="VSB98" s="77"/>
      <c r="VSC98" s="77"/>
      <c r="VSD98" s="77"/>
      <c r="VSE98" s="77"/>
      <c r="VSF98" s="77"/>
      <c r="VSG98" s="77"/>
      <c r="VSH98" s="77"/>
      <c r="VSI98" s="77"/>
      <c r="VSJ98" s="77"/>
      <c r="VSK98" s="77"/>
      <c r="VSL98" s="77"/>
      <c r="VSM98" s="77"/>
      <c r="VSN98" s="77"/>
      <c r="VSO98" s="77"/>
      <c r="VSP98" s="77"/>
      <c r="VSQ98" s="77"/>
      <c r="VSR98" s="77"/>
      <c r="VSS98" s="77"/>
      <c r="VST98" s="77"/>
      <c r="VSU98" s="77"/>
      <c r="VSV98" s="77"/>
      <c r="VSW98" s="77"/>
      <c r="VSX98" s="77"/>
      <c r="VSY98" s="77"/>
      <c r="VSZ98" s="77"/>
      <c r="VTA98" s="77"/>
      <c r="VTB98" s="77"/>
      <c r="VTC98" s="77"/>
      <c r="VTD98" s="77"/>
      <c r="VTE98" s="77"/>
      <c r="VTF98" s="77"/>
      <c r="VTG98" s="77"/>
      <c r="VTH98" s="77"/>
      <c r="VTI98" s="77"/>
      <c r="VTJ98" s="77"/>
      <c r="VTK98" s="77"/>
      <c r="VTL98" s="77"/>
      <c r="VTM98" s="77"/>
      <c r="VTN98" s="77"/>
      <c r="VTO98" s="77"/>
      <c r="VTP98" s="77"/>
      <c r="VTQ98" s="77"/>
      <c r="VTR98" s="77"/>
      <c r="VTS98" s="77"/>
      <c r="VTT98" s="77"/>
      <c r="VTU98" s="77"/>
      <c r="VTV98" s="77"/>
      <c r="VTW98" s="77"/>
      <c r="VTX98" s="77"/>
      <c r="VTY98" s="77"/>
      <c r="VTZ98" s="77"/>
      <c r="VUA98" s="77"/>
      <c r="VUB98" s="77"/>
      <c r="VUC98" s="77"/>
      <c r="VUD98" s="77"/>
      <c r="VUE98" s="77"/>
      <c r="VUF98" s="77"/>
      <c r="VUG98" s="77"/>
      <c r="VUH98" s="77"/>
      <c r="VUI98" s="77"/>
      <c r="VUJ98" s="77"/>
      <c r="VUK98" s="77"/>
      <c r="VUL98" s="77"/>
      <c r="VUM98" s="77"/>
      <c r="VUN98" s="77"/>
      <c r="VUO98" s="77"/>
      <c r="VUP98" s="77"/>
      <c r="VUQ98" s="77"/>
      <c r="VUR98" s="77"/>
      <c r="VUS98" s="77"/>
      <c r="VUT98" s="77"/>
      <c r="VUU98" s="77"/>
      <c r="VUV98" s="77"/>
      <c r="VUW98" s="77"/>
      <c r="VUX98" s="77"/>
      <c r="VUY98" s="77"/>
      <c r="VUZ98" s="77"/>
      <c r="VVA98" s="77"/>
      <c r="VVB98" s="77"/>
      <c r="VVC98" s="77"/>
      <c r="VVD98" s="77"/>
      <c r="VVE98" s="77"/>
      <c r="VVF98" s="77"/>
      <c r="VVG98" s="77"/>
      <c r="VVH98" s="77"/>
      <c r="VVI98" s="77"/>
      <c r="VVJ98" s="77"/>
      <c r="VVK98" s="77"/>
      <c r="VVL98" s="77"/>
      <c r="VVM98" s="77"/>
      <c r="VVN98" s="77"/>
      <c r="VVO98" s="77"/>
      <c r="VVP98" s="77"/>
      <c r="VVQ98" s="77"/>
      <c r="VVR98" s="77"/>
      <c r="VVS98" s="77"/>
      <c r="VVT98" s="77"/>
      <c r="VVU98" s="77"/>
      <c r="VVV98" s="77"/>
      <c r="VVW98" s="77"/>
      <c r="VVX98" s="77"/>
      <c r="VVY98" s="77"/>
      <c r="VVZ98" s="77"/>
      <c r="VWA98" s="77"/>
      <c r="VWB98" s="77"/>
      <c r="VWC98" s="77"/>
      <c r="VWD98" s="77"/>
      <c r="VWE98" s="77"/>
      <c r="VWF98" s="77"/>
      <c r="VWG98" s="77"/>
      <c r="VWH98" s="77"/>
      <c r="VWI98" s="77"/>
      <c r="VWJ98" s="77"/>
      <c r="VWK98" s="77"/>
      <c r="VWL98" s="77"/>
      <c r="VWM98" s="77"/>
      <c r="VWN98" s="77"/>
      <c r="VWO98" s="77"/>
      <c r="VWP98" s="77"/>
      <c r="VWQ98" s="77"/>
      <c r="VWR98" s="77"/>
      <c r="VWS98" s="77"/>
      <c r="VWT98" s="77"/>
      <c r="VWU98" s="77"/>
      <c r="VWV98" s="77"/>
      <c r="VWW98" s="77"/>
      <c r="VWX98" s="77"/>
      <c r="VWY98" s="77"/>
      <c r="VWZ98" s="77"/>
      <c r="VXA98" s="77"/>
      <c r="VXB98" s="77"/>
      <c r="VXC98" s="77"/>
      <c r="VXD98" s="77"/>
      <c r="VXE98" s="77"/>
      <c r="VXF98" s="77"/>
      <c r="VXG98" s="77"/>
      <c r="VXH98" s="77"/>
      <c r="VXI98" s="77"/>
      <c r="VXJ98" s="77"/>
      <c r="VXK98" s="77"/>
      <c r="VXL98" s="77"/>
      <c r="VXM98" s="77"/>
      <c r="VXN98" s="77"/>
      <c r="VXO98" s="77"/>
      <c r="VXP98" s="77"/>
      <c r="VXQ98" s="77"/>
      <c r="VXR98" s="77"/>
      <c r="VXS98" s="77"/>
      <c r="VXT98" s="77"/>
      <c r="VXU98" s="77"/>
      <c r="VXV98" s="77"/>
      <c r="VXW98" s="77"/>
      <c r="VXX98" s="77"/>
      <c r="VXY98" s="77"/>
      <c r="VXZ98" s="77"/>
      <c r="VYA98" s="77"/>
      <c r="VYB98" s="77"/>
      <c r="VYC98" s="77"/>
      <c r="VYD98" s="77"/>
      <c r="VYE98" s="77"/>
      <c r="VYF98" s="77"/>
      <c r="VYG98" s="77"/>
      <c r="VYH98" s="77"/>
      <c r="VYI98" s="77"/>
      <c r="VYJ98" s="77"/>
      <c r="VYK98" s="77"/>
      <c r="VYL98" s="77"/>
      <c r="VYM98" s="77"/>
      <c r="VYN98" s="77"/>
      <c r="VYO98" s="77"/>
      <c r="VYP98" s="77"/>
      <c r="VYQ98" s="77"/>
      <c r="VYR98" s="77"/>
      <c r="VYS98" s="77"/>
      <c r="VYT98" s="77"/>
      <c r="VYU98" s="77"/>
      <c r="VYV98" s="77"/>
      <c r="VYW98" s="77"/>
      <c r="VYX98" s="77"/>
      <c r="VYY98" s="77"/>
      <c r="VYZ98" s="77"/>
      <c r="VZA98" s="77"/>
      <c r="VZB98" s="77"/>
      <c r="VZC98" s="77"/>
      <c r="VZD98" s="77"/>
      <c r="VZE98" s="77"/>
      <c r="VZF98" s="77"/>
      <c r="VZG98" s="77"/>
      <c r="VZH98" s="77"/>
      <c r="VZI98" s="77"/>
      <c r="VZJ98" s="77"/>
      <c r="VZK98" s="77"/>
      <c r="VZL98" s="77"/>
      <c r="VZM98" s="77"/>
      <c r="VZN98" s="77"/>
      <c r="VZO98" s="77"/>
      <c r="VZP98" s="77"/>
      <c r="VZQ98" s="77"/>
      <c r="VZR98" s="77"/>
      <c r="VZS98" s="77"/>
      <c r="VZT98" s="77"/>
      <c r="VZU98" s="77"/>
      <c r="VZV98" s="77"/>
      <c r="VZW98" s="77"/>
      <c r="VZX98" s="77"/>
      <c r="VZY98" s="77"/>
      <c r="VZZ98" s="77"/>
      <c r="WAA98" s="77"/>
      <c r="WAB98" s="77"/>
      <c r="WAC98" s="77"/>
      <c r="WAD98" s="77"/>
      <c r="WAE98" s="77"/>
      <c r="WAF98" s="77"/>
      <c r="WAG98" s="77"/>
      <c r="WAH98" s="77"/>
      <c r="WAI98" s="77"/>
      <c r="WAJ98" s="77"/>
      <c r="WAK98" s="77"/>
      <c r="WAL98" s="77"/>
      <c r="WAM98" s="77"/>
      <c r="WAN98" s="77"/>
      <c r="WAO98" s="77"/>
      <c r="WAP98" s="77"/>
      <c r="WAQ98" s="77"/>
      <c r="WAR98" s="77"/>
      <c r="WAS98" s="77"/>
      <c r="WAT98" s="77"/>
      <c r="WAU98" s="77"/>
      <c r="WAV98" s="77"/>
      <c r="WAW98" s="77"/>
      <c r="WAX98" s="77"/>
      <c r="WAY98" s="77"/>
      <c r="WAZ98" s="77"/>
      <c r="WBA98" s="77"/>
      <c r="WBB98" s="77"/>
      <c r="WBC98" s="77"/>
      <c r="WBD98" s="77"/>
      <c r="WBE98" s="77"/>
      <c r="WBF98" s="77"/>
      <c r="WBG98" s="77"/>
      <c r="WBH98" s="77"/>
      <c r="WBI98" s="77"/>
      <c r="WBJ98" s="77"/>
      <c r="WBK98" s="77"/>
      <c r="WBL98" s="77"/>
      <c r="WBM98" s="77"/>
      <c r="WBN98" s="77"/>
      <c r="WBO98" s="77"/>
      <c r="WBP98" s="77"/>
      <c r="WBQ98" s="77"/>
      <c r="WBR98" s="77"/>
      <c r="WBS98" s="77"/>
      <c r="WBT98" s="77"/>
      <c r="WBU98" s="77"/>
      <c r="WBV98" s="77"/>
      <c r="WBW98" s="77"/>
      <c r="WBX98" s="77"/>
      <c r="WBY98" s="77"/>
      <c r="WBZ98" s="77"/>
      <c r="WCA98" s="77"/>
      <c r="WCB98" s="77"/>
      <c r="WCC98" s="77"/>
      <c r="WCD98" s="77"/>
      <c r="WCE98" s="77"/>
      <c r="WCF98" s="77"/>
      <c r="WCG98" s="77"/>
      <c r="WCH98" s="77"/>
      <c r="WCI98" s="77"/>
      <c r="WCJ98" s="77"/>
      <c r="WCK98" s="77"/>
      <c r="WCL98" s="77"/>
      <c r="WCM98" s="77"/>
      <c r="WCN98" s="77"/>
      <c r="WCO98" s="77"/>
      <c r="WCP98" s="77"/>
      <c r="WCQ98" s="77"/>
      <c r="WCR98" s="77"/>
      <c r="WCS98" s="77"/>
      <c r="WCT98" s="77"/>
      <c r="WCU98" s="77"/>
      <c r="WCV98" s="77"/>
      <c r="WCW98" s="77"/>
      <c r="WCX98" s="77"/>
      <c r="WCY98" s="77"/>
      <c r="WCZ98" s="77"/>
      <c r="WDA98" s="77"/>
      <c r="WDB98" s="77"/>
      <c r="WDC98" s="77"/>
      <c r="WDD98" s="77"/>
      <c r="WDE98" s="77"/>
      <c r="WDF98" s="77"/>
      <c r="WDG98" s="77"/>
      <c r="WDH98" s="77"/>
      <c r="WDI98" s="77"/>
      <c r="WDJ98" s="77"/>
      <c r="WDK98" s="77"/>
      <c r="WDL98" s="77"/>
      <c r="WDM98" s="77"/>
      <c r="WDN98" s="77"/>
      <c r="WDO98" s="77"/>
      <c r="WDP98" s="77"/>
      <c r="WDQ98" s="77"/>
      <c r="WDR98" s="77"/>
      <c r="WDS98" s="77"/>
      <c r="WDT98" s="77"/>
      <c r="WDU98" s="77"/>
      <c r="WDV98" s="77"/>
      <c r="WDW98" s="77"/>
      <c r="WDX98" s="77"/>
      <c r="WDY98" s="77"/>
      <c r="WDZ98" s="77"/>
      <c r="WEA98" s="77"/>
      <c r="WEB98" s="77"/>
      <c r="WEC98" s="77"/>
      <c r="WED98" s="77"/>
      <c r="WEE98" s="77"/>
      <c r="WEF98" s="77"/>
      <c r="WEG98" s="77"/>
      <c r="WEH98" s="77"/>
      <c r="WEI98" s="77"/>
      <c r="WEJ98" s="77"/>
      <c r="WEK98" s="77"/>
      <c r="WEL98" s="77"/>
      <c r="WEM98" s="77"/>
      <c r="WEN98" s="77"/>
      <c r="WEO98" s="77"/>
      <c r="WEP98" s="77"/>
      <c r="WEQ98" s="77"/>
      <c r="WER98" s="77"/>
      <c r="WES98" s="77"/>
      <c r="WET98" s="77"/>
      <c r="WEU98" s="77"/>
      <c r="WEV98" s="77"/>
      <c r="WEW98" s="77"/>
      <c r="WEX98" s="77"/>
      <c r="WEY98" s="77"/>
      <c r="WEZ98" s="77"/>
      <c r="WFA98" s="77"/>
      <c r="WFB98" s="77"/>
      <c r="WFC98" s="77"/>
      <c r="WFD98" s="77"/>
      <c r="WFE98" s="77"/>
      <c r="WFF98" s="77"/>
      <c r="WFG98" s="77"/>
      <c r="WFH98" s="77"/>
      <c r="WFI98" s="77"/>
      <c r="WFJ98" s="77"/>
      <c r="WFK98" s="77"/>
      <c r="WFL98" s="77"/>
      <c r="WFM98" s="77"/>
      <c r="WFN98" s="77"/>
      <c r="WFO98" s="77"/>
      <c r="WFP98" s="77"/>
      <c r="WFQ98" s="77"/>
      <c r="WFR98" s="77"/>
      <c r="WFS98" s="77"/>
      <c r="WFT98" s="77"/>
      <c r="WFU98" s="77"/>
      <c r="WFV98" s="77"/>
      <c r="WFW98" s="77"/>
      <c r="WFX98" s="77"/>
      <c r="WFY98" s="77"/>
      <c r="WFZ98" s="77"/>
      <c r="WGA98" s="77"/>
      <c r="WGB98" s="77"/>
      <c r="WGC98" s="77"/>
      <c r="WGD98" s="77"/>
      <c r="WGE98" s="77"/>
      <c r="WGF98" s="77"/>
      <c r="WGG98" s="77"/>
      <c r="WGH98" s="77"/>
      <c r="WGI98" s="77"/>
      <c r="WGJ98" s="77"/>
      <c r="WGK98" s="77"/>
      <c r="WGL98" s="77"/>
      <c r="WGM98" s="77"/>
      <c r="WGN98" s="77"/>
      <c r="WGO98" s="77"/>
      <c r="WGP98" s="77"/>
      <c r="WGQ98" s="77"/>
      <c r="WGR98" s="77"/>
      <c r="WGS98" s="77"/>
      <c r="WGT98" s="77"/>
      <c r="WGU98" s="77"/>
      <c r="WGV98" s="77"/>
      <c r="WGW98" s="77"/>
      <c r="WGX98" s="77"/>
      <c r="WGY98" s="77"/>
      <c r="WGZ98" s="77"/>
      <c r="WHA98" s="77"/>
      <c r="WHB98" s="77"/>
      <c r="WHC98" s="77"/>
      <c r="WHD98" s="77"/>
      <c r="WHE98" s="77"/>
      <c r="WHF98" s="77"/>
      <c r="WHG98" s="77"/>
      <c r="WHH98" s="77"/>
      <c r="WHI98" s="77"/>
      <c r="WHJ98" s="77"/>
      <c r="WHK98" s="77"/>
      <c r="WHL98" s="77"/>
      <c r="WHM98" s="77"/>
      <c r="WHN98" s="77"/>
      <c r="WHO98" s="77"/>
      <c r="WHP98" s="77"/>
      <c r="WHQ98" s="77"/>
      <c r="WHR98" s="77"/>
      <c r="WHS98" s="77"/>
      <c r="WHT98" s="77"/>
      <c r="WHU98" s="77"/>
      <c r="WHV98" s="77"/>
      <c r="WHW98" s="77"/>
      <c r="WHX98" s="77"/>
      <c r="WHY98" s="77"/>
      <c r="WHZ98" s="77"/>
      <c r="WIA98" s="77"/>
      <c r="WIB98" s="77"/>
      <c r="WIC98" s="77"/>
      <c r="WID98" s="77"/>
      <c r="WIE98" s="77"/>
      <c r="WIF98" s="77"/>
      <c r="WIG98" s="77"/>
      <c r="WIH98" s="77"/>
      <c r="WII98" s="77"/>
      <c r="WIJ98" s="77"/>
      <c r="WIK98" s="77"/>
      <c r="WIL98" s="77"/>
      <c r="WIM98" s="77"/>
      <c r="WIN98" s="77"/>
      <c r="WIO98" s="77"/>
      <c r="WIP98" s="77"/>
      <c r="WIQ98" s="77"/>
      <c r="WIR98" s="77"/>
      <c r="WIS98" s="77"/>
      <c r="WIT98" s="77"/>
      <c r="WIU98" s="77"/>
      <c r="WIV98" s="77"/>
      <c r="WIW98" s="77"/>
      <c r="WIX98" s="77"/>
      <c r="WIY98" s="77"/>
      <c r="WIZ98" s="77"/>
      <c r="WJA98" s="77"/>
      <c r="WJB98" s="77"/>
      <c r="WJC98" s="77"/>
      <c r="WJD98" s="77"/>
      <c r="WJE98" s="77"/>
      <c r="WJF98" s="77"/>
      <c r="WJG98" s="77"/>
      <c r="WJH98" s="77"/>
      <c r="WJI98" s="77"/>
      <c r="WJJ98" s="77"/>
      <c r="WJK98" s="77"/>
      <c r="WJL98" s="77"/>
      <c r="WJM98" s="77"/>
      <c r="WJN98" s="77"/>
      <c r="WJO98" s="77"/>
      <c r="WJP98" s="77"/>
      <c r="WJQ98" s="77"/>
      <c r="WJR98" s="77"/>
      <c r="WJS98" s="77"/>
      <c r="WJT98" s="77"/>
      <c r="WJU98" s="77"/>
      <c r="WJV98" s="77"/>
      <c r="WJW98" s="77"/>
      <c r="WJX98" s="77"/>
      <c r="WJY98" s="77"/>
      <c r="WJZ98" s="77"/>
      <c r="WKA98" s="77"/>
      <c r="WKB98" s="77"/>
      <c r="WKC98" s="77"/>
      <c r="WKD98" s="77"/>
      <c r="WKE98" s="77"/>
      <c r="WKF98" s="77"/>
      <c r="WKG98" s="77"/>
      <c r="WKH98" s="77"/>
      <c r="WKI98" s="77"/>
      <c r="WKJ98" s="77"/>
      <c r="WKK98" s="77"/>
      <c r="WKL98" s="77"/>
      <c r="WKM98" s="77"/>
      <c r="WKN98" s="77"/>
      <c r="WKO98" s="77"/>
      <c r="WKP98" s="77"/>
      <c r="WKQ98" s="77"/>
      <c r="WKR98" s="77"/>
      <c r="WKS98" s="77"/>
      <c r="WKT98" s="77"/>
      <c r="WKU98" s="77"/>
      <c r="WKV98" s="77"/>
      <c r="WKW98" s="77"/>
      <c r="WKX98" s="77"/>
      <c r="WKY98" s="77"/>
      <c r="WKZ98" s="77"/>
      <c r="WLA98" s="77"/>
      <c r="WLB98" s="77"/>
      <c r="WLC98" s="77"/>
      <c r="WLD98" s="77"/>
      <c r="WLE98" s="77"/>
      <c r="WLF98" s="77"/>
      <c r="WLG98" s="77"/>
      <c r="WLH98" s="77"/>
      <c r="WLI98" s="77"/>
      <c r="WLJ98" s="77"/>
      <c r="WLK98" s="77"/>
      <c r="WLL98" s="77"/>
      <c r="WLM98" s="77"/>
      <c r="WLN98" s="77"/>
      <c r="WLO98" s="77"/>
      <c r="WLP98" s="77"/>
      <c r="WLQ98" s="77"/>
      <c r="WLR98" s="77"/>
      <c r="WLS98" s="77"/>
      <c r="WLT98" s="77"/>
      <c r="WLU98" s="77"/>
      <c r="WLV98" s="77"/>
      <c r="WLW98" s="77"/>
      <c r="WLX98" s="77"/>
      <c r="WLY98" s="77"/>
      <c r="WLZ98" s="77"/>
      <c r="WMA98" s="77"/>
      <c r="WMB98" s="77"/>
      <c r="WMC98" s="77"/>
      <c r="WMD98" s="77"/>
      <c r="WME98" s="77"/>
      <c r="WMF98" s="77"/>
      <c r="WMG98" s="77"/>
      <c r="WMH98" s="77"/>
      <c r="WMI98" s="77"/>
      <c r="WMJ98" s="77"/>
      <c r="WMK98" s="77"/>
      <c r="WML98" s="77"/>
      <c r="WMM98" s="77"/>
      <c r="WMN98" s="77"/>
      <c r="WMO98" s="77"/>
      <c r="WMP98" s="77"/>
      <c r="WMQ98" s="77"/>
      <c r="WMR98" s="77"/>
      <c r="WMS98" s="77"/>
      <c r="WMT98" s="77"/>
      <c r="WMU98" s="77"/>
      <c r="WMV98" s="77"/>
      <c r="WMW98" s="77"/>
      <c r="WMX98" s="77"/>
      <c r="WMY98" s="77"/>
      <c r="WMZ98" s="77"/>
      <c r="WNA98" s="77"/>
      <c r="WNB98" s="77"/>
      <c r="WNC98" s="77"/>
      <c r="WND98" s="77"/>
      <c r="WNE98" s="77"/>
      <c r="WNF98" s="77"/>
      <c r="WNG98" s="77"/>
      <c r="WNH98" s="77"/>
      <c r="WNI98" s="77"/>
      <c r="WNJ98" s="77"/>
      <c r="WNK98" s="77"/>
      <c r="WNL98" s="77"/>
      <c r="WNM98" s="77"/>
      <c r="WNN98" s="77"/>
      <c r="WNO98" s="77"/>
      <c r="WNP98" s="77"/>
      <c r="WNQ98" s="77"/>
      <c r="WNR98" s="77"/>
      <c r="WNS98" s="77"/>
      <c r="WNT98" s="77"/>
      <c r="WNU98" s="77"/>
      <c r="WNV98" s="77"/>
      <c r="WNW98" s="77"/>
      <c r="WNX98" s="77"/>
      <c r="WNY98" s="77"/>
      <c r="WNZ98" s="77"/>
      <c r="WOA98" s="77"/>
      <c r="WOB98" s="77"/>
      <c r="WOC98" s="77"/>
      <c r="WOD98" s="77"/>
      <c r="WOE98" s="77"/>
      <c r="WOF98" s="77"/>
      <c r="WOG98" s="77"/>
      <c r="WOH98" s="77"/>
      <c r="WOI98" s="77"/>
      <c r="WOJ98" s="77"/>
      <c r="WOK98" s="77"/>
      <c r="WOL98" s="77"/>
      <c r="WOM98" s="77"/>
      <c r="WON98" s="77"/>
      <c r="WOO98" s="77"/>
      <c r="WOP98" s="77"/>
      <c r="WOQ98" s="77"/>
      <c r="WOR98" s="77"/>
      <c r="WOS98" s="77"/>
      <c r="WOT98" s="77"/>
      <c r="WOU98" s="77"/>
      <c r="WOV98" s="77"/>
      <c r="WOW98" s="77"/>
      <c r="WOX98" s="77"/>
      <c r="WOY98" s="77"/>
      <c r="WOZ98" s="77"/>
      <c r="WPA98" s="77"/>
      <c r="WPB98" s="77"/>
      <c r="WPC98" s="77"/>
      <c r="WPD98" s="77"/>
      <c r="WPE98" s="77"/>
      <c r="WPF98" s="77"/>
      <c r="WPG98" s="77"/>
      <c r="WPH98" s="77"/>
      <c r="WPI98" s="77"/>
      <c r="WPJ98" s="77"/>
      <c r="WPK98" s="77"/>
      <c r="WPL98" s="77"/>
      <c r="WPM98" s="77"/>
      <c r="WPN98" s="77"/>
      <c r="WPO98" s="77"/>
      <c r="WPP98" s="77"/>
      <c r="WPQ98" s="77"/>
      <c r="WPR98" s="77"/>
      <c r="WPS98" s="77"/>
      <c r="WPT98" s="77"/>
      <c r="WPU98" s="77"/>
      <c r="WPV98" s="77"/>
      <c r="WPW98" s="77"/>
      <c r="WPX98" s="77"/>
      <c r="WPY98" s="77"/>
      <c r="WPZ98" s="77"/>
      <c r="WQA98" s="77"/>
      <c r="WQB98" s="77"/>
      <c r="WQC98" s="77"/>
      <c r="WQD98" s="77"/>
      <c r="WQE98" s="77"/>
      <c r="WQF98" s="77"/>
      <c r="WQG98" s="77"/>
      <c r="WQH98" s="77"/>
      <c r="WQI98" s="77"/>
      <c r="WQJ98" s="77"/>
      <c r="WQK98" s="77"/>
      <c r="WQL98" s="77"/>
      <c r="WQM98" s="77"/>
      <c r="WQN98" s="77"/>
      <c r="WQO98" s="77"/>
      <c r="WQP98" s="77"/>
      <c r="WQQ98" s="77"/>
      <c r="WQR98" s="77"/>
      <c r="WQS98" s="77"/>
      <c r="WQT98" s="77"/>
      <c r="WQU98" s="77"/>
      <c r="WQV98" s="77"/>
      <c r="WQW98" s="77"/>
      <c r="WQX98" s="77"/>
      <c r="WQY98" s="77"/>
      <c r="WQZ98" s="77"/>
      <c r="WRA98" s="77"/>
      <c r="WRB98" s="77"/>
      <c r="WRC98" s="77"/>
      <c r="WRD98" s="77"/>
      <c r="WRE98" s="77"/>
      <c r="WRF98" s="77"/>
      <c r="WRG98" s="77"/>
      <c r="WRH98" s="77"/>
      <c r="WRI98" s="77"/>
      <c r="WRJ98" s="77"/>
      <c r="WRK98" s="77"/>
      <c r="WRL98" s="77"/>
      <c r="WRM98" s="77"/>
      <c r="WRN98" s="77"/>
      <c r="WRO98" s="77"/>
      <c r="WRP98" s="77"/>
      <c r="WRQ98" s="77"/>
      <c r="WRR98" s="77"/>
      <c r="WRS98" s="77"/>
      <c r="WRT98" s="77"/>
      <c r="WRU98" s="77"/>
      <c r="WRV98" s="77"/>
      <c r="WRW98" s="77"/>
      <c r="WRX98" s="77"/>
      <c r="WRY98" s="77"/>
      <c r="WRZ98" s="77"/>
      <c r="WSA98" s="77"/>
      <c r="WSB98" s="77"/>
      <c r="WSC98" s="77"/>
      <c r="WSD98" s="77"/>
      <c r="WSE98" s="77"/>
      <c r="WSF98" s="77"/>
      <c r="WSG98" s="77"/>
      <c r="WSH98" s="77"/>
      <c r="WSI98" s="77"/>
      <c r="WSJ98" s="77"/>
      <c r="WSK98" s="77"/>
      <c r="WSL98" s="77"/>
      <c r="WSM98" s="77"/>
      <c r="WSN98" s="77"/>
      <c r="WSO98" s="77"/>
      <c r="WSP98" s="77"/>
      <c r="WSQ98" s="77"/>
      <c r="WSR98" s="77"/>
      <c r="WSS98" s="77"/>
      <c r="WST98" s="77"/>
      <c r="WSU98" s="77"/>
      <c r="WSV98" s="77"/>
      <c r="WSW98" s="77"/>
      <c r="WSX98" s="77"/>
      <c r="WSY98" s="77"/>
      <c r="WSZ98" s="77"/>
      <c r="WTA98" s="77"/>
      <c r="WTB98" s="77"/>
      <c r="WTC98" s="77"/>
      <c r="WTD98" s="77"/>
      <c r="WTE98" s="77"/>
      <c r="WTF98" s="77"/>
      <c r="WTG98" s="77"/>
      <c r="WTH98" s="77"/>
      <c r="WTI98" s="77"/>
      <c r="WTJ98" s="77"/>
      <c r="WTK98" s="77"/>
      <c r="WTL98" s="77"/>
      <c r="WTM98" s="77"/>
      <c r="WTN98" s="77"/>
      <c r="WTO98" s="77"/>
      <c r="WTP98" s="77"/>
      <c r="WTQ98" s="77"/>
      <c r="WTR98" s="77"/>
      <c r="WTS98" s="77"/>
      <c r="WTT98" s="77"/>
      <c r="WTU98" s="77"/>
      <c r="WTV98" s="77"/>
      <c r="WTW98" s="77"/>
      <c r="WTX98" s="77"/>
      <c r="WTY98" s="77"/>
      <c r="WTZ98" s="77"/>
      <c r="WUA98" s="77"/>
      <c r="WUB98" s="77"/>
      <c r="WUC98" s="77"/>
      <c r="WUD98" s="77"/>
      <c r="WUE98" s="77"/>
      <c r="WUF98" s="77"/>
      <c r="WUG98" s="77"/>
      <c r="WUH98" s="77"/>
      <c r="WUI98" s="77"/>
      <c r="WUJ98" s="77"/>
      <c r="WUK98" s="77"/>
      <c r="WUL98" s="77"/>
      <c r="WUM98" s="77"/>
      <c r="WUN98" s="77"/>
      <c r="WUO98" s="77"/>
      <c r="WUP98" s="77"/>
      <c r="WUQ98" s="77"/>
      <c r="WUR98" s="77"/>
      <c r="WUS98" s="77"/>
      <c r="WUT98" s="77"/>
      <c r="WUU98" s="77"/>
      <c r="WUV98" s="77"/>
      <c r="WUW98" s="77"/>
      <c r="WUX98" s="77"/>
      <c r="WUY98" s="77"/>
      <c r="WUZ98" s="77"/>
      <c r="WVA98" s="77"/>
      <c r="WVB98" s="77"/>
      <c r="WVC98" s="77"/>
      <c r="WVD98" s="77"/>
      <c r="WVE98" s="77"/>
      <c r="WVF98" s="77"/>
      <c r="WVG98" s="77"/>
      <c r="WVH98" s="77"/>
      <c r="WVI98" s="77"/>
      <c r="WVJ98" s="77"/>
      <c r="WVK98" s="77"/>
      <c r="WVL98" s="77"/>
      <c r="WVM98" s="77"/>
      <c r="WVN98" s="77"/>
      <c r="WVO98" s="77"/>
      <c r="WVP98" s="77"/>
      <c r="WVQ98" s="77"/>
      <c r="WVR98" s="77"/>
      <c r="WVS98" s="77"/>
      <c r="WVT98" s="77"/>
      <c r="WVU98" s="77"/>
      <c r="WVV98" s="77"/>
      <c r="WVW98" s="77"/>
      <c r="WVX98" s="77"/>
      <c r="WVY98" s="77"/>
      <c r="WVZ98" s="77"/>
      <c r="WWA98" s="77"/>
      <c r="WWB98" s="77"/>
      <c r="WWC98" s="77"/>
      <c r="WWD98" s="77"/>
      <c r="WWE98" s="77"/>
      <c r="WWF98" s="77"/>
      <c r="WWG98" s="77"/>
      <c r="WWH98" s="77"/>
      <c r="WWI98" s="77"/>
      <c r="WWJ98" s="77"/>
      <c r="WWK98" s="77"/>
      <c r="WWL98" s="77"/>
      <c r="WWM98" s="77"/>
      <c r="WWN98" s="77"/>
      <c r="WWO98" s="77"/>
      <c r="WWP98" s="77"/>
      <c r="WWQ98" s="77"/>
      <c r="WWR98" s="77"/>
      <c r="WWS98" s="77"/>
      <c r="WWT98" s="77"/>
      <c r="WWU98" s="77"/>
      <c r="WWV98" s="77"/>
      <c r="WWW98" s="77"/>
      <c r="WWX98" s="77"/>
      <c r="WWY98" s="77"/>
      <c r="WWZ98" s="77"/>
      <c r="WXA98" s="77"/>
      <c r="WXB98" s="77"/>
      <c r="WXC98" s="77"/>
      <c r="WXD98" s="77"/>
      <c r="WXE98" s="77"/>
      <c r="WXF98" s="77"/>
      <c r="WXG98" s="77"/>
      <c r="WXH98" s="77"/>
      <c r="WXI98" s="77"/>
      <c r="WXJ98" s="77"/>
      <c r="WXK98" s="77"/>
      <c r="WXL98" s="77"/>
      <c r="WXM98" s="77"/>
      <c r="WXN98" s="77"/>
      <c r="WXO98" s="77"/>
      <c r="WXP98" s="77"/>
      <c r="WXQ98" s="77"/>
      <c r="WXR98" s="77"/>
      <c r="WXS98" s="77"/>
      <c r="WXT98" s="77"/>
      <c r="WXU98" s="77"/>
      <c r="WXV98" s="77"/>
      <c r="WXW98" s="77"/>
      <c r="WXX98" s="77"/>
      <c r="WXY98" s="77"/>
      <c r="WXZ98" s="77"/>
      <c r="WYA98" s="77"/>
      <c r="WYB98" s="77"/>
      <c r="WYC98" s="77"/>
      <c r="WYD98" s="77"/>
      <c r="WYE98" s="77"/>
      <c r="WYF98" s="77"/>
      <c r="WYG98" s="77"/>
      <c r="WYH98" s="77"/>
    </row>
    <row r="99" spans="1:16206" s="77" customFormat="1" ht="15.95" customHeight="1" x14ac:dyDescent="0.2">
      <c r="A99" s="83"/>
      <c r="B99" s="67" t="s">
        <v>161</v>
      </c>
      <c r="C99" s="68">
        <v>1</v>
      </c>
      <c r="D99" s="68">
        <v>1</v>
      </c>
      <c r="E99" s="68">
        <v>4000</v>
      </c>
    </row>
    <row r="100" spans="1:16206" s="77" customFormat="1" ht="15.95" customHeight="1" x14ac:dyDescent="0.2">
      <c r="A100" s="83"/>
      <c r="B100" s="67" t="s">
        <v>64</v>
      </c>
      <c r="C100" s="68">
        <v>2</v>
      </c>
      <c r="D100" s="68">
        <v>2</v>
      </c>
      <c r="E100" s="68">
        <v>15000</v>
      </c>
    </row>
    <row r="101" spans="1:16206" s="77" customFormat="1" ht="15.95" customHeight="1" x14ac:dyDescent="0.2">
      <c r="A101" s="83"/>
      <c r="B101" s="67" t="s">
        <v>39</v>
      </c>
      <c r="C101" s="68">
        <v>1</v>
      </c>
      <c r="D101" s="68">
        <v>1</v>
      </c>
      <c r="E101" s="68">
        <v>138000</v>
      </c>
    </row>
    <row r="102" spans="1:16206" s="19" customFormat="1" ht="15.95" customHeight="1" x14ac:dyDescent="0.2">
      <c r="A102" s="83"/>
      <c r="B102" s="67" t="s">
        <v>162</v>
      </c>
      <c r="C102" s="68">
        <v>3</v>
      </c>
      <c r="D102" s="68">
        <v>3</v>
      </c>
      <c r="E102" s="68">
        <v>78306</v>
      </c>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c r="YH102" s="77"/>
      <c r="YI102" s="77"/>
      <c r="YJ102" s="77"/>
      <c r="YK102" s="77"/>
      <c r="YL102" s="77"/>
      <c r="YM102" s="77"/>
      <c r="YN102" s="77"/>
      <c r="YO102" s="77"/>
      <c r="YP102" s="77"/>
      <c r="YQ102" s="77"/>
      <c r="YR102" s="77"/>
      <c r="YS102" s="77"/>
      <c r="YT102" s="77"/>
      <c r="YU102" s="77"/>
      <c r="YV102" s="77"/>
      <c r="YW102" s="77"/>
      <c r="YX102" s="77"/>
      <c r="YY102" s="77"/>
      <c r="YZ102" s="77"/>
      <c r="ZA102" s="77"/>
      <c r="ZB102" s="77"/>
      <c r="ZC102" s="77"/>
      <c r="ZD102" s="77"/>
      <c r="ZE102" s="77"/>
      <c r="ZF102" s="77"/>
      <c r="ZG102" s="77"/>
      <c r="ZH102" s="77"/>
      <c r="ZI102" s="77"/>
      <c r="ZJ102" s="77"/>
      <c r="ZK102" s="77"/>
      <c r="ZL102" s="77"/>
      <c r="ZM102" s="77"/>
      <c r="ZN102" s="77"/>
      <c r="ZO102" s="77"/>
      <c r="ZP102" s="77"/>
      <c r="ZQ102" s="77"/>
      <c r="ZR102" s="77"/>
      <c r="ZS102" s="77"/>
      <c r="ZT102" s="77"/>
      <c r="ZU102" s="77"/>
      <c r="ZV102" s="77"/>
      <c r="ZW102" s="77"/>
      <c r="ZX102" s="77"/>
      <c r="ZY102" s="77"/>
      <c r="ZZ102" s="77"/>
      <c r="AAA102" s="77"/>
      <c r="AAB102" s="77"/>
      <c r="AAC102" s="77"/>
      <c r="AAD102" s="77"/>
      <c r="AAE102" s="77"/>
      <c r="AAF102" s="77"/>
      <c r="AAG102" s="77"/>
      <c r="AAH102" s="77"/>
      <c r="AAI102" s="77"/>
      <c r="AAJ102" s="77"/>
      <c r="AAK102" s="77"/>
      <c r="AAL102" s="77"/>
      <c r="AAM102" s="77"/>
      <c r="AAN102" s="77"/>
      <c r="AAO102" s="77"/>
      <c r="AAP102" s="77"/>
      <c r="AAQ102" s="77"/>
      <c r="AAR102" s="77"/>
      <c r="AAS102" s="77"/>
      <c r="AAT102" s="77"/>
      <c r="AAU102" s="77"/>
      <c r="AAV102" s="77"/>
      <c r="AAW102" s="77"/>
      <c r="AAX102" s="77"/>
      <c r="AAY102" s="77"/>
      <c r="AAZ102" s="77"/>
      <c r="ABA102" s="77"/>
      <c r="ABB102" s="77"/>
      <c r="ABC102" s="77"/>
      <c r="ABD102" s="77"/>
      <c r="ABE102" s="77"/>
      <c r="ABF102" s="77"/>
      <c r="ABG102" s="77"/>
      <c r="ABH102" s="77"/>
      <c r="ABI102" s="77"/>
      <c r="ABJ102" s="77"/>
      <c r="ABK102" s="77"/>
      <c r="ABL102" s="77"/>
      <c r="ABM102" s="77"/>
      <c r="ABN102" s="77"/>
      <c r="ABO102" s="77"/>
      <c r="ABP102" s="77"/>
      <c r="ABQ102" s="77"/>
      <c r="ABR102" s="77"/>
      <c r="ABS102" s="77"/>
      <c r="ABT102" s="77"/>
      <c r="ABU102" s="77"/>
      <c r="ABV102" s="77"/>
      <c r="ABW102" s="77"/>
      <c r="ABX102" s="77"/>
      <c r="ABY102" s="77"/>
      <c r="ABZ102" s="77"/>
      <c r="ACA102" s="77"/>
      <c r="ACB102" s="77"/>
      <c r="ACC102" s="77"/>
      <c r="ACD102" s="77"/>
      <c r="ACE102" s="77"/>
      <c r="ACF102" s="77"/>
      <c r="ACG102" s="77"/>
      <c r="ACH102" s="77"/>
      <c r="ACI102" s="77"/>
      <c r="ACJ102" s="77"/>
      <c r="ACK102" s="77"/>
      <c r="ACL102" s="77"/>
      <c r="ACM102" s="77"/>
      <c r="ACN102" s="77"/>
      <c r="ACO102" s="77"/>
      <c r="ACP102" s="77"/>
      <c r="ACQ102" s="77"/>
      <c r="ACR102" s="77"/>
      <c r="ACS102" s="77"/>
      <c r="ACT102" s="77"/>
      <c r="ACU102" s="77"/>
      <c r="ACV102" s="77"/>
      <c r="ACW102" s="77"/>
      <c r="ACX102" s="77"/>
      <c r="ACY102" s="77"/>
      <c r="ACZ102" s="77"/>
      <c r="ADA102" s="77"/>
      <c r="ADB102" s="77"/>
      <c r="ADC102" s="77"/>
      <c r="ADD102" s="77"/>
      <c r="ADE102" s="77"/>
      <c r="ADF102" s="77"/>
      <c r="ADG102" s="77"/>
      <c r="ADH102" s="77"/>
      <c r="ADI102" s="77"/>
      <c r="ADJ102" s="77"/>
      <c r="ADK102" s="77"/>
      <c r="ADL102" s="77"/>
      <c r="ADM102" s="77"/>
      <c r="ADN102" s="77"/>
      <c r="ADO102" s="77"/>
      <c r="ADP102" s="77"/>
      <c r="ADQ102" s="77"/>
      <c r="ADR102" s="77"/>
      <c r="ADS102" s="77"/>
      <c r="ADT102" s="77"/>
      <c r="ADU102" s="77"/>
      <c r="ADV102" s="77"/>
      <c r="ADW102" s="77"/>
      <c r="ADX102" s="77"/>
      <c r="ADY102" s="77"/>
      <c r="ADZ102" s="77"/>
      <c r="AEA102" s="77"/>
      <c r="AEB102" s="77"/>
      <c r="AEC102" s="77"/>
      <c r="AED102" s="77"/>
      <c r="AEE102" s="77"/>
      <c r="AEF102" s="77"/>
      <c r="AEG102" s="77"/>
      <c r="AEH102" s="77"/>
      <c r="AEI102" s="77"/>
      <c r="AEJ102" s="77"/>
      <c r="AEK102" s="77"/>
      <c r="AEL102" s="77"/>
      <c r="AEM102" s="77"/>
      <c r="AEN102" s="77"/>
      <c r="AEO102" s="77"/>
      <c r="AEP102" s="77"/>
      <c r="AEQ102" s="77"/>
      <c r="AER102" s="77"/>
      <c r="AES102" s="77"/>
      <c r="AET102" s="77"/>
      <c r="AEU102" s="77"/>
      <c r="AEV102" s="77"/>
      <c r="AEW102" s="77"/>
      <c r="AEX102" s="77"/>
      <c r="AEY102" s="77"/>
      <c r="AEZ102" s="77"/>
      <c r="AFA102" s="77"/>
      <c r="AFB102" s="77"/>
      <c r="AFC102" s="77"/>
      <c r="AFD102" s="77"/>
      <c r="AFE102" s="77"/>
      <c r="AFF102" s="77"/>
      <c r="AFG102" s="77"/>
      <c r="AFH102" s="77"/>
      <c r="AFI102" s="77"/>
      <c r="AFJ102" s="77"/>
      <c r="AFK102" s="77"/>
      <c r="AFL102" s="77"/>
      <c r="AFM102" s="77"/>
      <c r="AFN102" s="77"/>
      <c r="AFO102" s="77"/>
      <c r="AFP102" s="77"/>
      <c r="AFQ102" s="77"/>
      <c r="AFR102" s="77"/>
      <c r="AFS102" s="77"/>
      <c r="AFT102" s="77"/>
      <c r="AFU102" s="77"/>
      <c r="AFV102" s="77"/>
      <c r="AFW102" s="77"/>
      <c r="AFX102" s="77"/>
      <c r="AFY102" s="77"/>
      <c r="AFZ102" s="77"/>
      <c r="AGA102" s="77"/>
      <c r="AGB102" s="77"/>
      <c r="AGC102" s="77"/>
      <c r="AGD102" s="77"/>
      <c r="AGE102" s="77"/>
      <c r="AGF102" s="77"/>
      <c r="AGG102" s="77"/>
      <c r="AGH102" s="77"/>
      <c r="AGI102" s="77"/>
      <c r="AGJ102" s="77"/>
      <c r="AGK102" s="77"/>
      <c r="AGL102" s="77"/>
      <c r="AGM102" s="77"/>
      <c r="AGN102" s="77"/>
      <c r="AGO102" s="77"/>
      <c r="AGP102" s="77"/>
      <c r="AGQ102" s="77"/>
      <c r="AGR102" s="77"/>
      <c r="AGS102" s="77"/>
      <c r="AGT102" s="77"/>
      <c r="AGU102" s="77"/>
      <c r="AGV102" s="77"/>
      <c r="AGW102" s="77"/>
      <c r="AGX102" s="77"/>
      <c r="AGY102" s="77"/>
      <c r="AGZ102" s="77"/>
      <c r="AHA102" s="77"/>
      <c r="AHB102" s="77"/>
      <c r="AHC102" s="77"/>
      <c r="AHD102" s="77"/>
      <c r="AHE102" s="77"/>
      <c r="AHF102" s="77"/>
      <c r="AHG102" s="77"/>
      <c r="AHH102" s="77"/>
      <c r="AHI102" s="77"/>
      <c r="AHJ102" s="77"/>
      <c r="AHK102" s="77"/>
      <c r="AHL102" s="77"/>
      <c r="AHM102" s="77"/>
      <c r="AHN102" s="77"/>
      <c r="AHO102" s="77"/>
      <c r="AHP102" s="77"/>
      <c r="AHQ102" s="77"/>
      <c r="AHR102" s="77"/>
      <c r="AHS102" s="77"/>
      <c r="AHT102" s="77"/>
      <c r="AHU102" s="77"/>
      <c r="AHV102" s="77"/>
      <c r="AHW102" s="77"/>
      <c r="AHX102" s="77"/>
      <c r="AHY102" s="77"/>
      <c r="AHZ102" s="77"/>
      <c r="AIA102" s="77"/>
      <c r="AIB102" s="77"/>
      <c r="AIC102" s="77"/>
      <c r="AID102" s="77"/>
      <c r="AIE102" s="77"/>
      <c r="AIF102" s="77"/>
      <c r="AIG102" s="77"/>
      <c r="AIH102" s="77"/>
      <c r="AII102" s="77"/>
      <c r="AIJ102" s="77"/>
      <c r="AIK102" s="77"/>
      <c r="AIL102" s="77"/>
      <c r="AIM102" s="77"/>
      <c r="AIN102" s="77"/>
      <c r="AIO102" s="77"/>
      <c r="AIP102" s="77"/>
      <c r="AIQ102" s="77"/>
      <c r="AIR102" s="77"/>
      <c r="AIS102" s="77"/>
      <c r="AIT102" s="77"/>
      <c r="AIU102" s="77"/>
      <c r="AIV102" s="77"/>
      <c r="AIW102" s="77"/>
      <c r="AIX102" s="77"/>
      <c r="AIY102" s="77"/>
      <c r="AIZ102" s="77"/>
      <c r="AJA102" s="77"/>
      <c r="AJB102" s="77"/>
      <c r="AJC102" s="77"/>
      <c r="AJD102" s="77"/>
      <c r="AJE102" s="77"/>
      <c r="AJF102" s="77"/>
      <c r="AJG102" s="77"/>
      <c r="AJH102" s="77"/>
      <c r="AJI102" s="77"/>
      <c r="AJJ102" s="77"/>
      <c r="AJK102" s="77"/>
      <c r="AJL102" s="77"/>
      <c r="AJM102" s="77"/>
      <c r="AJN102" s="77"/>
      <c r="AJO102" s="77"/>
      <c r="AJP102" s="77"/>
      <c r="AJQ102" s="77"/>
      <c r="AJR102" s="77"/>
      <c r="AJS102" s="77"/>
      <c r="AJT102" s="77"/>
      <c r="AJU102" s="77"/>
      <c r="AJV102" s="77"/>
      <c r="AJW102" s="77"/>
      <c r="AJX102" s="77"/>
      <c r="AJY102" s="77"/>
      <c r="AJZ102" s="77"/>
      <c r="AKA102" s="77"/>
      <c r="AKB102" s="77"/>
      <c r="AKC102" s="77"/>
      <c r="AKD102" s="77"/>
      <c r="AKE102" s="77"/>
      <c r="AKF102" s="77"/>
      <c r="AKG102" s="77"/>
      <c r="AKH102" s="77"/>
      <c r="AKI102" s="77"/>
      <c r="AKJ102" s="77"/>
      <c r="AKK102" s="77"/>
      <c r="AKL102" s="77"/>
      <c r="AKM102" s="77"/>
      <c r="AKN102" s="77"/>
      <c r="AKO102" s="77"/>
      <c r="AKP102" s="77"/>
      <c r="AKQ102" s="77"/>
      <c r="AKR102" s="77"/>
      <c r="AKS102" s="77"/>
      <c r="AKT102" s="77"/>
      <c r="AKU102" s="77"/>
      <c r="AKV102" s="77"/>
      <c r="AKW102" s="77"/>
      <c r="AKX102" s="77"/>
      <c r="AKY102" s="77"/>
      <c r="AKZ102" s="77"/>
      <c r="ALA102" s="77"/>
      <c r="ALB102" s="77"/>
      <c r="ALC102" s="77"/>
      <c r="ALD102" s="77"/>
      <c r="ALE102" s="77"/>
      <c r="ALF102" s="77"/>
      <c r="ALG102" s="77"/>
      <c r="ALH102" s="77"/>
      <c r="ALI102" s="77"/>
      <c r="ALJ102" s="77"/>
      <c r="ALK102" s="77"/>
      <c r="ALL102" s="77"/>
      <c r="ALM102" s="77"/>
      <c r="ALN102" s="77"/>
      <c r="ALO102" s="77"/>
      <c r="ALP102" s="77"/>
      <c r="ALQ102" s="77"/>
      <c r="ALR102" s="77"/>
      <c r="ALS102" s="77"/>
      <c r="ALT102" s="77"/>
      <c r="ALU102" s="77"/>
      <c r="ALV102" s="77"/>
      <c r="ALW102" s="77"/>
      <c r="ALX102" s="77"/>
      <c r="ALY102" s="77"/>
      <c r="ALZ102" s="77"/>
      <c r="AMA102" s="77"/>
      <c r="AMB102" s="77"/>
      <c r="AMC102" s="77"/>
      <c r="AMD102" s="77"/>
      <c r="AME102" s="77"/>
      <c r="AMF102" s="77"/>
      <c r="AMG102" s="77"/>
      <c r="AMH102" s="77"/>
      <c r="AMI102" s="77"/>
      <c r="AMJ102" s="77"/>
      <c r="AMK102" s="77"/>
      <c r="AML102" s="77"/>
      <c r="AMM102" s="77"/>
      <c r="AMN102" s="77"/>
      <c r="AMO102" s="77"/>
      <c r="AMP102" s="77"/>
      <c r="AMQ102" s="77"/>
      <c r="AMR102" s="77"/>
      <c r="AMS102" s="77"/>
      <c r="AMT102" s="77"/>
      <c r="AMU102" s="77"/>
      <c r="AMV102" s="77"/>
      <c r="AMW102" s="77"/>
      <c r="AMX102" s="77"/>
      <c r="AMY102" s="77"/>
      <c r="AMZ102" s="77"/>
      <c r="ANA102" s="77"/>
      <c r="ANB102" s="77"/>
      <c r="ANC102" s="77"/>
      <c r="AND102" s="77"/>
      <c r="ANE102" s="77"/>
      <c r="ANF102" s="77"/>
      <c r="ANG102" s="77"/>
      <c r="ANH102" s="77"/>
      <c r="ANI102" s="77"/>
      <c r="ANJ102" s="77"/>
      <c r="ANK102" s="77"/>
      <c r="ANL102" s="77"/>
      <c r="ANM102" s="77"/>
      <c r="ANN102" s="77"/>
      <c r="ANO102" s="77"/>
      <c r="ANP102" s="77"/>
      <c r="ANQ102" s="77"/>
      <c r="ANR102" s="77"/>
      <c r="ANS102" s="77"/>
      <c r="ANT102" s="77"/>
      <c r="ANU102" s="77"/>
      <c r="ANV102" s="77"/>
      <c r="ANW102" s="77"/>
      <c r="ANX102" s="77"/>
      <c r="ANY102" s="77"/>
      <c r="ANZ102" s="77"/>
      <c r="AOA102" s="77"/>
      <c r="AOB102" s="77"/>
      <c r="AOC102" s="77"/>
      <c r="AOD102" s="77"/>
      <c r="AOE102" s="77"/>
      <c r="AOF102" s="77"/>
      <c r="AOG102" s="77"/>
      <c r="AOH102" s="77"/>
      <c r="AOI102" s="77"/>
      <c r="AOJ102" s="77"/>
      <c r="AOK102" s="77"/>
      <c r="AOL102" s="77"/>
      <c r="AOM102" s="77"/>
      <c r="AON102" s="77"/>
      <c r="AOO102" s="77"/>
      <c r="AOP102" s="77"/>
      <c r="AOQ102" s="77"/>
      <c r="AOR102" s="77"/>
      <c r="AOS102" s="77"/>
      <c r="AOT102" s="77"/>
      <c r="AOU102" s="77"/>
      <c r="AOV102" s="77"/>
      <c r="AOW102" s="77"/>
      <c r="AOX102" s="77"/>
      <c r="AOY102" s="77"/>
      <c r="AOZ102" s="77"/>
      <c r="APA102" s="77"/>
      <c r="APB102" s="77"/>
      <c r="APC102" s="77"/>
      <c r="APD102" s="77"/>
      <c r="APE102" s="77"/>
      <c r="APF102" s="77"/>
      <c r="APG102" s="77"/>
      <c r="APH102" s="77"/>
      <c r="API102" s="77"/>
      <c r="APJ102" s="77"/>
      <c r="APK102" s="77"/>
      <c r="APL102" s="77"/>
      <c r="APM102" s="77"/>
      <c r="APN102" s="77"/>
      <c r="APO102" s="77"/>
      <c r="APP102" s="77"/>
      <c r="APQ102" s="77"/>
      <c r="APR102" s="77"/>
      <c r="APS102" s="77"/>
      <c r="APT102" s="77"/>
      <c r="APU102" s="77"/>
      <c r="APV102" s="77"/>
      <c r="APW102" s="77"/>
      <c r="APX102" s="77"/>
      <c r="APY102" s="77"/>
      <c r="APZ102" s="77"/>
      <c r="AQA102" s="77"/>
      <c r="AQB102" s="77"/>
      <c r="AQC102" s="77"/>
      <c r="AQD102" s="77"/>
      <c r="AQE102" s="77"/>
      <c r="AQF102" s="77"/>
      <c r="AQG102" s="77"/>
      <c r="AQH102" s="77"/>
      <c r="AQI102" s="77"/>
      <c r="AQJ102" s="77"/>
      <c r="AQK102" s="77"/>
      <c r="AQL102" s="77"/>
      <c r="AQM102" s="77"/>
      <c r="AQN102" s="77"/>
      <c r="AQO102" s="77"/>
      <c r="AQP102" s="77"/>
      <c r="AQQ102" s="77"/>
      <c r="AQR102" s="77"/>
      <c r="AQS102" s="77"/>
      <c r="AQT102" s="77"/>
      <c r="AQU102" s="77"/>
      <c r="AQV102" s="77"/>
      <c r="AQW102" s="77"/>
      <c r="AQX102" s="77"/>
      <c r="AQY102" s="77"/>
      <c r="AQZ102" s="77"/>
      <c r="ARA102" s="77"/>
      <c r="ARB102" s="77"/>
      <c r="ARC102" s="77"/>
      <c r="ARD102" s="77"/>
      <c r="ARE102" s="77"/>
      <c r="ARF102" s="77"/>
      <c r="ARG102" s="77"/>
      <c r="ARH102" s="77"/>
      <c r="ARI102" s="77"/>
      <c r="ARJ102" s="77"/>
      <c r="ARK102" s="77"/>
      <c r="ARL102" s="77"/>
      <c r="ARM102" s="77"/>
      <c r="ARN102" s="77"/>
      <c r="ARO102" s="77"/>
      <c r="ARP102" s="77"/>
      <c r="ARQ102" s="77"/>
      <c r="ARR102" s="77"/>
      <c r="ARS102" s="77"/>
      <c r="ART102" s="77"/>
      <c r="ARU102" s="77"/>
      <c r="ARV102" s="77"/>
      <c r="ARW102" s="77"/>
      <c r="ARX102" s="77"/>
      <c r="ARY102" s="77"/>
      <c r="ARZ102" s="77"/>
      <c r="ASA102" s="77"/>
      <c r="ASB102" s="77"/>
      <c r="ASC102" s="77"/>
      <c r="ASD102" s="77"/>
      <c r="ASE102" s="77"/>
      <c r="ASF102" s="77"/>
      <c r="ASG102" s="77"/>
      <c r="ASH102" s="77"/>
      <c r="ASI102" s="77"/>
      <c r="ASJ102" s="77"/>
      <c r="ASK102" s="77"/>
      <c r="ASL102" s="77"/>
      <c r="ASM102" s="77"/>
      <c r="ASN102" s="77"/>
      <c r="ASO102" s="77"/>
      <c r="ASP102" s="77"/>
      <c r="ASQ102" s="77"/>
      <c r="ASR102" s="77"/>
      <c r="ASS102" s="77"/>
      <c r="AST102" s="77"/>
      <c r="ASU102" s="77"/>
      <c r="ASV102" s="77"/>
      <c r="ASW102" s="77"/>
      <c r="ASX102" s="77"/>
      <c r="ASY102" s="77"/>
      <c r="ASZ102" s="77"/>
      <c r="ATA102" s="77"/>
      <c r="ATB102" s="77"/>
      <c r="ATC102" s="77"/>
      <c r="ATD102" s="77"/>
      <c r="ATE102" s="77"/>
      <c r="ATF102" s="77"/>
      <c r="ATG102" s="77"/>
      <c r="ATH102" s="77"/>
      <c r="ATI102" s="77"/>
      <c r="ATJ102" s="77"/>
      <c r="ATK102" s="77"/>
      <c r="ATL102" s="77"/>
      <c r="ATM102" s="77"/>
      <c r="ATN102" s="77"/>
      <c r="ATO102" s="77"/>
      <c r="ATP102" s="77"/>
      <c r="ATQ102" s="77"/>
      <c r="ATR102" s="77"/>
      <c r="ATS102" s="77"/>
      <c r="ATT102" s="77"/>
      <c r="ATU102" s="77"/>
      <c r="ATV102" s="77"/>
      <c r="ATW102" s="77"/>
      <c r="ATX102" s="77"/>
      <c r="ATY102" s="77"/>
      <c r="ATZ102" s="77"/>
      <c r="AUA102" s="77"/>
      <c r="AUB102" s="77"/>
      <c r="AUC102" s="77"/>
      <c r="AUD102" s="77"/>
      <c r="AUE102" s="77"/>
      <c r="AUF102" s="77"/>
      <c r="AUG102" s="77"/>
      <c r="AUH102" s="77"/>
      <c r="AUI102" s="77"/>
      <c r="AUJ102" s="77"/>
      <c r="AUK102" s="77"/>
      <c r="AUL102" s="77"/>
      <c r="AUM102" s="77"/>
      <c r="AUN102" s="77"/>
      <c r="AUO102" s="77"/>
      <c r="AUP102" s="77"/>
      <c r="AUQ102" s="77"/>
      <c r="AUR102" s="77"/>
      <c r="AUS102" s="77"/>
      <c r="AUT102" s="77"/>
      <c r="AUU102" s="77"/>
      <c r="AUV102" s="77"/>
      <c r="AUW102" s="77"/>
      <c r="AUX102" s="77"/>
      <c r="AUY102" s="77"/>
      <c r="AUZ102" s="77"/>
      <c r="AVA102" s="77"/>
      <c r="AVB102" s="77"/>
      <c r="AVC102" s="77"/>
      <c r="AVD102" s="77"/>
      <c r="AVE102" s="77"/>
      <c r="AVF102" s="77"/>
      <c r="AVG102" s="77"/>
      <c r="AVH102" s="77"/>
      <c r="AVI102" s="77"/>
      <c r="AVJ102" s="77"/>
      <c r="AVK102" s="77"/>
      <c r="AVL102" s="77"/>
      <c r="AVM102" s="77"/>
      <c r="AVN102" s="77"/>
      <c r="AVO102" s="77"/>
      <c r="AVP102" s="77"/>
      <c r="AVQ102" s="77"/>
      <c r="AVR102" s="77"/>
      <c r="AVS102" s="77"/>
      <c r="AVT102" s="77"/>
      <c r="AVU102" s="77"/>
      <c r="AVV102" s="77"/>
      <c r="AVW102" s="77"/>
      <c r="AVX102" s="77"/>
      <c r="AVY102" s="77"/>
      <c r="AVZ102" s="77"/>
      <c r="AWA102" s="77"/>
      <c r="AWB102" s="77"/>
      <c r="AWC102" s="77"/>
      <c r="AWD102" s="77"/>
      <c r="AWE102" s="77"/>
      <c r="AWF102" s="77"/>
      <c r="AWG102" s="77"/>
      <c r="AWH102" s="77"/>
      <c r="AWI102" s="77"/>
      <c r="AWJ102" s="77"/>
      <c r="AWK102" s="77"/>
      <c r="AWL102" s="77"/>
      <c r="AWM102" s="77"/>
      <c r="AWN102" s="77"/>
      <c r="AWO102" s="77"/>
      <c r="AWP102" s="77"/>
      <c r="AWQ102" s="77"/>
      <c r="AWR102" s="77"/>
      <c r="AWS102" s="77"/>
      <c r="AWT102" s="77"/>
      <c r="AWU102" s="77"/>
      <c r="AWV102" s="77"/>
      <c r="AWW102" s="77"/>
      <c r="AWX102" s="77"/>
      <c r="AWY102" s="77"/>
      <c r="AWZ102" s="77"/>
      <c r="AXA102" s="77"/>
      <c r="AXB102" s="77"/>
      <c r="AXC102" s="77"/>
      <c r="AXD102" s="77"/>
      <c r="AXE102" s="77"/>
      <c r="AXF102" s="77"/>
      <c r="AXG102" s="77"/>
      <c r="AXH102" s="77"/>
      <c r="AXI102" s="77"/>
      <c r="AXJ102" s="77"/>
      <c r="AXK102" s="77"/>
      <c r="AXL102" s="77"/>
      <c r="AXM102" s="77"/>
      <c r="AXN102" s="77"/>
      <c r="AXO102" s="77"/>
      <c r="AXP102" s="77"/>
      <c r="AXQ102" s="77"/>
      <c r="AXR102" s="77"/>
      <c r="AXS102" s="77"/>
      <c r="AXT102" s="77"/>
      <c r="AXU102" s="77"/>
      <c r="AXV102" s="77"/>
      <c r="AXW102" s="77"/>
      <c r="AXX102" s="77"/>
      <c r="AXY102" s="77"/>
      <c r="AXZ102" s="77"/>
      <c r="AYA102" s="77"/>
      <c r="AYB102" s="77"/>
      <c r="AYC102" s="77"/>
      <c r="AYD102" s="77"/>
      <c r="AYE102" s="77"/>
      <c r="AYF102" s="77"/>
      <c r="AYG102" s="77"/>
      <c r="AYH102" s="77"/>
      <c r="AYI102" s="77"/>
      <c r="AYJ102" s="77"/>
      <c r="AYK102" s="77"/>
      <c r="AYL102" s="77"/>
      <c r="AYM102" s="77"/>
      <c r="AYN102" s="77"/>
      <c r="AYO102" s="77"/>
      <c r="AYP102" s="77"/>
      <c r="AYQ102" s="77"/>
      <c r="AYR102" s="77"/>
      <c r="AYS102" s="77"/>
      <c r="AYT102" s="77"/>
      <c r="AYU102" s="77"/>
      <c r="AYV102" s="77"/>
      <c r="AYW102" s="77"/>
      <c r="AYX102" s="77"/>
      <c r="AYY102" s="77"/>
      <c r="AYZ102" s="77"/>
      <c r="AZA102" s="77"/>
      <c r="AZB102" s="77"/>
      <c r="AZC102" s="77"/>
      <c r="AZD102" s="77"/>
      <c r="AZE102" s="77"/>
      <c r="AZF102" s="77"/>
      <c r="AZG102" s="77"/>
      <c r="AZH102" s="77"/>
      <c r="AZI102" s="77"/>
      <c r="AZJ102" s="77"/>
      <c r="AZK102" s="77"/>
      <c r="AZL102" s="77"/>
      <c r="AZM102" s="77"/>
      <c r="AZN102" s="77"/>
      <c r="AZO102" s="77"/>
      <c r="AZP102" s="77"/>
      <c r="AZQ102" s="77"/>
      <c r="AZR102" s="77"/>
      <c r="AZS102" s="77"/>
      <c r="AZT102" s="77"/>
      <c r="AZU102" s="77"/>
      <c r="AZV102" s="77"/>
      <c r="AZW102" s="77"/>
      <c r="AZX102" s="77"/>
      <c r="AZY102" s="77"/>
      <c r="AZZ102" s="77"/>
      <c r="BAA102" s="77"/>
      <c r="BAB102" s="77"/>
      <c r="BAC102" s="77"/>
      <c r="BAD102" s="77"/>
      <c r="BAE102" s="77"/>
      <c r="BAF102" s="77"/>
      <c r="BAG102" s="77"/>
      <c r="BAH102" s="77"/>
      <c r="BAI102" s="77"/>
      <c r="BAJ102" s="77"/>
      <c r="BAK102" s="77"/>
      <c r="BAL102" s="77"/>
      <c r="BAM102" s="77"/>
      <c r="BAN102" s="77"/>
      <c r="BAO102" s="77"/>
      <c r="BAP102" s="77"/>
      <c r="BAQ102" s="77"/>
      <c r="BAR102" s="77"/>
      <c r="BAS102" s="77"/>
      <c r="BAT102" s="77"/>
      <c r="BAU102" s="77"/>
      <c r="BAV102" s="77"/>
      <c r="BAW102" s="77"/>
      <c r="BAX102" s="77"/>
      <c r="BAY102" s="77"/>
      <c r="BAZ102" s="77"/>
      <c r="BBA102" s="77"/>
      <c r="BBB102" s="77"/>
      <c r="BBC102" s="77"/>
      <c r="BBD102" s="77"/>
      <c r="BBE102" s="77"/>
      <c r="BBF102" s="77"/>
      <c r="BBG102" s="77"/>
      <c r="BBH102" s="77"/>
      <c r="BBI102" s="77"/>
      <c r="BBJ102" s="77"/>
      <c r="BBK102" s="77"/>
      <c r="BBL102" s="77"/>
      <c r="BBM102" s="77"/>
      <c r="BBN102" s="77"/>
      <c r="BBO102" s="77"/>
      <c r="BBP102" s="77"/>
      <c r="BBQ102" s="77"/>
      <c r="BBR102" s="77"/>
      <c r="BBS102" s="77"/>
      <c r="BBT102" s="77"/>
      <c r="BBU102" s="77"/>
      <c r="BBV102" s="77"/>
      <c r="BBW102" s="77"/>
      <c r="BBX102" s="77"/>
      <c r="BBY102" s="77"/>
      <c r="BBZ102" s="77"/>
      <c r="BCA102" s="77"/>
      <c r="BCB102" s="77"/>
      <c r="BCC102" s="77"/>
      <c r="BCD102" s="77"/>
      <c r="BCE102" s="77"/>
      <c r="BCF102" s="77"/>
      <c r="BCG102" s="77"/>
      <c r="BCH102" s="77"/>
      <c r="BCI102" s="77"/>
      <c r="BCJ102" s="77"/>
      <c r="BCK102" s="77"/>
      <c r="BCL102" s="77"/>
      <c r="BCM102" s="77"/>
      <c r="BCN102" s="77"/>
      <c r="BCO102" s="77"/>
      <c r="BCP102" s="77"/>
      <c r="BCQ102" s="77"/>
      <c r="BCR102" s="77"/>
      <c r="BCS102" s="77"/>
      <c r="BCT102" s="77"/>
      <c r="BCU102" s="77"/>
      <c r="BCV102" s="77"/>
      <c r="BCW102" s="77"/>
      <c r="BCX102" s="77"/>
      <c r="BCY102" s="77"/>
      <c r="BCZ102" s="77"/>
      <c r="BDA102" s="77"/>
      <c r="BDB102" s="77"/>
      <c r="BDC102" s="77"/>
      <c r="BDD102" s="77"/>
      <c r="BDE102" s="77"/>
      <c r="BDF102" s="77"/>
      <c r="BDG102" s="77"/>
      <c r="BDH102" s="77"/>
      <c r="BDI102" s="77"/>
      <c r="BDJ102" s="77"/>
      <c r="BDK102" s="77"/>
      <c r="BDL102" s="77"/>
      <c r="BDM102" s="77"/>
      <c r="BDN102" s="77"/>
      <c r="BDO102" s="77"/>
      <c r="BDP102" s="77"/>
      <c r="BDQ102" s="77"/>
      <c r="BDR102" s="77"/>
      <c r="BDS102" s="77"/>
      <c r="BDT102" s="77"/>
      <c r="BDU102" s="77"/>
      <c r="BDV102" s="77"/>
      <c r="BDW102" s="77"/>
      <c r="BDX102" s="77"/>
      <c r="BDY102" s="77"/>
      <c r="BDZ102" s="77"/>
      <c r="BEA102" s="77"/>
      <c r="BEB102" s="77"/>
      <c r="BEC102" s="77"/>
      <c r="BED102" s="77"/>
      <c r="BEE102" s="77"/>
      <c r="BEF102" s="77"/>
      <c r="BEG102" s="77"/>
      <c r="BEH102" s="77"/>
      <c r="BEI102" s="77"/>
      <c r="BEJ102" s="77"/>
      <c r="BEK102" s="77"/>
      <c r="BEL102" s="77"/>
      <c r="BEM102" s="77"/>
      <c r="BEN102" s="77"/>
      <c r="BEO102" s="77"/>
      <c r="BEP102" s="77"/>
      <c r="BEQ102" s="77"/>
      <c r="BER102" s="77"/>
      <c r="BES102" s="77"/>
      <c r="BET102" s="77"/>
      <c r="BEU102" s="77"/>
      <c r="BEV102" s="77"/>
      <c r="BEW102" s="77"/>
      <c r="BEX102" s="77"/>
      <c r="BEY102" s="77"/>
      <c r="BEZ102" s="77"/>
      <c r="BFA102" s="77"/>
      <c r="BFB102" s="77"/>
      <c r="BFC102" s="77"/>
      <c r="BFD102" s="77"/>
      <c r="BFE102" s="77"/>
      <c r="BFF102" s="77"/>
      <c r="BFG102" s="77"/>
      <c r="BFH102" s="77"/>
      <c r="BFI102" s="77"/>
      <c r="BFJ102" s="77"/>
      <c r="BFK102" s="77"/>
      <c r="BFL102" s="77"/>
      <c r="BFM102" s="77"/>
      <c r="BFN102" s="77"/>
      <c r="BFO102" s="77"/>
      <c r="BFP102" s="77"/>
      <c r="BFQ102" s="77"/>
      <c r="BFR102" s="77"/>
      <c r="BFS102" s="77"/>
      <c r="BFT102" s="77"/>
      <c r="BFU102" s="77"/>
      <c r="BFV102" s="77"/>
      <c r="BFW102" s="77"/>
      <c r="BFX102" s="77"/>
      <c r="BFY102" s="77"/>
      <c r="BFZ102" s="77"/>
      <c r="BGA102" s="77"/>
      <c r="BGB102" s="77"/>
      <c r="BGC102" s="77"/>
      <c r="BGD102" s="77"/>
      <c r="BGE102" s="77"/>
      <c r="BGF102" s="77"/>
      <c r="BGG102" s="77"/>
      <c r="BGH102" s="77"/>
      <c r="BGI102" s="77"/>
      <c r="BGJ102" s="77"/>
      <c r="BGK102" s="77"/>
      <c r="BGL102" s="77"/>
      <c r="BGM102" s="77"/>
      <c r="BGN102" s="77"/>
      <c r="BGO102" s="77"/>
      <c r="BGP102" s="77"/>
      <c r="BGQ102" s="77"/>
      <c r="BGR102" s="77"/>
      <c r="BGS102" s="77"/>
      <c r="BGT102" s="77"/>
      <c r="BGU102" s="77"/>
      <c r="BGV102" s="77"/>
      <c r="BGW102" s="77"/>
      <c r="BGX102" s="77"/>
      <c r="BGY102" s="77"/>
      <c r="BGZ102" s="77"/>
      <c r="BHA102" s="77"/>
      <c r="BHB102" s="77"/>
      <c r="BHC102" s="77"/>
      <c r="BHD102" s="77"/>
      <c r="BHE102" s="77"/>
      <c r="BHF102" s="77"/>
      <c r="BHG102" s="77"/>
      <c r="BHH102" s="77"/>
      <c r="BHI102" s="77"/>
      <c r="BHJ102" s="77"/>
      <c r="BHK102" s="77"/>
      <c r="BHL102" s="77"/>
      <c r="BHM102" s="77"/>
      <c r="BHN102" s="77"/>
      <c r="BHO102" s="77"/>
      <c r="BHP102" s="77"/>
      <c r="BHQ102" s="77"/>
      <c r="BHR102" s="77"/>
      <c r="BHS102" s="77"/>
      <c r="BHT102" s="77"/>
      <c r="BHU102" s="77"/>
      <c r="BHV102" s="77"/>
      <c r="BHW102" s="77"/>
      <c r="BHX102" s="77"/>
      <c r="BHY102" s="77"/>
      <c r="BHZ102" s="77"/>
      <c r="BIA102" s="77"/>
      <c r="BIB102" s="77"/>
      <c r="BIC102" s="77"/>
      <c r="BID102" s="77"/>
      <c r="BIE102" s="77"/>
      <c r="BIF102" s="77"/>
      <c r="BIG102" s="77"/>
      <c r="BIH102" s="77"/>
      <c r="BII102" s="77"/>
      <c r="BIJ102" s="77"/>
      <c r="BIK102" s="77"/>
      <c r="BIL102" s="77"/>
      <c r="BIM102" s="77"/>
      <c r="BIN102" s="77"/>
      <c r="BIO102" s="77"/>
      <c r="BIP102" s="77"/>
      <c r="BIQ102" s="77"/>
      <c r="BIR102" s="77"/>
      <c r="BIS102" s="77"/>
      <c r="BIT102" s="77"/>
      <c r="BIU102" s="77"/>
      <c r="BIV102" s="77"/>
      <c r="BIW102" s="77"/>
      <c r="BIX102" s="77"/>
      <c r="BIY102" s="77"/>
      <c r="BIZ102" s="77"/>
      <c r="BJA102" s="77"/>
      <c r="BJB102" s="77"/>
      <c r="BJC102" s="77"/>
      <c r="BJD102" s="77"/>
      <c r="BJE102" s="77"/>
      <c r="BJF102" s="77"/>
      <c r="BJG102" s="77"/>
      <c r="BJH102" s="77"/>
      <c r="BJI102" s="77"/>
      <c r="BJJ102" s="77"/>
      <c r="BJK102" s="77"/>
      <c r="BJL102" s="77"/>
      <c r="BJM102" s="77"/>
      <c r="BJN102" s="77"/>
      <c r="BJO102" s="77"/>
      <c r="BJP102" s="77"/>
      <c r="BJQ102" s="77"/>
      <c r="BJR102" s="77"/>
      <c r="BJS102" s="77"/>
      <c r="BJT102" s="77"/>
      <c r="BJU102" s="77"/>
      <c r="BJV102" s="77"/>
      <c r="BJW102" s="77"/>
      <c r="BJX102" s="77"/>
      <c r="BJY102" s="77"/>
      <c r="BJZ102" s="77"/>
      <c r="BKA102" s="77"/>
      <c r="BKB102" s="77"/>
      <c r="BKC102" s="77"/>
      <c r="BKD102" s="77"/>
      <c r="BKE102" s="77"/>
      <c r="BKF102" s="77"/>
      <c r="BKG102" s="77"/>
      <c r="BKH102" s="77"/>
      <c r="BKI102" s="77"/>
      <c r="BKJ102" s="77"/>
      <c r="BKK102" s="77"/>
      <c r="BKL102" s="77"/>
      <c r="BKM102" s="77"/>
      <c r="BKN102" s="77"/>
      <c r="BKO102" s="77"/>
      <c r="BKP102" s="77"/>
      <c r="BKQ102" s="77"/>
      <c r="BKR102" s="77"/>
      <c r="BKS102" s="77"/>
      <c r="BKT102" s="77"/>
      <c r="BKU102" s="77"/>
      <c r="BKV102" s="77"/>
      <c r="BKW102" s="77"/>
      <c r="BKX102" s="77"/>
      <c r="BKY102" s="77"/>
      <c r="BKZ102" s="77"/>
      <c r="BLA102" s="77"/>
      <c r="BLB102" s="77"/>
      <c r="BLC102" s="77"/>
      <c r="BLD102" s="77"/>
      <c r="BLE102" s="77"/>
      <c r="BLF102" s="77"/>
      <c r="BLG102" s="77"/>
      <c r="BLH102" s="77"/>
      <c r="BLI102" s="77"/>
      <c r="BLJ102" s="77"/>
      <c r="BLK102" s="77"/>
      <c r="BLL102" s="77"/>
      <c r="BLM102" s="77"/>
      <c r="BLN102" s="77"/>
      <c r="BLO102" s="77"/>
      <c r="BLP102" s="77"/>
      <c r="BLQ102" s="77"/>
      <c r="BLR102" s="77"/>
      <c r="BLS102" s="77"/>
      <c r="BLT102" s="77"/>
      <c r="BLU102" s="77"/>
      <c r="BLV102" s="77"/>
      <c r="BLW102" s="77"/>
      <c r="BLX102" s="77"/>
      <c r="BLY102" s="77"/>
      <c r="BLZ102" s="77"/>
      <c r="BMA102" s="77"/>
      <c r="BMB102" s="77"/>
      <c r="BMC102" s="77"/>
      <c r="BMD102" s="77"/>
      <c r="BME102" s="77"/>
      <c r="BMF102" s="77"/>
      <c r="BMG102" s="77"/>
      <c r="BMH102" s="77"/>
      <c r="BMI102" s="77"/>
      <c r="BMJ102" s="77"/>
      <c r="BMK102" s="77"/>
      <c r="BML102" s="77"/>
      <c r="BMM102" s="77"/>
      <c r="BMN102" s="77"/>
      <c r="BMO102" s="77"/>
      <c r="BMP102" s="77"/>
      <c r="BMQ102" s="77"/>
      <c r="BMR102" s="77"/>
      <c r="BMS102" s="77"/>
      <c r="BMT102" s="77"/>
      <c r="BMU102" s="77"/>
      <c r="BMV102" s="77"/>
      <c r="BMW102" s="77"/>
      <c r="BMX102" s="77"/>
      <c r="BMY102" s="77"/>
      <c r="BMZ102" s="77"/>
      <c r="BNA102" s="77"/>
      <c r="BNB102" s="77"/>
      <c r="BNC102" s="77"/>
      <c r="BND102" s="77"/>
      <c r="BNE102" s="77"/>
      <c r="BNF102" s="77"/>
      <c r="BNG102" s="77"/>
      <c r="BNH102" s="77"/>
      <c r="BNI102" s="77"/>
      <c r="BNJ102" s="77"/>
      <c r="BNK102" s="77"/>
      <c r="BNL102" s="77"/>
      <c r="BNM102" s="77"/>
      <c r="BNN102" s="77"/>
      <c r="BNO102" s="77"/>
      <c r="BNP102" s="77"/>
      <c r="BNQ102" s="77"/>
      <c r="BNR102" s="77"/>
      <c r="BNS102" s="77"/>
      <c r="BNT102" s="77"/>
      <c r="BNU102" s="77"/>
      <c r="BNV102" s="77"/>
      <c r="BNW102" s="77"/>
      <c r="BNX102" s="77"/>
      <c r="BNY102" s="77"/>
      <c r="BNZ102" s="77"/>
      <c r="BOA102" s="77"/>
      <c r="BOB102" s="77"/>
      <c r="BOC102" s="77"/>
      <c r="BOD102" s="77"/>
      <c r="BOE102" s="77"/>
      <c r="BOF102" s="77"/>
      <c r="BOG102" s="77"/>
      <c r="BOH102" s="77"/>
      <c r="BOI102" s="77"/>
      <c r="BOJ102" s="77"/>
      <c r="BOK102" s="77"/>
      <c r="BOL102" s="77"/>
      <c r="BOM102" s="77"/>
      <c r="BON102" s="77"/>
      <c r="BOO102" s="77"/>
      <c r="BOP102" s="77"/>
      <c r="BOQ102" s="77"/>
      <c r="BOR102" s="77"/>
      <c r="BOS102" s="77"/>
      <c r="BOT102" s="77"/>
      <c r="BOU102" s="77"/>
      <c r="BOV102" s="77"/>
      <c r="BOW102" s="77"/>
      <c r="BOX102" s="77"/>
      <c r="BOY102" s="77"/>
      <c r="BOZ102" s="77"/>
      <c r="BPA102" s="77"/>
      <c r="BPB102" s="77"/>
      <c r="BPC102" s="77"/>
      <c r="BPD102" s="77"/>
      <c r="BPE102" s="77"/>
      <c r="BPF102" s="77"/>
      <c r="BPG102" s="77"/>
      <c r="BPH102" s="77"/>
      <c r="BPI102" s="77"/>
      <c r="BPJ102" s="77"/>
      <c r="BPK102" s="77"/>
      <c r="BPL102" s="77"/>
      <c r="BPM102" s="77"/>
      <c r="BPN102" s="77"/>
      <c r="BPO102" s="77"/>
      <c r="BPP102" s="77"/>
      <c r="BPQ102" s="77"/>
      <c r="BPR102" s="77"/>
      <c r="BPS102" s="77"/>
      <c r="BPT102" s="77"/>
      <c r="BPU102" s="77"/>
      <c r="BPV102" s="77"/>
      <c r="BPW102" s="77"/>
      <c r="BPX102" s="77"/>
      <c r="BPY102" s="77"/>
      <c r="BPZ102" s="77"/>
      <c r="BQA102" s="77"/>
      <c r="BQB102" s="77"/>
      <c r="BQC102" s="77"/>
      <c r="BQD102" s="77"/>
      <c r="BQE102" s="77"/>
      <c r="BQF102" s="77"/>
      <c r="BQG102" s="77"/>
      <c r="BQH102" s="77"/>
      <c r="BQI102" s="77"/>
      <c r="BQJ102" s="77"/>
      <c r="BQK102" s="77"/>
      <c r="BQL102" s="77"/>
      <c r="BQM102" s="77"/>
      <c r="BQN102" s="77"/>
      <c r="BQO102" s="77"/>
      <c r="BQP102" s="77"/>
      <c r="BQQ102" s="77"/>
      <c r="BQR102" s="77"/>
      <c r="BQS102" s="77"/>
      <c r="BQT102" s="77"/>
      <c r="BQU102" s="77"/>
      <c r="BQV102" s="77"/>
      <c r="BQW102" s="77"/>
      <c r="BQX102" s="77"/>
      <c r="BQY102" s="77"/>
      <c r="BQZ102" s="77"/>
      <c r="BRA102" s="77"/>
      <c r="BRB102" s="77"/>
      <c r="BRC102" s="77"/>
      <c r="BRD102" s="77"/>
      <c r="BRE102" s="77"/>
      <c r="BRF102" s="77"/>
      <c r="BRG102" s="77"/>
      <c r="BRH102" s="77"/>
      <c r="BRI102" s="77"/>
      <c r="BRJ102" s="77"/>
      <c r="BRK102" s="77"/>
      <c r="BRL102" s="77"/>
      <c r="BRM102" s="77"/>
      <c r="BRN102" s="77"/>
      <c r="BRO102" s="77"/>
      <c r="BRP102" s="77"/>
      <c r="BRQ102" s="77"/>
      <c r="BRR102" s="77"/>
      <c r="BRS102" s="77"/>
      <c r="BRT102" s="77"/>
      <c r="BRU102" s="77"/>
      <c r="BRV102" s="77"/>
      <c r="BRW102" s="77"/>
      <c r="BRX102" s="77"/>
      <c r="BRY102" s="77"/>
      <c r="BRZ102" s="77"/>
      <c r="BSA102" s="77"/>
      <c r="BSB102" s="77"/>
      <c r="BSC102" s="77"/>
      <c r="BSD102" s="77"/>
      <c r="BSE102" s="77"/>
      <c r="BSF102" s="77"/>
      <c r="BSG102" s="77"/>
      <c r="BSH102" s="77"/>
      <c r="BSI102" s="77"/>
      <c r="BSJ102" s="77"/>
      <c r="BSK102" s="77"/>
      <c r="BSL102" s="77"/>
      <c r="BSM102" s="77"/>
      <c r="BSN102" s="77"/>
      <c r="BSO102" s="77"/>
      <c r="BSP102" s="77"/>
      <c r="BSQ102" s="77"/>
      <c r="BSR102" s="77"/>
      <c r="BSS102" s="77"/>
      <c r="BST102" s="77"/>
      <c r="BSU102" s="77"/>
      <c r="BSV102" s="77"/>
      <c r="BSW102" s="77"/>
      <c r="BSX102" s="77"/>
      <c r="BSY102" s="77"/>
      <c r="BSZ102" s="77"/>
      <c r="BTA102" s="77"/>
      <c r="BTB102" s="77"/>
      <c r="BTC102" s="77"/>
      <c r="BTD102" s="77"/>
      <c r="BTE102" s="77"/>
      <c r="BTF102" s="77"/>
      <c r="BTG102" s="77"/>
      <c r="BTH102" s="77"/>
      <c r="BTI102" s="77"/>
      <c r="BTJ102" s="77"/>
      <c r="BTK102" s="77"/>
      <c r="BTL102" s="77"/>
      <c r="BTM102" s="77"/>
      <c r="BTN102" s="77"/>
      <c r="BTO102" s="77"/>
      <c r="BTP102" s="77"/>
      <c r="BTQ102" s="77"/>
      <c r="BTR102" s="77"/>
      <c r="BTS102" s="77"/>
      <c r="BTT102" s="77"/>
      <c r="BTU102" s="77"/>
      <c r="BTV102" s="77"/>
      <c r="BTW102" s="77"/>
      <c r="BTX102" s="77"/>
      <c r="BTY102" s="77"/>
      <c r="BTZ102" s="77"/>
      <c r="BUA102" s="77"/>
      <c r="BUB102" s="77"/>
      <c r="BUC102" s="77"/>
      <c r="BUD102" s="77"/>
      <c r="BUE102" s="77"/>
      <c r="BUF102" s="77"/>
      <c r="BUG102" s="77"/>
      <c r="BUH102" s="77"/>
      <c r="BUI102" s="77"/>
      <c r="BUJ102" s="77"/>
      <c r="BUK102" s="77"/>
      <c r="BUL102" s="77"/>
      <c r="BUM102" s="77"/>
      <c r="BUN102" s="77"/>
      <c r="BUO102" s="77"/>
      <c r="BUP102" s="77"/>
      <c r="BUQ102" s="77"/>
      <c r="BUR102" s="77"/>
      <c r="BUS102" s="77"/>
      <c r="BUT102" s="77"/>
      <c r="BUU102" s="77"/>
      <c r="BUV102" s="77"/>
      <c r="BUW102" s="77"/>
      <c r="BUX102" s="77"/>
      <c r="BUY102" s="77"/>
      <c r="BUZ102" s="77"/>
      <c r="BVA102" s="77"/>
      <c r="BVB102" s="77"/>
      <c r="BVC102" s="77"/>
      <c r="BVD102" s="77"/>
      <c r="BVE102" s="77"/>
      <c r="BVF102" s="77"/>
      <c r="BVG102" s="77"/>
      <c r="BVH102" s="77"/>
      <c r="BVI102" s="77"/>
      <c r="BVJ102" s="77"/>
      <c r="BVK102" s="77"/>
      <c r="BVL102" s="77"/>
      <c r="BVM102" s="77"/>
      <c r="BVN102" s="77"/>
      <c r="BVO102" s="77"/>
      <c r="BVP102" s="77"/>
      <c r="BVQ102" s="77"/>
      <c r="BVR102" s="77"/>
      <c r="BVS102" s="77"/>
      <c r="BVT102" s="77"/>
      <c r="BVU102" s="77"/>
      <c r="BVV102" s="77"/>
      <c r="BVW102" s="77"/>
      <c r="BVX102" s="77"/>
      <c r="BVY102" s="77"/>
      <c r="BVZ102" s="77"/>
      <c r="BWA102" s="77"/>
      <c r="BWB102" s="77"/>
      <c r="BWC102" s="77"/>
      <c r="BWD102" s="77"/>
      <c r="BWE102" s="77"/>
      <c r="BWF102" s="77"/>
      <c r="BWG102" s="77"/>
      <c r="BWH102" s="77"/>
      <c r="BWI102" s="77"/>
      <c r="BWJ102" s="77"/>
      <c r="BWK102" s="77"/>
      <c r="BWL102" s="77"/>
      <c r="BWM102" s="77"/>
      <c r="BWN102" s="77"/>
      <c r="BWO102" s="77"/>
      <c r="BWP102" s="77"/>
      <c r="BWQ102" s="77"/>
      <c r="BWR102" s="77"/>
      <c r="BWS102" s="77"/>
      <c r="BWT102" s="77"/>
      <c r="BWU102" s="77"/>
      <c r="BWV102" s="77"/>
      <c r="BWW102" s="77"/>
      <c r="BWX102" s="77"/>
      <c r="BWY102" s="77"/>
      <c r="BWZ102" s="77"/>
      <c r="BXA102" s="77"/>
      <c r="BXB102" s="77"/>
      <c r="BXC102" s="77"/>
      <c r="BXD102" s="77"/>
      <c r="BXE102" s="77"/>
      <c r="BXF102" s="77"/>
      <c r="BXG102" s="77"/>
      <c r="BXH102" s="77"/>
      <c r="BXI102" s="77"/>
      <c r="BXJ102" s="77"/>
      <c r="BXK102" s="77"/>
      <c r="BXL102" s="77"/>
      <c r="BXM102" s="77"/>
      <c r="BXN102" s="77"/>
      <c r="BXO102" s="77"/>
      <c r="BXP102" s="77"/>
      <c r="BXQ102" s="77"/>
      <c r="BXR102" s="77"/>
      <c r="BXS102" s="77"/>
      <c r="BXT102" s="77"/>
      <c r="BXU102" s="77"/>
      <c r="BXV102" s="77"/>
      <c r="BXW102" s="77"/>
      <c r="BXX102" s="77"/>
      <c r="BXY102" s="77"/>
      <c r="BXZ102" s="77"/>
      <c r="BYA102" s="77"/>
      <c r="BYB102" s="77"/>
      <c r="BYC102" s="77"/>
      <c r="BYD102" s="77"/>
      <c r="BYE102" s="77"/>
      <c r="BYF102" s="77"/>
      <c r="BYG102" s="77"/>
      <c r="BYH102" s="77"/>
      <c r="BYI102" s="77"/>
      <c r="BYJ102" s="77"/>
      <c r="BYK102" s="77"/>
      <c r="BYL102" s="77"/>
      <c r="BYM102" s="77"/>
      <c r="BYN102" s="77"/>
      <c r="BYO102" s="77"/>
      <c r="BYP102" s="77"/>
      <c r="BYQ102" s="77"/>
      <c r="BYR102" s="77"/>
      <c r="BYS102" s="77"/>
      <c r="BYT102" s="77"/>
      <c r="BYU102" s="77"/>
      <c r="BYV102" s="77"/>
      <c r="BYW102" s="77"/>
      <c r="BYX102" s="77"/>
      <c r="BYY102" s="77"/>
      <c r="BYZ102" s="77"/>
      <c r="BZA102" s="77"/>
      <c r="BZB102" s="77"/>
      <c r="BZC102" s="77"/>
      <c r="BZD102" s="77"/>
      <c r="BZE102" s="77"/>
      <c r="BZF102" s="77"/>
      <c r="BZG102" s="77"/>
      <c r="BZH102" s="77"/>
      <c r="BZI102" s="77"/>
      <c r="BZJ102" s="77"/>
      <c r="BZK102" s="77"/>
      <c r="BZL102" s="77"/>
      <c r="BZM102" s="77"/>
      <c r="BZN102" s="77"/>
      <c r="BZO102" s="77"/>
      <c r="BZP102" s="77"/>
      <c r="BZQ102" s="77"/>
      <c r="BZR102" s="77"/>
      <c r="BZS102" s="77"/>
      <c r="BZT102" s="77"/>
      <c r="BZU102" s="77"/>
      <c r="BZV102" s="77"/>
      <c r="BZW102" s="77"/>
      <c r="BZX102" s="77"/>
      <c r="BZY102" s="77"/>
      <c r="BZZ102" s="77"/>
      <c r="CAA102" s="77"/>
      <c r="CAB102" s="77"/>
      <c r="CAC102" s="77"/>
      <c r="CAD102" s="77"/>
      <c r="CAE102" s="77"/>
      <c r="CAF102" s="77"/>
      <c r="CAG102" s="77"/>
      <c r="CAH102" s="77"/>
      <c r="CAI102" s="77"/>
      <c r="CAJ102" s="77"/>
      <c r="CAK102" s="77"/>
      <c r="CAL102" s="77"/>
      <c r="CAM102" s="77"/>
      <c r="CAN102" s="77"/>
      <c r="CAO102" s="77"/>
      <c r="CAP102" s="77"/>
      <c r="CAQ102" s="77"/>
      <c r="CAR102" s="77"/>
      <c r="CAS102" s="77"/>
      <c r="CAT102" s="77"/>
      <c r="CAU102" s="77"/>
      <c r="CAV102" s="77"/>
      <c r="CAW102" s="77"/>
      <c r="CAX102" s="77"/>
      <c r="CAY102" s="77"/>
      <c r="CAZ102" s="77"/>
      <c r="CBA102" s="77"/>
      <c r="CBB102" s="77"/>
      <c r="CBC102" s="77"/>
      <c r="CBD102" s="77"/>
      <c r="CBE102" s="77"/>
      <c r="CBF102" s="77"/>
      <c r="CBG102" s="77"/>
      <c r="CBH102" s="77"/>
      <c r="CBI102" s="77"/>
      <c r="CBJ102" s="77"/>
      <c r="CBK102" s="77"/>
      <c r="CBL102" s="77"/>
      <c r="CBM102" s="77"/>
      <c r="CBN102" s="77"/>
      <c r="CBO102" s="77"/>
      <c r="CBP102" s="77"/>
      <c r="CBQ102" s="77"/>
      <c r="CBR102" s="77"/>
      <c r="CBS102" s="77"/>
      <c r="CBT102" s="77"/>
      <c r="CBU102" s="77"/>
      <c r="CBV102" s="77"/>
      <c r="CBW102" s="77"/>
      <c r="CBX102" s="77"/>
      <c r="CBY102" s="77"/>
      <c r="CBZ102" s="77"/>
      <c r="CCA102" s="77"/>
      <c r="CCB102" s="77"/>
      <c r="CCC102" s="77"/>
      <c r="CCD102" s="77"/>
      <c r="CCE102" s="77"/>
      <c r="CCF102" s="77"/>
      <c r="CCG102" s="77"/>
      <c r="CCH102" s="77"/>
      <c r="CCI102" s="77"/>
      <c r="CCJ102" s="77"/>
      <c r="CCK102" s="77"/>
      <c r="CCL102" s="77"/>
      <c r="CCM102" s="77"/>
      <c r="CCN102" s="77"/>
      <c r="CCO102" s="77"/>
      <c r="CCP102" s="77"/>
      <c r="CCQ102" s="77"/>
      <c r="CCR102" s="77"/>
      <c r="CCS102" s="77"/>
      <c r="CCT102" s="77"/>
      <c r="CCU102" s="77"/>
      <c r="CCV102" s="77"/>
      <c r="CCW102" s="77"/>
      <c r="CCX102" s="77"/>
      <c r="CCY102" s="77"/>
      <c r="CCZ102" s="77"/>
      <c r="CDA102" s="77"/>
      <c r="CDB102" s="77"/>
      <c r="CDC102" s="77"/>
      <c r="CDD102" s="77"/>
      <c r="CDE102" s="77"/>
      <c r="CDF102" s="77"/>
      <c r="CDG102" s="77"/>
      <c r="CDH102" s="77"/>
      <c r="CDI102" s="77"/>
      <c r="CDJ102" s="77"/>
      <c r="CDK102" s="77"/>
      <c r="CDL102" s="77"/>
      <c r="CDM102" s="77"/>
      <c r="CDN102" s="77"/>
      <c r="CDO102" s="77"/>
      <c r="CDP102" s="77"/>
      <c r="CDQ102" s="77"/>
      <c r="CDR102" s="77"/>
      <c r="CDS102" s="77"/>
      <c r="CDT102" s="77"/>
      <c r="CDU102" s="77"/>
      <c r="CDV102" s="77"/>
      <c r="CDW102" s="77"/>
      <c r="CDX102" s="77"/>
      <c r="CDY102" s="77"/>
      <c r="CDZ102" s="77"/>
      <c r="CEA102" s="77"/>
      <c r="CEB102" s="77"/>
      <c r="CEC102" s="77"/>
      <c r="CED102" s="77"/>
      <c r="CEE102" s="77"/>
      <c r="CEF102" s="77"/>
      <c r="CEG102" s="77"/>
      <c r="CEH102" s="77"/>
      <c r="CEI102" s="77"/>
      <c r="CEJ102" s="77"/>
      <c r="CEK102" s="77"/>
      <c r="CEL102" s="77"/>
      <c r="CEM102" s="77"/>
      <c r="CEN102" s="77"/>
      <c r="CEO102" s="77"/>
      <c r="CEP102" s="77"/>
      <c r="CEQ102" s="77"/>
      <c r="CER102" s="77"/>
      <c r="CES102" s="77"/>
      <c r="CET102" s="77"/>
      <c r="CEU102" s="77"/>
      <c r="CEV102" s="77"/>
      <c r="CEW102" s="77"/>
      <c r="CEX102" s="77"/>
      <c r="CEY102" s="77"/>
      <c r="CEZ102" s="77"/>
      <c r="CFA102" s="77"/>
      <c r="CFB102" s="77"/>
      <c r="CFC102" s="77"/>
      <c r="CFD102" s="77"/>
      <c r="CFE102" s="77"/>
      <c r="CFF102" s="77"/>
      <c r="CFG102" s="77"/>
      <c r="CFH102" s="77"/>
      <c r="CFI102" s="77"/>
      <c r="CFJ102" s="77"/>
      <c r="CFK102" s="77"/>
      <c r="CFL102" s="77"/>
      <c r="CFM102" s="77"/>
      <c r="CFN102" s="77"/>
      <c r="CFO102" s="77"/>
      <c r="CFP102" s="77"/>
      <c r="CFQ102" s="77"/>
      <c r="CFR102" s="77"/>
      <c r="CFS102" s="77"/>
      <c r="CFT102" s="77"/>
      <c r="CFU102" s="77"/>
      <c r="CFV102" s="77"/>
      <c r="CFW102" s="77"/>
      <c r="CFX102" s="77"/>
      <c r="CFY102" s="77"/>
      <c r="CFZ102" s="77"/>
      <c r="CGA102" s="77"/>
      <c r="CGB102" s="77"/>
      <c r="CGC102" s="77"/>
      <c r="CGD102" s="77"/>
      <c r="CGE102" s="77"/>
      <c r="CGF102" s="77"/>
      <c r="CGG102" s="77"/>
      <c r="CGH102" s="77"/>
      <c r="CGI102" s="77"/>
      <c r="CGJ102" s="77"/>
      <c r="CGK102" s="77"/>
      <c r="CGL102" s="77"/>
      <c r="CGM102" s="77"/>
      <c r="CGN102" s="77"/>
      <c r="CGO102" s="77"/>
      <c r="CGP102" s="77"/>
      <c r="CGQ102" s="77"/>
      <c r="CGR102" s="77"/>
      <c r="CGS102" s="77"/>
      <c r="CGT102" s="77"/>
      <c r="CGU102" s="77"/>
      <c r="CGV102" s="77"/>
      <c r="CGW102" s="77"/>
      <c r="CGX102" s="77"/>
      <c r="CGY102" s="77"/>
      <c r="CGZ102" s="77"/>
      <c r="CHA102" s="77"/>
      <c r="CHB102" s="77"/>
      <c r="CHC102" s="77"/>
      <c r="CHD102" s="77"/>
      <c r="CHE102" s="77"/>
      <c r="CHF102" s="77"/>
      <c r="CHG102" s="77"/>
      <c r="CHH102" s="77"/>
      <c r="CHI102" s="77"/>
      <c r="CHJ102" s="77"/>
      <c r="CHK102" s="77"/>
      <c r="CHL102" s="77"/>
      <c r="CHM102" s="77"/>
      <c r="CHN102" s="77"/>
      <c r="CHO102" s="77"/>
      <c r="CHP102" s="77"/>
      <c r="CHQ102" s="77"/>
      <c r="CHR102" s="77"/>
      <c r="CHS102" s="77"/>
      <c r="CHT102" s="77"/>
      <c r="CHU102" s="77"/>
      <c r="CHV102" s="77"/>
      <c r="CHW102" s="77"/>
      <c r="CHX102" s="77"/>
      <c r="CHY102" s="77"/>
      <c r="CHZ102" s="77"/>
      <c r="CIA102" s="77"/>
      <c r="CIB102" s="77"/>
      <c r="CIC102" s="77"/>
      <c r="CID102" s="77"/>
      <c r="CIE102" s="77"/>
      <c r="CIF102" s="77"/>
      <c r="CIG102" s="77"/>
      <c r="CIH102" s="77"/>
      <c r="CII102" s="77"/>
      <c r="CIJ102" s="77"/>
      <c r="CIK102" s="77"/>
      <c r="CIL102" s="77"/>
      <c r="CIM102" s="77"/>
      <c r="CIN102" s="77"/>
      <c r="CIO102" s="77"/>
      <c r="CIP102" s="77"/>
      <c r="CIQ102" s="77"/>
      <c r="CIR102" s="77"/>
      <c r="CIS102" s="77"/>
      <c r="CIT102" s="77"/>
      <c r="CIU102" s="77"/>
      <c r="CIV102" s="77"/>
      <c r="CIW102" s="77"/>
      <c r="CIX102" s="77"/>
      <c r="CIY102" s="77"/>
      <c r="CIZ102" s="77"/>
      <c r="CJA102" s="77"/>
      <c r="CJB102" s="77"/>
      <c r="CJC102" s="77"/>
      <c r="CJD102" s="77"/>
      <c r="CJE102" s="77"/>
      <c r="CJF102" s="77"/>
      <c r="CJG102" s="77"/>
      <c r="CJH102" s="77"/>
      <c r="CJI102" s="77"/>
      <c r="CJJ102" s="77"/>
      <c r="CJK102" s="77"/>
      <c r="CJL102" s="77"/>
      <c r="CJM102" s="77"/>
      <c r="CJN102" s="77"/>
      <c r="CJO102" s="77"/>
      <c r="CJP102" s="77"/>
      <c r="CJQ102" s="77"/>
      <c r="CJR102" s="77"/>
      <c r="CJS102" s="77"/>
      <c r="CJT102" s="77"/>
      <c r="CJU102" s="77"/>
      <c r="CJV102" s="77"/>
      <c r="CJW102" s="77"/>
      <c r="CJX102" s="77"/>
      <c r="CJY102" s="77"/>
      <c r="CJZ102" s="77"/>
      <c r="CKA102" s="77"/>
      <c r="CKB102" s="77"/>
      <c r="CKC102" s="77"/>
      <c r="CKD102" s="77"/>
      <c r="CKE102" s="77"/>
      <c r="CKF102" s="77"/>
      <c r="CKG102" s="77"/>
      <c r="CKH102" s="77"/>
      <c r="CKI102" s="77"/>
      <c r="CKJ102" s="77"/>
      <c r="CKK102" s="77"/>
      <c r="CKL102" s="77"/>
      <c r="CKM102" s="77"/>
      <c r="CKN102" s="77"/>
      <c r="CKO102" s="77"/>
      <c r="CKP102" s="77"/>
      <c r="CKQ102" s="77"/>
      <c r="CKR102" s="77"/>
      <c r="CKS102" s="77"/>
      <c r="CKT102" s="77"/>
      <c r="CKU102" s="77"/>
      <c r="CKV102" s="77"/>
      <c r="CKW102" s="77"/>
      <c r="CKX102" s="77"/>
      <c r="CKY102" s="77"/>
      <c r="CKZ102" s="77"/>
      <c r="CLA102" s="77"/>
      <c r="CLB102" s="77"/>
      <c r="CLC102" s="77"/>
      <c r="CLD102" s="77"/>
      <c r="CLE102" s="77"/>
      <c r="CLF102" s="77"/>
      <c r="CLG102" s="77"/>
      <c r="CLH102" s="77"/>
      <c r="CLI102" s="77"/>
      <c r="CLJ102" s="77"/>
      <c r="CLK102" s="77"/>
      <c r="CLL102" s="77"/>
      <c r="CLM102" s="77"/>
      <c r="CLN102" s="77"/>
      <c r="CLO102" s="77"/>
      <c r="CLP102" s="77"/>
      <c r="CLQ102" s="77"/>
      <c r="CLR102" s="77"/>
      <c r="CLS102" s="77"/>
      <c r="CLT102" s="77"/>
      <c r="CLU102" s="77"/>
      <c r="CLV102" s="77"/>
      <c r="CLW102" s="77"/>
      <c r="CLX102" s="77"/>
      <c r="CLY102" s="77"/>
      <c r="CLZ102" s="77"/>
      <c r="CMA102" s="77"/>
      <c r="CMB102" s="77"/>
      <c r="CMC102" s="77"/>
      <c r="CMD102" s="77"/>
      <c r="CME102" s="77"/>
      <c r="CMF102" s="77"/>
      <c r="CMG102" s="77"/>
      <c r="CMH102" s="77"/>
      <c r="CMI102" s="77"/>
      <c r="CMJ102" s="77"/>
      <c r="CMK102" s="77"/>
      <c r="CML102" s="77"/>
      <c r="CMM102" s="77"/>
      <c r="CMN102" s="77"/>
      <c r="CMO102" s="77"/>
      <c r="CMP102" s="77"/>
      <c r="CMQ102" s="77"/>
      <c r="CMR102" s="77"/>
      <c r="CMS102" s="77"/>
      <c r="CMT102" s="77"/>
      <c r="CMU102" s="77"/>
      <c r="CMV102" s="77"/>
      <c r="CMW102" s="77"/>
      <c r="CMX102" s="77"/>
      <c r="CMY102" s="77"/>
      <c r="CMZ102" s="77"/>
      <c r="CNA102" s="77"/>
      <c r="CNB102" s="77"/>
      <c r="CNC102" s="77"/>
      <c r="CND102" s="77"/>
      <c r="CNE102" s="77"/>
      <c r="CNF102" s="77"/>
      <c r="CNG102" s="77"/>
      <c r="CNH102" s="77"/>
      <c r="CNI102" s="77"/>
      <c r="CNJ102" s="77"/>
      <c r="CNK102" s="77"/>
      <c r="CNL102" s="77"/>
      <c r="CNM102" s="77"/>
      <c r="CNN102" s="77"/>
      <c r="CNO102" s="77"/>
      <c r="CNP102" s="77"/>
      <c r="CNQ102" s="77"/>
      <c r="CNR102" s="77"/>
      <c r="CNS102" s="77"/>
      <c r="CNT102" s="77"/>
      <c r="CNU102" s="77"/>
      <c r="CNV102" s="77"/>
      <c r="CNW102" s="77"/>
      <c r="CNX102" s="77"/>
      <c r="CNY102" s="77"/>
      <c r="CNZ102" s="77"/>
      <c r="COA102" s="77"/>
      <c r="COB102" s="77"/>
      <c r="COC102" s="77"/>
      <c r="COD102" s="77"/>
      <c r="COE102" s="77"/>
      <c r="COF102" s="77"/>
      <c r="COG102" s="77"/>
      <c r="COH102" s="77"/>
      <c r="COI102" s="77"/>
      <c r="COJ102" s="77"/>
      <c r="COK102" s="77"/>
      <c r="COL102" s="77"/>
      <c r="COM102" s="77"/>
      <c r="CON102" s="77"/>
      <c r="COO102" s="77"/>
      <c r="COP102" s="77"/>
      <c r="COQ102" s="77"/>
      <c r="COR102" s="77"/>
      <c r="COS102" s="77"/>
      <c r="COT102" s="77"/>
      <c r="COU102" s="77"/>
      <c r="COV102" s="77"/>
      <c r="COW102" s="77"/>
      <c r="COX102" s="77"/>
      <c r="COY102" s="77"/>
      <c r="COZ102" s="77"/>
      <c r="CPA102" s="77"/>
      <c r="CPB102" s="77"/>
      <c r="CPC102" s="77"/>
      <c r="CPD102" s="77"/>
      <c r="CPE102" s="77"/>
      <c r="CPF102" s="77"/>
      <c r="CPG102" s="77"/>
      <c r="CPH102" s="77"/>
      <c r="CPI102" s="77"/>
      <c r="CPJ102" s="77"/>
      <c r="CPK102" s="77"/>
      <c r="CPL102" s="77"/>
      <c r="CPM102" s="77"/>
      <c r="CPN102" s="77"/>
      <c r="CPO102" s="77"/>
      <c r="CPP102" s="77"/>
      <c r="CPQ102" s="77"/>
      <c r="CPR102" s="77"/>
      <c r="CPS102" s="77"/>
      <c r="CPT102" s="77"/>
      <c r="CPU102" s="77"/>
      <c r="CPV102" s="77"/>
      <c r="CPW102" s="77"/>
      <c r="CPX102" s="77"/>
      <c r="CPY102" s="77"/>
      <c r="CPZ102" s="77"/>
      <c r="CQA102" s="77"/>
      <c r="CQB102" s="77"/>
      <c r="CQC102" s="77"/>
      <c r="CQD102" s="77"/>
      <c r="CQE102" s="77"/>
      <c r="CQF102" s="77"/>
      <c r="CQG102" s="77"/>
      <c r="CQH102" s="77"/>
      <c r="CQI102" s="77"/>
      <c r="CQJ102" s="77"/>
      <c r="CQK102" s="77"/>
      <c r="CQL102" s="77"/>
      <c r="CQM102" s="77"/>
      <c r="CQN102" s="77"/>
      <c r="CQO102" s="77"/>
      <c r="CQP102" s="77"/>
      <c r="CQQ102" s="77"/>
      <c r="CQR102" s="77"/>
      <c r="CQS102" s="77"/>
      <c r="CQT102" s="77"/>
      <c r="CQU102" s="77"/>
      <c r="CQV102" s="77"/>
      <c r="CQW102" s="77"/>
      <c r="CQX102" s="77"/>
      <c r="CQY102" s="77"/>
      <c r="CQZ102" s="77"/>
      <c r="CRA102" s="77"/>
      <c r="CRB102" s="77"/>
      <c r="CRC102" s="77"/>
      <c r="CRD102" s="77"/>
      <c r="CRE102" s="77"/>
      <c r="CRF102" s="77"/>
      <c r="CRG102" s="77"/>
      <c r="CRH102" s="77"/>
      <c r="CRI102" s="77"/>
      <c r="CRJ102" s="77"/>
      <c r="CRK102" s="77"/>
      <c r="CRL102" s="77"/>
      <c r="CRM102" s="77"/>
      <c r="CRN102" s="77"/>
      <c r="CRO102" s="77"/>
      <c r="CRP102" s="77"/>
      <c r="CRQ102" s="77"/>
      <c r="CRR102" s="77"/>
      <c r="CRS102" s="77"/>
      <c r="CRT102" s="77"/>
      <c r="CRU102" s="77"/>
      <c r="CRV102" s="77"/>
      <c r="CRW102" s="77"/>
      <c r="CRX102" s="77"/>
      <c r="CRY102" s="77"/>
      <c r="CRZ102" s="77"/>
      <c r="CSA102" s="77"/>
      <c r="CSB102" s="77"/>
      <c r="CSC102" s="77"/>
      <c r="CSD102" s="77"/>
      <c r="CSE102" s="77"/>
      <c r="CSF102" s="77"/>
      <c r="CSG102" s="77"/>
      <c r="CSH102" s="77"/>
      <c r="CSI102" s="77"/>
      <c r="CSJ102" s="77"/>
      <c r="CSK102" s="77"/>
      <c r="CSL102" s="77"/>
      <c r="CSM102" s="77"/>
      <c r="CSN102" s="77"/>
      <c r="CSO102" s="77"/>
      <c r="CSP102" s="77"/>
      <c r="CSQ102" s="77"/>
      <c r="CSR102" s="77"/>
      <c r="CSS102" s="77"/>
      <c r="CST102" s="77"/>
      <c r="CSU102" s="77"/>
      <c r="CSV102" s="77"/>
      <c r="CSW102" s="77"/>
      <c r="CSX102" s="77"/>
      <c r="CSY102" s="77"/>
      <c r="CSZ102" s="77"/>
      <c r="CTA102" s="77"/>
      <c r="CTB102" s="77"/>
      <c r="CTC102" s="77"/>
      <c r="CTD102" s="77"/>
      <c r="CTE102" s="77"/>
      <c r="CTF102" s="77"/>
      <c r="CTG102" s="77"/>
      <c r="CTH102" s="77"/>
      <c r="CTI102" s="77"/>
      <c r="CTJ102" s="77"/>
      <c r="CTK102" s="77"/>
      <c r="CTL102" s="77"/>
      <c r="CTM102" s="77"/>
      <c r="CTN102" s="77"/>
      <c r="CTO102" s="77"/>
      <c r="CTP102" s="77"/>
      <c r="CTQ102" s="77"/>
      <c r="CTR102" s="77"/>
      <c r="CTS102" s="77"/>
      <c r="CTT102" s="77"/>
      <c r="CTU102" s="77"/>
      <c r="CTV102" s="77"/>
      <c r="CTW102" s="77"/>
      <c r="CTX102" s="77"/>
      <c r="CTY102" s="77"/>
      <c r="CTZ102" s="77"/>
      <c r="CUA102" s="77"/>
      <c r="CUB102" s="77"/>
      <c r="CUC102" s="77"/>
      <c r="CUD102" s="77"/>
      <c r="CUE102" s="77"/>
      <c r="CUF102" s="77"/>
      <c r="CUG102" s="77"/>
      <c r="CUH102" s="77"/>
      <c r="CUI102" s="77"/>
      <c r="CUJ102" s="77"/>
      <c r="CUK102" s="77"/>
      <c r="CUL102" s="77"/>
      <c r="CUM102" s="77"/>
      <c r="CUN102" s="77"/>
      <c r="CUO102" s="77"/>
      <c r="CUP102" s="77"/>
      <c r="CUQ102" s="77"/>
      <c r="CUR102" s="77"/>
      <c r="CUS102" s="77"/>
      <c r="CUT102" s="77"/>
      <c r="CUU102" s="77"/>
      <c r="CUV102" s="77"/>
      <c r="CUW102" s="77"/>
      <c r="CUX102" s="77"/>
      <c r="CUY102" s="77"/>
      <c r="CUZ102" s="77"/>
      <c r="CVA102" s="77"/>
      <c r="CVB102" s="77"/>
      <c r="CVC102" s="77"/>
      <c r="CVD102" s="77"/>
      <c r="CVE102" s="77"/>
      <c r="CVF102" s="77"/>
      <c r="CVG102" s="77"/>
      <c r="CVH102" s="77"/>
      <c r="CVI102" s="77"/>
      <c r="CVJ102" s="77"/>
      <c r="CVK102" s="77"/>
      <c r="CVL102" s="77"/>
      <c r="CVM102" s="77"/>
      <c r="CVN102" s="77"/>
      <c r="CVO102" s="77"/>
      <c r="CVP102" s="77"/>
      <c r="CVQ102" s="77"/>
      <c r="CVR102" s="77"/>
      <c r="CVS102" s="77"/>
      <c r="CVT102" s="77"/>
      <c r="CVU102" s="77"/>
      <c r="CVV102" s="77"/>
      <c r="CVW102" s="77"/>
      <c r="CVX102" s="77"/>
      <c r="CVY102" s="77"/>
      <c r="CVZ102" s="77"/>
      <c r="CWA102" s="77"/>
      <c r="CWB102" s="77"/>
      <c r="CWC102" s="77"/>
      <c r="CWD102" s="77"/>
      <c r="CWE102" s="77"/>
      <c r="CWF102" s="77"/>
      <c r="CWG102" s="77"/>
      <c r="CWH102" s="77"/>
      <c r="CWI102" s="77"/>
      <c r="CWJ102" s="77"/>
      <c r="CWK102" s="77"/>
      <c r="CWL102" s="77"/>
      <c r="CWM102" s="77"/>
      <c r="CWN102" s="77"/>
      <c r="CWO102" s="77"/>
      <c r="CWP102" s="77"/>
      <c r="CWQ102" s="77"/>
      <c r="CWR102" s="77"/>
      <c r="CWS102" s="77"/>
      <c r="CWT102" s="77"/>
      <c r="CWU102" s="77"/>
      <c r="CWV102" s="77"/>
      <c r="CWW102" s="77"/>
      <c r="CWX102" s="77"/>
      <c r="CWY102" s="77"/>
      <c r="CWZ102" s="77"/>
      <c r="CXA102" s="77"/>
      <c r="CXB102" s="77"/>
      <c r="CXC102" s="77"/>
      <c r="CXD102" s="77"/>
      <c r="CXE102" s="77"/>
      <c r="CXF102" s="77"/>
      <c r="CXG102" s="77"/>
      <c r="CXH102" s="77"/>
      <c r="CXI102" s="77"/>
      <c r="CXJ102" s="77"/>
      <c r="CXK102" s="77"/>
      <c r="CXL102" s="77"/>
      <c r="CXM102" s="77"/>
      <c r="CXN102" s="77"/>
      <c r="CXO102" s="77"/>
      <c r="CXP102" s="77"/>
      <c r="CXQ102" s="77"/>
      <c r="CXR102" s="77"/>
      <c r="CXS102" s="77"/>
      <c r="CXT102" s="77"/>
      <c r="CXU102" s="77"/>
      <c r="CXV102" s="77"/>
      <c r="CXW102" s="77"/>
      <c r="CXX102" s="77"/>
      <c r="CXY102" s="77"/>
      <c r="CXZ102" s="77"/>
      <c r="CYA102" s="77"/>
      <c r="CYB102" s="77"/>
      <c r="CYC102" s="77"/>
      <c r="CYD102" s="77"/>
      <c r="CYE102" s="77"/>
      <c r="CYF102" s="77"/>
      <c r="CYG102" s="77"/>
      <c r="CYH102" s="77"/>
      <c r="CYI102" s="77"/>
      <c r="CYJ102" s="77"/>
      <c r="CYK102" s="77"/>
      <c r="CYL102" s="77"/>
      <c r="CYM102" s="77"/>
      <c r="CYN102" s="77"/>
      <c r="CYO102" s="77"/>
      <c r="CYP102" s="77"/>
      <c r="CYQ102" s="77"/>
      <c r="CYR102" s="77"/>
      <c r="CYS102" s="77"/>
      <c r="CYT102" s="77"/>
      <c r="CYU102" s="77"/>
      <c r="CYV102" s="77"/>
      <c r="CYW102" s="77"/>
      <c r="CYX102" s="77"/>
      <c r="CYY102" s="77"/>
      <c r="CYZ102" s="77"/>
      <c r="CZA102" s="77"/>
      <c r="CZB102" s="77"/>
      <c r="CZC102" s="77"/>
      <c r="CZD102" s="77"/>
      <c r="CZE102" s="77"/>
      <c r="CZF102" s="77"/>
      <c r="CZG102" s="77"/>
      <c r="CZH102" s="77"/>
      <c r="CZI102" s="77"/>
      <c r="CZJ102" s="77"/>
      <c r="CZK102" s="77"/>
      <c r="CZL102" s="77"/>
      <c r="CZM102" s="77"/>
      <c r="CZN102" s="77"/>
      <c r="CZO102" s="77"/>
      <c r="CZP102" s="77"/>
      <c r="CZQ102" s="77"/>
      <c r="CZR102" s="77"/>
      <c r="CZS102" s="77"/>
      <c r="CZT102" s="77"/>
      <c r="CZU102" s="77"/>
      <c r="CZV102" s="77"/>
      <c r="CZW102" s="77"/>
      <c r="CZX102" s="77"/>
      <c r="CZY102" s="77"/>
      <c r="CZZ102" s="77"/>
      <c r="DAA102" s="77"/>
      <c r="DAB102" s="77"/>
      <c r="DAC102" s="77"/>
      <c r="DAD102" s="77"/>
      <c r="DAE102" s="77"/>
      <c r="DAF102" s="77"/>
      <c r="DAG102" s="77"/>
      <c r="DAH102" s="77"/>
      <c r="DAI102" s="77"/>
      <c r="DAJ102" s="77"/>
      <c r="DAK102" s="77"/>
      <c r="DAL102" s="77"/>
      <c r="DAM102" s="77"/>
      <c r="DAN102" s="77"/>
      <c r="DAO102" s="77"/>
      <c r="DAP102" s="77"/>
      <c r="DAQ102" s="77"/>
      <c r="DAR102" s="77"/>
      <c r="DAS102" s="77"/>
      <c r="DAT102" s="77"/>
      <c r="DAU102" s="77"/>
      <c r="DAV102" s="77"/>
      <c r="DAW102" s="77"/>
      <c r="DAX102" s="77"/>
      <c r="DAY102" s="77"/>
      <c r="DAZ102" s="77"/>
      <c r="DBA102" s="77"/>
      <c r="DBB102" s="77"/>
      <c r="DBC102" s="77"/>
      <c r="DBD102" s="77"/>
      <c r="DBE102" s="77"/>
      <c r="DBF102" s="77"/>
      <c r="DBG102" s="77"/>
      <c r="DBH102" s="77"/>
      <c r="DBI102" s="77"/>
      <c r="DBJ102" s="77"/>
      <c r="DBK102" s="77"/>
      <c r="DBL102" s="77"/>
      <c r="DBM102" s="77"/>
      <c r="DBN102" s="77"/>
      <c r="DBO102" s="77"/>
      <c r="DBP102" s="77"/>
      <c r="DBQ102" s="77"/>
      <c r="DBR102" s="77"/>
      <c r="DBS102" s="77"/>
      <c r="DBT102" s="77"/>
      <c r="DBU102" s="77"/>
      <c r="DBV102" s="77"/>
      <c r="DBW102" s="77"/>
      <c r="DBX102" s="77"/>
      <c r="DBY102" s="77"/>
      <c r="DBZ102" s="77"/>
      <c r="DCA102" s="77"/>
      <c r="DCB102" s="77"/>
      <c r="DCC102" s="77"/>
      <c r="DCD102" s="77"/>
      <c r="DCE102" s="77"/>
      <c r="DCF102" s="77"/>
      <c r="DCG102" s="77"/>
      <c r="DCH102" s="77"/>
      <c r="DCI102" s="77"/>
      <c r="DCJ102" s="77"/>
      <c r="DCK102" s="77"/>
      <c r="DCL102" s="77"/>
      <c r="DCM102" s="77"/>
      <c r="DCN102" s="77"/>
      <c r="DCO102" s="77"/>
      <c r="DCP102" s="77"/>
      <c r="DCQ102" s="77"/>
      <c r="DCR102" s="77"/>
      <c r="DCS102" s="77"/>
      <c r="DCT102" s="77"/>
      <c r="DCU102" s="77"/>
      <c r="DCV102" s="77"/>
      <c r="DCW102" s="77"/>
      <c r="DCX102" s="77"/>
      <c r="DCY102" s="77"/>
      <c r="DCZ102" s="77"/>
      <c r="DDA102" s="77"/>
      <c r="DDB102" s="77"/>
      <c r="DDC102" s="77"/>
      <c r="DDD102" s="77"/>
      <c r="DDE102" s="77"/>
      <c r="DDF102" s="77"/>
      <c r="DDG102" s="77"/>
      <c r="DDH102" s="77"/>
      <c r="DDI102" s="77"/>
      <c r="DDJ102" s="77"/>
      <c r="DDK102" s="77"/>
      <c r="DDL102" s="77"/>
      <c r="DDM102" s="77"/>
      <c r="DDN102" s="77"/>
      <c r="DDO102" s="77"/>
      <c r="DDP102" s="77"/>
      <c r="DDQ102" s="77"/>
      <c r="DDR102" s="77"/>
      <c r="DDS102" s="77"/>
      <c r="DDT102" s="77"/>
      <c r="DDU102" s="77"/>
      <c r="DDV102" s="77"/>
      <c r="DDW102" s="77"/>
      <c r="DDX102" s="77"/>
      <c r="DDY102" s="77"/>
      <c r="DDZ102" s="77"/>
      <c r="DEA102" s="77"/>
      <c r="DEB102" s="77"/>
      <c r="DEC102" s="77"/>
      <c r="DED102" s="77"/>
      <c r="DEE102" s="77"/>
      <c r="DEF102" s="77"/>
      <c r="DEG102" s="77"/>
      <c r="DEH102" s="77"/>
      <c r="DEI102" s="77"/>
      <c r="DEJ102" s="77"/>
      <c r="DEK102" s="77"/>
      <c r="DEL102" s="77"/>
      <c r="DEM102" s="77"/>
      <c r="DEN102" s="77"/>
      <c r="DEO102" s="77"/>
      <c r="DEP102" s="77"/>
      <c r="DEQ102" s="77"/>
      <c r="DER102" s="77"/>
      <c r="DES102" s="77"/>
      <c r="DET102" s="77"/>
      <c r="DEU102" s="77"/>
      <c r="DEV102" s="77"/>
      <c r="DEW102" s="77"/>
      <c r="DEX102" s="77"/>
      <c r="DEY102" s="77"/>
      <c r="DEZ102" s="77"/>
      <c r="DFA102" s="77"/>
      <c r="DFB102" s="77"/>
      <c r="DFC102" s="77"/>
      <c r="DFD102" s="77"/>
      <c r="DFE102" s="77"/>
      <c r="DFF102" s="77"/>
      <c r="DFG102" s="77"/>
      <c r="DFH102" s="77"/>
      <c r="DFI102" s="77"/>
      <c r="DFJ102" s="77"/>
      <c r="DFK102" s="77"/>
      <c r="DFL102" s="77"/>
      <c r="DFM102" s="77"/>
      <c r="DFN102" s="77"/>
      <c r="DFO102" s="77"/>
      <c r="DFP102" s="77"/>
      <c r="DFQ102" s="77"/>
      <c r="DFR102" s="77"/>
      <c r="DFS102" s="77"/>
      <c r="DFT102" s="77"/>
      <c r="DFU102" s="77"/>
      <c r="DFV102" s="77"/>
      <c r="DFW102" s="77"/>
      <c r="DFX102" s="77"/>
      <c r="DFY102" s="77"/>
      <c r="DFZ102" s="77"/>
      <c r="DGA102" s="77"/>
      <c r="DGB102" s="77"/>
      <c r="DGC102" s="77"/>
      <c r="DGD102" s="77"/>
      <c r="DGE102" s="77"/>
      <c r="DGF102" s="77"/>
      <c r="DGG102" s="77"/>
      <c r="DGH102" s="77"/>
      <c r="DGI102" s="77"/>
      <c r="DGJ102" s="77"/>
      <c r="DGK102" s="77"/>
      <c r="DGL102" s="77"/>
      <c r="DGM102" s="77"/>
      <c r="DGN102" s="77"/>
      <c r="DGO102" s="77"/>
      <c r="DGP102" s="77"/>
      <c r="DGQ102" s="77"/>
      <c r="DGR102" s="77"/>
      <c r="DGS102" s="77"/>
      <c r="DGT102" s="77"/>
      <c r="DGU102" s="77"/>
      <c r="DGV102" s="77"/>
      <c r="DGW102" s="77"/>
      <c r="DGX102" s="77"/>
      <c r="DGY102" s="77"/>
      <c r="DGZ102" s="77"/>
      <c r="DHA102" s="77"/>
      <c r="DHB102" s="77"/>
      <c r="DHC102" s="77"/>
      <c r="DHD102" s="77"/>
      <c r="DHE102" s="77"/>
      <c r="DHF102" s="77"/>
      <c r="DHG102" s="77"/>
      <c r="DHH102" s="77"/>
      <c r="DHI102" s="77"/>
      <c r="DHJ102" s="77"/>
      <c r="DHK102" s="77"/>
      <c r="DHL102" s="77"/>
      <c r="DHM102" s="77"/>
      <c r="DHN102" s="77"/>
      <c r="DHO102" s="77"/>
      <c r="DHP102" s="77"/>
      <c r="DHQ102" s="77"/>
      <c r="DHR102" s="77"/>
      <c r="DHS102" s="77"/>
      <c r="DHT102" s="77"/>
      <c r="DHU102" s="77"/>
      <c r="DHV102" s="77"/>
      <c r="DHW102" s="77"/>
      <c r="DHX102" s="77"/>
      <c r="DHY102" s="77"/>
      <c r="DHZ102" s="77"/>
      <c r="DIA102" s="77"/>
      <c r="DIB102" s="77"/>
      <c r="DIC102" s="77"/>
      <c r="DID102" s="77"/>
      <c r="DIE102" s="77"/>
      <c r="DIF102" s="77"/>
      <c r="DIG102" s="77"/>
      <c r="DIH102" s="77"/>
      <c r="DII102" s="77"/>
      <c r="DIJ102" s="77"/>
      <c r="DIK102" s="77"/>
      <c r="DIL102" s="77"/>
      <c r="DIM102" s="77"/>
      <c r="DIN102" s="77"/>
      <c r="DIO102" s="77"/>
      <c r="DIP102" s="77"/>
      <c r="DIQ102" s="77"/>
      <c r="DIR102" s="77"/>
      <c r="DIS102" s="77"/>
      <c r="DIT102" s="77"/>
      <c r="DIU102" s="77"/>
      <c r="DIV102" s="77"/>
      <c r="DIW102" s="77"/>
      <c r="DIX102" s="77"/>
      <c r="DIY102" s="77"/>
      <c r="DIZ102" s="77"/>
      <c r="DJA102" s="77"/>
      <c r="DJB102" s="77"/>
      <c r="DJC102" s="77"/>
      <c r="DJD102" s="77"/>
      <c r="DJE102" s="77"/>
      <c r="DJF102" s="77"/>
      <c r="DJG102" s="77"/>
      <c r="DJH102" s="77"/>
      <c r="DJI102" s="77"/>
      <c r="DJJ102" s="77"/>
      <c r="DJK102" s="77"/>
      <c r="DJL102" s="77"/>
      <c r="DJM102" s="77"/>
      <c r="DJN102" s="77"/>
      <c r="DJO102" s="77"/>
      <c r="DJP102" s="77"/>
      <c r="DJQ102" s="77"/>
      <c r="DJR102" s="77"/>
      <c r="DJS102" s="77"/>
      <c r="DJT102" s="77"/>
      <c r="DJU102" s="77"/>
      <c r="DJV102" s="77"/>
      <c r="DJW102" s="77"/>
      <c r="DJX102" s="77"/>
      <c r="DJY102" s="77"/>
      <c r="DJZ102" s="77"/>
      <c r="DKA102" s="77"/>
      <c r="DKB102" s="77"/>
      <c r="DKC102" s="77"/>
      <c r="DKD102" s="77"/>
      <c r="DKE102" s="77"/>
      <c r="DKF102" s="77"/>
      <c r="DKG102" s="77"/>
      <c r="DKH102" s="77"/>
      <c r="DKI102" s="77"/>
      <c r="DKJ102" s="77"/>
      <c r="DKK102" s="77"/>
      <c r="DKL102" s="77"/>
      <c r="DKM102" s="77"/>
      <c r="DKN102" s="77"/>
      <c r="DKO102" s="77"/>
      <c r="DKP102" s="77"/>
      <c r="DKQ102" s="77"/>
      <c r="DKR102" s="77"/>
      <c r="DKS102" s="77"/>
      <c r="DKT102" s="77"/>
      <c r="DKU102" s="77"/>
      <c r="DKV102" s="77"/>
      <c r="DKW102" s="77"/>
      <c r="DKX102" s="77"/>
      <c r="DKY102" s="77"/>
      <c r="DKZ102" s="77"/>
      <c r="DLA102" s="77"/>
      <c r="DLB102" s="77"/>
      <c r="DLC102" s="77"/>
      <c r="DLD102" s="77"/>
      <c r="DLE102" s="77"/>
      <c r="DLF102" s="77"/>
      <c r="DLG102" s="77"/>
      <c r="DLH102" s="77"/>
      <c r="DLI102" s="77"/>
      <c r="DLJ102" s="77"/>
      <c r="DLK102" s="77"/>
      <c r="DLL102" s="77"/>
      <c r="DLM102" s="77"/>
      <c r="DLN102" s="77"/>
      <c r="DLO102" s="77"/>
      <c r="DLP102" s="77"/>
      <c r="DLQ102" s="77"/>
      <c r="DLR102" s="77"/>
      <c r="DLS102" s="77"/>
      <c r="DLT102" s="77"/>
      <c r="DLU102" s="77"/>
      <c r="DLV102" s="77"/>
      <c r="DLW102" s="77"/>
      <c r="DLX102" s="77"/>
      <c r="DLY102" s="77"/>
      <c r="DLZ102" s="77"/>
      <c r="DMA102" s="77"/>
      <c r="DMB102" s="77"/>
      <c r="DMC102" s="77"/>
      <c r="DMD102" s="77"/>
      <c r="DME102" s="77"/>
      <c r="DMF102" s="77"/>
      <c r="DMG102" s="77"/>
      <c r="DMH102" s="77"/>
      <c r="DMI102" s="77"/>
      <c r="DMJ102" s="77"/>
      <c r="DMK102" s="77"/>
      <c r="DML102" s="77"/>
      <c r="DMM102" s="77"/>
      <c r="DMN102" s="77"/>
      <c r="DMO102" s="77"/>
      <c r="DMP102" s="77"/>
      <c r="DMQ102" s="77"/>
      <c r="DMR102" s="77"/>
      <c r="DMS102" s="77"/>
      <c r="DMT102" s="77"/>
      <c r="DMU102" s="77"/>
      <c r="DMV102" s="77"/>
      <c r="DMW102" s="77"/>
      <c r="DMX102" s="77"/>
      <c r="DMY102" s="77"/>
      <c r="DMZ102" s="77"/>
      <c r="DNA102" s="77"/>
      <c r="DNB102" s="77"/>
      <c r="DNC102" s="77"/>
      <c r="DND102" s="77"/>
      <c r="DNE102" s="77"/>
      <c r="DNF102" s="77"/>
      <c r="DNG102" s="77"/>
      <c r="DNH102" s="77"/>
      <c r="DNI102" s="77"/>
      <c r="DNJ102" s="77"/>
      <c r="DNK102" s="77"/>
      <c r="DNL102" s="77"/>
      <c r="DNM102" s="77"/>
      <c r="DNN102" s="77"/>
      <c r="DNO102" s="77"/>
      <c r="DNP102" s="77"/>
      <c r="DNQ102" s="77"/>
      <c r="DNR102" s="77"/>
      <c r="DNS102" s="77"/>
      <c r="DNT102" s="77"/>
      <c r="DNU102" s="77"/>
      <c r="DNV102" s="77"/>
      <c r="DNW102" s="77"/>
      <c r="DNX102" s="77"/>
      <c r="DNY102" s="77"/>
      <c r="DNZ102" s="77"/>
      <c r="DOA102" s="77"/>
      <c r="DOB102" s="77"/>
      <c r="DOC102" s="77"/>
      <c r="DOD102" s="77"/>
      <c r="DOE102" s="77"/>
      <c r="DOF102" s="77"/>
      <c r="DOG102" s="77"/>
      <c r="DOH102" s="77"/>
      <c r="DOI102" s="77"/>
      <c r="DOJ102" s="77"/>
      <c r="DOK102" s="77"/>
      <c r="DOL102" s="77"/>
      <c r="DOM102" s="77"/>
      <c r="DON102" s="77"/>
      <c r="DOO102" s="77"/>
      <c r="DOP102" s="77"/>
      <c r="DOQ102" s="77"/>
      <c r="DOR102" s="77"/>
      <c r="DOS102" s="77"/>
      <c r="DOT102" s="77"/>
      <c r="DOU102" s="77"/>
      <c r="DOV102" s="77"/>
      <c r="DOW102" s="77"/>
      <c r="DOX102" s="77"/>
      <c r="DOY102" s="77"/>
      <c r="DOZ102" s="77"/>
      <c r="DPA102" s="77"/>
      <c r="DPB102" s="77"/>
      <c r="DPC102" s="77"/>
      <c r="DPD102" s="77"/>
      <c r="DPE102" s="77"/>
      <c r="DPF102" s="77"/>
      <c r="DPG102" s="77"/>
      <c r="DPH102" s="77"/>
      <c r="DPI102" s="77"/>
      <c r="DPJ102" s="77"/>
      <c r="DPK102" s="77"/>
      <c r="DPL102" s="77"/>
      <c r="DPM102" s="77"/>
      <c r="DPN102" s="77"/>
      <c r="DPO102" s="77"/>
      <c r="DPP102" s="77"/>
      <c r="DPQ102" s="77"/>
      <c r="DPR102" s="77"/>
      <c r="DPS102" s="77"/>
      <c r="DPT102" s="77"/>
      <c r="DPU102" s="77"/>
      <c r="DPV102" s="77"/>
      <c r="DPW102" s="77"/>
      <c r="DPX102" s="77"/>
      <c r="DPY102" s="77"/>
      <c r="DPZ102" s="77"/>
      <c r="DQA102" s="77"/>
      <c r="DQB102" s="77"/>
      <c r="DQC102" s="77"/>
      <c r="DQD102" s="77"/>
      <c r="DQE102" s="77"/>
      <c r="DQF102" s="77"/>
      <c r="DQG102" s="77"/>
      <c r="DQH102" s="77"/>
      <c r="DQI102" s="77"/>
      <c r="DQJ102" s="77"/>
      <c r="DQK102" s="77"/>
      <c r="DQL102" s="77"/>
      <c r="DQM102" s="77"/>
      <c r="DQN102" s="77"/>
      <c r="DQO102" s="77"/>
      <c r="DQP102" s="77"/>
      <c r="DQQ102" s="77"/>
      <c r="DQR102" s="77"/>
      <c r="DQS102" s="77"/>
      <c r="DQT102" s="77"/>
      <c r="DQU102" s="77"/>
      <c r="DQV102" s="77"/>
      <c r="DQW102" s="77"/>
      <c r="DQX102" s="77"/>
      <c r="DQY102" s="77"/>
      <c r="DQZ102" s="77"/>
      <c r="DRA102" s="77"/>
      <c r="DRB102" s="77"/>
      <c r="DRC102" s="77"/>
      <c r="DRD102" s="77"/>
      <c r="DRE102" s="77"/>
      <c r="DRF102" s="77"/>
      <c r="DRG102" s="77"/>
      <c r="DRH102" s="77"/>
      <c r="DRI102" s="77"/>
      <c r="DRJ102" s="77"/>
      <c r="DRK102" s="77"/>
      <c r="DRL102" s="77"/>
      <c r="DRM102" s="77"/>
      <c r="DRN102" s="77"/>
      <c r="DRO102" s="77"/>
      <c r="DRP102" s="77"/>
      <c r="DRQ102" s="77"/>
      <c r="DRR102" s="77"/>
      <c r="DRS102" s="77"/>
      <c r="DRT102" s="77"/>
      <c r="DRU102" s="77"/>
      <c r="DRV102" s="77"/>
      <c r="DRW102" s="77"/>
      <c r="DRX102" s="77"/>
      <c r="DRY102" s="77"/>
      <c r="DRZ102" s="77"/>
      <c r="DSA102" s="77"/>
      <c r="DSB102" s="77"/>
      <c r="DSC102" s="77"/>
      <c r="DSD102" s="77"/>
      <c r="DSE102" s="77"/>
      <c r="DSF102" s="77"/>
      <c r="DSG102" s="77"/>
      <c r="DSH102" s="77"/>
      <c r="DSI102" s="77"/>
      <c r="DSJ102" s="77"/>
      <c r="DSK102" s="77"/>
      <c r="DSL102" s="77"/>
      <c r="DSM102" s="77"/>
      <c r="DSN102" s="77"/>
      <c r="DSO102" s="77"/>
      <c r="DSP102" s="77"/>
      <c r="DSQ102" s="77"/>
      <c r="DSR102" s="77"/>
      <c r="DSS102" s="77"/>
      <c r="DST102" s="77"/>
      <c r="DSU102" s="77"/>
      <c r="DSV102" s="77"/>
      <c r="DSW102" s="77"/>
      <c r="DSX102" s="77"/>
      <c r="DSY102" s="77"/>
      <c r="DSZ102" s="77"/>
      <c r="DTA102" s="77"/>
      <c r="DTB102" s="77"/>
      <c r="DTC102" s="77"/>
      <c r="DTD102" s="77"/>
      <c r="DTE102" s="77"/>
      <c r="DTF102" s="77"/>
      <c r="DTG102" s="77"/>
      <c r="DTH102" s="77"/>
      <c r="DTI102" s="77"/>
      <c r="DTJ102" s="77"/>
      <c r="DTK102" s="77"/>
      <c r="DTL102" s="77"/>
      <c r="DTM102" s="77"/>
      <c r="DTN102" s="77"/>
      <c r="DTO102" s="77"/>
      <c r="DTP102" s="77"/>
      <c r="DTQ102" s="77"/>
      <c r="DTR102" s="77"/>
      <c r="DTS102" s="77"/>
      <c r="DTT102" s="77"/>
      <c r="DTU102" s="77"/>
      <c r="DTV102" s="77"/>
      <c r="DTW102" s="77"/>
      <c r="DTX102" s="77"/>
      <c r="DTY102" s="77"/>
      <c r="DTZ102" s="77"/>
      <c r="DUA102" s="77"/>
      <c r="DUB102" s="77"/>
      <c r="DUC102" s="77"/>
      <c r="DUD102" s="77"/>
      <c r="DUE102" s="77"/>
      <c r="DUF102" s="77"/>
      <c r="DUG102" s="77"/>
      <c r="DUH102" s="77"/>
      <c r="DUI102" s="77"/>
      <c r="DUJ102" s="77"/>
      <c r="DUK102" s="77"/>
      <c r="DUL102" s="77"/>
      <c r="DUM102" s="77"/>
      <c r="DUN102" s="77"/>
      <c r="DUO102" s="77"/>
      <c r="DUP102" s="77"/>
      <c r="DUQ102" s="77"/>
      <c r="DUR102" s="77"/>
      <c r="DUS102" s="77"/>
      <c r="DUT102" s="77"/>
      <c r="DUU102" s="77"/>
      <c r="DUV102" s="77"/>
      <c r="DUW102" s="77"/>
      <c r="DUX102" s="77"/>
      <c r="DUY102" s="77"/>
      <c r="DUZ102" s="77"/>
      <c r="DVA102" s="77"/>
      <c r="DVB102" s="77"/>
      <c r="DVC102" s="77"/>
      <c r="DVD102" s="77"/>
      <c r="DVE102" s="77"/>
      <c r="DVF102" s="77"/>
      <c r="DVG102" s="77"/>
      <c r="DVH102" s="77"/>
      <c r="DVI102" s="77"/>
      <c r="DVJ102" s="77"/>
      <c r="DVK102" s="77"/>
      <c r="DVL102" s="77"/>
      <c r="DVM102" s="77"/>
      <c r="DVN102" s="77"/>
      <c r="DVO102" s="77"/>
      <c r="DVP102" s="77"/>
      <c r="DVQ102" s="77"/>
      <c r="DVR102" s="77"/>
      <c r="DVS102" s="77"/>
      <c r="DVT102" s="77"/>
      <c r="DVU102" s="77"/>
      <c r="DVV102" s="77"/>
      <c r="DVW102" s="77"/>
      <c r="DVX102" s="77"/>
      <c r="DVY102" s="77"/>
      <c r="DVZ102" s="77"/>
      <c r="DWA102" s="77"/>
      <c r="DWB102" s="77"/>
      <c r="DWC102" s="77"/>
      <c r="DWD102" s="77"/>
      <c r="DWE102" s="77"/>
      <c r="DWF102" s="77"/>
      <c r="DWG102" s="77"/>
      <c r="DWH102" s="77"/>
      <c r="DWI102" s="77"/>
      <c r="DWJ102" s="77"/>
      <c r="DWK102" s="77"/>
      <c r="DWL102" s="77"/>
      <c r="DWM102" s="77"/>
      <c r="DWN102" s="77"/>
      <c r="DWO102" s="77"/>
      <c r="DWP102" s="77"/>
      <c r="DWQ102" s="77"/>
      <c r="DWR102" s="77"/>
      <c r="DWS102" s="77"/>
      <c r="DWT102" s="77"/>
      <c r="DWU102" s="77"/>
      <c r="DWV102" s="77"/>
      <c r="DWW102" s="77"/>
      <c r="DWX102" s="77"/>
      <c r="DWY102" s="77"/>
      <c r="DWZ102" s="77"/>
      <c r="DXA102" s="77"/>
      <c r="DXB102" s="77"/>
      <c r="DXC102" s="77"/>
      <c r="DXD102" s="77"/>
      <c r="DXE102" s="77"/>
      <c r="DXF102" s="77"/>
      <c r="DXG102" s="77"/>
      <c r="DXH102" s="77"/>
      <c r="DXI102" s="77"/>
      <c r="DXJ102" s="77"/>
      <c r="DXK102" s="77"/>
      <c r="DXL102" s="77"/>
      <c r="DXM102" s="77"/>
      <c r="DXN102" s="77"/>
      <c r="DXO102" s="77"/>
      <c r="DXP102" s="77"/>
      <c r="DXQ102" s="77"/>
      <c r="DXR102" s="77"/>
      <c r="DXS102" s="77"/>
      <c r="DXT102" s="77"/>
      <c r="DXU102" s="77"/>
      <c r="DXV102" s="77"/>
      <c r="DXW102" s="77"/>
      <c r="DXX102" s="77"/>
      <c r="DXY102" s="77"/>
      <c r="DXZ102" s="77"/>
      <c r="DYA102" s="77"/>
      <c r="DYB102" s="77"/>
      <c r="DYC102" s="77"/>
      <c r="DYD102" s="77"/>
      <c r="DYE102" s="77"/>
      <c r="DYF102" s="77"/>
      <c r="DYG102" s="77"/>
      <c r="DYH102" s="77"/>
      <c r="DYI102" s="77"/>
      <c r="DYJ102" s="77"/>
      <c r="DYK102" s="77"/>
      <c r="DYL102" s="77"/>
      <c r="DYM102" s="77"/>
      <c r="DYN102" s="77"/>
      <c r="DYO102" s="77"/>
      <c r="DYP102" s="77"/>
      <c r="DYQ102" s="77"/>
      <c r="DYR102" s="77"/>
      <c r="DYS102" s="77"/>
      <c r="DYT102" s="77"/>
      <c r="DYU102" s="77"/>
      <c r="DYV102" s="77"/>
      <c r="DYW102" s="77"/>
      <c r="DYX102" s="77"/>
      <c r="DYY102" s="77"/>
      <c r="DYZ102" s="77"/>
      <c r="DZA102" s="77"/>
      <c r="DZB102" s="77"/>
      <c r="DZC102" s="77"/>
      <c r="DZD102" s="77"/>
      <c r="DZE102" s="77"/>
      <c r="DZF102" s="77"/>
      <c r="DZG102" s="77"/>
      <c r="DZH102" s="77"/>
      <c r="DZI102" s="77"/>
      <c r="DZJ102" s="77"/>
      <c r="DZK102" s="77"/>
      <c r="DZL102" s="77"/>
      <c r="DZM102" s="77"/>
      <c r="DZN102" s="77"/>
      <c r="DZO102" s="77"/>
      <c r="DZP102" s="77"/>
      <c r="DZQ102" s="77"/>
      <c r="DZR102" s="77"/>
      <c r="DZS102" s="77"/>
      <c r="DZT102" s="77"/>
      <c r="DZU102" s="77"/>
      <c r="DZV102" s="77"/>
      <c r="DZW102" s="77"/>
      <c r="DZX102" s="77"/>
      <c r="DZY102" s="77"/>
      <c r="DZZ102" s="77"/>
      <c r="EAA102" s="77"/>
      <c r="EAB102" s="77"/>
      <c r="EAC102" s="77"/>
      <c r="EAD102" s="77"/>
      <c r="EAE102" s="77"/>
      <c r="EAF102" s="77"/>
      <c r="EAG102" s="77"/>
      <c r="EAH102" s="77"/>
      <c r="EAI102" s="77"/>
      <c r="EAJ102" s="77"/>
      <c r="EAK102" s="77"/>
      <c r="EAL102" s="77"/>
      <c r="EAM102" s="77"/>
      <c r="EAN102" s="77"/>
      <c r="EAO102" s="77"/>
      <c r="EAP102" s="77"/>
      <c r="EAQ102" s="77"/>
      <c r="EAR102" s="77"/>
      <c r="EAS102" s="77"/>
      <c r="EAT102" s="77"/>
      <c r="EAU102" s="77"/>
      <c r="EAV102" s="77"/>
      <c r="EAW102" s="77"/>
      <c r="EAX102" s="77"/>
      <c r="EAY102" s="77"/>
      <c r="EAZ102" s="77"/>
      <c r="EBA102" s="77"/>
      <c r="EBB102" s="77"/>
      <c r="EBC102" s="77"/>
      <c r="EBD102" s="77"/>
      <c r="EBE102" s="77"/>
      <c r="EBF102" s="77"/>
      <c r="EBG102" s="77"/>
      <c r="EBH102" s="77"/>
      <c r="EBI102" s="77"/>
      <c r="EBJ102" s="77"/>
      <c r="EBK102" s="77"/>
      <c r="EBL102" s="77"/>
      <c r="EBM102" s="77"/>
      <c r="EBN102" s="77"/>
      <c r="EBO102" s="77"/>
      <c r="EBP102" s="77"/>
      <c r="EBQ102" s="77"/>
      <c r="EBR102" s="77"/>
      <c r="EBS102" s="77"/>
      <c r="EBT102" s="77"/>
      <c r="EBU102" s="77"/>
      <c r="EBV102" s="77"/>
      <c r="EBW102" s="77"/>
      <c r="EBX102" s="77"/>
      <c r="EBY102" s="77"/>
      <c r="EBZ102" s="77"/>
      <c r="ECA102" s="77"/>
      <c r="ECB102" s="77"/>
      <c r="ECC102" s="77"/>
      <c r="ECD102" s="77"/>
      <c r="ECE102" s="77"/>
      <c r="ECF102" s="77"/>
      <c r="ECG102" s="77"/>
      <c r="ECH102" s="77"/>
      <c r="ECI102" s="77"/>
      <c r="ECJ102" s="77"/>
      <c r="ECK102" s="77"/>
      <c r="ECL102" s="77"/>
      <c r="ECM102" s="77"/>
      <c r="ECN102" s="77"/>
      <c r="ECO102" s="77"/>
      <c r="ECP102" s="77"/>
      <c r="ECQ102" s="77"/>
      <c r="ECR102" s="77"/>
      <c r="ECS102" s="77"/>
      <c r="ECT102" s="77"/>
      <c r="ECU102" s="77"/>
      <c r="ECV102" s="77"/>
      <c r="ECW102" s="77"/>
      <c r="ECX102" s="77"/>
      <c r="ECY102" s="77"/>
      <c r="ECZ102" s="77"/>
      <c r="EDA102" s="77"/>
      <c r="EDB102" s="77"/>
      <c r="EDC102" s="77"/>
      <c r="EDD102" s="77"/>
      <c r="EDE102" s="77"/>
      <c r="EDF102" s="77"/>
      <c r="EDG102" s="77"/>
      <c r="EDH102" s="77"/>
      <c r="EDI102" s="77"/>
      <c r="EDJ102" s="77"/>
      <c r="EDK102" s="77"/>
      <c r="EDL102" s="77"/>
      <c r="EDM102" s="77"/>
      <c r="EDN102" s="77"/>
      <c r="EDO102" s="77"/>
      <c r="EDP102" s="77"/>
      <c r="EDQ102" s="77"/>
      <c r="EDR102" s="77"/>
      <c r="EDS102" s="77"/>
      <c r="EDT102" s="77"/>
      <c r="EDU102" s="77"/>
      <c r="EDV102" s="77"/>
      <c r="EDW102" s="77"/>
      <c r="EDX102" s="77"/>
      <c r="EDY102" s="77"/>
      <c r="EDZ102" s="77"/>
      <c r="EEA102" s="77"/>
      <c r="EEB102" s="77"/>
      <c r="EEC102" s="77"/>
      <c r="EED102" s="77"/>
      <c r="EEE102" s="77"/>
      <c r="EEF102" s="77"/>
      <c r="EEG102" s="77"/>
      <c r="EEH102" s="77"/>
      <c r="EEI102" s="77"/>
      <c r="EEJ102" s="77"/>
      <c r="EEK102" s="77"/>
      <c r="EEL102" s="77"/>
      <c r="EEM102" s="77"/>
      <c r="EEN102" s="77"/>
      <c r="EEO102" s="77"/>
      <c r="EEP102" s="77"/>
      <c r="EEQ102" s="77"/>
      <c r="EER102" s="77"/>
      <c r="EES102" s="77"/>
      <c r="EET102" s="77"/>
      <c r="EEU102" s="77"/>
      <c r="EEV102" s="77"/>
      <c r="EEW102" s="77"/>
      <c r="EEX102" s="77"/>
      <c r="EEY102" s="77"/>
      <c r="EEZ102" s="77"/>
      <c r="EFA102" s="77"/>
      <c r="EFB102" s="77"/>
      <c r="EFC102" s="77"/>
      <c r="EFD102" s="77"/>
      <c r="EFE102" s="77"/>
      <c r="EFF102" s="77"/>
      <c r="EFG102" s="77"/>
      <c r="EFH102" s="77"/>
      <c r="EFI102" s="77"/>
      <c r="EFJ102" s="77"/>
      <c r="EFK102" s="77"/>
      <c r="EFL102" s="77"/>
      <c r="EFM102" s="77"/>
      <c r="EFN102" s="77"/>
      <c r="EFO102" s="77"/>
      <c r="EFP102" s="77"/>
      <c r="EFQ102" s="77"/>
      <c r="EFR102" s="77"/>
      <c r="EFS102" s="77"/>
      <c r="EFT102" s="77"/>
      <c r="EFU102" s="77"/>
      <c r="EFV102" s="77"/>
      <c r="EFW102" s="77"/>
      <c r="EFX102" s="77"/>
      <c r="EFY102" s="77"/>
      <c r="EFZ102" s="77"/>
      <c r="EGA102" s="77"/>
      <c r="EGB102" s="77"/>
      <c r="EGC102" s="77"/>
      <c r="EGD102" s="77"/>
      <c r="EGE102" s="77"/>
      <c r="EGF102" s="77"/>
      <c r="EGG102" s="77"/>
      <c r="EGH102" s="77"/>
      <c r="EGI102" s="77"/>
      <c r="EGJ102" s="77"/>
      <c r="EGK102" s="77"/>
      <c r="EGL102" s="77"/>
      <c r="EGM102" s="77"/>
      <c r="EGN102" s="77"/>
      <c r="EGO102" s="77"/>
      <c r="EGP102" s="77"/>
      <c r="EGQ102" s="77"/>
      <c r="EGR102" s="77"/>
      <c r="EGS102" s="77"/>
      <c r="EGT102" s="77"/>
      <c r="EGU102" s="77"/>
      <c r="EGV102" s="77"/>
      <c r="EGW102" s="77"/>
      <c r="EGX102" s="77"/>
      <c r="EGY102" s="77"/>
      <c r="EGZ102" s="77"/>
      <c r="EHA102" s="77"/>
      <c r="EHB102" s="77"/>
      <c r="EHC102" s="77"/>
      <c r="EHD102" s="77"/>
      <c r="EHE102" s="77"/>
      <c r="EHF102" s="77"/>
      <c r="EHG102" s="77"/>
      <c r="EHH102" s="77"/>
      <c r="EHI102" s="77"/>
      <c r="EHJ102" s="77"/>
      <c r="EHK102" s="77"/>
      <c r="EHL102" s="77"/>
      <c r="EHM102" s="77"/>
      <c r="EHN102" s="77"/>
      <c r="EHO102" s="77"/>
      <c r="EHP102" s="77"/>
      <c r="EHQ102" s="77"/>
      <c r="EHR102" s="77"/>
      <c r="EHS102" s="77"/>
      <c r="EHT102" s="77"/>
      <c r="EHU102" s="77"/>
      <c r="EHV102" s="77"/>
      <c r="EHW102" s="77"/>
      <c r="EHX102" s="77"/>
      <c r="EHY102" s="77"/>
      <c r="EHZ102" s="77"/>
      <c r="EIA102" s="77"/>
      <c r="EIB102" s="77"/>
      <c r="EIC102" s="77"/>
      <c r="EID102" s="77"/>
      <c r="EIE102" s="77"/>
      <c r="EIF102" s="77"/>
      <c r="EIG102" s="77"/>
      <c r="EIH102" s="77"/>
      <c r="EII102" s="77"/>
      <c r="EIJ102" s="77"/>
      <c r="EIK102" s="77"/>
      <c r="EIL102" s="77"/>
      <c r="EIM102" s="77"/>
      <c r="EIN102" s="77"/>
      <c r="EIO102" s="77"/>
      <c r="EIP102" s="77"/>
      <c r="EIQ102" s="77"/>
      <c r="EIR102" s="77"/>
      <c r="EIS102" s="77"/>
      <c r="EIT102" s="77"/>
      <c r="EIU102" s="77"/>
      <c r="EIV102" s="77"/>
      <c r="EIW102" s="77"/>
      <c r="EIX102" s="77"/>
      <c r="EIY102" s="77"/>
      <c r="EIZ102" s="77"/>
      <c r="EJA102" s="77"/>
      <c r="EJB102" s="77"/>
      <c r="EJC102" s="77"/>
      <c r="EJD102" s="77"/>
      <c r="EJE102" s="77"/>
      <c r="EJF102" s="77"/>
      <c r="EJG102" s="77"/>
      <c r="EJH102" s="77"/>
      <c r="EJI102" s="77"/>
      <c r="EJJ102" s="77"/>
      <c r="EJK102" s="77"/>
      <c r="EJL102" s="77"/>
      <c r="EJM102" s="77"/>
      <c r="EJN102" s="77"/>
      <c r="EJO102" s="77"/>
      <c r="EJP102" s="77"/>
      <c r="EJQ102" s="77"/>
      <c r="EJR102" s="77"/>
      <c r="EJS102" s="77"/>
      <c r="EJT102" s="77"/>
      <c r="EJU102" s="77"/>
      <c r="EJV102" s="77"/>
      <c r="EJW102" s="77"/>
      <c r="EJX102" s="77"/>
      <c r="EJY102" s="77"/>
      <c r="EJZ102" s="77"/>
      <c r="EKA102" s="77"/>
      <c r="EKB102" s="77"/>
      <c r="EKC102" s="77"/>
      <c r="EKD102" s="77"/>
      <c r="EKE102" s="77"/>
      <c r="EKF102" s="77"/>
      <c r="EKG102" s="77"/>
      <c r="EKH102" s="77"/>
      <c r="EKI102" s="77"/>
      <c r="EKJ102" s="77"/>
      <c r="EKK102" s="77"/>
      <c r="EKL102" s="77"/>
      <c r="EKM102" s="77"/>
      <c r="EKN102" s="77"/>
      <c r="EKO102" s="77"/>
      <c r="EKP102" s="77"/>
      <c r="EKQ102" s="77"/>
      <c r="EKR102" s="77"/>
      <c r="EKS102" s="77"/>
      <c r="EKT102" s="77"/>
      <c r="EKU102" s="77"/>
      <c r="EKV102" s="77"/>
      <c r="EKW102" s="77"/>
      <c r="EKX102" s="77"/>
      <c r="EKY102" s="77"/>
      <c r="EKZ102" s="77"/>
      <c r="ELA102" s="77"/>
      <c r="ELB102" s="77"/>
      <c r="ELC102" s="77"/>
      <c r="ELD102" s="77"/>
      <c r="ELE102" s="77"/>
      <c r="ELF102" s="77"/>
      <c r="ELG102" s="77"/>
      <c r="ELH102" s="77"/>
      <c r="ELI102" s="77"/>
      <c r="ELJ102" s="77"/>
      <c r="ELK102" s="77"/>
      <c r="ELL102" s="77"/>
      <c r="ELM102" s="77"/>
      <c r="ELN102" s="77"/>
      <c r="ELO102" s="77"/>
      <c r="ELP102" s="77"/>
      <c r="ELQ102" s="77"/>
      <c r="ELR102" s="77"/>
      <c r="ELS102" s="77"/>
      <c r="ELT102" s="77"/>
      <c r="ELU102" s="77"/>
      <c r="ELV102" s="77"/>
      <c r="ELW102" s="77"/>
      <c r="ELX102" s="77"/>
      <c r="ELY102" s="77"/>
      <c r="ELZ102" s="77"/>
      <c r="EMA102" s="77"/>
      <c r="EMB102" s="77"/>
      <c r="EMC102" s="77"/>
      <c r="EMD102" s="77"/>
      <c r="EME102" s="77"/>
      <c r="EMF102" s="77"/>
      <c r="EMG102" s="77"/>
      <c r="EMH102" s="77"/>
      <c r="EMI102" s="77"/>
      <c r="EMJ102" s="77"/>
      <c r="EMK102" s="77"/>
      <c r="EML102" s="77"/>
      <c r="EMM102" s="77"/>
      <c r="EMN102" s="77"/>
      <c r="EMO102" s="77"/>
      <c r="EMP102" s="77"/>
      <c r="EMQ102" s="77"/>
      <c r="EMR102" s="77"/>
      <c r="EMS102" s="77"/>
      <c r="EMT102" s="77"/>
      <c r="EMU102" s="77"/>
      <c r="EMV102" s="77"/>
      <c r="EMW102" s="77"/>
      <c r="EMX102" s="77"/>
      <c r="EMY102" s="77"/>
      <c r="EMZ102" s="77"/>
      <c r="ENA102" s="77"/>
      <c r="ENB102" s="77"/>
      <c r="ENC102" s="77"/>
      <c r="END102" s="77"/>
      <c r="ENE102" s="77"/>
      <c r="ENF102" s="77"/>
      <c r="ENG102" s="77"/>
      <c r="ENH102" s="77"/>
      <c r="ENI102" s="77"/>
      <c r="ENJ102" s="77"/>
      <c r="ENK102" s="77"/>
      <c r="ENL102" s="77"/>
      <c r="ENM102" s="77"/>
      <c r="ENN102" s="77"/>
      <c r="ENO102" s="77"/>
      <c r="ENP102" s="77"/>
      <c r="ENQ102" s="77"/>
      <c r="ENR102" s="77"/>
      <c r="ENS102" s="77"/>
      <c r="ENT102" s="77"/>
      <c r="ENU102" s="77"/>
      <c r="ENV102" s="77"/>
      <c r="ENW102" s="77"/>
      <c r="ENX102" s="77"/>
      <c r="ENY102" s="77"/>
      <c r="ENZ102" s="77"/>
      <c r="EOA102" s="77"/>
      <c r="EOB102" s="77"/>
      <c r="EOC102" s="77"/>
      <c r="EOD102" s="77"/>
      <c r="EOE102" s="77"/>
      <c r="EOF102" s="77"/>
      <c r="EOG102" s="77"/>
      <c r="EOH102" s="77"/>
      <c r="EOI102" s="77"/>
      <c r="EOJ102" s="77"/>
      <c r="EOK102" s="77"/>
      <c r="EOL102" s="77"/>
      <c r="EOM102" s="77"/>
      <c r="EON102" s="77"/>
      <c r="EOO102" s="77"/>
      <c r="EOP102" s="77"/>
      <c r="EOQ102" s="77"/>
      <c r="EOR102" s="77"/>
      <c r="EOS102" s="77"/>
      <c r="EOT102" s="77"/>
      <c r="EOU102" s="77"/>
      <c r="EOV102" s="77"/>
      <c r="EOW102" s="77"/>
      <c r="EOX102" s="77"/>
      <c r="EOY102" s="77"/>
      <c r="EOZ102" s="77"/>
      <c r="EPA102" s="77"/>
      <c r="EPB102" s="77"/>
      <c r="EPC102" s="77"/>
      <c r="EPD102" s="77"/>
      <c r="EPE102" s="77"/>
      <c r="EPF102" s="77"/>
      <c r="EPG102" s="77"/>
      <c r="EPH102" s="77"/>
      <c r="EPI102" s="77"/>
      <c r="EPJ102" s="77"/>
      <c r="EPK102" s="77"/>
      <c r="EPL102" s="77"/>
      <c r="EPM102" s="77"/>
      <c r="EPN102" s="77"/>
      <c r="EPO102" s="77"/>
      <c r="EPP102" s="77"/>
      <c r="EPQ102" s="77"/>
      <c r="EPR102" s="77"/>
      <c r="EPS102" s="77"/>
      <c r="EPT102" s="77"/>
      <c r="EPU102" s="77"/>
      <c r="EPV102" s="77"/>
      <c r="EPW102" s="77"/>
      <c r="EPX102" s="77"/>
      <c r="EPY102" s="77"/>
      <c r="EPZ102" s="77"/>
      <c r="EQA102" s="77"/>
      <c r="EQB102" s="77"/>
      <c r="EQC102" s="77"/>
      <c r="EQD102" s="77"/>
      <c r="EQE102" s="77"/>
      <c r="EQF102" s="77"/>
      <c r="EQG102" s="77"/>
      <c r="EQH102" s="77"/>
      <c r="EQI102" s="77"/>
      <c r="EQJ102" s="77"/>
      <c r="EQK102" s="77"/>
      <c r="EQL102" s="77"/>
      <c r="EQM102" s="77"/>
      <c r="EQN102" s="77"/>
      <c r="EQO102" s="77"/>
      <c r="EQP102" s="77"/>
      <c r="EQQ102" s="77"/>
      <c r="EQR102" s="77"/>
      <c r="EQS102" s="77"/>
      <c r="EQT102" s="77"/>
      <c r="EQU102" s="77"/>
      <c r="EQV102" s="77"/>
      <c r="EQW102" s="77"/>
      <c r="EQX102" s="77"/>
      <c r="EQY102" s="77"/>
      <c r="EQZ102" s="77"/>
      <c r="ERA102" s="77"/>
      <c r="ERB102" s="77"/>
      <c r="ERC102" s="77"/>
      <c r="ERD102" s="77"/>
      <c r="ERE102" s="77"/>
      <c r="ERF102" s="77"/>
      <c r="ERG102" s="77"/>
      <c r="ERH102" s="77"/>
      <c r="ERI102" s="77"/>
      <c r="ERJ102" s="77"/>
      <c r="ERK102" s="77"/>
      <c r="ERL102" s="77"/>
      <c r="ERM102" s="77"/>
      <c r="ERN102" s="77"/>
      <c r="ERO102" s="77"/>
      <c r="ERP102" s="77"/>
      <c r="ERQ102" s="77"/>
      <c r="ERR102" s="77"/>
      <c r="ERS102" s="77"/>
      <c r="ERT102" s="77"/>
      <c r="ERU102" s="77"/>
      <c r="ERV102" s="77"/>
      <c r="ERW102" s="77"/>
      <c r="ERX102" s="77"/>
      <c r="ERY102" s="77"/>
      <c r="ERZ102" s="77"/>
      <c r="ESA102" s="77"/>
      <c r="ESB102" s="77"/>
      <c r="ESC102" s="77"/>
      <c r="ESD102" s="77"/>
      <c r="ESE102" s="77"/>
      <c r="ESF102" s="77"/>
      <c r="ESG102" s="77"/>
      <c r="ESH102" s="77"/>
      <c r="ESI102" s="77"/>
      <c r="ESJ102" s="77"/>
      <c r="ESK102" s="77"/>
      <c r="ESL102" s="77"/>
      <c r="ESM102" s="77"/>
      <c r="ESN102" s="77"/>
      <c r="ESO102" s="77"/>
      <c r="ESP102" s="77"/>
      <c r="ESQ102" s="77"/>
      <c r="ESR102" s="77"/>
      <c r="ESS102" s="77"/>
      <c r="EST102" s="77"/>
      <c r="ESU102" s="77"/>
      <c r="ESV102" s="77"/>
      <c r="ESW102" s="77"/>
      <c r="ESX102" s="77"/>
      <c r="ESY102" s="77"/>
      <c r="ESZ102" s="77"/>
      <c r="ETA102" s="77"/>
      <c r="ETB102" s="77"/>
      <c r="ETC102" s="77"/>
      <c r="ETD102" s="77"/>
      <c r="ETE102" s="77"/>
      <c r="ETF102" s="77"/>
      <c r="ETG102" s="77"/>
      <c r="ETH102" s="77"/>
      <c r="ETI102" s="77"/>
      <c r="ETJ102" s="77"/>
      <c r="ETK102" s="77"/>
      <c r="ETL102" s="77"/>
      <c r="ETM102" s="77"/>
      <c r="ETN102" s="77"/>
      <c r="ETO102" s="77"/>
      <c r="ETP102" s="77"/>
      <c r="ETQ102" s="77"/>
      <c r="ETR102" s="77"/>
      <c r="ETS102" s="77"/>
      <c r="ETT102" s="77"/>
      <c r="ETU102" s="77"/>
      <c r="ETV102" s="77"/>
      <c r="ETW102" s="77"/>
      <c r="ETX102" s="77"/>
      <c r="ETY102" s="77"/>
      <c r="ETZ102" s="77"/>
      <c r="EUA102" s="77"/>
      <c r="EUB102" s="77"/>
      <c r="EUC102" s="77"/>
      <c r="EUD102" s="77"/>
      <c r="EUE102" s="77"/>
      <c r="EUF102" s="77"/>
      <c r="EUG102" s="77"/>
      <c r="EUH102" s="77"/>
      <c r="EUI102" s="77"/>
      <c r="EUJ102" s="77"/>
      <c r="EUK102" s="77"/>
      <c r="EUL102" s="77"/>
      <c r="EUM102" s="77"/>
      <c r="EUN102" s="77"/>
      <c r="EUO102" s="77"/>
      <c r="EUP102" s="77"/>
      <c r="EUQ102" s="77"/>
      <c r="EUR102" s="77"/>
      <c r="EUS102" s="77"/>
      <c r="EUT102" s="77"/>
      <c r="EUU102" s="77"/>
      <c r="EUV102" s="77"/>
      <c r="EUW102" s="77"/>
      <c r="EUX102" s="77"/>
      <c r="EUY102" s="77"/>
      <c r="EUZ102" s="77"/>
      <c r="EVA102" s="77"/>
      <c r="EVB102" s="77"/>
      <c r="EVC102" s="77"/>
      <c r="EVD102" s="77"/>
      <c r="EVE102" s="77"/>
      <c r="EVF102" s="77"/>
      <c r="EVG102" s="77"/>
      <c r="EVH102" s="77"/>
      <c r="EVI102" s="77"/>
      <c r="EVJ102" s="77"/>
      <c r="EVK102" s="77"/>
      <c r="EVL102" s="77"/>
      <c r="EVM102" s="77"/>
      <c r="EVN102" s="77"/>
      <c r="EVO102" s="77"/>
      <c r="EVP102" s="77"/>
      <c r="EVQ102" s="77"/>
      <c r="EVR102" s="77"/>
      <c r="EVS102" s="77"/>
      <c r="EVT102" s="77"/>
      <c r="EVU102" s="77"/>
      <c r="EVV102" s="77"/>
      <c r="EVW102" s="77"/>
      <c r="EVX102" s="77"/>
      <c r="EVY102" s="77"/>
      <c r="EVZ102" s="77"/>
      <c r="EWA102" s="77"/>
      <c r="EWB102" s="77"/>
      <c r="EWC102" s="77"/>
      <c r="EWD102" s="77"/>
      <c r="EWE102" s="77"/>
      <c r="EWF102" s="77"/>
      <c r="EWG102" s="77"/>
      <c r="EWH102" s="77"/>
      <c r="EWI102" s="77"/>
      <c r="EWJ102" s="77"/>
      <c r="EWK102" s="77"/>
      <c r="EWL102" s="77"/>
      <c r="EWM102" s="77"/>
      <c r="EWN102" s="77"/>
      <c r="EWO102" s="77"/>
      <c r="EWP102" s="77"/>
      <c r="EWQ102" s="77"/>
      <c r="EWR102" s="77"/>
      <c r="EWS102" s="77"/>
      <c r="EWT102" s="77"/>
      <c r="EWU102" s="77"/>
      <c r="EWV102" s="77"/>
      <c r="EWW102" s="77"/>
      <c r="EWX102" s="77"/>
      <c r="EWY102" s="77"/>
      <c r="EWZ102" s="77"/>
      <c r="EXA102" s="77"/>
      <c r="EXB102" s="77"/>
      <c r="EXC102" s="77"/>
      <c r="EXD102" s="77"/>
      <c r="EXE102" s="77"/>
      <c r="EXF102" s="77"/>
      <c r="EXG102" s="77"/>
      <c r="EXH102" s="77"/>
      <c r="EXI102" s="77"/>
      <c r="EXJ102" s="77"/>
      <c r="EXK102" s="77"/>
      <c r="EXL102" s="77"/>
      <c r="EXM102" s="77"/>
      <c r="EXN102" s="77"/>
      <c r="EXO102" s="77"/>
      <c r="EXP102" s="77"/>
      <c r="EXQ102" s="77"/>
      <c r="EXR102" s="77"/>
      <c r="EXS102" s="77"/>
      <c r="EXT102" s="77"/>
      <c r="EXU102" s="77"/>
      <c r="EXV102" s="77"/>
      <c r="EXW102" s="77"/>
      <c r="EXX102" s="77"/>
      <c r="EXY102" s="77"/>
      <c r="EXZ102" s="77"/>
      <c r="EYA102" s="77"/>
      <c r="EYB102" s="77"/>
      <c r="EYC102" s="77"/>
      <c r="EYD102" s="77"/>
      <c r="EYE102" s="77"/>
      <c r="EYF102" s="77"/>
      <c r="EYG102" s="77"/>
      <c r="EYH102" s="77"/>
      <c r="EYI102" s="77"/>
      <c r="EYJ102" s="77"/>
      <c r="EYK102" s="77"/>
      <c r="EYL102" s="77"/>
      <c r="EYM102" s="77"/>
      <c r="EYN102" s="77"/>
      <c r="EYO102" s="77"/>
      <c r="EYP102" s="77"/>
      <c r="EYQ102" s="77"/>
      <c r="EYR102" s="77"/>
      <c r="EYS102" s="77"/>
      <c r="EYT102" s="77"/>
      <c r="EYU102" s="77"/>
      <c r="EYV102" s="77"/>
      <c r="EYW102" s="77"/>
      <c r="EYX102" s="77"/>
      <c r="EYY102" s="77"/>
      <c r="EYZ102" s="77"/>
      <c r="EZA102" s="77"/>
      <c r="EZB102" s="77"/>
      <c r="EZC102" s="77"/>
      <c r="EZD102" s="77"/>
      <c r="EZE102" s="77"/>
      <c r="EZF102" s="77"/>
      <c r="EZG102" s="77"/>
      <c r="EZH102" s="77"/>
      <c r="EZI102" s="77"/>
      <c r="EZJ102" s="77"/>
      <c r="EZK102" s="77"/>
      <c r="EZL102" s="77"/>
      <c r="EZM102" s="77"/>
      <c r="EZN102" s="77"/>
      <c r="EZO102" s="77"/>
      <c r="EZP102" s="77"/>
      <c r="EZQ102" s="77"/>
      <c r="EZR102" s="77"/>
      <c r="EZS102" s="77"/>
      <c r="EZT102" s="77"/>
      <c r="EZU102" s="77"/>
      <c r="EZV102" s="77"/>
      <c r="EZW102" s="77"/>
      <c r="EZX102" s="77"/>
      <c r="EZY102" s="77"/>
      <c r="EZZ102" s="77"/>
      <c r="FAA102" s="77"/>
      <c r="FAB102" s="77"/>
      <c r="FAC102" s="77"/>
      <c r="FAD102" s="77"/>
      <c r="FAE102" s="77"/>
      <c r="FAF102" s="77"/>
      <c r="FAG102" s="77"/>
      <c r="FAH102" s="77"/>
      <c r="FAI102" s="77"/>
      <c r="FAJ102" s="77"/>
      <c r="FAK102" s="77"/>
      <c r="FAL102" s="77"/>
      <c r="FAM102" s="77"/>
      <c r="FAN102" s="77"/>
      <c r="FAO102" s="77"/>
      <c r="FAP102" s="77"/>
      <c r="FAQ102" s="77"/>
      <c r="FAR102" s="77"/>
      <c r="FAS102" s="77"/>
      <c r="FAT102" s="77"/>
      <c r="FAU102" s="77"/>
      <c r="FAV102" s="77"/>
      <c r="FAW102" s="77"/>
      <c r="FAX102" s="77"/>
      <c r="FAY102" s="77"/>
      <c r="FAZ102" s="77"/>
      <c r="FBA102" s="77"/>
      <c r="FBB102" s="77"/>
      <c r="FBC102" s="77"/>
      <c r="FBD102" s="77"/>
      <c r="FBE102" s="77"/>
      <c r="FBF102" s="77"/>
      <c r="FBG102" s="77"/>
      <c r="FBH102" s="77"/>
      <c r="FBI102" s="77"/>
      <c r="FBJ102" s="77"/>
      <c r="FBK102" s="77"/>
      <c r="FBL102" s="77"/>
      <c r="FBM102" s="77"/>
      <c r="FBN102" s="77"/>
      <c r="FBO102" s="77"/>
      <c r="FBP102" s="77"/>
      <c r="FBQ102" s="77"/>
      <c r="FBR102" s="77"/>
      <c r="FBS102" s="77"/>
      <c r="FBT102" s="77"/>
      <c r="FBU102" s="77"/>
      <c r="FBV102" s="77"/>
      <c r="FBW102" s="77"/>
      <c r="FBX102" s="77"/>
      <c r="FBY102" s="77"/>
      <c r="FBZ102" s="77"/>
      <c r="FCA102" s="77"/>
      <c r="FCB102" s="77"/>
      <c r="FCC102" s="77"/>
      <c r="FCD102" s="77"/>
      <c r="FCE102" s="77"/>
      <c r="FCF102" s="77"/>
      <c r="FCG102" s="77"/>
      <c r="FCH102" s="77"/>
      <c r="FCI102" s="77"/>
      <c r="FCJ102" s="77"/>
      <c r="FCK102" s="77"/>
      <c r="FCL102" s="77"/>
      <c r="FCM102" s="77"/>
      <c r="FCN102" s="77"/>
      <c r="FCO102" s="77"/>
      <c r="FCP102" s="77"/>
      <c r="FCQ102" s="77"/>
      <c r="FCR102" s="77"/>
      <c r="FCS102" s="77"/>
      <c r="FCT102" s="77"/>
      <c r="FCU102" s="77"/>
      <c r="FCV102" s="77"/>
      <c r="FCW102" s="77"/>
      <c r="FCX102" s="77"/>
      <c r="FCY102" s="77"/>
      <c r="FCZ102" s="77"/>
      <c r="FDA102" s="77"/>
      <c r="FDB102" s="77"/>
      <c r="FDC102" s="77"/>
      <c r="FDD102" s="77"/>
      <c r="FDE102" s="77"/>
      <c r="FDF102" s="77"/>
      <c r="FDG102" s="77"/>
      <c r="FDH102" s="77"/>
      <c r="FDI102" s="77"/>
      <c r="FDJ102" s="77"/>
      <c r="FDK102" s="77"/>
      <c r="FDL102" s="77"/>
      <c r="FDM102" s="77"/>
      <c r="FDN102" s="77"/>
      <c r="FDO102" s="77"/>
      <c r="FDP102" s="77"/>
      <c r="FDQ102" s="77"/>
      <c r="FDR102" s="77"/>
      <c r="FDS102" s="77"/>
      <c r="FDT102" s="77"/>
      <c r="FDU102" s="77"/>
      <c r="FDV102" s="77"/>
      <c r="FDW102" s="77"/>
      <c r="FDX102" s="77"/>
      <c r="FDY102" s="77"/>
      <c r="FDZ102" s="77"/>
      <c r="FEA102" s="77"/>
      <c r="FEB102" s="77"/>
      <c r="FEC102" s="77"/>
      <c r="FED102" s="77"/>
      <c r="FEE102" s="77"/>
      <c r="FEF102" s="77"/>
      <c r="FEG102" s="77"/>
      <c r="FEH102" s="77"/>
      <c r="FEI102" s="77"/>
      <c r="FEJ102" s="77"/>
      <c r="FEK102" s="77"/>
      <c r="FEL102" s="77"/>
      <c r="FEM102" s="77"/>
      <c r="FEN102" s="77"/>
      <c r="FEO102" s="77"/>
      <c r="FEP102" s="77"/>
      <c r="FEQ102" s="77"/>
      <c r="FER102" s="77"/>
      <c r="FES102" s="77"/>
      <c r="FET102" s="77"/>
      <c r="FEU102" s="77"/>
      <c r="FEV102" s="77"/>
      <c r="FEW102" s="77"/>
      <c r="FEX102" s="77"/>
      <c r="FEY102" s="77"/>
      <c r="FEZ102" s="77"/>
      <c r="FFA102" s="77"/>
      <c r="FFB102" s="77"/>
      <c r="FFC102" s="77"/>
      <c r="FFD102" s="77"/>
      <c r="FFE102" s="77"/>
      <c r="FFF102" s="77"/>
      <c r="FFG102" s="77"/>
      <c r="FFH102" s="77"/>
      <c r="FFI102" s="77"/>
      <c r="FFJ102" s="77"/>
      <c r="FFK102" s="77"/>
      <c r="FFL102" s="77"/>
      <c r="FFM102" s="77"/>
      <c r="FFN102" s="77"/>
      <c r="FFO102" s="77"/>
      <c r="FFP102" s="77"/>
      <c r="FFQ102" s="77"/>
      <c r="FFR102" s="77"/>
      <c r="FFS102" s="77"/>
      <c r="FFT102" s="77"/>
      <c r="FFU102" s="77"/>
      <c r="FFV102" s="77"/>
      <c r="FFW102" s="77"/>
      <c r="FFX102" s="77"/>
      <c r="FFY102" s="77"/>
      <c r="FFZ102" s="77"/>
      <c r="FGA102" s="77"/>
      <c r="FGB102" s="77"/>
      <c r="FGC102" s="77"/>
      <c r="FGD102" s="77"/>
      <c r="FGE102" s="77"/>
      <c r="FGF102" s="77"/>
      <c r="FGG102" s="77"/>
      <c r="FGH102" s="77"/>
      <c r="FGI102" s="77"/>
      <c r="FGJ102" s="77"/>
      <c r="FGK102" s="77"/>
      <c r="FGL102" s="77"/>
      <c r="FGM102" s="77"/>
      <c r="FGN102" s="77"/>
      <c r="FGO102" s="77"/>
      <c r="FGP102" s="77"/>
      <c r="FGQ102" s="77"/>
      <c r="FGR102" s="77"/>
      <c r="FGS102" s="77"/>
      <c r="FGT102" s="77"/>
      <c r="FGU102" s="77"/>
      <c r="FGV102" s="77"/>
      <c r="FGW102" s="77"/>
      <c r="FGX102" s="77"/>
      <c r="FGY102" s="77"/>
      <c r="FGZ102" s="77"/>
      <c r="FHA102" s="77"/>
      <c r="FHB102" s="77"/>
      <c r="FHC102" s="77"/>
      <c r="FHD102" s="77"/>
      <c r="FHE102" s="77"/>
      <c r="FHF102" s="77"/>
      <c r="FHG102" s="77"/>
      <c r="FHH102" s="77"/>
      <c r="FHI102" s="77"/>
      <c r="FHJ102" s="77"/>
      <c r="FHK102" s="77"/>
      <c r="FHL102" s="77"/>
      <c r="FHM102" s="77"/>
      <c r="FHN102" s="77"/>
      <c r="FHO102" s="77"/>
      <c r="FHP102" s="77"/>
      <c r="FHQ102" s="77"/>
      <c r="FHR102" s="77"/>
      <c r="FHS102" s="77"/>
      <c r="FHT102" s="77"/>
      <c r="FHU102" s="77"/>
      <c r="FHV102" s="77"/>
      <c r="FHW102" s="77"/>
      <c r="FHX102" s="77"/>
      <c r="FHY102" s="77"/>
      <c r="FHZ102" s="77"/>
      <c r="FIA102" s="77"/>
      <c r="FIB102" s="77"/>
      <c r="FIC102" s="77"/>
      <c r="FID102" s="77"/>
      <c r="FIE102" s="77"/>
      <c r="FIF102" s="77"/>
      <c r="FIG102" s="77"/>
      <c r="FIH102" s="77"/>
      <c r="FII102" s="77"/>
      <c r="FIJ102" s="77"/>
      <c r="FIK102" s="77"/>
      <c r="FIL102" s="77"/>
      <c r="FIM102" s="77"/>
      <c r="FIN102" s="77"/>
      <c r="FIO102" s="77"/>
      <c r="FIP102" s="77"/>
      <c r="FIQ102" s="77"/>
      <c r="FIR102" s="77"/>
      <c r="FIS102" s="77"/>
      <c r="FIT102" s="77"/>
      <c r="FIU102" s="77"/>
      <c r="FIV102" s="77"/>
      <c r="FIW102" s="77"/>
      <c r="FIX102" s="77"/>
      <c r="FIY102" s="77"/>
      <c r="FIZ102" s="77"/>
      <c r="FJA102" s="77"/>
      <c r="FJB102" s="77"/>
      <c r="FJC102" s="77"/>
      <c r="FJD102" s="77"/>
      <c r="FJE102" s="77"/>
      <c r="FJF102" s="77"/>
      <c r="FJG102" s="77"/>
      <c r="FJH102" s="77"/>
      <c r="FJI102" s="77"/>
      <c r="FJJ102" s="77"/>
      <c r="FJK102" s="77"/>
      <c r="FJL102" s="77"/>
      <c r="FJM102" s="77"/>
      <c r="FJN102" s="77"/>
      <c r="FJO102" s="77"/>
      <c r="FJP102" s="77"/>
      <c r="FJQ102" s="77"/>
      <c r="FJR102" s="77"/>
      <c r="FJS102" s="77"/>
      <c r="FJT102" s="77"/>
      <c r="FJU102" s="77"/>
      <c r="FJV102" s="77"/>
      <c r="FJW102" s="77"/>
      <c r="FJX102" s="77"/>
      <c r="FJY102" s="77"/>
      <c r="FJZ102" s="77"/>
      <c r="FKA102" s="77"/>
      <c r="FKB102" s="77"/>
      <c r="FKC102" s="77"/>
      <c r="FKD102" s="77"/>
      <c r="FKE102" s="77"/>
      <c r="FKF102" s="77"/>
      <c r="FKG102" s="77"/>
      <c r="FKH102" s="77"/>
      <c r="FKI102" s="77"/>
      <c r="FKJ102" s="77"/>
      <c r="FKK102" s="77"/>
      <c r="FKL102" s="77"/>
      <c r="FKM102" s="77"/>
      <c r="FKN102" s="77"/>
      <c r="FKO102" s="77"/>
      <c r="FKP102" s="77"/>
      <c r="FKQ102" s="77"/>
      <c r="FKR102" s="77"/>
      <c r="FKS102" s="77"/>
      <c r="FKT102" s="77"/>
      <c r="FKU102" s="77"/>
      <c r="FKV102" s="77"/>
      <c r="FKW102" s="77"/>
      <c r="FKX102" s="77"/>
      <c r="FKY102" s="77"/>
      <c r="FKZ102" s="77"/>
      <c r="FLA102" s="77"/>
      <c r="FLB102" s="77"/>
      <c r="FLC102" s="77"/>
      <c r="FLD102" s="77"/>
      <c r="FLE102" s="77"/>
      <c r="FLF102" s="77"/>
      <c r="FLG102" s="77"/>
      <c r="FLH102" s="77"/>
      <c r="FLI102" s="77"/>
      <c r="FLJ102" s="77"/>
      <c r="FLK102" s="77"/>
      <c r="FLL102" s="77"/>
      <c r="FLM102" s="77"/>
      <c r="FLN102" s="77"/>
      <c r="FLO102" s="77"/>
      <c r="FLP102" s="77"/>
      <c r="FLQ102" s="77"/>
      <c r="FLR102" s="77"/>
      <c r="FLS102" s="77"/>
      <c r="FLT102" s="77"/>
      <c r="FLU102" s="77"/>
      <c r="FLV102" s="77"/>
      <c r="FLW102" s="77"/>
      <c r="FLX102" s="77"/>
      <c r="FLY102" s="77"/>
      <c r="FLZ102" s="77"/>
      <c r="FMA102" s="77"/>
      <c r="FMB102" s="77"/>
      <c r="FMC102" s="77"/>
      <c r="FMD102" s="77"/>
      <c r="FME102" s="77"/>
      <c r="FMF102" s="77"/>
      <c r="FMG102" s="77"/>
      <c r="FMH102" s="77"/>
      <c r="FMI102" s="77"/>
      <c r="FMJ102" s="77"/>
      <c r="FMK102" s="77"/>
      <c r="FML102" s="77"/>
      <c r="FMM102" s="77"/>
      <c r="FMN102" s="77"/>
      <c r="FMO102" s="77"/>
      <c r="FMP102" s="77"/>
      <c r="FMQ102" s="77"/>
      <c r="FMR102" s="77"/>
      <c r="FMS102" s="77"/>
      <c r="FMT102" s="77"/>
      <c r="FMU102" s="77"/>
      <c r="FMV102" s="77"/>
      <c r="FMW102" s="77"/>
      <c r="FMX102" s="77"/>
      <c r="FMY102" s="77"/>
      <c r="FMZ102" s="77"/>
      <c r="FNA102" s="77"/>
      <c r="FNB102" s="77"/>
      <c r="FNC102" s="77"/>
      <c r="FND102" s="77"/>
      <c r="FNE102" s="77"/>
      <c r="FNF102" s="77"/>
      <c r="FNG102" s="77"/>
      <c r="FNH102" s="77"/>
      <c r="FNI102" s="77"/>
      <c r="FNJ102" s="77"/>
      <c r="FNK102" s="77"/>
      <c r="FNL102" s="77"/>
      <c r="FNM102" s="77"/>
      <c r="FNN102" s="77"/>
      <c r="FNO102" s="77"/>
      <c r="FNP102" s="77"/>
      <c r="FNQ102" s="77"/>
      <c r="FNR102" s="77"/>
      <c r="FNS102" s="77"/>
      <c r="FNT102" s="77"/>
      <c r="FNU102" s="77"/>
      <c r="FNV102" s="77"/>
      <c r="FNW102" s="77"/>
      <c r="FNX102" s="77"/>
      <c r="FNY102" s="77"/>
      <c r="FNZ102" s="77"/>
      <c r="FOA102" s="77"/>
      <c r="FOB102" s="77"/>
      <c r="FOC102" s="77"/>
      <c r="FOD102" s="77"/>
      <c r="FOE102" s="77"/>
      <c r="FOF102" s="77"/>
      <c r="FOG102" s="77"/>
      <c r="FOH102" s="77"/>
      <c r="FOI102" s="77"/>
      <c r="FOJ102" s="77"/>
      <c r="FOK102" s="77"/>
      <c r="FOL102" s="77"/>
      <c r="FOM102" s="77"/>
      <c r="FON102" s="77"/>
      <c r="FOO102" s="77"/>
      <c r="FOP102" s="77"/>
      <c r="FOQ102" s="77"/>
      <c r="FOR102" s="77"/>
      <c r="FOS102" s="77"/>
      <c r="FOT102" s="77"/>
      <c r="FOU102" s="77"/>
      <c r="FOV102" s="77"/>
      <c r="FOW102" s="77"/>
      <c r="FOX102" s="77"/>
      <c r="FOY102" s="77"/>
      <c r="FOZ102" s="77"/>
      <c r="FPA102" s="77"/>
      <c r="FPB102" s="77"/>
      <c r="FPC102" s="77"/>
      <c r="FPD102" s="77"/>
      <c r="FPE102" s="77"/>
      <c r="FPF102" s="77"/>
      <c r="FPG102" s="77"/>
      <c r="FPH102" s="77"/>
      <c r="FPI102" s="77"/>
      <c r="FPJ102" s="77"/>
      <c r="FPK102" s="77"/>
      <c r="FPL102" s="77"/>
      <c r="FPM102" s="77"/>
      <c r="FPN102" s="77"/>
      <c r="FPO102" s="77"/>
      <c r="FPP102" s="77"/>
      <c r="FPQ102" s="77"/>
      <c r="FPR102" s="77"/>
      <c r="FPS102" s="77"/>
      <c r="FPT102" s="77"/>
      <c r="FPU102" s="77"/>
      <c r="FPV102" s="77"/>
      <c r="FPW102" s="77"/>
      <c r="FPX102" s="77"/>
      <c r="FPY102" s="77"/>
      <c r="FPZ102" s="77"/>
      <c r="FQA102" s="77"/>
      <c r="FQB102" s="77"/>
      <c r="FQC102" s="77"/>
      <c r="FQD102" s="77"/>
      <c r="FQE102" s="77"/>
      <c r="FQF102" s="77"/>
      <c r="FQG102" s="77"/>
      <c r="FQH102" s="77"/>
      <c r="FQI102" s="77"/>
      <c r="FQJ102" s="77"/>
      <c r="FQK102" s="77"/>
      <c r="FQL102" s="77"/>
      <c r="FQM102" s="77"/>
      <c r="FQN102" s="77"/>
      <c r="FQO102" s="77"/>
      <c r="FQP102" s="77"/>
      <c r="FQQ102" s="77"/>
      <c r="FQR102" s="77"/>
      <c r="FQS102" s="77"/>
      <c r="FQT102" s="77"/>
      <c r="FQU102" s="77"/>
      <c r="FQV102" s="77"/>
      <c r="FQW102" s="77"/>
      <c r="FQX102" s="77"/>
      <c r="FQY102" s="77"/>
      <c r="FQZ102" s="77"/>
      <c r="FRA102" s="77"/>
      <c r="FRB102" s="77"/>
      <c r="FRC102" s="77"/>
      <c r="FRD102" s="77"/>
      <c r="FRE102" s="77"/>
      <c r="FRF102" s="77"/>
      <c r="FRG102" s="77"/>
      <c r="FRH102" s="77"/>
      <c r="FRI102" s="77"/>
      <c r="FRJ102" s="77"/>
      <c r="FRK102" s="77"/>
      <c r="FRL102" s="77"/>
      <c r="FRM102" s="77"/>
      <c r="FRN102" s="77"/>
      <c r="FRO102" s="77"/>
      <c r="FRP102" s="77"/>
      <c r="FRQ102" s="77"/>
      <c r="FRR102" s="77"/>
      <c r="FRS102" s="77"/>
      <c r="FRT102" s="77"/>
      <c r="FRU102" s="77"/>
      <c r="FRV102" s="77"/>
      <c r="FRW102" s="77"/>
      <c r="FRX102" s="77"/>
      <c r="FRY102" s="77"/>
      <c r="FRZ102" s="77"/>
      <c r="FSA102" s="77"/>
      <c r="FSB102" s="77"/>
      <c r="FSC102" s="77"/>
      <c r="FSD102" s="77"/>
      <c r="FSE102" s="77"/>
      <c r="FSF102" s="77"/>
      <c r="FSG102" s="77"/>
      <c r="FSH102" s="77"/>
      <c r="FSI102" s="77"/>
      <c r="FSJ102" s="77"/>
      <c r="FSK102" s="77"/>
      <c r="FSL102" s="77"/>
      <c r="FSM102" s="77"/>
      <c r="FSN102" s="77"/>
      <c r="FSO102" s="77"/>
      <c r="FSP102" s="77"/>
      <c r="FSQ102" s="77"/>
      <c r="FSR102" s="77"/>
      <c r="FSS102" s="77"/>
      <c r="FST102" s="77"/>
      <c r="FSU102" s="77"/>
      <c r="FSV102" s="77"/>
      <c r="FSW102" s="77"/>
      <c r="FSX102" s="77"/>
      <c r="FSY102" s="77"/>
      <c r="FSZ102" s="77"/>
      <c r="FTA102" s="77"/>
      <c r="FTB102" s="77"/>
      <c r="FTC102" s="77"/>
      <c r="FTD102" s="77"/>
      <c r="FTE102" s="77"/>
      <c r="FTF102" s="77"/>
      <c r="FTG102" s="77"/>
      <c r="FTH102" s="77"/>
      <c r="FTI102" s="77"/>
      <c r="FTJ102" s="77"/>
      <c r="FTK102" s="77"/>
      <c r="FTL102" s="77"/>
      <c r="FTM102" s="77"/>
      <c r="FTN102" s="77"/>
      <c r="FTO102" s="77"/>
      <c r="FTP102" s="77"/>
      <c r="FTQ102" s="77"/>
      <c r="FTR102" s="77"/>
      <c r="FTS102" s="77"/>
      <c r="FTT102" s="77"/>
      <c r="FTU102" s="77"/>
      <c r="FTV102" s="77"/>
      <c r="FTW102" s="77"/>
      <c r="FTX102" s="77"/>
      <c r="FTY102" s="77"/>
      <c r="FTZ102" s="77"/>
      <c r="FUA102" s="77"/>
      <c r="FUB102" s="77"/>
      <c r="FUC102" s="77"/>
      <c r="FUD102" s="77"/>
      <c r="FUE102" s="77"/>
      <c r="FUF102" s="77"/>
      <c r="FUG102" s="77"/>
      <c r="FUH102" s="77"/>
      <c r="FUI102" s="77"/>
      <c r="FUJ102" s="77"/>
      <c r="FUK102" s="77"/>
      <c r="FUL102" s="77"/>
      <c r="FUM102" s="77"/>
      <c r="FUN102" s="77"/>
      <c r="FUO102" s="77"/>
      <c r="FUP102" s="77"/>
      <c r="FUQ102" s="77"/>
      <c r="FUR102" s="77"/>
      <c r="FUS102" s="77"/>
      <c r="FUT102" s="77"/>
      <c r="FUU102" s="77"/>
      <c r="FUV102" s="77"/>
      <c r="FUW102" s="77"/>
      <c r="FUX102" s="77"/>
      <c r="FUY102" s="77"/>
      <c r="FUZ102" s="77"/>
      <c r="FVA102" s="77"/>
      <c r="FVB102" s="77"/>
      <c r="FVC102" s="77"/>
      <c r="FVD102" s="77"/>
      <c r="FVE102" s="77"/>
      <c r="FVF102" s="77"/>
      <c r="FVG102" s="77"/>
      <c r="FVH102" s="77"/>
      <c r="FVI102" s="77"/>
      <c r="FVJ102" s="77"/>
      <c r="FVK102" s="77"/>
      <c r="FVL102" s="77"/>
      <c r="FVM102" s="77"/>
      <c r="FVN102" s="77"/>
      <c r="FVO102" s="77"/>
      <c r="FVP102" s="77"/>
      <c r="FVQ102" s="77"/>
      <c r="FVR102" s="77"/>
      <c r="FVS102" s="77"/>
      <c r="FVT102" s="77"/>
      <c r="FVU102" s="77"/>
      <c r="FVV102" s="77"/>
      <c r="FVW102" s="77"/>
      <c r="FVX102" s="77"/>
      <c r="FVY102" s="77"/>
      <c r="FVZ102" s="77"/>
      <c r="FWA102" s="77"/>
      <c r="FWB102" s="77"/>
      <c r="FWC102" s="77"/>
      <c r="FWD102" s="77"/>
      <c r="FWE102" s="77"/>
      <c r="FWF102" s="77"/>
      <c r="FWG102" s="77"/>
      <c r="FWH102" s="77"/>
      <c r="FWI102" s="77"/>
      <c r="FWJ102" s="77"/>
      <c r="FWK102" s="77"/>
      <c r="FWL102" s="77"/>
      <c r="FWM102" s="77"/>
      <c r="FWN102" s="77"/>
      <c r="FWO102" s="77"/>
      <c r="FWP102" s="77"/>
      <c r="FWQ102" s="77"/>
      <c r="FWR102" s="77"/>
      <c r="FWS102" s="77"/>
      <c r="FWT102" s="77"/>
      <c r="FWU102" s="77"/>
      <c r="FWV102" s="77"/>
      <c r="FWW102" s="77"/>
      <c r="FWX102" s="77"/>
      <c r="FWY102" s="77"/>
      <c r="FWZ102" s="77"/>
      <c r="FXA102" s="77"/>
      <c r="FXB102" s="77"/>
      <c r="FXC102" s="77"/>
      <c r="FXD102" s="77"/>
      <c r="FXE102" s="77"/>
      <c r="FXF102" s="77"/>
      <c r="FXG102" s="77"/>
      <c r="FXH102" s="77"/>
      <c r="FXI102" s="77"/>
      <c r="FXJ102" s="77"/>
      <c r="FXK102" s="77"/>
      <c r="FXL102" s="77"/>
      <c r="FXM102" s="77"/>
      <c r="FXN102" s="77"/>
      <c r="FXO102" s="77"/>
      <c r="FXP102" s="77"/>
      <c r="FXQ102" s="77"/>
      <c r="FXR102" s="77"/>
      <c r="FXS102" s="77"/>
      <c r="FXT102" s="77"/>
      <c r="FXU102" s="77"/>
      <c r="FXV102" s="77"/>
      <c r="FXW102" s="77"/>
      <c r="FXX102" s="77"/>
      <c r="FXY102" s="77"/>
      <c r="FXZ102" s="77"/>
      <c r="FYA102" s="77"/>
      <c r="FYB102" s="77"/>
      <c r="FYC102" s="77"/>
      <c r="FYD102" s="77"/>
      <c r="FYE102" s="77"/>
      <c r="FYF102" s="77"/>
      <c r="FYG102" s="77"/>
      <c r="FYH102" s="77"/>
      <c r="FYI102" s="77"/>
      <c r="FYJ102" s="77"/>
      <c r="FYK102" s="77"/>
      <c r="FYL102" s="77"/>
      <c r="FYM102" s="77"/>
      <c r="FYN102" s="77"/>
      <c r="FYO102" s="77"/>
      <c r="FYP102" s="77"/>
      <c r="FYQ102" s="77"/>
      <c r="FYR102" s="77"/>
      <c r="FYS102" s="77"/>
      <c r="FYT102" s="77"/>
      <c r="FYU102" s="77"/>
      <c r="FYV102" s="77"/>
      <c r="FYW102" s="77"/>
      <c r="FYX102" s="77"/>
      <c r="FYY102" s="77"/>
      <c r="FYZ102" s="77"/>
      <c r="FZA102" s="77"/>
      <c r="FZB102" s="77"/>
      <c r="FZC102" s="77"/>
      <c r="FZD102" s="77"/>
      <c r="FZE102" s="77"/>
      <c r="FZF102" s="77"/>
      <c r="FZG102" s="77"/>
      <c r="FZH102" s="77"/>
      <c r="FZI102" s="77"/>
      <c r="FZJ102" s="77"/>
      <c r="FZK102" s="77"/>
      <c r="FZL102" s="77"/>
      <c r="FZM102" s="77"/>
      <c r="FZN102" s="77"/>
      <c r="FZO102" s="77"/>
      <c r="FZP102" s="77"/>
      <c r="FZQ102" s="77"/>
      <c r="FZR102" s="77"/>
      <c r="FZS102" s="77"/>
      <c r="FZT102" s="77"/>
      <c r="FZU102" s="77"/>
      <c r="FZV102" s="77"/>
      <c r="FZW102" s="77"/>
      <c r="FZX102" s="77"/>
      <c r="FZY102" s="77"/>
      <c r="FZZ102" s="77"/>
      <c r="GAA102" s="77"/>
      <c r="GAB102" s="77"/>
      <c r="GAC102" s="77"/>
      <c r="GAD102" s="77"/>
      <c r="GAE102" s="77"/>
      <c r="GAF102" s="77"/>
      <c r="GAG102" s="77"/>
      <c r="GAH102" s="77"/>
      <c r="GAI102" s="77"/>
      <c r="GAJ102" s="77"/>
      <c r="GAK102" s="77"/>
      <c r="GAL102" s="77"/>
      <c r="GAM102" s="77"/>
      <c r="GAN102" s="77"/>
      <c r="GAO102" s="77"/>
      <c r="GAP102" s="77"/>
      <c r="GAQ102" s="77"/>
      <c r="GAR102" s="77"/>
      <c r="GAS102" s="77"/>
      <c r="GAT102" s="77"/>
      <c r="GAU102" s="77"/>
      <c r="GAV102" s="77"/>
      <c r="GAW102" s="77"/>
      <c r="GAX102" s="77"/>
      <c r="GAY102" s="77"/>
      <c r="GAZ102" s="77"/>
      <c r="GBA102" s="77"/>
      <c r="GBB102" s="77"/>
      <c r="GBC102" s="77"/>
      <c r="GBD102" s="77"/>
      <c r="GBE102" s="77"/>
      <c r="GBF102" s="77"/>
      <c r="GBG102" s="77"/>
      <c r="GBH102" s="77"/>
      <c r="GBI102" s="77"/>
      <c r="GBJ102" s="77"/>
      <c r="GBK102" s="77"/>
      <c r="GBL102" s="77"/>
      <c r="GBM102" s="77"/>
      <c r="GBN102" s="77"/>
      <c r="GBO102" s="77"/>
      <c r="GBP102" s="77"/>
      <c r="GBQ102" s="77"/>
      <c r="GBR102" s="77"/>
      <c r="GBS102" s="77"/>
      <c r="GBT102" s="77"/>
      <c r="GBU102" s="77"/>
      <c r="GBV102" s="77"/>
      <c r="GBW102" s="77"/>
      <c r="GBX102" s="77"/>
      <c r="GBY102" s="77"/>
      <c r="GBZ102" s="77"/>
      <c r="GCA102" s="77"/>
      <c r="GCB102" s="77"/>
      <c r="GCC102" s="77"/>
      <c r="GCD102" s="77"/>
      <c r="GCE102" s="77"/>
      <c r="GCF102" s="77"/>
      <c r="GCG102" s="77"/>
      <c r="GCH102" s="77"/>
      <c r="GCI102" s="77"/>
      <c r="GCJ102" s="77"/>
      <c r="GCK102" s="77"/>
      <c r="GCL102" s="77"/>
      <c r="GCM102" s="77"/>
      <c r="GCN102" s="77"/>
      <c r="GCO102" s="77"/>
      <c r="GCP102" s="77"/>
      <c r="GCQ102" s="77"/>
      <c r="GCR102" s="77"/>
      <c r="GCS102" s="77"/>
      <c r="GCT102" s="77"/>
      <c r="GCU102" s="77"/>
      <c r="GCV102" s="77"/>
      <c r="GCW102" s="77"/>
      <c r="GCX102" s="77"/>
      <c r="GCY102" s="77"/>
      <c r="GCZ102" s="77"/>
      <c r="GDA102" s="77"/>
      <c r="GDB102" s="77"/>
      <c r="GDC102" s="77"/>
      <c r="GDD102" s="77"/>
      <c r="GDE102" s="77"/>
      <c r="GDF102" s="77"/>
      <c r="GDG102" s="77"/>
      <c r="GDH102" s="77"/>
      <c r="GDI102" s="77"/>
      <c r="GDJ102" s="77"/>
      <c r="GDK102" s="77"/>
      <c r="GDL102" s="77"/>
      <c r="GDM102" s="77"/>
      <c r="GDN102" s="77"/>
      <c r="GDO102" s="77"/>
      <c r="GDP102" s="77"/>
      <c r="GDQ102" s="77"/>
      <c r="GDR102" s="77"/>
      <c r="GDS102" s="77"/>
      <c r="GDT102" s="77"/>
      <c r="GDU102" s="77"/>
      <c r="GDV102" s="77"/>
      <c r="GDW102" s="77"/>
      <c r="GDX102" s="77"/>
      <c r="GDY102" s="77"/>
      <c r="GDZ102" s="77"/>
      <c r="GEA102" s="77"/>
      <c r="GEB102" s="77"/>
      <c r="GEC102" s="77"/>
      <c r="GED102" s="77"/>
      <c r="GEE102" s="77"/>
      <c r="GEF102" s="77"/>
      <c r="GEG102" s="77"/>
      <c r="GEH102" s="77"/>
      <c r="GEI102" s="77"/>
      <c r="GEJ102" s="77"/>
      <c r="GEK102" s="77"/>
      <c r="GEL102" s="77"/>
      <c r="GEM102" s="77"/>
      <c r="GEN102" s="77"/>
      <c r="GEO102" s="77"/>
      <c r="GEP102" s="77"/>
      <c r="GEQ102" s="77"/>
      <c r="GER102" s="77"/>
      <c r="GES102" s="77"/>
      <c r="GET102" s="77"/>
      <c r="GEU102" s="77"/>
      <c r="GEV102" s="77"/>
      <c r="GEW102" s="77"/>
      <c r="GEX102" s="77"/>
      <c r="GEY102" s="77"/>
      <c r="GEZ102" s="77"/>
      <c r="GFA102" s="77"/>
      <c r="GFB102" s="77"/>
      <c r="GFC102" s="77"/>
      <c r="GFD102" s="77"/>
      <c r="GFE102" s="77"/>
      <c r="GFF102" s="77"/>
      <c r="GFG102" s="77"/>
      <c r="GFH102" s="77"/>
      <c r="GFI102" s="77"/>
      <c r="GFJ102" s="77"/>
      <c r="GFK102" s="77"/>
      <c r="GFL102" s="77"/>
      <c r="GFM102" s="77"/>
      <c r="GFN102" s="77"/>
      <c r="GFO102" s="77"/>
      <c r="GFP102" s="77"/>
      <c r="GFQ102" s="77"/>
      <c r="GFR102" s="77"/>
      <c r="GFS102" s="77"/>
      <c r="GFT102" s="77"/>
      <c r="GFU102" s="77"/>
      <c r="GFV102" s="77"/>
      <c r="GFW102" s="77"/>
      <c r="GFX102" s="77"/>
      <c r="GFY102" s="77"/>
      <c r="GFZ102" s="77"/>
      <c r="GGA102" s="77"/>
      <c r="GGB102" s="77"/>
      <c r="GGC102" s="77"/>
      <c r="GGD102" s="77"/>
      <c r="GGE102" s="77"/>
      <c r="GGF102" s="77"/>
      <c r="GGG102" s="77"/>
      <c r="GGH102" s="77"/>
      <c r="GGI102" s="77"/>
      <c r="GGJ102" s="77"/>
      <c r="GGK102" s="77"/>
      <c r="GGL102" s="77"/>
      <c r="GGM102" s="77"/>
      <c r="GGN102" s="77"/>
      <c r="GGO102" s="77"/>
      <c r="GGP102" s="77"/>
      <c r="GGQ102" s="77"/>
      <c r="GGR102" s="77"/>
      <c r="GGS102" s="77"/>
      <c r="GGT102" s="77"/>
      <c r="GGU102" s="77"/>
      <c r="GGV102" s="77"/>
      <c r="GGW102" s="77"/>
      <c r="GGX102" s="77"/>
      <c r="GGY102" s="77"/>
      <c r="GGZ102" s="77"/>
      <c r="GHA102" s="77"/>
      <c r="GHB102" s="77"/>
      <c r="GHC102" s="77"/>
      <c r="GHD102" s="77"/>
      <c r="GHE102" s="77"/>
      <c r="GHF102" s="77"/>
      <c r="GHG102" s="77"/>
      <c r="GHH102" s="77"/>
      <c r="GHI102" s="77"/>
      <c r="GHJ102" s="77"/>
      <c r="GHK102" s="77"/>
      <c r="GHL102" s="77"/>
      <c r="GHM102" s="77"/>
      <c r="GHN102" s="77"/>
      <c r="GHO102" s="77"/>
      <c r="GHP102" s="77"/>
      <c r="GHQ102" s="77"/>
      <c r="GHR102" s="77"/>
      <c r="GHS102" s="77"/>
      <c r="GHT102" s="77"/>
      <c r="GHU102" s="77"/>
      <c r="GHV102" s="77"/>
      <c r="GHW102" s="77"/>
      <c r="GHX102" s="77"/>
      <c r="GHY102" s="77"/>
      <c r="GHZ102" s="77"/>
      <c r="GIA102" s="77"/>
      <c r="GIB102" s="77"/>
      <c r="GIC102" s="77"/>
      <c r="GID102" s="77"/>
      <c r="GIE102" s="77"/>
      <c r="GIF102" s="77"/>
      <c r="GIG102" s="77"/>
      <c r="GIH102" s="77"/>
      <c r="GII102" s="77"/>
      <c r="GIJ102" s="77"/>
      <c r="GIK102" s="77"/>
      <c r="GIL102" s="77"/>
      <c r="GIM102" s="77"/>
      <c r="GIN102" s="77"/>
      <c r="GIO102" s="77"/>
      <c r="GIP102" s="77"/>
      <c r="GIQ102" s="77"/>
      <c r="GIR102" s="77"/>
      <c r="GIS102" s="77"/>
      <c r="GIT102" s="77"/>
      <c r="GIU102" s="77"/>
      <c r="GIV102" s="77"/>
      <c r="GIW102" s="77"/>
      <c r="GIX102" s="77"/>
      <c r="GIY102" s="77"/>
      <c r="GIZ102" s="77"/>
      <c r="GJA102" s="77"/>
      <c r="GJB102" s="77"/>
      <c r="GJC102" s="77"/>
      <c r="GJD102" s="77"/>
      <c r="GJE102" s="77"/>
      <c r="GJF102" s="77"/>
      <c r="GJG102" s="77"/>
      <c r="GJH102" s="77"/>
      <c r="GJI102" s="77"/>
      <c r="GJJ102" s="77"/>
      <c r="GJK102" s="77"/>
      <c r="GJL102" s="77"/>
      <c r="GJM102" s="77"/>
      <c r="GJN102" s="77"/>
      <c r="GJO102" s="77"/>
      <c r="GJP102" s="77"/>
      <c r="GJQ102" s="77"/>
      <c r="GJR102" s="77"/>
      <c r="GJS102" s="77"/>
      <c r="GJT102" s="77"/>
      <c r="GJU102" s="77"/>
      <c r="GJV102" s="77"/>
      <c r="GJW102" s="77"/>
      <c r="GJX102" s="77"/>
      <c r="GJY102" s="77"/>
      <c r="GJZ102" s="77"/>
      <c r="GKA102" s="77"/>
      <c r="GKB102" s="77"/>
      <c r="GKC102" s="77"/>
      <c r="GKD102" s="77"/>
      <c r="GKE102" s="77"/>
      <c r="GKF102" s="77"/>
      <c r="GKG102" s="77"/>
      <c r="GKH102" s="77"/>
      <c r="GKI102" s="77"/>
      <c r="GKJ102" s="77"/>
      <c r="GKK102" s="77"/>
      <c r="GKL102" s="77"/>
      <c r="GKM102" s="77"/>
      <c r="GKN102" s="77"/>
      <c r="GKO102" s="77"/>
      <c r="GKP102" s="77"/>
      <c r="GKQ102" s="77"/>
      <c r="GKR102" s="77"/>
      <c r="GKS102" s="77"/>
      <c r="GKT102" s="77"/>
      <c r="GKU102" s="77"/>
      <c r="GKV102" s="77"/>
      <c r="GKW102" s="77"/>
      <c r="GKX102" s="77"/>
      <c r="GKY102" s="77"/>
      <c r="GKZ102" s="77"/>
      <c r="GLA102" s="77"/>
      <c r="GLB102" s="77"/>
      <c r="GLC102" s="77"/>
      <c r="GLD102" s="77"/>
      <c r="GLE102" s="77"/>
      <c r="GLF102" s="77"/>
      <c r="GLG102" s="77"/>
      <c r="GLH102" s="77"/>
      <c r="GLI102" s="77"/>
      <c r="GLJ102" s="77"/>
      <c r="GLK102" s="77"/>
      <c r="GLL102" s="77"/>
      <c r="GLM102" s="77"/>
      <c r="GLN102" s="77"/>
      <c r="GLO102" s="77"/>
      <c r="GLP102" s="77"/>
      <c r="GLQ102" s="77"/>
      <c r="GLR102" s="77"/>
      <c r="GLS102" s="77"/>
      <c r="GLT102" s="77"/>
      <c r="GLU102" s="77"/>
      <c r="GLV102" s="77"/>
      <c r="GLW102" s="77"/>
      <c r="GLX102" s="77"/>
      <c r="GLY102" s="77"/>
      <c r="GLZ102" s="77"/>
      <c r="GMA102" s="77"/>
      <c r="GMB102" s="77"/>
      <c r="GMC102" s="77"/>
      <c r="GMD102" s="77"/>
      <c r="GME102" s="77"/>
      <c r="GMF102" s="77"/>
      <c r="GMG102" s="77"/>
      <c r="GMH102" s="77"/>
      <c r="GMI102" s="77"/>
      <c r="GMJ102" s="77"/>
      <c r="GMK102" s="77"/>
      <c r="GML102" s="77"/>
      <c r="GMM102" s="77"/>
      <c r="GMN102" s="77"/>
      <c r="GMO102" s="77"/>
      <c r="GMP102" s="77"/>
      <c r="GMQ102" s="77"/>
      <c r="GMR102" s="77"/>
      <c r="GMS102" s="77"/>
      <c r="GMT102" s="77"/>
      <c r="GMU102" s="77"/>
      <c r="GMV102" s="77"/>
      <c r="GMW102" s="77"/>
      <c r="GMX102" s="77"/>
      <c r="GMY102" s="77"/>
      <c r="GMZ102" s="77"/>
      <c r="GNA102" s="77"/>
      <c r="GNB102" s="77"/>
      <c r="GNC102" s="77"/>
      <c r="GND102" s="77"/>
      <c r="GNE102" s="77"/>
      <c r="GNF102" s="77"/>
      <c r="GNG102" s="77"/>
      <c r="GNH102" s="77"/>
      <c r="GNI102" s="77"/>
      <c r="GNJ102" s="77"/>
      <c r="GNK102" s="77"/>
      <c r="GNL102" s="77"/>
      <c r="GNM102" s="77"/>
      <c r="GNN102" s="77"/>
      <c r="GNO102" s="77"/>
      <c r="GNP102" s="77"/>
      <c r="GNQ102" s="77"/>
      <c r="GNR102" s="77"/>
      <c r="GNS102" s="77"/>
      <c r="GNT102" s="77"/>
      <c r="GNU102" s="77"/>
      <c r="GNV102" s="77"/>
      <c r="GNW102" s="77"/>
      <c r="GNX102" s="77"/>
      <c r="GNY102" s="77"/>
      <c r="GNZ102" s="77"/>
      <c r="GOA102" s="77"/>
      <c r="GOB102" s="77"/>
      <c r="GOC102" s="77"/>
      <c r="GOD102" s="77"/>
      <c r="GOE102" s="77"/>
      <c r="GOF102" s="77"/>
      <c r="GOG102" s="77"/>
      <c r="GOH102" s="77"/>
      <c r="GOI102" s="77"/>
      <c r="GOJ102" s="77"/>
      <c r="GOK102" s="77"/>
      <c r="GOL102" s="77"/>
      <c r="GOM102" s="77"/>
      <c r="GON102" s="77"/>
      <c r="GOO102" s="77"/>
      <c r="GOP102" s="77"/>
      <c r="GOQ102" s="77"/>
      <c r="GOR102" s="77"/>
      <c r="GOS102" s="77"/>
      <c r="GOT102" s="77"/>
      <c r="GOU102" s="77"/>
      <c r="GOV102" s="77"/>
      <c r="GOW102" s="77"/>
      <c r="GOX102" s="77"/>
      <c r="GOY102" s="77"/>
      <c r="GOZ102" s="77"/>
      <c r="GPA102" s="77"/>
      <c r="GPB102" s="77"/>
      <c r="GPC102" s="77"/>
      <c r="GPD102" s="77"/>
      <c r="GPE102" s="77"/>
      <c r="GPF102" s="77"/>
      <c r="GPG102" s="77"/>
      <c r="GPH102" s="77"/>
      <c r="GPI102" s="77"/>
      <c r="GPJ102" s="77"/>
      <c r="GPK102" s="77"/>
      <c r="GPL102" s="77"/>
      <c r="GPM102" s="77"/>
      <c r="GPN102" s="77"/>
      <c r="GPO102" s="77"/>
      <c r="GPP102" s="77"/>
      <c r="GPQ102" s="77"/>
      <c r="GPR102" s="77"/>
      <c r="GPS102" s="77"/>
      <c r="GPT102" s="77"/>
      <c r="GPU102" s="77"/>
      <c r="GPV102" s="77"/>
      <c r="GPW102" s="77"/>
      <c r="GPX102" s="77"/>
      <c r="GPY102" s="77"/>
      <c r="GPZ102" s="77"/>
      <c r="GQA102" s="77"/>
      <c r="GQB102" s="77"/>
      <c r="GQC102" s="77"/>
      <c r="GQD102" s="77"/>
      <c r="GQE102" s="77"/>
      <c r="GQF102" s="77"/>
      <c r="GQG102" s="77"/>
      <c r="GQH102" s="77"/>
      <c r="GQI102" s="77"/>
      <c r="GQJ102" s="77"/>
      <c r="GQK102" s="77"/>
      <c r="GQL102" s="77"/>
      <c r="GQM102" s="77"/>
      <c r="GQN102" s="77"/>
      <c r="GQO102" s="77"/>
      <c r="GQP102" s="77"/>
      <c r="GQQ102" s="77"/>
      <c r="GQR102" s="77"/>
      <c r="GQS102" s="77"/>
      <c r="GQT102" s="77"/>
      <c r="GQU102" s="77"/>
      <c r="GQV102" s="77"/>
      <c r="GQW102" s="77"/>
      <c r="GQX102" s="77"/>
      <c r="GQY102" s="77"/>
      <c r="GQZ102" s="77"/>
      <c r="GRA102" s="77"/>
      <c r="GRB102" s="77"/>
      <c r="GRC102" s="77"/>
      <c r="GRD102" s="77"/>
      <c r="GRE102" s="77"/>
      <c r="GRF102" s="77"/>
      <c r="GRG102" s="77"/>
      <c r="GRH102" s="77"/>
      <c r="GRI102" s="77"/>
      <c r="GRJ102" s="77"/>
      <c r="GRK102" s="77"/>
      <c r="GRL102" s="77"/>
      <c r="GRM102" s="77"/>
      <c r="GRN102" s="77"/>
      <c r="GRO102" s="77"/>
      <c r="GRP102" s="77"/>
      <c r="GRQ102" s="77"/>
      <c r="GRR102" s="77"/>
      <c r="GRS102" s="77"/>
      <c r="GRT102" s="77"/>
      <c r="GRU102" s="77"/>
      <c r="GRV102" s="77"/>
      <c r="GRW102" s="77"/>
      <c r="GRX102" s="77"/>
      <c r="GRY102" s="77"/>
      <c r="GRZ102" s="77"/>
      <c r="GSA102" s="77"/>
      <c r="GSB102" s="77"/>
      <c r="GSC102" s="77"/>
      <c r="GSD102" s="77"/>
      <c r="GSE102" s="77"/>
      <c r="GSF102" s="77"/>
      <c r="GSG102" s="77"/>
      <c r="GSH102" s="77"/>
      <c r="GSI102" s="77"/>
      <c r="GSJ102" s="77"/>
      <c r="GSK102" s="77"/>
      <c r="GSL102" s="77"/>
      <c r="GSM102" s="77"/>
      <c r="GSN102" s="77"/>
      <c r="GSO102" s="77"/>
      <c r="GSP102" s="77"/>
      <c r="GSQ102" s="77"/>
      <c r="GSR102" s="77"/>
      <c r="GSS102" s="77"/>
      <c r="GST102" s="77"/>
      <c r="GSU102" s="77"/>
      <c r="GSV102" s="77"/>
      <c r="GSW102" s="77"/>
      <c r="GSX102" s="77"/>
      <c r="GSY102" s="77"/>
      <c r="GSZ102" s="77"/>
      <c r="GTA102" s="77"/>
      <c r="GTB102" s="77"/>
      <c r="GTC102" s="77"/>
      <c r="GTD102" s="77"/>
      <c r="GTE102" s="77"/>
      <c r="GTF102" s="77"/>
      <c r="GTG102" s="77"/>
      <c r="GTH102" s="77"/>
      <c r="GTI102" s="77"/>
      <c r="GTJ102" s="77"/>
      <c r="GTK102" s="77"/>
      <c r="GTL102" s="77"/>
      <c r="GTM102" s="77"/>
      <c r="GTN102" s="77"/>
      <c r="GTO102" s="77"/>
      <c r="GTP102" s="77"/>
      <c r="GTQ102" s="77"/>
      <c r="GTR102" s="77"/>
      <c r="GTS102" s="77"/>
      <c r="GTT102" s="77"/>
      <c r="GTU102" s="77"/>
      <c r="GTV102" s="77"/>
      <c r="GTW102" s="77"/>
      <c r="GTX102" s="77"/>
      <c r="GTY102" s="77"/>
      <c r="GTZ102" s="77"/>
      <c r="GUA102" s="77"/>
      <c r="GUB102" s="77"/>
      <c r="GUC102" s="77"/>
      <c r="GUD102" s="77"/>
      <c r="GUE102" s="77"/>
      <c r="GUF102" s="77"/>
      <c r="GUG102" s="77"/>
      <c r="GUH102" s="77"/>
      <c r="GUI102" s="77"/>
      <c r="GUJ102" s="77"/>
      <c r="GUK102" s="77"/>
      <c r="GUL102" s="77"/>
      <c r="GUM102" s="77"/>
      <c r="GUN102" s="77"/>
      <c r="GUO102" s="77"/>
      <c r="GUP102" s="77"/>
      <c r="GUQ102" s="77"/>
      <c r="GUR102" s="77"/>
      <c r="GUS102" s="77"/>
      <c r="GUT102" s="77"/>
      <c r="GUU102" s="77"/>
      <c r="GUV102" s="77"/>
      <c r="GUW102" s="77"/>
      <c r="GUX102" s="77"/>
      <c r="GUY102" s="77"/>
      <c r="GUZ102" s="77"/>
      <c r="GVA102" s="77"/>
      <c r="GVB102" s="77"/>
      <c r="GVC102" s="77"/>
      <c r="GVD102" s="77"/>
      <c r="GVE102" s="77"/>
      <c r="GVF102" s="77"/>
      <c r="GVG102" s="77"/>
      <c r="GVH102" s="77"/>
      <c r="GVI102" s="77"/>
      <c r="GVJ102" s="77"/>
      <c r="GVK102" s="77"/>
      <c r="GVL102" s="77"/>
      <c r="GVM102" s="77"/>
      <c r="GVN102" s="77"/>
      <c r="GVO102" s="77"/>
      <c r="GVP102" s="77"/>
      <c r="GVQ102" s="77"/>
      <c r="GVR102" s="77"/>
      <c r="GVS102" s="77"/>
      <c r="GVT102" s="77"/>
      <c r="GVU102" s="77"/>
      <c r="GVV102" s="77"/>
      <c r="GVW102" s="77"/>
      <c r="GVX102" s="77"/>
      <c r="GVY102" s="77"/>
      <c r="GVZ102" s="77"/>
      <c r="GWA102" s="77"/>
      <c r="GWB102" s="77"/>
      <c r="GWC102" s="77"/>
      <c r="GWD102" s="77"/>
      <c r="GWE102" s="77"/>
      <c r="GWF102" s="77"/>
      <c r="GWG102" s="77"/>
      <c r="GWH102" s="77"/>
      <c r="GWI102" s="77"/>
      <c r="GWJ102" s="77"/>
      <c r="GWK102" s="77"/>
      <c r="GWL102" s="77"/>
      <c r="GWM102" s="77"/>
      <c r="GWN102" s="77"/>
      <c r="GWO102" s="77"/>
      <c r="GWP102" s="77"/>
      <c r="GWQ102" s="77"/>
      <c r="GWR102" s="77"/>
      <c r="GWS102" s="77"/>
      <c r="GWT102" s="77"/>
      <c r="GWU102" s="77"/>
      <c r="GWV102" s="77"/>
      <c r="GWW102" s="77"/>
      <c r="GWX102" s="77"/>
      <c r="GWY102" s="77"/>
      <c r="GWZ102" s="77"/>
      <c r="GXA102" s="77"/>
      <c r="GXB102" s="77"/>
      <c r="GXC102" s="77"/>
      <c r="GXD102" s="77"/>
      <c r="GXE102" s="77"/>
      <c r="GXF102" s="77"/>
      <c r="GXG102" s="77"/>
      <c r="GXH102" s="77"/>
      <c r="GXI102" s="77"/>
      <c r="GXJ102" s="77"/>
      <c r="GXK102" s="77"/>
      <c r="GXL102" s="77"/>
      <c r="GXM102" s="77"/>
      <c r="GXN102" s="77"/>
      <c r="GXO102" s="77"/>
      <c r="GXP102" s="77"/>
      <c r="GXQ102" s="77"/>
      <c r="GXR102" s="77"/>
      <c r="GXS102" s="77"/>
      <c r="GXT102" s="77"/>
      <c r="GXU102" s="77"/>
      <c r="GXV102" s="77"/>
      <c r="GXW102" s="77"/>
      <c r="GXX102" s="77"/>
      <c r="GXY102" s="77"/>
      <c r="GXZ102" s="77"/>
      <c r="GYA102" s="77"/>
      <c r="GYB102" s="77"/>
      <c r="GYC102" s="77"/>
      <c r="GYD102" s="77"/>
      <c r="GYE102" s="77"/>
      <c r="GYF102" s="77"/>
      <c r="GYG102" s="77"/>
      <c r="GYH102" s="77"/>
      <c r="GYI102" s="77"/>
      <c r="GYJ102" s="77"/>
      <c r="GYK102" s="77"/>
      <c r="GYL102" s="77"/>
      <c r="GYM102" s="77"/>
      <c r="GYN102" s="77"/>
      <c r="GYO102" s="77"/>
      <c r="GYP102" s="77"/>
      <c r="GYQ102" s="77"/>
      <c r="GYR102" s="77"/>
      <c r="GYS102" s="77"/>
      <c r="GYT102" s="77"/>
      <c r="GYU102" s="77"/>
      <c r="GYV102" s="77"/>
      <c r="GYW102" s="77"/>
      <c r="GYX102" s="77"/>
      <c r="GYY102" s="77"/>
      <c r="GYZ102" s="77"/>
      <c r="GZA102" s="77"/>
      <c r="GZB102" s="77"/>
      <c r="GZC102" s="77"/>
      <c r="GZD102" s="77"/>
      <c r="GZE102" s="77"/>
      <c r="GZF102" s="77"/>
      <c r="GZG102" s="77"/>
      <c r="GZH102" s="77"/>
      <c r="GZI102" s="77"/>
      <c r="GZJ102" s="77"/>
      <c r="GZK102" s="77"/>
      <c r="GZL102" s="77"/>
      <c r="GZM102" s="77"/>
      <c r="GZN102" s="77"/>
      <c r="GZO102" s="77"/>
      <c r="GZP102" s="77"/>
      <c r="GZQ102" s="77"/>
      <c r="GZR102" s="77"/>
      <c r="GZS102" s="77"/>
      <c r="GZT102" s="77"/>
      <c r="GZU102" s="77"/>
      <c r="GZV102" s="77"/>
      <c r="GZW102" s="77"/>
      <c r="GZX102" s="77"/>
      <c r="GZY102" s="77"/>
      <c r="GZZ102" s="77"/>
      <c r="HAA102" s="77"/>
      <c r="HAB102" s="77"/>
      <c r="HAC102" s="77"/>
      <c r="HAD102" s="77"/>
      <c r="HAE102" s="77"/>
      <c r="HAF102" s="77"/>
      <c r="HAG102" s="77"/>
      <c r="HAH102" s="77"/>
      <c r="HAI102" s="77"/>
      <c r="HAJ102" s="77"/>
      <c r="HAK102" s="77"/>
      <c r="HAL102" s="77"/>
      <c r="HAM102" s="77"/>
      <c r="HAN102" s="77"/>
      <c r="HAO102" s="77"/>
      <c r="HAP102" s="77"/>
      <c r="HAQ102" s="77"/>
      <c r="HAR102" s="77"/>
      <c r="HAS102" s="77"/>
      <c r="HAT102" s="77"/>
      <c r="HAU102" s="77"/>
      <c r="HAV102" s="77"/>
      <c r="HAW102" s="77"/>
      <c r="HAX102" s="77"/>
      <c r="HAY102" s="77"/>
      <c r="HAZ102" s="77"/>
      <c r="HBA102" s="77"/>
      <c r="HBB102" s="77"/>
      <c r="HBC102" s="77"/>
      <c r="HBD102" s="77"/>
      <c r="HBE102" s="77"/>
      <c r="HBF102" s="77"/>
      <c r="HBG102" s="77"/>
      <c r="HBH102" s="77"/>
      <c r="HBI102" s="77"/>
      <c r="HBJ102" s="77"/>
      <c r="HBK102" s="77"/>
      <c r="HBL102" s="77"/>
      <c r="HBM102" s="77"/>
      <c r="HBN102" s="77"/>
      <c r="HBO102" s="77"/>
      <c r="HBP102" s="77"/>
      <c r="HBQ102" s="77"/>
      <c r="HBR102" s="77"/>
      <c r="HBS102" s="77"/>
      <c r="HBT102" s="77"/>
      <c r="HBU102" s="77"/>
      <c r="HBV102" s="77"/>
      <c r="HBW102" s="77"/>
      <c r="HBX102" s="77"/>
      <c r="HBY102" s="77"/>
      <c r="HBZ102" s="77"/>
      <c r="HCA102" s="77"/>
      <c r="HCB102" s="77"/>
      <c r="HCC102" s="77"/>
      <c r="HCD102" s="77"/>
      <c r="HCE102" s="77"/>
      <c r="HCF102" s="77"/>
      <c r="HCG102" s="77"/>
      <c r="HCH102" s="77"/>
      <c r="HCI102" s="77"/>
      <c r="HCJ102" s="77"/>
      <c r="HCK102" s="77"/>
      <c r="HCL102" s="77"/>
      <c r="HCM102" s="77"/>
      <c r="HCN102" s="77"/>
      <c r="HCO102" s="77"/>
      <c r="HCP102" s="77"/>
      <c r="HCQ102" s="77"/>
      <c r="HCR102" s="77"/>
      <c r="HCS102" s="77"/>
      <c r="HCT102" s="77"/>
      <c r="HCU102" s="77"/>
      <c r="HCV102" s="77"/>
      <c r="HCW102" s="77"/>
      <c r="HCX102" s="77"/>
      <c r="HCY102" s="77"/>
      <c r="HCZ102" s="77"/>
      <c r="HDA102" s="77"/>
      <c r="HDB102" s="77"/>
      <c r="HDC102" s="77"/>
      <c r="HDD102" s="77"/>
      <c r="HDE102" s="77"/>
      <c r="HDF102" s="77"/>
      <c r="HDG102" s="77"/>
      <c r="HDH102" s="77"/>
      <c r="HDI102" s="77"/>
      <c r="HDJ102" s="77"/>
      <c r="HDK102" s="77"/>
      <c r="HDL102" s="77"/>
      <c r="HDM102" s="77"/>
      <c r="HDN102" s="77"/>
      <c r="HDO102" s="77"/>
      <c r="HDP102" s="77"/>
      <c r="HDQ102" s="77"/>
      <c r="HDR102" s="77"/>
      <c r="HDS102" s="77"/>
      <c r="HDT102" s="77"/>
      <c r="HDU102" s="77"/>
      <c r="HDV102" s="77"/>
      <c r="HDW102" s="77"/>
      <c r="HDX102" s="77"/>
      <c r="HDY102" s="77"/>
      <c r="HDZ102" s="77"/>
      <c r="HEA102" s="77"/>
      <c r="HEB102" s="77"/>
      <c r="HEC102" s="77"/>
      <c r="HED102" s="77"/>
      <c r="HEE102" s="77"/>
      <c r="HEF102" s="77"/>
      <c r="HEG102" s="77"/>
      <c r="HEH102" s="77"/>
      <c r="HEI102" s="77"/>
      <c r="HEJ102" s="77"/>
      <c r="HEK102" s="77"/>
      <c r="HEL102" s="77"/>
      <c r="HEM102" s="77"/>
      <c r="HEN102" s="77"/>
      <c r="HEO102" s="77"/>
      <c r="HEP102" s="77"/>
      <c r="HEQ102" s="77"/>
      <c r="HER102" s="77"/>
      <c r="HES102" s="77"/>
      <c r="HET102" s="77"/>
      <c r="HEU102" s="77"/>
      <c r="HEV102" s="77"/>
      <c r="HEW102" s="77"/>
      <c r="HEX102" s="77"/>
      <c r="HEY102" s="77"/>
      <c r="HEZ102" s="77"/>
      <c r="HFA102" s="77"/>
      <c r="HFB102" s="77"/>
      <c r="HFC102" s="77"/>
      <c r="HFD102" s="77"/>
      <c r="HFE102" s="77"/>
      <c r="HFF102" s="77"/>
      <c r="HFG102" s="77"/>
      <c r="HFH102" s="77"/>
      <c r="HFI102" s="77"/>
      <c r="HFJ102" s="77"/>
      <c r="HFK102" s="77"/>
      <c r="HFL102" s="77"/>
      <c r="HFM102" s="77"/>
      <c r="HFN102" s="77"/>
      <c r="HFO102" s="77"/>
      <c r="HFP102" s="77"/>
      <c r="HFQ102" s="77"/>
      <c r="HFR102" s="77"/>
      <c r="HFS102" s="77"/>
      <c r="HFT102" s="77"/>
      <c r="HFU102" s="77"/>
      <c r="HFV102" s="77"/>
      <c r="HFW102" s="77"/>
      <c r="HFX102" s="77"/>
      <c r="HFY102" s="77"/>
      <c r="HFZ102" s="77"/>
      <c r="HGA102" s="77"/>
      <c r="HGB102" s="77"/>
      <c r="HGC102" s="77"/>
      <c r="HGD102" s="77"/>
      <c r="HGE102" s="77"/>
      <c r="HGF102" s="77"/>
      <c r="HGG102" s="77"/>
      <c r="HGH102" s="77"/>
      <c r="HGI102" s="77"/>
      <c r="HGJ102" s="77"/>
      <c r="HGK102" s="77"/>
      <c r="HGL102" s="77"/>
      <c r="HGM102" s="77"/>
      <c r="HGN102" s="77"/>
      <c r="HGO102" s="77"/>
      <c r="HGP102" s="77"/>
      <c r="HGQ102" s="77"/>
      <c r="HGR102" s="77"/>
      <c r="HGS102" s="77"/>
      <c r="HGT102" s="77"/>
      <c r="HGU102" s="77"/>
      <c r="HGV102" s="77"/>
      <c r="HGW102" s="77"/>
      <c r="HGX102" s="77"/>
      <c r="HGY102" s="77"/>
      <c r="HGZ102" s="77"/>
      <c r="HHA102" s="77"/>
      <c r="HHB102" s="77"/>
      <c r="HHC102" s="77"/>
      <c r="HHD102" s="77"/>
      <c r="HHE102" s="77"/>
      <c r="HHF102" s="77"/>
      <c r="HHG102" s="77"/>
      <c r="HHH102" s="77"/>
      <c r="HHI102" s="77"/>
      <c r="HHJ102" s="77"/>
      <c r="HHK102" s="77"/>
      <c r="HHL102" s="77"/>
      <c r="HHM102" s="77"/>
      <c r="HHN102" s="77"/>
      <c r="HHO102" s="77"/>
      <c r="HHP102" s="77"/>
      <c r="HHQ102" s="77"/>
      <c r="HHR102" s="77"/>
      <c r="HHS102" s="77"/>
      <c r="HHT102" s="77"/>
      <c r="HHU102" s="77"/>
      <c r="HHV102" s="77"/>
      <c r="HHW102" s="77"/>
      <c r="HHX102" s="77"/>
      <c r="HHY102" s="77"/>
      <c r="HHZ102" s="77"/>
      <c r="HIA102" s="77"/>
      <c r="HIB102" s="77"/>
      <c r="HIC102" s="77"/>
      <c r="HID102" s="77"/>
      <c r="HIE102" s="77"/>
      <c r="HIF102" s="77"/>
      <c r="HIG102" s="77"/>
      <c r="HIH102" s="77"/>
      <c r="HII102" s="77"/>
      <c r="HIJ102" s="77"/>
      <c r="HIK102" s="77"/>
      <c r="HIL102" s="77"/>
      <c r="HIM102" s="77"/>
      <c r="HIN102" s="77"/>
      <c r="HIO102" s="77"/>
      <c r="HIP102" s="77"/>
      <c r="HIQ102" s="77"/>
      <c r="HIR102" s="77"/>
      <c r="HIS102" s="77"/>
      <c r="HIT102" s="77"/>
      <c r="HIU102" s="77"/>
      <c r="HIV102" s="77"/>
      <c r="HIW102" s="77"/>
      <c r="HIX102" s="77"/>
      <c r="HIY102" s="77"/>
      <c r="HIZ102" s="77"/>
      <c r="HJA102" s="77"/>
      <c r="HJB102" s="77"/>
      <c r="HJC102" s="77"/>
      <c r="HJD102" s="77"/>
      <c r="HJE102" s="77"/>
      <c r="HJF102" s="77"/>
      <c r="HJG102" s="77"/>
      <c r="HJH102" s="77"/>
      <c r="HJI102" s="77"/>
      <c r="HJJ102" s="77"/>
      <c r="HJK102" s="77"/>
      <c r="HJL102" s="77"/>
      <c r="HJM102" s="77"/>
      <c r="HJN102" s="77"/>
      <c r="HJO102" s="77"/>
      <c r="HJP102" s="77"/>
      <c r="HJQ102" s="77"/>
      <c r="HJR102" s="77"/>
      <c r="HJS102" s="77"/>
      <c r="HJT102" s="77"/>
      <c r="HJU102" s="77"/>
      <c r="HJV102" s="77"/>
      <c r="HJW102" s="77"/>
      <c r="HJX102" s="77"/>
      <c r="HJY102" s="77"/>
      <c r="HJZ102" s="77"/>
      <c r="HKA102" s="77"/>
      <c r="HKB102" s="77"/>
      <c r="HKC102" s="77"/>
      <c r="HKD102" s="77"/>
      <c r="HKE102" s="77"/>
      <c r="HKF102" s="77"/>
      <c r="HKG102" s="77"/>
      <c r="HKH102" s="77"/>
      <c r="HKI102" s="77"/>
      <c r="HKJ102" s="77"/>
      <c r="HKK102" s="77"/>
      <c r="HKL102" s="77"/>
      <c r="HKM102" s="77"/>
      <c r="HKN102" s="77"/>
      <c r="HKO102" s="77"/>
      <c r="HKP102" s="77"/>
      <c r="HKQ102" s="77"/>
      <c r="HKR102" s="77"/>
      <c r="HKS102" s="77"/>
      <c r="HKT102" s="77"/>
      <c r="HKU102" s="77"/>
      <c r="HKV102" s="77"/>
      <c r="HKW102" s="77"/>
      <c r="HKX102" s="77"/>
      <c r="HKY102" s="77"/>
      <c r="HKZ102" s="77"/>
      <c r="HLA102" s="77"/>
      <c r="HLB102" s="77"/>
      <c r="HLC102" s="77"/>
      <c r="HLD102" s="77"/>
      <c r="HLE102" s="77"/>
      <c r="HLF102" s="77"/>
      <c r="HLG102" s="77"/>
      <c r="HLH102" s="77"/>
      <c r="HLI102" s="77"/>
      <c r="HLJ102" s="77"/>
      <c r="HLK102" s="77"/>
      <c r="HLL102" s="77"/>
      <c r="HLM102" s="77"/>
      <c r="HLN102" s="77"/>
      <c r="HLO102" s="77"/>
      <c r="HLP102" s="77"/>
      <c r="HLQ102" s="77"/>
      <c r="HLR102" s="77"/>
      <c r="HLS102" s="77"/>
      <c r="HLT102" s="77"/>
      <c r="HLU102" s="77"/>
      <c r="HLV102" s="77"/>
      <c r="HLW102" s="77"/>
      <c r="HLX102" s="77"/>
      <c r="HLY102" s="77"/>
      <c r="HLZ102" s="77"/>
      <c r="HMA102" s="77"/>
      <c r="HMB102" s="77"/>
      <c r="HMC102" s="77"/>
      <c r="HMD102" s="77"/>
      <c r="HME102" s="77"/>
      <c r="HMF102" s="77"/>
      <c r="HMG102" s="77"/>
      <c r="HMH102" s="77"/>
      <c r="HMI102" s="77"/>
      <c r="HMJ102" s="77"/>
      <c r="HMK102" s="77"/>
      <c r="HML102" s="77"/>
      <c r="HMM102" s="77"/>
      <c r="HMN102" s="77"/>
      <c r="HMO102" s="77"/>
      <c r="HMP102" s="77"/>
      <c r="HMQ102" s="77"/>
      <c r="HMR102" s="77"/>
      <c r="HMS102" s="77"/>
      <c r="HMT102" s="77"/>
      <c r="HMU102" s="77"/>
      <c r="HMV102" s="77"/>
      <c r="HMW102" s="77"/>
      <c r="HMX102" s="77"/>
      <c r="HMY102" s="77"/>
      <c r="HMZ102" s="77"/>
      <c r="HNA102" s="77"/>
      <c r="HNB102" s="77"/>
      <c r="HNC102" s="77"/>
      <c r="HND102" s="77"/>
      <c r="HNE102" s="77"/>
      <c r="HNF102" s="77"/>
      <c r="HNG102" s="77"/>
      <c r="HNH102" s="77"/>
      <c r="HNI102" s="77"/>
      <c r="HNJ102" s="77"/>
      <c r="HNK102" s="77"/>
      <c r="HNL102" s="77"/>
      <c r="HNM102" s="77"/>
      <c r="HNN102" s="77"/>
      <c r="HNO102" s="77"/>
      <c r="HNP102" s="77"/>
      <c r="HNQ102" s="77"/>
      <c r="HNR102" s="77"/>
      <c r="HNS102" s="77"/>
      <c r="HNT102" s="77"/>
      <c r="HNU102" s="77"/>
      <c r="HNV102" s="77"/>
      <c r="HNW102" s="77"/>
      <c r="HNX102" s="77"/>
      <c r="HNY102" s="77"/>
      <c r="HNZ102" s="77"/>
      <c r="HOA102" s="77"/>
      <c r="HOB102" s="77"/>
      <c r="HOC102" s="77"/>
      <c r="HOD102" s="77"/>
      <c r="HOE102" s="77"/>
      <c r="HOF102" s="77"/>
      <c r="HOG102" s="77"/>
      <c r="HOH102" s="77"/>
      <c r="HOI102" s="77"/>
      <c r="HOJ102" s="77"/>
      <c r="HOK102" s="77"/>
      <c r="HOL102" s="77"/>
      <c r="HOM102" s="77"/>
      <c r="HON102" s="77"/>
      <c r="HOO102" s="77"/>
      <c r="HOP102" s="77"/>
      <c r="HOQ102" s="77"/>
      <c r="HOR102" s="77"/>
      <c r="HOS102" s="77"/>
      <c r="HOT102" s="77"/>
      <c r="HOU102" s="77"/>
      <c r="HOV102" s="77"/>
      <c r="HOW102" s="77"/>
      <c r="HOX102" s="77"/>
      <c r="HOY102" s="77"/>
      <c r="HOZ102" s="77"/>
      <c r="HPA102" s="77"/>
      <c r="HPB102" s="77"/>
      <c r="HPC102" s="77"/>
      <c r="HPD102" s="77"/>
      <c r="HPE102" s="77"/>
      <c r="HPF102" s="77"/>
      <c r="HPG102" s="77"/>
      <c r="HPH102" s="77"/>
      <c r="HPI102" s="77"/>
      <c r="HPJ102" s="77"/>
      <c r="HPK102" s="77"/>
      <c r="HPL102" s="77"/>
      <c r="HPM102" s="77"/>
      <c r="HPN102" s="77"/>
      <c r="HPO102" s="77"/>
      <c r="HPP102" s="77"/>
      <c r="HPQ102" s="77"/>
      <c r="HPR102" s="77"/>
      <c r="HPS102" s="77"/>
      <c r="HPT102" s="77"/>
      <c r="HPU102" s="77"/>
      <c r="HPV102" s="77"/>
      <c r="HPW102" s="77"/>
      <c r="HPX102" s="77"/>
      <c r="HPY102" s="77"/>
      <c r="HPZ102" s="77"/>
      <c r="HQA102" s="77"/>
      <c r="HQB102" s="77"/>
      <c r="HQC102" s="77"/>
      <c r="HQD102" s="77"/>
      <c r="HQE102" s="77"/>
      <c r="HQF102" s="77"/>
      <c r="HQG102" s="77"/>
      <c r="HQH102" s="77"/>
      <c r="HQI102" s="77"/>
      <c r="HQJ102" s="77"/>
      <c r="HQK102" s="77"/>
      <c r="HQL102" s="77"/>
      <c r="HQM102" s="77"/>
      <c r="HQN102" s="77"/>
      <c r="HQO102" s="77"/>
      <c r="HQP102" s="77"/>
      <c r="HQQ102" s="77"/>
      <c r="HQR102" s="77"/>
      <c r="HQS102" s="77"/>
      <c r="HQT102" s="77"/>
      <c r="HQU102" s="77"/>
      <c r="HQV102" s="77"/>
      <c r="HQW102" s="77"/>
      <c r="HQX102" s="77"/>
      <c r="HQY102" s="77"/>
      <c r="HQZ102" s="77"/>
      <c r="HRA102" s="77"/>
      <c r="HRB102" s="77"/>
      <c r="HRC102" s="77"/>
      <c r="HRD102" s="77"/>
      <c r="HRE102" s="77"/>
      <c r="HRF102" s="77"/>
      <c r="HRG102" s="77"/>
      <c r="HRH102" s="77"/>
      <c r="HRI102" s="77"/>
      <c r="HRJ102" s="77"/>
      <c r="HRK102" s="77"/>
      <c r="HRL102" s="77"/>
      <c r="HRM102" s="77"/>
      <c r="HRN102" s="77"/>
      <c r="HRO102" s="77"/>
      <c r="HRP102" s="77"/>
      <c r="HRQ102" s="77"/>
      <c r="HRR102" s="77"/>
      <c r="HRS102" s="77"/>
      <c r="HRT102" s="77"/>
      <c r="HRU102" s="77"/>
      <c r="HRV102" s="77"/>
      <c r="HRW102" s="77"/>
      <c r="HRX102" s="77"/>
      <c r="HRY102" s="77"/>
      <c r="HRZ102" s="77"/>
      <c r="HSA102" s="77"/>
      <c r="HSB102" s="77"/>
      <c r="HSC102" s="77"/>
      <c r="HSD102" s="77"/>
      <c r="HSE102" s="77"/>
      <c r="HSF102" s="77"/>
      <c r="HSG102" s="77"/>
      <c r="HSH102" s="77"/>
      <c r="HSI102" s="77"/>
      <c r="HSJ102" s="77"/>
      <c r="HSK102" s="77"/>
      <c r="HSL102" s="77"/>
      <c r="HSM102" s="77"/>
      <c r="HSN102" s="77"/>
      <c r="HSO102" s="77"/>
      <c r="HSP102" s="77"/>
      <c r="HSQ102" s="77"/>
      <c r="HSR102" s="77"/>
      <c r="HSS102" s="77"/>
      <c r="HST102" s="77"/>
      <c r="HSU102" s="77"/>
      <c r="HSV102" s="77"/>
      <c r="HSW102" s="77"/>
      <c r="HSX102" s="77"/>
      <c r="HSY102" s="77"/>
      <c r="HSZ102" s="77"/>
      <c r="HTA102" s="77"/>
      <c r="HTB102" s="77"/>
      <c r="HTC102" s="77"/>
      <c r="HTD102" s="77"/>
      <c r="HTE102" s="77"/>
      <c r="HTF102" s="77"/>
      <c r="HTG102" s="77"/>
      <c r="HTH102" s="77"/>
      <c r="HTI102" s="77"/>
      <c r="HTJ102" s="77"/>
      <c r="HTK102" s="77"/>
      <c r="HTL102" s="77"/>
      <c r="HTM102" s="77"/>
      <c r="HTN102" s="77"/>
      <c r="HTO102" s="77"/>
      <c r="HTP102" s="77"/>
      <c r="HTQ102" s="77"/>
      <c r="HTR102" s="77"/>
      <c r="HTS102" s="77"/>
      <c r="HTT102" s="77"/>
      <c r="HTU102" s="77"/>
      <c r="HTV102" s="77"/>
      <c r="HTW102" s="77"/>
      <c r="HTX102" s="77"/>
      <c r="HTY102" s="77"/>
      <c r="HTZ102" s="77"/>
      <c r="HUA102" s="77"/>
      <c r="HUB102" s="77"/>
      <c r="HUC102" s="77"/>
      <c r="HUD102" s="77"/>
      <c r="HUE102" s="77"/>
      <c r="HUF102" s="77"/>
      <c r="HUG102" s="77"/>
      <c r="HUH102" s="77"/>
      <c r="HUI102" s="77"/>
      <c r="HUJ102" s="77"/>
      <c r="HUK102" s="77"/>
      <c r="HUL102" s="77"/>
      <c r="HUM102" s="77"/>
      <c r="HUN102" s="77"/>
      <c r="HUO102" s="77"/>
      <c r="HUP102" s="77"/>
      <c r="HUQ102" s="77"/>
      <c r="HUR102" s="77"/>
      <c r="HUS102" s="77"/>
      <c r="HUT102" s="77"/>
      <c r="HUU102" s="77"/>
      <c r="HUV102" s="77"/>
      <c r="HUW102" s="77"/>
      <c r="HUX102" s="77"/>
      <c r="HUY102" s="77"/>
      <c r="HUZ102" s="77"/>
      <c r="HVA102" s="77"/>
      <c r="HVB102" s="77"/>
      <c r="HVC102" s="77"/>
      <c r="HVD102" s="77"/>
      <c r="HVE102" s="77"/>
      <c r="HVF102" s="77"/>
      <c r="HVG102" s="77"/>
      <c r="HVH102" s="77"/>
      <c r="HVI102" s="77"/>
      <c r="HVJ102" s="77"/>
      <c r="HVK102" s="77"/>
      <c r="HVL102" s="77"/>
      <c r="HVM102" s="77"/>
      <c r="HVN102" s="77"/>
      <c r="HVO102" s="77"/>
      <c r="HVP102" s="77"/>
      <c r="HVQ102" s="77"/>
      <c r="HVR102" s="77"/>
      <c r="HVS102" s="77"/>
      <c r="HVT102" s="77"/>
      <c r="HVU102" s="77"/>
      <c r="HVV102" s="77"/>
      <c r="HVW102" s="77"/>
      <c r="HVX102" s="77"/>
      <c r="HVY102" s="77"/>
      <c r="HVZ102" s="77"/>
      <c r="HWA102" s="77"/>
      <c r="HWB102" s="77"/>
      <c r="HWC102" s="77"/>
      <c r="HWD102" s="77"/>
      <c r="HWE102" s="77"/>
      <c r="HWF102" s="77"/>
      <c r="HWG102" s="77"/>
      <c r="HWH102" s="77"/>
      <c r="HWI102" s="77"/>
      <c r="HWJ102" s="77"/>
      <c r="HWK102" s="77"/>
      <c r="HWL102" s="77"/>
      <c r="HWM102" s="77"/>
      <c r="HWN102" s="77"/>
      <c r="HWO102" s="77"/>
      <c r="HWP102" s="77"/>
      <c r="HWQ102" s="77"/>
      <c r="HWR102" s="77"/>
      <c r="HWS102" s="77"/>
      <c r="HWT102" s="77"/>
      <c r="HWU102" s="77"/>
      <c r="HWV102" s="77"/>
      <c r="HWW102" s="77"/>
      <c r="HWX102" s="77"/>
      <c r="HWY102" s="77"/>
      <c r="HWZ102" s="77"/>
      <c r="HXA102" s="77"/>
      <c r="HXB102" s="77"/>
      <c r="HXC102" s="77"/>
      <c r="HXD102" s="77"/>
      <c r="HXE102" s="77"/>
      <c r="HXF102" s="77"/>
      <c r="HXG102" s="77"/>
      <c r="HXH102" s="77"/>
      <c r="HXI102" s="77"/>
      <c r="HXJ102" s="77"/>
      <c r="HXK102" s="77"/>
      <c r="HXL102" s="77"/>
      <c r="HXM102" s="77"/>
      <c r="HXN102" s="77"/>
      <c r="HXO102" s="77"/>
      <c r="HXP102" s="77"/>
      <c r="HXQ102" s="77"/>
      <c r="HXR102" s="77"/>
      <c r="HXS102" s="77"/>
      <c r="HXT102" s="77"/>
      <c r="HXU102" s="77"/>
      <c r="HXV102" s="77"/>
      <c r="HXW102" s="77"/>
      <c r="HXX102" s="77"/>
      <c r="HXY102" s="77"/>
      <c r="HXZ102" s="77"/>
      <c r="HYA102" s="77"/>
      <c r="HYB102" s="77"/>
      <c r="HYC102" s="77"/>
      <c r="HYD102" s="77"/>
      <c r="HYE102" s="77"/>
      <c r="HYF102" s="77"/>
      <c r="HYG102" s="77"/>
      <c r="HYH102" s="77"/>
      <c r="HYI102" s="77"/>
      <c r="HYJ102" s="77"/>
      <c r="HYK102" s="77"/>
      <c r="HYL102" s="77"/>
      <c r="HYM102" s="77"/>
      <c r="HYN102" s="77"/>
      <c r="HYO102" s="77"/>
      <c r="HYP102" s="77"/>
      <c r="HYQ102" s="77"/>
      <c r="HYR102" s="77"/>
      <c r="HYS102" s="77"/>
      <c r="HYT102" s="77"/>
      <c r="HYU102" s="77"/>
      <c r="HYV102" s="77"/>
      <c r="HYW102" s="77"/>
      <c r="HYX102" s="77"/>
      <c r="HYY102" s="77"/>
      <c r="HYZ102" s="77"/>
      <c r="HZA102" s="77"/>
      <c r="HZB102" s="77"/>
      <c r="HZC102" s="77"/>
      <c r="HZD102" s="77"/>
      <c r="HZE102" s="77"/>
      <c r="HZF102" s="77"/>
      <c r="HZG102" s="77"/>
      <c r="HZH102" s="77"/>
      <c r="HZI102" s="77"/>
      <c r="HZJ102" s="77"/>
      <c r="HZK102" s="77"/>
      <c r="HZL102" s="77"/>
      <c r="HZM102" s="77"/>
      <c r="HZN102" s="77"/>
      <c r="HZO102" s="77"/>
      <c r="HZP102" s="77"/>
      <c r="HZQ102" s="77"/>
      <c r="HZR102" s="77"/>
      <c r="HZS102" s="77"/>
      <c r="HZT102" s="77"/>
      <c r="HZU102" s="77"/>
      <c r="HZV102" s="77"/>
      <c r="HZW102" s="77"/>
      <c r="HZX102" s="77"/>
      <c r="HZY102" s="77"/>
      <c r="HZZ102" s="77"/>
      <c r="IAA102" s="77"/>
      <c r="IAB102" s="77"/>
      <c r="IAC102" s="77"/>
      <c r="IAD102" s="77"/>
      <c r="IAE102" s="77"/>
      <c r="IAF102" s="77"/>
      <c r="IAG102" s="77"/>
      <c r="IAH102" s="77"/>
      <c r="IAI102" s="77"/>
      <c r="IAJ102" s="77"/>
      <c r="IAK102" s="77"/>
      <c r="IAL102" s="77"/>
      <c r="IAM102" s="77"/>
      <c r="IAN102" s="77"/>
      <c r="IAO102" s="77"/>
      <c r="IAP102" s="77"/>
      <c r="IAQ102" s="77"/>
      <c r="IAR102" s="77"/>
      <c r="IAS102" s="77"/>
      <c r="IAT102" s="77"/>
      <c r="IAU102" s="77"/>
      <c r="IAV102" s="77"/>
      <c r="IAW102" s="77"/>
      <c r="IAX102" s="77"/>
      <c r="IAY102" s="77"/>
      <c r="IAZ102" s="77"/>
      <c r="IBA102" s="77"/>
      <c r="IBB102" s="77"/>
      <c r="IBC102" s="77"/>
      <c r="IBD102" s="77"/>
      <c r="IBE102" s="77"/>
      <c r="IBF102" s="77"/>
      <c r="IBG102" s="77"/>
      <c r="IBH102" s="77"/>
      <c r="IBI102" s="77"/>
      <c r="IBJ102" s="77"/>
      <c r="IBK102" s="77"/>
      <c r="IBL102" s="77"/>
      <c r="IBM102" s="77"/>
      <c r="IBN102" s="77"/>
      <c r="IBO102" s="77"/>
      <c r="IBP102" s="77"/>
      <c r="IBQ102" s="77"/>
      <c r="IBR102" s="77"/>
      <c r="IBS102" s="77"/>
      <c r="IBT102" s="77"/>
      <c r="IBU102" s="77"/>
      <c r="IBV102" s="77"/>
      <c r="IBW102" s="77"/>
      <c r="IBX102" s="77"/>
      <c r="IBY102" s="77"/>
      <c r="IBZ102" s="77"/>
      <c r="ICA102" s="77"/>
      <c r="ICB102" s="77"/>
      <c r="ICC102" s="77"/>
      <c r="ICD102" s="77"/>
      <c r="ICE102" s="77"/>
      <c r="ICF102" s="77"/>
      <c r="ICG102" s="77"/>
      <c r="ICH102" s="77"/>
      <c r="ICI102" s="77"/>
      <c r="ICJ102" s="77"/>
      <c r="ICK102" s="77"/>
      <c r="ICL102" s="77"/>
      <c r="ICM102" s="77"/>
      <c r="ICN102" s="77"/>
      <c r="ICO102" s="77"/>
      <c r="ICP102" s="77"/>
      <c r="ICQ102" s="77"/>
      <c r="ICR102" s="77"/>
      <c r="ICS102" s="77"/>
      <c r="ICT102" s="77"/>
      <c r="ICU102" s="77"/>
      <c r="ICV102" s="77"/>
      <c r="ICW102" s="77"/>
      <c r="ICX102" s="77"/>
      <c r="ICY102" s="77"/>
      <c r="ICZ102" s="77"/>
      <c r="IDA102" s="77"/>
      <c r="IDB102" s="77"/>
      <c r="IDC102" s="77"/>
      <c r="IDD102" s="77"/>
      <c r="IDE102" s="77"/>
      <c r="IDF102" s="77"/>
      <c r="IDG102" s="77"/>
      <c r="IDH102" s="77"/>
      <c r="IDI102" s="77"/>
      <c r="IDJ102" s="77"/>
      <c r="IDK102" s="77"/>
      <c r="IDL102" s="77"/>
      <c r="IDM102" s="77"/>
      <c r="IDN102" s="77"/>
      <c r="IDO102" s="77"/>
      <c r="IDP102" s="77"/>
      <c r="IDQ102" s="77"/>
      <c r="IDR102" s="77"/>
      <c r="IDS102" s="77"/>
      <c r="IDT102" s="77"/>
      <c r="IDU102" s="77"/>
      <c r="IDV102" s="77"/>
      <c r="IDW102" s="77"/>
      <c r="IDX102" s="77"/>
      <c r="IDY102" s="77"/>
      <c r="IDZ102" s="77"/>
      <c r="IEA102" s="77"/>
      <c r="IEB102" s="77"/>
      <c r="IEC102" s="77"/>
      <c r="IED102" s="77"/>
      <c r="IEE102" s="77"/>
      <c r="IEF102" s="77"/>
      <c r="IEG102" s="77"/>
      <c r="IEH102" s="77"/>
      <c r="IEI102" s="77"/>
      <c r="IEJ102" s="77"/>
      <c r="IEK102" s="77"/>
      <c r="IEL102" s="77"/>
      <c r="IEM102" s="77"/>
      <c r="IEN102" s="77"/>
      <c r="IEO102" s="77"/>
      <c r="IEP102" s="77"/>
      <c r="IEQ102" s="77"/>
      <c r="IER102" s="77"/>
      <c r="IES102" s="77"/>
      <c r="IET102" s="77"/>
      <c r="IEU102" s="77"/>
      <c r="IEV102" s="77"/>
      <c r="IEW102" s="77"/>
      <c r="IEX102" s="77"/>
      <c r="IEY102" s="77"/>
      <c r="IEZ102" s="77"/>
      <c r="IFA102" s="77"/>
      <c r="IFB102" s="77"/>
      <c r="IFC102" s="77"/>
      <c r="IFD102" s="77"/>
      <c r="IFE102" s="77"/>
      <c r="IFF102" s="77"/>
      <c r="IFG102" s="77"/>
      <c r="IFH102" s="77"/>
      <c r="IFI102" s="77"/>
      <c r="IFJ102" s="77"/>
      <c r="IFK102" s="77"/>
      <c r="IFL102" s="77"/>
      <c r="IFM102" s="77"/>
      <c r="IFN102" s="77"/>
      <c r="IFO102" s="77"/>
      <c r="IFP102" s="77"/>
      <c r="IFQ102" s="77"/>
      <c r="IFR102" s="77"/>
      <c r="IFS102" s="77"/>
      <c r="IFT102" s="77"/>
      <c r="IFU102" s="77"/>
      <c r="IFV102" s="77"/>
      <c r="IFW102" s="77"/>
      <c r="IFX102" s="77"/>
      <c r="IFY102" s="77"/>
      <c r="IFZ102" s="77"/>
      <c r="IGA102" s="77"/>
      <c r="IGB102" s="77"/>
      <c r="IGC102" s="77"/>
      <c r="IGD102" s="77"/>
      <c r="IGE102" s="77"/>
      <c r="IGF102" s="77"/>
      <c r="IGG102" s="77"/>
      <c r="IGH102" s="77"/>
      <c r="IGI102" s="77"/>
      <c r="IGJ102" s="77"/>
      <c r="IGK102" s="77"/>
      <c r="IGL102" s="77"/>
      <c r="IGM102" s="77"/>
      <c r="IGN102" s="77"/>
      <c r="IGO102" s="77"/>
      <c r="IGP102" s="77"/>
      <c r="IGQ102" s="77"/>
      <c r="IGR102" s="77"/>
      <c r="IGS102" s="77"/>
      <c r="IGT102" s="77"/>
      <c r="IGU102" s="77"/>
      <c r="IGV102" s="77"/>
      <c r="IGW102" s="77"/>
      <c r="IGX102" s="77"/>
      <c r="IGY102" s="77"/>
      <c r="IGZ102" s="77"/>
      <c r="IHA102" s="77"/>
      <c r="IHB102" s="77"/>
      <c r="IHC102" s="77"/>
      <c r="IHD102" s="77"/>
      <c r="IHE102" s="77"/>
      <c r="IHF102" s="77"/>
      <c r="IHG102" s="77"/>
      <c r="IHH102" s="77"/>
      <c r="IHI102" s="77"/>
      <c r="IHJ102" s="77"/>
      <c r="IHK102" s="77"/>
      <c r="IHL102" s="77"/>
      <c r="IHM102" s="77"/>
      <c r="IHN102" s="77"/>
      <c r="IHO102" s="77"/>
      <c r="IHP102" s="77"/>
      <c r="IHQ102" s="77"/>
      <c r="IHR102" s="77"/>
      <c r="IHS102" s="77"/>
      <c r="IHT102" s="77"/>
      <c r="IHU102" s="77"/>
      <c r="IHV102" s="77"/>
      <c r="IHW102" s="77"/>
      <c r="IHX102" s="77"/>
      <c r="IHY102" s="77"/>
      <c r="IHZ102" s="77"/>
      <c r="IIA102" s="77"/>
      <c r="IIB102" s="77"/>
      <c r="IIC102" s="77"/>
      <c r="IID102" s="77"/>
      <c r="IIE102" s="77"/>
      <c r="IIF102" s="77"/>
      <c r="IIG102" s="77"/>
      <c r="IIH102" s="77"/>
      <c r="III102" s="77"/>
      <c r="IIJ102" s="77"/>
      <c r="IIK102" s="77"/>
      <c r="IIL102" s="77"/>
      <c r="IIM102" s="77"/>
      <c r="IIN102" s="77"/>
      <c r="IIO102" s="77"/>
      <c r="IIP102" s="77"/>
      <c r="IIQ102" s="77"/>
      <c r="IIR102" s="77"/>
      <c r="IIS102" s="77"/>
      <c r="IIT102" s="77"/>
      <c r="IIU102" s="77"/>
      <c r="IIV102" s="77"/>
      <c r="IIW102" s="77"/>
      <c r="IIX102" s="77"/>
      <c r="IIY102" s="77"/>
      <c r="IIZ102" s="77"/>
      <c r="IJA102" s="77"/>
      <c r="IJB102" s="77"/>
      <c r="IJC102" s="77"/>
      <c r="IJD102" s="77"/>
      <c r="IJE102" s="77"/>
      <c r="IJF102" s="77"/>
      <c r="IJG102" s="77"/>
      <c r="IJH102" s="77"/>
      <c r="IJI102" s="77"/>
      <c r="IJJ102" s="77"/>
      <c r="IJK102" s="77"/>
      <c r="IJL102" s="77"/>
      <c r="IJM102" s="77"/>
      <c r="IJN102" s="77"/>
      <c r="IJO102" s="77"/>
      <c r="IJP102" s="77"/>
      <c r="IJQ102" s="77"/>
      <c r="IJR102" s="77"/>
      <c r="IJS102" s="77"/>
      <c r="IJT102" s="77"/>
      <c r="IJU102" s="77"/>
      <c r="IJV102" s="77"/>
      <c r="IJW102" s="77"/>
      <c r="IJX102" s="77"/>
      <c r="IJY102" s="77"/>
      <c r="IJZ102" s="77"/>
      <c r="IKA102" s="77"/>
      <c r="IKB102" s="77"/>
      <c r="IKC102" s="77"/>
      <c r="IKD102" s="77"/>
      <c r="IKE102" s="77"/>
      <c r="IKF102" s="77"/>
      <c r="IKG102" s="77"/>
      <c r="IKH102" s="77"/>
      <c r="IKI102" s="77"/>
      <c r="IKJ102" s="77"/>
      <c r="IKK102" s="77"/>
      <c r="IKL102" s="77"/>
      <c r="IKM102" s="77"/>
      <c r="IKN102" s="77"/>
      <c r="IKO102" s="77"/>
      <c r="IKP102" s="77"/>
      <c r="IKQ102" s="77"/>
      <c r="IKR102" s="77"/>
      <c r="IKS102" s="77"/>
      <c r="IKT102" s="77"/>
      <c r="IKU102" s="77"/>
      <c r="IKV102" s="77"/>
      <c r="IKW102" s="77"/>
      <c r="IKX102" s="77"/>
      <c r="IKY102" s="77"/>
      <c r="IKZ102" s="77"/>
      <c r="ILA102" s="77"/>
      <c r="ILB102" s="77"/>
      <c r="ILC102" s="77"/>
      <c r="ILD102" s="77"/>
      <c r="ILE102" s="77"/>
      <c r="ILF102" s="77"/>
      <c r="ILG102" s="77"/>
      <c r="ILH102" s="77"/>
      <c r="ILI102" s="77"/>
      <c r="ILJ102" s="77"/>
      <c r="ILK102" s="77"/>
      <c r="ILL102" s="77"/>
      <c r="ILM102" s="77"/>
      <c r="ILN102" s="77"/>
      <c r="ILO102" s="77"/>
      <c r="ILP102" s="77"/>
      <c r="ILQ102" s="77"/>
      <c r="ILR102" s="77"/>
      <c r="ILS102" s="77"/>
      <c r="ILT102" s="77"/>
      <c r="ILU102" s="77"/>
      <c r="ILV102" s="77"/>
      <c r="ILW102" s="77"/>
      <c r="ILX102" s="77"/>
      <c r="ILY102" s="77"/>
      <c r="ILZ102" s="77"/>
      <c r="IMA102" s="77"/>
      <c r="IMB102" s="77"/>
      <c r="IMC102" s="77"/>
      <c r="IMD102" s="77"/>
      <c r="IME102" s="77"/>
      <c r="IMF102" s="77"/>
      <c r="IMG102" s="77"/>
      <c r="IMH102" s="77"/>
      <c r="IMI102" s="77"/>
      <c r="IMJ102" s="77"/>
      <c r="IMK102" s="77"/>
      <c r="IML102" s="77"/>
      <c r="IMM102" s="77"/>
      <c r="IMN102" s="77"/>
      <c r="IMO102" s="77"/>
      <c r="IMP102" s="77"/>
      <c r="IMQ102" s="77"/>
      <c r="IMR102" s="77"/>
      <c r="IMS102" s="77"/>
      <c r="IMT102" s="77"/>
      <c r="IMU102" s="77"/>
      <c r="IMV102" s="77"/>
      <c r="IMW102" s="77"/>
      <c r="IMX102" s="77"/>
      <c r="IMY102" s="77"/>
      <c r="IMZ102" s="77"/>
      <c r="INA102" s="77"/>
      <c r="INB102" s="77"/>
      <c r="INC102" s="77"/>
      <c r="IND102" s="77"/>
      <c r="INE102" s="77"/>
      <c r="INF102" s="77"/>
      <c r="ING102" s="77"/>
      <c r="INH102" s="77"/>
      <c r="INI102" s="77"/>
      <c r="INJ102" s="77"/>
      <c r="INK102" s="77"/>
      <c r="INL102" s="77"/>
      <c r="INM102" s="77"/>
      <c r="INN102" s="77"/>
      <c r="INO102" s="77"/>
      <c r="INP102" s="77"/>
      <c r="INQ102" s="77"/>
      <c r="INR102" s="77"/>
      <c r="INS102" s="77"/>
      <c r="INT102" s="77"/>
      <c r="INU102" s="77"/>
      <c r="INV102" s="77"/>
      <c r="INW102" s="77"/>
      <c r="INX102" s="77"/>
      <c r="INY102" s="77"/>
      <c r="INZ102" s="77"/>
      <c r="IOA102" s="77"/>
      <c r="IOB102" s="77"/>
      <c r="IOC102" s="77"/>
      <c r="IOD102" s="77"/>
      <c r="IOE102" s="77"/>
      <c r="IOF102" s="77"/>
      <c r="IOG102" s="77"/>
      <c r="IOH102" s="77"/>
      <c r="IOI102" s="77"/>
      <c r="IOJ102" s="77"/>
      <c r="IOK102" s="77"/>
      <c r="IOL102" s="77"/>
      <c r="IOM102" s="77"/>
      <c r="ION102" s="77"/>
      <c r="IOO102" s="77"/>
      <c r="IOP102" s="77"/>
      <c r="IOQ102" s="77"/>
      <c r="IOR102" s="77"/>
      <c r="IOS102" s="77"/>
      <c r="IOT102" s="77"/>
      <c r="IOU102" s="77"/>
      <c r="IOV102" s="77"/>
      <c r="IOW102" s="77"/>
      <c r="IOX102" s="77"/>
      <c r="IOY102" s="77"/>
      <c r="IOZ102" s="77"/>
      <c r="IPA102" s="77"/>
      <c r="IPB102" s="77"/>
      <c r="IPC102" s="77"/>
      <c r="IPD102" s="77"/>
      <c r="IPE102" s="77"/>
      <c r="IPF102" s="77"/>
      <c r="IPG102" s="77"/>
      <c r="IPH102" s="77"/>
      <c r="IPI102" s="77"/>
      <c r="IPJ102" s="77"/>
      <c r="IPK102" s="77"/>
      <c r="IPL102" s="77"/>
      <c r="IPM102" s="77"/>
      <c r="IPN102" s="77"/>
      <c r="IPO102" s="77"/>
      <c r="IPP102" s="77"/>
      <c r="IPQ102" s="77"/>
      <c r="IPR102" s="77"/>
      <c r="IPS102" s="77"/>
      <c r="IPT102" s="77"/>
      <c r="IPU102" s="77"/>
      <c r="IPV102" s="77"/>
      <c r="IPW102" s="77"/>
      <c r="IPX102" s="77"/>
      <c r="IPY102" s="77"/>
      <c r="IPZ102" s="77"/>
      <c r="IQA102" s="77"/>
      <c r="IQB102" s="77"/>
      <c r="IQC102" s="77"/>
      <c r="IQD102" s="77"/>
      <c r="IQE102" s="77"/>
      <c r="IQF102" s="77"/>
      <c r="IQG102" s="77"/>
      <c r="IQH102" s="77"/>
      <c r="IQI102" s="77"/>
      <c r="IQJ102" s="77"/>
      <c r="IQK102" s="77"/>
      <c r="IQL102" s="77"/>
      <c r="IQM102" s="77"/>
      <c r="IQN102" s="77"/>
      <c r="IQO102" s="77"/>
      <c r="IQP102" s="77"/>
      <c r="IQQ102" s="77"/>
      <c r="IQR102" s="77"/>
      <c r="IQS102" s="77"/>
      <c r="IQT102" s="77"/>
      <c r="IQU102" s="77"/>
      <c r="IQV102" s="77"/>
      <c r="IQW102" s="77"/>
      <c r="IQX102" s="77"/>
      <c r="IQY102" s="77"/>
      <c r="IQZ102" s="77"/>
      <c r="IRA102" s="77"/>
      <c r="IRB102" s="77"/>
      <c r="IRC102" s="77"/>
      <c r="IRD102" s="77"/>
      <c r="IRE102" s="77"/>
      <c r="IRF102" s="77"/>
      <c r="IRG102" s="77"/>
      <c r="IRH102" s="77"/>
      <c r="IRI102" s="77"/>
      <c r="IRJ102" s="77"/>
      <c r="IRK102" s="77"/>
      <c r="IRL102" s="77"/>
      <c r="IRM102" s="77"/>
      <c r="IRN102" s="77"/>
      <c r="IRO102" s="77"/>
      <c r="IRP102" s="77"/>
      <c r="IRQ102" s="77"/>
      <c r="IRR102" s="77"/>
      <c r="IRS102" s="77"/>
      <c r="IRT102" s="77"/>
      <c r="IRU102" s="77"/>
      <c r="IRV102" s="77"/>
      <c r="IRW102" s="77"/>
      <c r="IRX102" s="77"/>
      <c r="IRY102" s="77"/>
      <c r="IRZ102" s="77"/>
      <c r="ISA102" s="77"/>
      <c r="ISB102" s="77"/>
      <c r="ISC102" s="77"/>
      <c r="ISD102" s="77"/>
      <c r="ISE102" s="77"/>
      <c r="ISF102" s="77"/>
      <c r="ISG102" s="77"/>
      <c r="ISH102" s="77"/>
      <c r="ISI102" s="77"/>
      <c r="ISJ102" s="77"/>
      <c r="ISK102" s="77"/>
      <c r="ISL102" s="77"/>
      <c r="ISM102" s="77"/>
      <c r="ISN102" s="77"/>
      <c r="ISO102" s="77"/>
      <c r="ISP102" s="77"/>
      <c r="ISQ102" s="77"/>
      <c r="ISR102" s="77"/>
      <c r="ISS102" s="77"/>
      <c r="IST102" s="77"/>
      <c r="ISU102" s="77"/>
      <c r="ISV102" s="77"/>
      <c r="ISW102" s="77"/>
      <c r="ISX102" s="77"/>
      <c r="ISY102" s="77"/>
      <c r="ISZ102" s="77"/>
      <c r="ITA102" s="77"/>
      <c r="ITB102" s="77"/>
      <c r="ITC102" s="77"/>
      <c r="ITD102" s="77"/>
      <c r="ITE102" s="77"/>
      <c r="ITF102" s="77"/>
      <c r="ITG102" s="77"/>
      <c r="ITH102" s="77"/>
      <c r="ITI102" s="77"/>
      <c r="ITJ102" s="77"/>
      <c r="ITK102" s="77"/>
      <c r="ITL102" s="77"/>
      <c r="ITM102" s="77"/>
      <c r="ITN102" s="77"/>
      <c r="ITO102" s="77"/>
      <c r="ITP102" s="77"/>
      <c r="ITQ102" s="77"/>
      <c r="ITR102" s="77"/>
      <c r="ITS102" s="77"/>
      <c r="ITT102" s="77"/>
      <c r="ITU102" s="77"/>
      <c r="ITV102" s="77"/>
      <c r="ITW102" s="77"/>
      <c r="ITX102" s="77"/>
      <c r="ITY102" s="77"/>
      <c r="ITZ102" s="77"/>
      <c r="IUA102" s="77"/>
      <c r="IUB102" s="77"/>
      <c r="IUC102" s="77"/>
      <c r="IUD102" s="77"/>
      <c r="IUE102" s="77"/>
      <c r="IUF102" s="77"/>
      <c r="IUG102" s="77"/>
      <c r="IUH102" s="77"/>
      <c r="IUI102" s="77"/>
      <c r="IUJ102" s="77"/>
      <c r="IUK102" s="77"/>
      <c r="IUL102" s="77"/>
      <c r="IUM102" s="77"/>
      <c r="IUN102" s="77"/>
      <c r="IUO102" s="77"/>
      <c r="IUP102" s="77"/>
      <c r="IUQ102" s="77"/>
      <c r="IUR102" s="77"/>
      <c r="IUS102" s="77"/>
      <c r="IUT102" s="77"/>
      <c r="IUU102" s="77"/>
      <c r="IUV102" s="77"/>
      <c r="IUW102" s="77"/>
      <c r="IUX102" s="77"/>
      <c r="IUY102" s="77"/>
      <c r="IUZ102" s="77"/>
      <c r="IVA102" s="77"/>
      <c r="IVB102" s="77"/>
      <c r="IVC102" s="77"/>
      <c r="IVD102" s="77"/>
      <c r="IVE102" s="77"/>
      <c r="IVF102" s="77"/>
      <c r="IVG102" s="77"/>
      <c r="IVH102" s="77"/>
      <c r="IVI102" s="77"/>
      <c r="IVJ102" s="77"/>
      <c r="IVK102" s="77"/>
      <c r="IVL102" s="77"/>
      <c r="IVM102" s="77"/>
      <c r="IVN102" s="77"/>
      <c r="IVO102" s="77"/>
      <c r="IVP102" s="77"/>
      <c r="IVQ102" s="77"/>
      <c r="IVR102" s="77"/>
      <c r="IVS102" s="77"/>
      <c r="IVT102" s="77"/>
      <c r="IVU102" s="77"/>
      <c r="IVV102" s="77"/>
      <c r="IVW102" s="77"/>
      <c r="IVX102" s="77"/>
      <c r="IVY102" s="77"/>
      <c r="IVZ102" s="77"/>
      <c r="IWA102" s="77"/>
      <c r="IWB102" s="77"/>
      <c r="IWC102" s="77"/>
      <c r="IWD102" s="77"/>
      <c r="IWE102" s="77"/>
      <c r="IWF102" s="77"/>
      <c r="IWG102" s="77"/>
      <c r="IWH102" s="77"/>
      <c r="IWI102" s="77"/>
      <c r="IWJ102" s="77"/>
      <c r="IWK102" s="77"/>
      <c r="IWL102" s="77"/>
      <c r="IWM102" s="77"/>
      <c r="IWN102" s="77"/>
      <c r="IWO102" s="77"/>
      <c r="IWP102" s="77"/>
      <c r="IWQ102" s="77"/>
      <c r="IWR102" s="77"/>
      <c r="IWS102" s="77"/>
      <c r="IWT102" s="77"/>
      <c r="IWU102" s="77"/>
      <c r="IWV102" s="77"/>
      <c r="IWW102" s="77"/>
      <c r="IWX102" s="77"/>
      <c r="IWY102" s="77"/>
      <c r="IWZ102" s="77"/>
      <c r="IXA102" s="77"/>
      <c r="IXB102" s="77"/>
      <c r="IXC102" s="77"/>
      <c r="IXD102" s="77"/>
      <c r="IXE102" s="77"/>
      <c r="IXF102" s="77"/>
      <c r="IXG102" s="77"/>
      <c r="IXH102" s="77"/>
      <c r="IXI102" s="77"/>
      <c r="IXJ102" s="77"/>
      <c r="IXK102" s="77"/>
      <c r="IXL102" s="77"/>
      <c r="IXM102" s="77"/>
      <c r="IXN102" s="77"/>
      <c r="IXO102" s="77"/>
      <c r="IXP102" s="77"/>
      <c r="IXQ102" s="77"/>
      <c r="IXR102" s="77"/>
      <c r="IXS102" s="77"/>
      <c r="IXT102" s="77"/>
      <c r="IXU102" s="77"/>
      <c r="IXV102" s="77"/>
      <c r="IXW102" s="77"/>
      <c r="IXX102" s="77"/>
      <c r="IXY102" s="77"/>
      <c r="IXZ102" s="77"/>
      <c r="IYA102" s="77"/>
      <c r="IYB102" s="77"/>
      <c r="IYC102" s="77"/>
      <c r="IYD102" s="77"/>
      <c r="IYE102" s="77"/>
      <c r="IYF102" s="77"/>
      <c r="IYG102" s="77"/>
      <c r="IYH102" s="77"/>
      <c r="IYI102" s="77"/>
      <c r="IYJ102" s="77"/>
      <c r="IYK102" s="77"/>
      <c r="IYL102" s="77"/>
      <c r="IYM102" s="77"/>
      <c r="IYN102" s="77"/>
      <c r="IYO102" s="77"/>
      <c r="IYP102" s="77"/>
      <c r="IYQ102" s="77"/>
      <c r="IYR102" s="77"/>
      <c r="IYS102" s="77"/>
      <c r="IYT102" s="77"/>
      <c r="IYU102" s="77"/>
      <c r="IYV102" s="77"/>
      <c r="IYW102" s="77"/>
      <c r="IYX102" s="77"/>
      <c r="IYY102" s="77"/>
      <c r="IYZ102" s="77"/>
      <c r="IZA102" s="77"/>
      <c r="IZB102" s="77"/>
      <c r="IZC102" s="77"/>
      <c r="IZD102" s="77"/>
      <c r="IZE102" s="77"/>
      <c r="IZF102" s="77"/>
      <c r="IZG102" s="77"/>
      <c r="IZH102" s="77"/>
      <c r="IZI102" s="77"/>
      <c r="IZJ102" s="77"/>
      <c r="IZK102" s="77"/>
      <c r="IZL102" s="77"/>
      <c r="IZM102" s="77"/>
      <c r="IZN102" s="77"/>
      <c r="IZO102" s="77"/>
      <c r="IZP102" s="77"/>
      <c r="IZQ102" s="77"/>
      <c r="IZR102" s="77"/>
      <c r="IZS102" s="77"/>
      <c r="IZT102" s="77"/>
      <c r="IZU102" s="77"/>
      <c r="IZV102" s="77"/>
      <c r="IZW102" s="77"/>
      <c r="IZX102" s="77"/>
      <c r="IZY102" s="77"/>
      <c r="IZZ102" s="77"/>
      <c r="JAA102" s="77"/>
      <c r="JAB102" s="77"/>
      <c r="JAC102" s="77"/>
      <c r="JAD102" s="77"/>
      <c r="JAE102" s="77"/>
      <c r="JAF102" s="77"/>
      <c r="JAG102" s="77"/>
      <c r="JAH102" s="77"/>
      <c r="JAI102" s="77"/>
      <c r="JAJ102" s="77"/>
      <c r="JAK102" s="77"/>
      <c r="JAL102" s="77"/>
      <c r="JAM102" s="77"/>
      <c r="JAN102" s="77"/>
      <c r="JAO102" s="77"/>
      <c r="JAP102" s="77"/>
      <c r="JAQ102" s="77"/>
      <c r="JAR102" s="77"/>
      <c r="JAS102" s="77"/>
      <c r="JAT102" s="77"/>
      <c r="JAU102" s="77"/>
      <c r="JAV102" s="77"/>
      <c r="JAW102" s="77"/>
      <c r="JAX102" s="77"/>
      <c r="JAY102" s="77"/>
      <c r="JAZ102" s="77"/>
      <c r="JBA102" s="77"/>
      <c r="JBB102" s="77"/>
      <c r="JBC102" s="77"/>
      <c r="JBD102" s="77"/>
      <c r="JBE102" s="77"/>
      <c r="JBF102" s="77"/>
      <c r="JBG102" s="77"/>
      <c r="JBH102" s="77"/>
      <c r="JBI102" s="77"/>
      <c r="JBJ102" s="77"/>
      <c r="JBK102" s="77"/>
      <c r="JBL102" s="77"/>
      <c r="JBM102" s="77"/>
      <c r="JBN102" s="77"/>
      <c r="JBO102" s="77"/>
      <c r="JBP102" s="77"/>
      <c r="JBQ102" s="77"/>
      <c r="JBR102" s="77"/>
      <c r="JBS102" s="77"/>
      <c r="JBT102" s="77"/>
      <c r="JBU102" s="77"/>
      <c r="JBV102" s="77"/>
      <c r="JBW102" s="77"/>
      <c r="JBX102" s="77"/>
      <c r="JBY102" s="77"/>
      <c r="JBZ102" s="77"/>
      <c r="JCA102" s="77"/>
      <c r="JCB102" s="77"/>
      <c r="JCC102" s="77"/>
      <c r="JCD102" s="77"/>
      <c r="JCE102" s="77"/>
      <c r="JCF102" s="77"/>
      <c r="JCG102" s="77"/>
      <c r="JCH102" s="77"/>
      <c r="JCI102" s="77"/>
      <c r="JCJ102" s="77"/>
      <c r="JCK102" s="77"/>
      <c r="JCL102" s="77"/>
      <c r="JCM102" s="77"/>
      <c r="JCN102" s="77"/>
      <c r="JCO102" s="77"/>
      <c r="JCP102" s="77"/>
      <c r="JCQ102" s="77"/>
      <c r="JCR102" s="77"/>
      <c r="JCS102" s="77"/>
      <c r="JCT102" s="77"/>
      <c r="JCU102" s="77"/>
      <c r="JCV102" s="77"/>
      <c r="JCW102" s="77"/>
      <c r="JCX102" s="77"/>
      <c r="JCY102" s="77"/>
      <c r="JCZ102" s="77"/>
      <c r="JDA102" s="77"/>
      <c r="JDB102" s="77"/>
      <c r="JDC102" s="77"/>
      <c r="JDD102" s="77"/>
      <c r="JDE102" s="77"/>
      <c r="JDF102" s="77"/>
      <c r="JDG102" s="77"/>
      <c r="JDH102" s="77"/>
      <c r="JDI102" s="77"/>
      <c r="JDJ102" s="77"/>
      <c r="JDK102" s="77"/>
      <c r="JDL102" s="77"/>
      <c r="JDM102" s="77"/>
      <c r="JDN102" s="77"/>
      <c r="JDO102" s="77"/>
      <c r="JDP102" s="77"/>
      <c r="JDQ102" s="77"/>
      <c r="JDR102" s="77"/>
      <c r="JDS102" s="77"/>
      <c r="JDT102" s="77"/>
      <c r="JDU102" s="77"/>
      <c r="JDV102" s="77"/>
      <c r="JDW102" s="77"/>
      <c r="JDX102" s="77"/>
      <c r="JDY102" s="77"/>
      <c r="JDZ102" s="77"/>
      <c r="JEA102" s="77"/>
      <c r="JEB102" s="77"/>
      <c r="JEC102" s="77"/>
      <c r="JED102" s="77"/>
      <c r="JEE102" s="77"/>
      <c r="JEF102" s="77"/>
      <c r="JEG102" s="77"/>
      <c r="JEH102" s="77"/>
      <c r="JEI102" s="77"/>
      <c r="JEJ102" s="77"/>
      <c r="JEK102" s="77"/>
      <c r="JEL102" s="77"/>
      <c r="JEM102" s="77"/>
      <c r="JEN102" s="77"/>
      <c r="JEO102" s="77"/>
      <c r="JEP102" s="77"/>
      <c r="JEQ102" s="77"/>
      <c r="JER102" s="77"/>
      <c r="JES102" s="77"/>
      <c r="JET102" s="77"/>
      <c r="JEU102" s="77"/>
      <c r="JEV102" s="77"/>
      <c r="JEW102" s="77"/>
      <c r="JEX102" s="77"/>
      <c r="JEY102" s="77"/>
      <c r="JEZ102" s="77"/>
      <c r="JFA102" s="77"/>
      <c r="JFB102" s="77"/>
      <c r="JFC102" s="77"/>
      <c r="JFD102" s="77"/>
      <c r="JFE102" s="77"/>
      <c r="JFF102" s="77"/>
      <c r="JFG102" s="77"/>
      <c r="JFH102" s="77"/>
      <c r="JFI102" s="77"/>
      <c r="JFJ102" s="77"/>
      <c r="JFK102" s="77"/>
      <c r="JFL102" s="77"/>
      <c r="JFM102" s="77"/>
      <c r="JFN102" s="77"/>
      <c r="JFO102" s="77"/>
      <c r="JFP102" s="77"/>
      <c r="JFQ102" s="77"/>
      <c r="JFR102" s="77"/>
      <c r="JFS102" s="77"/>
      <c r="JFT102" s="77"/>
      <c r="JFU102" s="77"/>
      <c r="JFV102" s="77"/>
      <c r="JFW102" s="77"/>
      <c r="JFX102" s="77"/>
      <c r="JFY102" s="77"/>
      <c r="JFZ102" s="77"/>
      <c r="JGA102" s="77"/>
      <c r="JGB102" s="77"/>
      <c r="JGC102" s="77"/>
      <c r="JGD102" s="77"/>
      <c r="JGE102" s="77"/>
      <c r="JGF102" s="77"/>
      <c r="JGG102" s="77"/>
      <c r="JGH102" s="77"/>
      <c r="JGI102" s="77"/>
      <c r="JGJ102" s="77"/>
      <c r="JGK102" s="77"/>
      <c r="JGL102" s="77"/>
      <c r="JGM102" s="77"/>
      <c r="JGN102" s="77"/>
      <c r="JGO102" s="77"/>
      <c r="JGP102" s="77"/>
      <c r="JGQ102" s="77"/>
      <c r="JGR102" s="77"/>
      <c r="JGS102" s="77"/>
      <c r="JGT102" s="77"/>
      <c r="JGU102" s="77"/>
      <c r="JGV102" s="77"/>
      <c r="JGW102" s="77"/>
      <c r="JGX102" s="77"/>
      <c r="JGY102" s="77"/>
      <c r="JGZ102" s="77"/>
      <c r="JHA102" s="77"/>
      <c r="JHB102" s="77"/>
      <c r="JHC102" s="77"/>
      <c r="JHD102" s="77"/>
      <c r="JHE102" s="77"/>
      <c r="JHF102" s="77"/>
      <c r="JHG102" s="77"/>
      <c r="JHH102" s="77"/>
      <c r="JHI102" s="77"/>
      <c r="JHJ102" s="77"/>
      <c r="JHK102" s="77"/>
      <c r="JHL102" s="77"/>
      <c r="JHM102" s="77"/>
      <c r="JHN102" s="77"/>
      <c r="JHO102" s="77"/>
      <c r="JHP102" s="77"/>
      <c r="JHQ102" s="77"/>
      <c r="JHR102" s="77"/>
      <c r="JHS102" s="77"/>
      <c r="JHT102" s="77"/>
      <c r="JHU102" s="77"/>
      <c r="JHV102" s="77"/>
      <c r="JHW102" s="77"/>
      <c r="JHX102" s="77"/>
      <c r="JHY102" s="77"/>
      <c r="JHZ102" s="77"/>
      <c r="JIA102" s="77"/>
      <c r="JIB102" s="77"/>
      <c r="JIC102" s="77"/>
      <c r="JID102" s="77"/>
      <c r="JIE102" s="77"/>
      <c r="JIF102" s="77"/>
      <c r="JIG102" s="77"/>
      <c r="JIH102" s="77"/>
      <c r="JII102" s="77"/>
      <c r="JIJ102" s="77"/>
      <c r="JIK102" s="77"/>
      <c r="JIL102" s="77"/>
      <c r="JIM102" s="77"/>
      <c r="JIN102" s="77"/>
      <c r="JIO102" s="77"/>
      <c r="JIP102" s="77"/>
      <c r="JIQ102" s="77"/>
      <c r="JIR102" s="77"/>
      <c r="JIS102" s="77"/>
      <c r="JIT102" s="77"/>
      <c r="JIU102" s="77"/>
      <c r="JIV102" s="77"/>
      <c r="JIW102" s="77"/>
      <c r="JIX102" s="77"/>
      <c r="JIY102" s="77"/>
      <c r="JIZ102" s="77"/>
      <c r="JJA102" s="77"/>
      <c r="JJB102" s="77"/>
      <c r="JJC102" s="77"/>
      <c r="JJD102" s="77"/>
      <c r="JJE102" s="77"/>
      <c r="JJF102" s="77"/>
      <c r="JJG102" s="77"/>
      <c r="JJH102" s="77"/>
      <c r="JJI102" s="77"/>
      <c r="JJJ102" s="77"/>
      <c r="JJK102" s="77"/>
      <c r="JJL102" s="77"/>
      <c r="JJM102" s="77"/>
      <c r="JJN102" s="77"/>
      <c r="JJO102" s="77"/>
      <c r="JJP102" s="77"/>
      <c r="JJQ102" s="77"/>
      <c r="JJR102" s="77"/>
      <c r="JJS102" s="77"/>
      <c r="JJT102" s="77"/>
      <c r="JJU102" s="77"/>
      <c r="JJV102" s="77"/>
      <c r="JJW102" s="77"/>
      <c r="JJX102" s="77"/>
      <c r="JJY102" s="77"/>
      <c r="JJZ102" s="77"/>
      <c r="JKA102" s="77"/>
      <c r="JKB102" s="77"/>
      <c r="JKC102" s="77"/>
      <c r="JKD102" s="77"/>
      <c r="JKE102" s="77"/>
      <c r="JKF102" s="77"/>
      <c r="JKG102" s="77"/>
      <c r="JKH102" s="77"/>
      <c r="JKI102" s="77"/>
      <c r="JKJ102" s="77"/>
      <c r="JKK102" s="77"/>
      <c r="JKL102" s="77"/>
      <c r="JKM102" s="77"/>
      <c r="JKN102" s="77"/>
      <c r="JKO102" s="77"/>
      <c r="JKP102" s="77"/>
      <c r="JKQ102" s="77"/>
      <c r="JKR102" s="77"/>
      <c r="JKS102" s="77"/>
      <c r="JKT102" s="77"/>
      <c r="JKU102" s="77"/>
      <c r="JKV102" s="77"/>
      <c r="JKW102" s="77"/>
      <c r="JKX102" s="77"/>
      <c r="JKY102" s="77"/>
      <c r="JKZ102" s="77"/>
      <c r="JLA102" s="77"/>
      <c r="JLB102" s="77"/>
      <c r="JLC102" s="77"/>
      <c r="JLD102" s="77"/>
      <c r="JLE102" s="77"/>
      <c r="JLF102" s="77"/>
      <c r="JLG102" s="77"/>
      <c r="JLH102" s="77"/>
      <c r="JLI102" s="77"/>
      <c r="JLJ102" s="77"/>
      <c r="JLK102" s="77"/>
      <c r="JLL102" s="77"/>
      <c r="JLM102" s="77"/>
      <c r="JLN102" s="77"/>
      <c r="JLO102" s="77"/>
      <c r="JLP102" s="77"/>
      <c r="JLQ102" s="77"/>
      <c r="JLR102" s="77"/>
      <c r="JLS102" s="77"/>
      <c r="JLT102" s="77"/>
      <c r="JLU102" s="77"/>
      <c r="JLV102" s="77"/>
      <c r="JLW102" s="77"/>
      <c r="JLX102" s="77"/>
      <c r="JLY102" s="77"/>
      <c r="JLZ102" s="77"/>
      <c r="JMA102" s="77"/>
      <c r="JMB102" s="77"/>
      <c r="JMC102" s="77"/>
      <c r="JMD102" s="77"/>
      <c r="JME102" s="77"/>
      <c r="JMF102" s="77"/>
      <c r="JMG102" s="77"/>
      <c r="JMH102" s="77"/>
      <c r="JMI102" s="77"/>
      <c r="JMJ102" s="77"/>
      <c r="JMK102" s="77"/>
      <c r="JML102" s="77"/>
      <c r="JMM102" s="77"/>
      <c r="JMN102" s="77"/>
      <c r="JMO102" s="77"/>
      <c r="JMP102" s="77"/>
      <c r="JMQ102" s="77"/>
      <c r="JMR102" s="77"/>
      <c r="JMS102" s="77"/>
      <c r="JMT102" s="77"/>
      <c r="JMU102" s="77"/>
      <c r="JMV102" s="77"/>
      <c r="JMW102" s="77"/>
      <c r="JMX102" s="77"/>
      <c r="JMY102" s="77"/>
      <c r="JMZ102" s="77"/>
      <c r="JNA102" s="77"/>
      <c r="JNB102" s="77"/>
      <c r="JNC102" s="77"/>
      <c r="JND102" s="77"/>
      <c r="JNE102" s="77"/>
      <c r="JNF102" s="77"/>
      <c r="JNG102" s="77"/>
      <c r="JNH102" s="77"/>
      <c r="JNI102" s="77"/>
      <c r="JNJ102" s="77"/>
      <c r="JNK102" s="77"/>
      <c r="JNL102" s="77"/>
      <c r="JNM102" s="77"/>
      <c r="JNN102" s="77"/>
      <c r="JNO102" s="77"/>
      <c r="JNP102" s="77"/>
      <c r="JNQ102" s="77"/>
      <c r="JNR102" s="77"/>
      <c r="JNS102" s="77"/>
      <c r="JNT102" s="77"/>
      <c r="JNU102" s="77"/>
      <c r="JNV102" s="77"/>
      <c r="JNW102" s="77"/>
      <c r="JNX102" s="77"/>
      <c r="JNY102" s="77"/>
      <c r="JNZ102" s="77"/>
      <c r="JOA102" s="77"/>
      <c r="JOB102" s="77"/>
      <c r="JOC102" s="77"/>
      <c r="JOD102" s="77"/>
      <c r="JOE102" s="77"/>
      <c r="JOF102" s="77"/>
      <c r="JOG102" s="77"/>
      <c r="JOH102" s="77"/>
      <c r="JOI102" s="77"/>
      <c r="JOJ102" s="77"/>
      <c r="JOK102" s="77"/>
      <c r="JOL102" s="77"/>
      <c r="JOM102" s="77"/>
      <c r="JON102" s="77"/>
      <c r="JOO102" s="77"/>
      <c r="JOP102" s="77"/>
      <c r="JOQ102" s="77"/>
      <c r="JOR102" s="77"/>
      <c r="JOS102" s="77"/>
      <c r="JOT102" s="77"/>
      <c r="JOU102" s="77"/>
      <c r="JOV102" s="77"/>
      <c r="JOW102" s="77"/>
      <c r="JOX102" s="77"/>
      <c r="JOY102" s="77"/>
      <c r="JOZ102" s="77"/>
      <c r="JPA102" s="77"/>
      <c r="JPB102" s="77"/>
      <c r="JPC102" s="77"/>
      <c r="JPD102" s="77"/>
      <c r="JPE102" s="77"/>
      <c r="JPF102" s="77"/>
      <c r="JPG102" s="77"/>
      <c r="JPH102" s="77"/>
      <c r="JPI102" s="77"/>
      <c r="JPJ102" s="77"/>
      <c r="JPK102" s="77"/>
      <c r="JPL102" s="77"/>
      <c r="JPM102" s="77"/>
      <c r="JPN102" s="77"/>
      <c r="JPO102" s="77"/>
      <c r="JPP102" s="77"/>
      <c r="JPQ102" s="77"/>
      <c r="JPR102" s="77"/>
      <c r="JPS102" s="77"/>
      <c r="JPT102" s="77"/>
      <c r="JPU102" s="77"/>
      <c r="JPV102" s="77"/>
      <c r="JPW102" s="77"/>
      <c r="JPX102" s="77"/>
      <c r="JPY102" s="77"/>
      <c r="JPZ102" s="77"/>
      <c r="JQA102" s="77"/>
      <c r="JQB102" s="77"/>
      <c r="JQC102" s="77"/>
      <c r="JQD102" s="77"/>
      <c r="JQE102" s="77"/>
      <c r="JQF102" s="77"/>
      <c r="JQG102" s="77"/>
      <c r="JQH102" s="77"/>
      <c r="JQI102" s="77"/>
      <c r="JQJ102" s="77"/>
      <c r="JQK102" s="77"/>
      <c r="JQL102" s="77"/>
      <c r="JQM102" s="77"/>
      <c r="JQN102" s="77"/>
      <c r="JQO102" s="77"/>
      <c r="JQP102" s="77"/>
      <c r="JQQ102" s="77"/>
      <c r="JQR102" s="77"/>
      <c r="JQS102" s="77"/>
      <c r="JQT102" s="77"/>
      <c r="JQU102" s="77"/>
      <c r="JQV102" s="77"/>
      <c r="JQW102" s="77"/>
      <c r="JQX102" s="77"/>
      <c r="JQY102" s="77"/>
      <c r="JQZ102" s="77"/>
      <c r="JRA102" s="77"/>
      <c r="JRB102" s="77"/>
      <c r="JRC102" s="77"/>
      <c r="JRD102" s="77"/>
      <c r="JRE102" s="77"/>
      <c r="JRF102" s="77"/>
      <c r="JRG102" s="77"/>
      <c r="JRH102" s="77"/>
      <c r="JRI102" s="77"/>
      <c r="JRJ102" s="77"/>
      <c r="JRK102" s="77"/>
      <c r="JRL102" s="77"/>
      <c r="JRM102" s="77"/>
      <c r="JRN102" s="77"/>
      <c r="JRO102" s="77"/>
      <c r="JRP102" s="77"/>
      <c r="JRQ102" s="77"/>
      <c r="JRR102" s="77"/>
      <c r="JRS102" s="77"/>
      <c r="JRT102" s="77"/>
      <c r="JRU102" s="77"/>
      <c r="JRV102" s="77"/>
      <c r="JRW102" s="77"/>
      <c r="JRX102" s="77"/>
      <c r="JRY102" s="77"/>
      <c r="JRZ102" s="77"/>
      <c r="JSA102" s="77"/>
      <c r="JSB102" s="77"/>
      <c r="JSC102" s="77"/>
      <c r="JSD102" s="77"/>
      <c r="JSE102" s="77"/>
      <c r="JSF102" s="77"/>
      <c r="JSG102" s="77"/>
      <c r="JSH102" s="77"/>
      <c r="JSI102" s="77"/>
      <c r="JSJ102" s="77"/>
      <c r="JSK102" s="77"/>
      <c r="JSL102" s="77"/>
      <c r="JSM102" s="77"/>
      <c r="JSN102" s="77"/>
      <c r="JSO102" s="77"/>
      <c r="JSP102" s="77"/>
      <c r="JSQ102" s="77"/>
      <c r="JSR102" s="77"/>
      <c r="JSS102" s="77"/>
      <c r="JST102" s="77"/>
      <c r="JSU102" s="77"/>
      <c r="JSV102" s="77"/>
      <c r="JSW102" s="77"/>
      <c r="JSX102" s="77"/>
      <c r="JSY102" s="77"/>
      <c r="JSZ102" s="77"/>
      <c r="JTA102" s="77"/>
      <c r="JTB102" s="77"/>
      <c r="JTC102" s="77"/>
      <c r="JTD102" s="77"/>
      <c r="JTE102" s="77"/>
      <c r="JTF102" s="77"/>
      <c r="JTG102" s="77"/>
      <c r="JTH102" s="77"/>
      <c r="JTI102" s="77"/>
      <c r="JTJ102" s="77"/>
      <c r="JTK102" s="77"/>
      <c r="JTL102" s="77"/>
      <c r="JTM102" s="77"/>
      <c r="JTN102" s="77"/>
      <c r="JTO102" s="77"/>
      <c r="JTP102" s="77"/>
      <c r="JTQ102" s="77"/>
      <c r="JTR102" s="77"/>
      <c r="JTS102" s="77"/>
      <c r="JTT102" s="77"/>
      <c r="JTU102" s="77"/>
      <c r="JTV102" s="77"/>
      <c r="JTW102" s="77"/>
      <c r="JTX102" s="77"/>
      <c r="JTY102" s="77"/>
      <c r="JTZ102" s="77"/>
      <c r="JUA102" s="77"/>
      <c r="JUB102" s="77"/>
      <c r="JUC102" s="77"/>
      <c r="JUD102" s="77"/>
      <c r="JUE102" s="77"/>
      <c r="JUF102" s="77"/>
      <c r="JUG102" s="77"/>
      <c r="JUH102" s="77"/>
      <c r="JUI102" s="77"/>
      <c r="JUJ102" s="77"/>
      <c r="JUK102" s="77"/>
      <c r="JUL102" s="77"/>
      <c r="JUM102" s="77"/>
      <c r="JUN102" s="77"/>
      <c r="JUO102" s="77"/>
      <c r="JUP102" s="77"/>
      <c r="JUQ102" s="77"/>
      <c r="JUR102" s="77"/>
      <c r="JUS102" s="77"/>
      <c r="JUT102" s="77"/>
      <c r="JUU102" s="77"/>
      <c r="JUV102" s="77"/>
      <c r="JUW102" s="77"/>
      <c r="JUX102" s="77"/>
      <c r="JUY102" s="77"/>
      <c r="JUZ102" s="77"/>
      <c r="JVA102" s="77"/>
      <c r="JVB102" s="77"/>
      <c r="JVC102" s="77"/>
      <c r="JVD102" s="77"/>
      <c r="JVE102" s="77"/>
      <c r="JVF102" s="77"/>
      <c r="JVG102" s="77"/>
      <c r="JVH102" s="77"/>
      <c r="JVI102" s="77"/>
      <c r="JVJ102" s="77"/>
      <c r="JVK102" s="77"/>
      <c r="JVL102" s="77"/>
      <c r="JVM102" s="77"/>
      <c r="JVN102" s="77"/>
      <c r="JVO102" s="77"/>
      <c r="JVP102" s="77"/>
      <c r="JVQ102" s="77"/>
      <c r="JVR102" s="77"/>
      <c r="JVS102" s="77"/>
      <c r="JVT102" s="77"/>
      <c r="JVU102" s="77"/>
      <c r="JVV102" s="77"/>
      <c r="JVW102" s="77"/>
      <c r="JVX102" s="77"/>
      <c r="JVY102" s="77"/>
      <c r="JVZ102" s="77"/>
      <c r="JWA102" s="77"/>
      <c r="JWB102" s="77"/>
      <c r="JWC102" s="77"/>
      <c r="JWD102" s="77"/>
      <c r="JWE102" s="77"/>
      <c r="JWF102" s="77"/>
      <c r="JWG102" s="77"/>
      <c r="JWH102" s="77"/>
      <c r="JWI102" s="77"/>
      <c r="JWJ102" s="77"/>
      <c r="JWK102" s="77"/>
      <c r="JWL102" s="77"/>
      <c r="JWM102" s="77"/>
      <c r="JWN102" s="77"/>
      <c r="JWO102" s="77"/>
      <c r="JWP102" s="77"/>
      <c r="JWQ102" s="77"/>
      <c r="JWR102" s="77"/>
      <c r="JWS102" s="77"/>
      <c r="JWT102" s="77"/>
      <c r="JWU102" s="77"/>
      <c r="JWV102" s="77"/>
      <c r="JWW102" s="77"/>
      <c r="JWX102" s="77"/>
      <c r="JWY102" s="77"/>
      <c r="JWZ102" s="77"/>
      <c r="JXA102" s="77"/>
      <c r="JXB102" s="77"/>
      <c r="JXC102" s="77"/>
      <c r="JXD102" s="77"/>
      <c r="JXE102" s="77"/>
      <c r="JXF102" s="77"/>
      <c r="JXG102" s="77"/>
      <c r="JXH102" s="77"/>
      <c r="JXI102" s="77"/>
      <c r="JXJ102" s="77"/>
      <c r="JXK102" s="77"/>
      <c r="JXL102" s="77"/>
      <c r="JXM102" s="77"/>
      <c r="JXN102" s="77"/>
      <c r="JXO102" s="77"/>
      <c r="JXP102" s="77"/>
      <c r="JXQ102" s="77"/>
      <c r="JXR102" s="77"/>
      <c r="JXS102" s="77"/>
      <c r="JXT102" s="77"/>
      <c r="JXU102" s="77"/>
      <c r="JXV102" s="77"/>
      <c r="JXW102" s="77"/>
      <c r="JXX102" s="77"/>
      <c r="JXY102" s="77"/>
      <c r="JXZ102" s="77"/>
      <c r="JYA102" s="77"/>
      <c r="JYB102" s="77"/>
      <c r="JYC102" s="77"/>
      <c r="JYD102" s="77"/>
      <c r="JYE102" s="77"/>
      <c r="JYF102" s="77"/>
      <c r="JYG102" s="77"/>
      <c r="JYH102" s="77"/>
      <c r="JYI102" s="77"/>
      <c r="JYJ102" s="77"/>
      <c r="JYK102" s="77"/>
      <c r="JYL102" s="77"/>
      <c r="JYM102" s="77"/>
      <c r="JYN102" s="77"/>
      <c r="JYO102" s="77"/>
      <c r="JYP102" s="77"/>
      <c r="JYQ102" s="77"/>
      <c r="JYR102" s="77"/>
      <c r="JYS102" s="77"/>
      <c r="JYT102" s="77"/>
      <c r="JYU102" s="77"/>
      <c r="JYV102" s="77"/>
      <c r="JYW102" s="77"/>
      <c r="JYX102" s="77"/>
      <c r="JYY102" s="77"/>
      <c r="JYZ102" s="77"/>
      <c r="JZA102" s="77"/>
      <c r="JZB102" s="77"/>
      <c r="JZC102" s="77"/>
      <c r="JZD102" s="77"/>
      <c r="JZE102" s="77"/>
      <c r="JZF102" s="77"/>
      <c r="JZG102" s="77"/>
      <c r="JZH102" s="77"/>
      <c r="JZI102" s="77"/>
      <c r="JZJ102" s="77"/>
      <c r="JZK102" s="77"/>
      <c r="JZL102" s="77"/>
      <c r="JZM102" s="77"/>
      <c r="JZN102" s="77"/>
      <c r="JZO102" s="77"/>
      <c r="JZP102" s="77"/>
      <c r="JZQ102" s="77"/>
      <c r="JZR102" s="77"/>
      <c r="JZS102" s="77"/>
      <c r="JZT102" s="77"/>
      <c r="JZU102" s="77"/>
      <c r="JZV102" s="77"/>
      <c r="JZW102" s="77"/>
      <c r="JZX102" s="77"/>
      <c r="JZY102" s="77"/>
      <c r="JZZ102" s="77"/>
      <c r="KAA102" s="77"/>
      <c r="KAB102" s="77"/>
      <c r="KAC102" s="77"/>
      <c r="KAD102" s="77"/>
      <c r="KAE102" s="77"/>
      <c r="KAF102" s="77"/>
      <c r="KAG102" s="77"/>
      <c r="KAH102" s="77"/>
      <c r="KAI102" s="77"/>
      <c r="KAJ102" s="77"/>
      <c r="KAK102" s="77"/>
      <c r="KAL102" s="77"/>
      <c r="KAM102" s="77"/>
      <c r="KAN102" s="77"/>
      <c r="KAO102" s="77"/>
      <c r="KAP102" s="77"/>
      <c r="KAQ102" s="77"/>
      <c r="KAR102" s="77"/>
      <c r="KAS102" s="77"/>
      <c r="KAT102" s="77"/>
      <c r="KAU102" s="77"/>
      <c r="KAV102" s="77"/>
      <c r="KAW102" s="77"/>
      <c r="KAX102" s="77"/>
      <c r="KAY102" s="77"/>
      <c r="KAZ102" s="77"/>
      <c r="KBA102" s="77"/>
      <c r="KBB102" s="77"/>
      <c r="KBC102" s="77"/>
      <c r="KBD102" s="77"/>
      <c r="KBE102" s="77"/>
      <c r="KBF102" s="77"/>
      <c r="KBG102" s="77"/>
      <c r="KBH102" s="77"/>
      <c r="KBI102" s="77"/>
      <c r="KBJ102" s="77"/>
      <c r="KBK102" s="77"/>
      <c r="KBL102" s="77"/>
      <c r="KBM102" s="77"/>
      <c r="KBN102" s="77"/>
      <c r="KBO102" s="77"/>
      <c r="KBP102" s="77"/>
      <c r="KBQ102" s="77"/>
      <c r="KBR102" s="77"/>
      <c r="KBS102" s="77"/>
      <c r="KBT102" s="77"/>
      <c r="KBU102" s="77"/>
      <c r="KBV102" s="77"/>
      <c r="KBW102" s="77"/>
      <c r="KBX102" s="77"/>
      <c r="KBY102" s="77"/>
      <c r="KBZ102" s="77"/>
      <c r="KCA102" s="77"/>
      <c r="KCB102" s="77"/>
      <c r="KCC102" s="77"/>
      <c r="KCD102" s="77"/>
      <c r="KCE102" s="77"/>
      <c r="KCF102" s="77"/>
      <c r="KCG102" s="77"/>
      <c r="KCH102" s="77"/>
      <c r="KCI102" s="77"/>
      <c r="KCJ102" s="77"/>
      <c r="KCK102" s="77"/>
      <c r="KCL102" s="77"/>
      <c r="KCM102" s="77"/>
      <c r="KCN102" s="77"/>
      <c r="KCO102" s="77"/>
      <c r="KCP102" s="77"/>
      <c r="KCQ102" s="77"/>
      <c r="KCR102" s="77"/>
      <c r="KCS102" s="77"/>
      <c r="KCT102" s="77"/>
      <c r="KCU102" s="77"/>
      <c r="KCV102" s="77"/>
      <c r="KCW102" s="77"/>
      <c r="KCX102" s="77"/>
      <c r="KCY102" s="77"/>
      <c r="KCZ102" s="77"/>
      <c r="KDA102" s="77"/>
      <c r="KDB102" s="77"/>
      <c r="KDC102" s="77"/>
      <c r="KDD102" s="77"/>
      <c r="KDE102" s="77"/>
      <c r="KDF102" s="77"/>
      <c r="KDG102" s="77"/>
      <c r="KDH102" s="77"/>
      <c r="KDI102" s="77"/>
      <c r="KDJ102" s="77"/>
      <c r="KDK102" s="77"/>
      <c r="KDL102" s="77"/>
      <c r="KDM102" s="77"/>
      <c r="KDN102" s="77"/>
      <c r="KDO102" s="77"/>
      <c r="KDP102" s="77"/>
      <c r="KDQ102" s="77"/>
      <c r="KDR102" s="77"/>
      <c r="KDS102" s="77"/>
      <c r="KDT102" s="77"/>
      <c r="KDU102" s="77"/>
      <c r="KDV102" s="77"/>
      <c r="KDW102" s="77"/>
      <c r="KDX102" s="77"/>
      <c r="KDY102" s="77"/>
      <c r="KDZ102" s="77"/>
      <c r="KEA102" s="77"/>
      <c r="KEB102" s="77"/>
      <c r="KEC102" s="77"/>
      <c r="KED102" s="77"/>
      <c r="KEE102" s="77"/>
      <c r="KEF102" s="77"/>
      <c r="KEG102" s="77"/>
      <c r="KEH102" s="77"/>
      <c r="KEI102" s="77"/>
      <c r="KEJ102" s="77"/>
      <c r="KEK102" s="77"/>
      <c r="KEL102" s="77"/>
      <c r="KEM102" s="77"/>
      <c r="KEN102" s="77"/>
      <c r="KEO102" s="77"/>
      <c r="KEP102" s="77"/>
      <c r="KEQ102" s="77"/>
      <c r="KER102" s="77"/>
      <c r="KES102" s="77"/>
      <c r="KET102" s="77"/>
      <c r="KEU102" s="77"/>
      <c r="KEV102" s="77"/>
      <c r="KEW102" s="77"/>
      <c r="KEX102" s="77"/>
      <c r="KEY102" s="77"/>
      <c r="KEZ102" s="77"/>
      <c r="KFA102" s="77"/>
      <c r="KFB102" s="77"/>
      <c r="KFC102" s="77"/>
      <c r="KFD102" s="77"/>
      <c r="KFE102" s="77"/>
      <c r="KFF102" s="77"/>
      <c r="KFG102" s="77"/>
      <c r="KFH102" s="77"/>
      <c r="KFI102" s="77"/>
      <c r="KFJ102" s="77"/>
      <c r="KFK102" s="77"/>
      <c r="KFL102" s="77"/>
      <c r="KFM102" s="77"/>
      <c r="KFN102" s="77"/>
      <c r="KFO102" s="77"/>
      <c r="KFP102" s="77"/>
      <c r="KFQ102" s="77"/>
      <c r="KFR102" s="77"/>
      <c r="KFS102" s="77"/>
      <c r="KFT102" s="77"/>
      <c r="KFU102" s="77"/>
      <c r="KFV102" s="77"/>
      <c r="KFW102" s="77"/>
      <c r="KFX102" s="77"/>
      <c r="KFY102" s="77"/>
      <c r="KFZ102" s="77"/>
      <c r="KGA102" s="77"/>
      <c r="KGB102" s="77"/>
      <c r="KGC102" s="77"/>
      <c r="KGD102" s="77"/>
      <c r="KGE102" s="77"/>
      <c r="KGF102" s="77"/>
      <c r="KGG102" s="77"/>
      <c r="KGH102" s="77"/>
      <c r="KGI102" s="77"/>
      <c r="KGJ102" s="77"/>
      <c r="KGK102" s="77"/>
      <c r="KGL102" s="77"/>
      <c r="KGM102" s="77"/>
      <c r="KGN102" s="77"/>
      <c r="KGO102" s="77"/>
      <c r="KGP102" s="77"/>
      <c r="KGQ102" s="77"/>
      <c r="KGR102" s="77"/>
      <c r="KGS102" s="77"/>
      <c r="KGT102" s="77"/>
      <c r="KGU102" s="77"/>
      <c r="KGV102" s="77"/>
      <c r="KGW102" s="77"/>
      <c r="KGX102" s="77"/>
      <c r="KGY102" s="77"/>
      <c r="KGZ102" s="77"/>
      <c r="KHA102" s="77"/>
      <c r="KHB102" s="77"/>
      <c r="KHC102" s="77"/>
      <c r="KHD102" s="77"/>
      <c r="KHE102" s="77"/>
      <c r="KHF102" s="77"/>
      <c r="KHG102" s="77"/>
      <c r="KHH102" s="77"/>
      <c r="KHI102" s="77"/>
      <c r="KHJ102" s="77"/>
      <c r="KHK102" s="77"/>
      <c r="KHL102" s="77"/>
      <c r="KHM102" s="77"/>
      <c r="KHN102" s="77"/>
      <c r="KHO102" s="77"/>
      <c r="KHP102" s="77"/>
      <c r="KHQ102" s="77"/>
      <c r="KHR102" s="77"/>
      <c r="KHS102" s="77"/>
      <c r="KHT102" s="77"/>
      <c r="KHU102" s="77"/>
      <c r="KHV102" s="77"/>
      <c r="KHW102" s="77"/>
      <c r="KHX102" s="77"/>
      <c r="KHY102" s="77"/>
      <c r="KHZ102" s="77"/>
      <c r="KIA102" s="77"/>
      <c r="KIB102" s="77"/>
      <c r="KIC102" s="77"/>
      <c r="KID102" s="77"/>
      <c r="KIE102" s="77"/>
      <c r="KIF102" s="77"/>
      <c r="KIG102" s="77"/>
      <c r="KIH102" s="77"/>
      <c r="KII102" s="77"/>
      <c r="KIJ102" s="77"/>
      <c r="KIK102" s="77"/>
      <c r="KIL102" s="77"/>
      <c r="KIM102" s="77"/>
      <c r="KIN102" s="77"/>
      <c r="KIO102" s="77"/>
      <c r="KIP102" s="77"/>
      <c r="KIQ102" s="77"/>
      <c r="KIR102" s="77"/>
      <c r="KIS102" s="77"/>
      <c r="KIT102" s="77"/>
      <c r="KIU102" s="77"/>
      <c r="KIV102" s="77"/>
      <c r="KIW102" s="77"/>
      <c r="KIX102" s="77"/>
      <c r="KIY102" s="77"/>
      <c r="KIZ102" s="77"/>
      <c r="KJA102" s="77"/>
      <c r="KJB102" s="77"/>
      <c r="KJC102" s="77"/>
      <c r="KJD102" s="77"/>
      <c r="KJE102" s="77"/>
      <c r="KJF102" s="77"/>
      <c r="KJG102" s="77"/>
      <c r="KJH102" s="77"/>
      <c r="KJI102" s="77"/>
      <c r="KJJ102" s="77"/>
      <c r="KJK102" s="77"/>
      <c r="KJL102" s="77"/>
      <c r="KJM102" s="77"/>
      <c r="KJN102" s="77"/>
      <c r="KJO102" s="77"/>
      <c r="KJP102" s="77"/>
      <c r="KJQ102" s="77"/>
      <c r="KJR102" s="77"/>
      <c r="KJS102" s="77"/>
      <c r="KJT102" s="77"/>
      <c r="KJU102" s="77"/>
      <c r="KJV102" s="77"/>
      <c r="KJW102" s="77"/>
      <c r="KJX102" s="77"/>
      <c r="KJY102" s="77"/>
      <c r="KJZ102" s="77"/>
      <c r="KKA102" s="77"/>
      <c r="KKB102" s="77"/>
      <c r="KKC102" s="77"/>
      <c r="KKD102" s="77"/>
      <c r="KKE102" s="77"/>
      <c r="KKF102" s="77"/>
      <c r="KKG102" s="77"/>
      <c r="KKH102" s="77"/>
      <c r="KKI102" s="77"/>
      <c r="KKJ102" s="77"/>
      <c r="KKK102" s="77"/>
      <c r="KKL102" s="77"/>
      <c r="KKM102" s="77"/>
      <c r="KKN102" s="77"/>
      <c r="KKO102" s="77"/>
      <c r="KKP102" s="77"/>
      <c r="KKQ102" s="77"/>
      <c r="KKR102" s="77"/>
      <c r="KKS102" s="77"/>
      <c r="KKT102" s="77"/>
      <c r="KKU102" s="77"/>
      <c r="KKV102" s="77"/>
      <c r="KKW102" s="77"/>
      <c r="KKX102" s="77"/>
      <c r="KKY102" s="77"/>
      <c r="KKZ102" s="77"/>
      <c r="KLA102" s="77"/>
      <c r="KLB102" s="77"/>
      <c r="KLC102" s="77"/>
      <c r="KLD102" s="77"/>
      <c r="KLE102" s="77"/>
      <c r="KLF102" s="77"/>
      <c r="KLG102" s="77"/>
      <c r="KLH102" s="77"/>
      <c r="KLI102" s="77"/>
      <c r="KLJ102" s="77"/>
      <c r="KLK102" s="77"/>
      <c r="KLL102" s="77"/>
      <c r="KLM102" s="77"/>
      <c r="KLN102" s="77"/>
      <c r="KLO102" s="77"/>
      <c r="KLP102" s="77"/>
      <c r="KLQ102" s="77"/>
      <c r="KLR102" s="77"/>
      <c r="KLS102" s="77"/>
      <c r="KLT102" s="77"/>
      <c r="KLU102" s="77"/>
      <c r="KLV102" s="77"/>
      <c r="KLW102" s="77"/>
      <c r="KLX102" s="77"/>
      <c r="KLY102" s="77"/>
      <c r="KLZ102" s="77"/>
      <c r="KMA102" s="77"/>
      <c r="KMB102" s="77"/>
      <c r="KMC102" s="77"/>
      <c r="KMD102" s="77"/>
      <c r="KME102" s="77"/>
      <c r="KMF102" s="77"/>
      <c r="KMG102" s="77"/>
      <c r="KMH102" s="77"/>
      <c r="KMI102" s="77"/>
      <c r="KMJ102" s="77"/>
      <c r="KMK102" s="77"/>
      <c r="KML102" s="77"/>
      <c r="KMM102" s="77"/>
      <c r="KMN102" s="77"/>
      <c r="KMO102" s="77"/>
      <c r="KMP102" s="77"/>
      <c r="KMQ102" s="77"/>
      <c r="KMR102" s="77"/>
      <c r="KMS102" s="77"/>
      <c r="KMT102" s="77"/>
      <c r="KMU102" s="77"/>
      <c r="KMV102" s="77"/>
      <c r="KMW102" s="77"/>
      <c r="KMX102" s="77"/>
      <c r="KMY102" s="77"/>
      <c r="KMZ102" s="77"/>
      <c r="KNA102" s="77"/>
      <c r="KNB102" s="77"/>
      <c r="KNC102" s="77"/>
      <c r="KND102" s="77"/>
      <c r="KNE102" s="77"/>
      <c r="KNF102" s="77"/>
      <c r="KNG102" s="77"/>
      <c r="KNH102" s="77"/>
      <c r="KNI102" s="77"/>
      <c r="KNJ102" s="77"/>
      <c r="KNK102" s="77"/>
      <c r="KNL102" s="77"/>
      <c r="KNM102" s="77"/>
      <c r="KNN102" s="77"/>
      <c r="KNO102" s="77"/>
      <c r="KNP102" s="77"/>
      <c r="KNQ102" s="77"/>
      <c r="KNR102" s="77"/>
      <c r="KNS102" s="77"/>
      <c r="KNT102" s="77"/>
      <c r="KNU102" s="77"/>
      <c r="KNV102" s="77"/>
      <c r="KNW102" s="77"/>
      <c r="KNX102" s="77"/>
      <c r="KNY102" s="77"/>
      <c r="KNZ102" s="77"/>
      <c r="KOA102" s="77"/>
      <c r="KOB102" s="77"/>
      <c r="KOC102" s="77"/>
      <c r="KOD102" s="77"/>
      <c r="KOE102" s="77"/>
      <c r="KOF102" s="77"/>
      <c r="KOG102" s="77"/>
      <c r="KOH102" s="77"/>
      <c r="KOI102" s="77"/>
      <c r="KOJ102" s="77"/>
      <c r="KOK102" s="77"/>
      <c r="KOL102" s="77"/>
      <c r="KOM102" s="77"/>
      <c r="KON102" s="77"/>
      <c r="KOO102" s="77"/>
      <c r="KOP102" s="77"/>
      <c r="KOQ102" s="77"/>
      <c r="KOR102" s="77"/>
      <c r="KOS102" s="77"/>
      <c r="KOT102" s="77"/>
      <c r="KOU102" s="77"/>
      <c r="KOV102" s="77"/>
      <c r="KOW102" s="77"/>
      <c r="KOX102" s="77"/>
      <c r="KOY102" s="77"/>
      <c r="KOZ102" s="77"/>
      <c r="KPA102" s="77"/>
      <c r="KPB102" s="77"/>
      <c r="KPC102" s="77"/>
      <c r="KPD102" s="77"/>
      <c r="KPE102" s="77"/>
      <c r="KPF102" s="77"/>
      <c r="KPG102" s="77"/>
      <c r="KPH102" s="77"/>
      <c r="KPI102" s="77"/>
      <c r="KPJ102" s="77"/>
      <c r="KPK102" s="77"/>
      <c r="KPL102" s="77"/>
      <c r="KPM102" s="77"/>
      <c r="KPN102" s="77"/>
      <c r="KPO102" s="77"/>
      <c r="KPP102" s="77"/>
      <c r="KPQ102" s="77"/>
      <c r="KPR102" s="77"/>
      <c r="KPS102" s="77"/>
      <c r="KPT102" s="77"/>
      <c r="KPU102" s="77"/>
      <c r="KPV102" s="77"/>
      <c r="KPW102" s="77"/>
      <c r="KPX102" s="77"/>
      <c r="KPY102" s="77"/>
      <c r="KPZ102" s="77"/>
      <c r="KQA102" s="77"/>
      <c r="KQB102" s="77"/>
      <c r="KQC102" s="77"/>
      <c r="KQD102" s="77"/>
      <c r="KQE102" s="77"/>
      <c r="KQF102" s="77"/>
      <c r="KQG102" s="77"/>
      <c r="KQH102" s="77"/>
      <c r="KQI102" s="77"/>
      <c r="KQJ102" s="77"/>
      <c r="KQK102" s="77"/>
      <c r="KQL102" s="77"/>
      <c r="KQM102" s="77"/>
      <c r="KQN102" s="77"/>
      <c r="KQO102" s="77"/>
      <c r="KQP102" s="77"/>
      <c r="KQQ102" s="77"/>
      <c r="KQR102" s="77"/>
      <c r="KQS102" s="77"/>
      <c r="KQT102" s="77"/>
      <c r="KQU102" s="77"/>
      <c r="KQV102" s="77"/>
      <c r="KQW102" s="77"/>
      <c r="KQX102" s="77"/>
      <c r="KQY102" s="77"/>
      <c r="KQZ102" s="77"/>
      <c r="KRA102" s="77"/>
      <c r="KRB102" s="77"/>
      <c r="KRC102" s="77"/>
      <c r="KRD102" s="77"/>
      <c r="KRE102" s="77"/>
      <c r="KRF102" s="77"/>
      <c r="KRG102" s="77"/>
      <c r="KRH102" s="77"/>
      <c r="KRI102" s="77"/>
      <c r="KRJ102" s="77"/>
      <c r="KRK102" s="77"/>
      <c r="KRL102" s="77"/>
      <c r="KRM102" s="77"/>
      <c r="KRN102" s="77"/>
      <c r="KRO102" s="77"/>
      <c r="KRP102" s="77"/>
      <c r="KRQ102" s="77"/>
      <c r="KRR102" s="77"/>
      <c r="KRS102" s="77"/>
      <c r="KRT102" s="77"/>
      <c r="KRU102" s="77"/>
      <c r="KRV102" s="77"/>
      <c r="KRW102" s="77"/>
      <c r="KRX102" s="77"/>
      <c r="KRY102" s="77"/>
      <c r="KRZ102" s="77"/>
      <c r="KSA102" s="77"/>
      <c r="KSB102" s="77"/>
      <c r="KSC102" s="77"/>
      <c r="KSD102" s="77"/>
      <c r="KSE102" s="77"/>
      <c r="KSF102" s="77"/>
      <c r="KSG102" s="77"/>
      <c r="KSH102" s="77"/>
      <c r="KSI102" s="77"/>
      <c r="KSJ102" s="77"/>
      <c r="KSK102" s="77"/>
      <c r="KSL102" s="77"/>
      <c r="KSM102" s="77"/>
      <c r="KSN102" s="77"/>
      <c r="KSO102" s="77"/>
      <c r="KSP102" s="77"/>
      <c r="KSQ102" s="77"/>
      <c r="KSR102" s="77"/>
      <c r="KSS102" s="77"/>
      <c r="KST102" s="77"/>
      <c r="KSU102" s="77"/>
      <c r="KSV102" s="77"/>
      <c r="KSW102" s="77"/>
      <c r="KSX102" s="77"/>
      <c r="KSY102" s="77"/>
      <c r="KSZ102" s="77"/>
      <c r="KTA102" s="77"/>
      <c r="KTB102" s="77"/>
      <c r="KTC102" s="77"/>
      <c r="KTD102" s="77"/>
      <c r="KTE102" s="77"/>
      <c r="KTF102" s="77"/>
      <c r="KTG102" s="77"/>
      <c r="KTH102" s="77"/>
      <c r="KTI102" s="77"/>
      <c r="KTJ102" s="77"/>
      <c r="KTK102" s="77"/>
      <c r="KTL102" s="77"/>
      <c r="KTM102" s="77"/>
      <c r="KTN102" s="77"/>
      <c r="KTO102" s="77"/>
      <c r="KTP102" s="77"/>
      <c r="KTQ102" s="77"/>
      <c r="KTR102" s="77"/>
      <c r="KTS102" s="77"/>
      <c r="KTT102" s="77"/>
      <c r="KTU102" s="77"/>
      <c r="KTV102" s="77"/>
      <c r="KTW102" s="77"/>
      <c r="KTX102" s="77"/>
      <c r="KTY102" s="77"/>
      <c r="KTZ102" s="77"/>
      <c r="KUA102" s="77"/>
      <c r="KUB102" s="77"/>
      <c r="KUC102" s="77"/>
      <c r="KUD102" s="77"/>
      <c r="KUE102" s="77"/>
      <c r="KUF102" s="77"/>
      <c r="KUG102" s="77"/>
      <c r="KUH102" s="77"/>
      <c r="KUI102" s="77"/>
      <c r="KUJ102" s="77"/>
      <c r="KUK102" s="77"/>
      <c r="KUL102" s="77"/>
      <c r="KUM102" s="77"/>
      <c r="KUN102" s="77"/>
      <c r="KUO102" s="77"/>
      <c r="KUP102" s="77"/>
      <c r="KUQ102" s="77"/>
      <c r="KUR102" s="77"/>
      <c r="KUS102" s="77"/>
      <c r="KUT102" s="77"/>
      <c r="KUU102" s="77"/>
      <c r="KUV102" s="77"/>
      <c r="KUW102" s="77"/>
      <c r="KUX102" s="77"/>
      <c r="KUY102" s="77"/>
      <c r="KUZ102" s="77"/>
      <c r="KVA102" s="77"/>
      <c r="KVB102" s="77"/>
      <c r="KVC102" s="77"/>
      <c r="KVD102" s="77"/>
      <c r="KVE102" s="77"/>
      <c r="KVF102" s="77"/>
      <c r="KVG102" s="77"/>
      <c r="KVH102" s="77"/>
      <c r="KVI102" s="77"/>
      <c r="KVJ102" s="77"/>
      <c r="KVK102" s="77"/>
      <c r="KVL102" s="77"/>
      <c r="KVM102" s="77"/>
      <c r="KVN102" s="77"/>
      <c r="KVO102" s="77"/>
      <c r="KVP102" s="77"/>
      <c r="KVQ102" s="77"/>
      <c r="KVR102" s="77"/>
      <c r="KVS102" s="77"/>
      <c r="KVT102" s="77"/>
      <c r="KVU102" s="77"/>
      <c r="KVV102" s="77"/>
      <c r="KVW102" s="77"/>
      <c r="KVX102" s="77"/>
      <c r="KVY102" s="77"/>
      <c r="KVZ102" s="77"/>
      <c r="KWA102" s="77"/>
      <c r="KWB102" s="77"/>
      <c r="KWC102" s="77"/>
      <c r="KWD102" s="77"/>
      <c r="KWE102" s="77"/>
      <c r="KWF102" s="77"/>
      <c r="KWG102" s="77"/>
      <c r="KWH102" s="77"/>
      <c r="KWI102" s="77"/>
      <c r="KWJ102" s="77"/>
      <c r="KWK102" s="77"/>
      <c r="KWL102" s="77"/>
      <c r="KWM102" s="77"/>
      <c r="KWN102" s="77"/>
      <c r="KWO102" s="77"/>
      <c r="KWP102" s="77"/>
      <c r="KWQ102" s="77"/>
      <c r="KWR102" s="77"/>
      <c r="KWS102" s="77"/>
      <c r="KWT102" s="77"/>
      <c r="KWU102" s="77"/>
      <c r="KWV102" s="77"/>
      <c r="KWW102" s="77"/>
      <c r="KWX102" s="77"/>
      <c r="KWY102" s="77"/>
      <c r="KWZ102" s="77"/>
      <c r="KXA102" s="77"/>
      <c r="KXB102" s="77"/>
      <c r="KXC102" s="77"/>
      <c r="KXD102" s="77"/>
      <c r="KXE102" s="77"/>
      <c r="KXF102" s="77"/>
      <c r="KXG102" s="77"/>
      <c r="KXH102" s="77"/>
      <c r="KXI102" s="77"/>
      <c r="KXJ102" s="77"/>
      <c r="KXK102" s="77"/>
      <c r="KXL102" s="77"/>
      <c r="KXM102" s="77"/>
      <c r="KXN102" s="77"/>
      <c r="KXO102" s="77"/>
      <c r="KXP102" s="77"/>
      <c r="KXQ102" s="77"/>
      <c r="KXR102" s="77"/>
      <c r="KXS102" s="77"/>
      <c r="KXT102" s="77"/>
      <c r="KXU102" s="77"/>
      <c r="KXV102" s="77"/>
      <c r="KXW102" s="77"/>
      <c r="KXX102" s="77"/>
      <c r="KXY102" s="77"/>
      <c r="KXZ102" s="77"/>
      <c r="KYA102" s="77"/>
      <c r="KYB102" s="77"/>
      <c r="KYC102" s="77"/>
      <c r="KYD102" s="77"/>
      <c r="KYE102" s="77"/>
      <c r="KYF102" s="77"/>
      <c r="KYG102" s="77"/>
      <c r="KYH102" s="77"/>
      <c r="KYI102" s="77"/>
      <c r="KYJ102" s="77"/>
      <c r="KYK102" s="77"/>
      <c r="KYL102" s="77"/>
      <c r="KYM102" s="77"/>
      <c r="KYN102" s="77"/>
      <c r="KYO102" s="77"/>
      <c r="KYP102" s="77"/>
      <c r="KYQ102" s="77"/>
      <c r="KYR102" s="77"/>
      <c r="KYS102" s="77"/>
      <c r="KYT102" s="77"/>
      <c r="KYU102" s="77"/>
      <c r="KYV102" s="77"/>
      <c r="KYW102" s="77"/>
      <c r="KYX102" s="77"/>
      <c r="KYY102" s="77"/>
      <c r="KYZ102" s="77"/>
      <c r="KZA102" s="77"/>
      <c r="KZB102" s="77"/>
      <c r="KZC102" s="77"/>
      <c r="KZD102" s="77"/>
      <c r="KZE102" s="77"/>
      <c r="KZF102" s="77"/>
      <c r="KZG102" s="77"/>
      <c r="KZH102" s="77"/>
      <c r="KZI102" s="77"/>
      <c r="KZJ102" s="77"/>
      <c r="KZK102" s="77"/>
      <c r="KZL102" s="77"/>
      <c r="KZM102" s="77"/>
      <c r="KZN102" s="77"/>
      <c r="KZO102" s="77"/>
      <c r="KZP102" s="77"/>
      <c r="KZQ102" s="77"/>
      <c r="KZR102" s="77"/>
      <c r="KZS102" s="77"/>
      <c r="KZT102" s="77"/>
      <c r="KZU102" s="77"/>
      <c r="KZV102" s="77"/>
      <c r="KZW102" s="77"/>
      <c r="KZX102" s="77"/>
      <c r="KZY102" s="77"/>
      <c r="KZZ102" s="77"/>
      <c r="LAA102" s="77"/>
      <c r="LAB102" s="77"/>
      <c r="LAC102" s="77"/>
      <c r="LAD102" s="77"/>
      <c r="LAE102" s="77"/>
      <c r="LAF102" s="77"/>
      <c r="LAG102" s="77"/>
      <c r="LAH102" s="77"/>
      <c r="LAI102" s="77"/>
      <c r="LAJ102" s="77"/>
      <c r="LAK102" s="77"/>
      <c r="LAL102" s="77"/>
      <c r="LAM102" s="77"/>
      <c r="LAN102" s="77"/>
      <c r="LAO102" s="77"/>
      <c r="LAP102" s="77"/>
      <c r="LAQ102" s="77"/>
      <c r="LAR102" s="77"/>
      <c r="LAS102" s="77"/>
      <c r="LAT102" s="77"/>
      <c r="LAU102" s="77"/>
      <c r="LAV102" s="77"/>
      <c r="LAW102" s="77"/>
      <c r="LAX102" s="77"/>
      <c r="LAY102" s="77"/>
      <c r="LAZ102" s="77"/>
      <c r="LBA102" s="77"/>
      <c r="LBB102" s="77"/>
      <c r="LBC102" s="77"/>
      <c r="LBD102" s="77"/>
      <c r="LBE102" s="77"/>
      <c r="LBF102" s="77"/>
      <c r="LBG102" s="77"/>
      <c r="LBH102" s="77"/>
      <c r="LBI102" s="77"/>
      <c r="LBJ102" s="77"/>
      <c r="LBK102" s="77"/>
      <c r="LBL102" s="77"/>
      <c r="LBM102" s="77"/>
      <c r="LBN102" s="77"/>
      <c r="LBO102" s="77"/>
      <c r="LBP102" s="77"/>
      <c r="LBQ102" s="77"/>
      <c r="LBR102" s="77"/>
      <c r="LBS102" s="77"/>
      <c r="LBT102" s="77"/>
      <c r="LBU102" s="77"/>
      <c r="LBV102" s="77"/>
      <c r="LBW102" s="77"/>
      <c r="LBX102" s="77"/>
      <c r="LBY102" s="77"/>
      <c r="LBZ102" s="77"/>
      <c r="LCA102" s="77"/>
      <c r="LCB102" s="77"/>
      <c r="LCC102" s="77"/>
      <c r="LCD102" s="77"/>
      <c r="LCE102" s="77"/>
      <c r="LCF102" s="77"/>
      <c r="LCG102" s="77"/>
      <c r="LCH102" s="77"/>
      <c r="LCI102" s="77"/>
      <c r="LCJ102" s="77"/>
      <c r="LCK102" s="77"/>
      <c r="LCL102" s="77"/>
      <c r="LCM102" s="77"/>
      <c r="LCN102" s="77"/>
      <c r="LCO102" s="77"/>
      <c r="LCP102" s="77"/>
      <c r="LCQ102" s="77"/>
      <c r="LCR102" s="77"/>
      <c r="LCS102" s="77"/>
      <c r="LCT102" s="77"/>
      <c r="LCU102" s="77"/>
      <c r="LCV102" s="77"/>
      <c r="LCW102" s="77"/>
      <c r="LCX102" s="77"/>
      <c r="LCY102" s="77"/>
      <c r="LCZ102" s="77"/>
      <c r="LDA102" s="77"/>
      <c r="LDB102" s="77"/>
      <c r="LDC102" s="77"/>
      <c r="LDD102" s="77"/>
      <c r="LDE102" s="77"/>
      <c r="LDF102" s="77"/>
      <c r="LDG102" s="77"/>
      <c r="LDH102" s="77"/>
      <c r="LDI102" s="77"/>
      <c r="LDJ102" s="77"/>
      <c r="LDK102" s="77"/>
      <c r="LDL102" s="77"/>
      <c r="LDM102" s="77"/>
      <c r="LDN102" s="77"/>
      <c r="LDO102" s="77"/>
      <c r="LDP102" s="77"/>
      <c r="LDQ102" s="77"/>
      <c r="LDR102" s="77"/>
      <c r="LDS102" s="77"/>
      <c r="LDT102" s="77"/>
      <c r="LDU102" s="77"/>
      <c r="LDV102" s="77"/>
      <c r="LDW102" s="77"/>
      <c r="LDX102" s="77"/>
      <c r="LDY102" s="77"/>
      <c r="LDZ102" s="77"/>
      <c r="LEA102" s="77"/>
      <c r="LEB102" s="77"/>
      <c r="LEC102" s="77"/>
      <c r="LED102" s="77"/>
      <c r="LEE102" s="77"/>
      <c r="LEF102" s="77"/>
      <c r="LEG102" s="77"/>
      <c r="LEH102" s="77"/>
      <c r="LEI102" s="77"/>
      <c r="LEJ102" s="77"/>
      <c r="LEK102" s="77"/>
      <c r="LEL102" s="77"/>
      <c r="LEM102" s="77"/>
      <c r="LEN102" s="77"/>
      <c r="LEO102" s="77"/>
      <c r="LEP102" s="77"/>
      <c r="LEQ102" s="77"/>
      <c r="LER102" s="77"/>
      <c r="LES102" s="77"/>
      <c r="LET102" s="77"/>
      <c r="LEU102" s="77"/>
      <c r="LEV102" s="77"/>
      <c r="LEW102" s="77"/>
      <c r="LEX102" s="77"/>
      <c r="LEY102" s="77"/>
      <c r="LEZ102" s="77"/>
      <c r="LFA102" s="77"/>
      <c r="LFB102" s="77"/>
      <c r="LFC102" s="77"/>
      <c r="LFD102" s="77"/>
      <c r="LFE102" s="77"/>
      <c r="LFF102" s="77"/>
      <c r="LFG102" s="77"/>
      <c r="LFH102" s="77"/>
      <c r="LFI102" s="77"/>
      <c r="LFJ102" s="77"/>
      <c r="LFK102" s="77"/>
      <c r="LFL102" s="77"/>
      <c r="LFM102" s="77"/>
      <c r="LFN102" s="77"/>
      <c r="LFO102" s="77"/>
      <c r="LFP102" s="77"/>
      <c r="LFQ102" s="77"/>
      <c r="LFR102" s="77"/>
      <c r="LFS102" s="77"/>
      <c r="LFT102" s="77"/>
      <c r="LFU102" s="77"/>
      <c r="LFV102" s="77"/>
      <c r="LFW102" s="77"/>
      <c r="LFX102" s="77"/>
      <c r="LFY102" s="77"/>
      <c r="LFZ102" s="77"/>
      <c r="LGA102" s="77"/>
      <c r="LGB102" s="77"/>
      <c r="LGC102" s="77"/>
      <c r="LGD102" s="77"/>
      <c r="LGE102" s="77"/>
      <c r="LGF102" s="77"/>
      <c r="LGG102" s="77"/>
      <c r="LGH102" s="77"/>
      <c r="LGI102" s="77"/>
      <c r="LGJ102" s="77"/>
      <c r="LGK102" s="77"/>
      <c r="LGL102" s="77"/>
      <c r="LGM102" s="77"/>
      <c r="LGN102" s="77"/>
      <c r="LGO102" s="77"/>
      <c r="LGP102" s="77"/>
      <c r="LGQ102" s="77"/>
      <c r="LGR102" s="77"/>
      <c r="LGS102" s="77"/>
      <c r="LGT102" s="77"/>
      <c r="LGU102" s="77"/>
      <c r="LGV102" s="77"/>
      <c r="LGW102" s="77"/>
      <c r="LGX102" s="77"/>
      <c r="LGY102" s="77"/>
      <c r="LGZ102" s="77"/>
      <c r="LHA102" s="77"/>
      <c r="LHB102" s="77"/>
      <c r="LHC102" s="77"/>
      <c r="LHD102" s="77"/>
      <c r="LHE102" s="77"/>
      <c r="LHF102" s="77"/>
      <c r="LHG102" s="77"/>
      <c r="LHH102" s="77"/>
      <c r="LHI102" s="77"/>
      <c r="LHJ102" s="77"/>
      <c r="LHK102" s="77"/>
      <c r="LHL102" s="77"/>
      <c r="LHM102" s="77"/>
      <c r="LHN102" s="77"/>
      <c r="LHO102" s="77"/>
      <c r="LHP102" s="77"/>
      <c r="LHQ102" s="77"/>
      <c r="LHR102" s="77"/>
      <c r="LHS102" s="77"/>
      <c r="LHT102" s="77"/>
      <c r="LHU102" s="77"/>
      <c r="LHV102" s="77"/>
      <c r="LHW102" s="77"/>
      <c r="LHX102" s="77"/>
      <c r="LHY102" s="77"/>
      <c r="LHZ102" s="77"/>
      <c r="LIA102" s="77"/>
      <c r="LIB102" s="77"/>
      <c r="LIC102" s="77"/>
      <c r="LID102" s="77"/>
      <c r="LIE102" s="77"/>
      <c r="LIF102" s="77"/>
      <c r="LIG102" s="77"/>
      <c r="LIH102" s="77"/>
      <c r="LII102" s="77"/>
      <c r="LIJ102" s="77"/>
      <c r="LIK102" s="77"/>
      <c r="LIL102" s="77"/>
      <c r="LIM102" s="77"/>
      <c r="LIN102" s="77"/>
      <c r="LIO102" s="77"/>
      <c r="LIP102" s="77"/>
      <c r="LIQ102" s="77"/>
      <c r="LIR102" s="77"/>
      <c r="LIS102" s="77"/>
      <c r="LIT102" s="77"/>
      <c r="LIU102" s="77"/>
      <c r="LIV102" s="77"/>
      <c r="LIW102" s="77"/>
      <c r="LIX102" s="77"/>
      <c r="LIY102" s="77"/>
      <c r="LIZ102" s="77"/>
      <c r="LJA102" s="77"/>
      <c r="LJB102" s="77"/>
      <c r="LJC102" s="77"/>
      <c r="LJD102" s="77"/>
      <c r="LJE102" s="77"/>
      <c r="LJF102" s="77"/>
      <c r="LJG102" s="77"/>
      <c r="LJH102" s="77"/>
      <c r="LJI102" s="77"/>
      <c r="LJJ102" s="77"/>
      <c r="LJK102" s="77"/>
      <c r="LJL102" s="77"/>
      <c r="LJM102" s="77"/>
      <c r="LJN102" s="77"/>
      <c r="LJO102" s="77"/>
      <c r="LJP102" s="77"/>
      <c r="LJQ102" s="77"/>
      <c r="LJR102" s="77"/>
      <c r="LJS102" s="77"/>
      <c r="LJT102" s="77"/>
      <c r="LJU102" s="77"/>
      <c r="LJV102" s="77"/>
      <c r="LJW102" s="77"/>
      <c r="LJX102" s="77"/>
      <c r="LJY102" s="77"/>
      <c r="LJZ102" s="77"/>
      <c r="LKA102" s="77"/>
      <c r="LKB102" s="77"/>
      <c r="LKC102" s="77"/>
      <c r="LKD102" s="77"/>
      <c r="LKE102" s="77"/>
      <c r="LKF102" s="77"/>
      <c r="LKG102" s="77"/>
      <c r="LKH102" s="77"/>
      <c r="LKI102" s="77"/>
      <c r="LKJ102" s="77"/>
      <c r="LKK102" s="77"/>
      <c r="LKL102" s="77"/>
      <c r="LKM102" s="77"/>
      <c r="LKN102" s="77"/>
      <c r="LKO102" s="77"/>
      <c r="LKP102" s="77"/>
      <c r="LKQ102" s="77"/>
      <c r="LKR102" s="77"/>
      <c r="LKS102" s="77"/>
      <c r="LKT102" s="77"/>
      <c r="LKU102" s="77"/>
      <c r="LKV102" s="77"/>
      <c r="LKW102" s="77"/>
      <c r="LKX102" s="77"/>
      <c r="LKY102" s="77"/>
      <c r="LKZ102" s="77"/>
      <c r="LLA102" s="77"/>
      <c r="LLB102" s="77"/>
      <c r="LLC102" s="77"/>
      <c r="LLD102" s="77"/>
      <c r="LLE102" s="77"/>
      <c r="LLF102" s="77"/>
      <c r="LLG102" s="77"/>
      <c r="LLH102" s="77"/>
      <c r="LLI102" s="77"/>
      <c r="LLJ102" s="77"/>
      <c r="LLK102" s="77"/>
      <c r="LLL102" s="77"/>
      <c r="LLM102" s="77"/>
      <c r="LLN102" s="77"/>
      <c r="LLO102" s="77"/>
      <c r="LLP102" s="77"/>
      <c r="LLQ102" s="77"/>
      <c r="LLR102" s="77"/>
      <c r="LLS102" s="77"/>
      <c r="LLT102" s="77"/>
      <c r="LLU102" s="77"/>
      <c r="LLV102" s="77"/>
      <c r="LLW102" s="77"/>
      <c r="LLX102" s="77"/>
      <c r="LLY102" s="77"/>
      <c r="LLZ102" s="77"/>
      <c r="LMA102" s="77"/>
      <c r="LMB102" s="77"/>
      <c r="LMC102" s="77"/>
      <c r="LMD102" s="77"/>
      <c r="LME102" s="77"/>
      <c r="LMF102" s="77"/>
      <c r="LMG102" s="77"/>
      <c r="LMH102" s="77"/>
      <c r="LMI102" s="77"/>
      <c r="LMJ102" s="77"/>
      <c r="LMK102" s="77"/>
      <c r="LML102" s="77"/>
      <c r="LMM102" s="77"/>
      <c r="LMN102" s="77"/>
      <c r="LMO102" s="77"/>
      <c r="LMP102" s="77"/>
      <c r="LMQ102" s="77"/>
      <c r="LMR102" s="77"/>
      <c r="LMS102" s="77"/>
      <c r="LMT102" s="77"/>
      <c r="LMU102" s="77"/>
      <c r="LMV102" s="77"/>
      <c r="LMW102" s="77"/>
      <c r="LMX102" s="77"/>
      <c r="LMY102" s="77"/>
      <c r="LMZ102" s="77"/>
      <c r="LNA102" s="77"/>
      <c r="LNB102" s="77"/>
      <c r="LNC102" s="77"/>
      <c r="LND102" s="77"/>
      <c r="LNE102" s="77"/>
      <c r="LNF102" s="77"/>
      <c r="LNG102" s="77"/>
      <c r="LNH102" s="77"/>
      <c r="LNI102" s="77"/>
      <c r="LNJ102" s="77"/>
      <c r="LNK102" s="77"/>
      <c r="LNL102" s="77"/>
      <c r="LNM102" s="77"/>
      <c r="LNN102" s="77"/>
      <c r="LNO102" s="77"/>
      <c r="LNP102" s="77"/>
      <c r="LNQ102" s="77"/>
      <c r="LNR102" s="77"/>
      <c r="LNS102" s="77"/>
      <c r="LNT102" s="77"/>
      <c r="LNU102" s="77"/>
      <c r="LNV102" s="77"/>
      <c r="LNW102" s="77"/>
      <c r="LNX102" s="77"/>
      <c r="LNY102" s="77"/>
      <c r="LNZ102" s="77"/>
      <c r="LOA102" s="77"/>
      <c r="LOB102" s="77"/>
      <c r="LOC102" s="77"/>
      <c r="LOD102" s="77"/>
      <c r="LOE102" s="77"/>
      <c r="LOF102" s="77"/>
      <c r="LOG102" s="77"/>
      <c r="LOH102" s="77"/>
      <c r="LOI102" s="77"/>
      <c r="LOJ102" s="77"/>
      <c r="LOK102" s="77"/>
      <c r="LOL102" s="77"/>
      <c r="LOM102" s="77"/>
      <c r="LON102" s="77"/>
      <c r="LOO102" s="77"/>
      <c r="LOP102" s="77"/>
      <c r="LOQ102" s="77"/>
      <c r="LOR102" s="77"/>
      <c r="LOS102" s="77"/>
      <c r="LOT102" s="77"/>
      <c r="LOU102" s="77"/>
      <c r="LOV102" s="77"/>
      <c r="LOW102" s="77"/>
      <c r="LOX102" s="77"/>
      <c r="LOY102" s="77"/>
      <c r="LOZ102" s="77"/>
      <c r="LPA102" s="77"/>
      <c r="LPB102" s="77"/>
      <c r="LPC102" s="77"/>
      <c r="LPD102" s="77"/>
      <c r="LPE102" s="77"/>
      <c r="LPF102" s="77"/>
      <c r="LPG102" s="77"/>
      <c r="LPH102" s="77"/>
      <c r="LPI102" s="77"/>
      <c r="LPJ102" s="77"/>
      <c r="LPK102" s="77"/>
      <c r="LPL102" s="77"/>
      <c r="LPM102" s="77"/>
      <c r="LPN102" s="77"/>
      <c r="LPO102" s="77"/>
      <c r="LPP102" s="77"/>
      <c r="LPQ102" s="77"/>
      <c r="LPR102" s="77"/>
      <c r="LPS102" s="77"/>
      <c r="LPT102" s="77"/>
      <c r="LPU102" s="77"/>
      <c r="LPV102" s="77"/>
      <c r="LPW102" s="77"/>
      <c r="LPX102" s="77"/>
      <c r="LPY102" s="77"/>
      <c r="LPZ102" s="77"/>
      <c r="LQA102" s="77"/>
      <c r="LQB102" s="77"/>
      <c r="LQC102" s="77"/>
      <c r="LQD102" s="77"/>
      <c r="LQE102" s="77"/>
      <c r="LQF102" s="77"/>
      <c r="LQG102" s="77"/>
      <c r="LQH102" s="77"/>
      <c r="LQI102" s="77"/>
      <c r="LQJ102" s="77"/>
      <c r="LQK102" s="77"/>
      <c r="LQL102" s="77"/>
      <c r="LQM102" s="77"/>
      <c r="LQN102" s="77"/>
      <c r="LQO102" s="77"/>
      <c r="LQP102" s="77"/>
      <c r="LQQ102" s="77"/>
      <c r="LQR102" s="77"/>
      <c r="LQS102" s="77"/>
      <c r="LQT102" s="77"/>
      <c r="LQU102" s="77"/>
      <c r="LQV102" s="77"/>
      <c r="LQW102" s="77"/>
      <c r="LQX102" s="77"/>
      <c r="LQY102" s="77"/>
      <c r="LQZ102" s="77"/>
      <c r="LRA102" s="77"/>
      <c r="LRB102" s="77"/>
      <c r="LRC102" s="77"/>
      <c r="LRD102" s="77"/>
      <c r="LRE102" s="77"/>
      <c r="LRF102" s="77"/>
      <c r="LRG102" s="77"/>
      <c r="LRH102" s="77"/>
      <c r="LRI102" s="77"/>
      <c r="LRJ102" s="77"/>
      <c r="LRK102" s="77"/>
      <c r="LRL102" s="77"/>
      <c r="LRM102" s="77"/>
      <c r="LRN102" s="77"/>
      <c r="LRO102" s="77"/>
      <c r="LRP102" s="77"/>
      <c r="LRQ102" s="77"/>
      <c r="LRR102" s="77"/>
      <c r="LRS102" s="77"/>
      <c r="LRT102" s="77"/>
      <c r="LRU102" s="77"/>
      <c r="LRV102" s="77"/>
      <c r="LRW102" s="77"/>
      <c r="LRX102" s="77"/>
      <c r="LRY102" s="77"/>
      <c r="LRZ102" s="77"/>
      <c r="LSA102" s="77"/>
      <c r="LSB102" s="77"/>
      <c r="LSC102" s="77"/>
      <c r="LSD102" s="77"/>
      <c r="LSE102" s="77"/>
      <c r="LSF102" s="77"/>
      <c r="LSG102" s="77"/>
      <c r="LSH102" s="77"/>
      <c r="LSI102" s="77"/>
      <c r="LSJ102" s="77"/>
      <c r="LSK102" s="77"/>
      <c r="LSL102" s="77"/>
      <c r="LSM102" s="77"/>
      <c r="LSN102" s="77"/>
      <c r="LSO102" s="77"/>
      <c r="LSP102" s="77"/>
      <c r="LSQ102" s="77"/>
      <c r="LSR102" s="77"/>
      <c r="LSS102" s="77"/>
      <c r="LST102" s="77"/>
      <c r="LSU102" s="77"/>
      <c r="LSV102" s="77"/>
      <c r="LSW102" s="77"/>
      <c r="LSX102" s="77"/>
      <c r="LSY102" s="77"/>
      <c r="LSZ102" s="77"/>
      <c r="LTA102" s="77"/>
      <c r="LTB102" s="77"/>
      <c r="LTC102" s="77"/>
      <c r="LTD102" s="77"/>
      <c r="LTE102" s="77"/>
      <c r="LTF102" s="77"/>
      <c r="LTG102" s="77"/>
      <c r="LTH102" s="77"/>
      <c r="LTI102" s="77"/>
      <c r="LTJ102" s="77"/>
      <c r="LTK102" s="77"/>
      <c r="LTL102" s="77"/>
      <c r="LTM102" s="77"/>
      <c r="LTN102" s="77"/>
      <c r="LTO102" s="77"/>
      <c r="LTP102" s="77"/>
      <c r="LTQ102" s="77"/>
      <c r="LTR102" s="77"/>
      <c r="LTS102" s="77"/>
      <c r="LTT102" s="77"/>
      <c r="LTU102" s="77"/>
      <c r="LTV102" s="77"/>
      <c r="LTW102" s="77"/>
      <c r="LTX102" s="77"/>
      <c r="LTY102" s="77"/>
      <c r="LTZ102" s="77"/>
      <c r="LUA102" s="77"/>
      <c r="LUB102" s="77"/>
      <c r="LUC102" s="77"/>
      <c r="LUD102" s="77"/>
      <c r="LUE102" s="77"/>
      <c r="LUF102" s="77"/>
      <c r="LUG102" s="77"/>
      <c r="LUH102" s="77"/>
      <c r="LUI102" s="77"/>
      <c r="LUJ102" s="77"/>
      <c r="LUK102" s="77"/>
      <c r="LUL102" s="77"/>
      <c r="LUM102" s="77"/>
      <c r="LUN102" s="77"/>
      <c r="LUO102" s="77"/>
      <c r="LUP102" s="77"/>
      <c r="LUQ102" s="77"/>
      <c r="LUR102" s="77"/>
      <c r="LUS102" s="77"/>
      <c r="LUT102" s="77"/>
      <c r="LUU102" s="77"/>
      <c r="LUV102" s="77"/>
      <c r="LUW102" s="77"/>
      <c r="LUX102" s="77"/>
      <c r="LUY102" s="77"/>
      <c r="LUZ102" s="77"/>
      <c r="LVA102" s="77"/>
      <c r="LVB102" s="77"/>
      <c r="LVC102" s="77"/>
      <c r="LVD102" s="77"/>
      <c r="LVE102" s="77"/>
      <c r="LVF102" s="77"/>
      <c r="LVG102" s="77"/>
      <c r="LVH102" s="77"/>
      <c r="LVI102" s="77"/>
      <c r="LVJ102" s="77"/>
      <c r="LVK102" s="77"/>
      <c r="LVL102" s="77"/>
      <c r="LVM102" s="77"/>
      <c r="LVN102" s="77"/>
      <c r="LVO102" s="77"/>
      <c r="LVP102" s="77"/>
      <c r="LVQ102" s="77"/>
      <c r="LVR102" s="77"/>
      <c r="LVS102" s="77"/>
      <c r="LVT102" s="77"/>
      <c r="LVU102" s="77"/>
      <c r="LVV102" s="77"/>
      <c r="LVW102" s="77"/>
      <c r="LVX102" s="77"/>
      <c r="LVY102" s="77"/>
      <c r="LVZ102" s="77"/>
      <c r="LWA102" s="77"/>
      <c r="LWB102" s="77"/>
      <c r="LWC102" s="77"/>
      <c r="LWD102" s="77"/>
      <c r="LWE102" s="77"/>
      <c r="LWF102" s="77"/>
      <c r="LWG102" s="77"/>
      <c r="LWH102" s="77"/>
      <c r="LWI102" s="77"/>
      <c r="LWJ102" s="77"/>
      <c r="LWK102" s="77"/>
      <c r="LWL102" s="77"/>
      <c r="LWM102" s="77"/>
      <c r="LWN102" s="77"/>
      <c r="LWO102" s="77"/>
      <c r="LWP102" s="77"/>
      <c r="LWQ102" s="77"/>
      <c r="LWR102" s="77"/>
      <c r="LWS102" s="77"/>
      <c r="LWT102" s="77"/>
      <c r="LWU102" s="77"/>
      <c r="LWV102" s="77"/>
      <c r="LWW102" s="77"/>
      <c r="LWX102" s="77"/>
      <c r="LWY102" s="77"/>
      <c r="LWZ102" s="77"/>
      <c r="LXA102" s="77"/>
      <c r="LXB102" s="77"/>
      <c r="LXC102" s="77"/>
      <c r="LXD102" s="77"/>
      <c r="LXE102" s="77"/>
      <c r="LXF102" s="77"/>
      <c r="LXG102" s="77"/>
      <c r="LXH102" s="77"/>
      <c r="LXI102" s="77"/>
      <c r="LXJ102" s="77"/>
      <c r="LXK102" s="77"/>
      <c r="LXL102" s="77"/>
      <c r="LXM102" s="77"/>
      <c r="LXN102" s="77"/>
      <c r="LXO102" s="77"/>
      <c r="LXP102" s="77"/>
      <c r="LXQ102" s="77"/>
      <c r="LXR102" s="77"/>
      <c r="LXS102" s="77"/>
      <c r="LXT102" s="77"/>
      <c r="LXU102" s="77"/>
      <c r="LXV102" s="77"/>
      <c r="LXW102" s="77"/>
      <c r="LXX102" s="77"/>
      <c r="LXY102" s="77"/>
      <c r="LXZ102" s="77"/>
      <c r="LYA102" s="77"/>
      <c r="LYB102" s="77"/>
      <c r="LYC102" s="77"/>
      <c r="LYD102" s="77"/>
      <c r="LYE102" s="77"/>
      <c r="LYF102" s="77"/>
      <c r="LYG102" s="77"/>
      <c r="LYH102" s="77"/>
      <c r="LYI102" s="77"/>
      <c r="LYJ102" s="77"/>
      <c r="LYK102" s="77"/>
      <c r="LYL102" s="77"/>
      <c r="LYM102" s="77"/>
      <c r="LYN102" s="77"/>
      <c r="LYO102" s="77"/>
      <c r="LYP102" s="77"/>
      <c r="LYQ102" s="77"/>
      <c r="LYR102" s="77"/>
      <c r="LYS102" s="77"/>
      <c r="LYT102" s="77"/>
      <c r="LYU102" s="77"/>
      <c r="LYV102" s="77"/>
      <c r="LYW102" s="77"/>
      <c r="LYX102" s="77"/>
      <c r="LYY102" s="77"/>
      <c r="LYZ102" s="77"/>
      <c r="LZA102" s="77"/>
      <c r="LZB102" s="77"/>
      <c r="LZC102" s="77"/>
      <c r="LZD102" s="77"/>
      <c r="LZE102" s="77"/>
      <c r="LZF102" s="77"/>
      <c r="LZG102" s="77"/>
      <c r="LZH102" s="77"/>
      <c r="LZI102" s="77"/>
      <c r="LZJ102" s="77"/>
      <c r="LZK102" s="77"/>
      <c r="LZL102" s="77"/>
      <c r="LZM102" s="77"/>
      <c r="LZN102" s="77"/>
      <c r="LZO102" s="77"/>
      <c r="LZP102" s="77"/>
      <c r="LZQ102" s="77"/>
      <c r="LZR102" s="77"/>
      <c r="LZS102" s="77"/>
      <c r="LZT102" s="77"/>
      <c r="LZU102" s="77"/>
      <c r="LZV102" s="77"/>
      <c r="LZW102" s="77"/>
      <c r="LZX102" s="77"/>
      <c r="LZY102" s="77"/>
      <c r="LZZ102" s="77"/>
      <c r="MAA102" s="77"/>
      <c r="MAB102" s="77"/>
      <c r="MAC102" s="77"/>
      <c r="MAD102" s="77"/>
      <c r="MAE102" s="77"/>
      <c r="MAF102" s="77"/>
      <c r="MAG102" s="77"/>
      <c r="MAH102" s="77"/>
      <c r="MAI102" s="77"/>
      <c r="MAJ102" s="77"/>
      <c r="MAK102" s="77"/>
      <c r="MAL102" s="77"/>
      <c r="MAM102" s="77"/>
      <c r="MAN102" s="77"/>
      <c r="MAO102" s="77"/>
      <c r="MAP102" s="77"/>
      <c r="MAQ102" s="77"/>
      <c r="MAR102" s="77"/>
      <c r="MAS102" s="77"/>
      <c r="MAT102" s="77"/>
      <c r="MAU102" s="77"/>
      <c r="MAV102" s="77"/>
      <c r="MAW102" s="77"/>
      <c r="MAX102" s="77"/>
      <c r="MAY102" s="77"/>
      <c r="MAZ102" s="77"/>
      <c r="MBA102" s="77"/>
      <c r="MBB102" s="77"/>
      <c r="MBC102" s="77"/>
      <c r="MBD102" s="77"/>
      <c r="MBE102" s="77"/>
      <c r="MBF102" s="77"/>
      <c r="MBG102" s="77"/>
      <c r="MBH102" s="77"/>
      <c r="MBI102" s="77"/>
      <c r="MBJ102" s="77"/>
      <c r="MBK102" s="77"/>
      <c r="MBL102" s="77"/>
      <c r="MBM102" s="77"/>
      <c r="MBN102" s="77"/>
      <c r="MBO102" s="77"/>
      <c r="MBP102" s="77"/>
      <c r="MBQ102" s="77"/>
      <c r="MBR102" s="77"/>
      <c r="MBS102" s="77"/>
      <c r="MBT102" s="77"/>
      <c r="MBU102" s="77"/>
      <c r="MBV102" s="77"/>
      <c r="MBW102" s="77"/>
      <c r="MBX102" s="77"/>
      <c r="MBY102" s="77"/>
      <c r="MBZ102" s="77"/>
      <c r="MCA102" s="77"/>
      <c r="MCB102" s="77"/>
      <c r="MCC102" s="77"/>
      <c r="MCD102" s="77"/>
      <c r="MCE102" s="77"/>
      <c r="MCF102" s="77"/>
      <c r="MCG102" s="77"/>
      <c r="MCH102" s="77"/>
      <c r="MCI102" s="77"/>
      <c r="MCJ102" s="77"/>
      <c r="MCK102" s="77"/>
      <c r="MCL102" s="77"/>
      <c r="MCM102" s="77"/>
      <c r="MCN102" s="77"/>
      <c r="MCO102" s="77"/>
      <c r="MCP102" s="77"/>
      <c r="MCQ102" s="77"/>
      <c r="MCR102" s="77"/>
      <c r="MCS102" s="77"/>
      <c r="MCT102" s="77"/>
      <c r="MCU102" s="77"/>
      <c r="MCV102" s="77"/>
      <c r="MCW102" s="77"/>
      <c r="MCX102" s="77"/>
      <c r="MCY102" s="77"/>
      <c r="MCZ102" s="77"/>
      <c r="MDA102" s="77"/>
      <c r="MDB102" s="77"/>
      <c r="MDC102" s="77"/>
      <c r="MDD102" s="77"/>
      <c r="MDE102" s="77"/>
      <c r="MDF102" s="77"/>
      <c r="MDG102" s="77"/>
      <c r="MDH102" s="77"/>
      <c r="MDI102" s="77"/>
      <c r="MDJ102" s="77"/>
      <c r="MDK102" s="77"/>
      <c r="MDL102" s="77"/>
      <c r="MDM102" s="77"/>
      <c r="MDN102" s="77"/>
      <c r="MDO102" s="77"/>
      <c r="MDP102" s="77"/>
      <c r="MDQ102" s="77"/>
      <c r="MDR102" s="77"/>
      <c r="MDS102" s="77"/>
      <c r="MDT102" s="77"/>
      <c r="MDU102" s="77"/>
      <c r="MDV102" s="77"/>
      <c r="MDW102" s="77"/>
      <c r="MDX102" s="77"/>
      <c r="MDY102" s="77"/>
      <c r="MDZ102" s="77"/>
      <c r="MEA102" s="77"/>
      <c r="MEB102" s="77"/>
      <c r="MEC102" s="77"/>
      <c r="MED102" s="77"/>
      <c r="MEE102" s="77"/>
      <c r="MEF102" s="77"/>
      <c r="MEG102" s="77"/>
      <c r="MEH102" s="77"/>
      <c r="MEI102" s="77"/>
      <c r="MEJ102" s="77"/>
      <c r="MEK102" s="77"/>
      <c r="MEL102" s="77"/>
      <c r="MEM102" s="77"/>
      <c r="MEN102" s="77"/>
      <c r="MEO102" s="77"/>
      <c r="MEP102" s="77"/>
      <c r="MEQ102" s="77"/>
      <c r="MER102" s="77"/>
      <c r="MES102" s="77"/>
      <c r="MET102" s="77"/>
      <c r="MEU102" s="77"/>
      <c r="MEV102" s="77"/>
      <c r="MEW102" s="77"/>
      <c r="MEX102" s="77"/>
      <c r="MEY102" s="77"/>
      <c r="MEZ102" s="77"/>
      <c r="MFA102" s="77"/>
      <c r="MFB102" s="77"/>
      <c r="MFC102" s="77"/>
      <c r="MFD102" s="77"/>
      <c r="MFE102" s="77"/>
      <c r="MFF102" s="77"/>
      <c r="MFG102" s="77"/>
      <c r="MFH102" s="77"/>
      <c r="MFI102" s="77"/>
      <c r="MFJ102" s="77"/>
      <c r="MFK102" s="77"/>
      <c r="MFL102" s="77"/>
      <c r="MFM102" s="77"/>
      <c r="MFN102" s="77"/>
      <c r="MFO102" s="77"/>
      <c r="MFP102" s="77"/>
      <c r="MFQ102" s="77"/>
      <c r="MFR102" s="77"/>
      <c r="MFS102" s="77"/>
      <c r="MFT102" s="77"/>
      <c r="MFU102" s="77"/>
      <c r="MFV102" s="77"/>
      <c r="MFW102" s="77"/>
      <c r="MFX102" s="77"/>
      <c r="MFY102" s="77"/>
      <c r="MFZ102" s="77"/>
      <c r="MGA102" s="77"/>
      <c r="MGB102" s="77"/>
      <c r="MGC102" s="77"/>
      <c r="MGD102" s="77"/>
      <c r="MGE102" s="77"/>
      <c r="MGF102" s="77"/>
      <c r="MGG102" s="77"/>
      <c r="MGH102" s="77"/>
      <c r="MGI102" s="77"/>
      <c r="MGJ102" s="77"/>
      <c r="MGK102" s="77"/>
      <c r="MGL102" s="77"/>
      <c r="MGM102" s="77"/>
      <c r="MGN102" s="77"/>
      <c r="MGO102" s="77"/>
      <c r="MGP102" s="77"/>
      <c r="MGQ102" s="77"/>
      <c r="MGR102" s="77"/>
      <c r="MGS102" s="77"/>
      <c r="MGT102" s="77"/>
      <c r="MGU102" s="77"/>
      <c r="MGV102" s="77"/>
      <c r="MGW102" s="77"/>
      <c r="MGX102" s="77"/>
      <c r="MGY102" s="77"/>
      <c r="MGZ102" s="77"/>
      <c r="MHA102" s="77"/>
      <c r="MHB102" s="77"/>
      <c r="MHC102" s="77"/>
      <c r="MHD102" s="77"/>
      <c r="MHE102" s="77"/>
      <c r="MHF102" s="77"/>
      <c r="MHG102" s="77"/>
      <c r="MHH102" s="77"/>
      <c r="MHI102" s="77"/>
      <c r="MHJ102" s="77"/>
      <c r="MHK102" s="77"/>
      <c r="MHL102" s="77"/>
      <c r="MHM102" s="77"/>
      <c r="MHN102" s="77"/>
      <c r="MHO102" s="77"/>
      <c r="MHP102" s="77"/>
      <c r="MHQ102" s="77"/>
      <c r="MHR102" s="77"/>
      <c r="MHS102" s="77"/>
      <c r="MHT102" s="77"/>
      <c r="MHU102" s="77"/>
      <c r="MHV102" s="77"/>
      <c r="MHW102" s="77"/>
      <c r="MHX102" s="77"/>
      <c r="MHY102" s="77"/>
      <c r="MHZ102" s="77"/>
      <c r="MIA102" s="77"/>
      <c r="MIB102" s="77"/>
      <c r="MIC102" s="77"/>
      <c r="MID102" s="77"/>
      <c r="MIE102" s="77"/>
      <c r="MIF102" s="77"/>
      <c r="MIG102" s="77"/>
      <c r="MIH102" s="77"/>
      <c r="MII102" s="77"/>
      <c r="MIJ102" s="77"/>
      <c r="MIK102" s="77"/>
      <c r="MIL102" s="77"/>
      <c r="MIM102" s="77"/>
      <c r="MIN102" s="77"/>
      <c r="MIO102" s="77"/>
      <c r="MIP102" s="77"/>
      <c r="MIQ102" s="77"/>
      <c r="MIR102" s="77"/>
      <c r="MIS102" s="77"/>
      <c r="MIT102" s="77"/>
      <c r="MIU102" s="77"/>
      <c r="MIV102" s="77"/>
      <c r="MIW102" s="77"/>
      <c r="MIX102" s="77"/>
      <c r="MIY102" s="77"/>
      <c r="MIZ102" s="77"/>
      <c r="MJA102" s="77"/>
      <c r="MJB102" s="77"/>
      <c r="MJC102" s="77"/>
      <c r="MJD102" s="77"/>
      <c r="MJE102" s="77"/>
      <c r="MJF102" s="77"/>
      <c r="MJG102" s="77"/>
      <c r="MJH102" s="77"/>
      <c r="MJI102" s="77"/>
      <c r="MJJ102" s="77"/>
      <c r="MJK102" s="77"/>
      <c r="MJL102" s="77"/>
      <c r="MJM102" s="77"/>
      <c r="MJN102" s="77"/>
      <c r="MJO102" s="77"/>
      <c r="MJP102" s="77"/>
      <c r="MJQ102" s="77"/>
      <c r="MJR102" s="77"/>
      <c r="MJS102" s="77"/>
      <c r="MJT102" s="77"/>
      <c r="MJU102" s="77"/>
      <c r="MJV102" s="77"/>
      <c r="MJW102" s="77"/>
      <c r="MJX102" s="77"/>
      <c r="MJY102" s="77"/>
      <c r="MJZ102" s="77"/>
      <c r="MKA102" s="77"/>
      <c r="MKB102" s="77"/>
      <c r="MKC102" s="77"/>
      <c r="MKD102" s="77"/>
      <c r="MKE102" s="77"/>
      <c r="MKF102" s="77"/>
      <c r="MKG102" s="77"/>
      <c r="MKH102" s="77"/>
      <c r="MKI102" s="77"/>
      <c r="MKJ102" s="77"/>
      <c r="MKK102" s="77"/>
      <c r="MKL102" s="77"/>
      <c r="MKM102" s="77"/>
      <c r="MKN102" s="77"/>
      <c r="MKO102" s="77"/>
      <c r="MKP102" s="77"/>
      <c r="MKQ102" s="77"/>
      <c r="MKR102" s="77"/>
      <c r="MKS102" s="77"/>
      <c r="MKT102" s="77"/>
      <c r="MKU102" s="77"/>
      <c r="MKV102" s="77"/>
      <c r="MKW102" s="77"/>
      <c r="MKX102" s="77"/>
      <c r="MKY102" s="77"/>
      <c r="MKZ102" s="77"/>
      <c r="MLA102" s="77"/>
      <c r="MLB102" s="77"/>
      <c r="MLC102" s="77"/>
      <c r="MLD102" s="77"/>
      <c r="MLE102" s="77"/>
      <c r="MLF102" s="77"/>
      <c r="MLG102" s="77"/>
      <c r="MLH102" s="77"/>
      <c r="MLI102" s="77"/>
      <c r="MLJ102" s="77"/>
      <c r="MLK102" s="77"/>
      <c r="MLL102" s="77"/>
      <c r="MLM102" s="77"/>
      <c r="MLN102" s="77"/>
      <c r="MLO102" s="77"/>
      <c r="MLP102" s="77"/>
      <c r="MLQ102" s="77"/>
      <c r="MLR102" s="77"/>
      <c r="MLS102" s="77"/>
      <c r="MLT102" s="77"/>
      <c r="MLU102" s="77"/>
      <c r="MLV102" s="77"/>
      <c r="MLW102" s="77"/>
      <c r="MLX102" s="77"/>
      <c r="MLY102" s="77"/>
      <c r="MLZ102" s="77"/>
      <c r="MMA102" s="77"/>
      <c r="MMB102" s="77"/>
      <c r="MMC102" s="77"/>
      <c r="MMD102" s="77"/>
      <c r="MME102" s="77"/>
      <c r="MMF102" s="77"/>
      <c r="MMG102" s="77"/>
      <c r="MMH102" s="77"/>
      <c r="MMI102" s="77"/>
      <c r="MMJ102" s="77"/>
      <c r="MMK102" s="77"/>
      <c r="MML102" s="77"/>
      <c r="MMM102" s="77"/>
      <c r="MMN102" s="77"/>
      <c r="MMO102" s="77"/>
      <c r="MMP102" s="77"/>
      <c r="MMQ102" s="77"/>
      <c r="MMR102" s="77"/>
      <c r="MMS102" s="77"/>
      <c r="MMT102" s="77"/>
      <c r="MMU102" s="77"/>
      <c r="MMV102" s="77"/>
      <c r="MMW102" s="77"/>
      <c r="MMX102" s="77"/>
      <c r="MMY102" s="77"/>
      <c r="MMZ102" s="77"/>
      <c r="MNA102" s="77"/>
      <c r="MNB102" s="77"/>
      <c r="MNC102" s="77"/>
      <c r="MND102" s="77"/>
      <c r="MNE102" s="77"/>
      <c r="MNF102" s="77"/>
      <c r="MNG102" s="77"/>
      <c r="MNH102" s="77"/>
      <c r="MNI102" s="77"/>
      <c r="MNJ102" s="77"/>
      <c r="MNK102" s="77"/>
      <c r="MNL102" s="77"/>
      <c r="MNM102" s="77"/>
      <c r="MNN102" s="77"/>
      <c r="MNO102" s="77"/>
      <c r="MNP102" s="77"/>
      <c r="MNQ102" s="77"/>
      <c r="MNR102" s="77"/>
      <c r="MNS102" s="77"/>
      <c r="MNT102" s="77"/>
      <c r="MNU102" s="77"/>
      <c r="MNV102" s="77"/>
      <c r="MNW102" s="77"/>
      <c r="MNX102" s="77"/>
      <c r="MNY102" s="77"/>
      <c r="MNZ102" s="77"/>
      <c r="MOA102" s="77"/>
      <c r="MOB102" s="77"/>
      <c r="MOC102" s="77"/>
      <c r="MOD102" s="77"/>
      <c r="MOE102" s="77"/>
      <c r="MOF102" s="77"/>
      <c r="MOG102" s="77"/>
      <c r="MOH102" s="77"/>
      <c r="MOI102" s="77"/>
      <c r="MOJ102" s="77"/>
      <c r="MOK102" s="77"/>
      <c r="MOL102" s="77"/>
      <c r="MOM102" s="77"/>
      <c r="MON102" s="77"/>
      <c r="MOO102" s="77"/>
      <c r="MOP102" s="77"/>
      <c r="MOQ102" s="77"/>
      <c r="MOR102" s="77"/>
      <c r="MOS102" s="77"/>
      <c r="MOT102" s="77"/>
      <c r="MOU102" s="77"/>
      <c r="MOV102" s="77"/>
      <c r="MOW102" s="77"/>
      <c r="MOX102" s="77"/>
      <c r="MOY102" s="77"/>
      <c r="MOZ102" s="77"/>
      <c r="MPA102" s="77"/>
      <c r="MPB102" s="77"/>
      <c r="MPC102" s="77"/>
      <c r="MPD102" s="77"/>
      <c r="MPE102" s="77"/>
      <c r="MPF102" s="77"/>
      <c r="MPG102" s="77"/>
      <c r="MPH102" s="77"/>
      <c r="MPI102" s="77"/>
      <c r="MPJ102" s="77"/>
      <c r="MPK102" s="77"/>
      <c r="MPL102" s="77"/>
      <c r="MPM102" s="77"/>
      <c r="MPN102" s="77"/>
      <c r="MPO102" s="77"/>
      <c r="MPP102" s="77"/>
      <c r="MPQ102" s="77"/>
      <c r="MPR102" s="77"/>
      <c r="MPS102" s="77"/>
      <c r="MPT102" s="77"/>
      <c r="MPU102" s="77"/>
      <c r="MPV102" s="77"/>
      <c r="MPW102" s="77"/>
      <c r="MPX102" s="77"/>
      <c r="MPY102" s="77"/>
      <c r="MPZ102" s="77"/>
      <c r="MQA102" s="77"/>
      <c r="MQB102" s="77"/>
      <c r="MQC102" s="77"/>
      <c r="MQD102" s="77"/>
      <c r="MQE102" s="77"/>
      <c r="MQF102" s="77"/>
      <c r="MQG102" s="77"/>
      <c r="MQH102" s="77"/>
      <c r="MQI102" s="77"/>
      <c r="MQJ102" s="77"/>
      <c r="MQK102" s="77"/>
      <c r="MQL102" s="77"/>
      <c r="MQM102" s="77"/>
      <c r="MQN102" s="77"/>
      <c r="MQO102" s="77"/>
      <c r="MQP102" s="77"/>
      <c r="MQQ102" s="77"/>
      <c r="MQR102" s="77"/>
      <c r="MQS102" s="77"/>
      <c r="MQT102" s="77"/>
      <c r="MQU102" s="77"/>
      <c r="MQV102" s="77"/>
      <c r="MQW102" s="77"/>
      <c r="MQX102" s="77"/>
      <c r="MQY102" s="77"/>
      <c r="MQZ102" s="77"/>
      <c r="MRA102" s="77"/>
      <c r="MRB102" s="77"/>
      <c r="MRC102" s="77"/>
      <c r="MRD102" s="77"/>
      <c r="MRE102" s="77"/>
      <c r="MRF102" s="77"/>
      <c r="MRG102" s="77"/>
      <c r="MRH102" s="77"/>
      <c r="MRI102" s="77"/>
      <c r="MRJ102" s="77"/>
      <c r="MRK102" s="77"/>
      <c r="MRL102" s="77"/>
      <c r="MRM102" s="77"/>
      <c r="MRN102" s="77"/>
      <c r="MRO102" s="77"/>
      <c r="MRP102" s="77"/>
      <c r="MRQ102" s="77"/>
      <c r="MRR102" s="77"/>
      <c r="MRS102" s="77"/>
      <c r="MRT102" s="77"/>
      <c r="MRU102" s="77"/>
      <c r="MRV102" s="77"/>
      <c r="MRW102" s="77"/>
      <c r="MRX102" s="77"/>
      <c r="MRY102" s="77"/>
      <c r="MRZ102" s="77"/>
      <c r="MSA102" s="77"/>
      <c r="MSB102" s="77"/>
      <c r="MSC102" s="77"/>
      <c r="MSD102" s="77"/>
      <c r="MSE102" s="77"/>
      <c r="MSF102" s="77"/>
      <c r="MSG102" s="77"/>
      <c r="MSH102" s="77"/>
      <c r="MSI102" s="77"/>
      <c r="MSJ102" s="77"/>
      <c r="MSK102" s="77"/>
      <c r="MSL102" s="77"/>
      <c r="MSM102" s="77"/>
      <c r="MSN102" s="77"/>
      <c r="MSO102" s="77"/>
      <c r="MSP102" s="77"/>
      <c r="MSQ102" s="77"/>
      <c r="MSR102" s="77"/>
      <c r="MSS102" s="77"/>
      <c r="MST102" s="77"/>
      <c r="MSU102" s="77"/>
      <c r="MSV102" s="77"/>
      <c r="MSW102" s="77"/>
      <c r="MSX102" s="77"/>
      <c r="MSY102" s="77"/>
      <c r="MSZ102" s="77"/>
      <c r="MTA102" s="77"/>
      <c r="MTB102" s="77"/>
      <c r="MTC102" s="77"/>
      <c r="MTD102" s="77"/>
      <c r="MTE102" s="77"/>
      <c r="MTF102" s="77"/>
      <c r="MTG102" s="77"/>
      <c r="MTH102" s="77"/>
      <c r="MTI102" s="77"/>
      <c r="MTJ102" s="77"/>
      <c r="MTK102" s="77"/>
      <c r="MTL102" s="77"/>
      <c r="MTM102" s="77"/>
      <c r="MTN102" s="77"/>
      <c r="MTO102" s="77"/>
      <c r="MTP102" s="77"/>
      <c r="MTQ102" s="77"/>
      <c r="MTR102" s="77"/>
      <c r="MTS102" s="77"/>
      <c r="MTT102" s="77"/>
      <c r="MTU102" s="77"/>
      <c r="MTV102" s="77"/>
      <c r="MTW102" s="77"/>
      <c r="MTX102" s="77"/>
      <c r="MTY102" s="77"/>
      <c r="MTZ102" s="77"/>
      <c r="MUA102" s="77"/>
      <c r="MUB102" s="77"/>
      <c r="MUC102" s="77"/>
      <c r="MUD102" s="77"/>
      <c r="MUE102" s="77"/>
      <c r="MUF102" s="77"/>
      <c r="MUG102" s="77"/>
      <c r="MUH102" s="77"/>
      <c r="MUI102" s="77"/>
      <c r="MUJ102" s="77"/>
      <c r="MUK102" s="77"/>
      <c r="MUL102" s="77"/>
      <c r="MUM102" s="77"/>
      <c r="MUN102" s="77"/>
      <c r="MUO102" s="77"/>
      <c r="MUP102" s="77"/>
      <c r="MUQ102" s="77"/>
      <c r="MUR102" s="77"/>
      <c r="MUS102" s="77"/>
      <c r="MUT102" s="77"/>
      <c r="MUU102" s="77"/>
      <c r="MUV102" s="77"/>
      <c r="MUW102" s="77"/>
      <c r="MUX102" s="77"/>
      <c r="MUY102" s="77"/>
      <c r="MUZ102" s="77"/>
      <c r="MVA102" s="77"/>
      <c r="MVB102" s="77"/>
      <c r="MVC102" s="77"/>
      <c r="MVD102" s="77"/>
      <c r="MVE102" s="77"/>
      <c r="MVF102" s="77"/>
      <c r="MVG102" s="77"/>
      <c r="MVH102" s="77"/>
      <c r="MVI102" s="77"/>
      <c r="MVJ102" s="77"/>
      <c r="MVK102" s="77"/>
      <c r="MVL102" s="77"/>
      <c r="MVM102" s="77"/>
      <c r="MVN102" s="77"/>
      <c r="MVO102" s="77"/>
      <c r="MVP102" s="77"/>
      <c r="MVQ102" s="77"/>
      <c r="MVR102" s="77"/>
      <c r="MVS102" s="77"/>
      <c r="MVT102" s="77"/>
      <c r="MVU102" s="77"/>
      <c r="MVV102" s="77"/>
      <c r="MVW102" s="77"/>
      <c r="MVX102" s="77"/>
      <c r="MVY102" s="77"/>
      <c r="MVZ102" s="77"/>
      <c r="MWA102" s="77"/>
      <c r="MWB102" s="77"/>
      <c r="MWC102" s="77"/>
      <c r="MWD102" s="77"/>
      <c r="MWE102" s="77"/>
      <c r="MWF102" s="77"/>
      <c r="MWG102" s="77"/>
      <c r="MWH102" s="77"/>
      <c r="MWI102" s="77"/>
      <c r="MWJ102" s="77"/>
      <c r="MWK102" s="77"/>
      <c r="MWL102" s="77"/>
      <c r="MWM102" s="77"/>
      <c r="MWN102" s="77"/>
      <c r="MWO102" s="77"/>
      <c r="MWP102" s="77"/>
      <c r="MWQ102" s="77"/>
      <c r="MWR102" s="77"/>
      <c r="MWS102" s="77"/>
      <c r="MWT102" s="77"/>
      <c r="MWU102" s="77"/>
      <c r="MWV102" s="77"/>
      <c r="MWW102" s="77"/>
      <c r="MWX102" s="77"/>
      <c r="MWY102" s="77"/>
      <c r="MWZ102" s="77"/>
      <c r="MXA102" s="77"/>
      <c r="MXB102" s="77"/>
      <c r="MXC102" s="77"/>
      <c r="MXD102" s="77"/>
      <c r="MXE102" s="77"/>
      <c r="MXF102" s="77"/>
      <c r="MXG102" s="77"/>
      <c r="MXH102" s="77"/>
      <c r="MXI102" s="77"/>
      <c r="MXJ102" s="77"/>
      <c r="MXK102" s="77"/>
      <c r="MXL102" s="77"/>
      <c r="MXM102" s="77"/>
      <c r="MXN102" s="77"/>
      <c r="MXO102" s="77"/>
      <c r="MXP102" s="77"/>
      <c r="MXQ102" s="77"/>
      <c r="MXR102" s="77"/>
      <c r="MXS102" s="77"/>
      <c r="MXT102" s="77"/>
      <c r="MXU102" s="77"/>
      <c r="MXV102" s="77"/>
      <c r="MXW102" s="77"/>
      <c r="MXX102" s="77"/>
      <c r="MXY102" s="77"/>
      <c r="MXZ102" s="77"/>
      <c r="MYA102" s="77"/>
      <c r="MYB102" s="77"/>
      <c r="MYC102" s="77"/>
      <c r="MYD102" s="77"/>
      <c r="MYE102" s="77"/>
      <c r="MYF102" s="77"/>
      <c r="MYG102" s="77"/>
      <c r="MYH102" s="77"/>
      <c r="MYI102" s="77"/>
      <c r="MYJ102" s="77"/>
      <c r="MYK102" s="77"/>
      <c r="MYL102" s="77"/>
      <c r="MYM102" s="77"/>
      <c r="MYN102" s="77"/>
      <c r="MYO102" s="77"/>
      <c r="MYP102" s="77"/>
      <c r="MYQ102" s="77"/>
      <c r="MYR102" s="77"/>
      <c r="MYS102" s="77"/>
      <c r="MYT102" s="77"/>
      <c r="MYU102" s="77"/>
      <c r="MYV102" s="77"/>
      <c r="MYW102" s="77"/>
      <c r="MYX102" s="77"/>
      <c r="MYY102" s="77"/>
      <c r="MYZ102" s="77"/>
      <c r="MZA102" s="77"/>
      <c r="MZB102" s="77"/>
      <c r="MZC102" s="77"/>
      <c r="MZD102" s="77"/>
      <c r="MZE102" s="77"/>
      <c r="MZF102" s="77"/>
      <c r="MZG102" s="77"/>
      <c r="MZH102" s="77"/>
      <c r="MZI102" s="77"/>
      <c r="MZJ102" s="77"/>
      <c r="MZK102" s="77"/>
      <c r="MZL102" s="77"/>
      <c r="MZM102" s="77"/>
      <c r="MZN102" s="77"/>
      <c r="MZO102" s="77"/>
      <c r="MZP102" s="77"/>
      <c r="MZQ102" s="77"/>
      <c r="MZR102" s="77"/>
      <c r="MZS102" s="77"/>
      <c r="MZT102" s="77"/>
      <c r="MZU102" s="77"/>
      <c r="MZV102" s="77"/>
      <c r="MZW102" s="77"/>
      <c r="MZX102" s="77"/>
      <c r="MZY102" s="77"/>
      <c r="MZZ102" s="77"/>
      <c r="NAA102" s="77"/>
      <c r="NAB102" s="77"/>
      <c r="NAC102" s="77"/>
      <c r="NAD102" s="77"/>
      <c r="NAE102" s="77"/>
      <c r="NAF102" s="77"/>
      <c r="NAG102" s="77"/>
      <c r="NAH102" s="77"/>
      <c r="NAI102" s="77"/>
      <c r="NAJ102" s="77"/>
      <c r="NAK102" s="77"/>
      <c r="NAL102" s="77"/>
      <c r="NAM102" s="77"/>
      <c r="NAN102" s="77"/>
      <c r="NAO102" s="77"/>
      <c r="NAP102" s="77"/>
      <c r="NAQ102" s="77"/>
      <c r="NAR102" s="77"/>
      <c r="NAS102" s="77"/>
      <c r="NAT102" s="77"/>
      <c r="NAU102" s="77"/>
      <c r="NAV102" s="77"/>
      <c r="NAW102" s="77"/>
      <c r="NAX102" s="77"/>
      <c r="NAY102" s="77"/>
      <c r="NAZ102" s="77"/>
      <c r="NBA102" s="77"/>
      <c r="NBB102" s="77"/>
      <c r="NBC102" s="77"/>
      <c r="NBD102" s="77"/>
      <c r="NBE102" s="77"/>
      <c r="NBF102" s="77"/>
      <c r="NBG102" s="77"/>
      <c r="NBH102" s="77"/>
      <c r="NBI102" s="77"/>
      <c r="NBJ102" s="77"/>
      <c r="NBK102" s="77"/>
      <c r="NBL102" s="77"/>
      <c r="NBM102" s="77"/>
      <c r="NBN102" s="77"/>
      <c r="NBO102" s="77"/>
      <c r="NBP102" s="77"/>
      <c r="NBQ102" s="77"/>
      <c r="NBR102" s="77"/>
      <c r="NBS102" s="77"/>
      <c r="NBT102" s="77"/>
      <c r="NBU102" s="77"/>
      <c r="NBV102" s="77"/>
      <c r="NBW102" s="77"/>
      <c r="NBX102" s="77"/>
      <c r="NBY102" s="77"/>
      <c r="NBZ102" s="77"/>
      <c r="NCA102" s="77"/>
      <c r="NCB102" s="77"/>
      <c r="NCC102" s="77"/>
      <c r="NCD102" s="77"/>
      <c r="NCE102" s="77"/>
      <c r="NCF102" s="77"/>
      <c r="NCG102" s="77"/>
      <c r="NCH102" s="77"/>
      <c r="NCI102" s="77"/>
      <c r="NCJ102" s="77"/>
      <c r="NCK102" s="77"/>
      <c r="NCL102" s="77"/>
      <c r="NCM102" s="77"/>
      <c r="NCN102" s="77"/>
      <c r="NCO102" s="77"/>
      <c r="NCP102" s="77"/>
      <c r="NCQ102" s="77"/>
      <c r="NCR102" s="77"/>
      <c r="NCS102" s="77"/>
      <c r="NCT102" s="77"/>
      <c r="NCU102" s="77"/>
      <c r="NCV102" s="77"/>
      <c r="NCW102" s="77"/>
      <c r="NCX102" s="77"/>
      <c r="NCY102" s="77"/>
      <c r="NCZ102" s="77"/>
      <c r="NDA102" s="77"/>
      <c r="NDB102" s="77"/>
      <c r="NDC102" s="77"/>
      <c r="NDD102" s="77"/>
      <c r="NDE102" s="77"/>
      <c r="NDF102" s="77"/>
      <c r="NDG102" s="77"/>
      <c r="NDH102" s="77"/>
      <c r="NDI102" s="77"/>
      <c r="NDJ102" s="77"/>
      <c r="NDK102" s="77"/>
      <c r="NDL102" s="77"/>
      <c r="NDM102" s="77"/>
      <c r="NDN102" s="77"/>
      <c r="NDO102" s="77"/>
      <c r="NDP102" s="77"/>
      <c r="NDQ102" s="77"/>
      <c r="NDR102" s="77"/>
      <c r="NDS102" s="77"/>
      <c r="NDT102" s="77"/>
      <c r="NDU102" s="77"/>
      <c r="NDV102" s="77"/>
      <c r="NDW102" s="77"/>
      <c r="NDX102" s="77"/>
      <c r="NDY102" s="77"/>
      <c r="NDZ102" s="77"/>
      <c r="NEA102" s="77"/>
      <c r="NEB102" s="77"/>
      <c r="NEC102" s="77"/>
      <c r="NED102" s="77"/>
      <c r="NEE102" s="77"/>
      <c r="NEF102" s="77"/>
      <c r="NEG102" s="77"/>
      <c r="NEH102" s="77"/>
      <c r="NEI102" s="77"/>
      <c r="NEJ102" s="77"/>
      <c r="NEK102" s="77"/>
      <c r="NEL102" s="77"/>
      <c r="NEM102" s="77"/>
      <c r="NEN102" s="77"/>
      <c r="NEO102" s="77"/>
      <c r="NEP102" s="77"/>
      <c r="NEQ102" s="77"/>
      <c r="NER102" s="77"/>
      <c r="NES102" s="77"/>
      <c r="NET102" s="77"/>
      <c r="NEU102" s="77"/>
      <c r="NEV102" s="77"/>
      <c r="NEW102" s="77"/>
      <c r="NEX102" s="77"/>
      <c r="NEY102" s="77"/>
      <c r="NEZ102" s="77"/>
      <c r="NFA102" s="77"/>
      <c r="NFB102" s="77"/>
      <c r="NFC102" s="77"/>
      <c r="NFD102" s="77"/>
      <c r="NFE102" s="77"/>
      <c r="NFF102" s="77"/>
      <c r="NFG102" s="77"/>
      <c r="NFH102" s="77"/>
      <c r="NFI102" s="77"/>
      <c r="NFJ102" s="77"/>
      <c r="NFK102" s="77"/>
      <c r="NFL102" s="77"/>
      <c r="NFM102" s="77"/>
      <c r="NFN102" s="77"/>
      <c r="NFO102" s="77"/>
      <c r="NFP102" s="77"/>
      <c r="NFQ102" s="77"/>
      <c r="NFR102" s="77"/>
      <c r="NFS102" s="77"/>
      <c r="NFT102" s="77"/>
      <c r="NFU102" s="77"/>
      <c r="NFV102" s="77"/>
      <c r="NFW102" s="77"/>
      <c r="NFX102" s="77"/>
      <c r="NFY102" s="77"/>
      <c r="NFZ102" s="77"/>
      <c r="NGA102" s="77"/>
      <c r="NGB102" s="77"/>
      <c r="NGC102" s="77"/>
      <c r="NGD102" s="77"/>
      <c r="NGE102" s="77"/>
      <c r="NGF102" s="77"/>
      <c r="NGG102" s="77"/>
      <c r="NGH102" s="77"/>
      <c r="NGI102" s="77"/>
      <c r="NGJ102" s="77"/>
      <c r="NGK102" s="77"/>
      <c r="NGL102" s="77"/>
      <c r="NGM102" s="77"/>
      <c r="NGN102" s="77"/>
      <c r="NGO102" s="77"/>
      <c r="NGP102" s="77"/>
      <c r="NGQ102" s="77"/>
      <c r="NGR102" s="77"/>
      <c r="NGS102" s="77"/>
      <c r="NGT102" s="77"/>
      <c r="NGU102" s="77"/>
      <c r="NGV102" s="77"/>
      <c r="NGW102" s="77"/>
      <c r="NGX102" s="77"/>
      <c r="NGY102" s="77"/>
      <c r="NGZ102" s="77"/>
      <c r="NHA102" s="77"/>
      <c r="NHB102" s="77"/>
      <c r="NHC102" s="77"/>
      <c r="NHD102" s="77"/>
      <c r="NHE102" s="77"/>
      <c r="NHF102" s="77"/>
      <c r="NHG102" s="77"/>
      <c r="NHH102" s="77"/>
      <c r="NHI102" s="77"/>
      <c r="NHJ102" s="77"/>
      <c r="NHK102" s="77"/>
      <c r="NHL102" s="77"/>
      <c r="NHM102" s="77"/>
      <c r="NHN102" s="77"/>
      <c r="NHO102" s="77"/>
      <c r="NHP102" s="77"/>
      <c r="NHQ102" s="77"/>
      <c r="NHR102" s="77"/>
      <c r="NHS102" s="77"/>
      <c r="NHT102" s="77"/>
      <c r="NHU102" s="77"/>
      <c r="NHV102" s="77"/>
      <c r="NHW102" s="77"/>
      <c r="NHX102" s="77"/>
      <c r="NHY102" s="77"/>
      <c r="NHZ102" s="77"/>
      <c r="NIA102" s="77"/>
      <c r="NIB102" s="77"/>
      <c r="NIC102" s="77"/>
      <c r="NID102" s="77"/>
      <c r="NIE102" s="77"/>
      <c r="NIF102" s="77"/>
      <c r="NIG102" s="77"/>
      <c r="NIH102" s="77"/>
      <c r="NII102" s="77"/>
      <c r="NIJ102" s="77"/>
      <c r="NIK102" s="77"/>
      <c r="NIL102" s="77"/>
      <c r="NIM102" s="77"/>
      <c r="NIN102" s="77"/>
      <c r="NIO102" s="77"/>
      <c r="NIP102" s="77"/>
      <c r="NIQ102" s="77"/>
      <c r="NIR102" s="77"/>
      <c r="NIS102" s="77"/>
      <c r="NIT102" s="77"/>
      <c r="NIU102" s="77"/>
      <c r="NIV102" s="77"/>
      <c r="NIW102" s="77"/>
      <c r="NIX102" s="77"/>
      <c r="NIY102" s="77"/>
      <c r="NIZ102" s="77"/>
      <c r="NJA102" s="77"/>
      <c r="NJB102" s="77"/>
      <c r="NJC102" s="77"/>
      <c r="NJD102" s="77"/>
      <c r="NJE102" s="77"/>
      <c r="NJF102" s="77"/>
      <c r="NJG102" s="77"/>
      <c r="NJH102" s="77"/>
      <c r="NJI102" s="77"/>
      <c r="NJJ102" s="77"/>
      <c r="NJK102" s="77"/>
      <c r="NJL102" s="77"/>
      <c r="NJM102" s="77"/>
      <c r="NJN102" s="77"/>
      <c r="NJO102" s="77"/>
      <c r="NJP102" s="77"/>
      <c r="NJQ102" s="77"/>
      <c r="NJR102" s="77"/>
      <c r="NJS102" s="77"/>
      <c r="NJT102" s="77"/>
      <c r="NJU102" s="77"/>
      <c r="NJV102" s="77"/>
      <c r="NJW102" s="77"/>
      <c r="NJX102" s="77"/>
      <c r="NJY102" s="77"/>
      <c r="NJZ102" s="77"/>
      <c r="NKA102" s="77"/>
      <c r="NKB102" s="77"/>
      <c r="NKC102" s="77"/>
      <c r="NKD102" s="77"/>
      <c r="NKE102" s="77"/>
      <c r="NKF102" s="77"/>
      <c r="NKG102" s="77"/>
      <c r="NKH102" s="77"/>
      <c r="NKI102" s="77"/>
      <c r="NKJ102" s="77"/>
      <c r="NKK102" s="77"/>
      <c r="NKL102" s="77"/>
      <c r="NKM102" s="77"/>
      <c r="NKN102" s="77"/>
      <c r="NKO102" s="77"/>
      <c r="NKP102" s="77"/>
      <c r="NKQ102" s="77"/>
      <c r="NKR102" s="77"/>
      <c r="NKS102" s="77"/>
      <c r="NKT102" s="77"/>
      <c r="NKU102" s="77"/>
      <c r="NKV102" s="77"/>
      <c r="NKW102" s="77"/>
      <c r="NKX102" s="77"/>
      <c r="NKY102" s="77"/>
      <c r="NKZ102" s="77"/>
      <c r="NLA102" s="77"/>
      <c r="NLB102" s="77"/>
      <c r="NLC102" s="77"/>
      <c r="NLD102" s="77"/>
      <c r="NLE102" s="77"/>
      <c r="NLF102" s="77"/>
      <c r="NLG102" s="77"/>
      <c r="NLH102" s="77"/>
      <c r="NLI102" s="77"/>
      <c r="NLJ102" s="77"/>
      <c r="NLK102" s="77"/>
      <c r="NLL102" s="77"/>
      <c r="NLM102" s="77"/>
      <c r="NLN102" s="77"/>
      <c r="NLO102" s="77"/>
      <c r="NLP102" s="77"/>
      <c r="NLQ102" s="77"/>
      <c r="NLR102" s="77"/>
      <c r="NLS102" s="77"/>
      <c r="NLT102" s="77"/>
      <c r="NLU102" s="77"/>
      <c r="NLV102" s="77"/>
      <c r="NLW102" s="77"/>
      <c r="NLX102" s="77"/>
      <c r="NLY102" s="77"/>
      <c r="NLZ102" s="77"/>
      <c r="NMA102" s="77"/>
      <c r="NMB102" s="77"/>
      <c r="NMC102" s="77"/>
      <c r="NMD102" s="77"/>
      <c r="NME102" s="77"/>
      <c r="NMF102" s="77"/>
      <c r="NMG102" s="77"/>
      <c r="NMH102" s="77"/>
      <c r="NMI102" s="77"/>
      <c r="NMJ102" s="77"/>
      <c r="NMK102" s="77"/>
      <c r="NML102" s="77"/>
      <c r="NMM102" s="77"/>
      <c r="NMN102" s="77"/>
      <c r="NMO102" s="77"/>
      <c r="NMP102" s="77"/>
      <c r="NMQ102" s="77"/>
      <c r="NMR102" s="77"/>
      <c r="NMS102" s="77"/>
      <c r="NMT102" s="77"/>
      <c r="NMU102" s="77"/>
      <c r="NMV102" s="77"/>
      <c r="NMW102" s="77"/>
      <c r="NMX102" s="77"/>
      <c r="NMY102" s="77"/>
      <c r="NMZ102" s="77"/>
      <c r="NNA102" s="77"/>
      <c r="NNB102" s="77"/>
      <c r="NNC102" s="77"/>
      <c r="NND102" s="77"/>
      <c r="NNE102" s="77"/>
      <c r="NNF102" s="77"/>
      <c r="NNG102" s="77"/>
      <c r="NNH102" s="77"/>
      <c r="NNI102" s="77"/>
      <c r="NNJ102" s="77"/>
      <c r="NNK102" s="77"/>
      <c r="NNL102" s="77"/>
      <c r="NNM102" s="77"/>
      <c r="NNN102" s="77"/>
      <c r="NNO102" s="77"/>
      <c r="NNP102" s="77"/>
      <c r="NNQ102" s="77"/>
      <c r="NNR102" s="77"/>
      <c r="NNS102" s="77"/>
      <c r="NNT102" s="77"/>
      <c r="NNU102" s="77"/>
      <c r="NNV102" s="77"/>
      <c r="NNW102" s="77"/>
      <c r="NNX102" s="77"/>
      <c r="NNY102" s="77"/>
      <c r="NNZ102" s="77"/>
      <c r="NOA102" s="77"/>
      <c r="NOB102" s="77"/>
      <c r="NOC102" s="77"/>
      <c r="NOD102" s="77"/>
      <c r="NOE102" s="77"/>
      <c r="NOF102" s="77"/>
      <c r="NOG102" s="77"/>
      <c r="NOH102" s="77"/>
      <c r="NOI102" s="77"/>
      <c r="NOJ102" s="77"/>
      <c r="NOK102" s="77"/>
      <c r="NOL102" s="77"/>
      <c r="NOM102" s="77"/>
      <c r="NON102" s="77"/>
      <c r="NOO102" s="77"/>
      <c r="NOP102" s="77"/>
      <c r="NOQ102" s="77"/>
      <c r="NOR102" s="77"/>
      <c r="NOS102" s="77"/>
      <c r="NOT102" s="77"/>
      <c r="NOU102" s="77"/>
      <c r="NOV102" s="77"/>
      <c r="NOW102" s="77"/>
      <c r="NOX102" s="77"/>
      <c r="NOY102" s="77"/>
      <c r="NOZ102" s="77"/>
      <c r="NPA102" s="77"/>
      <c r="NPB102" s="77"/>
      <c r="NPC102" s="77"/>
      <c r="NPD102" s="77"/>
      <c r="NPE102" s="77"/>
      <c r="NPF102" s="77"/>
      <c r="NPG102" s="77"/>
      <c r="NPH102" s="77"/>
      <c r="NPI102" s="77"/>
      <c r="NPJ102" s="77"/>
      <c r="NPK102" s="77"/>
      <c r="NPL102" s="77"/>
      <c r="NPM102" s="77"/>
      <c r="NPN102" s="77"/>
      <c r="NPO102" s="77"/>
      <c r="NPP102" s="77"/>
      <c r="NPQ102" s="77"/>
      <c r="NPR102" s="77"/>
      <c r="NPS102" s="77"/>
      <c r="NPT102" s="77"/>
      <c r="NPU102" s="77"/>
      <c r="NPV102" s="77"/>
      <c r="NPW102" s="77"/>
      <c r="NPX102" s="77"/>
      <c r="NPY102" s="77"/>
      <c r="NPZ102" s="77"/>
      <c r="NQA102" s="77"/>
      <c r="NQB102" s="77"/>
      <c r="NQC102" s="77"/>
      <c r="NQD102" s="77"/>
      <c r="NQE102" s="77"/>
      <c r="NQF102" s="77"/>
      <c r="NQG102" s="77"/>
      <c r="NQH102" s="77"/>
      <c r="NQI102" s="77"/>
      <c r="NQJ102" s="77"/>
      <c r="NQK102" s="77"/>
      <c r="NQL102" s="77"/>
      <c r="NQM102" s="77"/>
      <c r="NQN102" s="77"/>
      <c r="NQO102" s="77"/>
      <c r="NQP102" s="77"/>
      <c r="NQQ102" s="77"/>
      <c r="NQR102" s="77"/>
      <c r="NQS102" s="77"/>
      <c r="NQT102" s="77"/>
      <c r="NQU102" s="77"/>
      <c r="NQV102" s="77"/>
      <c r="NQW102" s="77"/>
      <c r="NQX102" s="77"/>
      <c r="NQY102" s="77"/>
      <c r="NQZ102" s="77"/>
      <c r="NRA102" s="77"/>
      <c r="NRB102" s="77"/>
      <c r="NRC102" s="77"/>
      <c r="NRD102" s="77"/>
      <c r="NRE102" s="77"/>
      <c r="NRF102" s="77"/>
      <c r="NRG102" s="77"/>
      <c r="NRH102" s="77"/>
      <c r="NRI102" s="77"/>
      <c r="NRJ102" s="77"/>
      <c r="NRK102" s="77"/>
      <c r="NRL102" s="77"/>
      <c r="NRM102" s="77"/>
      <c r="NRN102" s="77"/>
      <c r="NRO102" s="77"/>
      <c r="NRP102" s="77"/>
      <c r="NRQ102" s="77"/>
      <c r="NRR102" s="77"/>
      <c r="NRS102" s="77"/>
      <c r="NRT102" s="77"/>
      <c r="NRU102" s="77"/>
      <c r="NRV102" s="77"/>
      <c r="NRW102" s="77"/>
      <c r="NRX102" s="77"/>
      <c r="NRY102" s="77"/>
      <c r="NRZ102" s="77"/>
      <c r="NSA102" s="77"/>
      <c r="NSB102" s="77"/>
      <c r="NSC102" s="77"/>
      <c r="NSD102" s="77"/>
      <c r="NSE102" s="77"/>
      <c r="NSF102" s="77"/>
      <c r="NSG102" s="77"/>
      <c r="NSH102" s="77"/>
      <c r="NSI102" s="77"/>
      <c r="NSJ102" s="77"/>
      <c r="NSK102" s="77"/>
      <c r="NSL102" s="77"/>
      <c r="NSM102" s="77"/>
      <c r="NSN102" s="77"/>
      <c r="NSO102" s="77"/>
      <c r="NSP102" s="77"/>
      <c r="NSQ102" s="77"/>
      <c r="NSR102" s="77"/>
      <c r="NSS102" s="77"/>
      <c r="NST102" s="77"/>
      <c r="NSU102" s="77"/>
      <c r="NSV102" s="77"/>
      <c r="NSW102" s="77"/>
      <c r="NSX102" s="77"/>
      <c r="NSY102" s="77"/>
      <c r="NSZ102" s="77"/>
      <c r="NTA102" s="77"/>
      <c r="NTB102" s="77"/>
      <c r="NTC102" s="77"/>
      <c r="NTD102" s="77"/>
      <c r="NTE102" s="77"/>
      <c r="NTF102" s="77"/>
      <c r="NTG102" s="77"/>
      <c r="NTH102" s="77"/>
      <c r="NTI102" s="77"/>
      <c r="NTJ102" s="77"/>
      <c r="NTK102" s="77"/>
      <c r="NTL102" s="77"/>
      <c r="NTM102" s="77"/>
      <c r="NTN102" s="77"/>
      <c r="NTO102" s="77"/>
      <c r="NTP102" s="77"/>
      <c r="NTQ102" s="77"/>
      <c r="NTR102" s="77"/>
      <c r="NTS102" s="77"/>
      <c r="NTT102" s="77"/>
      <c r="NTU102" s="77"/>
      <c r="NTV102" s="77"/>
      <c r="NTW102" s="77"/>
      <c r="NTX102" s="77"/>
      <c r="NTY102" s="77"/>
      <c r="NTZ102" s="77"/>
      <c r="NUA102" s="77"/>
      <c r="NUB102" s="77"/>
      <c r="NUC102" s="77"/>
      <c r="NUD102" s="77"/>
      <c r="NUE102" s="77"/>
      <c r="NUF102" s="77"/>
      <c r="NUG102" s="77"/>
      <c r="NUH102" s="77"/>
      <c r="NUI102" s="77"/>
      <c r="NUJ102" s="77"/>
      <c r="NUK102" s="77"/>
      <c r="NUL102" s="77"/>
      <c r="NUM102" s="77"/>
      <c r="NUN102" s="77"/>
      <c r="NUO102" s="77"/>
      <c r="NUP102" s="77"/>
      <c r="NUQ102" s="77"/>
      <c r="NUR102" s="77"/>
      <c r="NUS102" s="77"/>
      <c r="NUT102" s="77"/>
      <c r="NUU102" s="77"/>
      <c r="NUV102" s="77"/>
      <c r="NUW102" s="77"/>
      <c r="NUX102" s="77"/>
      <c r="NUY102" s="77"/>
      <c r="NUZ102" s="77"/>
      <c r="NVA102" s="77"/>
      <c r="NVB102" s="77"/>
      <c r="NVC102" s="77"/>
      <c r="NVD102" s="77"/>
      <c r="NVE102" s="77"/>
      <c r="NVF102" s="77"/>
      <c r="NVG102" s="77"/>
      <c r="NVH102" s="77"/>
      <c r="NVI102" s="77"/>
      <c r="NVJ102" s="77"/>
      <c r="NVK102" s="77"/>
      <c r="NVL102" s="77"/>
      <c r="NVM102" s="77"/>
      <c r="NVN102" s="77"/>
      <c r="NVO102" s="77"/>
      <c r="NVP102" s="77"/>
      <c r="NVQ102" s="77"/>
      <c r="NVR102" s="77"/>
      <c r="NVS102" s="77"/>
      <c r="NVT102" s="77"/>
      <c r="NVU102" s="77"/>
      <c r="NVV102" s="77"/>
      <c r="NVW102" s="77"/>
      <c r="NVX102" s="77"/>
      <c r="NVY102" s="77"/>
      <c r="NVZ102" s="77"/>
      <c r="NWA102" s="77"/>
      <c r="NWB102" s="77"/>
      <c r="NWC102" s="77"/>
      <c r="NWD102" s="77"/>
      <c r="NWE102" s="77"/>
      <c r="NWF102" s="77"/>
      <c r="NWG102" s="77"/>
      <c r="NWH102" s="77"/>
      <c r="NWI102" s="77"/>
      <c r="NWJ102" s="77"/>
      <c r="NWK102" s="77"/>
      <c r="NWL102" s="77"/>
      <c r="NWM102" s="77"/>
      <c r="NWN102" s="77"/>
      <c r="NWO102" s="77"/>
      <c r="NWP102" s="77"/>
      <c r="NWQ102" s="77"/>
      <c r="NWR102" s="77"/>
      <c r="NWS102" s="77"/>
      <c r="NWT102" s="77"/>
      <c r="NWU102" s="77"/>
      <c r="NWV102" s="77"/>
      <c r="NWW102" s="77"/>
      <c r="NWX102" s="77"/>
      <c r="NWY102" s="77"/>
      <c r="NWZ102" s="77"/>
      <c r="NXA102" s="77"/>
      <c r="NXB102" s="77"/>
      <c r="NXC102" s="77"/>
      <c r="NXD102" s="77"/>
      <c r="NXE102" s="77"/>
      <c r="NXF102" s="77"/>
      <c r="NXG102" s="77"/>
      <c r="NXH102" s="77"/>
      <c r="NXI102" s="77"/>
      <c r="NXJ102" s="77"/>
      <c r="NXK102" s="77"/>
      <c r="NXL102" s="77"/>
      <c r="NXM102" s="77"/>
      <c r="NXN102" s="77"/>
      <c r="NXO102" s="77"/>
      <c r="NXP102" s="77"/>
      <c r="NXQ102" s="77"/>
      <c r="NXR102" s="77"/>
      <c r="NXS102" s="77"/>
      <c r="NXT102" s="77"/>
      <c r="NXU102" s="77"/>
      <c r="NXV102" s="77"/>
      <c r="NXW102" s="77"/>
      <c r="NXX102" s="77"/>
      <c r="NXY102" s="77"/>
      <c r="NXZ102" s="77"/>
      <c r="NYA102" s="77"/>
      <c r="NYB102" s="77"/>
      <c r="NYC102" s="77"/>
      <c r="NYD102" s="77"/>
      <c r="NYE102" s="77"/>
      <c r="NYF102" s="77"/>
      <c r="NYG102" s="77"/>
      <c r="NYH102" s="77"/>
      <c r="NYI102" s="77"/>
      <c r="NYJ102" s="77"/>
      <c r="NYK102" s="77"/>
      <c r="NYL102" s="77"/>
      <c r="NYM102" s="77"/>
      <c r="NYN102" s="77"/>
      <c r="NYO102" s="77"/>
      <c r="NYP102" s="77"/>
      <c r="NYQ102" s="77"/>
      <c r="NYR102" s="77"/>
      <c r="NYS102" s="77"/>
      <c r="NYT102" s="77"/>
      <c r="NYU102" s="77"/>
      <c r="NYV102" s="77"/>
      <c r="NYW102" s="77"/>
      <c r="NYX102" s="77"/>
      <c r="NYY102" s="77"/>
      <c r="NYZ102" s="77"/>
      <c r="NZA102" s="77"/>
      <c r="NZB102" s="77"/>
      <c r="NZC102" s="77"/>
      <c r="NZD102" s="77"/>
      <c r="NZE102" s="77"/>
      <c r="NZF102" s="77"/>
      <c r="NZG102" s="77"/>
      <c r="NZH102" s="77"/>
      <c r="NZI102" s="77"/>
      <c r="NZJ102" s="77"/>
      <c r="NZK102" s="77"/>
      <c r="NZL102" s="77"/>
      <c r="NZM102" s="77"/>
      <c r="NZN102" s="77"/>
      <c r="NZO102" s="77"/>
      <c r="NZP102" s="77"/>
      <c r="NZQ102" s="77"/>
      <c r="NZR102" s="77"/>
      <c r="NZS102" s="77"/>
      <c r="NZT102" s="77"/>
      <c r="NZU102" s="77"/>
      <c r="NZV102" s="77"/>
      <c r="NZW102" s="77"/>
      <c r="NZX102" s="77"/>
      <c r="NZY102" s="77"/>
      <c r="NZZ102" s="77"/>
      <c r="OAA102" s="77"/>
      <c r="OAB102" s="77"/>
      <c r="OAC102" s="77"/>
      <c r="OAD102" s="77"/>
      <c r="OAE102" s="77"/>
      <c r="OAF102" s="77"/>
      <c r="OAG102" s="77"/>
      <c r="OAH102" s="77"/>
      <c r="OAI102" s="77"/>
      <c r="OAJ102" s="77"/>
      <c r="OAK102" s="77"/>
      <c r="OAL102" s="77"/>
      <c r="OAM102" s="77"/>
      <c r="OAN102" s="77"/>
      <c r="OAO102" s="77"/>
      <c r="OAP102" s="77"/>
      <c r="OAQ102" s="77"/>
      <c r="OAR102" s="77"/>
      <c r="OAS102" s="77"/>
      <c r="OAT102" s="77"/>
      <c r="OAU102" s="77"/>
      <c r="OAV102" s="77"/>
      <c r="OAW102" s="77"/>
      <c r="OAX102" s="77"/>
      <c r="OAY102" s="77"/>
      <c r="OAZ102" s="77"/>
      <c r="OBA102" s="77"/>
      <c r="OBB102" s="77"/>
      <c r="OBC102" s="77"/>
      <c r="OBD102" s="77"/>
      <c r="OBE102" s="77"/>
      <c r="OBF102" s="77"/>
      <c r="OBG102" s="77"/>
      <c r="OBH102" s="77"/>
      <c r="OBI102" s="77"/>
      <c r="OBJ102" s="77"/>
      <c r="OBK102" s="77"/>
      <c r="OBL102" s="77"/>
      <c r="OBM102" s="77"/>
      <c r="OBN102" s="77"/>
      <c r="OBO102" s="77"/>
      <c r="OBP102" s="77"/>
      <c r="OBQ102" s="77"/>
      <c r="OBR102" s="77"/>
      <c r="OBS102" s="77"/>
      <c r="OBT102" s="77"/>
      <c r="OBU102" s="77"/>
      <c r="OBV102" s="77"/>
      <c r="OBW102" s="77"/>
      <c r="OBX102" s="77"/>
      <c r="OBY102" s="77"/>
      <c r="OBZ102" s="77"/>
      <c r="OCA102" s="77"/>
      <c r="OCB102" s="77"/>
      <c r="OCC102" s="77"/>
      <c r="OCD102" s="77"/>
      <c r="OCE102" s="77"/>
      <c r="OCF102" s="77"/>
      <c r="OCG102" s="77"/>
      <c r="OCH102" s="77"/>
      <c r="OCI102" s="77"/>
      <c r="OCJ102" s="77"/>
      <c r="OCK102" s="77"/>
      <c r="OCL102" s="77"/>
      <c r="OCM102" s="77"/>
      <c r="OCN102" s="77"/>
      <c r="OCO102" s="77"/>
      <c r="OCP102" s="77"/>
      <c r="OCQ102" s="77"/>
      <c r="OCR102" s="77"/>
      <c r="OCS102" s="77"/>
      <c r="OCT102" s="77"/>
      <c r="OCU102" s="77"/>
      <c r="OCV102" s="77"/>
      <c r="OCW102" s="77"/>
      <c r="OCX102" s="77"/>
      <c r="OCY102" s="77"/>
      <c r="OCZ102" s="77"/>
      <c r="ODA102" s="77"/>
      <c r="ODB102" s="77"/>
      <c r="ODC102" s="77"/>
      <c r="ODD102" s="77"/>
      <c r="ODE102" s="77"/>
      <c r="ODF102" s="77"/>
      <c r="ODG102" s="77"/>
      <c r="ODH102" s="77"/>
      <c r="ODI102" s="77"/>
      <c r="ODJ102" s="77"/>
      <c r="ODK102" s="77"/>
      <c r="ODL102" s="77"/>
      <c r="ODM102" s="77"/>
      <c r="ODN102" s="77"/>
      <c r="ODO102" s="77"/>
      <c r="ODP102" s="77"/>
      <c r="ODQ102" s="77"/>
      <c r="ODR102" s="77"/>
      <c r="ODS102" s="77"/>
      <c r="ODT102" s="77"/>
      <c r="ODU102" s="77"/>
      <c r="ODV102" s="77"/>
      <c r="ODW102" s="77"/>
      <c r="ODX102" s="77"/>
      <c r="ODY102" s="77"/>
      <c r="ODZ102" s="77"/>
      <c r="OEA102" s="77"/>
      <c r="OEB102" s="77"/>
      <c r="OEC102" s="77"/>
      <c r="OED102" s="77"/>
      <c r="OEE102" s="77"/>
      <c r="OEF102" s="77"/>
      <c r="OEG102" s="77"/>
      <c r="OEH102" s="77"/>
      <c r="OEI102" s="77"/>
      <c r="OEJ102" s="77"/>
      <c r="OEK102" s="77"/>
      <c r="OEL102" s="77"/>
      <c r="OEM102" s="77"/>
      <c r="OEN102" s="77"/>
      <c r="OEO102" s="77"/>
      <c r="OEP102" s="77"/>
      <c r="OEQ102" s="77"/>
      <c r="OER102" s="77"/>
      <c r="OES102" s="77"/>
      <c r="OET102" s="77"/>
      <c r="OEU102" s="77"/>
      <c r="OEV102" s="77"/>
      <c r="OEW102" s="77"/>
      <c r="OEX102" s="77"/>
      <c r="OEY102" s="77"/>
      <c r="OEZ102" s="77"/>
      <c r="OFA102" s="77"/>
      <c r="OFB102" s="77"/>
      <c r="OFC102" s="77"/>
      <c r="OFD102" s="77"/>
      <c r="OFE102" s="77"/>
      <c r="OFF102" s="77"/>
      <c r="OFG102" s="77"/>
      <c r="OFH102" s="77"/>
      <c r="OFI102" s="77"/>
      <c r="OFJ102" s="77"/>
      <c r="OFK102" s="77"/>
      <c r="OFL102" s="77"/>
      <c r="OFM102" s="77"/>
      <c r="OFN102" s="77"/>
      <c r="OFO102" s="77"/>
      <c r="OFP102" s="77"/>
      <c r="OFQ102" s="77"/>
      <c r="OFR102" s="77"/>
      <c r="OFS102" s="77"/>
      <c r="OFT102" s="77"/>
      <c r="OFU102" s="77"/>
      <c r="OFV102" s="77"/>
      <c r="OFW102" s="77"/>
      <c r="OFX102" s="77"/>
      <c r="OFY102" s="77"/>
      <c r="OFZ102" s="77"/>
      <c r="OGA102" s="77"/>
      <c r="OGB102" s="77"/>
      <c r="OGC102" s="77"/>
      <c r="OGD102" s="77"/>
      <c r="OGE102" s="77"/>
      <c r="OGF102" s="77"/>
      <c r="OGG102" s="77"/>
      <c r="OGH102" s="77"/>
      <c r="OGI102" s="77"/>
      <c r="OGJ102" s="77"/>
      <c r="OGK102" s="77"/>
      <c r="OGL102" s="77"/>
      <c r="OGM102" s="77"/>
      <c r="OGN102" s="77"/>
      <c r="OGO102" s="77"/>
      <c r="OGP102" s="77"/>
      <c r="OGQ102" s="77"/>
      <c r="OGR102" s="77"/>
      <c r="OGS102" s="77"/>
      <c r="OGT102" s="77"/>
      <c r="OGU102" s="77"/>
      <c r="OGV102" s="77"/>
      <c r="OGW102" s="77"/>
      <c r="OGX102" s="77"/>
      <c r="OGY102" s="77"/>
      <c r="OGZ102" s="77"/>
      <c r="OHA102" s="77"/>
      <c r="OHB102" s="77"/>
      <c r="OHC102" s="77"/>
      <c r="OHD102" s="77"/>
      <c r="OHE102" s="77"/>
      <c r="OHF102" s="77"/>
      <c r="OHG102" s="77"/>
      <c r="OHH102" s="77"/>
      <c r="OHI102" s="77"/>
      <c r="OHJ102" s="77"/>
      <c r="OHK102" s="77"/>
      <c r="OHL102" s="77"/>
      <c r="OHM102" s="77"/>
      <c r="OHN102" s="77"/>
      <c r="OHO102" s="77"/>
      <c r="OHP102" s="77"/>
      <c r="OHQ102" s="77"/>
      <c r="OHR102" s="77"/>
      <c r="OHS102" s="77"/>
      <c r="OHT102" s="77"/>
      <c r="OHU102" s="77"/>
      <c r="OHV102" s="77"/>
      <c r="OHW102" s="77"/>
      <c r="OHX102" s="77"/>
      <c r="OHY102" s="77"/>
      <c r="OHZ102" s="77"/>
      <c r="OIA102" s="77"/>
      <c r="OIB102" s="77"/>
      <c r="OIC102" s="77"/>
      <c r="OID102" s="77"/>
      <c r="OIE102" s="77"/>
      <c r="OIF102" s="77"/>
      <c r="OIG102" s="77"/>
      <c r="OIH102" s="77"/>
      <c r="OII102" s="77"/>
      <c r="OIJ102" s="77"/>
      <c r="OIK102" s="77"/>
      <c r="OIL102" s="77"/>
      <c r="OIM102" s="77"/>
      <c r="OIN102" s="77"/>
      <c r="OIO102" s="77"/>
      <c r="OIP102" s="77"/>
      <c r="OIQ102" s="77"/>
      <c r="OIR102" s="77"/>
      <c r="OIS102" s="77"/>
      <c r="OIT102" s="77"/>
      <c r="OIU102" s="77"/>
      <c r="OIV102" s="77"/>
      <c r="OIW102" s="77"/>
      <c r="OIX102" s="77"/>
      <c r="OIY102" s="77"/>
      <c r="OIZ102" s="77"/>
      <c r="OJA102" s="77"/>
      <c r="OJB102" s="77"/>
      <c r="OJC102" s="77"/>
      <c r="OJD102" s="77"/>
      <c r="OJE102" s="77"/>
      <c r="OJF102" s="77"/>
      <c r="OJG102" s="77"/>
      <c r="OJH102" s="77"/>
      <c r="OJI102" s="77"/>
      <c r="OJJ102" s="77"/>
      <c r="OJK102" s="77"/>
      <c r="OJL102" s="77"/>
      <c r="OJM102" s="77"/>
      <c r="OJN102" s="77"/>
      <c r="OJO102" s="77"/>
      <c r="OJP102" s="77"/>
      <c r="OJQ102" s="77"/>
      <c r="OJR102" s="77"/>
      <c r="OJS102" s="77"/>
      <c r="OJT102" s="77"/>
      <c r="OJU102" s="77"/>
      <c r="OJV102" s="77"/>
      <c r="OJW102" s="77"/>
      <c r="OJX102" s="77"/>
      <c r="OJY102" s="77"/>
      <c r="OJZ102" s="77"/>
      <c r="OKA102" s="77"/>
      <c r="OKB102" s="77"/>
      <c r="OKC102" s="77"/>
      <c r="OKD102" s="77"/>
      <c r="OKE102" s="77"/>
      <c r="OKF102" s="77"/>
      <c r="OKG102" s="77"/>
      <c r="OKH102" s="77"/>
      <c r="OKI102" s="77"/>
      <c r="OKJ102" s="77"/>
      <c r="OKK102" s="77"/>
      <c r="OKL102" s="77"/>
      <c r="OKM102" s="77"/>
      <c r="OKN102" s="77"/>
      <c r="OKO102" s="77"/>
      <c r="OKP102" s="77"/>
      <c r="OKQ102" s="77"/>
      <c r="OKR102" s="77"/>
      <c r="OKS102" s="77"/>
      <c r="OKT102" s="77"/>
      <c r="OKU102" s="77"/>
      <c r="OKV102" s="77"/>
      <c r="OKW102" s="77"/>
      <c r="OKX102" s="77"/>
      <c r="OKY102" s="77"/>
      <c r="OKZ102" s="77"/>
      <c r="OLA102" s="77"/>
      <c r="OLB102" s="77"/>
      <c r="OLC102" s="77"/>
      <c r="OLD102" s="77"/>
      <c r="OLE102" s="77"/>
      <c r="OLF102" s="77"/>
      <c r="OLG102" s="77"/>
      <c r="OLH102" s="77"/>
      <c r="OLI102" s="77"/>
      <c r="OLJ102" s="77"/>
      <c r="OLK102" s="77"/>
      <c r="OLL102" s="77"/>
      <c r="OLM102" s="77"/>
      <c r="OLN102" s="77"/>
      <c r="OLO102" s="77"/>
      <c r="OLP102" s="77"/>
      <c r="OLQ102" s="77"/>
      <c r="OLR102" s="77"/>
      <c r="OLS102" s="77"/>
      <c r="OLT102" s="77"/>
      <c r="OLU102" s="77"/>
      <c r="OLV102" s="77"/>
      <c r="OLW102" s="77"/>
      <c r="OLX102" s="77"/>
      <c r="OLY102" s="77"/>
      <c r="OLZ102" s="77"/>
      <c r="OMA102" s="77"/>
      <c r="OMB102" s="77"/>
      <c r="OMC102" s="77"/>
      <c r="OMD102" s="77"/>
      <c r="OME102" s="77"/>
      <c r="OMF102" s="77"/>
      <c r="OMG102" s="77"/>
      <c r="OMH102" s="77"/>
      <c r="OMI102" s="77"/>
      <c r="OMJ102" s="77"/>
      <c r="OMK102" s="77"/>
      <c r="OML102" s="77"/>
      <c r="OMM102" s="77"/>
      <c r="OMN102" s="77"/>
      <c r="OMO102" s="77"/>
      <c r="OMP102" s="77"/>
      <c r="OMQ102" s="77"/>
      <c r="OMR102" s="77"/>
      <c r="OMS102" s="77"/>
      <c r="OMT102" s="77"/>
      <c r="OMU102" s="77"/>
      <c r="OMV102" s="77"/>
      <c r="OMW102" s="77"/>
      <c r="OMX102" s="77"/>
      <c r="OMY102" s="77"/>
      <c r="OMZ102" s="77"/>
      <c r="ONA102" s="77"/>
      <c r="ONB102" s="77"/>
      <c r="ONC102" s="77"/>
      <c r="OND102" s="77"/>
      <c r="ONE102" s="77"/>
      <c r="ONF102" s="77"/>
      <c r="ONG102" s="77"/>
      <c r="ONH102" s="77"/>
      <c r="ONI102" s="77"/>
      <c r="ONJ102" s="77"/>
      <c r="ONK102" s="77"/>
      <c r="ONL102" s="77"/>
      <c r="ONM102" s="77"/>
      <c r="ONN102" s="77"/>
      <c r="ONO102" s="77"/>
      <c r="ONP102" s="77"/>
      <c r="ONQ102" s="77"/>
      <c r="ONR102" s="77"/>
      <c r="ONS102" s="77"/>
      <c r="ONT102" s="77"/>
      <c r="ONU102" s="77"/>
      <c r="ONV102" s="77"/>
      <c r="ONW102" s="77"/>
      <c r="ONX102" s="77"/>
      <c r="ONY102" s="77"/>
      <c r="ONZ102" s="77"/>
      <c r="OOA102" s="77"/>
      <c r="OOB102" s="77"/>
      <c r="OOC102" s="77"/>
      <c r="OOD102" s="77"/>
      <c r="OOE102" s="77"/>
      <c r="OOF102" s="77"/>
      <c r="OOG102" s="77"/>
      <c r="OOH102" s="77"/>
      <c r="OOI102" s="77"/>
      <c r="OOJ102" s="77"/>
      <c r="OOK102" s="77"/>
      <c r="OOL102" s="77"/>
      <c r="OOM102" s="77"/>
      <c r="OON102" s="77"/>
      <c r="OOO102" s="77"/>
      <c r="OOP102" s="77"/>
      <c r="OOQ102" s="77"/>
      <c r="OOR102" s="77"/>
      <c r="OOS102" s="77"/>
      <c r="OOT102" s="77"/>
      <c r="OOU102" s="77"/>
      <c r="OOV102" s="77"/>
      <c r="OOW102" s="77"/>
      <c r="OOX102" s="77"/>
      <c r="OOY102" s="77"/>
      <c r="OOZ102" s="77"/>
      <c r="OPA102" s="77"/>
      <c r="OPB102" s="77"/>
      <c r="OPC102" s="77"/>
      <c r="OPD102" s="77"/>
      <c r="OPE102" s="77"/>
      <c r="OPF102" s="77"/>
      <c r="OPG102" s="77"/>
      <c r="OPH102" s="77"/>
      <c r="OPI102" s="77"/>
      <c r="OPJ102" s="77"/>
      <c r="OPK102" s="77"/>
      <c r="OPL102" s="77"/>
      <c r="OPM102" s="77"/>
      <c r="OPN102" s="77"/>
      <c r="OPO102" s="77"/>
      <c r="OPP102" s="77"/>
      <c r="OPQ102" s="77"/>
      <c r="OPR102" s="77"/>
      <c r="OPS102" s="77"/>
      <c r="OPT102" s="77"/>
      <c r="OPU102" s="77"/>
      <c r="OPV102" s="77"/>
      <c r="OPW102" s="77"/>
      <c r="OPX102" s="77"/>
      <c r="OPY102" s="77"/>
      <c r="OPZ102" s="77"/>
      <c r="OQA102" s="77"/>
      <c r="OQB102" s="77"/>
      <c r="OQC102" s="77"/>
      <c r="OQD102" s="77"/>
      <c r="OQE102" s="77"/>
      <c r="OQF102" s="77"/>
      <c r="OQG102" s="77"/>
      <c r="OQH102" s="77"/>
      <c r="OQI102" s="77"/>
      <c r="OQJ102" s="77"/>
      <c r="OQK102" s="77"/>
      <c r="OQL102" s="77"/>
      <c r="OQM102" s="77"/>
      <c r="OQN102" s="77"/>
      <c r="OQO102" s="77"/>
      <c r="OQP102" s="77"/>
      <c r="OQQ102" s="77"/>
      <c r="OQR102" s="77"/>
      <c r="OQS102" s="77"/>
      <c r="OQT102" s="77"/>
      <c r="OQU102" s="77"/>
      <c r="OQV102" s="77"/>
      <c r="OQW102" s="77"/>
      <c r="OQX102" s="77"/>
      <c r="OQY102" s="77"/>
      <c r="OQZ102" s="77"/>
      <c r="ORA102" s="77"/>
      <c r="ORB102" s="77"/>
      <c r="ORC102" s="77"/>
      <c r="ORD102" s="77"/>
      <c r="ORE102" s="77"/>
      <c r="ORF102" s="77"/>
      <c r="ORG102" s="77"/>
      <c r="ORH102" s="77"/>
      <c r="ORI102" s="77"/>
      <c r="ORJ102" s="77"/>
      <c r="ORK102" s="77"/>
      <c r="ORL102" s="77"/>
      <c r="ORM102" s="77"/>
      <c r="ORN102" s="77"/>
      <c r="ORO102" s="77"/>
      <c r="ORP102" s="77"/>
      <c r="ORQ102" s="77"/>
      <c r="ORR102" s="77"/>
      <c r="ORS102" s="77"/>
      <c r="ORT102" s="77"/>
      <c r="ORU102" s="77"/>
      <c r="ORV102" s="77"/>
      <c r="ORW102" s="77"/>
      <c r="ORX102" s="77"/>
      <c r="ORY102" s="77"/>
      <c r="ORZ102" s="77"/>
      <c r="OSA102" s="77"/>
      <c r="OSB102" s="77"/>
      <c r="OSC102" s="77"/>
      <c r="OSD102" s="77"/>
      <c r="OSE102" s="77"/>
      <c r="OSF102" s="77"/>
      <c r="OSG102" s="77"/>
      <c r="OSH102" s="77"/>
      <c r="OSI102" s="77"/>
      <c r="OSJ102" s="77"/>
      <c r="OSK102" s="77"/>
      <c r="OSL102" s="77"/>
      <c r="OSM102" s="77"/>
      <c r="OSN102" s="77"/>
      <c r="OSO102" s="77"/>
      <c r="OSP102" s="77"/>
      <c r="OSQ102" s="77"/>
      <c r="OSR102" s="77"/>
      <c r="OSS102" s="77"/>
      <c r="OST102" s="77"/>
      <c r="OSU102" s="77"/>
      <c r="OSV102" s="77"/>
      <c r="OSW102" s="77"/>
      <c r="OSX102" s="77"/>
      <c r="OSY102" s="77"/>
      <c r="OSZ102" s="77"/>
      <c r="OTA102" s="77"/>
      <c r="OTB102" s="77"/>
      <c r="OTC102" s="77"/>
      <c r="OTD102" s="77"/>
      <c r="OTE102" s="77"/>
      <c r="OTF102" s="77"/>
      <c r="OTG102" s="77"/>
      <c r="OTH102" s="77"/>
      <c r="OTI102" s="77"/>
      <c r="OTJ102" s="77"/>
      <c r="OTK102" s="77"/>
      <c r="OTL102" s="77"/>
      <c r="OTM102" s="77"/>
      <c r="OTN102" s="77"/>
      <c r="OTO102" s="77"/>
      <c r="OTP102" s="77"/>
      <c r="OTQ102" s="77"/>
      <c r="OTR102" s="77"/>
      <c r="OTS102" s="77"/>
      <c r="OTT102" s="77"/>
      <c r="OTU102" s="77"/>
      <c r="OTV102" s="77"/>
      <c r="OTW102" s="77"/>
      <c r="OTX102" s="77"/>
      <c r="OTY102" s="77"/>
      <c r="OTZ102" s="77"/>
      <c r="OUA102" s="77"/>
      <c r="OUB102" s="77"/>
      <c r="OUC102" s="77"/>
      <c r="OUD102" s="77"/>
      <c r="OUE102" s="77"/>
      <c r="OUF102" s="77"/>
      <c r="OUG102" s="77"/>
      <c r="OUH102" s="77"/>
      <c r="OUI102" s="77"/>
      <c r="OUJ102" s="77"/>
      <c r="OUK102" s="77"/>
      <c r="OUL102" s="77"/>
      <c r="OUM102" s="77"/>
      <c r="OUN102" s="77"/>
      <c r="OUO102" s="77"/>
      <c r="OUP102" s="77"/>
      <c r="OUQ102" s="77"/>
      <c r="OUR102" s="77"/>
      <c r="OUS102" s="77"/>
      <c r="OUT102" s="77"/>
      <c r="OUU102" s="77"/>
      <c r="OUV102" s="77"/>
      <c r="OUW102" s="77"/>
      <c r="OUX102" s="77"/>
      <c r="OUY102" s="77"/>
      <c r="OUZ102" s="77"/>
      <c r="OVA102" s="77"/>
      <c r="OVB102" s="77"/>
      <c r="OVC102" s="77"/>
      <c r="OVD102" s="77"/>
      <c r="OVE102" s="77"/>
      <c r="OVF102" s="77"/>
      <c r="OVG102" s="77"/>
      <c r="OVH102" s="77"/>
      <c r="OVI102" s="77"/>
      <c r="OVJ102" s="77"/>
      <c r="OVK102" s="77"/>
      <c r="OVL102" s="77"/>
      <c r="OVM102" s="77"/>
      <c r="OVN102" s="77"/>
      <c r="OVO102" s="77"/>
      <c r="OVP102" s="77"/>
      <c r="OVQ102" s="77"/>
      <c r="OVR102" s="77"/>
      <c r="OVS102" s="77"/>
      <c r="OVT102" s="77"/>
      <c r="OVU102" s="77"/>
      <c r="OVV102" s="77"/>
      <c r="OVW102" s="77"/>
      <c r="OVX102" s="77"/>
      <c r="OVY102" s="77"/>
      <c r="OVZ102" s="77"/>
      <c r="OWA102" s="77"/>
      <c r="OWB102" s="77"/>
      <c r="OWC102" s="77"/>
      <c r="OWD102" s="77"/>
      <c r="OWE102" s="77"/>
      <c r="OWF102" s="77"/>
      <c r="OWG102" s="77"/>
      <c r="OWH102" s="77"/>
      <c r="OWI102" s="77"/>
      <c r="OWJ102" s="77"/>
      <c r="OWK102" s="77"/>
      <c r="OWL102" s="77"/>
      <c r="OWM102" s="77"/>
      <c r="OWN102" s="77"/>
      <c r="OWO102" s="77"/>
      <c r="OWP102" s="77"/>
      <c r="OWQ102" s="77"/>
      <c r="OWR102" s="77"/>
      <c r="OWS102" s="77"/>
      <c r="OWT102" s="77"/>
      <c r="OWU102" s="77"/>
      <c r="OWV102" s="77"/>
      <c r="OWW102" s="77"/>
      <c r="OWX102" s="77"/>
      <c r="OWY102" s="77"/>
      <c r="OWZ102" s="77"/>
      <c r="OXA102" s="77"/>
      <c r="OXB102" s="77"/>
      <c r="OXC102" s="77"/>
      <c r="OXD102" s="77"/>
      <c r="OXE102" s="77"/>
      <c r="OXF102" s="77"/>
      <c r="OXG102" s="77"/>
      <c r="OXH102" s="77"/>
      <c r="OXI102" s="77"/>
      <c r="OXJ102" s="77"/>
      <c r="OXK102" s="77"/>
      <c r="OXL102" s="77"/>
      <c r="OXM102" s="77"/>
      <c r="OXN102" s="77"/>
      <c r="OXO102" s="77"/>
      <c r="OXP102" s="77"/>
      <c r="OXQ102" s="77"/>
      <c r="OXR102" s="77"/>
      <c r="OXS102" s="77"/>
      <c r="OXT102" s="77"/>
      <c r="OXU102" s="77"/>
      <c r="OXV102" s="77"/>
      <c r="OXW102" s="77"/>
      <c r="OXX102" s="77"/>
      <c r="OXY102" s="77"/>
      <c r="OXZ102" s="77"/>
      <c r="OYA102" s="77"/>
      <c r="OYB102" s="77"/>
      <c r="OYC102" s="77"/>
      <c r="OYD102" s="77"/>
      <c r="OYE102" s="77"/>
      <c r="OYF102" s="77"/>
      <c r="OYG102" s="77"/>
      <c r="OYH102" s="77"/>
      <c r="OYI102" s="77"/>
      <c r="OYJ102" s="77"/>
      <c r="OYK102" s="77"/>
      <c r="OYL102" s="77"/>
      <c r="OYM102" s="77"/>
      <c r="OYN102" s="77"/>
      <c r="OYO102" s="77"/>
      <c r="OYP102" s="77"/>
      <c r="OYQ102" s="77"/>
      <c r="OYR102" s="77"/>
      <c r="OYS102" s="77"/>
      <c r="OYT102" s="77"/>
      <c r="OYU102" s="77"/>
      <c r="OYV102" s="77"/>
      <c r="OYW102" s="77"/>
      <c r="OYX102" s="77"/>
      <c r="OYY102" s="77"/>
      <c r="OYZ102" s="77"/>
      <c r="OZA102" s="77"/>
      <c r="OZB102" s="77"/>
      <c r="OZC102" s="77"/>
      <c r="OZD102" s="77"/>
      <c r="OZE102" s="77"/>
      <c r="OZF102" s="77"/>
      <c r="OZG102" s="77"/>
      <c r="OZH102" s="77"/>
      <c r="OZI102" s="77"/>
      <c r="OZJ102" s="77"/>
      <c r="OZK102" s="77"/>
      <c r="OZL102" s="77"/>
      <c r="OZM102" s="77"/>
      <c r="OZN102" s="77"/>
      <c r="OZO102" s="77"/>
      <c r="OZP102" s="77"/>
      <c r="OZQ102" s="77"/>
      <c r="OZR102" s="77"/>
      <c r="OZS102" s="77"/>
      <c r="OZT102" s="77"/>
      <c r="OZU102" s="77"/>
      <c r="OZV102" s="77"/>
      <c r="OZW102" s="77"/>
      <c r="OZX102" s="77"/>
      <c r="OZY102" s="77"/>
      <c r="OZZ102" s="77"/>
      <c r="PAA102" s="77"/>
      <c r="PAB102" s="77"/>
      <c r="PAC102" s="77"/>
      <c r="PAD102" s="77"/>
      <c r="PAE102" s="77"/>
      <c r="PAF102" s="77"/>
      <c r="PAG102" s="77"/>
      <c r="PAH102" s="77"/>
      <c r="PAI102" s="77"/>
      <c r="PAJ102" s="77"/>
      <c r="PAK102" s="77"/>
      <c r="PAL102" s="77"/>
      <c r="PAM102" s="77"/>
      <c r="PAN102" s="77"/>
      <c r="PAO102" s="77"/>
      <c r="PAP102" s="77"/>
      <c r="PAQ102" s="77"/>
      <c r="PAR102" s="77"/>
      <c r="PAS102" s="77"/>
      <c r="PAT102" s="77"/>
      <c r="PAU102" s="77"/>
      <c r="PAV102" s="77"/>
      <c r="PAW102" s="77"/>
      <c r="PAX102" s="77"/>
      <c r="PAY102" s="77"/>
      <c r="PAZ102" s="77"/>
      <c r="PBA102" s="77"/>
      <c r="PBB102" s="77"/>
      <c r="PBC102" s="77"/>
      <c r="PBD102" s="77"/>
      <c r="PBE102" s="77"/>
      <c r="PBF102" s="77"/>
      <c r="PBG102" s="77"/>
      <c r="PBH102" s="77"/>
      <c r="PBI102" s="77"/>
      <c r="PBJ102" s="77"/>
      <c r="PBK102" s="77"/>
      <c r="PBL102" s="77"/>
      <c r="PBM102" s="77"/>
      <c r="PBN102" s="77"/>
      <c r="PBO102" s="77"/>
      <c r="PBP102" s="77"/>
      <c r="PBQ102" s="77"/>
      <c r="PBR102" s="77"/>
      <c r="PBS102" s="77"/>
      <c r="PBT102" s="77"/>
      <c r="PBU102" s="77"/>
      <c r="PBV102" s="77"/>
      <c r="PBW102" s="77"/>
      <c r="PBX102" s="77"/>
      <c r="PBY102" s="77"/>
      <c r="PBZ102" s="77"/>
      <c r="PCA102" s="77"/>
      <c r="PCB102" s="77"/>
      <c r="PCC102" s="77"/>
      <c r="PCD102" s="77"/>
      <c r="PCE102" s="77"/>
      <c r="PCF102" s="77"/>
      <c r="PCG102" s="77"/>
      <c r="PCH102" s="77"/>
      <c r="PCI102" s="77"/>
      <c r="PCJ102" s="77"/>
      <c r="PCK102" s="77"/>
      <c r="PCL102" s="77"/>
      <c r="PCM102" s="77"/>
      <c r="PCN102" s="77"/>
      <c r="PCO102" s="77"/>
      <c r="PCP102" s="77"/>
      <c r="PCQ102" s="77"/>
      <c r="PCR102" s="77"/>
      <c r="PCS102" s="77"/>
      <c r="PCT102" s="77"/>
      <c r="PCU102" s="77"/>
      <c r="PCV102" s="77"/>
      <c r="PCW102" s="77"/>
      <c r="PCX102" s="77"/>
      <c r="PCY102" s="77"/>
      <c r="PCZ102" s="77"/>
      <c r="PDA102" s="77"/>
      <c r="PDB102" s="77"/>
      <c r="PDC102" s="77"/>
      <c r="PDD102" s="77"/>
      <c r="PDE102" s="77"/>
      <c r="PDF102" s="77"/>
      <c r="PDG102" s="77"/>
      <c r="PDH102" s="77"/>
      <c r="PDI102" s="77"/>
      <c r="PDJ102" s="77"/>
      <c r="PDK102" s="77"/>
      <c r="PDL102" s="77"/>
      <c r="PDM102" s="77"/>
      <c r="PDN102" s="77"/>
      <c r="PDO102" s="77"/>
      <c r="PDP102" s="77"/>
      <c r="PDQ102" s="77"/>
      <c r="PDR102" s="77"/>
      <c r="PDS102" s="77"/>
      <c r="PDT102" s="77"/>
      <c r="PDU102" s="77"/>
      <c r="PDV102" s="77"/>
      <c r="PDW102" s="77"/>
      <c r="PDX102" s="77"/>
      <c r="PDY102" s="77"/>
      <c r="PDZ102" s="77"/>
      <c r="PEA102" s="77"/>
      <c r="PEB102" s="77"/>
      <c r="PEC102" s="77"/>
      <c r="PED102" s="77"/>
      <c r="PEE102" s="77"/>
      <c r="PEF102" s="77"/>
      <c r="PEG102" s="77"/>
      <c r="PEH102" s="77"/>
      <c r="PEI102" s="77"/>
      <c r="PEJ102" s="77"/>
      <c r="PEK102" s="77"/>
      <c r="PEL102" s="77"/>
      <c r="PEM102" s="77"/>
      <c r="PEN102" s="77"/>
      <c r="PEO102" s="77"/>
      <c r="PEP102" s="77"/>
      <c r="PEQ102" s="77"/>
      <c r="PER102" s="77"/>
      <c r="PES102" s="77"/>
      <c r="PET102" s="77"/>
      <c r="PEU102" s="77"/>
      <c r="PEV102" s="77"/>
      <c r="PEW102" s="77"/>
      <c r="PEX102" s="77"/>
      <c r="PEY102" s="77"/>
      <c r="PEZ102" s="77"/>
      <c r="PFA102" s="77"/>
      <c r="PFB102" s="77"/>
      <c r="PFC102" s="77"/>
      <c r="PFD102" s="77"/>
      <c r="PFE102" s="77"/>
      <c r="PFF102" s="77"/>
      <c r="PFG102" s="77"/>
      <c r="PFH102" s="77"/>
      <c r="PFI102" s="77"/>
      <c r="PFJ102" s="77"/>
      <c r="PFK102" s="77"/>
      <c r="PFL102" s="77"/>
      <c r="PFM102" s="77"/>
      <c r="PFN102" s="77"/>
      <c r="PFO102" s="77"/>
      <c r="PFP102" s="77"/>
      <c r="PFQ102" s="77"/>
      <c r="PFR102" s="77"/>
      <c r="PFS102" s="77"/>
      <c r="PFT102" s="77"/>
      <c r="PFU102" s="77"/>
      <c r="PFV102" s="77"/>
      <c r="PFW102" s="77"/>
      <c r="PFX102" s="77"/>
      <c r="PFY102" s="77"/>
      <c r="PFZ102" s="77"/>
      <c r="PGA102" s="77"/>
      <c r="PGB102" s="77"/>
      <c r="PGC102" s="77"/>
      <c r="PGD102" s="77"/>
      <c r="PGE102" s="77"/>
      <c r="PGF102" s="77"/>
      <c r="PGG102" s="77"/>
      <c r="PGH102" s="77"/>
      <c r="PGI102" s="77"/>
      <c r="PGJ102" s="77"/>
      <c r="PGK102" s="77"/>
      <c r="PGL102" s="77"/>
      <c r="PGM102" s="77"/>
      <c r="PGN102" s="77"/>
      <c r="PGO102" s="77"/>
      <c r="PGP102" s="77"/>
      <c r="PGQ102" s="77"/>
      <c r="PGR102" s="77"/>
      <c r="PGS102" s="77"/>
      <c r="PGT102" s="77"/>
      <c r="PGU102" s="77"/>
      <c r="PGV102" s="77"/>
      <c r="PGW102" s="77"/>
      <c r="PGX102" s="77"/>
      <c r="PGY102" s="77"/>
      <c r="PGZ102" s="77"/>
      <c r="PHA102" s="77"/>
      <c r="PHB102" s="77"/>
      <c r="PHC102" s="77"/>
      <c r="PHD102" s="77"/>
      <c r="PHE102" s="77"/>
      <c r="PHF102" s="77"/>
      <c r="PHG102" s="77"/>
      <c r="PHH102" s="77"/>
      <c r="PHI102" s="77"/>
      <c r="PHJ102" s="77"/>
      <c r="PHK102" s="77"/>
      <c r="PHL102" s="77"/>
      <c r="PHM102" s="77"/>
      <c r="PHN102" s="77"/>
      <c r="PHO102" s="77"/>
      <c r="PHP102" s="77"/>
      <c r="PHQ102" s="77"/>
      <c r="PHR102" s="77"/>
      <c r="PHS102" s="77"/>
      <c r="PHT102" s="77"/>
      <c r="PHU102" s="77"/>
      <c r="PHV102" s="77"/>
      <c r="PHW102" s="77"/>
      <c r="PHX102" s="77"/>
      <c r="PHY102" s="77"/>
      <c r="PHZ102" s="77"/>
      <c r="PIA102" s="77"/>
      <c r="PIB102" s="77"/>
      <c r="PIC102" s="77"/>
      <c r="PID102" s="77"/>
      <c r="PIE102" s="77"/>
      <c r="PIF102" s="77"/>
      <c r="PIG102" s="77"/>
      <c r="PIH102" s="77"/>
      <c r="PII102" s="77"/>
      <c r="PIJ102" s="77"/>
      <c r="PIK102" s="77"/>
      <c r="PIL102" s="77"/>
      <c r="PIM102" s="77"/>
      <c r="PIN102" s="77"/>
      <c r="PIO102" s="77"/>
      <c r="PIP102" s="77"/>
      <c r="PIQ102" s="77"/>
      <c r="PIR102" s="77"/>
      <c r="PIS102" s="77"/>
      <c r="PIT102" s="77"/>
      <c r="PIU102" s="77"/>
      <c r="PIV102" s="77"/>
      <c r="PIW102" s="77"/>
      <c r="PIX102" s="77"/>
      <c r="PIY102" s="77"/>
      <c r="PIZ102" s="77"/>
      <c r="PJA102" s="77"/>
      <c r="PJB102" s="77"/>
      <c r="PJC102" s="77"/>
      <c r="PJD102" s="77"/>
      <c r="PJE102" s="77"/>
      <c r="PJF102" s="77"/>
      <c r="PJG102" s="77"/>
      <c r="PJH102" s="77"/>
      <c r="PJI102" s="77"/>
      <c r="PJJ102" s="77"/>
      <c r="PJK102" s="77"/>
      <c r="PJL102" s="77"/>
      <c r="PJM102" s="77"/>
      <c r="PJN102" s="77"/>
      <c r="PJO102" s="77"/>
      <c r="PJP102" s="77"/>
      <c r="PJQ102" s="77"/>
      <c r="PJR102" s="77"/>
      <c r="PJS102" s="77"/>
      <c r="PJT102" s="77"/>
      <c r="PJU102" s="77"/>
      <c r="PJV102" s="77"/>
      <c r="PJW102" s="77"/>
      <c r="PJX102" s="77"/>
      <c r="PJY102" s="77"/>
      <c r="PJZ102" s="77"/>
      <c r="PKA102" s="77"/>
      <c r="PKB102" s="77"/>
      <c r="PKC102" s="77"/>
      <c r="PKD102" s="77"/>
      <c r="PKE102" s="77"/>
      <c r="PKF102" s="77"/>
      <c r="PKG102" s="77"/>
      <c r="PKH102" s="77"/>
      <c r="PKI102" s="77"/>
      <c r="PKJ102" s="77"/>
      <c r="PKK102" s="77"/>
      <c r="PKL102" s="77"/>
      <c r="PKM102" s="77"/>
      <c r="PKN102" s="77"/>
      <c r="PKO102" s="77"/>
      <c r="PKP102" s="77"/>
      <c r="PKQ102" s="77"/>
      <c r="PKR102" s="77"/>
      <c r="PKS102" s="77"/>
      <c r="PKT102" s="77"/>
      <c r="PKU102" s="77"/>
      <c r="PKV102" s="77"/>
      <c r="PKW102" s="77"/>
      <c r="PKX102" s="77"/>
      <c r="PKY102" s="77"/>
      <c r="PKZ102" s="77"/>
      <c r="PLA102" s="77"/>
      <c r="PLB102" s="77"/>
      <c r="PLC102" s="77"/>
      <c r="PLD102" s="77"/>
      <c r="PLE102" s="77"/>
      <c r="PLF102" s="77"/>
      <c r="PLG102" s="77"/>
      <c r="PLH102" s="77"/>
      <c r="PLI102" s="77"/>
      <c r="PLJ102" s="77"/>
      <c r="PLK102" s="77"/>
      <c r="PLL102" s="77"/>
      <c r="PLM102" s="77"/>
      <c r="PLN102" s="77"/>
      <c r="PLO102" s="77"/>
      <c r="PLP102" s="77"/>
      <c r="PLQ102" s="77"/>
      <c r="PLR102" s="77"/>
      <c r="PLS102" s="77"/>
      <c r="PLT102" s="77"/>
      <c r="PLU102" s="77"/>
      <c r="PLV102" s="77"/>
      <c r="PLW102" s="77"/>
      <c r="PLX102" s="77"/>
      <c r="PLY102" s="77"/>
      <c r="PLZ102" s="77"/>
      <c r="PMA102" s="77"/>
      <c r="PMB102" s="77"/>
      <c r="PMC102" s="77"/>
      <c r="PMD102" s="77"/>
      <c r="PME102" s="77"/>
      <c r="PMF102" s="77"/>
      <c r="PMG102" s="77"/>
      <c r="PMH102" s="77"/>
      <c r="PMI102" s="77"/>
      <c r="PMJ102" s="77"/>
      <c r="PMK102" s="77"/>
      <c r="PML102" s="77"/>
      <c r="PMM102" s="77"/>
      <c r="PMN102" s="77"/>
      <c r="PMO102" s="77"/>
      <c r="PMP102" s="77"/>
      <c r="PMQ102" s="77"/>
      <c r="PMR102" s="77"/>
      <c r="PMS102" s="77"/>
      <c r="PMT102" s="77"/>
      <c r="PMU102" s="77"/>
      <c r="PMV102" s="77"/>
      <c r="PMW102" s="77"/>
      <c r="PMX102" s="77"/>
      <c r="PMY102" s="77"/>
      <c r="PMZ102" s="77"/>
      <c r="PNA102" s="77"/>
      <c r="PNB102" s="77"/>
      <c r="PNC102" s="77"/>
      <c r="PND102" s="77"/>
      <c r="PNE102" s="77"/>
      <c r="PNF102" s="77"/>
      <c r="PNG102" s="77"/>
      <c r="PNH102" s="77"/>
      <c r="PNI102" s="77"/>
      <c r="PNJ102" s="77"/>
      <c r="PNK102" s="77"/>
      <c r="PNL102" s="77"/>
      <c r="PNM102" s="77"/>
      <c r="PNN102" s="77"/>
      <c r="PNO102" s="77"/>
      <c r="PNP102" s="77"/>
      <c r="PNQ102" s="77"/>
      <c r="PNR102" s="77"/>
      <c r="PNS102" s="77"/>
      <c r="PNT102" s="77"/>
      <c r="PNU102" s="77"/>
      <c r="PNV102" s="77"/>
      <c r="PNW102" s="77"/>
      <c r="PNX102" s="77"/>
      <c r="PNY102" s="77"/>
      <c r="PNZ102" s="77"/>
      <c r="POA102" s="77"/>
      <c r="POB102" s="77"/>
      <c r="POC102" s="77"/>
      <c r="POD102" s="77"/>
      <c r="POE102" s="77"/>
      <c r="POF102" s="77"/>
      <c r="POG102" s="77"/>
      <c r="POH102" s="77"/>
      <c r="POI102" s="77"/>
      <c r="POJ102" s="77"/>
      <c r="POK102" s="77"/>
      <c r="POL102" s="77"/>
      <c r="POM102" s="77"/>
      <c r="PON102" s="77"/>
      <c r="POO102" s="77"/>
      <c r="POP102" s="77"/>
      <c r="POQ102" s="77"/>
      <c r="POR102" s="77"/>
      <c r="POS102" s="77"/>
      <c r="POT102" s="77"/>
      <c r="POU102" s="77"/>
      <c r="POV102" s="77"/>
      <c r="POW102" s="77"/>
      <c r="POX102" s="77"/>
      <c r="POY102" s="77"/>
      <c r="POZ102" s="77"/>
      <c r="PPA102" s="77"/>
      <c r="PPB102" s="77"/>
      <c r="PPC102" s="77"/>
      <c r="PPD102" s="77"/>
      <c r="PPE102" s="77"/>
      <c r="PPF102" s="77"/>
      <c r="PPG102" s="77"/>
      <c r="PPH102" s="77"/>
      <c r="PPI102" s="77"/>
      <c r="PPJ102" s="77"/>
      <c r="PPK102" s="77"/>
      <c r="PPL102" s="77"/>
      <c r="PPM102" s="77"/>
      <c r="PPN102" s="77"/>
      <c r="PPO102" s="77"/>
      <c r="PPP102" s="77"/>
      <c r="PPQ102" s="77"/>
      <c r="PPR102" s="77"/>
      <c r="PPS102" s="77"/>
      <c r="PPT102" s="77"/>
      <c r="PPU102" s="77"/>
      <c r="PPV102" s="77"/>
      <c r="PPW102" s="77"/>
      <c r="PPX102" s="77"/>
      <c r="PPY102" s="77"/>
      <c r="PPZ102" s="77"/>
      <c r="PQA102" s="77"/>
      <c r="PQB102" s="77"/>
      <c r="PQC102" s="77"/>
      <c r="PQD102" s="77"/>
      <c r="PQE102" s="77"/>
      <c r="PQF102" s="77"/>
      <c r="PQG102" s="77"/>
      <c r="PQH102" s="77"/>
      <c r="PQI102" s="77"/>
      <c r="PQJ102" s="77"/>
      <c r="PQK102" s="77"/>
      <c r="PQL102" s="77"/>
      <c r="PQM102" s="77"/>
      <c r="PQN102" s="77"/>
      <c r="PQO102" s="77"/>
      <c r="PQP102" s="77"/>
      <c r="PQQ102" s="77"/>
      <c r="PQR102" s="77"/>
      <c r="PQS102" s="77"/>
      <c r="PQT102" s="77"/>
      <c r="PQU102" s="77"/>
      <c r="PQV102" s="77"/>
      <c r="PQW102" s="77"/>
      <c r="PQX102" s="77"/>
      <c r="PQY102" s="77"/>
      <c r="PQZ102" s="77"/>
      <c r="PRA102" s="77"/>
      <c r="PRB102" s="77"/>
      <c r="PRC102" s="77"/>
      <c r="PRD102" s="77"/>
      <c r="PRE102" s="77"/>
      <c r="PRF102" s="77"/>
      <c r="PRG102" s="77"/>
      <c r="PRH102" s="77"/>
      <c r="PRI102" s="77"/>
      <c r="PRJ102" s="77"/>
      <c r="PRK102" s="77"/>
      <c r="PRL102" s="77"/>
      <c r="PRM102" s="77"/>
      <c r="PRN102" s="77"/>
      <c r="PRO102" s="77"/>
      <c r="PRP102" s="77"/>
      <c r="PRQ102" s="77"/>
      <c r="PRR102" s="77"/>
      <c r="PRS102" s="77"/>
      <c r="PRT102" s="77"/>
      <c r="PRU102" s="77"/>
      <c r="PRV102" s="77"/>
      <c r="PRW102" s="77"/>
      <c r="PRX102" s="77"/>
      <c r="PRY102" s="77"/>
      <c r="PRZ102" s="77"/>
      <c r="PSA102" s="77"/>
      <c r="PSB102" s="77"/>
      <c r="PSC102" s="77"/>
      <c r="PSD102" s="77"/>
      <c r="PSE102" s="77"/>
      <c r="PSF102" s="77"/>
      <c r="PSG102" s="77"/>
      <c r="PSH102" s="77"/>
      <c r="PSI102" s="77"/>
      <c r="PSJ102" s="77"/>
      <c r="PSK102" s="77"/>
      <c r="PSL102" s="77"/>
      <c r="PSM102" s="77"/>
      <c r="PSN102" s="77"/>
      <c r="PSO102" s="77"/>
      <c r="PSP102" s="77"/>
      <c r="PSQ102" s="77"/>
      <c r="PSR102" s="77"/>
      <c r="PSS102" s="77"/>
      <c r="PST102" s="77"/>
      <c r="PSU102" s="77"/>
      <c r="PSV102" s="77"/>
      <c r="PSW102" s="77"/>
      <c r="PSX102" s="77"/>
      <c r="PSY102" s="77"/>
      <c r="PSZ102" s="77"/>
      <c r="PTA102" s="77"/>
      <c r="PTB102" s="77"/>
      <c r="PTC102" s="77"/>
      <c r="PTD102" s="77"/>
      <c r="PTE102" s="77"/>
      <c r="PTF102" s="77"/>
      <c r="PTG102" s="77"/>
      <c r="PTH102" s="77"/>
      <c r="PTI102" s="77"/>
      <c r="PTJ102" s="77"/>
      <c r="PTK102" s="77"/>
      <c r="PTL102" s="77"/>
      <c r="PTM102" s="77"/>
      <c r="PTN102" s="77"/>
      <c r="PTO102" s="77"/>
      <c r="PTP102" s="77"/>
      <c r="PTQ102" s="77"/>
      <c r="PTR102" s="77"/>
      <c r="PTS102" s="77"/>
      <c r="PTT102" s="77"/>
      <c r="PTU102" s="77"/>
      <c r="PTV102" s="77"/>
      <c r="PTW102" s="77"/>
      <c r="PTX102" s="77"/>
      <c r="PTY102" s="77"/>
      <c r="PTZ102" s="77"/>
      <c r="PUA102" s="77"/>
      <c r="PUB102" s="77"/>
      <c r="PUC102" s="77"/>
      <c r="PUD102" s="77"/>
      <c r="PUE102" s="77"/>
      <c r="PUF102" s="77"/>
      <c r="PUG102" s="77"/>
      <c r="PUH102" s="77"/>
      <c r="PUI102" s="77"/>
      <c r="PUJ102" s="77"/>
      <c r="PUK102" s="77"/>
      <c r="PUL102" s="77"/>
      <c r="PUM102" s="77"/>
      <c r="PUN102" s="77"/>
      <c r="PUO102" s="77"/>
      <c r="PUP102" s="77"/>
      <c r="PUQ102" s="77"/>
      <c r="PUR102" s="77"/>
      <c r="PUS102" s="77"/>
      <c r="PUT102" s="77"/>
      <c r="PUU102" s="77"/>
      <c r="PUV102" s="77"/>
      <c r="PUW102" s="77"/>
      <c r="PUX102" s="77"/>
      <c r="PUY102" s="77"/>
      <c r="PUZ102" s="77"/>
      <c r="PVA102" s="77"/>
      <c r="PVB102" s="77"/>
      <c r="PVC102" s="77"/>
      <c r="PVD102" s="77"/>
      <c r="PVE102" s="77"/>
      <c r="PVF102" s="77"/>
      <c r="PVG102" s="77"/>
      <c r="PVH102" s="77"/>
      <c r="PVI102" s="77"/>
      <c r="PVJ102" s="77"/>
      <c r="PVK102" s="77"/>
      <c r="PVL102" s="77"/>
      <c r="PVM102" s="77"/>
      <c r="PVN102" s="77"/>
      <c r="PVO102" s="77"/>
      <c r="PVP102" s="77"/>
      <c r="PVQ102" s="77"/>
      <c r="PVR102" s="77"/>
      <c r="PVS102" s="77"/>
      <c r="PVT102" s="77"/>
      <c r="PVU102" s="77"/>
      <c r="PVV102" s="77"/>
      <c r="PVW102" s="77"/>
      <c r="PVX102" s="77"/>
      <c r="PVY102" s="77"/>
      <c r="PVZ102" s="77"/>
      <c r="PWA102" s="77"/>
      <c r="PWB102" s="77"/>
      <c r="PWC102" s="77"/>
      <c r="PWD102" s="77"/>
      <c r="PWE102" s="77"/>
      <c r="PWF102" s="77"/>
      <c r="PWG102" s="77"/>
      <c r="PWH102" s="77"/>
      <c r="PWI102" s="77"/>
      <c r="PWJ102" s="77"/>
      <c r="PWK102" s="77"/>
      <c r="PWL102" s="77"/>
      <c r="PWM102" s="77"/>
      <c r="PWN102" s="77"/>
      <c r="PWO102" s="77"/>
      <c r="PWP102" s="77"/>
      <c r="PWQ102" s="77"/>
      <c r="PWR102" s="77"/>
      <c r="PWS102" s="77"/>
      <c r="PWT102" s="77"/>
      <c r="PWU102" s="77"/>
      <c r="PWV102" s="77"/>
      <c r="PWW102" s="77"/>
      <c r="PWX102" s="77"/>
      <c r="PWY102" s="77"/>
      <c r="PWZ102" s="77"/>
      <c r="PXA102" s="77"/>
      <c r="PXB102" s="77"/>
      <c r="PXC102" s="77"/>
      <c r="PXD102" s="77"/>
      <c r="PXE102" s="77"/>
      <c r="PXF102" s="77"/>
      <c r="PXG102" s="77"/>
      <c r="PXH102" s="77"/>
      <c r="PXI102" s="77"/>
      <c r="PXJ102" s="77"/>
      <c r="PXK102" s="77"/>
      <c r="PXL102" s="77"/>
      <c r="PXM102" s="77"/>
      <c r="PXN102" s="77"/>
      <c r="PXO102" s="77"/>
      <c r="PXP102" s="77"/>
      <c r="PXQ102" s="77"/>
      <c r="PXR102" s="77"/>
      <c r="PXS102" s="77"/>
      <c r="PXT102" s="77"/>
      <c r="PXU102" s="77"/>
      <c r="PXV102" s="77"/>
      <c r="PXW102" s="77"/>
      <c r="PXX102" s="77"/>
      <c r="PXY102" s="77"/>
      <c r="PXZ102" s="77"/>
      <c r="PYA102" s="77"/>
      <c r="PYB102" s="77"/>
      <c r="PYC102" s="77"/>
      <c r="PYD102" s="77"/>
      <c r="PYE102" s="77"/>
      <c r="PYF102" s="77"/>
      <c r="PYG102" s="77"/>
      <c r="PYH102" s="77"/>
      <c r="PYI102" s="77"/>
      <c r="PYJ102" s="77"/>
      <c r="PYK102" s="77"/>
      <c r="PYL102" s="77"/>
      <c r="PYM102" s="77"/>
      <c r="PYN102" s="77"/>
      <c r="PYO102" s="77"/>
      <c r="PYP102" s="77"/>
      <c r="PYQ102" s="77"/>
      <c r="PYR102" s="77"/>
      <c r="PYS102" s="77"/>
      <c r="PYT102" s="77"/>
      <c r="PYU102" s="77"/>
      <c r="PYV102" s="77"/>
      <c r="PYW102" s="77"/>
      <c r="PYX102" s="77"/>
      <c r="PYY102" s="77"/>
      <c r="PYZ102" s="77"/>
      <c r="PZA102" s="77"/>
      <c r="PZB102" s="77"/>
      <c r="PZC102" s="77"/>
      <c r="PZD102" s="77"/>
      <c r="PZE102" s="77"/>
      <c r="PZF102" s="77"/>
      <c r="PZG102" s="77"/>
      <c r="PZH102" s="77"/>
      <c r="PZI102" s="77"/>
      <c r="PZJ102" s="77"/>
      <c r="PZK102" s="77"/>
      <c r="PZL102" s="77"/>
      <c r="PZM102" s="77"/>
      <c r="PZN102" s="77"/>
      <c r="PZO102" s="77"/>
      <c r="PZP102" s="77"/>
      <c r="PZQ102" s="77"/>
      <c r="PZR102" s="77"/>
      <c r="PZS102" s="77"/>
      <c r="PZT102" s="77"/>
      <c r="PZU102" s="77"/>
      <c r="PZV102" s="77"/>
      <c r="PZW102" s="77"/>
      <c r="PZX102" s="77"/>
      <c r="PZY102" s="77"/>
      <c r="PZZ102" s="77"/>
      <c r="QAA102" s="77"/>
      <c r="QAB102" s="77"/>
      <c r="QAC102" s="77"/>
      <c r="QAD102" s="77"/>
      <c r="QAE102" s="77"/>
      <c r="QAF102" s="77"/>
      <c r="QAG102" s="77"/>
      <c r="QAH102" s="77"/>
      <c r="QAI102" s="77"/>
      <c r="QAJ102" s="77"/>
      <c r="QAK102" s="77"/>
      <c r="QAL102" s="77"/>
      <c r="QAM102" s="77"/>
      <c r="QAN102" s="77"/>
      <c r="QAO102" s="77"/>
      <c r="QAP102" s="77"/>
      <c r="QAQ102" s="77"/>
      <c r="QAR102" s="77"/>
      <c r="QAS102" s="77"/>
      <c r="QAT102" s="77"/>
      <c r="QAU102" s="77"/>
      <c r="QAV102" s="77"/>
      <c r="QAW102" s="77"/>
      <c r="QAX102" s="77"/>
      <c r="QAY102" s="77"/>
      <c r="QAZ102" s="77"/>
      <c r="QBA102" s="77"/>
      <c r="QBB102" s="77"/>
      <c r="QBC102" s="77"/>
      <c r="QBD102" s="77"/>
      <c r="QBE102" s="77"/>
      <c r="QBF102" s="77"/>
      <c r="QBG102" s="77"/>
      <c r="QBH102" s="77"/>
      <c r="QBI102" s="77"/>
      <c r="QBJ102" s="77"/>
      <c r="QBK102" s="77"/>
      <c r="QBL102" s="77"/>
      <c r="QBM102" s="77"/>
      <c r="QBN102" s="77"/>
      <c r="QBO102" s="77"/>
      <c r="QBP102" s="77"/>
      <c r="QBQ102" s="77"/>
      <c r="QBR102" s="77"/>
      <c r="QBS102" s="77"/>
      <c r="QBT102" s="77"/>
      <c r="QBU102" s="77"/>
      <c r="QBV102" s="77"/>
      <c r="QBW102" s="77"/>
      <c r="QBX102" s="77"/>
      <c r="QBY102" s="77"/>
      <c r="QBZ102" s="77"/>
      <c r="QCA102" s="77"/>
      <c r="QCB102" s="77"/>
      <c r="QCC102" s="77"/>
      <c r="QCD102" s="77"/>
      <c r="QCE102" s="77"/>
      <c r="QCF102" s="77"/>
      <c r="QCG102" s="77"/>
      <c r="QCH102" s="77"/>
      <c r="QCI102" s="77"/>
      <c r="QCJ102" s="77"/>
      <c r="QCK102" s="77"/>
      <c r="QCL102" s="77"/>
      <c r="QCM102" s="77"/>
      <c r="QCN102" s="77"/>
      <c r="QCO102" s="77"/>
      <c r="QCP102" s="77"/>
      <c r="QCQ102" s="77"/>
      <c r="QCR102" s="77"/>
      <c r="QCS102" s="77"/>
      <c r="QCT102" s="77"/>
      <c r="QCU102" s="77"/>
      <c r="QCV102" s="77"/>
      <c r="QCW102" s="77"/>
      <c r="QCX102" s="77"/>
      <c r="QCY102" s="77"/>
      <c r="QCZ102" s="77"/>
      <c r="QDA102" s="77"/>
      <c r="QDB102" s="77"/>
      <c r="QDC102" s="77"/>
      <c r="QDD102" s="77"/>
      <c r="QDE102" s="77"/>
      <c r="QDF102" s="77"/>
      <c r="QDG102" s="77"/>
      <c r="QDH102" s="77"/>
      <c r="QDI102" s="77"/>
      <c r="QDJ102" s="77"/>
      <c r="QDK102" s="77"/>
      <c r="QDL102" s="77"/>
      <c r="QDM102" s="77"/>
      <c r="QDN102" s="77"/>
      <c r="QDO102" s="77"/>
      <c r="QDP102" s="77"/>
      <c r="QDQ102" s="77"/>
      <c r="QDR102" s="77"/>
      <c r="QDS102" s="77"/>
      <c r="QDT102" s="77"/>
      <c r="QDU102" s="77"/>
      <c r="QDV102" s="77"/>
      <c r="QDW102" s="77"/>
      <c r="QDX102" s="77"/>
      <c r="QDY102" s="77"/>
      <c r="QDZ102" s="77"/>
      <c r="QEA102" s="77"/>
      <c r="QEB102" s="77"/>
      <c r="QEC102" s="77"/>
      <c r="QED102" s="77"/>
      <c r="QEE102" s="77"/>
      <c r="QEF102" s="77"/>
      <c r="QEG102" s="77"/>
      <c r="QEH102" s="77"/>
      <c r="QEI102" s="77"/>
      <c r="QEJ102" s="77"/>
      <c r="QEK102" s="77"/>
      <c r="QEL102" s="77"/>
      <c r="QEM102" s="77"/>
      <c r="QEN102" s="77"/>
      <c r="QEO102" s="77"/>
      <c r="QEP102" s="77"/>
      <c r="QEQ102" s="77"/>
      <c r="QER102" s="77"/>
      <c r="QES102" s="77"/>
      <c r="QET102" s="77"/>
      <c r="QEU102" s="77"/>
      <c r="QEV102" s="77"/>
      <c r="QEW102" s="77"/>
      <c r="QEX102" s="77"/>
      <c r="QEY102" s="77"/>
      <c r="QEZ102" s="77"/>
      <c r="QFA102" s="77"/>
      <c r="QFB102" s="77"/>
      <c r="QFC102" s="77"/>
      <c r="QFD102" s="77"/>
      <c r="QFE102" s="77"/>
      <c r="QFF102" s="77"/>
      <c r="QFG102" s="77"/>
      <c r="QFH102" s="77"/>
      <c r="QFI102" s="77"/>
      <c r="QFJ102" s="77"/>
      <c r="QFK102" s="77"/>
      <c r="QFL102" s="77"/>
      <c r="QFM102" s="77"/>
      <c r="QFN102" s="77"/>
      <c r="QFO102" s="77"/>
      <c r="QFP102" s="77"/>
      <c r="QFQ102" s="77"/>
      <c r="QFR102" s="77"/>
      <c r="QFS102" s="77"/>
      <c r="QFT102" s="77"/>
      <c r="QFU102" s="77"/>
      <c r="QFV102" s="77"/>
      <c r="QFW102" s="77"/>
      <c r="QFX102" s="77"/>
      <c r="QFY102" s="77"/>
      <c r="QFZ102" s="77"/>
      <c r="QGA102" s="77"/>
      <c r="QGB102" s="77"/>
      <c r="QGC102" s="77"/>
      <c r="QGD102" s="77"/>
      <c r="QGE102" s="77"/>
      <c r="QGF102" s="77"/>
      <c r="QGG102" s="77"/>
      <c r="QGH102" s="77"/>
      <c r="QGI102" s="77"/>
      <c r="QGJ102" s="77"/>
      <c r="QGK102" s="77"/>
      <c r="QGL102" s="77"/>
      <c r="QGM102" s="77"/>
      <c r="QGN102" s="77"/>
      <c r="QGO102" s="77"/>
      <c r="QGP102" s="77"/>
      <c r="QGQ102" s="77"/>
      <c r="QGR102" s="77"/>
      <c r="QGS102" s="77"/>
      <c r="QGT102" s="77"/>
      <c r="QGU102" s="77"/>
      <c r="QGV102" s="77"/>
      <c r="QGW102" s="77"/>
      <c r="QGX102" s="77"/>
      <c r="QGY102" s="77"/>
      <c r="QGZ102" s="77"/>
      <c r="QHA102" s="77"/>
      <c r="QHB102" s="77"/>
      <c r="QHC102" s="77"/>
      <c r="QHD102" s="77"/>
      <c r="QHE102" s="77"/>
      <c r="QHF102" s="77"/>
      <c r="QHG102" s="77"/>
      <c r="QHH102" s="77"/>
      <c r="QHI102" s="77"/>
      <c r="QHJ102" s="77"/>
      <c r="QHK102" s="77"/>
      <c r="QHL102" s="77"/>
      <c r="QHM102" s="77"/>
      <c r="QHN102" s="77"/>
      <c r="QHO102" s="77"/>
      <c r="QHP102" s="77"/>
      <c r="QHQ102" s="77"/>
      <c r="QHR102" s="77"/>
      <c r="QHS102" s="77"/>
      <c r="QHT102" s="77"/>
      <c r="QHU102" s="77"/>
      <c r="QHV102" s="77"/>
      <c r="QHW102" s="77"/>
      <c r="QHX102" s="77"/>
      <c r="QHY102" s="77"/>
      <c r="QHZ102" s="77"/>
      <c r="QIA102" s="77"/>
      <c r="QIB102" s="77"/>
      <c r="QIC102" s="77"/>
      <c r="QID102" s="77"/>
      <c r="QIE102" s="77"/>
      <c r="QIF102" s="77"/>
      <c r="QIG102" s="77"/>
      <c r="QIH102" s="77"/>
      <c r="QII102" s="77"/>
      <c r="QIJ102" s="77"/>
      <c r="QIK102" s="77"/>
      <c r="QIL102" s="77"/>
      <c r="QIM102" s="77"/>
      <c r="QIN102" s="77"/>
      <c r="QIO102" s="77"/>
      <c r="QIP102" s="77"/>
      <c r="QIQ102" s="77"/>
      <c r="QIR102" s="77"/>
      <c r="QIS102" s="77"/>
      <c r="QIT102" s="77"/>
      <c r="QIU102" s="77"/>
      <c r="QIV102" s="77"/>
      <c r="QIW102" s="77"/>
      <c r="QIX102" s="77"/>
      <c r="QIY102" s="77"/>
      <c r="QIZ102" s="77"/>
      <c r="QJA102" s="77"/>
      <c r="QJB102" s="77"/>
      <c r="QJC102" s="77"/>
      <c r="QJD102" s="77"/>
      <c r="QJE102" s="77"/>
      <c r="QJF102" s="77"/>
      <c r="QJG102" s="77"/>
      <c r="QJH102" s="77"/>
      <c r="QJI102" s="77"/>
      <c r="QJJ102" s="77"/>
      <c r="QJK102" s="77"/>
      <c r="QJL102" s="77"/>
      <c r="QJM102" s="77"/>
      <c r="QJN102" s="77"/>
      <c r="QJO102" s="77"/>
      <c r="QJP102" s="77"/>
      <c r="QJQ102" s="77"/>
      <c r="QJR102" s="77"/>
      <c r="QJS102" s="77"/>
      <c r="QJT102" s="77"/>
      <c r="QJU102" s="77"/>
      <c r="QJV102" s="77"/>
      <c r="QJW102" s="77"/>
      <c r="QJX102" s="77"/>
      <c r="QJY102" s="77"/>
      <c r="QJZ102" s="77"/>
      <c r="QKA102" s="77"/>
      <c r="QKB102" s="77"/>
      <c r="QKC102" s="77"/>
      <c r="QKD102" s="77"/>
      <c r="QKE102" s="77"/>
      <c r="QKF102" s="77"/>
      <c r="QKG102" s="77"/>
      <c r="QKH102" s="77"/>
      <c r="QKI102" s="77"/>
      <c r="QKJ102" s="77"/>
      <c r="QKK102" s="77"/>
      <c r="QKL102" s="77"/>
      <c r="QKM102" s="77"/>
      <c r="QKN102" s="77"/>
      <c r="QKO102" s="77"/>
      <c r="QKP102" s="77"/>
      <c r="QKQ102" s="77"/>
      <c r="QKR102" s="77"/>
      <c r="QKS102" s="77"/>
      <c r="QKT102" s="77"/>
      <c r="QKU102" s="77"/>
      <c r="QKV102" s="77"/>
      <c r="QKW102" s="77"/>
      <c r="QKX102" s="77"/>
      <c r="QKY102" s="77"/>
      <c r="QKZ102" s="77"/>
      <c r="QLA102" s="77"/>
      <c r="QLB102" s="77"/>
      <c r="QLC102" s="77"/>
      <c r="QLD102" s="77"/>
      <c r="QLE102" s="77"/>
      <c r="QLF102" s="77"/>
      <c r="QLG102" s="77"/>
      <c r="QLH102" s="77"/>
      <c r="QLI102" s="77"/>
      <c r="QLJ102" s="77"/>
      <c r="QLK102" s="77"/>
      <c r="QLL102" s="77"/>
      <c r="QLM102" s="77"/>
      <c r="QLN102" s="77"/>
      <c r="QLO102" s="77"/>
      <c r="QLP102" s="77"/>
      <c r="QLQ102" s="77"/>
      <c r="QLR102" s="77"/>
      <c r="QLS102" s="77"/>
      <c r="QLT102" s="77"/>
      <c r="QLU102" s="77"/>
      <c r="QLV102" s="77"/>
      <c r="QLW102" s="77"/>
      <c r="QLX102" s="77"/>
      <c r="QLY102" s="77"/>
      <c r="QLZ102" s="77"/>
      <c r="QMA102" s="77"/>
      <c r="QMB102" s="77"/>
      <c r="QMC102" s="77"/>
      <c r="QMD102" s="77"/>
      <c r="QME102" s="77"/>
      <c r="QMF102" s="77"/>
      <c r="QMG102" s="77"/>
      <c r="QMH102" s="77"/>
      <c r="QMI102" s="77"/>
      <c r="QMJ102" s="77"/>
      <c r="QMK102" s="77"/>
      <c r="QML102" s="77"/>
      <c r="QMM102" s="77"/>
      <c r="QMN102" s="77"/>
      <c r="QMO102" s="77"/>
      <c r="QMP102" s="77"/>
      <c r="QMQ102" s="77"/>
      <c r="QMR102" s="77"/>
      <c r="QMS102" s="77"/>
      <c r="QMT102" s="77"/>
      <c r="QMU102" s="77"/>
      <c r="QMV102" s="77"/>
      <c r="QMW102" s="77"/>
      <c r="QMX102" s="77"/>
      <c r="QMY102" s="77"/>
      <c r="QMZ102" s="77"/>
      <c r="QNA102" s="77"/>
      <c r="QNB102" s="77"/>
      <c r="QNC102" s="77"/>
      <c r="QND102" s="77"/>
      <c r="QNE102" s="77"/>
      <c r="QNF102" s="77"/>
      <c r="QNG102" s="77"/>
      <c r="QNH102" s="77"/>
      <c r="QNI102" s="77"/>
      <c r="QNJ102" s="77"/>
      <c r="QNK102" s="77"/>
      <c r="QNL102" s="77"/>
      <c r="QNM102" s="77"/>
      <c r="QNN102" s="77"/>
      <c r="QNO102" s="77"/>
      <c r="QNP102" s="77"/>
      <c r="QNQ102" s="77"/>
      <c r="QNR102" s="77"/>
      <c r="QNS102" s="77"/>
      <c r="QNT102" s="77"/>
      <c r="QNU102" s="77"/>
      <c r="QNV102" s="77"/>
      <c r="QNW102" s="77"/>
      <c r="QNX102" s="77"/>
      <c r="QNY102" s="77"/>
      <c r="QNZ102" s="77"/>
      <c r="QOA102" s="77"/>
      <c r="QOB102" s="77"/>
      <c r="QOC102" s="77"/>
      <c r="QOD102" s="77"/>
      <c r="QOE102" s="77"/>
      <c r="QOF102" s="77"/>
      <c r="QOG102" s="77"/>
      <c r="QOH102" s="77"/>
      <c r="QOI102" s="77"/>
      <c r="QOJ102" s="77"/>
      <c r="QOK102" s="77"/>
      <c r="QOL102" s="77"/>
      <c r="QOM102" s="77"/>
      <c r="QON102" s="77"/>
      <c r="QOO102" s="77"/>
      <c r="QOP102" s="77"/>
      <c r="QOQ102" s="77"/>
      <c r="QOR102" s="77"/>
      <c r="QOS102" s="77"/>
      <c r="QOT102" s="77"/>
      <c r="QOU102" s="77"/>
      <c r="QOV102" s="77"/>
      <c r="QOW102" s="77"/>
      <c r="QOX102" s="77"/>
      <c r="QOY102" s="77"/>
      <c r="QOZ102" s="77"/>
      <c r="QPA102" s="77"/>
      <c r="QPB102" s="77"/>
      <c r="QPC102" s="77"/>
      <c r="QPD102" s="77"/>
      <c r="QPE102" s="77"/>
      <c r="QPF102" s="77"/>
      <c r="QPG102" s="77"/>
      <c r="QPH102" s="77"/>
      <c r="QPI102" s="77"/>
      <c r="QPJ102" s="77"/>
      <c r="QPK102" s="77"/>
      <c r="QPL102" s="77"/>
      <c r="QPM102" s="77"/>
      <c r="QPN102" s="77"/>
      <c r="QPO102" s="77"/>
      <c r="QPP102" s="77"/>
      <c r="QPQ102" s="77"/>
      <c r="QPR102" s="77"/>
      <c r="QPS102" s="77"/>
      <c r="QPT102" s="77"/>
      <c r="QPU102" s="77"/>
      <c r="QPV102" s="77"/>
      <c r="QPW102" s="77"/>
      <c r="QPX102" s="77"/>
      <c r="QPY102" s="77"/>
      <c r="QPZ102" s="77"/>
      <c r="QQA102" s="77"/>
      <c r="QQB102" s="77"/>
      <c r="QQC102" s="77"/>
      <c r="QQD102" s="77"/>
      <c r="QQE102" s="77"/>
      <c r="QQF102" s="77"/>
      <c r="QQG102" s="77"/>
      <c r="QQH102" s="77"/>
      <c r="QQI102" s="77"/>
      <c r="QQJ102" s="77"/>
      <c r="QQK102" s="77"/>
      <c r="QQL102" s="77"/>
      <c r="QQM102" s="77"/>
      <c r="QQN102" s="77"/>
      <c r="QQO102" s="77"/>
      <c r="QQP102" s="77"/>
      <c r="QQQ102" s="77"/>
      <c r="QQR102" s="77"/>
      <c r="QQS102" s="77"/>
      <c r="QQT102" s="77"/>
      <c r="QQU102" s="77"/>
      <c r="QQV102" s="77"/>
      <c r="QQW102" s="77"/>
      <c r="QQX102" s="77"/>
      <c r="QQY102" s="77"/>
      <c r="QQZ102" s="77"/>
      <c r="QRA102" s="77"/>
      <c r="QRB102" s="77"/>
      <c r="QRC102" s="77"/>
      <c r="QRD102" s="77"/>
      <c r="QRE102" s="77"/>
      <c r="QRF102" s="77"/>
      <c r="QRG102" s="77"/>
      <c r="QRH102" s="77"/>
      <c r="QRI102" s="77"/>
      <c r="QRJ102" s="77"/>
      <c r="QRK102" s="77"/>
      <c r="QRL102" s="77"/>
      <c r="QRM102" s="77"/>
      <c r="QRN102" s="77"/>
      <c r="QRO102" s="77"/>
      <c r="QRP102" s="77"/>
      <c r="QRQ102" s="77"/>
      <c r="QRR102" s="77"/>
      <c r="QRS102" s="77"/>
      <c r="QRT102" s="77"/>
      <c r="QRU102" s="77"/>
      <c r="QRV102" s="77"/>
      <c r="QRW102" s="77"/>
      <c r="QRX102" s="77"/>
      <c r="QRY102" s="77"/>
      <c r="QRZ102" s="77"/>
      <c r="QSA102" s="77"/>
      <c r="QSB102" s="77"/>
      <c r="QSC102" s="77"/>
      <c r="QSD102" s="77"/>
      <c r="QSE102" s="77"/>
      <c r="QSF102" s="77"/>
      <c r="QSG102" s="77"/>
      <c r="QSH102" s="77"/>
      <c r="QSI102" s="77"/>
      <c r="QSJ102" s="77"/>
      <c r="QSK102" s="77"/>
      <c r="QSL102" s="77"/>
      <c r="QSM102" s="77"/>
      <c r="QSN102" s="77"/>
      <c r="QSO102" s="77"/>
      <c r="QSP102" s="77"/>
      <c r="QSQ102" s="77"/>
      <c r="QSR102" s="77"/>
      <c r="QSS102" s="77"/>
      <c r="QST102" s="77"/>
      <c r="QSU102" s="77"/>
      <c r="QSV102" s="77"/>
      <c r="QSW102" s="77"/>
      <c r="QSX102" s="77"/>
      <c r="QSY102" s="77"/>
      <c r="QSZ102" s="77"/>
      <c r="QTA102" s="77"/>
      <c r="QTB102" s="77"/>
      <c r="QTC102" s="77"/>
      <c r="QTD102" s="77"/>
      <c r="QTE102" s="77"/>
      <c r="QTF102" s="77"/>
      <c r="QTG102" s="77"/>
      <c r="QTH102" s="77"/>
      <c r="QTI102" s="77"/>
      <c r="QTJ102" s="77"/>
      <c r="QTK102" s="77"/>
      <c r="QTL102" s="77"/>
      <c r="QTM102" s="77"/>
      <c r="QTN102" s="77"/>
      <c r="QTO102" s="77"/>
      <c r="QTP102" s="77"/>
      <c r="QTQ102" s="77"/>
      <c r="QTR102" s="77"/>
      <c r="QTS102" s="77"/>
      <c r="QTT102" s="77"/>
      <c r="QTU102" s="77"/>
      <c r="QTV102" s="77"/>
      <c r="QTW102" s="77"/>
      <c r="QTX102" s="77"/>
      <c r="QTY102" s="77"/>
      <c r="QTZ102" s="77"/>
      <c r="QUA102" s="77"/>
      <c r="QUB102" s="77"/>
      <c r="QUC102" s="77"/>
      <c r="QUD102" s="77"/>
      <c r="QUE102" s="77"/>
      <c r="QUF102" s="77"/>
      <c r="QUG102" s="77"/>
      <c r="QUH102" s="77"/>
      <c r="QUI102" s="77"/>
      <c r="QUJ102" s="77"/>
      <c r="QUK102" s="77"/>
      <c r="QUL102" s="77"/>
      <c r="QUM102" s="77"/>
      <c r="QUN102" s="77"/>
      <c r="QUO102" s="77"/>
      <c r="QUP102" s="77"/>
      <c r="QUQ102" s="77"/>
      <c r="QUR102" s="77"/>
      <c r="QUS102" s="77"/>
      <c r="QUT102" s="77"/>
      <c r="QUU102" s="77"/>
      <c r="QUV102" s="77"/>
      <c r="QUW102" s="77"/>
      <c r="QUX102" s="77"/>
      <c r="QUY102" s="77"/>
      <c r="QUZ102" s="77"/>
      <c r="QVA102" s="77"/>
      <c r="QVB102" s="77"/>
      <c r="QVC102" s="77"/>
      <c r="QVD102" s="77"/>
      <c r="QVE102" s="77"/>
      <c r="QVF102" s="77"/>
      <c r="QVG102" s="77"/>
      <c r="QVH102" s="77"/>
      <c r="QVI102" s="77"/>
      <c r="QVJ102" s="77"/>
      <c r="QVK102" s="77"/>
      <c r="QVL102" s="77"/>
      <c r="QVM102" s="77"/>
      <c r="QVN102" s="77"/>
      <c r="QVO102" s="77"/>
      <c r="QVP102" s="77"/>
      <c r="QVQ102" s="77"/>
      <c r="QVR102" s="77"/>
      <c r="QVS102" s="77"/>
      <c r="QVT102" s="77"/>
      <c r="QVU102" s="77"/>
      <c r="QVV102" s="77"/>
      <c r="QVW102" s="77"/>
      <c r="QVX102" s="77"/>
      <c r="QVY102" s="77"/>
      <c r="QVZ102" s="77"/>
      <c r="QWA102" s="77"/>
      <c r="QWB102" s="77"/>
      <c r="QWC102" s="77"/>
      <c r="QWD102" s="77"/>
      <c r="QWE102" s="77"/>
      <c r="QWF102" s="77"/>
      <c r="QWG102" s="77"/>
      <c r="QWH102" s="77"/>
      <c r="QWI102" s="77"/>
      <c r="QWJ102" s="77"/>
      <c r="QWK102" s="77"/>
      <c r="QWL102" s="77"/>
      <c r="QWM102" s="77"/>
      <c r="QWN102" s="77"/>
      <c r="QWO102" s="77"/>
      <c r="QWP102" s="77"/>
      <c r="QWQ102" s="77"/>
      <c r="QWR102" s="77"/>
      <c r="QWS102" s="77"/>
      <c r="QWT102" s="77"/>
      <c r="QWU102" s="77"/>
      <c r="QWV102" s="77"/>
      <c r="QWW102" s="77"/>
      <c r="QWX102" s="77"/>
      <c r="QWY102" s="77"/>
      <c r="QWZ102" s="77"/>
      <c r="QXA102" s="77"/>
      <c r="QXB102" s="77"/>
      <c r="QXC102" s="77"/>
      <c r="QXD102" s="77"/>
      <c r="QXE102" s="77"/>
      <c r="QXF102" s="77"/>
      <c r="QXG102" s="77"/>
      <c r="QXH102" s="77"/>
      <c r="QXI102" s="77"/>
      <c r="QXJ102" s="77"/>
      <c r="QXK102" s="77"/>
      <c r="QXL102" s="77"/>
      <c r="QXM102" s="77"/>
      <c r="QXN102" s="77"/>
      <c r="QXO102" s="77"/>
      <c r="QXP102" s="77"/>
      <c r="QXQ102" s="77"/>
      <c r="QXR102" s="77"/>
      <c r="QXS102" s="77"/>
      <c r="QXT102" s="77"/>
      <c r="QXU102" s="77"/>
      <c r="QXV102" s="77"/>
      <c r="QXW102" s="77"/>
      <c r="QXX102" s="77"/>
      <c r="QXY102" s="77"/>
      <c r="QXZ102" s="77"/>
      <c r="QYA102" s="77"/>
      <c r="QYB102" s="77"/>
      <c r="QYC102" s="77"/>
      <c r="QYD102" s="77"/>
      <c r="QYE102" s="77"/>
      <c r="QYF102" s="77"/>
      <c r="QYG102" s="77"/>
      <c r="QYH102" s="77"/>
      <c r="QYI102" s="77"/>
      <c r="QYJ102" s="77"/>
      <c r="QYK102" s="77"/>
      <c r="QYL102" s="77"/>
      <c r="QYM102" s="77"/>
      <c r="QYN102" s="77"/>
      <c r="QYO102" s="77"/>
      <c r="QYP102" s="77"/>
      <c r="QYQ102" s="77"/>
      <c r="QYR102" s="77"/>
      <c r="QYS102" s="77"/>
      <c r="QYT102" s="77"/>
      <c r="QYU102" s="77"/>
      <c r="QYV102" s="77"/>
      <c r="QYW102" s="77"/>
      <c r="QYX102" s="77"/>
      <c r="QYY102" s="77"/>
      <c r="QYZ102" s="77"/>
      <c r="QZA102" s="77"/>
      <c r="QZB102" s="77"/>
      <c r="QZC102" s="77"/>
      <c r="QZD102" s="77"/>
      <c r="QZE102" s="77"/>
      <c r="QZF102" s="77"/>
      <c r="QZG102" s="77"/>
      <c r="QZH102" s="77"/>
      <c r="QZI102" s="77"/>
      <c r="QZJ102" s="77"/>
      <c r="QZK102" s="77"/>
      <c r="QZL102" s="77"/>
      <c r="QZM102" s="77"/>
      <c r="QZN102" s="77"/>
      <c r="QZO102" s="77"/>
      <c r="QZP102" s="77"/>
      <c r="QZQ102" s="77"/>
      <c r="QZR102" s="77"/>
      <c r="QZS102" s="77"/>
      <c r="QZT102" s="77"/>
      <c r="QZU102" s="77"/>
      <c r="QZV102" s="77"/>
      <c r="QZW102" s="77"/>
      <c r="QZX102" s="77"/>
      <c r="QZY102" s="77"/>
      <c r="QZZ102" s="77"/>
      <c r="RAA102" s="77"/>
      <c r="RAB102" s="77"/>
      <c r="RAC102" s="77"/>
      <c r="RAD102" s="77"/>
      <c r="RAE102" s="77"/>
      <c r="RAF102" s="77"/>
      <c r="RAG102" s="77"/>
      <c r="RAH102" s="77"/>
      <c r="RAI102" s="77"/>
      <c r="RAJ102" s="77"/>
      <c r="RAK102" s="77"/>
      <c r="RAL102" s="77"/>
      <c r="RAM102" s="77"/>
      <c r="RAN102" s="77"/>
      <c r="RAO102" s="77"/>
      <c r="RAP102" s="77"/>
      <c r="RAQ102" s="77"/>
      <c r="RAR102" s="77"/>
      <c r="RAS102" s="77"/>
      <c r="RAT102" s="77"/>
      <c r="RAU102" s="77"/>
      <c r="RAV102" s="77"/>
      <c r="RAW102" s="77"/>
      <c r="RAX102" s="77"/>
      <c r="RAY102" s="77"/>
      <c r="RAZ102" s="77"/>
      <c r="RBA102" s="77"/>
      <c r="RBB102" s="77"/>
      <c r="RBC102" s="77"/>
      <c r="RBD102" s="77"/>
      <c r="RBE102" s="77"/>
      <c r="RBF102" s="77"/>
      <c r="RBG102" s="77"/>
      <c r="RBH102" s="77"/>
      <c r="RBI102" s="77"/>
      <c r="RBJ102" s="77"/>
      <c r="RBK102" s="77"/>
      <c r="RBL102" s="77"/>
      <c r="RBM102" s="77"/>
      <c r="RBN102" s="77"/>
      <c r="RBO102" s="77"/>
      <c r="RBP102" s="77"/>
      <c r="RBQ102" s="77"/>
      <c r="RBR102" s="77"/>
      <c r="RBS102" s="77"/>
      <c r="RBT102" s="77"/>
      <c r="RBU102" s="77"/>
      <c r="RBV102" s="77"/>
      <c r="RBW102" s="77"/>
      <c r="RBX102" s="77"/>
      <c r="RBY102" s="77"/>
      <c r="RBZ102" s="77"/>
      <c r="RCA102" s="77"/>
      <c r="RCB102" s="77"/>
      <c r="RCC102" s="77"/>
      <c r="RCD102" s="77"/>
      <c r="RCE102" s="77"/>
      <c r="RCF102" s="77"/>
      <c r="RCG102" s="77"/>
      <c r="RCH102" s="77"/>
      <c r="RCI102" s="77"/>
      <c r="RCJ102" s="77"/>
      <c r="RCK102" s="77"/>
      <c r="RCL102" s="77"/>
      <c r="RCM102" s="77"/>
      <c r="RCN102" s="77"/>
      <c r="RCO102" s="77"/>
      <c r="RCP102" s="77"/>
      <c r="RCQ102" s="77"/>
      <c r="RCR102" s="77"/>
      <c r="RCS102" s="77"/>
      <c r="RCT102" s="77"/>
      <c r="RCU102" s="77"/>
      <c r="RCV102" s="77"/>
      <c r="RCW102" s="77"/>
      <c r="RCX102" s="77"/>
      <c r="RCY102" s="77"/>
      <c r="RCZ102" s="77"/>
      <c r="RDA102" s="77"/>
      <c r="RDB102" s="77"/>
      <c r="RDC102" s="77"/>
      <c r="RDD102" s="77"/>
      <c r="RDE102" s="77"/>
      <c r="RDF102" s="77"/>
      <c r="RDG102" s="77"/>
      <c r="RDH102" s="77"/>
      <c r="RDI102" s="77"/>
      <c r="RDJ102" s="77"/>
      <c r="RDK102" s="77"/>
      <c r="RDL102" s="77"/>
      <c r="RDM102" s="77"/>
      <c r="RDN102" s="77"/>
      <c r="RDO102" s="77"/>
      <c r="RDP102" s="77"/>
      <c r="RDQ102" s="77"/>
      <c r="RDR102" s="77"/>
      <c r="RDS102" s="77"/>
      <c r="RDT102" s="77"/>
      <c r="RDU102" s="77"/>
      <c r="RDV102" s="77"/>
      <c r="RDW102" s="77"/>
      <c r="RDX102" s="77"/>
      <c r="RDY102" s="77"/>
      <c r="RDZ102" s="77"/>
      <c r="REA102" s="77"/>
      <c r="REB102" s="77"/>
      <c r="REC102" s="77"/>
      <c r="RED102" s="77"/>
      <c r="REE102" s="77"/>
      <c r="REF102" s="77"/>
      <c r="REG102" s="77"/>
      <c r="REH102" s="77"/>
      <c r="REI102" s="77"/>
      <c r="REJ102" s="77"/>
      <c r="REK102" s="77"/>
      <c r="REL102" s="77"/>
      <c r="REM102" s="77"/>
      <c r="REN102" s="77"/>
      <c r="REO102" s="77"/>
      <c r="REP102" s="77"/>
      <c r="REQ102" s="77"/>
      <c r="RER102" s="77"/>
      <c r="RES102" s="77"/>
      <c r="RET102" s="77"/>
      <c r="REU102" s="77"/>
      <c r="REV102" s="77"/>
      <c r="REW102" s="77"/>
      <c r="REX102" s="77"/>
      <c r="REY102" s="77"/>
      <c r="REZ102" s="77"/>
      <c r="RFA102" s="77"/>
      <c r="RFB102" s="77"/>
      <c r="RFC102" s="77"/>
      <c r="RFD102" s="77"/>
      <c r="RFE102" s="77"/>
      <c r="RFF102" s="77"/>
      <c r="RFG102" s="77"/>
      <c r="RFH102" s="77"/>
      <c r="RFI102" s="77"/>
      <c r="RFJ102" s="77"/>
      <c r="RFK102" s="77"/>
      <c r="RFL102" s="77"/>
      <c r="RFM102" s="77"/>
      <c r="RFN102" s="77"/>
      <c r="RFO102" s="77"/>
      <c r="RFP102" s="77"/>
      <c r="RFQ102" s="77"/>
      <c r="RFR102" s="77"/>
      <c r="RFS102" s="77"/>
      <c r="RFT102" s="77"/>
      <c r="RFU102" s="77"/>
      <c r="RFV102" s="77"/>
      <c r="RFW102" s="77"/>
      <c r="RFX102" s="77"/>
      <c r="RFY102" s="77"/>
      <c r="RFZ102" s="77"/>
      <c r="RGA102" s="77"/>
      <c r="RGB102" s="77"/>
      <c r="RGC102" s="77"/>
      <c r="RGD102" s="77"/>
      <c r="RGE102" s="77"/>
      <c r="RGF102" s="77"/>
      <c r="RGG102" s="77"/>
      <c r="RGH102" s="77"/>
      <c r="RGI102" s="77"/>
      <c r="RGJ102" s="77"/>
      <c r="RGK102" s="77"/>
      <c r="RGL102" s="77"/>
      <c r="RGM102" s="77"/>
      <c r="RGN102" s="77"/>
      <c r="RGO102" s="77"/>
      <c r="RGP102" s="77"/>
      <c r="RGQ102" s="77"/>
      <c r="RGR102" s="77"/>
      <c r="RGS102" s="77"/>
      <c r="RGT102" s="77"/>
      <c r="RGU102" s="77"/>
      <c r="RGV102" s="77"/>
      <c r="RGW102" s="77"/>
      <c r="RGX102" s="77"/>
      <c r="RGY102" s="77"/>
      <c r="RGZ102" s="77"/>
      <c r="RHA102" s="77"/>
      <c r="RHB102" s="77"/>
      <c r="RHC102" s="77"/>
      <c r="RHD102" s="77"/>
      <c r="RHE102" s="77"/>
      <c r="RHF102" s="77"/>
      <c r="RHG102" s="77"/>
      <c r="RHH102" s="77"/>
      <c r="RHI102" s="77"/>
      <c r="RHJ102" s="77"/>
      <c r="RHK102" s="77"/>
      <c r="RHL102" s="77"/>
      <c r="RHM102" s="77"/>
      <c r="RHN102" s="77"/>
      <c r="RHO102" s="77"/>
      <c r="RHP102" s="77"/>
      <c r="RHQ102" s="77"/>
      <c r="RHR102" s="77"/>
      <c r="RHS102" s="77"/>
      <c r="RHT102" s="77"/>
      <c r="RHU102" s="77"/>
      <c r="RHV102" s="77"/>
      <c r="RHW102" s="77"/>
      <c r="RHX102" s="77"/>
      <c r="RHY102" s="77"/>
      <c r="RHZ102" s="77"/>
      <c r="RIA102" s="77"/>
      <c r="RIB102" s="77"/>
      <c r="RIC102" s="77"/>
      <c r="RID102" s="77"/>
      <c r="RIE102" s="77"/>
      <c r="RIF102" s="77"/>
      <c r="RIG102" s="77"/>
      <c r="RIH102" s="77"/>
      <c r="RII102" s="77"/>
      <c r="RIJ102" s="77"/>
      <c r="RIK102" s="77"/>
      <c r="RIL102" s="77"/>
      <c r="RIM102" s="77"/>
      <c r="RIN102" s="77"/>
      <c r="RIO102" s="77"/>
      <c r="RIP102" s="77"/>
      <c r="RIQ102" s="77"/>
      <c r="RIR102" s="77"/>
      <c r="RIS102" s="77"/>
      <c r="RIT102" s="77"/>
      <c r="RIU102" s="77"/>
      <c r="RIV102" s="77"/>
      <c r="RIW102" s="77"/>
      <c r="RIX102" s="77"/>
      <c r="RIY102" s="77"/>
      <c r="RIZ102" s="77"/>
      <c r="RJA102" s="77"/>
      <c r="RJB102" s="77"/>
      <c r="RJC102" s="77"/>
      <c r="RJD102" s="77"/>
      <c r="RJE102" s="77"/>
      <c r="RJF102" s="77"/>
      <c r="RJG102" s="77"/>
      <c r="RJH102" s="77"/>
      <c r="RJI102" s="77"/>
      <c r="RJJ102" s="77"/>
      <c r="RJK102" s="77"/>
      <c r="RJL102" s="77"/>
      <c r="RJM102" s="77"/>
      <c r="RJN102" s="77"/>
      <c r="RJO102" s="77"/>
      <c r="RJP102" s="77"/>
      <c r="RJQ102" s="77"/>
      <c r="RJR102" s="77"/>
      <c r="RJS102" s="77"/>
      <c r="RJT102" s="77"/>
      <c r="RJU102" s="77"/>
      <c r="RJV102" s="77"/>
      <c r="RJW102" s="77"/>
      <c r="RJX102" s="77"/>
      <c r="RJY102" s="77"/>
      <c r="RJZ102" s="77"/>
      <c r="RKA102" s="77"/>
      <c r="RKB102" s="77"/>
      <c r="RKC102" s="77"/>
      <c r="RKD102" s="77"/>
      <c r="RKE102" s="77"/>
      <c r="RKF102" s="77"/>
      <c r="RKG102" s="77"/>
      <c r="RKH102" s="77"/>
      <c r="RKI102" s="77"/>
      <c r="RKJ102" s="77"/>
      <c r="RKK102" s="77"/>
      <c r="RKL102" s="77"/>
      <c r="RKM102" s="77"/>
      <c r="RKN102" s="77"/>
      <c r="RKO102" s="77"/>
      <c r="RKP102" s="77"/>
      <c r="RKQ102" s="77"/>
      <c r="RKR102" s="77"/>
      <c r="RKS102" s="77"/>
      <c r="RKT102" s="77"/>
      <c r="RKU102" s="77"/>
      <c r="RKV102" s="77"/>
      <c r="RKW102" s="77"/>
      <c r="RKX102" s="77"/>
      <c r="RKY102" s="77"/>
      <c r="RKZ102" s="77"/>
      <c r="RLA102" s="77"/>
      <c r="RLB102" s="77"/>
      <c r="RLC102" s="77"/>
      <c r="RLD102" s="77"/>
      <c r="RLE102" s="77"/>
      <c r="RLF102" s="77"/>
      <c r="RLG102" s="77"/>
      <c r="RLH102" s="77"/>
      <c r="RLI102" s="77"/>
      <c r="RLJ102" s="77"/>
      <c r="RLK102" s="77"/>
      <c r="RLL102" s="77"/>
      <c r="RLM102" s="77"/>
      <c r="RLN102" s="77"/>
      <c r="RLO102" s="77"/>
      <c r="RLP102" s="77"/>
      <c r="RLQ102" s="77"/>
      <c r="RLR102" s="77"/>
      <c r="RLS102" s="77"/>
      <c r="RLT102" s="77"/>
      <c r="RLU102" s="77"/>
      <c r="RLV102" s="77"/>
      <c r="RLW102" s="77"/>
      <c r="RLX102" s="77"/>
      <c r="RLY102" s="77"/>
      <c r="RLZ102" s="77"/>
      <c r="RMA102" s="77"/>
      <c r="RMB102" s="77"/>
      <c r="RMC102" s="77"/>
      <c r="RMD102" s="77"/>
      <c r="RME102" s="77"/>
      <c r="RMF102" s="77"/>
      <c r="RMG102" s="77"/>
      <c r="RMH102" s="77"/>
      <c r="RMI102" s="77"/>
      <c r="RMJ102" s="77"/>
      <c r="RMK102" s="77"/>
      <c r="RML102" s="77"/>
      <c r="RMM102" s="77"/>
      <c r="RMN102" s="77"/>
      <c r="RMO102" s="77"/>
      <c r="RMP102" s="77"/>
      <c r="RMQ102" s="77"/>
      <c r="RMR102" s="77"/>
      <c r="RMS102" s="77"/>
      <c r="RMT102" s="77"/>
      <c r="RMU102" s="77"/>
      <c r="RMV102" s="77"/>
      <c r="RMW102" s="77"/>
      <c r="RMX102" s="77"/>
      <c r="RMY102" s="77"/>
      <c r="RMZ102" s="77"/>
      <c r="RNA102" s="77"/>
      <c r="RNB102" s="77"/>
      <c r="RNC102" s="77"/>
      <c r="RND102" s="77"/>
      <c r="RNE102" s="77"/>
      <c r="RNF102" s="77"/>
      <c r="RNG102" s="77"/>
      <c r="RNH102" s="77"/>
      <c r="RNI102" s="77"/>
      <c r="RNJ102" s="77"/>
      <c r="RNK102" s="77"/>
      <c r="RNL102" s="77"/>
      <c r="RNM102" s="77"/>
      <c r="RNN102" s="77"/>
      <c r="RNO102" s="77"/>
      <c r="RNP102" s="77"/>
      <c r="RNQ102" s="77"/>
      <c r="RNR102" s="77"/>
      <c r="RNS102" s="77"/>
      <c r="RNT102" s="77"/>
      <c r="RNU102" s="77"/>
      <c r="RNV102" s="77"/>
      <c r="RNW102" s="77"/>
      <c r="RNX102" s="77"/>
      <c r="RNY102" s="77"/>
      <c r="RNZ102" s="77"/>
      <c r="ROA102" s="77"/>
      <c r="ROB102" s="77"/>
      <c r="ROC102" s="77"/>
      <c r="ROD102" s="77"/>
      <c r="ROE102" s="77"/>
      <c r="ROF102" s="77"/>
      <c r="ROG102" s="77"/>
      <c r="ROH102" s="77"/>
      <c r="ROI102" s="77"/>
      <c r="ROJ102" s="77"/>
      <c r="ROK102" s="77"/>
      <c r="ROL102" s="77"/>
      <c r="ROM102" s="77"/>
      <c r="RON102" s="77"/>
      <c r="ROO102" s="77"/>
      <c r="ROP102" s="77"/>
      <c r="ROQ102" s="77"/>
      <c r="ROR102" s="77"/>
      <c r="ROS102" s="77"/>
      <c r="ROT102" s="77"/>
      <c r="ROU102" s="77"/>
      <c r="ROV102" s="77"/>
      <c r="ROW102" s="77"/>
      <c r="ROX102" s="77"/>
      <c r="ROY102" s="77"/>
      <c r="ROZ102" s="77"/>
      <c r="RPA102" s="77"/>
      <c r="RPB102" s="77"/>
      <c r="RPC102" s="77"/>
      <c r="RPD102" s="77"/>
      <c r="RPE102" s="77"/>
      <c r="RPF102" s="77"/>
      <c r="RPG102" s="77"/>
      <c r="RPH102" s="77"/>
      <c r="RPI102" s="77"/>
      <c r="RPJ102" s="77"/>
      <c r="RPK102" s="77"/>
      <c r="RPL102" s="77"/>
      <c r="RPM102" s="77"/>
      <c r="RPN102" s="77"/>
      <c r="RPO102" s="77"/>
      <c r="RPP102" s="77"/>
      <c r="RPQ102" s="77"/>
      <c r="RPR102" s="77"/>
      <c r="RPS102" s="77"/>
      <c r="RPT102" s="77"/>
      <c r="RPU102" s="77"/>
      <c r="RPV102" s="77"/>
      <c r="RPW102" s="77"/>
      <c r="RPX102" s="77"/>
      <c r="RPY102" s="77"/>
      <c r="RPZ102" s="77"/>
      <c r="RQA102" s="77"/>
      <c r="RQB102" s="77"/>
      <c r="RQC102" s="77"/>
      <c r="RQD102" s="77"/>
      <c r="RQE102" s="77"/>
      <c r="RQF102" s="77"/>
      <c r="RQG102" s="77"/>
      <c r="RQH102" s="77"/>
      <c r="RQI102" s="77"/>
      <c r="RQJ102" s="77"/>
      <c r="RQK102" s="77"/>
      <c r="RQL102" s="77"/>
      <c r="RQM102" s="77"/>
      <c r="RQN102" s="77"/>
      <c r="RQO102" s="77"/>
      <c r="RQP102" s="77"/>
      <c r="RQQ102" s="77"/>
      <c r="RQR102" s="77"/>
      <c r="RQS102" s="77"/>
      <c r="RQT102" s="77"/>
      <c r="RQU102" s="77"/>
      <c r="RQV102" s="77"/>
      <c r="RQW102" s="77"/>
      <c r="RQX102" s="77"/>
      <c r="RQY102" s="77"/>
      <c r="RQZ102" s="77"/>
      <c r="RRA102" s="77"/>
      <c r="RRB102" s="77"/>
      <c r="RRC102" s="77"/>
      <c r="RRD102" s="77"/>
      <c r="RRE102" s="77"/>
      <c r="RRF102" s="77"/>
      <c r="RRG102" s="77"/>
      <c r="RRH102" s="77"/>
      <c r="RRI102" s="77"/>
      <c r="RRJ102" s="77"/>
      <c r="RRK102" s="77"/>
      <c r="RRL102" s="77"/>
      <c r="RRM102" s="77"/>
      <c r="RRN102" s="77"/>
      <c r="RRO102" s="77"/>
      <c r="RRP102" s="77"/>
      <c r="RRQ102" s="77"/>
      <c r="RRR102" s="77"/>
      <c r="RRS102" s="77"/>
      <c r="RRT102" s="77"/>
      <c r="RRU102" s="77"/>
      <c r="RRV102" s="77"/>
      <c r="RRW102" s="77"/>
      <c r="RRX102" s="77"/>
      <c r="RRY102" s="77"/>
      <c r="RRZ102" s="77"/>
      <c r="RSA102" s="77"/>
      <c r="RSB102" s="77"/>
      <c r="RSC102" s="77"/>
      <c r="RSD102" s="77"/>
      <c r="RSE102" s="77"/>
      <c r="RSF102" s="77"/>
      <c r="RSG102" s="77"/>
      <c r="RSH102" s="77"/>
      <c r="RSI102" s="77"/>
      <c r="RSJ102" s="77"/>
      <c r="RSK102" s="77"/>
      <c r="RSL102" s="77"/>
      <c r="RSM102" s="77"/>
      <c r="RSN102" s="77"/>
      <c r="RSO102" s="77"/>
      <c r="RSP102" s="77"/>
      <c r="RSQ102" s="77"/>
      <c r="RSR102" s="77"/>
      <c r="RSS102" s="77"/>
      <c r="RST102" s="77"/>
      <c r="RSU102" s="77"/>
      <c r="RSV102" s="77"/>
      <c r="RSW102" s="77"/>
      <c r="RSX102" s="77"/>
      <c r="RSY102" s="77"/>
      <c r="RSZ102" s="77"/>
      <c r="RTA102" s="77"/>
      <c r="RTB102" s="77"/>
      <c r="RTC102" s="77"/>
      <c r="RTD102" s="77"/>
      <c r="RTE102" s="77"/>
      <c r="RTF102" s="77"/>
      <c r="RTG102" s="77"/>
      <c r="RTH102" s="77"/>
      <c r="RTI102" s="77"/>
      <c r="RTJ102" s="77"/>
      <c r="RTK102" s="77"/>
      <c r="RTL102" s="77"/>
      <c r="RTM102" s="77"/>
      <c r="RTN102" s="77"/>
      <c r="RTO102" s="77"/>
      <c r="RTP102" s="77"/>
      <c r="RTQ102" s="77"/>
      <c r="RTR102" s="77"/>
      <c r="RTS102" s="77"/>
      <c r="RTT102" s="77"/>
      <c r="RTU102" s="77"/>
      <c r="RTV102" s="77"/>
      <c r="RTW102" s="77"/>
      <c r="RTX102" s="77"/>
      <c r="RTY102" s="77"/>
      <c r="RTZ102" s="77"/>
      <c r="RUA102" s="77"/>
      <c r="RUB102" s="77"/>
      <c r="RUC102" s="77"/>
      <c r="RUD102" s="77"/>
      <c r="RUE102" s="77"/>
      <c r="RUF102" s="77"/>
      <c r="RUG102" s="77"/>
      <c r="RUH102" s="77"/>
      <c r="RUI102" s="77"/>
      <c r="RUJ102" s="77"/>
      <c r="RUK102" s="77"/>
      <c r="RUL102" s="77"/>
      <c r="RUM102" s="77"/>
      <c r="RUN102" s="77"/>
      <c r="RUO102" s="77"/>
      <c r="RUP102" s="77"/>
      <c r="RUQ102" s="77"/>
      <c r="RUR102" s="77"/>
      <c r="RUS102" s="77"/>
      <c r="RUT102" s="77"/>
      <c r="RUU102" s="77"/>
      <c r="RUV102" s="77"/>
      <c r="RUW102" s="77"/>
      <c r="RUX102" s="77"/>
      <c r="RUY102" s="77"/>
      <c r="RUZ102" s="77"/>
      <c r="RVA102" s="77"/>
      <c r="RVB102" s="77"/>
      <c r="RVC102" s="77"/>
      <c r="RVD102" s="77"/>
      <c r="RVE102" s="77"/>
      <c r="RVF102" s="77"/>
      <c r="RVG102" s="77"/>
      <c r="RVH102" s="77"/>
      <c r="RVI102" s="77"/>
      <c r="RVJ102" s="77"/>
      <c r="RVK102" s="77"/>
      <c r="RVL102" s="77"/>
      <c r="RVM102" s="77"/>
      <c r="RVN102" s="77"/>
      <c r="RVO102" s="77"/>
      <c r="RVP102" s="77"/>
      <c r="RVQ102" s="77"/>
      <c r="RVR102" s="77"/>
      <c r="RVS102" s="77"/>
      <c r="RVT102" s="77"/>
      <c r="RVU102" s="77"/>
      <c r="RVV102" s="77"/>
      <c r="RVW102" s="77"/>
      <c r="RVX102" s="77"/>
      <c r="RVY102" s="77"/>
      <c r="RVZ102" s="77"/>
      <c r="RWA102" s="77"/>
      <c r="RWB102" s="77"/>
      <c r="RWC102" s="77"/>
      <c r="RWD102" s="77"/>
      <c r="RWE102" s="77"/>
      <c r="RWF102" s="77"/>
      <c r="RWG102" s="77"/>
      <c r="RWH102" s="77"/>
      <c r="RWI102" s="77"/>
      <c r="RWJ102" s="77"/>
      <c r="RWK102" s="77"/>
      <c r="RWL102" s="77"/>
      <c r="RWM102" s="77"/>
      <c r="RWN102" s="77"/>
      <c r="RWO102" s="77"/>
      <c r="RWP102" s="77"/>
      <c r="RWQ102" s="77"/>
      <c r="RWR102" s="77"/>
      <c r="RWS102" s="77"/>
      <c r="RWT102" s="77"/>
      <c r="RWU102" s="77"/>
      <c r="RWV102" s="77"/>
      <c r="RWW102" s="77"/>
      <c r="RWX102" s="77"/>
      <c r="RWY102" s="77"/>
      <c r="RWZ102" s="77"/>
      <c r="RXA102" s="77"/>
      <c r="RXB102" s="77"/>
      <c r="RXC102" s="77"/>
      <c r="RXD102" s="77"/>
      <c r="RXE102" s="77"/>
      <c r="RXF102" s="77"/>
      <c r="RXG102" s="77"/>
      <c r="RXH102" s="77"/>
      <c r="RXI102" s="77"/>
      <c r="RXJ102" s="77"/>
      <c r="RXK102" s="77"/>
      <c r="RXL102" s="77"/>
      <c r="RXM102" s="77"/>
      <c r="RXN102" s="77"/>
      <c r="RXO102" s="77"/>
      <c r="RXP102" s="77"/>
      <c r="RXQ102" s="77"/>
      <c r="RXR102" s="77"/>
      <c r="RXS102" s="77"/>
      <c r="RXT102" s="77"/>
      <c r="RXU102" s="77"/>
      <c r="RXV102" s="77"/>
      <c r="RXW102" s="77"/>
      <c r="RXX102" s="77"/>
      <c r="RXY102" s="77"/>
      <c r="RXZ102" s="77"/>
      <c r="RYA102" s="77"/>
      <c r="RYB102" s="77"/>
      <c r="RYC102" s="77"/>
      <c r="RYD102" s="77"/>
      <c r="RYE102" s="77"/>
      <c r="RYF102" s="77"/>
      <c r="RYG102" s="77"/>
      <c r="RYH102" s="77"/>
      <c r="RYI102" s="77"/>
      <c r="RYJ102" s="77"/>
      <c r="RYK102" s="77"/>
      <c r="RYL102" s="77"/>
      <c r="RYM102" s="77"/>
      <c r="RYN102" s="77"/>
      <c r="RYO102" s="77"/>
      <c r="RYP102" s="77"/>
      <c r="RYQ102" s="77"/>
      <c r="RYR102" s="77"/>
      <c r="RYS102" s="77"/>
      <c r="RYT102" s="77"/>
      <c r="RYU102" s="77"/>
      <c r="RYV102" s="77"/>
      <c r="RYW102" s="77"/>
      <c r="RYX102" s="77"/>
      <c r="RYY102" s="77"/>
      <c r="RYZ102" s="77"/>
      <c r="RZA102" s="77"/>
      <c r="RZB102" s="77"/>
      <c r="RZC102" s="77"/>
      <c r="RZD102" s="77"/>
      <c r="RZE102" s="77"/>
      <c r="RZF102" s="77"/>
      <c r="RZG102" s="77"/>
      <c r="RZH102" s="77"/>
      <c r="RZI102" s="77"/>
      <c r="RZJ102" s="77"/>
      <c r="RZK102" s="77"/>
      <c r="RZL102" s="77"/>
      <c r="RZM102" s="77"/>
      <c r="RZN102" s="77"/>
      <c r="RZO102" s="77"/>
      <c r="RZP102" s="77"/>
      <c r="RZQ102" s="77"/>
      <c r="RZR102" s="77"/>
      <c r="RZS102" s="77"/>
      <c r="RZT102" s="77"/>
      <c r="RZU102" s="77"/>
      <c r="RZV102" s="77"/>
      <c r="RZW102" s="77"/>
      <c r="RZX102" s="77"/>
      <c r="RZY102" s="77"/>
      <c r="RZZ102" s="77"/>
      <c r="SAA102" s="77"/>
      <c r="SAB102" s="77"/>
      <c r="SAC102" s="77"/>
      <c r="SAD102" s="77"/>
      <c r="SAE102" s="77"/>
      <c r="SAF102" s="77"/>
      <c r="SAG102" s="77"/>
      <c r="SAH102" s="77"/>
      <c r="SAI102" s="77"/>
      <c r="SAJ102" s="77"/>
      <c r="SAK102" s="77"/>
      <c r="SAL102" s="77"/>
      <c r="SAM102" s="77"/>
      <c r="SAN102" s="77"/>
      <c r="SAO102" s="77"/>
      <c r="SAP102" s="77"/>
      <c r="SAQ102" s="77"/>
      <c r="SAR102" s="77"/>
      <c r="SAS102" s="77"/>
      <c r="SAT102" s="77"/>
      <c r="SAU102" s="77"/>
      <c r="SAV102" s="77"/>
      <c r="SAW102" s="77"/>
      <c r="SAX102" s="77"/>
      <c r="SAY102" s="77"/>
      <c r="SAZ102" s="77"/>
      <c r="SBA102" s="77"/>
      <c r="SBB102" s="77"/>
      <c r="SBC102" s="77"/>
      <c r="SBD102" s="77"/>
      <c r="SBE102" s="77"/>
      <c r="SBF102" s="77"/>
      <c r="SBG102" s="77"/>
      <c r="SBH102" s="77"/>
      <c r="SBI102" s="77"/>
      <c r="SBJ102" s="77"/>
      <c r="SBK102" s="77"/>
      <c r="SBL102" s="77"/>
      <c r="SBM102" s="77"/>
      <c r="SBN102" s="77"/>
      <c r="SBO102" s="77"/>
      <c r="SBP102" s="77"/>
      <c r="SBQ102" s="77"/>
      <c r="SBR102" s="77"/>
      <c r="SBS102" s="77"/>
      <c r="SBT102" s="77"/>
      <c r="SBU102" s="77"/>
      <c r="SBV102" s="77"/>
      <c r="SBW102" s="77"/>
      <c r="SBX102" s="77"/>
      <c r="SBY102" s="77"/>
      <c r="SBZ102" s="77"/>
      <c r="SCA102" s="77"/>
      <c r="SCB102" s="77"/>
      <c r="SCC102" s="77"/>
      <c r="SCD102" s="77"/>
      <c r="SCE102" s="77"/>
      <c r="SCF102" s="77"/>
      <c r="SCG102" s="77"/>
      <c r="SCH102" s="77"/>
      <c r="SCI102" s="77"/>
      <c r="SCJ102" s="77"/>
      <c r="SCK102" s="77"/>
      <c r="SCL102" s="77"/>
      <c r="SCM102" s="77"/>
      <c r="SCN102" s="77"/>
      <c r="SCO102" s="77"/>
      <c r="SCP102" s="77"/>
      <c r="SCQ102" s="77"/>
      <c r="SCR102" s="77"/>
      <c r="SCS102" s="77"/>
      <c r="SCT102" s="77"/>
      <c r="SCU102" s="77"/>
      <c r="SCV102" s="77"/>
      <c r="SCW102" s="77"/>
      <c r="SCX102" s="77"/>
      <c r="SCY102" s="77"/>
      <c r="SCZ102" s="77"/>
      <c r="SDA102" s="77"/>
      <c r="SDB102" s="77"/>
      <c r="SDC102" s="77"/>
      <c r="SDD102" s="77"/>
      <c r="SDE102" s="77"/>
      <c r="SDF102" s="77"/>
      <c r="SDG102" s="77"/>
      <c r="SDH102" s="77"/>
      <c r="SDI102" s="77"/>
      <c r="SDJ102" s="77"/>
      <c r="SDK102" s="77"/>
      <c r="SDL102" s="77"/>
      <c r="SDM102" s="77"/>
      <c r="SDN102" s="77"/>
      <c r="SDO102" s="77"/>
      <c r="SDP102" s="77"/>
      <c r="SDQ102" s="77"/>
      <c r="SDR102" s="77"/>
      <c r="SDS102" s="77"/>
      <c r="SDT102" s="77"/>
      <c r="SDU102" s="77"/>
      <c r="SDV102" s="77"/>
      <c r="SDW102" s="77"/>
      <c r="SDX102" s="77"/>
      <c r="SDY102" s="77"/>
      <c r="SDZ102" s="77"/>
      <c r="SEA102" s="77"/>
      <c r="SEB102" s="77"/>
      <c r="SEC102" s="77"/>
      <c r="SED102" s="77"/>
      <c r="SEE102" s="77"/>
      <c r="SEF102" s="77"/>
      <c r="SEG102" s="77"/>
      <c r="SEH102" s="77"/>
      <c r="SEI102" s="77"/>
      <c r="SEJ102" s="77"/>
      <c r="SEK102" s="77"/>
      <c r="SEL102" s="77"/>
      <c r="SEM102" s="77"/>
      <c r="SEN102" s="77"/>
      <c r="SEO102" s="77"/>
      <c r="SEP102" s="77"/>
      <c r="SEQ102" s="77"/>
      <c r="SER102" s="77"/>
      <c r="SES102" s="77"/>
      <c r="SET102" s="77"/>
      <c r="SEU102" s="77"/>
      <c r="SEV102" s="77"/>
      <c r="SEW102" s="77"/>
      <c r="SEX102" s="77"/>
      <c r="SEY102" s="77"/>
      <c r="SEZ102" s="77"/>
      <c r="SFA102" s="77"/>
      <c r="SFB102" s="77"/>
      <c r="SFC102" s="77"/>
      <c r="SFD102" s="77"/>
      <c r="SFE102" s="77"/>
      <c r="SFF102" s="77"/>
      <c r="SFG102" s="77"/>
      <c r="SFH102" s="77"/>
      <c r="SFI102" s="77"/>
      <c r="SFJ102" s="77"/>
      <c r="SFK102" s="77"/>
      <c r="SFL102" s="77"/>
      <c r="SFM102" s="77"/>
      <c r="SFN102" s="77"/>
      <c r="SFO102" s="77"/>
      <c r="SFP102" s="77"/>
      <c r="SFQ102" s="77"/>
      <c r="SFR102" s="77"/>
      <c r="SFS102" s="77"/>
      <c r="SFT102" s="77"/>
      <c r="SFU102" s="77"/>
      <c r="SFV102" s="77"/>
      <c r="SFW102" s="77"/>
      <c r="SFX102" s="77"/>
      <c r="SFY102" s="77"/>
      <c r="SFZ102" s="77"/>
      <c r="SGA102" s="77"/>
      <c r="SGB102" s="77"/>
      <c r="SGC102" s="77"/>
      <c r="SGD102" s="77"/>
      <c r="SGE102" s="77"/>
      <c r="SGF102" s="77"/>
      <c r="SGG102" s="77"/>
      <c r="SGH102" s="77"/>
      <c r="SGI102" s="77"/>
      <c r="SGJ102" s="77"/>
      <c r="SGK102" s="77"/>
      <c r="SGL102" s="77"/>
      <c r="SGM102" s="77"/>
      <c r="SGN102" s="77"/>
      <c r="SGO102" s="77"/>
      <c r="SGP102" s="77"/>
      <c r="SGQ102" s="77"/>
      <c r="SGR102" s="77"/>
      <c r="SGS102" s="77"/>
      <c r="SGT102" s="77"/>
      <c r="SGU102" s="77"/>
      <c r="SGV102" s="77"/>
      <c r="SGW102" s="77"/>
      <c r="SGX102" s="77"/>
      <c r="SGY102" s="77"/>
      <c r="SGZ102" s="77"/>
      <c r="SHA102" s="77"/>
      <c r="SHB102" s="77"/>
      <c r="SHC102" s="77"/>
      <c r="SHD102" s="77"/>
      <c r="SHE102" s="77"/>
      <c r="SHF102" s="77"/>
      <c r="SHG102" s="77"/>
      <c r="SHH102" s="77"/>
      <c r="SHI102" s="77"/>
      <c r="SHJ102" s="77"/>
      <c r="SHK102" s="77"/>
      <c r="SHL102" s="77"/>
      <c r="SHM102" s="77"/>
      <c r="SHN102" s="77"/>
      <c r="SHO102" s="77"/>
      <c r="SHP102" s="77"/>
      <c r="SHQ102" s="77"/>
      <c r="SHR102" s="77"/>
      <c r="SHS102" s="77"/>
      <c r="SHT102" s="77"/>
      <c r="SHU102" s="77"/>
      <c r="SHV102" s="77"/>
      <c r="SHW102" s="77"/>
      <c r="SHX102" s="77"/>
      <c r="SHY102" s="77"/>
      <c r="SHZ102" s="77"/>
      <c r="SIA102" s="77"/>
      <c r="SIB102" s="77"/>
      <c r="SIC102" s="77"/>
      <c r="SID102" s="77"/>
      <c r="SIE102" s="77"/>
      <c r="SIF102" s="77"/>
      <c r="SIG102" s="77"/>
      <c r="SIH102" s="77"/>
      <c r="SII102" s="77"/>
      <c r="SIJ102" s="77"/>
      <c r="SIK102" s="77"/>
      <c r="SIL102" s="77"/>
      <c r="SIM102" s="77"/>
      <c r="SIN102" s="77"/>
      <c r="SIO102" s="77"/>
      <c r="SIP102" s="77"/>
      <c r="SIQ102" s="77"/>
      <c r="SIR102" s="77"/>
      <c r="SIS102" s="77"/>
      <c r="SIT102" s="77"/>
      <c r="SIU102" s="77"/>
      <c r="SIV102" s="77"/>
      <c r="SIW102" s="77"/>
      <c r="SIX102" s="77"/>
      <c r="SIY102" s="77"/>
      <c r="SIZ102" s="77"/>
      <c r="SJA102" s="77"/>
      <c r="SJB102" s="77"/>
      <c r="SJC102" s="77"/>
      <c r="SJD102" s="77"/>
      <c r="SJE102" s="77"/>
      <c r="SJF102" s="77"/>
      <c r="SJG102" s="77"/>
      <c r="SJH102" s="77"/>
      <c r="SJI102" s="77"/>
      <c r="SJJ102" s="77"/>
      <c r="SJK102" s="77"/>
      <c r="SJL102" s="77"/>
      <c r="SJM102" s="77"/>
      <c r="SJN102" s="77"/>
      <c r="SJO102" s="77"/>
      <c r="SJP102" s="77"/>
      <c r="SJQ102" s="77"/>
      <c r="SJR102" s="77"/>
      <c r="SJS102" s="77"/>
      <c r="SJT102" s="77"/>
      <c r="SJU102" s="77"/>
      <c r="SJV102" s="77"/>
      <c r="SJW102" s="77"/>
      <c r="SJX102" s="77"/>
      <c r="SJY102" s="77"/>
      <c r="SJZ102" s="77"/>
      <c r="SKA102" s="77"/>
      <c r="SKB102" s="77"/>
      <c r="SKC102" s="77"/>
      <c r="SKD102" s="77"/>
      <c r="SKE102" s="77"/>
      <c r="SKF102" s="77"/>
      <c r="SKG102" s="77"/>
      <c r="SKH102" s="77"/>
      <c r="SKI102" s="77"/>
      <c r="SKJ102" s="77"/>
      <c r="SKK102" s="77"/>
      <c r="SKL102" s="77"/>
      <c r="SKM102" s="77"/>
      <c r="SKN102" s="77"/>
      <c r="SKO102" s="77"/>
      <c r="SKP102" s="77"/>
      <c r="SKQ102" s="77"/>
      <c r="SKR102" s="77"/>
      <c r="SKS102" s="77"/>
      <c r="SKT102" s="77"/>
      <c r="SKU102" s="77"/>
      <c r="SKV102" s="77"/>
      <c r="SKW102" s="77"/>
      <c r="SKX102" s="77"/>
      <c r="SKY102" s="77"/>
      <c r="SKZ102" s="77"/>
      <c r="SLA102" s="77"/>
      <c r="SLB102" s="77"/>
      <c r="SLC102" s="77"/>
      <c r="SLD102" s="77"/>
      <c r="SLE102" s="77"/>
      <c r="SLF102" s="77"/>
      <c r="SLG102" s="77"/>
      <c r="SLH102" s="77"/>
      <c r="SLI102" s="77"/>
      <c r="SLJ102" s="77"/>
      <c r="SLK102" s="77"/>
      <c r="SLL102" s="77"/>
      <c r="SLM102" s="77"/>
      <c r="SLN102" s="77"/>
      <c r="SLO102" s="77"/>
      <c r="SLP102" s="77"/>
      <c r="SLQ102" s="77"/>
      <c r="SLR102" s="77"/>
      <c r="SLS102" s="77"/>
      <c r="SLT102" s="77"/>
      <c r="SLU102" s="77"/>
      <c r="SLV102" s="77"/>
      <c r="SLW102" s="77"/>
      <c r="SLX102" s="77"/>
      <c r="SLY102" s="77"/>
      <c r="SLZ102" s="77"/>
      <c r="SMA102" s="77"/>
      <c r="SMB102" s="77"/>
      <c r="SMC102" s="77"/>
      <c r="SMD102" s="77"/>
      <c r="SME102" s="77"/>
      <c r="SMF102" s="77"/>
      <c r="SMG102" s="77"/>
      <c r="SMH102" s="77"/>
      <c r="SMI102" s="77"/>
      <c r="SMJ102" s="77"/>
      <c r="SMK102" s="77"/>
      <c r="SML102" s="77"/>
      <c r="SMM102" s="77"/>
      <c r="SMN102" s="77"/>
      <c r="SMO102" s="77"/>
      <c r="SMP102" s="77"/>
      <c r="SMQ102" s="77"/>
      <c r="SMR102" s="77"/>
      <c r="SMS102" s="77"/>
      <c r="SMT102" s="77"/>
      <c r="SMU102" s="77"/>
      <c r="SMV102" s="77"/>
      <c r="SMW102" s="77"/>
      <c r="SMX102" s="77"/>
      <c r="SMY102" s="77"/>
      <c r="SMZ102" s="77"/>
      <c r="SNA102" s="77"/>
      <c r="SNB102" s="77"/>
      <c r="SNC102" s="77"/>
      <c r="SND102" s="77"/>
      <c r="SNE102" s="77"/>
      <c r="SNF102" s="77"/>
      <c r="SNG102" s="77"/>
      <c r="SNH102" s="77"/>
      <c r="SNI102" s="77"/>
      <c r="SNJ102" s="77"/>
      <c r="SNK102" s="77"/>
      <c r="SNL102" s="77"/>
      <c r="SNM102" s="77"/>
      <c r="SNN102" s="77"/>
      <c r="SNO102" s="77"/>
      <c r="SNP102" s="77"/>
      <c r="SNQ102" s="77"/>
      <c r="SNR102" s="77"/>
      <c r="SNS102" s="77"/>
      <c r="SNT102" s="77"/>
      <c r="SNU102" s="77"/>
      <c r="SNV102" s="77"/>
      <c r="SNW102" s="77"/>
      <c r="SNX102" s="77"/>
      <c r="SNY102" s="77"/>
      <c r="SNZ102" s="77"/>
      <c r="SOA102" s="77"/>
      <c r="SOB102" s="77"/>
      <c r="SOC102" s="77"/>
      <c r="SOD102" s="77"/>
      <c r="SOE102" s="77"/>
      <c r="SOF102" s="77"/>
      <c r="SOG102" s="77"/>
      <c r="SOH102" s="77"/>
      <c r="SOI102" s="77"/>
      <c r="SOJ102" s="77"/>
      <c r="SOK102" s="77"/>
      <c r="SOL102" s="77"/>
      <c r="SOM102" s="77"/>
      <c r="SON102" s="77"/>
      <c r="SOO102" s="77"/>
      <c r="SOP102" s="77"/>
      <c r="SOQ102" s="77"/>
      <c r="SOR102" s="77"/>
      <c r="SOS102" s="77"/>
      <c r="SOT102" s="77"/>
      <c r="SOU102" s="77"/>
      <c r="SOV102" s="77"/>
      <c r="SOW102" s="77"/>
      <c r="SOX102" s="77"/>
      <c r="SOY102" s="77"/>
      <c r="SOZ102" s="77"/>
      <c r="SPA102" s="77"/>
      <c r="SPB102" s="77"/>
      <c r="SPC102" s="77"/>
      <c r="SPD102" s="77"/>
      <c r="SPE102" s="77"/>
      <c r="SPF102" s="77"/>
      <c r="SPG102" s="77"/>
      <c r="SPH102" s="77"/>
      <c r="SPI102" s="77"/>
      <c r="SPJ102" s="77"/>
      <c r="SPK102" s="77"/>
      <c r="SPL102" s="77"/>
      <c r="SPM102" s="77"/>
      <c r="SPN102" s="77"/>
      <c r="SPO102" s="77"/>
      <c r="SPP102" s="77"/>
      <c r="SPQ102" s="77"/>
      <c r="SPR102" s="77"/>
      <c r="SPS102" s="77"/>
      <c r="SPT102" s="77"/>
      <c r="SPU102" s="77"/>
      <c r="SPV102" s="77"/>
      <c r="SPW102" s="77"/>
      <c r="SPX102" s="77"/>
      <c r="SPY102" s="77"/>
      <c r="SPZ102" s="77"/>
      <c r="SQA102" s="77"/>
      <c r="SQB102" s="77"/>
      <c r="SQC102" s="77"/>
      <c r="SQD102" s="77"/>
      <c r="SQE102" s="77"/>
      <c r="SQF102" s="77"/>
      <c r="SQG102" s="77"/>
      <c r="SQH102" s="77"/>
      <c r="SQI102" s="77"/>
      <c r="SQJ102" s="77"/>
      <c r="SQK102" s="77"/>
      <c r="SQL102" s="77"/>
      <c r="SQM102" s="77"/>
      <c r="SQN102" s="77"/>
      <c r="SQO102" s="77"/>
      <c r="SQP102" s="77"/>
      <c r="SQQ102" s="77"/>
      <c r="SQR102" s="77"/>
      <c r="SQS102" s="77"/>
      <c r="SQT102" s="77"/>
      <c r="SQU102" s="77"/>
      <c r="SQV102" s="77"/>
      <c r="SQW102" s="77"/>
      <c r="SQX102" s="77"/>
      <c r="SQY102" s="77"/>
      <c r="SQZ102" s="77"/>
      <c r="SRA102" s="77"/>
      <c r="SRB102" s="77"/>
      <c r="SRC102" s="77"/>
      <c r="SRD102" s="77"/>
      <c r="SRE102" s="77"/>
      <c r="SRF102" s="77"/>
      <c r="SRG102" s="77"/>
      <c r="SRH102" s="77"/>
      <c r="SRI102" s="77"/>
      <c r="SRJ102" s="77"/>
      <c r="SRK102" s="77"/>
      <c r="SRL102" s="77"/>
      <c r="SRM102" s="77"/>
      <c r="SRN102" s="77"/>
      <c r="SRO102" s="77"/>
      <c r="SRP102" s="77"/>
      <c r="SRQ102" s="77"/>
      <c r="SRR102" s="77"/>
      <c r="SRS102" s="77"/>
      <c r="SRT102" s="77"/>
      <c r="SRU102" s="77"/>
      <c r="SRV102" s="77"/>
      <c r="SRW102" s="77"/>
      <c r="SRX102" s="77"/>
      <c r="SRY102" s="77"/>
      <c r="SRZ102" s="77"/>
      <c r="SSA102" s="77"/>
      <c r="SSB102" s="77"/>
      <c r="SSC102" s="77"/>
      <c r="SSD102" s="77"/>
      <c r="SSE102" s="77"/>
      <c r="SSF102" s="77"/>
      <c r="SSG102" s="77"/>
      <c r="SSH102" s="77"/>
      <c r="SSI102" s="77"/>
      <c r="SSJ102" s="77"/>
      <c r="SSK102" s="77"/>
      <c r="SSL102" s="77"/>
      <c r="SSM102" s="77"/>
      <c r="SSN102" s="77"/>
      <c r="SSO102" s="77"/>
      <c r="SSP102" s="77"/>
      <c r="SSQ102" s="77"/>
      <c r="SSR102" s="77"/>
      <c r="SSS102" s="77"/>
      <c r="SST102" s="77"/>
      <c r="SSU102" s="77"/>
      <c r="SSV102" s="77"/>
      <c r="SSW102" s="77"/>
      <c r="SSX102" s="77"/>
      <c r="SSY102" s="77"/>
      <c r="SSZ102" s="77"/>
      <c r="STA102" s="77"/>
      <c r="STB102" s="77"/>
      <c r="STC102" s="77"/>
      <c r="STD102" s="77"/>
      <c r="STE102" s="77"/>
      <c r="STF102" s="77"/>
      <c r="STG102" s="77"/>
      <c r="STH102" s="77"/>
      <c r="STI102" s="77"/>
      <c r="STJ102" s="77"/>
      <c r="STK102" s="77"/>
      <c r="STL102" s="77"/>
      <c r="STM102" s="77"/>
      <c r="STN102" s="77"/>
      <c r="STO102" s="77"/>
      <c r="STP102" s="77"/>
      <c r="STQ102" s="77"/>
      <c r="STR102" s="77"/>
      <c r="STS102" s="77"/>
      <c r="STT102" s="77"/>
      <c r="STU102" s="77"/>
      <c r="STV102" s="77"/>
      <c r="STW102" s="77"/>
      <c r="STX102" s="77"/>
      <c r="STY102" s="77"/>
      <c r="STZ102" s="77"/>
      <c r="SUA102" s="77"/>
      <c r="SUB102" s="77"/>
      <c r="SUC102" s="77"/>
      <c r="SUD102" s="77"/>
      <c r="SUE102" s="77"/>
      <c r="SUF102" s="77"/>
      <c r="SUG102" s="77"/>
      <c r="SUH102" s="77"/>
      <c r="SUI102" s="77"/>
      <c r="SUJ102" s="77"/>
      <c r="SUK102" s="77"/>
      <c r="SUL102" s="77"/>
      <c r="SUM102" s="77"/>
      <c r="SUN102" s="77"/>
      <c r="SUO102" s="77"/>
      <c r="SUP102" s="77"/>
      <c r="SUQ102" s="77"/>
      <c r="SUR102" s="77"/>
      <c r="SUS102" s="77"/>
      <c r="SUT102" s="77"/>
      <c r="SUU102" s="77"/>
      <c r="SUV102" s="77"/>
      <c r="SUW102" s="77"/>
      <c r="SUX102" s="77"/>
      <c r="SUY102" s="77"/>
      <c r="SUZ102" s="77"/>
      <c r="SVA102" s="77"/>
      <c r="SVB102" s="77"/>
      <c r="SVC102" s="77"/>
      <c r="SVD102" s="77"/>
      <c r="SVE102" s="77"/>
      <c r="SVF102" s="77"/>
      <c r="SVG102" s="77"/>
      <c r="SVH102" s="77"/>
      <c r="SVI102" s="77"/>
      <c r="SVJ102" s="77"/>
      <c r="SVK102" s="77"/>
      <c r="SVL102" s="77"/>
      <c r="SVM102" s="77"/>
      <c r="SVN102" s="77"/>
      <c r="SVO102" s="77"/>
      <c r="SVP102" s="77"/>
      <c r="SVQ102" s="77"/>
      <c r="SVR102" s="77"/>
      <c r="SVS102" s="77"/>
      <c r="SVT102" s="77"/>
      <c r="SVU102" s="77"/>
      <c r="SVV102" s="77"/>
      <c r="SVW102" s="77"/>
      <c r="SVX102" s="77"/>
      <c r="SVY102" s="77"/>
      <c r="SVZ102" s="77"/>
      <c r="SWA102" s="77"/>
      <c r="SWB102" s="77"/>
      <c r="SWC102" s="77"/>
      <c r="SWD102" s="77"/>
      <c r="SWE102" s="77"/>
      <c r="SWF102" s="77"/>
      <c r="SWG102" s="77"/>
      <c r="SWH102" s="77"/>
      <c r="SWI102" s="77"/>
      <c r="SWJ102" s="77"/>
      <c r="SWK102" s="77"/>
      <c r="SWL102" s="77"/>
      <c r="SWM102" s="77"/>
      <c r="SWN102" s="77"/>
      <c r="SWO102" s="77"/>
      <c r="SWP102" s="77"/>
      <c r="SWQ102" s="77"/>
      <c r="SWR102" s="77"/>
      <c r="SWS102" s="77"/>
      <c r="SWT102" s="77"/>
      <c r="SWU102" s="77"/>
      <c r="SWV102" s="77"/>
      <c r="SWW102" s="77"/>
      <c r="SWX102" s="77"/>
      <c r="SWY102" s="77"/>
      <c r="SWZ102" s="77"/>
      <c r="SXA102" s="77"/>
      <c r="SXB102" s="77"/>
      <c r="SXC102" s="77"/>
      <c r="SXD102" s="77"/>
      <c r="SXE102" s="77"/>
      <c r="SXF102" s="77"/>
      <c r="SXG102" s="77"/>
      <c r="SXH102" s="77"/>
      <c r="SXI102" s="77"/>
      <c r="SXJ102" s="77"/>
      <c r="SXK102" s="77"/>
      <c r="SXL102" s="77"/>
      <c r="SXM102" s="77"/>
      <c r="SXN102" s="77"/>
      <c r="SXO102" s="77"/>
      <c r="SXP102" s="77"/>
      <c r="SXQ102" s="77"/>
      <c r="SXR102" s="77"/>
      <c r="SXS102" s="77"/>
      <c r="SXT102" s="77"/>
      <c r="SXU102" s="77"/>
      <c r="SXV102" s="77"/>
      <c r="SXW102" s="77"/>
      <c r="SXX102" s="77"/>
      <c r="SXY102" s="77"/>
      <c r="SXZ102" s="77"/>
      <c r="SYA102" s="77"/>
      <c r="SYB102" s="77"/>
      <c r="SYC102" s="77"/>
      <c r="SYD102" s="77"/>
      <c r="SYE102" s="77"/>
      <c r="SYF102" s="77"/>
      <c r="SYG102" s="77"/>
      <c r="SYH102" s="77"/>
      <c r="SYI102" s="77"/>
      <c r="SYJ102" s="77"/>
      <c r="SYK102" s="77"/>
      <c r="SYL102" s="77"/>
      <c r="SYM102" s="77"/>
      <c r="SYN102" s="77"/>
      <c r="SYO102" s="77"/>
      <c r="SYP102" s="77"/>
      <c r="SYQ102" s="77"/>
      <c r="SYR102" s="77"/>
      <c r="SYS102" s="77"/>
      <c r="SYT102" s="77"/>
      <c r="SYU102" s="77"/>
      <c r="SYV102" s="77"/>
      <c r="SYW102" s="77"/>
      <c r="SYX102" s="77"/>
      <c r="SYY102" s="77"/>
      <c r="SYZ102" s="77"/>
      <c r="SZA102" s="77"/>
      <c r="SZB102" s="77"/>
      <c r="SZC102" s="77"/>
      <c r="SZD102" s="77"/>
      <c r="SZE102" s="77"/>
      <c r="SZF102" s="77"/>
      <c r="SZG102" s="77"/>
      <c r="SZH102" s="77"/>
      <c r="SZI102" s="77"/>
      <c r="SZJ102" s="77"/>
      <c r="SZK102" s="77"/>
      <c r="SZL102" s="77"/>
      <c r="SZM102" s="77"/>
      <c r="SZN102" s="77"/>
      <c r="SZO102" s="77"/>
      <c r="SZP102" s="77"/>
      <c r="SZQ102" s="77"/>
      <c r="SZR102" s="77"/>
      <c r="SZS102" s="77"/>
      <c r="SZT102" s="77"/>
      <c r="SZU102" s="77"/>
      <c r="SZV102" s="77"/>
      <c r="SZW102" s="77"/>
      <c r="SZX102" s="77"/>
      <c r="SZY102" s="77"/>
      <c r="SZZ102" s="77"/>
      <c r="TAA102" s="77"/>
      <c r="TAB102" s="77"/>
      <c r="TAC102" s="77"/>
      <c r="TAD102" s="77"/>
      <c r="TAE102" s="77"/>
      <c r="TAF102" s="77"/>
      <c r="TAG102" s="77"/>
      <c r="TAH102" s="77"/>
      <c r="TAI102" s="77"/>
      <c r="TAJ102" s="77"/>
      <c r="TAK102" s="77"/>
      <c r="TAL102" s="77"/>
      <c r="TAM102" s="77"/>
      <c r="TAN102" s="77"/>
      <c r="TAO102" s="77"/>
      <c r="TAP102" s="77"/>
      <c r="TAQ102" s="77"/>
      <c r="TAR102" s="77"/>
      <c r="TAS102" s="77"/>
      <c r="TAT102" s="77"/>
      <c r="TAU102" s="77"/>
      <c r="TAV102" s="77"/>
      <c r="TAW102" s="77"/>
      <c r="TAX102" s="77"/>
      <c r="TAY102" s="77"/>
      <c r="TAZ102" s="77"/>
      <c r="TBA102" s="77"/>
      <c r="TBB102" s="77"/>
      <c r="TBC102" s="77"/>
      <c r="TBD102" s="77"/>
      <c r="TBE102" s="77"/>
      <c r="TBF102" s="77"/>
      <c r="TBG102" s="77"/>
      <c r="TBH102" s="77"/>
      <c r="TBI102" s="77"/>
      <c r="TBJ102" s="77"/>
      <c r="TBK102" s="77"/>
      <c r="TBL102" s="77"/>
      <c r="TBM102" s="77"/>
      <c r="TBN102" s="77"/>
      <c r="TBO102" s="77"/>
      <c r="TBP102" s="77"/>
      <c r="TBQ102" s="77"/>
      <c r="TBR102" s="77"/>
      <c r="TBS102" s="77"/>
      <c r="TBT102" s="77"/>
      <c r="TBU102" s="77"/>
      <c r="TBV102" s="77"/>
      <c r="TBW102" s="77"/>
      <c r="TBX102" s="77"/>
      <c r="TBY102" s="77"/>
      <c r="TBZ102" s="77"/>
      <c r="TCA102" s="77"/>
      <c r="TCB102" s="77"/>
      <c r="TCC102" s="77"/>
      <c r="TCD102" s="77"/>
      <c r="TCE102" s="77"/>
      <c r="TCF102" s="77"/>
      <c r="TCG102" s="77"/>
      <c r="TCH102" s="77"/>
      <c r="TCI102" s="77"/>
      <c r="TCJ102" s="77"/>
      <c r="TCK102" s="77"/>
      <c r="TCL102" s="77"/>
      <c r="TCM102" s="77"/>
      <c r="TCN102" s="77"/>
      <c r="TCO102" s="77"/>
      <c r="TCP102" s="77"/>
      <c r="TCQ102" s="77"/>
      <c r="TCR102" s="77"/>
      <c r="TCS102" s="77"/>
      <c r="TCT102" s="77"/>
      <c r="TCU102" s="77"/>
      <c r="TCV102" s="77"/>
      <c r="TCW102" s="77"/>
      <c r="TCX102" s="77"/>
      <c r="TCY102" s="77"/>
      <c r="TCZ102" s="77"/>
      <c r="TDA102" s="77"/>
      <c r="TDB102" s="77"/>
      <c r="TDC102" s="77"/>
      <c r="TDD102" s="77"/>
      <c r="TDE102" s="77"/>
      <c r="TDF102" s="77"/>
      <c r="TDG102" s="77"/>
      <c r="TDH102" s="77"/>
      <c r="TDI102" s="77"/>
      <c r="TDJ102" s="77"/>
      <c r="TDK102" s="77"/>
      <c r="TDL102" s="77"/>
      <c r="TDM102" s="77"/>
      <c r="TDN102" s="77"/>
      <c r="TDO102" s="77"/>
      <c r="TDP102" s="77"/>
      <c r="TDQ102" s="77"/>
      <c r="TDR102" s="77"/>
      <c r="TDS102" s="77"/>
      <c r="TDT102" s="77"/>
      <c r="TDU102" s="77"/>
      <c r="TDV102" s="77"/>
      <c r="TDW102" s="77"/>
      <c r="TDX102" s="77"/>
      <c r="TDY102" s="77"/>
      <c r="TDZ102" s="77"/>
      <c r="TEA102" s="77"/>
      <c r="TEB102" s="77"/>
      <c r="TEC102" s="77"/>
      <c r="TED102" s="77"/>
      <c r="TEE102" s="77"/>
      <c r="TEF102" s="77"/>
      <c r="TEG102" s="77"/>
      <c r="TEH102" s="77"/>
      <c r="TEI102" s="77"/>
      <c r="TEJ102" s="77"/>
      <c r="TEK102" s="77"/>
      <c r="TEL102" s="77"/>
      <c r="TEM102" s="77"/>
      <c r="TEN102" s="77"/>
      <c r="TEO102" s="77"/>
      <c r="TEP102" s="77"/>
      <c r="TEQ102" s="77"/>
      <c r="TER102" s="77"/>
      <c r="TES102" s="77"/>
      <c r="TET102" s="77"/>
      <c r="TEU102" s="77"/>
      <c r="TEV102" s="77"/>
      <c r="TEW102" s="77"/>
      <c r="TEX102" s="77"/>
      <c r="TEY102" s="77"/>
      <c r="TEZ102" s="77"/>
      <c r="TFA102" s="77"/>
      <c r="TFB102" s="77"/>
      <c r="TFC102" s="77"/>
      <c r="TFD102" s="77"/>
      <c r="TFE102" s="77"/>
      <c r="TFF102" s="77"/>
      <c r="TFG102" s="77"/>
      <c r="TFH102" s="77"/>
      <c r="TFI102" s="77"/>
      <c r="TFJ102" s="77"/>
      <c r="TFK102" s="77"/>
      <c r="TFL102" s="77"/>
      <c r="TFM102" s="77"/>
      <c r="TFN102" s="77"/>
      <c r="TFO102" s="77"/>
      <c r="TFP102" s="77"/>
      <c r="TFQ102" s="77"/>
      <c r="TFR102" s="77"/>
      <c r="TFS102" s="77"/>
      <c r="TFT102" s="77"/>
      <c r="TFU102" s="77"/>
      <c r="TFV102" s="77"/>
      <c r="TFW102" s="77"/>
      <c r="TFX102" s="77"/>
      <c r="TFY102" s="77"/>
      <c r="TFZ102" s="77"/>
      <c r="TGA102" s="77"/>
      <c r="TGB102" s="77"/>
      <c r="TGC102" s="77"/>
      <c r="TGD102" s="77"/>
      <c r="TGE102" s="77"/>
      <c r="TGF102" s="77"/>
      <c r="TGG102" s="77"/>
      <c r="TGH102" s="77"/>
      <c r="TGI102" s="77"/>
      <c r="TGJ102" s="77"/>
      <c r="TGK102" s="77"/>
      <c r="TGL102" s="77"/>
      <c r="TGM102" s="77"/>
      <c r="TGN102" s="77"/>
      <c r="TGO102" s="77"/>
      <c r="TGP102" s="77"/>
      <c r="TGQ102" s="77"/>
      <c r="TGR102" s="77"/>
      <c r="TGS102" s="77"/>
      <c r="TGT102" s="77"/>
      <c r="TGU102" s="77"/>
      <c r="TGV102" s="77"/>
      <c r="TGW102" s="77"/>
      <c r="TGX102" s="77"/>
      <c r="TGY102" s="77"/>
      <c r="TGZ102" s="77"/>
      <c r="THA102" s="77"/>
      <c r="THB102" s="77"/>
      <c r="THC102" s="77"/>
      <c r="THD102" s="77"/>
      <c r="THE102" s="77"/>
      <c r="THF102" s="77"/>
      <c r="THG102" s="77"/>
      <c r="THH102" s="77"/>
      <c r="THI102" s="77"/>
      <c r="THJ102" s="77"/>
      <c r="THK102" s="77"/>
      <c r="THL102" s="77"/>
      <c r="THM102" s="77"/>
      <c r="THN102" s="77"/>
      <c r="THO102" s="77"/>
      <c r="THP102" s="77"/>
      <c r="THQ102" s="77"/>
      <c r="THR102" s="77"/>
      <c r="THS102" s="77"/>
      <c r="THT102" s="77"/>
      <c r="THU102" s="77"/>
      <c r="THV102" s="77"/>
      <c r="THW102" s="77"/>
      <c r="THX102" s="77"/>
      <c r="THY102" s="77"/>
      <c r="THZ102" s="77"/>
      <c r="TIA102" s="77"/>
      <c r="TIB102" s="77"/>
      <c r="TIC102" s="77"/>
      <c r="TID102" s="77"/>
      <c r="TIE102" s="77"/>
      <c r="TIF102" s="77"/>
      <c r="TIG102" s="77"/>
      <c r="TIH102" s="77"/>
      <c r="TII102" s="77"/>
      <c r="TIJ102" s="77"/>
      <c r="TIK102" s="77"/>
      <c r="TIL102" s="77"/>
      <c r="TIM102" s="77"/>
      <c r="TIN102" s="77"/>
      <c r="TIO102" s="77"/>
      <c r="TIP102" s="77"/>
      <c r="TIQ102" s="77"/>
      <c r="TIR102" s="77"/>
      <c r="TIS102" s="77"/>
      <c r="TIT102" s="77"/>
      <c r="TIU102" s="77"/>
      <c r="TIV102" s="77"/>
      <c r="TIW102" s="77"/>
      <c r="TIX102" s="77"/>
      <c r="TIY102" s="77"/>
      <c r="TIZ102" s="77"/>
      <c r="TJA102" s="77"/>
      <c r="TJB102" s="77"/>
      <c r="TJC102" s="77"/>
      <c r="TJD102" s="77"/>
      <c r="TJE102" s="77"/>
      <c r="TJF102" s="77"/>
      <c r="TJG102" s="77"/>
      <c r="TJH102" s="77"/>
      <c r="TJI102" s="77"/>
      <c r="TJJ102" s="77"/>
      <c r="TJK102" s="77"/>
      <c r="TJL102" s="77"/>
      <c r="TJM102" s="77"/>
      <c r="TJN102" s="77"/>
      <c r="TJO102" s="77"/>
      <c r="TJP102" s="77"/>
      <c r="TJQ102" s="77"/>
      <c r="TJR102" s="77"/>
      <c r="TJS102" s="77"/>
      <c r="TJT102" s="77"/>
      <c r="TJU102" s="77"/>
      <c r="TJV102" s="77"/>
      <c r="TJW102" s="77"/>
      <c r="TJX102" s="77"/>
      <c r="TJY102" s="77"/>
      <c r="TJZ102" s="77"/>
      <c r="TKA102" s="77"/>
      <c r="TKB102" s="77"/>
      <c r="TKC102" s="77"/>
      <c r="TKD102" s="77"/>
      <c r="TKE102" s="77"/>
      <c r="TKF102" s="77"/>
      <c r="TKG102" s="77"/>
      <c r="TKH102" s="77"/>
      <c r="TKI102" s="77"/>
      <c r="TKJ102" s="77"/>
      <c r="TKK102" s="77"/>
      <c r="TKL102" s="77"/>
      <c r="TKM102" s="77"/>
      <c r="TKN102" s="77"/>
      <c r="TKO102" s="77"/>
      <c r="TKP102" s="77"/>
      <c r="TKQ102" s="77"/>
      <c r="TKR102" s="77"/>
      <c r="TKS102" s="77"/>
      <c r="TKT102" s="77"/>
      <c r="TKU102" s="77"/>
      <c r="TKV102" s="77"/>
      <c r="TKW102" s="77"/>
      <c r="TKX102" s="77"/>
      <c r="TKY102" s="77"/>
      <c r="TKZ102" s="77"/>
      <c r="TLA102" s="77"/>
      <c r="TLB102" s="77"/>
      <c r="TLC102" s="77"/>
      <c r="TLD102" s="77"/>
      <c r="TLE102" s="77"/>
      <c r="TLF102" s="77"/>
      <c r="TLG102" s="77"/>
      <c r="TLH102" s="77"/>
      <c r="TLI102" s="77"/>
      <c r="TLJ102" s="77"/>
      <c r="TLK102" s="77"/>
      <c r="TLL102" s="77"/>
      <c r="TLM102" s="77"/>
      <c r="TLN102" s="77"/>
      <c r="TLO102" s="77"/>
      <c r="TLP102" s="77"/>
      <c r="TLQ102" s="77"/>
      <c r="TLR102" s="77"/>
      <c r="TLS102" s="77"/>
      <c r="TLT102" s="77"/>
      <c r="TLU102" s="77"/>
      <c r="TLV102" s="77"/>
      <c r="TLW102" s="77"/>
      <c r="TLX102" s="77"/>
      <c r="TLY102" s="77"/>
      <c r="TLZ102" s="77"/>
      <c r="TMA102" s="77"/>
      <c r="TMB102" s="77"/>
      <c r="TMC102" s="77"/>
      <c r="TMD102" s="77"/>
      <c r="TME102" s="77"/>
      <c r="TMF102" s="77"/>
      <c r="TMG102" s="77"/>
      <c r="TMH102" s="77"/>
      <c r="TMI102" s="77"/>
      <c r="TMJ102" s="77"/>
      <c r="TMK102" s="77"/>
      <c r="TML102" s="77"/>
      <c r="TMM102" s="77"/>
      <c r="TMN102" s="77"/>
      <c r="TMO102" s="77"/>
      <c r="TMP102" s="77"/>
      <c r="TMQ102" s="77"/>
      <c r="TMR102" s="77"/>
      <c r="TMS102" s="77"/>
      <c r="TMT102" s="77"/>
      <c r="TMU102" s="77"/>
      <c r="TMV102" s="77"/>
      <c r="TMW102" s="77"/>
      <c r="TMX102" s="77"/>
      <c r="TMY102" s="77"/>
      <c r="TMZ102" s="77"/>
      <c r="TNA102" s="77"/>
      <c r="TNB102" s="77"/>
      <c r="TNC102" s="77"/>
      <c r="TND102" s="77"/>
      <c r="TNE102" s="77"/>
      <c r="TNF102" s="77"/>
      <c r="TNG102" s="77"/>
      <c r="TNH102" s="77"/>
      <c r="TNI102" s="77"/>
      <c r="TNJ102" s="77"/>
      <c r="TNK102" s="77"/>
      <c r="TNL102" s="77"/>
      <c r="TNM102" s="77"/>
      <c r="TNN102" s="77"/>
      <c r="TNO102" s="77"/>
      <c r="TNP102" s="77"/>
      <c r="TNQ102" s="77"/>
      <c r="TNR102" s="77"/>
      <c r="TNS102" s="77"/>
      <c r="TNT102" s="77"/>
      <c r="TNU102" s="77"/>
      <c r="TNV102" s="77"/>
      <c r="TNW102" s="77"/>
      <c r="TNX102" s="77"/>
      <c r="TNY102" s="77"/>
      <c r="TNZ102" s="77"/>
      <c r="TOA102" s="77"/>
      <c r="TOB102" s="77"/>
      <c r="TOC102" s="77"/>
      <c r="TOD102" s="77"/>
      <c r="TOE102" s="77"/>
      <c r="TOF102" s="77"/>
      <c r="TOG102" s="77"/>
      <c r="TOH102" s="77"/>
      <c r="TOI102" s="77"/>
      <c r="TOJ102" s="77"/>
      <c r="TOK102" s="77"/>
      <c r="TOL102" s="77"/>
      <c r="TOM102" s="77"/>
      <c r="TON102" s="77"/>
      <c r="TOO102" s="77"/>
      <c r="TOP102" s="77"/>
      <c r="TOQ102" s="77"/>
      <c r="TOR102" s="77"/>
      <c r="TOS102" s="77"/>
      <c r="TOT102" s="77"/>
      <c r="TOU102" s="77"/>
      <c r="TOV102" s="77"/>
      <c r="TOW102" s="77"/>
      <c r="TOX102" s="77"/>
      <c r="TOY102" s="77"/>
      <c r="TOZ102" s="77"/>
      <c r="TPA102" s="77"/>
      <c r="TPB102" s="77"/>
      <c r="TPC102" s="77"/>
      <c r="TPD102" s="77"/>
      <c r="TPE102" s="77"/>
      <c r="TPF102" s="77"/>
      <c r="TPG102" s="77"/>
      <c r="TPH102" s="77"/>
      <c r="TPI102" s="77"/>
      <c r="TPJ102" s="77"/>
      <c r="TPK102" s="77"/>
      <c r="TPL102" s="77"/>
      <c r="TPM102" s="77"/>
      <c r="TPN102" s="77"/>
      <c r="TPO102" s="77"/>
      <c r="TPP102" s="77"/>
      <c r="TPQ102" s="77"/>
      <c r="TPR102" s="77"/>
      <c r="TPS102" s="77"/>
      <c r="TPT102" s="77"/>
      <c r="TPU102" s="77"/>
      <c r="TPV102" s="77"/>
      <c r="TPW102" s="77"/>
      <c r="TPX102" s="77"/>
      <c r="TPY102" s="77"/>
      <c r="TPZ102" s="77"/>
      <c r="TQA102" s="77"/>
      <c r="TQB102" s="77"/>
      <c r="TQC102" s="77"/>
      <c r="TQD102" s="77"/>
      <c r="TQE102" s="77"/>
      <c r="TQF102" s="77"/>
      <c r="TQG102" s="77"/>
      <c r="TQH102" s="77"/>
      <c r="TQI102" s="77"/>
      <c r="TQJ102" s="77"/>
      <c r="TQK102" s="77"/>
      <c r="TQL102" s="77"/>
      <c r="TQM102" s="77"/>
      <c r="TQN102" s="77"/>
      <c r="TQO102" s="77"/>
      <c r="TQP102" s="77"/>
      <c r="TQQ102" s="77"/>
      <c r="TQR102" s="77"/>
      <c r="TQS102" s="77"/>
      <c r="TQT102" s="77"/>
      <c r="TQU102" s="77"/>
      <c r="TQV102" s="77"/>
      <c r="TQW102" s="77"/>
      <c r="TQX102" s="77"/>
      <c r="TQY102" s="77"/>
      <c r="TQZ102" s="77"/>
      <c r="TRA102" s="77"/>
      <c r="TRB102" s="77"/>
      <c r="TRC102" s="77"/>
      <c r="TRD102" s="77"/>
      <c r="TRE102" s="77"/>
      <c r="TRF102" s="77"/>
      <c r="TRG102" s="77"/>
      <c r="TRH102" s="77"/>
      <c r="TRI102" s="77"/>
      <c r="TRJ102" s="77"/>
      <c r="TRK102" s="77"/>
      <c r="TRL102" s="77"/>
      <c r="TRM102" s="77"/>
      <c r="TRN102" s="77"/>
      <c r="TRO102" s="77"/>
      <c r="TRP102" s="77"/>
      <c r="TRQ102" s="77"/>
      <c r="TRR102" s="77"/>
      <c r="TRS102" s="77"/>
      <c r="TRT102" s="77"/>
      <c r="TRU102" s="77"/>
      <c r="TRV102" s="77"/>
      <c r="TRW102" s="77"/>
      <c r="TRX102" s="77"/>
      <c r="TRY102" s="77"/>
      <c r="TRZ102" s="77"/>
      <c r="TSA102" s="77"/>
      <c r="TSB102" s="77"/>
      <c r="TSC102" s="77"/>
      <c r="TSD102" s="77"/>
      <c r="TSE102" s="77"/>
      <c r="TSF102" s="77"/>
      <c r="TSG102" s="77"/>
      <c r="TSH102" s="77"/>
      <c r="TSI102" s="77"/>
      <c r="TSJ102" s="77"/>
      <c r="TSK102" s="77"/>
      <c r="TSL102" s="77"/>
      <c r="TSM102" s="77"/>
      <c r="TSN102" s="77"/>
      <c r="TSO102" s="77"/>
      <c r="TSP102" s="77"/>
      <c r="TSQ102" s="77"/>
      <c r="TSR102" s="77"/>
      <c r="TSS102" s="77"/>
      <c r="TST102" s="77"/>
      <c r="TSU102" s="77"/>
      <c r="TSV102" s="77"/>
      <c r="TSW102" s="77"/>
      <c r="TSX102" s="77"/>
      <c r="TSY102" s="77"/>
      <c r="TSZ102" s="77"/>
      <c r="TTA102" s="77"/>
      <c r="TTB102" s="77"/>
      <c r="TTC102" s="77"/>
      <c r="TTD102" s="77"/>
      <c r="TTE102" s="77"/>
      <c r="TTF102" s="77"/>
      <c r="TTG102" s="77"/>
      <c r="TTH102" s="77"/>
      <c r="TTI102" s="77"/>
      <c r="TTJ102" s="77"/>
      <c r="TTK102" s="77"/>
      <c r="TTL102" s="77"/>
      <c r="TTM102" s="77"/>
      <c r="TTN102" s="77"/>
      <c r="TTO102" s="77"/>
      <c r="TTP102" s="77"/>
      <c r="TTQ102" s="77"/>
      <c r="TTR102" s="77"/>
      <c r="TTS102" s="77"/>
      <c r="TTT102" s="77"/>
      <c r="TTU102" s="77"/>
      <c r="TTV102" s="77"/>
      <c r="TTW102" s="77"/>
      <c r="TTX102" s="77"/>
      <c r="TTY102" s="77"/>
      <c r="TTZ102" s="77"/>
      <c r="TUA102" s="77"/>
      <c r="TUB102" s="77"/>
      <c r="TUC102" s="77"/>
      <c r="TUD102" s="77"/>
      <c r="TUE102" s="77"/>
      <c r="TUF102" s="77"/>
      <c r="TUG102" s="77"/>
      <c r="TUH102" s="77"/>
      <c r="TUI102" s="77"/>
      <c r="TUJ102" s="77"/>
      <c r="TUK102" s="77"/>
      <c r="TUL102" s="77"/>
      <c r="TUM102" s="77"/>
      <c r="TUN102" s="77"/>
      <c r="TUO102" s="77"/>
      <c r="TUP102" s="77"/>
      <c r="TUQ102" s="77"/>
      <c r="TUR102" s="77"/>
      <c r="TUS102" s="77"/>
      <c r="TUT102" s="77"/>
      <c r="TUU102" s="77"/>
      <c r="TUV102" s="77"/>
      <c r="TUW102" s="77"/>
      <c r="TUX102" s="77"/>
      <c r="TUY102" s="77"/>
      <c r="TUZ102" s="77"/>
      <c r="TVA102" s="77"/>
      <c r="TVB102" s="77"/>
      <c r="TVC102" s="77"/>
      <c r="TVD102" s="77"/>
      <c r="TVE102" s="77"/>
      <c r="TVF102" s="77"/>
      <c r="TVG102" s="77"/>
      <c r="TVH102" s="77"/>
      <c r="TVI102" s="77"/>
      <c r="TVJ102" s="77"/>
      <c r="TVK102" s="77"/>
      <c r="TVL102" s="77"/>
      <c r="TVM102" s="77"/>
      <c r="TVN102" s="77"/>
      <c r="TVO102" s="77"/>
      <c r="TVP102" s="77"/>
      <c r="TVQ102" s="77"/>
      <c r="TVR102" s="77"/>
      <c r="TVS102" s="77"/>
      <c r="TVT102" s="77"/>
      <c r="TVU102" s="77"/>
      <c r="TVV102" s="77"/>
      <c r="TVW102" s="77"/>
      <c r="TVX102" s="77"/>
      <c r="TVY102" s="77"/>
      <c r="TVZ102" s="77"/>
      <c r="TWA102" s="77"/>
      <c r="TWB102" s="77"/>
      <c r="TWC102" s="77"/>
      <c r="TWD102" s="77"/>
      <c r="TWE102" s="77"/>
      <c r="TWF102" s="77"/>
      <c r="TWG102" s="77"/>
      <c r="TWH102" s="77"/>
      <c r="TWI102" s="77"/>
      <c r="TWJ102" s="77"/>
      <c r="TWK102" s="77"/>
      <c r="TWL102" s="77"/>
      <c r="TWM102" s="77"/>
      <c r="TWN102" s="77"/>
      <c r="TWO102" s="77"/>
      <c r="TWP102" s="77"/>
      <c r="TWQ102" s="77"/>
      <c r="TWR102" s="77"/>
      <c r="TWS102" s="77"/>
      <c r="TWT102" s="77"/>
      <c r="TWU102" s="77"/>
      <c r="TWV102" s="77"/>
      <c r="TWW102" s="77"/>
      <c r="TWX102" s="77"/>
      <c r="TWY102" s="77"/>
      <c r="TWZ102" s="77"/>
      <c r="TXA102" s="77"/>
      <c r="TXB102" s="77"/>
      <c r="TXC102" s="77"/>
      <c r="TXD102" s="77"/>
      <c r="TXE102" s="77"/>
      <c r="TXF102" s="77"/>
      <c r="TXG102" s="77"/>
      <c r="TXH102" s="77"/>
      <c r="TXI102" s="77"/>
      <c r="TXJ102" s="77"/>
      <c r="TXK102" s="77"/>
      <c r="TXL102" s="77"/>
      <c r="TXM102" s="77"/>
      <c r="TXN102" s="77"/>
      <c r="TXO102" s="77"/>
      <c r="TXP102" s="77"/>
      <c r="TXQ102" s="77"/>
      <c r="TXR102" s="77"/>
      <c r="TXS102" s="77"/>
      <c r="TXT102" s="77"/>
      <c r="TXU102" s="77"/>
      <c r="TXV102" s="77"/>
      <c r="TXW102" s="77"/>
      <c r="TXX102" s="77"/>
      <c r="TXY102" s="77"/>
      <c r="TXZ102" s="77"/>
      <c r="TYA102" s="77"/>
      <c r="TYB102" s="77"/>
      <c r="TYC102" s="77"/>
      <c r="TYD102" s="77"/>
      <c r="TYE102" s="77"/>
      <c r="TYF102" s="77"/>
      <c r="TYG102" s="77"/>
      <c r="TYH102" s="77"/>
      <c r="TYI102" s="77"/>
      <c r="TYJ102" s="77"/>
      <c r="TYK102" s="77"/>
      <c r="TYL102" s="77"/>
      <c r="TYM102" s="77"/>
      <c r="TYN102" s="77"/>
      <c r="TYO102" s="77"/>
      <c r="TYP102" s="77"/>
      <c r="TYQ102" s="77"/>
      <c r="TYR102" s="77"/>
      <c r="TYS102" s="77"/>
      <c r="TYT102" s="77"/>
      <c r="TYU102" s="77"/>
      <c r="TYV102" s="77"/>
      <c r="TYW102" s="77"/>
      <c r="TYX102" s="77"/>
      <c r="TYY102" s="77"/>
      <c r="TYZ102" s="77"/>
      <c r="TZA102" s="77"/>
      <c r="TZB102" s="77"/>
      <c r="TZC102" s="77"/>
      <c r="TZD102" s="77"/>
      <c r="TZE102" s="77"/>
      <c r="TZF102" s="77"/>
      <c r="TZG102" s="77"/>
      <c r="TZH102" s="77"/>
      <c r="TZI102" s="77"/>
      <c r="TZJ102" s="77"/>
      <c r="TZK102" s="77"/>
      <c r="TZL102" s="77"/>
      <c r="TZM102" s="77"/>
      <c r="TZN102" s="77"/>
      <c r="TZO102" s="77"/>
      <c r="TZP102" s="77"/>
      <c r="TZQ102" s="77"/>
      <c r="TZR102" s="77"/>
      <c r="TZS102" s="77"/>
      <c r="TZT102" s="77"/>
      <c r="TZU102" s="77"/>
      <c r="TZV102" s="77"/>
      <c r="TZW102" s="77"/>
      <c r="TZX102" s="77"/>
      <c r="TZY102" s="77"/>
      <c r="TZZ102" s="77"/>
      <c r="UAA102" s="77"/>
      <c r="UAB102" s="77"/>
      <c r="UAC102" s="77"/>
      <c r="UAD102" s="77"/>
      <c r="UAE102" s="77"/>
      <c r="UAF102" s="77"/>
      <c r="UAG102" s="77"/>
      <c r="UAH102" s="77"/>
      <c r="UAI102" s="77"/>
      <c r="UAJ102" s="77"/>
      <c r="UAK102" s="77"/>
      <c r="UAL102" s="77"/>
      <c r="UAM102" s="77"/>
      <c r="UAN102" s="77"/>
      <c r="UAO102" s="77"/>
      <c r="UAP102" s="77"/>
      <c r="UAQ102" s="77"/>
      <c r="UAR102" s="77"/>
      <c r="UAS102" s="77"/>
      <c r="UAT102" s="77"/>
      <c r="UAU102" s="77"/>
      <c r="UAV102" s="77"/>
      <c r="UAW102" s="77"/>
      <c r="UAX102" s="77"/>
      <c r="UAY102" s="77"/>
      <c r="UAZ102" s="77"/>
      <c r="UBA102" s="77"/>
      <c r="UBB102" s="77"/>
      <c r="UBC102" s="77"/>
      <c r="UBD102" s="77"/>
      <c r="UBE102" s="77"/>
      <c r="UBF102" s="77"/>
      <c r="UBG102" s="77"/>
      <c r="UBH102" s="77"/>
      <c r="UBI102" s="77"/>
      <c r="UBJ102" s="77"/>
      <c r="UBK102" s="77"/>
      <c r="UBL102" s="77"/>
      <c r="UBM102" s="77"/>
      <c r="UBN102" s="77"/>
      <c r="UBO102" s="77"/>
      <c r="UBP102" s="77"/>
      <c r="UBQ102" s="77"/>
      <c r="UBR102" s="77"/>
      <c r="UBS102" s="77"/>
      <c r="UBT102" s="77"/>
      <c r="UBU102" s="77"/>
      <c r="UBV102" s="77"/>
      <c r="UBW102" s="77"/>
      <c r="UBX102" s="77"/>
      <c r="UBY102" s="77"/>
      <c r="UBZ102" s="77"/>
      <c r="UCA102" s="77"/>
      <c r="UCB102" s="77"/>
      <c r="UCC102" s="77"/>
      <c r="UCD102" s="77"/>
      <c r="UCE102" s="77"/>
      <c r="UCF102" s="77"/>
      <c r="UCG102" s="77"/>
      <c r="UCH102" s="77"/>
      <c r="UCI102" s="77"/>
      <c r="UCJ102" s="77"/>
      <c r="UCK102" s="77"/>
      <c r="UCL102" s="77"/>
      <c r="UCM102" s="77"/>
      <c r="UCN102" s="77"/>
      <c r="UCO102" s="77"/>
      <c r="UCP102" s="77"/>
      <c r="UCQ102" s="77"/>
      <c r="UCR102" s="77"/>
      <c r="UCS102" s="77"/>
      <c r="UCT102" s="77"/>
      <c r="UCU102" s="77"/>
      <c r="UCV102" s="77"/>
      <c r="UCW102" s="77"/>
      <c r="UCX102" s="77"/>
      <c r="UCY102" s="77"/>
      <c r="UCZ102" s="77"/>
      <c r="UDA102" s="77"/>
      <c r="UDB102" s="77"/>
      <c r="UDC102" s="77"/>
      <c r="UDD102" s="77"/>
      <c r="UDE102" s="77"/>
      <c r="UDF102" s="77"/>
      <c r="UDG102" s="77"/>
      <c r="UDH102" s="77"/>
      <c r="UDI102" s="77"/>
      <c r="UDJ102" s="77"/>
      <c r="UDK102" s="77"/>
      <c r="UDL102" s="77"/>
      <c r="UDM102" s="77"/>
      <c r="UDN102" s="77"/>
      <c r="UDO102" s="77"/>
      <c r="UDP102" s="77"/>
      <c r="UDQ102" s="77"/>
      <c r="UDR102" s="77"/>
      <c r="UDS102" s="77"/>
      <c r="UDT102" s="77"/>
      <c r="UDU102" s="77"/>
      <c r="UDV102" s="77"/>
      <c r="UDW102" s="77"/>
      <c r="UDX102" s="77"/>
      <c r="UDY102" s="77"/>
      <c r="UDZ102" s="77"/>
      <c r="UEA102" s="77"/>
      <c r="UEB102" s="77"/>
      <c r="UEC102" s="77"/>
      <c r="UED102" s="77"/>
      <c r="UEE102" s="77"/>
      <c r="UEF102" s="77"/>
      <c r="UEG102" s="77"/>
      <c r="UEH102" s="77"/>
      <c r="UEI102" s="77"/>
      <c r="UEJ102" s="77"/>
      <c r="UEK102" s="77"/>
      <c r="UEL102" s="77"/>
      <c r="UEM102" s="77"/>
      <c r="UEN102" s="77"/>
      <c r="UEO102" s="77"/>
      <c r="UEP102" s="77"/>
      <c r="UEQ102" s="77"/>
      <c r="UER102" s="77"/>
      <c r="UES102" s="77"/>
      <c r="UET102" s="77"/>
      <c r="UEU102" s="77"/>
      <c r="UEV102" s="77"/>
      <c r="UEW102" s="77"/>
      <c r="UEX102" s="77"/>
      <c r="UEY102" s="77"/>
      <c r="UEZ102" s="77"/>
      <c r="UFA102" s="77"/>
      <c r="UFB102" s="77"/>
      <c r="UFC102" s="77"/>
      <c r="UFD102" s="77"/>
      <c r="UFE102" s="77"/>
      <c r="UFF102" s="77"/>
      <c r="UFG102" s="77"/>
      <c r="UFH102" s="77"/>
      <c r="UFI102" s="77"/>
      <c r="UFJ102" s="77"/>
      <c r="UFK102" s="77"/>
      <c r="UFL102" s="77"/>
      <c r="UFM102" s="77"/>
      <c r="UFN102" s="77"/>
      <c r="UFO102" s="77"/>
      <c r="UFP102" s="77"/>
      <c r="UFQ102" s="77"/>
      <c r="UFR102" s="77"/>
      <c r="UFS102" s="77"/>
      <c r="UFT102" s="77"/>
      <c r="UFU102" s="77"/>
      <c r="UFV102" s="77"/>
      <c r="UFW102" s="77"/>
      <c r="UFX102" s="77"/>
      <c r="UFY102" s="77"/>
      <c r="UFZ102" s="77"/>
      <c r="UGA102" s="77"/>
      <c r="UGB102" s="77"/>
      <c r="UGC102" s="77"/>
      <c r="UGD102" s="77"/>
      <c r="UGE102" s="77"/>
      <c r="UGF102" s="77"/>
      <c r="UGG102" s="77"/>
      <c r="UGH102" s="77"/>
      <c r="UGI102" s="77"/>
      <c r="UGJ102" s="77"/>
      <c r="UGK102" s="77"/>
      <c r="UGL102" s="77"/>
      <c r="UGM102" s="77"/>
      <c r="UGN102" s="77"/>
      <c r="UGO102" s="77"/>
      <c r="UGP102" s="77"/>
      <c r="UGQ102" s="77"/>
      <c r="UGR102" s="77"/>
      <c r="UGS102" s="77"/>
      <c r="UGT102" s="77"/>
      <c r="UGU102" s="77"/>
      <c r="UGV102" s="77"/>
      <c r="UGW102" s="77"/>
      <c r="UGX102" s="77"/>
      <c r="UGY102" s="77"/>
      <c r="UGZ102" s="77"/>
      <c r="UHA102" s="77"/>
      <c r="UHB102" s="77"/>
      <c r="UHC102" s="77"/>
      <c r="UHD102" s="77"/>
      <c r="UHE102" s="77"/>
      <c r="UHF102" s="77"/>
      <c r="UHG102" s="77"/>
      <c r="UHH102" s="77"/>
      <c r="UHI102" s="77"/>
      <c r="UHJ102" s="77"/>
      <c r="UHK102" s="77"/>
      <c r="UHL102" s="77"/>
      <c r="UHM102" s="77"/>
      <c r="UHN102" s="77"/>
      <c r="UHO102" s="77"/>
      <c r="UHP102" s="77"/>
      <c r="UHQ102" s="77"/>
      <c r="UHR102" s="77"/>
      <c r="UHS102" s="77"/>
      <c r="UHT102" s="77"/>
      <c r="UHU102" s="77"/>
      <c r="UHV102" s="77"/>
      <c r="UHW102" s="77"/>
      <c r="UHX102" s="77"/>
      <c r="UHY102" s="77"/>
      <c r="UHZ102" s="77"/>
      <c r="UIA102" s="77"/>
      <c r="UIB102" s="77"/>
      <c r="UIC102" s="77"/>
      <c r="UID102" s="77"/>
      <c r="UIE102" s="77"/>
      <c r="UIF102" s="77"/>
      <c r="UIG102" s="77"/>
      <c r="UIH102" s="77"/>
      <c r="UII102" s="77"/>
      <c r="UIJ102" s="77"/>
      <c r="UIK102" s="77"/>
      <c r="UIL102" s="77"/>
      <c r="UIM102" s="77"/>
      <c r="UIN102" s="77"/>
      <c r="UIO102" s="77"/>
      <c r="UIP102" s="77"/>
      <c r="UIQ102" s="77"/>
      <c r="UIR102" s="77"/>
      <c r="UIS102" s="77"/>
      <c r="UIT102" s="77"/>
      <c r="UIU102" s="77"/>
      <c r="UIV102" s="77"/>
      <c r="UIW102" s="77"/>
      <c r="UIX102" s="77"/>
      <c r="UIY102" s="77"/>
      <c r="UIZ102" s="77"/>
      <c r="UJA102" s="77"/>
      <c r="UJB102" s="77"/>
      <c r="UJC102" s="77"/>
      <c r="UJD102" s="77"/>
      <c r="UJE102" s="77"/>
      <c r="UJF102" s="77"/>
      <c r="UJG102" s="77"/>
      <c r="UJH102" s="77"/>
      <c r="UJI102" s="77"/>
      <c r="UJJ102" s="77"/>
      <c r="UJK102" s="77"/>
      <c r="UJL102" s="77"/>
      <c r="UJM102" s="77"/>
      <c r="UJN102" s="77"/>
      <c r="UJO102" s="77"/>
      <c r="UJP102" s="77"/>
      <c r="UJQ102" s="77"/>
      <c r="UJR102" s="77"/>
      <c r="UJS102" s="77"/>
      <c r="UJT102" s="77"/>
      <c r="UJU102" s="77"/>
      <c r="UJV102" s="77"/>
      <c r="UJW102" s="77"/>
      <c r="UJX102" s="77"/>
      <c r="UJY102" s="77"/>
      <c r="UJZ102" s="77"/>
      <c r="UKA102" s="77"/>
      <c r="UKB102" s="77"/>
      <c r="UKC102" s="77"/>
      <c r="UKD102" s="77"/>
      <c r="UKE102" s="77"/>
      <c r="UKF102" s="77"/>
      <c r="UKG102" s="77"/>
      <c r="UKH102" s="77"/>
      <c r="UKI102" s="77"/>
      <c r="UKJ102" s="77"/>
      <c r="UKK102" s="77"/>
      <c r="UKL102" s="77"/>
      <c r="UKM102" s="77"/>
      <c r="UKN102" s="77"/>
      <c r="UKO102" s="77"/>
      <c r="UKP102" s="77"/>
      <c r="UKQ102" s="77"/>
      <c r="UKR102" s="77"/>
      <c r="UKS102" s="77"/>
      <c r="UKT102" s="77"/>
      <c r="UKU102" s="77"/>
      <c r="UKV102" s="77"/>
      <c r="UKW102" s="77"/>
      <c r="UKX102" s="77"/>
      <c r="UKY102" s="77"/>
      <c r="UKZ102" s="77"/>
      <c r="ULA102" s="77"/>
      <c r="ULB102" s="77"/>
      <c r="ULC102" s="77"/>
      <c r="ULD102" s="77"/>
      <c r="ULE102" s="77"/>
      <c r="ULF102" s="77"/>
      <c r="ULG102" s="77"/>
      <c r="ULH102" s="77"/>
      <c r="ULI102" s="77"/>
      <c r="ULJ102" s="77"/>
      <c r="ULK102" s="77"/>
      <c r="ULL102" s="77"/>
      <c r="ULM102" s="77"/>
      <c r="ULN102" s="77"/>
      <c r="ULO102" s="77"/>
      <c r="ULP102" s="77"/>
      <c r="ULQ102" s="77"/>
      <c r="ULR102" s="77"/>
      <c r="ULS102" s="77"/>
      <c r="ULT102" s="77"/>
      <c r="ULU102" s="77"/>
      <c r="ULV102" s="77"/>
      <c r="ULW102" s="77"/>
      <c r="ULX102" s="77"/>
      <c r="ULY102" s="77"/>
      <c r="ULZ102" s="77"/>
      <c r="UMA102" s="77"/>
      <c r="UMB102" s="77"/>
      <c r="UMC102" s="77"/>
      <c r="UMD102" s="77"/>
      <c r="UME102" s="77"/>
      <c r="UMF102" s="77"/>
      <c r="UMG102" s="77"/>
      <c r="UMH102" s="77"/>
      <c r="UMI102" s="77"/>
      <c r="UMJ102" s="77"/>
      <c r="UMK102" s="77"/>
      <c r="UML102" s="77"/>
      <c r="UMM102" s="77"/>
      <c r="UMN102" s="77"/>
      <c r="UMO102" s="77"/>
      <c r="UMP102" s="77"/>
      <c r="UMQ102" s="77"/>
      <c r="UMR102" s="77"/>
      <c r="UMS102" s="77"/>
      <c r="UMT102" s="77"/>
      <c r="UMU102" s="77"/>
      <c r="UMV102" s="77"/>
      <c r="UMW102" s="77"/>
      <c r="UMX102" s="77"/>
      <c r="UMY102" s="77"/>
      <c r="UMZ102" s="77"/>
      <c r="UNA102" s="77"/>
      <c r="UNB102" s="77"/>
      <c r="UNC102" s="77"/>
      <c r="UND102" s="77"/>
      <c r="UNE102" s="77"/>
      <c r="UNF102" s="77"/>
      <c r="UNG102" s="77"/>
      <c r="UNH102" s="77"/>
      <c r="UNI102" s="77"/>
      <c r="UNJ102" s="77"/>
      <c r="UNK102" s="77"/>
      <c r="UNL102" s="77"/>
      <c r="UNM102" s="77"/>
      <c r="UNN102" s="77"/>
      <c r="UNO102" s="77"/>
      <c r="UNP102" s="77"/>
      <c r="UNQ102" s="77"/>
      <c r="UNR102" s="77"/>
      <c r="UNS102" s="77"/>
      <c r="UNT102" s="77"/>
      <c r="UNU102" s="77"/>
      <c r="UNV102" s="77"/>
      <c r="UNW102" s="77"/>
      <c r="UNX102" s="77"/>
      <c r="UNY102" s="77"/>
      <c r="UNZ102" s="77"/>
      <c r="UOA102" s="77"/>
      <c r="UOB102" s="77"/>
      <c r="UOC102" s="77"/>
      <c r="UOD102" s="77"/>
      <c r="UOE102" s="77"/>
      <c r="UOF102" s="77"/>
      <c r="UOG102" s="77"/>
      <c r="UOH102" s="77"/>
      <c r="UOI102" s="77"/>
      <c r="UOJ102" s="77"/>
      <c r="UOK102" s="77"/>
      <c r="UOL102" s="77"/>
      <c r="UOM102" s="77"/>
      <c r="UON102" s="77"/>
      <c r="UOO102" s="77"/>
      <c r="UOP102" s="77"/>
      <c r="UOQ102" s="77"/>
      <c r="UOR102" s="77"/>
      <c r="UOS102" s="77"/>
      <c r="UOT102" s="77"/>
      <c r="UOU102" s="77"/>
      <c r="UOV102" s="77"/>
      <c r="UOW102" s="77"/>
      <c r="UOX102" s="77"/>
      <c r="UOY102" s="77"/>
      <c r="UOZ102" s="77"/>
      <c r="UPA102" s="77"/>
      <c r="UPB102" s="77"/>
      <c r="UPC102" s="77"/>
      <c r="UPD102" s="77"/>
      <c r="UPE102" s="77"/>
      <c r="UPF102" s="77"/>
      <c r="UPG102" s="77"/>
      <c r="UPH102" s="77"/>
      <c r="UPI102" s="77"/>
      <c r="UPJ102" s="77"/>
      <c r="UPK102" s="77"/>
      <c r="UPL102" s="77"/>
      <c r="UPM102" s="77"/>
      <c r="UPN102" s="77"/>
      <c r="UPO102" s="77"/>
      <c r="UPP102" s="77"/>
      <c r="UPQ102" s="77"/>
      <c r="UPR102" s="77"/>
      <c r="UPS102" s="77"/>
      <c r="UPT102" s="77"/>
      <c r="UPU102" s="77"/>
      <c r="UPV102" s="77"/>
      <c r="UPW102" s="77"/>
      <c r="UPX102" s="77"/>
      <c r="UPY102" s="77"/>
      <c r="UPZ102" s="77"/>
      <c r="UQA102" s="77"/>
      <c r="UQB102" s="77"/>
      <c r="UQC102" s="77"/>
      <c r="UQD102" s="77"/>
      <c r="UQE102" s="77"/>
      <c r="UQF102" s="77"/>
      <c r="UQG102" s="77"/>
      <c r="UQH102" s="77"/>
      <c r="UQI102" s="77"/>
      <c r="UQJ102" s="77"/>
      <c r="UQK102" s="77"/>
      <c r="UQL102" s="77"/>
      <c r="UQM102" s="77"/>
      <c r="UQN102" s="77"/>
      <c r="UQO102" s="77"/>
      <c r="UQP102" s="77"/>
      <c r="UQQ102" s="77"/>
      <c r="UQR102" s="77"/>
      <c r="UQS102" s="77"/>
      <c r="UQT102" s="77"/>
      <c r="UQU102" s="77"/>
      <c r="UQV102" s="77"/>
      <c r="UQW102" s="77"/>
      <c r="UQX102" s="77"/>
      <c r="UQY102" s="77"/>
      <c r="UQZ102" s="77"/>
      <c r="URA102" s="77"/>
      <c r="URB102" s="77"/>
      <c r="URC102" s="77"/>
      <c r="URD102" s="77"/>
      <c r="URE102" s="77"/>
      <c r="URF102" s="77"/>
      <c r="URG102" s="77"/>
      <c r="URH102" s="77"/>
      <c r="URI102" s="77"/>
      <c r="URJ102" s="77"/>
      <c r="URK102" s="77"/>
      <c r="URL102" s="77"/>
      <c r="URM102" s="77"/>
      <c r="URN102" s="77"/>
      <c r="URO102" s="77"/>
      <c r="URP102" s="77"/>
      <c r="URQ102" s="77"/>
      <c r="URR102" s="77"/>
      <c r="URS102" s="77"/>
      <c r="URT102" s="77"/>
      <c r="URU102" s="77"/>
      <c r="URV102" s="77"/>
      <c r="URW102" s="77"/>
      <c r="URX102" s="77"/>
      <c r="URY102" s="77"/>
      <c r="URZ102" s="77"/>
      <c r="USA102" s="77"/>
      <c r="USB102" s="77"/>
      <c r="USC102" s="77"/>
      <c r="USD102" s="77"/>
      <c r="USE102" s="77"/>
      <c r="USF102" s="77"/>
      <c r="USG102" s="77"/>
      <c r="USH102" s="77"/>
      <c r="USI102" s="77"/>
      <c r="USJ102" s="77"/>
      <c r="USK102" s="77"/>
      <c r="USL102" s="77"/>
      <c r="USM102" s="77"/>
      <c r="USN102" s="77"/>
      <c r="USO102" s="77"/>
      <c r="USP102" s="77"/>
      <c r="USQ102" s="77"/>
      <c r="USR102" s="77"/>
      <c r="USS102" s="77"/>
      <c r="UST102" s="77"/>
      <c r="USU102" s="77"/>
      <c r="USV102" s="77"/>
      <c r="USW102" s="77"/>
      <c r="USX102" s="77"/>
      <c r="USY102" s="77"/>
      <c r="USZ102" s="77"/>
      <c r="UTA102" s="77"/>
      <c r="UTB102" s="77"/>
      <c r="UTC102" s="77"/>
      <c r="UTD102" s="77"/>
      <c r="UTE102" s="77"/>
      <c r="UTF102" s="77"/>
      <c r="UTG102" s="77"/>
      <c r="UTH102" s="77"/>
      <c r="UTI102" s="77"/>
      <c r="UTJ102" s="77"/>
      <c r="UTK102" s="77"/>
      <c r="UTL102" s="77"/>
      <c r="UTM102" s="77"/>
      <c r="UTN102" s="77"/>
      <c r="UTO102" s="77"/>
      <c r="UTP102" s="77"/>
      <c r="UTQ102" s="77"/>
      <c r="UTR102" s="77"/>
      <c r="UTS102" s="77"/>
      <c r="UTT102" s="77"/>
      <c r="UTU102" s="77"/>
      <c r="UTV102" s="77"/>
      <c r="UTW102" s="77"/>
      <c r="UTX102" s="77"/>
      <c r="UTY102" s="77"/>
      <c r="UTZ102" s="77"/>
      <c r="UUA102" s="77"/>
      <c r="UUB102" s="77"/>
      <c r="UUC102" s="77"/>
      <c r="UUD102" s="77"/>
      <c r="UUE102" s="77"/>
      <c r="UUF102" s="77"/>
      <c r="UUG102" s="77"/>
      <c r="UUH102" s="77"/>
      <c r="UUI102" s="77"/>
      <c r="UUJ102" s="77"/>
      <c r="UUK102" s="77"/>
      <c r="UUL102" s="77"/>
      <c r="UUM102" s="77"/>
      <c r="UUN102" s="77"/>
      <c r="UUO102" s="77"/>
      <c r="UUP102" s="77"/>
      <c r="UUQ102" s="77"/>
      <c r="UUR102" s="77"/>
      <c r="UUS102" s="77"/>
      <c r="UUT102" s="77"/>
      <c r="UUU102" s="77"/>
      <c r="UUV102" s="77"/>
      <c r="UUW102" s="77"/>
      <c r="UUX102" s="77"/>
      <c r="UUY102" s="77"/>
      <c r="UUZ102" s="77"/>
      <c r="UVA102" s="77"/>
      <c r="UVB102" s="77"/>
      <c r="UVC102" s="77"/>
      <c r="UVD102" s="77"/>
      <c r="UVE102" s="77"/>
      <c r="UVF102" s="77"/>
      <c r="UVG102" s="77"/>
      <c r="UVH102" s="77"/>
      <c r="UVI102" s="77"/>
      <c r="UVJ102" s="77"/>
      <c r="UVK102" s="77"/>
      <c r="UVL102" s="77"/>
      <c r="UVM102" s="77"/>
      <c r="UVN102" s="77"/>
      <c r="UVO102" s="77"/>
      <c r="UVP102" s="77"/>
      <c r="UVQ102" s="77"/>
      <c r="UVR102" s="77"/>
      <c r="UVS102" s="77"/>
      <c r="UVT102" s="77"/>
      <c r="UVU102" s="77"/>
      <c r="UVV102" s="77"/>
      <c r="UVW102" s="77"/>
      <c r="UVX102" s="77"/>
      <c r="UVY102" s="77"/>
      <c r="UVZ102" s="77"/>
      <c r="UWA102" s="77"/>
      <c r="UWB102" s="77"/>
      <c r="UWC102" s="77"/>
      <c r="UWD102" s="77"/>
      <c r="UWE102" s="77"/>
      <c r="UWF102" s="77"/>
      <c r="UWG102" s="77"/>
      <c r="UWH102" s="77"/>
      <c r="UWI102" s="77"/>
      <c r="UWJ102" s="77"/>
      <c r="UWK102" s="77"/>
      <c r="UWL102" s="77"/>
      <c r="UWM102" s="77"/>
      <c r="UWN102" s="77"/>
      <c r="UWO102" s="77"/>
      <c r="UWP102" s="77"/>
      <c r="UWQ102" s="77"/>
      <c r="UWR102" s="77"/>
      <c r="UWS102" s="77"/>
      <c r="UWT102" s="77"/>
      <c r="UWU102" s="77"/>
      <c r="UWV102" s="77"/>
      <c r="UWW102" s="77"/>
      <c r="UWX102" s="77"/>
      <c r="UWY102" s="77"/>
      <c r="UWZ102" s="77"/>
      <c r="UXA102" s="77"/>
      <c r="UXB102" s="77"/>
      <c r="UXC102" s="77"/>
      <c r="UXD102" s="77"/>
      <c r="UXE102" s="77"/>
      <c r="UXF102" s="77"/>
      <c r="UXG102" s="77"/>
      <c r="UXH102" s="77"/>
      <c r="UXI102" s="77"/>
      <c r="UXJ102" s="77"/>
      <c r="UXK102" s="77"/>
      <c r="UXL102" s="77"/>
      <c r="UXM102" s="77"/>
      <c r="UXN102" s="77"/>
      <c r="UXO102" s="77"/>
      <c r="UXP102" s="77"/>
      <c r="UXQ102" s="77"/>
      <c r="UXR102" s="77"/>
      <c r="UXS102" s="77"/>
      <c r="UXT102" s="77"/>
      <c r="UXU102" s="77"/>
      <c r="UXV102" s="77"/>
      <c r="UXW102" s="77"/>
      <c r="UXX102" s="77"/>
      <c r="UXY102" s="77"/>
      <c r="UXZ102" s="77"/>
      <c r="UYA102" s="77"/>
      <c r="UYB102" s="77"/>
      <c r="UYC102" s="77"/>
      <c r="UYD102" s="77"/>
      <c r="UYE102" s="77"/>
      <c r="UYF102" s="77"/>
      <c r="UYG102" s="77"/>
      <c r="UYH102" s="77"/>
      <c r="UYI102" s="77"/>
      <c r="UYJ102" s="77"/>
      <c r="UYK102" s="77"/>
      <c r="UYL102" s="77"/>
      <c r="UYM102" s="77"/>
      <c r="UYN102" s="77"/>
      <c r="UYO102" s="77"/>
      <c r="UYP102" s="77"/>
      <c r="UYQ102" s="77"/>
      <c r="UYR102" s="77"/>
      <c r="UYS102" s="77"/>
      <c r="UYT102" s="77"/>
      <c r="UYU102" s="77"/>
      <c r="UYV102" s="77"/>
      <c r="UYW102" s="77"/>
      <c r="UYX102" s="77"/>
      <c r="UYY102" s="77"/>
      <c r="UYZ102" s="77"/>
      <c r="UZA102" s="77"/>
      <c r="UZB102" s="77"/>
      <c r="UZC102" s="77"/>
      <c r="UZD102" s="77"/>
      <c r="UZE102" s="77"/>
      <c r="UZF102" s="77"/>
      <c r="UZG102" s="77"/>
      <c r="UZH102" s="77"/>
      <c r="UZI102" s="77"/>
      <c r="UZJ102" s="77"/>
      <c r="UZK102" s="77"/>
      <c r="UZL102" s="77"/>
      <c r="UZM102" s="77"/>
      <c r="UZN102" s="77"/>
      <c r="UZO102" s="77"/>
      <c r="UZP102" s="77"/>
      <c r="UZQ102" s="77"/>
      <c r="UZR102" s="77"/>
      <c r="UZS102" s="77"/>
      <c r="UZT102" s="77"/>
      <c r="UZU102" s="77"/>
      <c r="UZV102" s="77"/>
      <c r="UZW102" s="77"/>
      <c r="UZX102" s="77"/>
      <c r="UZY102" s="77"/>
      <c r="UZZ102" s="77"/>
      <c r="VAA102" s="77"/>
      <c r="VAB102" s="77"/>
      <c r="VAC102" s="77"/>
      <c r="VAD102" s="77"/>
      <c r="VAE102" s="77"/>
      <c r="VAF102" s="77"/>
      <c r="VAG102" s="77"/>
      <c r="VAH102" s="77"/>
      <c r="VAI102" s="77"/>
      <c r="VAJ102" s="77"/>
      <c r="VAK102" s="77"/>
      <c r="VAL102" s="77"/>
      <c r="VAM102" s="77"/>
      <c r="VAN102" s="77"/>
      <c r="VAO102" s="77"/>
      <c r="VAP102" s="77"/>
      <c r="VAQ102" s="77"/>
      <c r="VAR102" s="77"/>
      <c r="VAS102" s="77"/>
      <c r="VAT102" s="77"/>
      <c r="VAU102" s="77"/>
      <c r="VAV102" s="77"/>
      <c r="VAW102" s="77"/>
      <c r="VAX102" s="77"/>
      <c r="VAY102" s="77"/>
      <c r="VAZ102" s="77"/>
      <c r="VBA102" s="77"/>
      <c r="VBB102" s="77"/>
      <c r="VBC102" s="77"/>
      <c r="VBD102" s="77"/>
      <c r="VBE102" s="77"/>
      <c r="VBF102" s="77"/>
      <c r="VBG102" s="77"/>
      <c r="VBH102" s="77"/>
      <c r="VBI102" s="77"/>
      <c r="VBJ102" s="77"/>
      <c r="VBK102" s="77"/>
      <c r="VBL102" s="77"/>
      <c r="VBM102" s="77"/>
      <c r="VBN102" s="77"/>
      <c r="VBO102" s="77"/>
      <c r="VBP102" s="77"/>
      <c r="VBQ102" s="77"/>
      <c r="VBR102" s="77"/>
      <c r="VBS102" s="77"/>
      <c r="VBT102" s="77"/>
      <c r="VBU102" s="77"/>
      <c r="VBV102" s="77"/>
      <c r="VBW102" s="77"/>
      <c r="VBX102" s="77"/>
      <c r="VBY102" s="77"/>
      <c r="VBZ102" s="77"/>
      <c r="VCA102" s="77"/>
      <c r="VCB102" s="77"/>
      <c r="VCC102" s="77"/>
      <c r="VCD102" s="77"/>
      <c r="VCE102" s="77"/>
      <c r="VCF102" s="77"/>
      <c r="VCG102" s="77"/>
      <c r="VCH102" s="77"/>
      <c r="VCI102" s="77"/>
      <c r="VCJ102" s="77"/>
      <c r="VCK102" s="77"/>
      <c r="VCL102" s="77"/>
      <c r="VCM102" s="77"/>
      <c r="VCN102" s="77"/>
      <c r="VCO102" s="77"/>
      <c r="VCP102" s="77"/>
      <c r="VCQ102" s="77"/>
      <c r="VCR102" s="77"/>
      <c r="VCS102" s="77"/>
      <c r="VCT102" s="77"/>
      <c r="VCU102" s="77"/>
      <c r="VCV102" s="77"/>
      <c r="VCW102" s="77"/>
      <c r="VCX102" s="77"/>
      <c r="VCY102" s="77"/>
      <c r="VCZ102" s="77"/>
      <c r="VDA102" s="77"/>
      <c r="VDB102" s="77"/>
      <c r="VDC102" s="77"/>
      <c r="VDD102" s="77"/>
      <c r="VDE102" s="77"/>
      <c r="VDF102" s="77"/>
      <c r="VDG102" s="77"/>
      <c r="VDH102" s="77"/>
      <c r="VDI102" s="77"/>
      <c r="VDJ102" s="77"/>
      <c r="VDK102" s="77"/>
      <c r="VDL102" s="77"/>
      <c r="VDM102" s="77"/>
      <c r="VDN102" s="77"/>
      <c r="VDO102" s="77"/>
      <c r="VDP102" s="77"/>
      <c r="VDQ102" s="77"/>
      <c r="VDR102" s="77"/>
      <c r="VDS102" s="77"/>
      <c r="VDT102" s="77"/>
      <c r="VDU102" s="77"/>
      <c r="VDV102" s="77"/>
      <c r="VDW102" s="77"/>
      <c r="VDX102" s="77"/>
      <c r="VDY102" s="77"/>
      <c r="VDZ102" s="77"/>
      <c r="VEA102" s="77"/>
      <c r="VEB102" s="77"/>
      <c r="VEC102" s="77"/>
      <c r="VED102" s="77"/>
      <c r="VEE102" s="77"/>
      <c r="VEF102" s="77"/>
      <c r="VEG102" s="77"/>
      <c r="VEH102" s="77"/>
      <c r="VEI102" s="77"/>
      <c r="VEJ102" s="77"/>
      <c r="VEK102" s="77"/>
      <c r="VEL102" s="77"/>
      <c r="VEM102" s="77"/>
      <c r="VEN102" s="77"/>
      <c r="VEO102" s="77"/>
      <c r="VEP102" s="77"/>
      <c r="VEQ102" s="77"/>
      <c r="VER102" s="77"/>
      <c r="VES102" s="77"/>
      <c r="VET102" s="77"/>
      <c r="VEU102" s="77"/>
      <c r="VEV102" s="77"/>
      <c r="VEW102" s="77"/>
      <c r="VEX102" s="77"/>
      <c r="VEY102" s="77"/>
      <c r="VEZ102" s="77"/>
      <c r="VFA102" s="77"/>
      <c r="VFB102" s="77"/>
      <c r="VFC102" s="77"/>
      <c r="VFD102" s="77"/>
      <c r="VFE102" s="77"/>
      <c r="VFF102" s="77"/>
      <c r="VFG102" s="77"/>
      <c r="VFH102" s="77"/>
      <c r="VFI102" s="77"/>
      <c r="VFJ102" s="77"/>
      <c r="VFK102" s="77"/>
      <c r="VFL102" s="77"/>
      <c r="VFM102" s="77"/>
      <c r="VFN102" s="77"/>
      <c r="VFO102" s="77"/>
      <c r="VFP102" s="77"/>
      <c r="VFQ102" s="77"/>
      <c r="VFR102" s="77"/>
      <c r="VFS102" s="77"/>
      <c r="VFT102" s="77"/>
      <c r="VFU102" s="77"/>
      <c r="VFV102" s="77"/>
      <c r="VFW102" s="77"/>
      <c r="VFX102" s="77"/>
      <c r="VFY102" s="77"/>
      <c r="VFZ102" s="77"/>
      <c r="VGA102" s="77"/>
      <c r="VGB102" s="77"/>
      <c r="VGC102" s="77"/>
      <c r="VGD102" s="77"/>
      <c r="VGE102" s="77"/>
      <c r="VGF102" s="77"/>
      <c r="VGG102" s="77"/>
      <c r="VGH102" s="77"/>
      <c r="VGI102" s="77"/>
      <c r="VGJ102" s="77"/>
      <c r="VGK102" s="77"/>
      <c r="VGL102" s="77"/>
      <c r="VGM102" s="77"/>
      <c r="VGN102" s="77"/>
      <c r="VGO102" s="77"/>
      <c r="VGP102" s="77"/>
      <c r="VGQ102" s="77"/>
      <c r="VGR102" s="77"/>
      <c r="VGS102" s="77"/>
      <c r="VGT102" s="77"/>
      <c r="VGU102" s="77"/>
      <c r="VGV102" s="77"/>
      <c r="VGW102" s="77"/>
      <c r="VGX102" s="77"/>
      <c r="VGY102" s="77"/>
      <c r="VGZ102" s="77"/>
      <c r="VHA102" s="77"/>
      <c r="VHB102" s="77"/>
      <c r="VHC102" s="77"/>
      <c r="VHD102" s="77"/>
      <c r="VHE102" s="77"/>
      <c r="VHF102" s="77"/>
      <c r="VHG102" s="77"/>
      <c r="VHH102" s="77"/>
      <c r="VHI102" s="77"/>
      <c r="VHJ102" s="77"/>
      <c r="VHK102" s="77"/>
      <c r="VHL102" s="77"/>
      <c r="VHM102" s="77"/>
      <c r="VHN102" s="77"/>
      <c r="VHO102" s="77"/>
      <c r="VHP102" s="77"/>
      <c r="VHQ102" s="77"/>
      <c r="VHR102" s="77"/>
      <c r="VHS102" s="77"/>
      <c r="VHT102" s="77"/>
      <c r="VHU102" s="77"/>
      <c r="VHV102" s="77"/>
      <c r="VHW102" s="77"/>
      <c r="VHX102" s="77"/>
      <c r="VHY102" s="77"/>
      <c r="VHZ102" s="77"/>
      <c r="VIA102" s="77"/>
      <c r="VIB102" s="77"/>
      <c r="VIC102" s="77"/>
      <c r="VID102" s="77"/>
      <c r="VIE102" s="77"/>
      <c r="VIF102" s="77"/>
      <c r="VIG102" s="77"/>
      <c r="VIH102" s="77"/>
      <c r="VII102" s="77"/>
      <c r="VIJ102" s="77"/>
      <c r="VIK102" s="77"/>
      <c r="VIL102" s="77"/>
      <c r="VIM102" s="77"/>
      <c r="VIN102" s="77"/>
      <c r="VIO102" s="77"/>
      <c r="VIP102" s="77"/>
      <c r="VIQ102" s="77"/>
      <c r="VIR102" s="77"/>
      <c r="VIS102" s="77"/>
      <c r="VIT102" s="77"/>
      <c r="VIU102" s="77"/>
      <c r="VIV102" s="77"/>
      <c r="VIW102" s="77"/>
      <c r="VIX102" s="77"/>
      <c r="VIY102" s="77"/>
      <c r="VIZ102" s="77"/>
      <c r="VJA102" s="77"/>
      <c r="VJB102" s="77"/>
      <c r="VJC102" s="77"/>
      <c r="VJD102" s="77"/>
      <c r="VJE102" s="77"/>
      <c r="VJF102" s="77"/>
      <c r="VJG102" s="77"/>
      <c r="VJH102" s="77"/>
      <c r="VJI102" s="77"/>
      <c r="VJJ102" s="77"/>
      <c r="VJK102" s="77"/>
      <c r="VJL102" s="77"/>
      <c r="VJM102" s="77"/>
      <c r="VJN102" s="77"/>
      <c r="VJO102" s="77"/>
      <c r="VJP102" s="77"/>
      <c r="VJQ102" s="77"/>
      <c r="VJR102" s="77"/>
      <c r="VJS102" s="77"/>
      <c r="VJT102" s="77"/>
      <c r="VJU102" s="77"/>
      <c r="VJV102" s="77"/>
      <c r="VJW102" s="77"/>
      <c r="VJX102" s="77"/>
      <c r="VJY102" s="77"/>
      <c r="VJZ102" s="77"/>
      <c r="VKA102" s="77"/>
      <c r="VKB102" s="77"/>
      <c r="VKC102" s="77"/>
      <c r="VKD102" s="77"/>
      <c r="VKE102" s="77"/>
      <c r="VKF102" s="77"/>
      <c r="VKG102" s="77"/>
      <c r="VKH102" s="77"/>
      <c r="VKI102" s="77"/>
      <c r="VKJ102" s="77"/>
      <c r="VKK102" s="77"/>
      <c r="VKL102" s="77"/>
      <c r="VKM102" s="77"/>
      <c r="VKN102" s="77"/>
      <c r="VKO102" s="77"/>
      <c r="VKP102" s="77"/>
      <c r="VKQ102" s="77"/>
      <c r="VKR102" s="77"/>
      <c r="VKS102" s="77"/>
      <c r="VKT102" s="77"/>
      <c r="VKU102" s="77"/>
      <c r="VKV102" s="77"/>
      <c r="VKW102" s="77"/>
      <c r="VKX102" s="77"/>
      <c r="VKY102" s="77"/>
      <c r="VKZ102" s="77"/>
      <c r="VLA102" s="77"/>
      <c r="VLB102" s="77"/>
      <c r="VLC102" s="77"/>
      <c r="VLD102" s="77"/>
      <c r="VLE102" s="77"/>
      <c r="VLF102" s="77"/>
      <c r="VLG102" s="77"/>
      <c r="VLH102" s="77"/>
      <c r="VLI102" s="77"/>
      <c r="VLJ102" s="77"/>
      <c r="VLK102" s="77"/>
      <c r="VLL102" s="77"/>
      <c r="VLM102" s="77"/>
      <c r="VLN102" s="77"/>
      <c r="VLO102" s="77"/>
      <c r="VLP102" s="77"/>
      <c r="VLQ102" s="77"/>
      <c r="VLR102" s="77"/>
      <c r="VLS102" s="77"/>
      <c r="VLT102" s="77"/>
      <c r="VLU102" s="77"/>
      <c r="VLV102" s="77"/>
      <c r="VLW102" s="77"/>
      <c r="VLX102" s="77"/>
      <c r="VLY102" s="77"/>
      <c r="VLZ102" s="77"/>
      <c r="VMA102" s="77"/>
      <c r="VMB102" s="77"/>
      <c r="VMC102" s="77"/>
      <c r="VMD102" s="77"/>
      <c r="VME102" s="77"/>
      <c r="VMF102" s="77"/>
      <c r="VMG102" s="77"/>
      <c r="VMH102" s="77"/>
      <c r="VMI102" s="77"/>
      <c r="VMJ102" s="77"/>
      <c r="VMK102" s="77"/>
      <c r="VML102" s="77"/>
      <c r="VMM102" s="77"/>
      <c r="VMN102" s="77"/>
      <c r="VMO102" s="77"/>
      <c r="VMP102" s="77"/>
      <c r="VMQ102" s="77"/>
      <c r="VMR102" s="77"/>
      <c r="VMS102" s="77"/>
      <c r="VMT102" s="77"/>
      <c r="VMU102" s="77"/>
      <c r="VMV102" s="77"/>
      <c r="VMW102" s="77"/>
      <c r="VMX102" s="77"/>
      <c r="VMY102" s="77"/>
      <c r="VMZ102" s="77"/>
      <c r="VNA102" s="77"/>
      <c r="VNB102" s="77"/>
      <c r="VNC102" s="77"/>
      <c r="VND102" s="77"/>
      <c r="VNE102" s="77"/>
      <c r="VNF102" s="77"/>
      <c r="VNG102" s="77"/>
      <c r="VNH102" s="77"/>
      <c r="VNI102" s="77"/>
      <c r="VNJ102" s="77"/>
      <c r="VNK102" s="77"/>
      <c r="VNL102" s="77"/>
      <c r="VNM102" s="77"/>
      <c r="VNN102" s="77"/>
      <c r="VNO102" s="77"/>
      <c r="VNP102" s="77"/>
      <c r="VNQ102" s="77"/>
      <c r="VNR102" s="77"/>
      <c r="VNS102" s="77"/>
      <c r="VNT102" s="77"/>
      <c r="VNU102" s="77"/>
      <c r="VNV102" s="77"/>
      <c r="VNW102" s="77"/>
      <c r="VNX102" s="77"/>
      <c r="VNY102" s="77"/>
      <c r="VNZ102" s="77"/>
      <c r="VOA102" s="77"/>
      <c r="VOB102" s="77"/>
      <c r="VOC102" s="77"/>
      <c r="VOD102" s="77"/>
      <c r="VOE102" s="77"/>
      <c r="VOF102" s="77"/>
      <c r="VOG102" s="77"/>
      <c r="VOH102" s="77"/>
      <c r="VOI102" s="77"/>
      <c r="VOJ102" s="77"/>
      <c r="VOK102" s="77"/>
      <c r="VOL102" s="77"/>
      <c r="VOM102" s="77"/>
      <c r="VON102" s="77"/>
      <c r="VOO102" s="77"/>
      <c r="VOP102" s="77"/>
      <c r="VOQ102" s="77"/>
      <c r="VOR102" s="77"/>
      <c r="VOS102" s="77"/>
      <c r="VOT102" s="77"/>
      <c r="VOU102" s="77"/>
      <c r="VOV102" s="77"/>
      <c r="VOW102" s="77"/>
      <c r="VOX102" s="77"/>
      <c r="VOY102" s="77"/>
      <c r="VOZ102" s="77"/>
      <c r="VPA102" s="77"/>
      <c r="VPB102" s="77"/>
      <c r="VPC102" s="77"/>
      <c r="VPD102" s="77"/>
      <c r="VPE102" s="77"/>
      <c r="VPF102" s="77"/>
      <c r="VPG102" s="77"/>
      <c r="VPH102" s="77"/>
      <c r="VPI102" s="77"/>
      <c r="VPJ102" s="77"/>
      <c r="VPK102" s="77"/>
      <c r="VPL102" s="77"/>
      <c r="VPM102" s="77"/>
      <c r="VPN102" s="77"/>
      <c r="VPO102" s="77"/>
      <c r="VPP102" s="77"/>
      <c r="VPQ102" s="77"/>
      <c r="VPR102" s="77"/>
      <c r="VPS102" s="77"/>
      <c r="VPT102" s="77"/>
      <c r="VPU102" s="77"/>
      <c r="VPV102" s="77"/>
      <c r="VPW102" s="77"/>
      <c r="VPX102" s="77"/>
      <c r="VPY102" s="77"/>
      <c r="VPZ102" s="77"/>
      <c r="VQA102" s="77"/>
      <c r="VQB102" s="77"/>
      <c r="VQC102" s="77"/>
      <c r="VQD102" s="77"/>
      <c r="VQE102" s="77"/>
      <c r="VQF102" s="77"/>
      <c r="VQG102" s="77"/>
      <c r="VQH102" s="77"/>
      <c r="VQI102" s="77"/>
      <c r="VQJ102" s="77"/>
      <c r="VQK102" s="77"/>
      <c r="VQL102" s="77"/>
      <c r="VQM102" s="77"/>
      <c r="VQN102" s="77"/>
      <c r="VQO102" s="77"/>
      <c r="VQP102" s="77"/>
      <c r="VQQ102" s="77"/>
      <c r="VQR102" s="77"/>
      <c r="VQS102" s="77"/>
      <c r="VQT102" s="77"/>
      <c r="VQU102" s="77"/>
      <c r="VQV102" s="77"/>
      <c r="VQW102" s="77"/>
      <c r="VQX102" s="77"/>
      <c r="VQY102" s="77"/>
      <c r="VQZ102" s="77"/>
      <c r="VRA102" s="77"/>
      <c r="VRB102" s="77"/>
      <c r="VRC102" s="77"/>
      <c r="VRD102" s="77"/>
      <c r="VRE102" s="77"/>
      <c r="VRF102" s="77"/>
      <c r="VRG102" s="77"/>
      <c r="VRH102" s="77"/>
      <c r="VRI102" s="77"/>
      <c r="VRJ102" s="77"/>
      <c r="VRK102" s="77"/>
      <c r="VRL102" s="77"/>
      <c r="VRM102" s="77"/>
      <c r="VRN102" s="77"/>
      <c r="VRO102" s="77"/>
      <c r="VRP102" s="77"/>
      <c r="VRQ102" s="77"/>
      <c r="VRR102" s="77"/>
      <c r="VRS102" s="77"/>
      <c r="VRT102" s="77"/>
      <c r="VRU102" s="77"/>
      <c r="VRV102" s="77"/>
      <c r="VRW102" s="77"/>
      <c r="VRX102" s="77"/>
      <c r="VRY102" s="77"/>
      <c r="VRZ102" s="77"/>
      <c r="VSA102" s="77"/>
      <c r="VSB102" s="77"/>
      <c r="VSC102" s="77"/>
      <c r="VSD102" s="77"/>
      <c r="VSE102" s="77"/>
      <c r="VSF102" s="77"/>
      <c r="VSG102" s="77"/>
      <c r="VSH102" s="77"/>
      <c r="VSI102" s="77"/>
      <c r="VSJ102" s="77"/>
      <c r="VSK102" s="77"/>
      <c r="VSL102" s="77"/>
      <c r="VSM102" s="77"/>
      <c r="VSN102" s="77"/>
      <c r="VSO102" s="77"/>
      <c r="VSP102" s="77"/>
      <c r="VSQ102" s="77"/>
      <c r="VSR102" s="77"/>
      <c r="VSS102" s="77"/>
      <c r="VST102" s="77"/>
      <c r="VSU102" s="77"/>
      <c r="VSV102" s="77"/>
      <c r="VSW102" s="77"/>
      <c r="VSX102" s="77"/>
      <c r="VSY102" s="77"/>
      <c r="VSZ102" s="77"/>
      <c r="VTA102" s="77"/>
      <c r="VTB102" s="77"/>
      <c r="VTC102" s="77"/>
      <c r="VTD102" s="77"/>
      <c r="VTE102" s="77"/>
      <c r="VTF102" s="77"/>
      <c r="VTG102" s="77"/>
      <c r="VTH102" s="77"/>
      <c r="VTI102" s="77"/>
      <c r="VTJ102" s="77"/>
      <c r="VTK102" s="77"/>
      <c r="VTL102" s="77"/>
      <c r="VTM102" s="77"/>
      <c r="VTN102" s="77"/>
      <c r="VTO102" s="77"/>
      <c r="VTP102" s="77"/>
      <c r="VTQ102" s="77"/>
      <c r="VTR102" s="77"/>
      <c r="VTS102" s="77"/>
      <c r="VTT102" s="77"/>
      <c r="VTU102" s="77"/>
      <c r="VTV102" s="77"/>
      <c r="VTW102" s="77"/>
      <c r="VTX102" s="77"/>
      <c r="VTY102" s="77"/>
      <c r="VTZ102" s="77"/>
      <c r="VUA102" s="77"/>
      <c r="VUB102" s="77"/>
      <c r="VUC102" s="77"/>
      <c r="VUD102" s="77"/>
      <c r="VUE102" s="77"/>
      <c r="VUF102" s="77"/>
      <c r="VUG102" s="77"/>
      <c r="VUH102" s="77"/>
      <c r="VUI102" s="77"/>
      <c r="VUJ102" s="77"/>
      <c r="VUK102" s="77"/>
      <c r="VUL102" s="77"/>
      <c r="VUM102" s="77"/>
      <c r="VUN102" s="77"/>
      <c r="VUO102" s="77"/>
      <c r="VUP102" s="77"/>
      <c r="VUQ102" s="77"/>
      <c r="VUR102" s="77"/>
      <c r="VUS102" s="77"/>
      <c r="VUT102" s="77"/>
      <c r="VUU102" s="77"/>
      <c r="VUV102" s="77"/>
      <c r="VUW102" s="77"/>
      <c r="VUX102" s="77"/>
      <c r="VUY102" s="77"/>
      <c r="VUZ102" s="77"/>
      <c r="VVA102" s="77"/>
      <c r="VVB102" s="77"/>
      <c r="VVC102" s="77"/>
      <c r="VVD102" s="77"/>
      <c r="VVE102" s="77"/>
      <c r="VVF102" s="77"/>
      <c r="VVG102" s="77"/>
      <c r="VVH102" s="77"/>
      <c r="VVI102" s="77"/>
      <c r="VVJ102" s="77"/>
      <c r="VVK102" s="77"/>
      <c r="VVL102" s="77"/>
      <c r="VVM102" s="77"/>
      <c r="VVN102" s="77"/>
      <c r="VVO102" s="77"/>
      <c r="VVP102" s="77"/>
      <c r="VVQ102" s="77"/>
      <c r="VVR102" s="77"/>
      <c r="VVS102" s="77"/>
      <c r="VVT102" s="77"/>
      <c r="VVU102" s="77"/>
      <c r="VVV102" s="77"/>
      <c r="VVW102" s="77"/>
      <c r="VVX102" s="77"/>
      <c r="VVY102" s="77"/>
      <c r="VVZ102" s="77"/>
      <c r="VWA102" s="77"/>
      <c r="VWB102" s="77"/>
      <c r="VWC102" s="77"/>
      <c r="VWD102" s="77"/>
      <c r="VWE102" s="77"/>
      <c r="VWF102" s="77"/>
      <c r="VWG102" s="77"/>
      <c r="VWH102" s="77"/>
      <c r="VWI102" s="77"/>
      <c r="VWJ102" s="77"/>
      <c r="VWK102" s="77"/>
      <c r="VWL102" s="77"/>
      <c r="VWM102" s="77"/>
      <c r="VWN102" s="77"/>
      <c r="VWO102" s="77"/>
      <c r="VWP102" s="77"/>
      <c r="VWQ102" s="77"/>
      <c r="VWR102" s="77"/>
      <c r="VWS102" s="77"/>
      <c r="VWT102" s="77"/>
      <c r="VWU102" s="77"/>
      <c r="VWV102" s="77"/>
      <c r="VWW102" s="77"/>
      <c r="VWX102" s="77"/>
      <c r="VWY102" s="77"/>
      <c r="VWZ102" s="77"/>
      <c r="VXA102" s="77"/>
      <c r="VXB102" s="77"/>
      <c r="VXC102" s="77"/>
      <c r="VXD102" s="77"/>
      <c r="VXE102" s="77"/>
      <c r="VXF102" s="77"/>
      <c r="VXG102" s="77"/>
      <c r="VXH102" s="77"/>
      <c r="VXI102" s="77"/>
      <c r="VXJ102" s="77"/>
      <c r="VXK102" s="77"/>
      <c r="VXL102" s="77"/>
      <c r="VXM102" s="77"/>
      <c r="VXN102" s="77"/>
      <c r="VXO102" s="77"/>
      <c r="VXP102" s="77"/>
      <c r="VXQ102" s="77"/>
      <c r="VXR102" s="77"/>
      <c r="VXS102" s="77"/>
      <c r="VXT102" s="77"/>
      <c r="VXU102" s="77"/>
      <c r="VXV102" s="77"/>
      <c r="VXW102" s="77"/>
      <c r="VXX102" s="77"/>
      <c r="VXY102" s="77"/>
      <c r="VXZ102" s="77"/>
      <c r="VYA102" s="77"/>
      <c r="VYB102" s="77"/>
      <c r="VYC102" s="77"/>
      <c r="VYD102" s="77"/>
      <c r="VYE102" s="77"/>
      <c r="VYF102" s="77"/>
      <c r="VYG102" s="77"/>
      <c r="VYH102" s="77"/>
      <c r="VYI102" s="77"/>
      <c r="VYJ102" s="77"/>
      <c r="VYK102" s="77"/>
      <c r="VYL102" s="77"/>
      <c r="VYM102" s="77"/>
      <c r="VYN102" s="77"/>
      <c r="VYO102" s="77"/>
      <c r="VYP102" s="77"/>
      <c r="VYQ102" s="77"/>
      <c r="VYR102" s="77"/>
      <c r="VYS102" s="77"/>
      <c r="VYT102" s="77"/>
      <c r="VYU102" s="77"/>
      <c r="VYV102" s="77"/>
      <c r="VYW102" s="77"/>
      <c r="VYX102" s="77"/>
      <c r="VYY102" s="77"/>
      <c r="VYZ102" s="77"/>
      <c r="VZA102" s="77"/>
      <c r="VZB102" s="77"/>
      <c r="VZC102" s="77"/>
      <c r="VZD102" s="77"/>
      <c r="VZE102" s="77"/>
      <c r="VZF102" s="77"/>
      <c r="VZG102" s="77"/>
      <c r="VZH102" s="77"/>
      <c r="VZI102" s="77"/>
      <c r="VZJ102" s="77"/>
      <c r="VZK102" s="77"/>
      <c r="VZL102" s="77"/>
      <c r="VZM102" s="77"/>
      <c r="VZN102" s="77"/>
      <c r="VZO102" s="77"/>
      <c r="VZP102" s="77"/>
      <c r="VZQ102" s="77"/>
      <c r="VZR102" s="77"/>
      <c r="VZS102" s="77"/>
      <c r="VZT102" s="77"/>
      <c r="VZU102" s="77"/>
      <c r="VZV102" s="77"/>
      <c r="VZW102" s="77"/>
      <c r="VZX102" s="77"/>
      <c r="VZY102" s="77"/>
      <c r="VZZ102" s="77"/>
      <c r="WAA102" s="77"/>
      <c r="WAB102" s="77"/>
      <c r="WAC102" s="77"/>
      <c r="WAD102" s="77"/>
      <c r="WAE102" s="77"/>
      <c r="WAF102" s="77"/>
      <c r="WAG102" s="77"/>
      <c r="WAH102" s="77"/>
      <c r="WAI102" s="77"/>
      <c r="WAJ102" s="77"/>
      <c r="WAK102" s="77"/>
      <c r="WAL102" s="77"/>
      <c r="WAM102" s="77"/>
      <c r="WAN102" s="77"/>
      <c r="WAO102" s="77"/>
      <c r="WAP102" s="77"/>
      <c r="WAQ102" s="77"/>
      <c r="WAR102" s="77"/>
      <c r="WAS102" s="77"/>
      <c r="WAT102" s="77"/>
      <c r="WAU102" s="77"/>
      <c r="WAV102" s="77"/>
      <c r="WAW102" s="77"/>
      <c r="WAX102" s="77"/>
      <c r="WAY102" s="77"/>
      <c r="WAZ102" s="77"/>
      <c r="WBA102" s="77"/>
      <c r="WBB102" s="77"/>
      <c r="WBC102" s="77"/>
      <c r="WBD102" s="77"/>
      <c r="WBE102" s="77"/>
      <c r="WBF102" s="77"/>
      <c r="WBG102" s="77"/>
      <c r="WBH102" s="77"/>
      <c r="WBI102" s="77"/>
      <c r="WBJ102" s="77"/>
      <c r="WBK102" s="77"/>
      <c r="WBL102" s="77"/>
      <c r="WBM102" s="77"/>
      <c r="WBN102" s="77"/>
      <c r="WBO102" s="77"/>
      <c r="WBP102" s="77"/>
      <c r="WBQ102" s="77"/>
      <c r="WBR102" s="77"/>
      <c r="WBS102" s="77"/>
      <c r="WBT102" s="77"/>
      <c r="WBU102" s="77"/>
      <c r="WBV102" s="77"/>
      <c r="WBW102" s="77"/>
      <c r="WBX102" s="77"/>
      <c r="WBY102" s="77"/>
      <c r="WBZ102" s="77"/>
      <c r="WCA102" s="77"/>
      <c r="WCB102" s="77"/>
      <c r="WCC102" s="77"/>
      <c r="WCD102" s="77"/>
      <c r="WCE102" s="77"/>
      <c r="WCF102" s="77"/>
      <c r="WCG102" s="77"/>
      <c r="WCH102" s="77"/>
      <c r="WCI102" s="77"/>
      <c r="WCJ102" s="77"/>
      <c r="WCK102" s="77"/>
      <c r="WCL102" s="77"/>
      <c r="WCM102" s="77"/>
      <c r="WCN102" s="77"/>
      <c r="WCO102" s="77"/>
      <c r="WCP102" s="77"/>
      <c r="WCQ102" s="77"/>
      <c r="WCR102" s="77"/>
      <c r="WCS102" s="77"/>
      <c r="WCT102" s="77"/>
      <c r="WCU102" s="77"/>
      <c r="WCV102" s="77"/>
      <c r="WCW102" s="77"/>
      <c r="WCX102" s="77"/>
      <c r="WCY102" s="77"/>
      <c r="WCZ102" s="77"/>
      <c r="WDA102" s="77"/>
      <c r="WDB102" s="77"/>
      <c r="WDC102" s="77"/>
      <c r="WDD102" s="77"/>
      <c r="WDE102" s="77"/>
      <c r="WDF102" s="77"/>
      <c r="WDG102" s="77"/>
      <c r="WDH102" s="77"/>
      <c r="WDI102" s="77"/>
      <c r="WDJ102" s="77"/>
      <c r="WDK102" s="77"/>
      <c r="WDL102" s="77"/>
      <c r="WDM102" s="77"/>
      <c r="WDN102" s="77"/>
      <c r="WDO102" s="77"/>
      <c r="WDP102" s="77"/>
      <c r="WDQ102" s="77"/>
      <c r="WDR102" s="77"/>
      <c r="WDS102" s="77"/>
      <c r="WDT102" s="77"/>
      <c r="WDU102" s="77"/>
      <c r="WDV102" s="77"/>
      <c r="WDW102" s="77"/>
      <c r="WDX102" s="77"/>
      <c r="WDY102" s="77"/>
      <c r="WDZ102" s="77"/>
      <c r="WEA102" s="77"/>
      <c r="WEB102" s="77"/>
      <c r="WEC102" s="77"/>
      <c r="WED102" s="77"/>
      <c r="WEE102" s="77"/>
      <c r="WEF102" s="77"/>
      <c r="WEG102" s="77"/>
      <c r="WEH102" s="77"/>
      <c r="WEI102" s="77"/>
      <c r="WEJ102" s="77"/>
      <c r="WEK102" s="77"/>
      <c r="WEL102" s="77"/>
      <c r="WEM102" s="77"/>
      <c r="WEN102" s="77"/>
      <c r="WEO102" s="77"/>
      <c r="WEP102" s="77"/>
      <c r="WEQ102" s="77"/>
      <c r="WER102" s="77"/>
      <c r="WES102" s="77"/>
      <c r="WET102" s="77"/>
      <c r="WEU102" s="77"/>
      <c r="WEV102" s="77"/>
      <c r="WEW102" s="77"/>
      <c r="WEX102" s="77"/>
      <c r="WEY102" s="77"/>
      <c r="WEZ102" s="77"/>
      <c r="WFA102" s="77"/>
      <c r="WFB102" s="77"/>
      <c r="WFC102" s="77"/>
      <c r="WFD102" s="77"/>
      <c r="WFE102" s="77"/>
      <c r="WFF102" s="77"/>
      <c r="WFG102" s="77"/>
      <c r="WFH102" s="77"/>
      <c r="WFI102" s="77"/>
      <c r="WFJ102" s="77"/>
      <c r="WFK102" s="77"/>
      <c r="WFL102" s="77"/>
      <c r="WFM102" s="77"/>
      <c r="WFN102" s="77"/>
      <c r="WFO102" s="77"/>
      <c r="WFP102" s="77"/>
      <c r="WFQ102" s="77"/>
      <c r="WFR102" s="77"/>
      <c r="WFS102" s="77"/>
      <c r="WFT102" s="77"/>
      <c r="WFU102" s="77"/>
      <c r="WFV102" s="77"/>
      <c r="WFW102" s="77"/>
      <c r="WFX102" s="77"/>
      <c r="WFY102" s="77"/>
      <c r="WFZ102" s="77"/>
      <c r="WGA102" s="77"/>
      <c r="WGB102" s="77"/>
      <c r="WGC102" s="77"/>
      <c r="WGD102" s="77"/>
      <c r="WGE102" s="77"/>
      <c r="WGF102" s="77"/>
      <c r="WGG102" s="77"/>
      <c r="WGH102" s="77"/>
      <c r="WGI102" s="77"/>
      <c r="WGJ102" s="77"/>
      <c r="WGK102" s="77"/>
      <c r="WGL102" s="77"/>
      <c r="WGM102" s="77"/>
      <c r="WGN102" s="77"/>
      <c r="WGO102" s="77"/>
      <c r="WGP102" s="77"/>
      <c r="WGQ102" s="77"/>
      <c r="WGR102" s="77"/>
      <c r="WGS102" s="77"/>
      <c r="WGT102" s="77"/>
      <c r="WGU102" s="77"/>
      <c r="WGV102" s="77"/>
      <c r="WGW102" s="77"/>
      <c r="WGX102" s="77"/>
      <c r="WGY102" s="77"/>
      <c r="WGZ102" s="77"/>
      <c r="WHA102" s="77"/>
      <c r="WHB102" s="77"/>
      <c r="WHC102" s="77"/>
      <c r="WHD102" s="77"/>
      <c r="WHE102" s="77"/>
      <c r="WHF102" s="77"/>
      <c r="WHG102" s="77"/>
      <c r="WHH102" s="77"/>
      <c r="WHI102" s="77"/>
      <c r="WHJ102" s="77"/>
      <c r="WHK102" s="77"/>
      <c r="WHL102" s="77"/>
      <c r="WHM102" s="77"/>
      <c r="WHN102" s="77"/>
      <c r="WHO102" s="77"/>
      <c r="WHP102" s="77"/>
      <c r="WHQ102" s="77"/>
      <c r="WHR102" s="77"/>
      <c r="WHS102" s="77"/>
      <c r="WHT102" s="77"/>
      <c r="WHU102" s="77"/>
      <c r="WHV102" s="77"/>
      <c r="WHW102" s="77"/>
      <c r="WHX102" s="77"/>
      <c r="WHY102" s="77"/>
      <c r="WHZ102" s="77"/>
      <c r="WIA102" s="77"/>
      <c r="WIB102" s="77"/>
      <c r="WIC102" s="77"/>
      <c r="WID102" s="77"/>
      <c r="WIE102" s="77"/>
      <c r="WIF102" s="77"/>
      <c r="WIG102" s="77"/>
      <c r="WIH102" s="77"/>
      <c r="WII102" s="77"/>
      <c r="WIJ102" s="77"/>
      <c r="WIK102" s="77"/>
      <c r="WIL102" s="77"/>
      <c r="WIM102" s="77"/>
      <c r="WIN102" s="77"/>
      <c r="WIO102" s="77"/>
      <c r="WIP102" s="77"/>
      <c r="WIQ102" s="77"/>
      <c r="WIR102" s="77"/>
      <c r="WIS102" s="77"/>
      <c r="WIT102" s="77"/>
      <c r="WIU102" s="77"/>
      <c r="WIV102" s="77"/>
      <c r="WIW102" s="77"/>
      <c r="WIX102" s="77"/>
      <c r="WIY102" s="77"/>
      <c r="WIZ102" s="77"/>
      <c r="WJA102" s="77"/>
      <c r="WJB102" s="77"/>
      <c r="WJC102" s="77"/>
      <c r="WJD102" s="77"/>
      <c r="WJE102" s="77"/>
      <c r="WJF102" s="77"/>
      <c r="WJG102" s="77"/>
      <c r="WJH102" s="77"/>
      <c r="WJI102" s="77"/>
      <c r="WJJ102" s="77"/>
      <c r="WJK102" s="77"/>
      <c r="WJL102" s="77"/>
      <c r="WJM102" s="77"/>
      <c r="WJN102" s="77"/>
      <c r="WJO102" s="77"/>
      <c r="WJP102" s="77"/>
      <c r="WJQ102" s="77"/>
      <c r="WJR102" s="77"/>
      <c r="WJS102" s="77"/>
      <c r="WJT102" s="77"/>
      <c r="WJU102" s="77"/>
      <c r="WJV102" s="77"/>
      <c r="WJW102" s="77"/>
      <c r="WJX102" s="77"/>
      <c r="WJY102" s="77"/>
      <c r="WJZ102" s="77"/>
      <c r="WKA102" s="77"/>
      <c r="WKB102" s="77"/>
      <c r="WKC102" s="77"/>
      <c r="WKD102" s="77"/>
      <c r="WKE102" s="77"/>
      <c r="WKF102" s="77"/>
      <c r="WKG102" s="77"/>
      <c r="WKH102" s="77"/>
      <c r="WKI102" s="77"/>
      <c r="WKJ102" s="77"/>
      <c r="WKK102" s="77"/>
      <c r="WKL102" s="77"/>
      <c r="WKM102" s="77"/>
      <c r="WKN102" s="77"/>
      <c r="WKO102" s="77"/>
      <c r="WKP102" s="77"/>
      <c r="WKQ102" s="77"/>
      <c r="WKR102" s="77"/>
      <c r="WKS102" s="77"/>
      <c r="WKT102" s="77"/>
      <c r="WKU102" s="77"/>
      <c r="WKV102" s="77"/>
      <c r="WKW102" s="77"/>
      <c r="WKX102" s="77"/>
      <c r="WKY102" s="77"/>
      <c r="WKZ102" s="77"/>
      <c r="WLA102" s="77"/>
      <c r="WLB102" s="77"/>
      <c r="WLC102" s="77"/>
      <c r="WLD102" s="77"/>
      <c r="WLE102" s="77"/>
      <c r="WLF102" s="77"/>
      <c r="WLG102" s="77"/>
      <c r="WLH102" s="77"/>
      <c r="WLI102" s="77"/>
      <c r="WLJ102" s="77"/>
      <c r="WLK102" s="77"/>
      <c r="WLL102" s="77"/>
      <c r="WLM102" s="77"/>
      <c r="WLN102" s="77"/>
      <c r="WLO102" s="77"/>
      <c r="WLP102" s="77"/>
      <c r="WLQ102" s="77"/>
      <c r="WLR102" s="77"/>
      <c r="WLS102" s="77"/>
      <c r="WLT102" s="77"/>
      <c r="WLU102" s="77"/>
      <c r="WLV102" s="77"/>
      <c r="WLW102" s="77"/>
      <c r="WLX102" s="77"/>
      <c r="WLY102" s="77"/>
      <c r="WLZ102" s="77"/>
      <c r="WMA102" s="77"/>
      <c r="WMB102" s="77"/>
      <c r="WMC102" s="77"/>
      <c r="WMD102" s="77"/>
      <c r="WME102" s="77"/>
      <c r="WMF102" s="77"/>
      <c r="WMG102" s="77"/>
      <c r="WMH102" s="77"/>
      <c r="WMI102" s="77"/>
      <c r="WMJ102" s="77"/>
      <c r="WMK102" s="77"/>
      <c r="WML102" s="77"/>
      <c r="WMM102" s="77"/>
      <c r="WMN102" s="77"/>
      <c r="WMO102" s="77"/>
      <c r="WMP102" s="77"/>
      <c r="WMQ102" s="77"/>
      <c r="WMR102" s="77"/>
      <c r="WMS102" s="77"/>
      <c r="WMT102" s="77"/>
      <c r="WMU102" s="77"/>
      <c r="WMV102" s="77"/>
      <c r="WMW102" s="77"/>
      <c r="WMX102" s="77"/>
      <c r="WMY102" s="77"/>
      <c r="WMZ102" s="77"/>
      <c r="WNA102" s="77"/>
      <c r="WNB102" s="77"/>
      <c r="WNC102" s="77"/>
      <c r="WND102" s="77"/>
      <c r="WNE102" s="77"/>
      <c r="WNF102" s="77"/>
      <c r="WNG102" s="77"/>
      <c r="WNH102" s="77"/>
      <c r="WNI102" s="77"/>
      <c r="WNJ102" s="77"/>
      <c r="WNK102" s="77"/>
      <c r="WNL102" s="77"/>
      <c r="WNM102" s="77"/>
      <c r="WNN102" s="77"/>
      <c r="WNO102" s="77"/>
      <c r="WNP102" s="77"/>
      <c r="WNQ102" s="77"/>
      <c r="WNR102" s="77"/>
      <c r="WNS102" s="77"/>
      <c r="WNT102" s="77"/>
      <c r="WNU102" s="77"/>
      <c r="WNV102" s="77"/>
      <c r="WNW102" s="77"/>
      <c r="WNX102" s="77"/>
      <c r="WNY102" s="77"/>
      <c r="WNZ102" s="77"/>
      <c r="WOA102" s="77"/>
      <c r="WOB102" s="77"/>
      <c r="WOC102" s="77"/>
      <c r="WOD102" s="77"/>
      <c r="WOE102" s="77"/>
      <c r="WOF102" s="77"/>
      <c r="WOG102" s="77"/>
      <c r="WOH102" s="77"/>
      <c r="WOI102" s="77"/>
      <c r="WOJ102" s="77"/>
      <c r="WOK102" s="77"/>
      <c r="WOL102" s="77"/>
      <c r="WOM102" s="77"/>
      <c r="WON102" s="77"/>
      <c r="WOO102" s="77"/>
      <c r="WOP102" s="77"/>
      <c r="WOQ102" s="77"/>
      <c r="WOR102" s="77"/>
      <c r="WOS102" s="77"/>
      <c r="WOT102" s="77"/>
      <c r="WOU102" s="77"/>
      <c r="WOV102" s="77"/>
      <c r="WOW102" s="77"/>
      <c r="WOX102" s="77"/>
      <c r="WOY102" s="77"/>
      <c r="WOZ102" s="77"/>
      <c r="WPA102" s="77"/>
      <c r="WPB102" s="77"/>
      <c r="WPC102" s="77"/>
      <c r="WPD102" s="77"/>
      <c r="WPE102" s="77"/>
      <c r="WPF102" s="77"/>
      <c r="WPG102" s="77"/>
      <c r="WPH102" s="77"/>
      <c r="WPI102" s="77"/>
      <c r="WPJ102" s="77"/>
      <c r="WPK102" s="77"/>
      <c r="WPL102" s="77"/>
      <c r="WPM102" s="77"/>
      <c r="WPN102" s="77"/>
      <c r="WPO102" s="77"/>
      <c r="WPP102" s="77"/>
      <c r="WPQ102" s="77"/>
      <c r="WPR102" s="77"/>
      <c r="WPS102" s="77"/>
      <c r="WPT102" s="77"/>
      <c r="WPU102" s="77"/>
      <c r="WPV102" s="77"/>
      <c r="WPW102" s="77"/>
      <c r="WPX102" s="77"/>
      <c r="WPY102" s="77"/>
      <c r="WPZ102" s="77"/>
      <c r="WQA102" s="77"/>
      <c r="WQB102" s="77"/>
      <c r="WQC102" s="77"/>
      <c r="WQD102" s="77"/>
      <c r="WQE102" s="77"/>
      <c r="WQF102" s="77"/>
      <c r="WQG102" s="77"/>
      <c r="WQH102" s="77"/>
      <c r="WQI102" s="77"/>
      <c r="WQJ102" s="77"/>
      <c r="WQK102" s="77"/>
      <c r="WQL102" s="77"/>
      <c r="WQM102" s="77"/>
      <c r="WQN102" s="77"/>
      <c r="WQO102" s="77"/>
      <c r="WQP102" s="77"/>
      <c r="WQQ102" s="77"/>
      <c r="WQR102" s="77"/>
      <c r="WQS102" s="77"/>
      <c r="WQT102" s="77"/>
      <c r="WQU102" s="77"/>
      <c r="WQV102" s="77"/>
      <c r="WQW102" s="77"/>
      <c r="WQX102" s="77"/>
      <c r="WQY102" s="77"/>
      <c r="WQZ102" s="77"/>
      <c r="WRA102" s="77"/>
      <c r="WRB102" s="77"/>
      <c r="WRC102" s="77"/>
      <c r="WRD102" s="77"/>
      <c r="WRE102" s="77"/>
      <c r="WRF102" s="77"/>
      <c r="WRG102" s="77"/>
      <c r="WRH102" s="77"/>
      <c r="WRI102" s="77"/>
      <c r="WRJ102" s="77"/>
      <c r="WRK102" s="77"/>
      <c r="WRL102" s="77"/>
      <c r="WRM102" s="77"/>
      <c r="WRN102" s="77"/>
      <c r="WRO102" s="77"/>
      <c r="WRP102" s="77"/>
      <c r="WRQ102" s="77"/>
      <c r="WRR102" s="77"/>
      <c r="WRS102" s="77"/>
      <c r="WRT102" s="77"/>
      <c r="WRU102" s="77"/>
      <c r="WRV102" s="77"/>
      <c r="WRW102" s="77"/>
      <c r="WRX102" s="77"/>
      <c r="WRY102" s="77"/>
      <c r="WRZ102" s="77"/>
      <c r="WSA102" s="77"/>
      <c r="WSB102" s="77"/>
      <c r="WSC102" s="77"/>
      <c r="WSD102" s="77"/>
      <c r="WSE102" s="77"/>
      <c r="WSF102" s="77"/>
      <c r="WSG102" s="77"/>
      <c r="WSH102" s="77"/>
      <c r="WSI102" s="77"/>
      <c r="WSJ102" s="77"/>
      <c r="WSK102" s="77"/>
      <c r="WSL102" s="77"/>
      <c r="WSM102" s="77"/>
      <c r="WSN102" s="77"/>
      <c r="WSO102" s="77"/>
      <c r="WSP102" s="77"/>
      <c r="WSQ102" s="77"/>
      <c r="WSR102" s="77"/>
      <c r="WSS102" s="77"/>
      <c r="WST102" s="77"/>
      <c r="WSU102" s="77"/>
      <c r="WSV102" s="77"/>
      <c r="WSW102" s="77"/>
      <c r="WSX102" s="77"/>
      <c r="WSY102" s="77"/>
      <c r="WSZ102" s="77"/>
      <c r="WTA102" s="77"/>
      <c r="WTB102" s="77"/>
      <c r="WTC102" s="77"/>
      <c r="WTD102" s="77"/>
      <c r="WTE102" s="77"/>
      <c r="WTF102" s="77"/>
      <c r="WTG102" s="77"/>
      <c r="WTH102" s="77"/>
      <c r="WTI102" s="77"/>
      <c r="WTJ102" s="77"/>
      <c r="WTK102" s="77"/>
      <c r="WTL102" s="77"/>
      <c r="WTM102" s="77"/>
      <c r="WTN102" s="77"/>
      <c r="WTO102" s="77"/>
      <c r="WTP102" s="77"/>
      <c r="WTQ102" s="77"/>
      <c r="WTR102" s="77"/>
      <c r="WTS102" s="77"/>
      <c r="WTT102" s="77"/>
      <c r="WTU102" s="77"/>
      <c r="WTV102" s="77"/>
      <c r="WTW102" s="77"/>
      <c r="WTX102" s="77"/>
      <c r="WTY102" s="77"/>
      <c r="WTZ102" s="77"/>
      <c r="WUA102" s="77"/>
      <c r="WUB102" s="77"/>
      <c r="WUC102" s="77"/>
      <c r="WUD102" s="77"/>
      <c r="WUE102" s="77"/>
      <c r="WUF102" s="77"/>
      <c r="WUG102" s="77"/>
      <c r="WUH102" s="77"/>
      <c r="WUI102" s="77"/>
      <c r="WUJ102" s="77"/>
      <c r="WUK102" s="77"/>
      <c r="WUL102" s="77"/>
      <c r="WUM102" s="77"/>
      <c r="WUN102" s="77"/>
      <c r="WUO102" s="77"/>
      <c r="WUP102" s="77"/>
      <c r="WUQ102" s="77"/>
      <c r="WUR102" s="77"/>
      <c r="WUS102" s="77"/>
      <c r="WUT102" s="77"/>
      <c r="WUU102" s="77"/>
      <c r="WUV102" s="77"/>
      <c r="WUW102" s="77"/>
      <c r="WUX102" s="77"/>
      <c r="WUY102" s="77"/>
      <c r="WUZ102" s="77"/>
      <c r="WVA102" s="77"/>
      <c r="WVB102" s="77"/>
      <c r="WVC102" s="77"/>
      <c r="WVD102" s="77"/>
      <c r="WVE102" s="77"/>
      <c r="WVF102" s="77"/>
      <c r="WVG102" s="77"/>
      <c r="WVH102" s="77"/>
      <c r="WVI102" s="77"/>
      <c r="WVJ102" s="77"/>
      <c r="WVK102" s="77"/>
      <c r="WVL102" s="77"/>
      <c r="WVM102" s="77"/>
      <c r="WVN102" s="77"/>
      <c r="WVO102" s="77"/>
      <c r="WVP102" s="77"/>
      <c r="WVQ102" s="77"/>
      <c r="WVR102" s="77"/>
      <c r="WVS102" s="77"/>
      <c r="WVT102" s="77"/>
      <c r="WVU102" s="77"/>
      <c r="WVV102" s="77"/>
      <c r="WVW102" s="77"/>
      <c r="WVX102" s="77"/>
      <c r="WVY102" s="77"/>
      <c r="WVZ102" s="77"/>
      <c r="WWA102" s="77"/>
      <c r="WWB102" s="77"/>
      <c r="WWC102" s="77"/>
      <c r="WWD102" s="77"/>
      <c r="WWE102" s="77"/>
      <c r="WWF102" s="77"/>
      <c r="WWG102" s="77"/>
      <c r="WWH102" s="77"/>
      <c r="WWI102" s="77"/>
      <c r="WWJ102" s="77"/>
      <c r="WWK102" s="77"/>
      <c r="WWL102" s="77"/>
      <c r="WWM102" s="77"/>
      <c r="WWN102" s="77"/>
      <c r="WWO102" s="77"/>
      <c r="WWP102" s="77"/>
      <c r="WWQ102" s="77"/>
      <c r="WWR102" s="77"/>
      <c r="WWS102" s="77"/>
      <c r="WWT102" s="77"/>
      <c r="WWU102" s="77"/>
      <c r="WWV102" s="77"/>
      <c r="WWW102" s="77"/>
      <c r="WWX102" s="77"/>
      <c r="WWY102" s="77"/>
      <c r="WWZ102" s="77"/>
      <c r="WXA102" s="77"/>
      <c r="WXB102" s="77"/>
      <c r="WXC102" s="77"/>
      <c r="WXD102" s="77"/>
      <c r="WXE102" s="77"/>
      <c r="WXF102" s="77"/>
      <c r="WXG102" s="77"/>
      <c r="WXH102" s="77"/>
      <c r="WXI102" s="77"/>
      <c r="WXJ102" s="77"/>
      <c r="WXK102" s="77"/>
      <c r="WXL102" s="77"/>
      <c r="WXM102" s="77"/>
      <c r="WXN102" s="77"/>
      <c r="WXO102" s="77"/>
      <c r="WXP102" s="77"/>
      <c r="WXQ102" s="77"/>
      <c r="WXR102" s="77"/>
      <c r="WXS102" s="77"/>
      <c r="WXT102" s="77"/>
      <c r="WXU102" s="77"/>
      <c r="WXV102" s="77"/>
      <c r="WXW102" s="77"/>
      <c r="WXX102" s="77"/>
      <c r="WXY102" s="77"/>
      <c r="WXZ102" s="77"/>
      <c r="WYA102" s="77"/>
      <c r="WYB102" s="77"/>
      <c r="WYC102" s="77"/>
      <c r="WYD102" s="77"/>
      <c r="WYE102" s="77"/>
      <c r="WYF102" s="77"/>
      <c r="WYG102" s="77"/>
      <c r="WYH102" s="77"/>
    </row>
    <row r="103" spans="1:16206" s="77" customFormat="1" ht="15.95" customHeight="1" x14ac:dyDescent="0.2">
      <c r="A103" s="70" t="s">
        <v>33</v>
      </c>
      <c r="B103" s="71" t="s">
        <v>0</v>
      </c>
      <c r="C103" s="47">
        <f>SUM(C97:C102)</f>
        <v>10</v>
      </c>
      <c r="D103" s="47">
        <f>SUM(D97:D102)</f>
        <v>12</v>
      </c>
      <c r="E103" s="47">
        <f>SUM(E97:E102)</f>
        <v>860867</v>
      </c>
    </row>
    <row r="104" spans="1:16206" s="77" customFormat="1" ht="15.95" customHeight="1" x14ac:dyDescent="0.2">
      <c r="A104" s="11" t="s">
        <v>0</v>
      </c>
      <c r="B104" s="154"/>
      <c r="C104" s="47">
        <f>C19+C30+C34+C43+C86+C89+C91+C93+C103+C96</f>
        <v>798</v>
      </c>
      <c r="D104" s="47">
        <f>D19+D30+D34+D43+D86+D89+D91+D93+D103+D96</f>
        <v>1183</v>
      </c>
      <c r="E104" s="47">
        <f>E19+E30+E34+E43+E86+E89+E91+E93+E103+E96</f>
        <v>214118857</v>
      </c>
      <c r="F104" s="76"/>
    </row>
    <row r="105" spans="1:16206" s="77" customFormat="1" ht="15.95" customHeight="1" x14ac:dyDescent="0.2">
      <c r="A105" s="76"/>
      <c r="B105" s="76"/>
      <c r="C105" s="76"/>
      <c r="D105" s="76"/>
      <c r="E105" s="76"/>
      <c r="F105" s="76"/>
    </row>
    <row r="106" spans="1:16206" s="77" customFormat="1" ht="15.95" customHeight="1" x14ac:dyDescent="0.2">
      <c r="A106" s="76"/>
      <c r="B106" s="76"/>
      <c r="C106" s="76"/>
      <c r="D106" s="76"/>
      <c r="E106" s="76"/>
      <c r="F106" s="76"/>
    </row>
    <row r="107" spans="1:16206" s="77" customFormat="1" ht="15.95" customHeight="1" x14ac:dyDescent="0.2">
      <c r="A107" s="76"/>
      <c r="B107" s="76"/>
      <c r="C107" s="76"/>
      <c r="D107" s="76"/>
      <c r="E107" s="76"/>
      <c r="F107" s="76"/>
    </row>
    <row r="108" spans="1:16206" s="77" customFormat="1" ht="15.95" customHeight="1" x14ac:dyDescent="0.2">
      <c r="A108" s="76"/>
      <c r="B108" s="76"/>
      <c r="C108" s="76"/>
      <c r="D108" s="76"/>
      <c r="E108" s="76"/>
      <c r="F108" s="76"/>
    </row>
    <row r="109" spans="1:16206" s="77" customFormat="1" ht="15.95" customHeight="1" x14ac:dyDescent="0.2">
      <c r="A109" s="76"/>
      <c r="B109" s="76"/>
      <c r="C109" s="76"/>
      <c r="D109" s="76"/>
      <c r="E109" s="76"/>
      <c r="F109" s="76"/>
    </row>
    <row r="110" spans="1:16206" s="77" customFormat="1" ht="15.95" customHeight="1" x14ac:dyDescent="0.2">
      <c r="A110" s="76"/>
      <c r="B110" s="76"/>
      <c r="C110" s="76"/>
      <c r="D110" s="76"/>
      <c r="E110" s="76"/>
      <c r="F110" s="76"/>
    </row>
    <row r="111" spans="1:16206" s="76" customFormat="1" ht="27.75" customHeight="1" x14ac:dyDescent="0.2"/>
    <row r="112" spans="1:16206" s="76" customFormat="1" ht="15" customHeight="1" x14ac:dyDescent="0.2"/>
    <row r="113" s="76" customFormat="1" ht="15.95" customHeight="1" x14ac:dyDescent="0.2"/>
    <row r="114" s="76" customFormat="1" ht="15.95" customHeight="1" x14ac:dyDescent="0.2"/>
    <row r="115" s="76" customFormat="1" ht="15.95" customHeight="1" x14ac:dyDescent="0.2"/>
    <row r="116" s="76" customFormat="1" ht="15.95" customHeight="1" x14ac:dyDescent="0.2"/>
    <row r="117" s="76" customFormat="1" ht="15.95" customHeight="1" x14ac:dyDescent="0.2"/>
  </sheetData>
  <mergeCells count="3">
    <mergeCell ref="A35:A36"/>
    <mergeCell ref="A5:A6"/>
    <mergeCell ref="B5:B6"/>
  </mergeCells>
  <pageMargins left="0.5" right="0.5" top="0.25" bottom="0.5" header="0" footer="0.25"/>
  <pageSetup scale="64" fitToHeight="2" orientation="portrait" r:id="rId1"/>
  <headerFooter alignWithMargins="0"/>
  <rowBreaks count="1" manualBreakCount="1">
    <brk id="64"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639"/>
  <sheetViews>
    <sheetView showGridLines="0" zoomScale="90" zoomScaleNormal="90" workbookViewId="0">
      <selection activeCell="J25" sqref="J25"/>
    </sheetView>
  </sheetViews>
  <sheetFormatPr defaultColWidth="19.42578125" defaultRowHeight="12.75" x14ac:dyDescent="0.2"/>
  <cols>
    <col min="1" max="1" width="8.85546875" style="23" customWidth="1"/>
    <col min="2" max="2" width="17.7109375" style="23" customWidth="1"/>
    <col min="3" max="3" width="19.7109375" style="23" customWidth="1"/>
    <col min="4" max="6" width="17.85546875" style="23" customWidth="1"/>
    <col min="7" max="7" width="6.140625" style="36" customWidth="1"/>
    <col min="8" max="8" width="6.42578125" style="29" bestFit="1" customWidth="1"/>
    <col min="9" max="9" width="19.42578125" style="20" customWidth="1"/>
    <col min="10" max="16384" width="19.42578125" style="23"/>
  </cols>
  <sheetData>
    <row r="1" spans="1:10" ht="20.100000000000001" customHeight="1" x14ac:dyDescent="0.2"/>
    <row r="2" spans="1:10" ht="20.100000000000001" customHeight="1" x14ac:dyDescent="0.2"/>
    <row r="3" spans="1:10" ht="20.100000000000001" customHeight="1" x14ac:dyDescent="0.2">
      <c r="I3" s="86"/>
    </row>
    <row r="4" spans="1:10" ht="20.100000000000001" customHeight="1" x14ac:dyDescent="0.2"/>
    <row r="5" spans="1:10" ht="25.5" customHeight="1" x14ac:dyDescent="0.2">
      <c r="B5" s="231" t="s">
        <v>164</v>
      </c>
      <c r="C5" s="231"/>
      <c r="D5" s="231"/>
      <c r="E5" s="231"/>
      <c r="F5" s="231"/>
      <c r="J5" s="145"/>
    </row>
    <row r="6" spans="1:10" ht="18" customHeight="1" x14ac:dyDescent="0.3">
      <c r="C6" s="81"/>
      <c r="G6" s="21"/>
      <c r="H6" s="22"/>
    </row>
    <row r="7" spans="1:10" x14ac:dyDescent="0.2">
      <c r="A7" s="24"/>
      <c r="B7" s="24"/>
      <c r="C7" s="24"/>
      <c r="D7" s="24"/>
      <c r="E7" s="24"/>
      <c r="F7" s="24"/>
      <c r="G7" s="25"/>
      <c r="H7" s="26"/>
    </row>
    <row r="8" spans="1:10" ht="23.25" customHeight="1" x14ac:dyDescent="0.2">
      <c r="A8" s="27"/>
      <c r="B8" s="27"/>
      <c r="C8" s="28"/>
      <c r="D8" s="27"/>
      <c r="E8" s="27"/>
      <c r="F8" s="27"/>
      <c r="G8" s="21"/>
      <c r="H8" s="26"/>
    </row>
    <row r="9" spans="1:10" x14ac:dyDescent="0.2">
      <c r="A9" s="20"/>
      <c r="B9" s="20"/>
      <c r="C9" s="20"/>
      <c r="D9" s="20"/>
      <c r="E9" s="20"/>
      <c r="F9" s="21"/>
      <c r="G9" s="21"/>
      <c r="I9" s="211"/>
    </row>
    <row r="10" spans="1:10" x14ac:dyDescent="0.2">
      <c r="A10" s="20"/>
      <c r="B10" s="20"/>
      <c r="C10" s="20"/>
      <c r="D10" s="20"/>
      <c r="E10" s="20"/>
      <c r="F10" s="21"/>
      <c r="G10" s="21"/>
    </row>
    <row r="11" spans="1:10" x14ac:dyDescent="0.2">
      <c r="A11" s="20"/>
      <c r="B11" s="20"/>
      <c r="C11" s="20"/>
      <c r="D11" s="20"/>
      <c r="E11" s="20"/>
      <c r="F11" s="21"/>
      <c r="G11" s="21"/>
      <c r="I11" s="30"/>
    </row>
    <row r="12" spans="1:10" x14ac:dyDescent="0.2">
      <c r="A12" s="20"/>
      <c r="B12" s="20"/>
      <c r="C12" s="20"/>
      <c r="D12" s="20"/>
      <c r="E12" s="20"/>
      <c r="F12" s="21"/>
      <c r="G12" s="21"/>
    </row>
    <row r="13" spans="1:10" x14ac:dyDescent="0.2">
      <c r="A13" s="20"/>
      <c r="B13" s="20"/>
      <c r="C13" s="20"/>
      <c r="D13" s="20"/>
      <c r="E13" s="20"/>
      <c r="F13" s="21"/>
      <c r="G13" s="21"/>
    </row>
    <row r="14" spans="1:10" x14ac:dyDescent="0.2">
      <c r="A14" s="20"/>
      <c r="B14" s="20"/>
      <c r="C14" s="20"/>
      <c r="D14" s="20"/>
      <c r="E14" s="20"/>
      <c r="F14" s="21"/>
      <c r="G14" s="21"/>
    </row>
    <row r="15" spans="1:10" x14ac:dyDescent="0.2">
      <c r="A15" s="20"/>
      <c r="B15" s="20"/>
      <c r="C15" s="20"/>
      <c r="D15" s="20"/>
      <c r="E15" s="20"/>
      <c r="F15" s="21"/>
      <c r="G15" s="21"/>
    </row>
    <row r="16" spans="1:10" x14ac:dyDescent="0.2">
      <c r="A16" s="20"/>
      <c r="B16" s="20"/>
      <c r="C16" s="20"/>
      <c r="D16" s="20"/>
      <c r="E16" s="20"/>
      <c r="F16" s="21"/>
      <c r="G16" s="21"/>
    </row>
    <row r="17" spans="1:7" x14ac:dyDescent="0.2">
      <c r="A17" s="20"/>
      <c r="B17" s="20"/>
      <c r="C17" s="20"/>
      <c r="D17" s="20"/>
      <c r="E17" s="20"/>
      <c r="F17" s="21"/>
      <c r="G17" s="21"/>
    </row>
    <row r="18" spans="1:7" x14ac:dyDescent="0.2">
      <c r="A18" s="20"/>
      <c r="B18" s="20"/>
      <c r="C18" s="20"/>
      <c r="D18" s="20"/>
      <c r="E18" s="20"/>
      <c r="F18" s="21"/>
      <c r="G18" s="21"/>
    </row>
    <row r="19" spans="1:7" x14ac:dyDescent="0.2">
      <c r="A19" s="20"/>
      <c r="B19" s="20"/>
      <c r="C19" s="20"/>
      <c r="D19" s="20"/>
      <c r="E19" s="20"/>
      <c r="F19" s="21"/>
      <c r="G19" s="21"/>
    </row>
    <row r="20" spans="1:7" x14ac:dyDescent="0.2">
      <c r="A20" s="20"/>
      <c r="B20" s="20"/>
      <c r="C20" s="20"/>
      <c r="D20" s="20"/>
      <c r="E20" s="20"/>
      <c r="F20" s="21"/>
      <c r="G20" s="21"/>
    </row>
    <row r="21" spans="1:7" x14ac:dyDescent="0.2">
      <c r="A21" s="20"/>
      <c r="B21" s="20"/>
      <c r="C21" s="20"/>
      <c r="D21" s="20"/>
      <c r="E21" s="20"/>
      <c r="F21" s="21"/>
      <c r="G21" s="21"/>
    </row>
    <row r="22" spans="1:7" x14ac:dyDescent="0.2">
      <c r="A22" s="20"/>
      <c r="B22" s="20"/>
      <c r="C22" s="20"/>
      <c r="D22" s="20"/>
      <c r="E22" s="20"/>
      <c r="F22" s="21"/>
      <c r="G22" s="21"/>
    </row>
    <row r="23" spans="1:7" x14ac:dyDescent="0.2">
      <c r="A23" s="20"/>
      <c r="B23" s="20"/>
      <c r="C23" s="20"/>
      <c r="D23" s="20"/>
      <c r="E23" s="20"/>
      <c r="F23" s="21"/>
      <c r="G23" s="21"/>
    </row>
    <row r="24" spans="1:7" x14ac:dyDescent="0.2">
      <c r="A24" s="20"/>
      <c r="B24" s="20"/>
      <c r="C24" s="20"/>
      <c r="D24" s="20"/>
      <c r="E24" s="20"/>
      <c r="F24" s="21"/>
      <c r="G24" s="21"/>
    </row>
    <row r="25" spans="1:7" x14ac:dyDescent="0.2">
      <c r="A25" s="20"/>
      <c r="B25" s="20"/>
      <c r="C25" s="20"/>
      <c r="D25" s="20"/>
      <c r="E25" s="20"/>
      <c r="F25" s="21"/>
      <c r="G25" s="21"/>
    </row>
    <row r="26" spans="1:7" x14ac:dyDescent="0.2">
      <c r="A26" s="20"/>
      <c r="B26" s="20"/>
      <c r="C26" s="20"/>
      <c r="D26" s="20"/>
      <c r="E26" s="20"/>
      <c r="F26" s="21"/>
      <c r="G26" s="21"/>
    </row>
    <row r="27" spans="1:7" x14ac:dyDescent="0.2">
      <c r="A27" s="20"/>
      <c r="B27" s="20"/>
      <c r="C27" s="20"/>
      <c r="D27" s="20"/>
      <c r="E27" s="20"/>
      <c r="F27" s="21"/>
      <c r="G27" s="21"/>
    </row>
    <row r="28" spans="1:7" x14ac:dyDescent="0.2">
      <c r="A28" s="20"/>
      <c r="B28" s="20"/>
      <c r="C28" s="20"/>
      <c r="D28" s="20"/>
      <c r="E28" s="20"/>
      <c r="F28" s="21"/>
      <c r="G28" s="21"/>
    </row>
    <row r="29" spans="1:7" x14ac:dyDescent="0.2">
      <c r="A29" s="20"/>
      <c r="B29" s="20"/>
      <c r="C29" s="20"/>
      <c r="D29" s="20"/>
      <c r="E29" s="20"/>
      <c r="F29" s="21"/>
      <c r="G29" s="21"/>
    </row>
    <row r="30" spans="1:7" x14ac:dyDescent="0.2">
      <c r="A30" s="20"/>
      <c r="B30" s="20"/>
      <c r="C30" s="20"/>
      <c r="D30" s="20"/>
      <c r="E30" s="20"/>
      <c r="F30" s="21"/>
      <c r="G30" s="21"/>
    </row>
    <row r="31" spans="1:7" x14ac:dyDescent="0.2">
      <c r="A31" s="20"/>
      <c r="B31" s="20"/>
      <c r="C31" s="20"/>
      <c r="D31" s="20"/>
      <c r="E31" s="20"/>
      <c r="F31" s="21"/>
      <c r="G31" s="21"/>
    </row>
    <row r="32" spans="1:7" x14ac:dyDescent="0.2">
      <c r="A32" s="20"/>
      <c r="B32" s="20"/>
      <c r="C32" s="20"/>
      <c r="D32" s="20"/>
      <c r="E32" s="20"/>
      <c r="F32" s="21"/>
      <c r="G32" s="21"/>
    </row>
    <row r="33" spans="1:7" x14ac:dyDescent="0.2">
      <c r="A33" s="20"/>
      <c r="B33" s="20"/>
      <c r="C33" s="20"/>
      <c r="D33" s="20"/>
      <c r="E33" s="20"/>
      <c r="F33" s="21"/>
      <c r="G33" s="21"/>
    </row>
    <row r="34" spans="1:7" x14ac:dyDescent="0.2">
      <c r="A34" s="20"/>
      <c r="B34" s="20"/>
      <c r="C34" s="20"/>
      <c r="D34" s="20"/>
      <c r="E34" s="20"/>
      <c r="F34" s="21"/>
      <c r="G34" s="21"/>
    </row>
    <row r="35" spans="1:7" x14ac:dyDescent="0.2">
      <c r="A35" s="20"/>
      <c r="B35" s="20"/>
      <c r="C35" s="20"/>
      <c r="D35" s="20"/>
      <c r="E35" s="20"/>
      <c r="F35" s="21"/>
      <c r="G35" s="21"/>
    </row>
    <row r="36" spans="1:7" x14ac:dyDescent="0.2">
      <c r="A36" s="20"/>
      <c r="B36" s="20"/>
      <c r="C36" s="20"/>
      <c r="D36" s="20"/>
      <c r="E36" s="20"/>
      <c r="F36" s="21"/>
      <c r="G36" s="21"/>
    </row>
    <row r="37" spans="1:7" x14ac:dyDescent="0.2">
      <c r="A37" s="20"/>
      <c r="B37" s="20"/>
      <c r="C37" s="20"/>
      <c r="D37" s="20"/>
      <c r="E37" s="20"/>
      <c r="F37" s="21"/>
      <c r="G37" s="21"/>
    </row>
    <row r="38" spans="1:7" x14ac:dyDescent="0.2">
      <c r="A38" s="20"/>
      <c r="B38" s="20"/>
      <c r="C38" s="20"/>
      <c r="D38" s="20"/>
      <c r="E38" s="20"/>
      <c r="F38" s="21"/>
      <c r="G38" s="21"/>
    </row>
    <row r="39" spans="1:7" x14ac:dyDescent="0.2">
      <c r="A39" s="20"/>
      <c r="B39" s="20"/>
      <c r="C39" s="20"/>
      <c r="D39" s="20"/>
      <c r="E39" s="20"/>
      <c r="F39" s="21"/>
      <c r="G39" s="21"/>
    </row>
    <row r="40" spans="1:7" x14ac:dyDescent="0.2">
      <c r="A40" s="20"/>
      <c r="B40" s="20"/>
      <c r="C40" s="20"/>
      <c r="D40" s="20"/>
      <c r="E40" s="20"/>
      <c r="F40" s="21"/>
      <c r="G40" s="21"/>
    </row>
    <row r="41" spans="1:7" x14ac:dyDescent="0.2">
      <c r="A41" s="20"/>
      <c r="B41" s="20"/>
      <c r="C41" s="20"/>
      <c r="D41" s="20"/>
      <c r="E41" s="20"/>
      <c r="F41" s="21"/>
      <c r="G41" s="21"/>
    </row>
    <row r="42" spans="1:7" x14ac:dyDescent="0.2">
      <c r="A42" s="20"/>
      <c r="B42" s="20"/>
      <c r="C42" s="20"/>
      <c r="D42" s="20"/>
      <c r="E42" s="20"/>
      <c r="F42" s="21"/>
      <c r="G42" s="21"/>
    </row>
    <row r="43" spans="1:7" x14ac:dyDescent="0.2">
      <c r="A43" s="20"/>
      <c r="B43" s="20"/>
      <c r="C43" s="20"/>
      <c r="D43" s="20"/>
      <c r="E43" s="20"/>
      <c r="F43" s="21"/>
      <c r="G43" s="21"/>
    </row>
    <row r="44" spans="1:7" x14ac:dyDescent="0.2">
      <c r="A44" s="20"/>
      <c r="B44" s="20"/>
      <c r="C44" s="20"/>
      <c r="D44" s="20"/>
      <c r="E44" s="20"/>
      <c r="F44" s="21"/>
      <c r="G44" s="21"/>
    </row>
    <row r="45" spans="1:7" x14ac:dyDescent="0.2">
      <c r="A45" s="20"/>
      <c r="B45" s="20"/>
      <c r="C45" s="20"/>
      <c r="D45" s="20"/>
      <c r="E45" s="20"/>
      <c r="F45" s="21"/>
      <c r="G45" s="21"/>
    </row>
    <row r="46" spans="1:7" x14ac:dyDescent="0.2">
      <c r="A46" s="20"/>
      <c r="B46" s="20"/>
      <c r="C46" s="20"/>
      <c r="D46" s="20"/>
      <c r="E46" s="20"/>
      <c r="F46" s="21"/>
      <c r="G46" s="21"/>
    </row>
    <row r="47" spans="1:7" x14ac:dyDescent="0.2">
      <c r="A47" s="31"/>
      <c r="B47" s="20"/>
      <c r="C47" s="20"/>
      <c r="D47" s="20"/>
      <c r="E47" s="20"/>
      <c r="F47" s="21"/>
      <c r="G47" s="21"/>
    </row>
    <row r="48" spans="1:7" x14ac:dyDescent="0.2">
      <c r="A48" s="48"/>
      <c r="B48" s="20"/>
      <c r="C48" s="20"/>
      <c r="D48" s="20"/>
      <c r="E48" s="20"/>
      <c r="F48" s="21"/>
      <c r="G48" s="21"/>
    </row>
    <row r="49" spans="1:7" x14ac:dyDescent="0.2">
      <c r="A49" s="20"/>
      <c r="B49" s="20"/>
      <c r="C49" s="20"/>
      <c r="D49" s="20"/>
      <c r="E49" s="20"/>
      <c r="F49" s="21"/>
      <c r="G49" s="21"/>
    </row>
    <row r="50" spans="1:7" x14ac:dyDescent="0.2">
      <c r="A50" s="20"/>
      <c r="B50" s="20"/>
      <c r="C50" s="20"/>
      <c r="D50" s="20"/>
      <c r="E50" s="20"/>
      <c r="F50" s="21"/>
      <c r="G50" s="21"/>
    </row>
    <row r="51" spans="1:7" x14ac:dyDescent="0.2">
      <c r="A51" s="20"/>
      <c r="B51" s="20"/>
      <c r="C51" s="20"/>
      <c r="D51" s="20"/>
      <c r="E51" s="20"/>
      <c r="F51" s="21"/>
      <c r="G51" s="21"/>
    </row>
    <row r="52" spans="1:7" x14ac:dyDescent="0.2">
      <c r="A52" s="20"/>
      <c r="B52" s="20"/>
      <c r="C52" s="20"/>
      <c r="D52" s="20"/>
      <c r="E52" s="20"/>
      <c r="F52" s="21"/>
      <c r="G52" s="21"/>
    </row>
    <row r="53" spans="1:7" x14ac:dyDescent="0.2">
      <c r="A53" s="20"/>
      <c r="B53" s="20"/>
      <c r="C53" s="20"/>
      <c r="D53" s="20"/>
      <c r="E53" s="20"/>
      <c r="F53" s="21"/>
      <c r="G53" s="21"/>
    </row>
    <row r="54" spans="1:7" x14ac:dyDescent="0.2">
      <c r="A54" s="20"/>
      <c r="B54" s="20"/>
      <c r="C54" s="20"/>
      <c r="D54" s="20"/>
      <c r="E54" s="20"/>
      <c r="F54" s="21"/>
      <c r="G54" s="21"/>
    </row>
    <row r="55" spans="1:7" x14ac:dyDescent="0.2">
      <c r="A55" s="20"/>
      <c r="B55" s="20"/>
      <c r="C55" s="20"/>
      <c r="D55" s="20"/>
      <c r="E55" s="20"/>
      <c r="F55" s="21"/>
      <c r="G55" s="21"/>
    </row>
    <row r="56" spans="1:7" x14ac:dyDescent="0.2">
      <c r="A56" s="20"/>
      <c r="B56" s="20"/>
      <c r="C56" s="20"/>
      <c r="D56" s="20"/>
      <c r="E56" s="20"/>
      <c r="F56" s="21"/>
      <c r="G56" s="21"/>
    </row>
    <row r="57" spans="1:7" x14ac:dyDescent="0.2">
      <c r="A57" s="20"/>
      <c r="B57" s="20"/>
      <c r="C57" s="20"/>
      <c r="D57" s="20"/>
      <c r="E57" s="20"/>
      <c r="F57" s="21"/>
      <c r="G57" s="21"/>
    </row>
    <row r="58" spans="1:7" x14ac:dyDescent="0.2">
      <c r="A58" s="20"/>
      <c r="B58" s="20"/>
      <c r="C58" s="20"/>
      <c r="D58" s="20"/>
      <c r="E58" s="20"/>
      <c r="F58" s="21"/>
      <c r="G58" s="21"/>
    </row>
    <row r="59" spans="1:7" x14ac:dyDescent="0.2">
      <c r="A59" s="20"/>
      <c r="B59" s="20"/>
      <c r="C59" s="20"/>
      <c r="D59" s="20"/>
      <c r="E59" s="20"/>
      <c r="F59" s="21"/>
      <c r="G59" s="21"/>
    </row>
    <row r="60" spans="1:7" x14ac:dyDescent="0.2">
      <c r="A60" s="20"/>
      <c r="B60" s="20"/>
      <c r="C60" s="20"/>
      <c r="D60" s="20"/>
      <c r="E60" s="20"/>
      <c r="F60" s="20"/>
      <c r="G60" s="21"/>
    </row>
    <row r="61" spans="1:7" x14ac:dyDescent="0.2">
      <c r="A61" s="20"/>
      <c r="B61" s="20"/>
      <c r="C61" s="20"/>
      <c r="D61" s="20"/>
      <c r="E61" s="20"/>
      <c r="F61" s="20"/>
      <c r="G61" s="21"/>
    </row>
    <row r="62" spans="1:7" x14ac:dyDescent="0.2">
      <c r="A62" s="20"/>
      <c r="B62" s="20"/>
      <c r="C62" s="20"/>
      <c r="D62" s="20"/>
      <c r="E62" s="20"/>
      <c r="F62" s="20"/>
      <c r="G62" s="21"/>
    </row>
    <row r="63" spans="1:7" x14ac:dyDescent="0.2">
      <c r="A63" s="20"/>
      <c r="B63" s="20"/>
      <c r="C63" s="20"/>
      <c r="D63" s="20"/>
      <c r="E63" s="20"/>
      <c r="F63" s="20"/>
      <c r="G63" s="21"/>
    </row>
    <row r="64" spans="1:7" x14ac:dyDescent="0.2">
      <c r="A64" s="20"/>
      <c r="B64" s="20"/>
      <c r="C64" s="20"/>
      <c r="D64" s="20"/>
      <c r="E64" s="20"/>
      <c r="F64" s="20"/>
      <c r="G64" s="21"/>
    </row>
    <row r="65" spans="1:7" x14ac:dyDescent="0.2">
      <c r="A65" s="20"/>
      <c r="B65" s="20"/>
      <c r="C65" s="20"/>
      <c r="D65" s="20"/>
      <c r="E65" s="20"/>
      <c r="F65" s="20"/>
      <c r="G65" s="21"/>
    </row>
    <row r="66" spans="1:7" x14ac:dyDescent="0.2">
      <c r="A66" s="20"/>
      <c r="B66" s="20"/>
      <c r="C66" s="20"/>
      <c r="D66" s="20"/>
      <c r="E66" s="20"/>
      <c r="F66" s="20"/>
      <c r="G66" s="21"/>
    </row>
    <row r="67" spans="1:7" x14ac:dyDescent="0.2">
      <c r="A67" s="20"/>
      <c r="B67" s="20"/>
      <c r="C67" s="20"/>
      <c r="D67" s="20"/>
      <c r="E67" s="20"/>
      <c r="F67" s="20"/>
      <c r="G67" s="21"/>
    </row>
    <row r="68" spans="1:7" x14ac:dyDescent="0.2">
      <c r="A68" s="20"/>
      <c r="B68" s="20"/>
      <c r="C68" s="20"/>
      <c r="D68" s="20"/>
      <c r="E68" s="20"/>
      <c r="F68" s="20"/>
      <c r="G68" s="21"/>
    </row>
    <row r="69" spans="1:7" x14ac:dyDescent="0.2">
      <c r="A69" s="20"/>
      <c r="B69" s="20"/>
      <c r="C69" s="20"/>
      <c r="D69" s="20"/>
      <c r="E69" s="20"/>
      <c r="F69" s="20"/>
      <c r="G69" s="21"/>
    </row>
    <row r="70" spans="1:7" x14ac:dyDescent="0.2">
      <c r="A70" s="20"/>
      <c r="B70" s="20"/>
      <c r="C70" s="20"/>
      <c r="D70" s="20"/>
      <c r="E70" s="20"/>
      <c r="F70" s="20"/>
      <c r="G70" s="21"/>
    </row>
    <row r="71" spans="1:7" x14ac:dyDescent="0.2">
      <c r="A71" s="20"/>
      <c r="B71" s="20"/>
      <c r="C71" s="20"/>
      <c r="D71" s="20"/>
      <c r="E71" s="20"/>
      <c r="F71" s="20"/>
      <c r="G71" s="21"/>
    </row>
    <row r="72" spans="1:7" x14ac:dyDescent="0.2">
      <c r="A72" s="20"/>
      <c r="B72" s="20"/>
      <c r="C72" s="20"/>
      <c r="D72" s="20"/>
      <c r="E72" s="20"/>
      <c r="F72" s="20"/>
      <c r="G72" s="21"/>
    </row>
    <row r="73" spans="1:7" x14ac:dyDescent="0.2">
      <c r="A73" s="20"/>
      <c r="B73" s="20"/>
      <c r="C73" s="20"/>
      <c r="D73" s="20"/>
      <c r="E73" s="20"/>
      <c r="F73" s="20"/>
      <c r="G73" s="21"/>
    </row>
    <row r="74" spans="1:7" x14ac:dyDescent="0.2">
      <c r="A74" s="20"/>
      <c r="B74" s="20"/>
      <c r="C74" s="20"/>
      <c r="D74" s="20"/>
      <c r="E74" s="20"/>
      <c r="F74" s="20"/>
      <c r="G74" s="21"/>
    </row>
    <row r="75" spans="1:7" x14ac:dyDescent="0.2">
      <c r="A75" s="20"/>
      <c r="B75" s="20"/>
      <c r="C75" s="20"/>
      <c r="D75" s="20"/>
      <c r="E75" s="20"/>
      <c r="F75" s="20"/>
      <c r="G75" s="21"/>
    </row>
    <row r="76" spans="1:7" x14ac:dyDescent="0.2">
      <c r="A76" s="20"/>
      <c r="B76" s="20"/>
      <c r="C76" s="20"/>
      <c r="D76" s="20"/>
      <c r="E76" s="20"/>
      <c r="F76" s="20"/>
      <c r="G76" s="21"/>
    </row>
    <row r="77" spans="1:7" x14ac:dyDescent="0.2">
      <c r="A77" s="20"/>
      <c r="B77" s="20"/>
      <c r="C77" s="20"/>
      <c r="D77" s="20"/>
      <c r="E77" s="20"/>
      <c r="F77" s="20"/>
      <c r="G77" s="21"/>
    </row>
    <row r="78" spans="1:7" x14ac:dyDescent="0.2">
      <c r="A78" s="20"/>
      <c r="B78" s="20"/>
      <c r="C78" s="20"/>
      <c r="D78" s="20"/>
      <c r="E78" s="20"/>
      <c r="F78" s="20"/>
      <c r="G78" s="21"/>
    </row>
    <row r="79" spans="1:7" x14ac:dyDescent="0.2">
      <c r="A79" s="20"/>
      <c r="B79" s="20"/>
      <c r="C79" s="20"/>
      <c r="D79" s="20"/>
      <c r="E79" s="20"/>
      <c r="F79" s="20"/>
      <c r="G79" s="21"/>
    </row>
    <row r="80" spans="1:7" x14ac:dyDescent="0.2">
      <c r="A80" s="20"/>
      <c r="B80" s="20"/>
      <c r="C80" s="20"/>
      <c r="D80" s="20"/>
      <c r="E80" s="20"/>
      <c r="F80" s="20"/>
      <c r="G80" s="21"/>
    </row>
    <row r="81" spans="1:7" x14ac:dyDescent="0.2">
      <c r="A81" s="20"/>
      <c r="B81" s="20"/>
      <c r="C81" s="20"/>
      <c r="D81" s="20"/>
      <c r="E81" s="20"/>
      <c r="F81" s="20"/>
      <c r="G81" s="21"/>
    </row>
    <row r="82" spans="1:7" x14ac:dyDescent="0.2">
      <c r="A82" s="20"/>
      <c r="B82" s="20"/>
      <c r="C82" s="20"/>
      <c r="D82" s="20"/>
      <c r="E82" s="20"/>
      <c r="F82" s="20"/>
      <c r="G82" s="21"/>
    </row>
    <row r="83" spans="1:7" x14ac:dyDescent="0.2">
      <c r="A83" s="20"/>
      <c r="B83" s="20"/>
      <c r="C83" s="20"/>
      <c r="D83" s="20"/>
      <c r="E83" s="20"/>
      <c r="F83" s="20"/>
      <c r="G83" s="21"/>
    </row>
    <row r="84" spans="1:7" x14ac:dyDescent="0.2">
      <c r="A84" s="20"/>
      <c r="B84" s="20"/>
      <c r="C84" s="20"/>
      <c r="D84" s="20"/>
      <c r="E84" s="20"/>
      <c r="F84" s="20"/>
      <c r="G84" s="21"/>
    </row>
    <row r="85" spans="1:7" x14ac:dyDescent="0.2">
      <c r="A85" s="20"/>
      <c r="B85" s="20"/>
      <c r="C85" s="20"/>
      <c r="D85" s="20"/>
      <c r="E85" s="20"/>
      <c r="F85" s="20"/>
      <c r="G85" s="21"/>
    </row>
    <row r="86" spans="1:7" x14ac:dyDescent="0.2">
      <c r="A86" s="20"/>
      <c r="B86" s="20"/>
      <c r="C86" s="20"/>
      <c r="D86" s="20"/>
      <c r="E86" s="20"/>
      <c r="F86" s="20"/>
      <c r="G86" s="21"/>
    </row>
    <row r="87" spans="1:7" x14ac:dyDescent="0.2">
      <c r="A87" s="20"/>
      <c r="B87" s="20"/>
      <c r="C87" s="20"/>
      <c r="D87" s="20"/>
      <c r="E87" s="20"/>
      <c r="F87" s="20"/>
      <c r="G87" s="21"/>
    </row>
    <row r="88" spans="1:7" x14ac:dyDescent="0.2">
      <c r="A88" s="20"/>
      <c r="B88" s="20"/>
      <c r="C88" s="20"/>
      <c r="D88" s="20"/>
      <c r="E88" s="20"/>
      <c r="F88" s="20"/>
      <c r="G88" s="21"/>
    </row>
    <row r="89" spans="1:7" x14ac:dyDescent="0.2">
      <c r="A89" s="20"/>
      <c r="B89" s="20"/>
      <c r="C89" s="20"/>
      <c r="D89" s="20"/>
      <c r="E89" s="20"/>
      <c r="F89" s="20"/>
      <c r="G89" s="21"/>
    </row>
    <row r="90" spans="1:7" x14ac:dyDescent="0.2">
      <c r="A90" s="20"/>
      <c r="B90" s="20"/>
      <c r="C90" s="20"/>
      <c r="D90" s="20"/>
      <c r="E90" s="20"/>
      <c r="F90" s="20"/>
      <c r="G90" s="21"/>
    </row>
    <row r="91" spans="1:7" x14ac:dyDescent="0.2">
      <c r="A91" s="20"/>
      <c r="B91" s="20"/>
      <c r="C91" s="20"/>
      <c r="D91" s="20"/>
      <c r="E91" s="20"/>
      <c r="F91" s="20"/>
      <c r="G91" s="21"/>
    </row>
    <row r="92" spans="1:7" x14ac:dyDescent="0.2">
      <c r="A92" s="20"/>
      <c r="B92" s="20"/>
      <c r="C92" s="20"/>
      <c r="D92" s="20"/>
      <c r="E92" s="20"/>
      <c r="F92" s="20"/>
      <c r="G92" s="21"/>
    </row>
    <row r="93" spans="1:7" x14ac:dyDescent="0.2">
      <c r="A93" s="20"/>
      <c r="B93" s="20"/>
      <c r="C93" s="20"/>
      <c r="D93" s="20"/>
      <c r="E93" s="20"/>
      <c r="F93" s="20"/>
      <c r="G93" s="21"/>
    </row>
    <row r="94" spans="1:7" x14ac:dyDescent="0.2">
      <c r="A94" s="20"/>
      <c r="B94" s="20"/>
      <c r="C94" s="20"/>
      <c r="D94" s="20"/>
      <c r="E94" s="20"/>
      <c r="F94" s="20"/>
      <c r="G94" s="21"/>
    </row>
    <row r="95" spans="1:7" x14ac:dyDescent="0.2">
      <c r="A95" s="20"/>
      <c r="B95" s="20"/>
      <c r="C95" s="20"/>
      <c r="D95" s="20"/>
      <c r="E95" s="20"/>
      <c r="F95" s="20"/>
      <c r="G95" s="21"/>
    </row>
    <row r="96" spans="1:7" x14ac:dyDescent="0.2">
      <c r="A96" s="20"/>
      <c r="B96" s="20"/>
      <c r="C96" s="20"/>
      <c r="D96" s="20"/>
      <c r="E96" s="20"/>
      <c r="F96" s="20"/>
      <c r="G96" s="21"/>
    </row>
    <row r="97" spans="1:7" x14ac:dyDescent="0.2">
      <c r="A97" s="20"/>
      <c r="B97" s="20"/>
      <c r="C97" s="20"/>
      <c r="D97" s="20"/>
      <c r="E97" s="20"/>
      <c r="F97" s="20"/>
      <c r="G97" s="21"/>
    </row>
    <row r="98" spans="1:7" x14ac:dyDescent="0.2">
      <c r="A98" s="20"/>
      <c r="B98" s="20"/>
      <c r="C98" s="20"/>
      <c r="D98" s="20"/>
      <c r="E98" s="20"/>
      <c r="F98" s="20"/>
      <c r="G98" s="21"/>
    </row>
    <row r="99" spans="1:7" x14ac:dyDescent="0.2">
      <c r="A99" s="20"/>
      <c r="B99" s="20"/>
      <c r="C99" s="20"/>
      <c r="D99" s="20"/>
      <c r="E99" s="20"/>
      <c r="F99" s="20"/>
      <c r="G99" s="21"/>
    </row>
    <row r="100" spans="1:7" x14ac:dyDescent="0.2">
      <c r="A100" s="20"/>
      <c r="B100" s="20"/>
      <c r="C100" s="20"/>
      <c r="D100" s="20"/>
      <c r="E100" s="20"/>
      <c r="F100" s="20"/>
      <c r="G100" s="21"/>
    </row>
    <row r="101" spans="1:7" x14ac:dyDescent="0.2">
      <c r="A101" s="20"/>
      <c r="B101" s="20"/>
      <c r="C101" s="20"/>
      <c r="D101" s="20"/>
      <c r="E101" s="20"/>
      <c r="F101" s="20"/>
      <c r="G101" s="21"/>
    </row>
    <row r="102" spans="1:7" x14ac:dyDescent="0.2">
      <c r="A102" s="20"/>
      <c r="B102" s="20"/>
      <c r="C102" s="20"/>
      <c r="D102" s="20"/>
      <c r="E102" s="20"/>
      <c r="F102" s="20"/>
      <c r="G102" s="21"/>
    </row>
    <row r="103" spans="1:7" x14ac:dyDescent="0.2">
      <c r="A103" s="20"/>
      <c r="B103" s="20"/>
      <c r="C103" s="20"/>
      <c r="D103" s="20"/>
      <c r="E103" s="20"/>
      <c r="F103" s="20"/>
      <c r="G103" s="21"/>
    </row>
    <row r="104" spans="1:7" x14ac:dyDescent="0.2">
      <c r="A104" s="20"/>
      <c r="B104" s="20"/>
      <c r="C104" s="20"/>
      <c r="D104" s="20"/>
      <c r="E104" s="20"/>
      <c r="F104" s="20"/>
      <c r="G104" s="21"/>
    </row>
    <row r="105" spans="1:7" x14ac:dyDescent="0.2">
      <c r="A105" s="20"/>
      <c r="B105" s="20"/>
      <c r="C105" s="20"/>
      <c r="D105" s="20"/>
      <c r="E105" s="20"/>
      <c r="F105" s="20"/>
      <c r="G105" s="21"/>
    </row>
    <row r="106" spans="1:7" x14ac:dyDescent="0.2">
      <c r="A106" s="20"/>
      <c r="B106" s="20"/>
      <c r="C106" s="20"/>
      <c r="D106" s="20"/>
      <c r="E106" s="20"/>
      <c r="F106" s="20"/>
      <c r="G106" s="21"/>
    </row>
    <row r="107" spans="1:7" x14ac:dyDescent="0.2">
      <c r="A107" s="20"/>
      <c r="B107" s="20"/>
      <c r="C107" s="20"/>
      <c r="D107" s="20"/>
      <c r="E107" s="20"/>
      <c r="F107" s="20"/>
      <c r="G107" s="21"/>
    </row>
    <row r="108" spans="1:7" x14ac:dyDescent="0.2">
      <c r="A108" s="20"/>
      <c r="B108" s="20"/>
      <c r="C108" s="20"/>
      <c r="D108" s="20"/>
      <c r="E108" s="20"/>
      <c r="F108" s="20"/>
      <c r="G108" s="21"/>
    </row>
    <row r="109" spans="1:7" x14ac:dyDescent="0.2">
      <c r="A109" s="20"/>
      <c r="B109" s="20"/>
      <c r="C109" s="20"/>
      <c r="D109" s="20"/>
      <c r="E109" s="20"/>
      <c r="F109" s="20"/>
      <c r="G109" s="21"/>
    </row>
    <row r="110" spans="1:7" x14ac:dyDescent="0.2">
      <c r="A110" s="20"/>
      <c r="B110" s="20"/>
      <c r="C110" s="20"/>
      <c r="D110" s="20"/>
      <c r="E110" s="20"/>
      <c r="F110" s="20"/>
      <c r="G110" s="21"/>
    </row>
    <row r="111" spans="1:7" x14ac:dyDescent="0.2">
      <c r="A111" s="20"/>
      <c r="B111" s="20"/>
      <c r="C111" s="20"/>
      <c r="D111" s="20"/>
      <c r="E111" s="20"/>
      <c r="F111" s="20"/>
      <c r="G111" s="21"/>
    </row>
    <row r="112" spans="1:7" x14ac:dyDescent="0.2">
      <c r="A112" s="20"/>
      <c r="B112" s="20"/>
      <c r="C112" s="20"/>
      <c r="D112" s="20"/>
      <c r="E112" s="20"/>
      <c r="F112" s="20"/>
      <c r="G112" s="21"/>
    </row>
    <row r="113" spans="1:7" x14ac:dyDescent="0.2">
      <c r="A113" s="20"/>
      <c r="B113" s="20"/>
      <c r="C113" s="20"/>
      <c r="D113" s="20"/>
      <c r="E113" s="20"/>
      <c r="F113" s="20"/>
      <c r="G113" s="21"/>
    </row>
    <row r="114" spans="1:7" x14ac:dyDescent="0.2">
      <c r="A114" s="20"/>
      <c r="B114" s="20"/>
      <c r="C114" s="20"/>
      <c r="D114" s="20"/>
      <c r="E114" s="20"/>
      <c r="F114" s="20"/>
      <c r="G114" s="21"/>
    </row>
    <row r="115" spans="1:7" x14ac:dyDescent="0.2">
      <c r="A115" s="20"/>
      <c r="B115" s="20"/>
      <c r="C115" s="20"/>
      <c r="D115" s="20"/>
      <c r="E115" s="20"/>
      <c r="F115" s="20"/>
      <c r="G115" s="21"/>
    </row>
    <row r="116" spans="1:7" x14ac:dyDescent="0.2">
      <c r="A116" s="20"/>
      <c r="B116" s="20"/>
      <c r="C116" s="20"/>
      <c r="D116" s="20"/>
      <c r="E116" s="20"/>
      <c r="F116" s="20"/>
      <c r="G116" s="21"/>
    </row>
    <row r="117" spans="1:7" x14ac:dyDescent="0.2">
      <c r="A117" s="20"/>
      <c r="B117" s="20"/>
      <c r="C117" s="20"/>
      <c r="D117" s="20"/>
      <c r="E117" s="20"/>
      <c r="F117" s="20"/>
      <c r="G117" s="21"/>
    </row>
    <row r="118" spans="1:7" x14ac:dyDescent="0.2">
      <c r="A118" s="20"/>
      <c r="B118" s="20"/>
      <c r="C118" s="20"/>
      <c r="D118" s="20"/>
      <c r="E118" s="20"/>
      <c r="F118" s="20"/>
      <c r="G118" s="21"/>
    </row>
    <row r="119" spans="1:7" x14ac:dyDescent="0.2">
      <c r="A119" s="20"/>
      <c r="B119" s="20"/>
      <c r="C119" s="20"/>
      <c r="D119" s="20"/>
      <c r="E119" s="20"/>
      <c r="F119" s="20"/>
      <c r="G119" s="21"/>
    </row>
    <row r="120" spans="1:7" x14ac:dyDescent="0.2">
      <c r="A120" s="20"/>
      <c r="B120" s="20"/>
      <c r="C120" s="20"/>
      <c r="D120" s="20"/>
      <c r="E120" s="20"/>
      <c r="F120" s="20"/>
      <c r="G120" s="21"/>
    </row>
    <row r="121" spans="1:7" x14ac:dyDescent="0.2">
      <c r="A121" s="20"/>
      <c r="B121" s="20"/>
      <c r="C121" s="20"/>
      <c r="D121" s="20"/>
      <c r="E121" s="20"/>
      <c r="F121" s="20"/>
      <c r="G121" s="21"/>
    </row>
    <row r="122" spans="1:7" x14ac:dyDescent="0.2">
      <c r="A122" s="20"/>
      <c r="B122" s="20"/>
      <c r="C122" s="20"/>
      <c r="D122" s="20"/>
      <c r="E122" s="20"/>
      <c r="F122" s="20"/>
      <c r="G122" s="21"/>
    </row>
    <row r="123" spans="1:7" x14ac:dyDescent="0.2">
      <c r="A123" s="20"/>
      <c r="B123" s="20"/>
      <c r="C123" s="20"/>
      <c r="D123" s="20"/>
      <c r="E123" s="20"/>
      <c r="F123" s="20"/>
      <c r="G123" s="21"/>
    </row>
    <row r="124" spans="1:7" x14ac:dyDescent="0.2">
      <c r="A124" s="20"/>
      <c r="B124" s="20"/>
      <c r="C124" s="20"/>
      <c r="D124" s="20"/>
      <c r="E124" s="20"/>
      <c r="F124" s="20"/>
      <c r="G124" s="21"/>
    </row>
    <row r="125" spans="1:7" x14ac:dyDescent="0.2">
      <c r="A125" s="20"/>
      <c r="B125" s="20"/>
      <c r="C125" s="20"/>
      <c r="D125" s="20"/>
      <c r="E125" s="20"/>
      <c r="F125" s="20"/>
      <c r="G125" s="21"/>
    </row>
    <row r="126" spans="1:7" x14ac:dyDescent="0.2">
      <c r="A126" s="20"/>
      <c r="B126" s="20"/>
      <c r="C126" s="20"/>
      <c r="D126" s="20"/>
      <c r="E126" s="20"/>
      <c r="F126" s="20"/>
      <c r="G126" s="21"/>
    </row>
    <row r="127" spans="1:7" x14ac:dyDescent="0.2">
      <c r="A127" s="20"/>
      <c r="B127" s="20"/>
      <c r="C127" s="20"/>
      <c r="D127" s="20"/>
      <c r="E127" s="20"/>
      <c r="F127" s="20"/>
      <c r="G127" s="21"/>
    </row>
    <row r="128" spans="1:7" x14ac:dyDescent="0.2">
      <c r="A128" s="20"/>
      <c r="B128" s="20"/>
      <c r="C128" s="20"/>
      <c r="D128" s="20"/>
      <c r="E128" s="20"/>
      <c r="F128" s="20"/>
      <c r="G128" s="21"/>
    </row>
    <row r="129" spans="1:7" x14ac:dyDescent="0.2">
      <c r="A129" s="20"/>
      <c r="B129" s="20"/>
      <c r="C129" s="20"/>
      <c r="D129" s="20"/>
      <c r="E129" s="20"/>
      <c r="F129" s="20"/>
      <c r="G129" s="21"/>
    </row>
    <row r="130" spans="1:7" x14ac:dyDescent="0.2">
      <c r="A130" s="20"/>
      <c r="B130" s="20"/>
      <c r="C130" s="20"/>
      <c r="D130" s="20"/>
      <c r="E130" s="20"/>
      <c r="F130" s="20"/>
      <c r="G130" s="21"/>
    </row>
    <row r="131" spans="1:7" x14ac:dyDescent="0.2">
      <c r="A131" s="20"/>
      <c r="B131" s="20"/>
      <c r="C131" s="20"/>
      <c r="D131" s="20"/>
      <c r="E131" s="20"/>
      <c r="F131" s="20"/>
      <c r="G131" s="21"/>
    </row>
    <row r="132" spans="1:7" x14ac:dyDescent="0.2">
      <c r="A132" s="20"/>
      <c r="B132" s="20"/>
      <c r="C132" s="20"/>
      <c r="D132" s="20"/>
      <c r="E132" s="20"/>
      <c r="F132" s="20"/>
      <c r="G132" s="21"/>
    </row>
    <row r="133" spans="1:7" x14ac:dyDescent="0.2">
      <c r="A133" s="20"/>
      <c r="B133" s="20"/>
      <c r="C133" s="20"/>
      <c r="D133" s="20"/>
      <c r="E133" s="20"/>
      <c r="F133" s="20"/>
      <c r="G133" s="21"/>
    </row>
    <row r="134" spans="1:7" x14ac:dyDescent="0.2">
      <c r="A134" s="20"/>
      <c r="B134" s="20"/>
      <c r="C134" s="20"/>
      <c r="D134" s="20"/>
      <c r="E134" s="20"/>
      <c r="F134" s="20"/>
      <c r="G134" s="21"/>
    </row>
    <row r="135" spans="1:7" x14ac:dyDescent="0.2">
      <c r="A135" s="20"/>
      <c r="B135" s="20"/>
      <c r="C135" s="20"/>
      <c r="D135" s="20"/>
      <c r="E135" s="20"/>
      <c r="F135" s="20"/>
      <c r="G135" s="21"/>
    </row>
    <row r="136" spans="1:7" x14ac:dyDescent="0.2">
      <c r="A136" s="20"/>
      <c r="B136" s="20"/>
      <c r="C136" s="20"/>
      <c r="D136" s="20"/>
      <c r="E136" s="20"/>
      <c r="F136" s="20"/>
      <c r="G136" s="21"/>
    </row>
    <row r="137" spans="1:7" x14ac:dyDescent="0.2">
      <c r="A137" s="20"/>
      <c r="B137" s="20"/>
      <c r="C137" s="20"/>
      <c r="D137" s="20"/>
      <c r="E137" s="20"/>
      <c r="F137" s="20"/>
      <c r="G137" s="21"/>
    </row>
    <row r="138" spans="1:7" x14ac:dyDescent="0.2">
      <c r="A138" s="20"/>
      <c r="B138" s="20"/>
      <c r="C138" s="20"/>
      <c r="D138" s="20"/>
      <c r="E138" s="20"/>
      <c r="F138" s="20"/>
      <c r="G138" s="21"/>
    </row>
    <row r="139" spans="1:7" x14ac:dyDescent="0.2">
      <c r="A139" s="20"/>
      <c r="B139" s="20"/>
      <c r="C139" s="20"/>
      <c r="D139" s="20"/>
      <c r="E139" s="20"/>
      <c r="F139" s="20"/>
      <c r="G139" s="21"/>
    </row>
    <row r="140" spans="1:7" x14ac:dyDescent="0.2">
      <c r="A140" s="20"/>
      <c r="B140" s="20"/>
      <c r="C140" s="20"/>
      <c r="D140" s="20"/>
      <c r="E140" s="20"/>
      <c r="F140" s="20"/>
      <c r="G140" s="21"/>
    </row>
    <row r="141" spans="1:7" x14ac:dyDescent="0.2">
      <c r="A141" s="20"/>
      <c r="B141" s="20"/>
      <c r="C141" s="20"/>
      <c r="D141" s="20"/>
      <c r="E141" s="20"/>
      <c r="F141" s="20"/>
      <c r="G141" s="21"/>
    </row>
    <row r="142" spans="1:7" x14ac:dyDescent="0.2">
      <c r="A142" s="20"/>
      <c r="B142" s="20"/>
      <c r="C142" s="20"/>
      <c r="D142" s="20"/>
      <c r="E142" s="20"/>
      <c r="F142" s="20"/>
      <c r="G142" s="21"/>
    </row>
    <row r="143" spans="1:7" x14ac:dyDescent="0.2">
      <c r="A143" s="20"/>
      <c r="B143" s="20"/>
      <c r="C143" s="20"/>
      <c r="D143" s="20"/>
      <c r="E143" s="20"/>
      <c r="F143" s="20"/>
      <c r="G143" s="21"/>
    </row>
    <row r="144" spans="1:7" x14ac:dyDescent="0.2">
      <c r="A144" s="20"/>
      <c r="B144" s="20"/>
      <c r="C144" s="20"/>
      <c r="D144" s="20"/>
      <c r="E144" s="20"/>
      <c r="F144" s="20"/>
      <c r="G144" s="21"/>
    </row>
    <row r="145" spans="1:7" x14ac:dyDescent="0.2">
      <c r="A145" s="20"/>
      <c r="B145" s="20"/>
      <c r="C145" s="20"/>
      <c r="D145" s="20"/>
      <c r="E145" s="20"/>
      <c r="F145" s="20"/>
      <c r="G145" s="21"/>
    </row>
    <row r="146" spans="1:7" x14ac:dyDescent="0.2">
      <c r="A146" s="20"/>
      <c r="B146" s="20"/>
      <c r="C146" s="20"/>
      <c r="D146" s="20"/>
      <c r="E146" s="20"/>
      <c r="F146" s="20"/>
      <c r="G146" s="21"/>
    </row>
    <row r="147" spans="1:7" x14ac:dyDescent="0.2">
      <c r="A147" s="20"/>
      <c r="B147" s="20"/>
      <c r="C147" s="20"/>
      <c r="D147" s="20"/>
      <c r="E147" s="20"/>
      <c r="F147" s="20"/>
      <c r="G147" s="21"/>
    </row>
    <row r="148" spans="1:7" x14ac:dyDescent="0.2">
      <c r="A148" s="20"/>
      <c r="B148" s="20"/>
      <c r="C148" s="20"/>
      <c r="D148" s="20"/>
      <c r="E148" s="20"/>
      <c r="F148" s="20"/>
      <c r="G148" s="21"/>
    </row>
    <row r="149" spans="1:7" x14ac:dyDescent="0.2">
      <c r="A149" s="20"/>
      <c r="B149" s="20"/>
      <c r="C149" s="20"/>
      <c r="D149" s="20"/>
      <c r="E149" s="20"/>
      <c r="F149" s="20"/>
      <c r="G149" s="21"/>
    </row>
    <row r="150" spans="1:7" x14ac:dyDescent="0.2">
      <c r="A150" s="20"/>
      <c r="B150" s="20"/>
      <c r="C150" s="20"/>
      <c r="D150" s="20"/>
      <c r="E150" s="20"/>
      <c r="F150" s="20"/>
      <c r="G150" s="21"/>
    </row>
    <row r="151" spans="1:7" x14ac:dyDescent="0.2">
      <c r="A151" s="20"/>
      <c r="B151" s="20"/>
      <c r="C151" s="20"/>
      <c r="D151" s="20"/>
      <c r="E151" s="20"/>
      <c r="F151" s="20"/>
      <c r="G151" s="21"/>
    </row>
    <row r="152" spans="1:7" x14ac:dyDescent="0.2">
      <c r="A152" s="20"/>
      <c r="B152" s="20"/>
      <c r="C152" s="20"/>
      <c r="D152" s="20"/>
      <c r="E152" s="20"/>
      <c r="F152" s="20"/>
      <c r="G152" s="21"/>
    </row>
    <row r="153" spans="1:7" x14ac:dyDescent="0.2">
      <c r="A153" s="20"/>
      <c r="B153" s="20"/>
      <c r="C153" s="20"/>
      <c r="D153" s="20"/>
      <c r="E153" s="20"/>
      <c r="F153" s="20"/>
      <c r="G153" s="21"/>
    </row>
    <row r="154" spans="1:7" x14ac:dyDescent="0.2">
      <c r="A154" s="20"/>
      <c r="B154" s="20"/>
      <c r="C154" s="20"/>
      <c r="D154" s="20"/>
      <c r="E154" s="20"/>
      <c r="F154" s="20"/>
      <c r="G154" s="21"/>
    </row>
    <row r="155" spans="1:7" x14ac:dyDescent="0.2">
      <c r="A155" s="20"/>
      <c r="B155" s="20"/>
      <c r="C155" s="20"/>
      <c r="D155" s="20"/>
      <c r="E155" s="20"/>
      <c r="F155" s="20"/>
      <c r="G155" s="21"/>
    </row>
    <row r="156" spans="1:7" x14ac:dyDescent="0.2">
      <c r="A156" s="20"/>
      <c r="B156" s="20"/>
      <c r="C156" s="20"/>
      <c r="D156" s="20"/>
      <c r="E156" s="20"/>
      <c r="F156" s="20"/>
      <c r="G156" s="21"/>
    </row>
    <row r="157" spans="1:7" x14ac:dyDescent="0.2">
      <c r="A157" s="20"/>
      <c r="B157" s="20"/>
      <c r="C157" s="20"/>
      <c r="D157" s="20"/>
      <c r="E157" s="20"/>
      <c r="F157" s="20"/>
      <c r="G157" s="21"/>
    </row>
    <row r="158" spans="1:7" x14ac:dyDescent="0.2">
      <c r="A158" s="20"/>
      <c r="B158" s="20"/>
      <c r="C158" s="20"/>
      <c r="D158" s="20"/>
      <c r="E158" s="20"/>
      <c r="F158" s="20"/>
      <c r="G158" s="21"/>
    </row>
    <row r="159" spans="1:7" x14ac:dyDescent="0.2">
      <c r="A159" s="20"/>
      <c r="B159" s="20"/>
      <c r="C159" s="20"/>
      <c r="D159" s="20"/>
      <c r="E159" s="20"/>
      <c r="F159" s="20"/>
      <c r="G159" s="21"/>
    </row>
    <row r="160" spans="1:7" x14ac:dyDescent="0.2">
      <c r="A160" s="20"/>
      <c r="B160" s="20"/>
      <c r="C160" s="20"/>
      <c r="D160" s="20"/>
      <c r="E160" s="20"/>
      <c r="F160" s="20"/>
      <c r="G160" s="21"/>
    </row>
    <row r="161" spans="1:7" x14ac:dyDescent="0.2">
      <c r="A161" s="20"/>
      <c r="B161" s="20"/>
      <c r="C161" s="20"/>
      <c r="D161" s="20"/>
      <c r="E161" s="20"/>
      <c r="F161" s="20"/>
      <c r="G161" s="21"/>
    </row>
    <row r="162" spans="1:7" x14ac:dyDescent="0.2">
      <c r="A162" s="20"/>
      <c r="B162" s="20"/>
      <c r="C162" s="20"/>
      <c r="D162" s="20"/>
      <c r="E162" s="20"/>
      <c r="F162" s="20"/>
      <c r="G162" s="21"/>
    </row>
    <row r="163" spans="1:7" x14ac:dyDescent="0.2">
      <c r="A163" s="20"/>
      <c r="B163" s="20"/>
      <c r="C163" s="20"/>
      <c r="D163" s="20"/>
      <c r="E163" s="20"/>
      <c r="F163" s="20"/>
      <c r="G163" s="21"/>
    </row>
    <row r="164" spans="1:7" x14ac:dyDescent="0.2">
      <c r="A164" s="20"/>
      <c r="B164" s="20"/>
      <c r="C164" s="20"/>
      <c r="D164" s="20"/>
      <c r="E164" s="20"/>
      <c r="F164" s="20"/>
      <c r="G164" s="21"/>
    </row>
    <row r="165" spans="1:7" x14ac:dyDescent="0.2">
      <c r="A165" s="20"/>
      <c r="B165" s="20"/>
      <c r="C165" s="20"/>
      <c r="D165" s="20"/>
      <c r="E165" s="20"/>
      <c r="F165" s="20"/>
      <c r="G165" s="21"/>
    </row>
    <row r="166" spans="1:7" x14ac:dyDescent="0.2">
      <c r="A166" s="20"/>
      <c r="B166" s="20"/>
      <c r="C166" s="20"/>
      <c r="D166" s="20"/>
      <c r="E166" s="20"/>
      <c r="F166" s="20"/>
      <c r="G166" s="21"/>
    </row>
    <row r="167" spans="1:7" x14ac:dyDescent="0.2">
      <c r="A167" s="20"/>
      <c r="B167" s="20"/>
      <c r="C167" s="20"/>
      <c r="D167" s="20"/>
      <c r="E167" s="20"/>
      <c r="F167" s="20"/>
      <c r="G167" s="21"/>
    </row>
    <row r="168" spans="1:7" x14ac:dyDescent="0.2">
      <c r="A168" s="20"/>
      <c r="B168" s="20"/>
      <c r="C168" s="20"/>
      <c r="D168" s="20"/>
      <c r="E168" s="20"/>
      <c r="F168" s="20"/>
      <c r="G168" s="21"/>
    </row>
    <row r="169" spans="1:7" x14ac:dyDescent="0.2">
      <c r="A169" s="20"/>
      <c r="B169" s="20"/>
      <c r="C169" s="20"/>
      <c r="D169" s="20"/>
      <c r="E169" s="20"/>
      <c r="F169" s="20"/>
      <c r="G169" s="21"/>
    </row>
    <row r="170" spans="1:7" x14ac:dyDescent="0.2">
      <c r="A170" s="20"/>
      <c r="B170" s="20"/>
      <c r="C170" s="20"/>
      <c r="D170" s="20"/>
      <c r="E170" s="20"/>
      <c r="F170" s="20"/>
      <c r="G170" s="21"/>
    </row>
    <row r="171" spans="1:7" x14ac:dyDescent="0.2">
      <c r="A171" s="20"/>
      <c r="B171" s="20"/>
      <c r="C171" s="20"/>
      <c r="D171" s="20"/>
      <c r="E171" s="20"/>
      <c r="F171" s="20"/>
      <c r="G171" s="21"/>
    </row>
    <row r="172" spans="1:7" x14ac:dyDescent="0.2">
      <c r="A172" s="20"/>
      <c r="B172" s="20"/>
      <c r="C172" s="20"/>
      <c r="D172" s="20"/>
      <c r="E172" s="20"/>
      <c r="F172" s="20"/>
      <c r="G172" s="21"/>
    </row>
    <row r="173" spans="1:7" x14ac:dyDescent="0.2">
      <c r="A173" s="20"/>
      <c r="B173" s="20"/>
      <c r="C173" s="20"/>
      <c r="D173" s="20"/>
      <c r="E173" s="20"/>
      <c r="F173" s="20"/>
      <c r="G173" s="21"/>
    </row>
    <row r="174" spans="1:7" x14ac:dyDescent="0.2">
      <c r="A174" s="20"/>
      <c r="B174" s="20"/>
      <c r="C174" s="20"/>
      <c r="D174" s="20"/>
      <c r="E174" s="20"/>
      <c r="F174" s="20"/>
      <c r="G174" s="21"/>
    </row>
    <row r="175" spans="1:7" x14ac:dyDescent="0.2">
      <c r="A175" s="20"/>
      <c r="B175" s="20"/>
      <c r="C175" s="20"/>
      <c r="D175" s="20"/>
      <c r="E175" s="20"/>
      <c r="F175" s="20"/>
      <c r="G175" s="21"/>
    </row>
    <row r="176" spans="1:7" x14ac:dyDescent="0.2">
      <c r="A176" s="20"/>
      <c r="B176" s="20"/>
      <c r="C176" s="20"/>
      <c r="D176" s="20"/>
      <c r="E176" s="20"/>
      <c r="F176" s="20"/>
      <c r="G176" s="21"/>
    </row>
    <row r="177" spans="1:7" x14ac:dyDescent="0.2">
      <c r="A177" s="20"/>
      <c r="B177" s="20"/>
      <c r="C177" s="20"/>
      <c r="D177" s="20"/>
      <c r="E177" s="20"/>
      <c r="F177" s="20"/>
      <c r="G177" s="21"/>
    </row>
    <row r="178" spans="1:7" x14ac:dyDescent="0.2">
      <c r="A178" s="20"/>
      <c r="B178" s="20"/>
      <c r="C178" s="20"/>
      <c r="D178" s="20"/>
      <c r="E178" s="20"/>
      <c r="F178" s="20"/>
      <c r="G178" s="21"/>
    </row>
    <row r="179" spans="1:7" x14ac:dyDescent="0.2">
      <c r="A179" s="20"/>
      <c r="B179" s="20"/>
      <c r="C179" s="20"/>
      <c r="D179" s="20"/>
      <c r="E179" s="20"/>
      <c r="F179" s="20"/>
      <c r="G179" s="21"/>
    </row>
    <row r="180" spans="1:7" x14ac:dyDescent="0.2">
      <c r="A180" s="20"/>
      <c r="B180" s="20"/>
      <c r="C180" s="20"/>
      <c r="D180" s="20"/>
      <c r="E180" s="20"/>
      <c r="F180" s="20"/>
      <c r="G180" s="21"/>
    </row>
    <row r="181" spans="1:7" x14ac:dyDescent="0.2">
      <c r="A181" s="20"/>
      <c r="B181" s="20"/>
      <c r="C181" s="20"/>
      <c r="D181" s="20"/>
      <c r="E181" s="20"/>
      <c r="F181" s="20"/>
      <c r="G181" s="21"/>
    </row>
    <row r="182" spans="1:7" x14ac:dyDescent="0.2">
      <c r="A182" s="20"/>
      <c r="B182" s="20"/>
      <c r="C182" s="20"/>
      <c r="D182" s="20"/>
      <c r="E182" s="20"/>
      <c r="F182" s="20"/>
      <c r="G182" s="21"/>
    </row>
    <row r="183" spans="1:7" x14ac:dyDescent="0.2">
      <c r="A183" s="20"/>
      <c r="B183" s="20"/>
      <c r="C183" s="20"/>
      <c r="D183" s="20"/>
      <c r="E183" s="20"/>
      <c r="F183" s="20"/>
      <c r="G183" s="21"/>
    </row>
    <row r="184" spans="1:7" x14ac:dyDescent="0.2">
      <c r="A184" s="20"/>
      <c r="B184" s="20"/>
      <c r="C184" s="20"/>
      <c r="D184" s="20"/>
      <c r="E184" s="20"/>
      <c r="F184" s="20"/>
      <c r="G184" s="21"/>
    </row>
    <row r="185" spans="1:7" x14ac:dyDescent="0.2">
      <c r="A185" s="20"/>
      <c r="B185" s="20"/>
      <c r="C185" s="20"/>
      <c r="D185" s="20"/>
      <c r="E185" s="20"/>
      <c r="F185" s="20"/>
      <c r="G185" s="21"/>
    </row>
    <row r="186" spans="1:7" x14ac:dyDescent="0.2">
      <c r="A186" s="20"/>
      <c r="B186" s="20"/>
      <c r="C186" s="20"/>
      <c r="D186" s="20"/>
      <c r="E186" s="20"/>
      <c r="F186" s="20"/>
      <c r="G186" s="21"/>
    </row>
    <row r="187" spans="1:7" x14ac:dyDescent="0.2">
      <c r="A187" s="20"/>
      <c r="B187" s="20"/>
      <c r="C187" s="20"/>
      <c r="D187" s="20"/>
      <c r="E187" s="20"/>
      <c r="F187" s="20"/>
      <c r="G187" s="21"/>
    </row>
    <row r="188" spans="1:7" x14ac:dyDescent="0.2">
      <c r="A188" s="20"/>
      <c r="B188" s="20"/>
      <c r="C188" s="20"/>
      <c r="D188" s="20"/>
      <c r="E188" s="20"/>
      <c r="F188" s="20"/>
      <c r="G188" s="21"/>
    </row>
    <row r="189" spans="1:7" x14ac:dyDescent="0.2">
      <c r="A189" s="20"/>
      <c r="B189" s="20"/>
      <c r="C189" s="20"/>
      <c r="D189" s="20"/>
      <c r="E189" s="20"/>
      <c r="F189" s="20"/>
      <c r="G189" s="21"/>
    </row>
    <row r="190" spans="1:7" x14ac:dyDescent="0.2">
      <c r="A190" s="20"/>
      <c r="B190" s="20"/>
      <c r="C190" s="20"/>
      <c r="D190" s="20"/>
      <c r="E190" s="20"/>
      <c r="F190" s="20"/>
      <c r="G190" s="21"/>
    </row>
    <row r="191" spans="1:7" x14ac:dyDescent="0.2">
      <c r="A191" s="20"/>
      <c r="B191" s="20"/>
      <c r="C191" s="20"/>
      <c r="D191" s="20"/>
      <c r="E191" s="20"/>
      <c r="F191" s="20"/>
      <c r="G191" s="21"/>
    </row>
    <row r="192" spans="1:7" x14ac:dyDescent="0.2">
      <c r="A192" s="20"/>
      <c r="B192" s="20"/>
      <c r="C192" s="20"/>
      <c r="D192" s="20"/>
      <c r="E192" s="20"/>
      <c r="F192" s="20"/>
      <c r="G192" s="21"/>
    </row>
    <row r="193" spans="1:7" x14ac:dyDescent="0.2">
      <c r="A193" s="20"/>
      <c r="B193" s="20"/>
      <c r="C193" s="20"/>
      <c r="D193" s="20"/>
      <c r="E193" s="20"/>
      <c r="F193" s="20"/>
      <c r="G193" s="21"/>
    </row>
    <row r="194" spans="1:7" x14ac:dyDescent="0.2">
      <c r="A194" s="20"/>
      <c r="B194" s="20"/>
      <c r="C194" s="20"/>
      <c r="D194" s="20"/>
      <c r="E194" s="20"/>
      <c r="F194" s="20"/>
      <c r="G194" s="21"/>
    </row>
    <row r="195" spans="1:7" x14ac:dyDescent="0.2">
      <c r="A195" s="20"/>
      <c r="B195" s="20"/>
      <c r="C195" s="20"/>
      <c r="D195" s="20"/>
      <c r="E195" s="20"/>
      <c r="F195" s="20"/>
      <c r="G195" s="21"/>
    </row>
    <row r="196" spans="1:7" x14ac:dyDescent="0.2">
      <c r="A196" s="20"/>
      <c r="B196" s="20"/>
      <c r="C196" s="20"/>
      <c r="D196" s="20"/>
      <c r="E196" s="20"/>
      <c r="F196" s="20"/>
      <c r="G196" s="21"/>
    </row>
    <row r="197" spans="1:7" x14ac:dyDescent="0.2">
      <c r="A197" s="20"/>
      <c r="B197" s="20"/>
      <c r="C197" s="20"/>
      <c r="D197" s="20"/>
      <c r="E197" s="20"/>
      <c r="F197" s="20"/>
      <c r="G197" s="21"/>
    </row>
    <row r="198" spans="1:7" x14ac:dyDescent="0.2">
      <c r="A198" s="20"/>
      <c r="B198" s="20"/>
      <c r="C198" s="20"/>
      <c r="D198" s="20"/>
      <c r="E198" s="20"/>
      <c r="F198" s="20"/>
      <c r="G198" s="21"/>
    </row>
    <row r="199" spans="1:7" x14ac:dyDescent="0.2">
      <c r="A199" s="20"/>
      <c r="B199" s="20"/>
      <c r="C199" s="20"/>
      <c r="D199" s="20"/>
      <c r="E199" s="20"/>
      <c r="F199" s="20"/>
      <c r="G199" s="21"/>
    </row>
    <row r="200" spans="1:7" x14ac:dyDescent="0.2">
      <c r="A200" s="20"/>
      <c r="B200" s="20"/>
      <c r="C200" s="20"/>
      <c r="D200" s="20"/>
      <c r="E200" s="20"/>
      <c r="F200" s="20"/>
      <c r="G200" s="21"/>
    </row>
    <row r="201" spans="1:7" x14ac:dyDescent="0.2">
      <c r="A201" s="20"/>
      <c r="B201" s="20"/>
      <c r="C201" s="20"/>
      <c r="D201" s="20"/>
      <c r="E201" s="20"/>
      <c r="F201" s="20"/>
      <c r="G201" s="21"/>
    </row>
    <row r="202" spans="1:7" x14ac:dyDescent="0.2">
      <c r="A202" s="20"/>
      <c r="B202" s="20"/>
      <c r="C202" s="20"/>
      <c r="D202" s="20"/>
      <c r="E202" s="20"/>
      <c r="F202" s="20"/>
      <c r="G202" s="21"/>
    </row>
    <row r="203" spans="1:7" x14ac:dyDescent="0.2">
      <c r="A203" s="20"/>
      <c r="B203" s="20"/>
      <c r="C203" s="20"/>
      <c r="D203" s="20"/>
      <c r="E203" s="20"/>
      <c r="F203" s="20"/>
      <c r="G203" s="21"/>
    </row>
    <row r="204" spans="1:7" x14ac:dyDescent="0.2">
      <c r="A204" s="20"/>
      <c r="B204" s="20"/>
      <c r="C204" s="20"/>
      <c r="D204" s="20"/>
      <c r="E204" s="20"/>
      <c r="F204" s="20"/>
      <c r="G204" s="21"/>
    </row>
    <row r="205" spans="1:7" x14ac:dyDescent="0.2">
      <c r="A205" s="20"/>
      <c r="B205" s="20"/>
      <c r="C205" s="20"/>
      <c r="D205" s="20"/>
      <c r="E205" s="20"/>
      <c r="F205" s="20"/>
      <c r="G205" s="21"/>
    </row>
    <row r="206" spans="1:7" x14ac:dyDescent="0.2">
      <c r="A206" s="20"/>
      <c r="B206" s="20"/>
      <c r="C206" s="20"/>
      <c r="D206" s="20"/>
      <c r="E206" s="20"/>
      <c r="F206" s="20"/>
      <c r="G206" s="21"/>
    </row>
    <row r="207" spans="1:7" x14ac:dyDescent="0.2">
      <c r="A207" s="20"/>
      <c r="B207" s="20"/>
      <c r="C207" s="20"/>
      <c r="D207" s="20"/>
      <c r="E207" s="20"/>
      <c r="F207" s="20"/>
      <c r="G207" s="21"/>
    </row>
    <row r="208" spans="1:7" x14ac:dyDescent="0.2">
      <c r="A208" s="20"/>
      <c r="B208" s="20"/>
      <c r="C208" s="20"/>
      <c r="D208" s="20"/>
      <c r="E208" s="20"/>
      <c r="F208" s="20"/>
      <c r="G208" s="21"/>
    </row>
    <row r="209" spans="1:7" x14ac:dyDescent="0.2">
      <c r="A209" s="20"/>
      <c r="B209" s="20"/>
      <c r="C209" s="20"/>
      <c r="D209" s="20"/>
      <c r="E209" s="20"/>
      <c r="F209" s="20"/>
      <c r="G209" s="21"/>
    </row>
    <row r="210" spans="1:7" x14ac:dyDescent="0.2">
      <c r="A210" s="20"/>
      <c r="B210" s="20"/>
      <c r="C210" s="20"/>
      <c r="D210" s="20"/>
      <c r="E210" s="20"/>
      <c r="F210" s="20"/>
      <c r="G210" s="21"/>
    </row>
    <row r="211" spans="1:7" x14ac:dyDescent="0.2">
      <c r="A211" s="20"/>
      <c r="B211" s="20"/>
      <c r="C211" s="20"/>
      <c r="D211" s="20"/>
      <c r="E211" s="20"/>
      <c r="F211" s="20"/>
      <c r="G211" s="21"/>
    </row>
    <row r="212" spans="1:7" x14ac:dyDescent="0.2">
      <c r="A212" s="20"/>
      <c r="B212" s="20"/>
      <c r="C212" s="20"/>
      <c r="D212" s="20"/>
      <c r="E212" s="20"/>
      <c r="F212" s="20"/>
      <c r="G212" s="21"/>
    </row>
    <row r="213" spans="1:7" x14ac:dyDescent="0.2">
      <c r="A213" s="20"/>
      <c r="B213" s="20"/>
      <c r="C213" s="20"/>
      <c r="D213" s="20"/>
      <c r="E213" s="20"/>
      <c r="F213" s="20"/>
      <c r="G213" s="21"/>
    </row>
    <row r="214" spans="1:7" x14ac:dyDescent="0.2">
      <c r="A214" s="20"/>
      <c r="B214" s="20"/>
      <c r="C214" s="20"/>
      <c r="D214" s="20"/>
      <c r="E214" s="20"/>
      <c r="F214" s="20"/>
      <c r="G214" s="21"/>
    </row>
    <row r="215" spans="1:7" x14ac:dyDescent="0.2">
      <c r="A215" s="20"/>
      <c r="B215" s="20"/>
      <c r="C215" s="20"/>
      <c r="D215" s="20"/>
      <c r="E215" s="20"/>
      <c r="F215" s="20"/>
      <c r="G215" s="21"/>
    </row>
    <row r="216" spans="1:7" x14ac:dyDescent="0.2">
      <c r="A216" s="20"/>
      <c r="B216" s="20"/>
      <c r="C216" s="20"/>
      <c r="D216" s="20"/>
      <c r="E216" s="20"/>
      <c r="F216" s="20"/>
      <c r="G216" s="21"/>
    </row>
    <row r="217" spans="1:7" x14ac:dyDescent="0.2">
      <c r="A217" s="20"/>
      <c r="B217" s="20"/>
      <c r="C217" s="20"/>
      <c r="D217" s="20"/>
      <c r="E217" s="20"/>
      <c r="F217" s="20"/>
      <c r="G217" s="21"/>
    </row>
    <row r="218" spans="1:7" x14ac:dyDescent="0.2">
      <c r="A218" s="20"/>
      <c r="B218" s="20"/>
      <c r="C218" s="20"/>
      <c r="D218" s="20"/>
      <c r="E218" s="20"/>
      <c r="F218" s="20"/>
      <c r="G218" s="21"/>
    </row>
    <row r="219" spans="1:7" x14ac:dyDescent="0.2">
      <c r="A219" s="20"/>
      <c r="B219" s="20"/>
      <c r="C219" s="20"/>
      <c r="D219" s="20"/>
      <c r="E219" s="20"/>
      <c r="F219" s="20"/>
      <c r="G219" s="21"/>
    </row>
    <row r="220" spans="1:7" x14ac:dyDescent="0.2">
      <c r="A220" s="20"/>
      <c r="B220" s="20"/>
      <c r="C220" s="20"/>
      <c r="D220" s="20"/>
      <c r="E220" s="20"/>
      <c r="F220" s="20"/>
      <c r="G220" s="21"/>
    </row>
    <row r="221" spans="1:7" x14ac:dyDescent="0.2">
      <c r="A221" s="20"/>
      <c r="B221" s="20"/>
      <c r="C221" s="20"/>
      <c r="D221" s="20"/>
      <c r="E221" s="20"/>
      <c r="F221" s="20"/>
      <c r="G221" s="21"/>
    </row>
    <row r="222" spans="1:7" x14ac:dyDescent="0.2">
      <c r="A222" s="20"/>
      <c r="B222" s="20"/>
      <c r="C222" s="20"/>
      <c r="D222" s="20"/>
      <c r="E222" s="20"/>
      <c r="F222" s="20"/>
      <c r="G222" s="21"/>
    </row>
    <row r="223" spans="1:7" x14ac:dyDescent="0.2">
      <c r="A223" s="20"/>
      <c r="B223" s="20"/>
      <c r="C223" s="20"/>
      <c r="D223" s="20"/>
      <c r="E223" s="20"/>
      <c r="F223" s="20"/>
      <c r="G223" s="21"/>
    </row>
    <row r="224" spans="1:7" x14ac:dyDescent="0.2">
      <c r="A224" s="20"/>
      <c r="B224" s="20"/>
      <c r="C224" s="20"/>
      <c r="D224" s="20"/>
      <c r="E224" s="20"/>
      <c r="F224" s="20"/>
      <c r="G224" s="21"/>
    </row>
    <row r="225" spans="1:7" x14ac:dyDescent="0.2">
      <c r="A225" s="20"/>
      <c r="B225" s="20"/>
      <c r="C225" s="20"/>
      <c r="D225" s="20"/>
      <c r="E225" s="20"/>
      <c r="F225" s="20"/>
      <c r="G225" s="21"/>
    </row>
    <row r="226" spans="1:7" x14ac:dyDescent="0.2">
      <c r="A226" s="20"/>
      <c r="B226" s="20"/>
      <c r="C226" s="20"/>
      <c r="D226" s="20"/>
      <c r="E226" s="20"/>
      <c r="F226" s="20"/>
      <c r="G226" s="21"/>
    </row>
    <row r="227" spans="1:7" x14ac:dyDescent="0.2">
      <c r="A227" s="20"/>
      <c r="B227" s="20"/>
      <c r="C227" s="20"/>
      <c r="D227" s="20"/>
      <c r="E227" s="20"/>
      <c r="F227" s="20"/>
      <c r="G227" s="21"/>
    </row>
    <row r="228" spans="1:7" x14ac:dyDescent="0.2">
      <c r="A228" s="20"/>
      <c r="B228" s="20"/>
      <c r="C228" s="20"/>
      <c r="D228" s="20"/>
      <c r="E228" s="20"/>
      <c r="F228" s="20"/>
      <c r="G228" s="21"/>
    </row>
    <row r="229" spans="1:7" x14ac:dyDescent="0.2">
      <c r="A229" s="20"/>
      <c r="B229" s="20"/>
      <c r="C229" s="20"/>
      <c r="D229" s="20"/>
      <c r="E229" s="20"/>
      <c r="F229" s="20"/>
      <c r="G229" s="21"/>
    </row>
    <row r="230" spans="1:7" x14ac:dyDescent="0.2">
      <c r="A230" s="20"/>
      <c r="B230" s="20"/>
      <c r="C230" s="20"/>
      <c r="D230" s="20"/>
      <c r="E230" s="20"/>
      <c r="F230" s="20"/>
      <c r="G230" s="21"/>
    </row>
    <row r="231" spans="1:7" x14ac:dyDescent="0.2">
      <c r="A231" s="20"/>
      <c r="B231" s="20"/>
      <c r="C231" s="20"/>
      <c r="D231" s="20"/>
      <c r="E231" s="20"/>
      <c r="F231" s="20"/>
      <c r="G231" s="21"/>
    </row>
    <row r="232" spans="1:7" x14ac:dyDescent="0.2">
      <c r="A232" s="20"/>
      <c r="B232" s="20"/>
      <c r="C232" s="20"/>
      <c r="D232" s="20"/>
      <c r="E232" s="20"/>
      <c r="F232" s="20"/>
      <c r="G232" s="21"/>
    </row>
    <row r="233" spans="1:7" x14ac:dyDescent="0.2">
      <c r="A233" s="20"/>
      <c r="B233" s="20"/>
      <c r="C233" s="20"/>
      <c r="D233" s="20"/>
      <c r="E233" s="20"/>
      <c r="F233" s="20"/>
      <c r="G233" s="21"/>
    </row>
    <row r="234" spans="1:7" x14ac:dyDescent="0.2">
      <c r="A234" s="20"/>
      <c r="B234" s="20"/>
      <c r="C234" s="20"/>
      <c r="D234" s="20"/>
      <c r="E234" s="20"/>
      <c r="F234" s="20"/>
      <c r="G234" s="21"/>
    </row>
    <row r="235" spans="1:7" x14ac:dyDescent="0.2">
      <c r="A235" s="20"/>
      <c r="B235" s="20"/>
      <c r="C235" s="20"/>
      <c r="D235" s="20"/>
      <c r="E235" s="20"/>
      <c r="F235" s="20"/>
      <c r="G235" s="21"/>
    </row>
    <row r="236" spans="1:7" x14ac:dyDescent="0.2">
      <c r="A236" s="20"/>
      <c r="B236" s="20"/>
      <c r="C236" s="20"/>
      <c r="D236" s="20"/>
      <c r="E236" s="20"/>
      <c r="F236" s="20"/>
      <c r="G236" s="21"/>
    </row>
    <row r="237" spans="1:7" x14ac:dyDescent="0.2">
      <c r="A237" s="20"/>
      <c r="B237" s="20"/>
      <c r="C237" s="20"/>
      <c r="D237" s="20"/>
      <c r="E237" s="20"/>
      <c r="F237" s="20"/>
      <c r="G237" s="21"/>
    </row>
    <row r="238" spans="1:7" x14ac:dyDescent="0.2">
      <c r="A238" s="20"/>
      <c r="B238" s="20"/>
      <c r="C238" s="20"/>
      <c r="D238" s="20"/>
      <c r="E238" s="20"/>
      <c r="F238" s="20"/>
      <c r="G238" s="21"/>
    </row>
    <row r="239" spans="1:7" x14ac:dyDescent="0.2">
      <c r="A239" s="20"/>
      <c r="B239" s="20"/>
      <c r="C239" s="20"/>
      <c r="D239" s="20"/>
      <c r="E239" s="20"/>
      <c r="F239" s="20"/>
      <c r="G239" s="21"/>
    </row>
    <row r="240" spans="1:7" x14ac:dyDescent="0.2">
      <c r="A240" s="20"/>
      <c r="B240" s="20"/>
      <c r="C240" s="20"/>
      <c r="D240" s="20"/>
      <c r="E240" s="20"/>
      <c r="F240" s="20"/>
      <c r="G240" s="21"/>
    </row>
    <row r="241" spans="1:7" x14ac:dyDescent="0.2">
      <c r="A241" s="20"/>
      <c r="B241" s="20"/>
      <c r="C241" s="20"/>
      <c r="D241" s="20"/>
      <c r="E241" s="20"/>
      <c r="F241" s="20"/>
      <c r="G241" s="21"/>
    </row>
    <row r="242" spans="1:7" x14ac:dyDescent="0.2">
      <c r="A242" s="20"/>
      <c r="B242" s="20"/>
      <c r="C242" s="20"/>
      <c r="D242" s="20"/>
      <c r="E242" s="20"/>
      <c r="F242" s="20"/>
      <c r="G242" s="21"/>
    </row>
    <row r="243" spans="1:7" x14ac:dyDescent="0.2">
      <c r="A243" s="20"/>
      <c r="B243" s="20"/>
      <c r="C243" s="20"/>
      <c r="D243" s="20"/>
      <c r="E243" s="20"/>
      <c r="F243" s="20"/>
      <c r="G243" s="21"/>
    </row>
    <row r="244" spans="1:7" x14ac:dyDescent="0.2">
      <c r="A244" s="20"/>
      <c r="B244" s="20"/>
      <c r="C244" s="20"/>
      <c r="D244" s="20"/>
      <c r="E244" s="20"/>
      <c r="F244" s="20"/>
      <c r="G244" s="21"/>
    </row>
    <row r="245" spans="1:7" x14ac:dyDescent="0.2">
      <c r="A245" s="20"/>
      <c r="B245" s="20"/>
      <c r="C245" s="20"/>
      <c r="D245" s="20"/>
      <c r="E245" s="20"/>
      <c r="F245" s="20"/>
      <c r="G245" s="21"/>
    </row>
    <row r="246" spans="1:7" x14ac:dyDescent="0.2">
      <c r="A246" s="20"/>
      <c r="B246" s="20"/>
      <c r="C246" s="20"/>
      <c r="D246" s="20"/>
      <c r="E246" s="20"/>
      <c r="F246" s="20"/>
      <c r="G246" s="21"/>
    </row>
    <row r="247" spans="1:7" x14ac:dyDescent="0.2">
      <c r="A247" s="20"/>
      <c r="B247" s="20"/>
      <c r="C247" s="20"/>
      <c r="D247" s="20"/>
      <c r="E247" s="20"/>
      <c r="F247" s="20"/>
      <c r="G247" s="21"/>
    </row>
    <row r="248" spans="1:7" x14ac:dyDescent="0.2">
      <c r="A248" s="20"/>
      <c r="B248" s="20"/>
      <c r="C248" s="20"/>
      <c r="D248" s="20"/>
      <c r="E248" s="20"/>
      <c r="F248" s="20"/>
      <c r="G248" s="21"/>
    </row>
    <row r="249" spans="1:7" x14ac:dyDescent="0.2">
      <c r="A249" s="20"/>
      <c r="B249" s="20"/>
      <c r="C249" s="20"/>
      <c r="D249" s="20"/>
      <c r="E249" s="20"/>
      <c r="F249" s="20"/>
      <c r="G249" s="21"/>
    </row>
    <row r="250" spans="1:7" x14ac:dyDescent="0.2">
      <c r="A250" s="20"/>
      <c r="B250" s="20"/>
      <c r="C250" s="20"/>
      <c r="D250" s="20"/>
      <c r="E250" s="20"/>
      <c r="F250" s="20"/>
      <c r="G250" s="21"/>
    </row>
    <row r="251" spans="1:7" x14ac:dyDescent="0.2">
      <c r="A251" s="20"/>
      <c r="B251" s="20"/>
      <c r="C251" s="20"/>
      <c r="D251" s="20"/>
      <c r="E251" s="20"/>
      <c r="F251" s="20"/>
      <c r="G251" s="21"/>
    </row>
    <row r="252" spans="1:7" x14ac:dyDescent="0.2">
      <c r="A252" s="20"/>
      <c r="B252" s="20"/>
      <c r="C252" s="20"/>
      <c r="D252" s="20"/>
      <c r="E252" s="20"/>
      <c r="F252" s="20"/>
      <c r="G252" s="21"/>
    </row>
    <row r="253" spans="1:7" x14ac:dyDescent="0.2">
      <c r="A253" s="20"/>
      <c r="B253" s="20"/>
      <c r="C253" s="20"/>
      <c r="D253" s="20"/>
      <c r="E253" s="20"/>
      <c r="F253" s="20"/>
      <c r="G253" s="21"/>
    </row>
    <row r="254" spans="1:7" x14ac:dyDescent="0.2">
      <c r="A254" s="20"/>
      <c r="B254" s="20"/>
      <c r="C254" s="20"/>
      <c r="D254" s="20"/>
      <c r="E254" s="20"/>
      <c r="F254" s="20"/>
      <c r="G254" s="21"/>
    </row>
    <row r="255" spans="1:7" x14ac:dyDescent="0.2">
      <c r="A255" s="20"/>
      <c r="B255" s="20"/>
      <c r="C255" s="20"/>
      <c r="D255" s="20"/>
      <c r="E255" s="20"/>
      <c r="F255" s="20"/>
      <c r="G255" s="21"/>
    </row>
    <row r="256" spans="1:7" x14ac:dyDescent="0.2">
      <c r="A256" s="20"/>
      <c r="B256" s="20"/>
      <c r="C256" s="20"/>
      <c r="D256" s="20"/>
      <c r="E256" s="20"/>
      <c r="F256" s="20"/>
      <c r="G256" s="21"/>
    </row>
    <row r="257" spans="1:7" x14ac:dyDescent="0.2">
      <c r="A257" s="20"/>
      <c r="B257" s="20"/>
      <c r="C257" s="20"/>
      <c r="D257" s="20"/>
      <c r="E257" s="20"/>
      <c r="F257" s="20"/>
      <c r="G257" s="21"/>
    </row>
    <row r="258" spans="1:7" x14ac:dyDescent="0.2">
      <c r="A258" s="20"/>
      <c r="B258" s="20"/>
      <c r="C258" s="20"/>
      <c r="D258" s="20"/>
      <c r="E258" s="20"/>
      <c r="F258" s="20"/>
      <c r="G258" s="21"/>
    </row>
    <row r="259" spans="1:7" x14ac:dyDescent="0.2">
      <c r="A259" s="20"/>
      <c r="B259" s="20"/>
      <c r="C259" s="20"/>
      <c r="D259" s="20"/>
      <c r="E259" s="20"/>
      <c r="F259" s="20"/>
      <c r="G259" s="21"/>
    </row>
    <row r="260" spans="1:7" x14ac:dyDescent="0.2">
      <c r="A260" s="20"/>
      <c r="B260" s="20"/>
      <c r="C260" s="20"/>
      <c r="D260" s="20"/>
      <c r="E260" s="20"/>
      <c r="F260" s="20"/>
      <c r="G260" s="21"/>
    </row>
    <row r="261" spans="1:7" x14ac:dyDescent="0.2">
      <c r="A261" s="20"/>
      <c r="B261" s="20"/>
      <c r="C261" s="20"/>
      <c r="D261" s="20"/>
      <c r="E261" s="20"/>
      <c r="F261" s="20"/>
      <c r="G261" s="21"/>
    </row>
    <row r="262" spans="1:7" x14ac:dyDescent="0.2">
      <c r="A262" s="20"/>
      <c r="B262" s="20"/>
      <c r="C262" s="20"/>
      <c r="D262" s="20"/>
      <c r="E262" s="20"/>
      <c r="F262" s="20"/>
      <c r="G262" s="21"/>
    </row>
    <row r="263" spans="1:7" x14ac:dyDescent="0.2">
      <c r="A263" s="20"/>
      <c r="B263" s="20"/>
      <c r="C263" s="20"/>
      <c r="D263" s="20"/>
      <c r="E263" s="20"/>
      <c r="F263" s="20"/>
      <c r="G263" s="21"/>
    </row>
    <row r="264" spans="1:7" x14ac:dyDescent="0.2">
      <c r="A264" s="20"/>
      <c r="B264" s="20"/>
      <c r="C264" s="20"/>
      <c r="D264" s="20"/>
      <c r="E264" s="20"/>
      <c r="F264" s="20"/>
      <c r="G264" s="21"/>
    </row>
    <row r="265" spans="1:7" x14ac:dyDescent="0.2">
      <c r="A265" s="20"/>
      <c r="B265" s="20"/>
      <c r="C265" s="20"/>
      <c r="D265" s="20"/>
      <c r="E265" s="20"/>
      <c r="F265" s="20"/>
      <c r="G265" s="21"/>
    </row>
    <row r="266" spans="1:7" x14ac:dyDescent="0.2">
      <c r="A266" s="20"/>
      <c r="B266" s="20"/>
      <c r="C266" s="20"/>
      <c r="D266" s="20"/>
      <c r="E266" s="20"/>
      <c r="F266" s="20"/>
      <c r="G266" s="21"/>
    </row>
    <row r="267" spans="1:7" x14ac:dyDescent="0.2">
      <c r="A267" s="20"/>
      <c r="B267" s="20"/>
      <c r="C267" s="20"/>
      <c r="D267" s="20"/>
      <c r="E267" s="20"/>
      <c r="F267" s="20"/>
      <c r="G267" s="21"/>
    </row>
    <row r="268" spans="1:7" x14ac:dyDescent="0.2">
      <c r="A268" s="20"/>
      <c r="B268" s="20"/>
      <c r="C268" s="20"/>
      <c r="D268" s="20"/>
      <c r="E268" s="20"/>
      <c r="F268" s="20"/>
      <c r="G268" s="21"/>
    </row>
    <row r="269" spans="1:7" x14ac:dyDescent="0.2">
      <c r="A269" s="20"/>
      <c r="B269" s="20"/>
      <c r="C269" s="20"/>
      <c r="D269" s="20"/>
      <c r="E269" s="20"/>
      <c r="F269" s="20"/>
      <c r="G269" s="21"/>
    </row>
    <row r="270" spans="1:7" x14ac:dyDescent="0.2">
      <c r="A270" s="20"/>
      <c r="B270" s="20"/>
      <c r="C270" s="20"/>
      <c r="D270" s="20"/>
      <c r="E270" s="20"/>
      <c r="F270" s="20"/>
      <c r="G270" s="21"/>
    </row>
    <row r="271" spans="1:7" x14ac:dyDescent="0.2">
      <c r="A271" s="20"/>
      <c r="B271" s="20"/>
      <c r="C271" s="20"/>
      <c r="D271" s="20"/>
      <c r="E271" s="20"/>
      <c r="F271" s="20"/>
      <c r="G271" s="21"/>
    </row>
    <row r="272" spans="1:7" x14ac:dyDescent="0.2">
      <c r="A272" s="20"/>
      <c r="B272" s="20"/>
      <c r="C272" s="20"/>
      <c r="D272" s="20"/>
      <c r="E272" s="20"/>
      <c r="F272" s="20"/>
      <c r="G272" s="21"/>
    </row>
    <row r="273" spans="1:7" x14ac:dyDescent="0.2">
      <c r="A273" s="20"/>
      <c r="B273" s="20"/>
      <c r="C273" s="20"/>
      <c r="D273" s="20"/>
      <c r="E273" s="20"/>
      <c r="F273" s="20"/>
      <c r="G273" s="21"/>
    </row>
    <row r="274" spans="1:7" x14ac:dyDescent="0.2">
      <c r="A274" s="20"/>
      <c r="B274" s="20"/>
      <c r="C274" s="20"/>
      <c r="D274" s="20"/>
      <c r="E274" s="20"/>
      <c r="F274" s="20"/>
      <c r="G274" s="21"/>
    </row>
    <row r="275" spans="1:7" x14ac:dyDescent="0.2">
      <c r="A275" s="20"/>
      <c r="B275" s="20"/>
      <c r="C275" s="20"/>
      <c r="D275" s="20"/>
      <c r="E275" s="20"/>
      <c r="F275" s="20"/>
      <c r="G275" s="21"/>
    </row>
    <row r="276" spans="1:7" x14ac:dyDescent="0.2">
      <c r="A276" s="20"/>
      <c r="B276" s="20"/>
      <c r="C276" s="20"/>
      <c r="D276" s="20"/>
      <c r="E276" s="20"/>
      <c r="F276" s="20"/>
      <c r="G276" s="21"/>
    </row>
    <row r="277" spans="1:7" x14ac:dyDescent="0.2">
      <c r="A277" s="20"/>
      <c r="B277" s="20"/>
      <c r="C277" s="20"/>
      <c r="D277" s="20"/>
      <c r="E277" s="20"/>
      <c r="F277" s="20"/>
      <c r="G277" s="21"/>
    </row>
    <row r="278" spans="1:7" x14ac:dyDescent="0.2">
      <c r="A278" s="20"/>
      <c r="B278" s="20"/>
      <c r="C278" s="20"/>
      <c r="D278" s="20"/>
      <c r="E278" s="20"/>
      <c r="F278" s="20"/>
      <c r="G278" s="21"/>
    </row>
    <row r="279" spans="1:7" x14ac:dyDescent="0.2">
      <c r="A279" s="20"/>
      <c r="B279" s="20"/>
      <c r="C279" s="20"/>
      <c r="D279" s="20"/>
      <c r="E279" s="20"/>
      <c r="F279" s="20"/>
      <c r="G279" s="21"/>
    </row>
    <row r="280" spans="1:7" x14ac:dyDescent="0.2">
      <c r="A280" s="20"/>
      <c r="B280" s="20"/>
      <c r="C280" s="20"/>
      <c r="D280" s="20"/>
      <c r="E280" s="20"/>
      <c r="F280" s="20"/>
      <c r="G280" s="21"/>
    </row>
    <row r="281" spans="1:7" x14ac:dyDescent="0.2">
      <c r="A281" s="20"/>
      <c r="B281" s="20"/>
      <c r="C281" s="20"/>
      <c r="D281" s="20"/>
      <c r="E281" s="20"/>
      <c r="F281" s="20"/>
      <c r="G281" s="21"/>
    </row>
    <row r="282" spans="1:7" x14ac:dyDescent="0.2">
      <c r="A282" s="20"/>
      <c r="B282" s="20"/>
      <c r="C282" s="20"/>
      <c r="D282" s="20"/>
      <c r="E282" s="20"/>
      <c r="F282" s="20"/>
      <c r="G282" s="21"/>
    </row>
    <row r="283" spans="1:7" x14ac:dyDescent="0.2">
      <c r="A283" s="20"/>
      <c r="B283" s="20"/>
      <c r="C283" s="20"/>
      <c r="D283" s="20"/>
      <c r="E283" s="20"/>
      <c r="F283" s="20"/>
      <c r="G283" s="21"/>
    </row>
    <row r="284" spans="1:7" x14ac:dyDescent="0.2">
      <c r="A284" s="20"/>
      <c r="B284" s="20"/>
      <c r="C284" s="20"/>
      <c r="D284" s="20"/>
      <c r="E284" s="20"/>
      <c r="F284" s="20"/>
      <c r="G284" s="21"/>
    </row>
    <row r="285" spans="1:7" x14ac:dyDescent="0.2">
      <c r="A285" s="20"/>
      <c r="B285" s="20"/>
      <c r="C285" s="20"/>
      <c r="D285" s="20"/>
      <c r="E285" s="20"/>
      <c r="F285" s="20"/>
      <c r="G285" s="21"/>
    </row>
    <row r="286" spans="1:7" x14ac:dyDescent="0.2">
      <c r="A286" s="20"/>
      <c r="B286" s="20"/>
      <c r="C286" s="20"/>
      <c r="D286" s="20"/>
      <c r="E286" s="20"/>
      <c r="F286" s="20"/>
      <c r="G286" s="21"/>
    </row>
    <row r="287" spans="1:7" x14ac:dyDescent="0.2">
      <c r="A287" s="20"/>
      <c r="B287" s="20"/>
      <c r="C287" s="20"/>
      <c r="D287" s="20"/>
      <c r="E287" s="20"/>
      <c r="F287" s="20"/>
      <c r="G287" s="21"/>
    </row>
    <row r="288" spans="1:7" x14ac:dyDescent="0.2">
      <c r="A288" s="20"/>
      <c r="B288" s="20"/>
      <c r="C288" s="20"/>
      <c r="D288" s="20"/>
      <c r="E288" s="20"/>
      <c r="F288" s="20"/>
      <c r="G288" s="21"/>
    </row>
    <row r="289" spans="1:7" x14ac:dyDescent="0.2">
      <c r="A289" s="20"/>
      <c r="B289" s="20"/>
      <c r="C289" s="20"/>
      <c r="D289" s="20"/>
      <c r="E289" s="20"/>
      <c r="F289" s="20"/>
      <c r="G289" s="21"/>
    </row>
    <row r="290" spans="1:7" x14ac:dyDescent="0.2">
      <c r="A290" s="20"/>
      <c r="B290" s="20"/>
      <c r="C290" s="20"/>
      <c r="D290" s="20"/>
      <c r="E290" s="20"/>
      <c r="F290" s="20"/>
      <c r="G290" s="21"/>
    </row>
    <row r="291" spans="1:7" x14ac:dyDescent="0.2">
      <c r="A291" s="20"/>
      <c r="B291" s="20"/>
      <c r="C291" s="20"/>
      <c r="D291" s="20"/>
      <c r="E291" s="20"/>
      <c r="F291" s="20"/>
      <c r="G291" s="21"/>
    </row>
    <row r="292" spans="1:7" x14ac:dyDescent="0.2">
      <c r="A292" s="20"/>
      <c r="B292" s="20"/>
      <c r="C292" s="20"/>
      <c r="D292" s="20"/>
      <c r="E292" s="20"/>
      <c r="F292" s="20"/>
      <c r="G292" s="21"/>
    </row>
    <row r="293" spans="1:7" x14ac:dyDescent="0.2">
      <c r="A293" s="20"/>
      <c r="B293" s="20"/>
      <c r="C293" s="20"/>
      <c r="D293" s="20"/>
      <c r="E293" s="20"/>
      <c r="F293" s="20"/>
      <c r="G293" s="21"/>
    </row>
    <row r="294" spans="1:7" x14ac:dyDescent="0.2">
      <c r="A294" s="20"/>
      <c r="B294" s="20"/>
      <c r="C294" s="20"/>
      <c r="D294" s="20"/>
      <c r="E294" s="20"/>
      <c r="F294" s="20"/>
      <c r="G294" s="21"/>
    </row>
    <row r="295" spans="1:7" x14ac:dyDescent="0.2">
      <c r="A295" s="20"/>
      <c r="B295" s="20"/>
      <c r="C295" s="20"/>
      <c r="D295" s="20"/>
      <c r="E295" s="20"/>
      <c r="F295" s="20"/>
      <c r="G295" s="21"/>
    </row>
    <row r="296" spans="1:7" x14ac:dyDescent="0.2">
      <c r="A296" s="20"/>
      <c r="B296" s="20"/>
      <c r="C296" s="20"/>
      <c r="D296" s="20"/>
      <c r="E296" s="20"/>
      <c r="F296" s="20"/>
      <c r="G296" s="21"/>
    </row>
    <row r="297" spans="1:7" x14ac:dyDescent="0.2">
      <c r="A297" s="20"/>
      <c r="B297" s="20"/>
      <c r="C297" s="20"/>
      <c r="D297" s="20"/>
      <c r="E297" s="20"/>
      <c r="F297" s="20"/>
      <c r="G297" s="21"/>
    </row>
    <row r="298" spans="1:7" x14ac:dyDescent="0.2">
      <c r="A298" s="20"/>
      <c r="B298" s="20"/>
      <c r="C298" s="20"/>
      <c r="D298" s="20"/>
      <c r="E298" s="20"/>
      <c r="F298" s="20"/>
      <c r="G298" s="21"/>
    </row>
    <row r="299" spans="1:7" x14ac:dyDescent="0.2">
      <c r="A299" s="20"/>
      <c r="B299" s="20"/>
      <c r="C299" s="20"/>
      <c r="D299" s="20"/>
      <c r="E299" s="20"/>
      <c r="F299" s="20"/>
      <c r="G299" s="21"/>
    </row>
    <row r="300" spans="1:7" x14ac:dyDescent="0.2">
      <c r="A300" s="20"/>
      <c r="B300" s="20"/>
      <c r="C300" s="20"/>
      <c r="D300" s="20"/>
      <c r="E300" s="20"/>
      <c r="F300" s="20"/>
      <c r="G300" s="21"/>
    </row>
    <row r="301" spans="1:7" x14ac:dyDescent="0.2">
      <c r="A301" s="20"/>
      <c r="B301" s="20"/>
      <c r="C301" s="20"/>
      <c r="D301" s="20"/>
      <c r="E301" s="20"/>
      <c r="F301" s="20"/>
      <c r="G301" s="21"/>
    </row>
    <row r="302" spans="1:7" x14ac:dyDescent="0.2">
      <c r="A302" s="20"/>
      <c r="B302" s="20"/>
      <c r="C302" s="20"/>
      <c r="D302" s="20"/>
      <c r="E302" s="20"/>
      <c r="F302" s="20"/>
      <c r="G302" s="21"/>
    </row>
    <row r="303" spans="1:7" x14ac:dyDescent="0.2">
      <c r="A303" s="20"/>
      <c r="B303" s="20"/>
      <c r="C303" s="20"/>
      <c r="D303" s="20"/>
      <c r="E303" s="20"/>
      <c r="F303" s="20"/>
      <c r="G303" s="21"/>
    </row>
    <row r="304" spans="1:7" x14ac:dyDescent="0.2">
      <c r="A304" s="20"/>
      <c r="B304" s="20"/>
      <c r="C304" s="20"/>
      <c r="D304" s="20"/>
      <c r="E304" s="20"/>
      <c r="F304" s="20"/>
      <c r="G304" s="21"/>
    </row>
    <row r="305" spans="1:7" x14ac:dyDescent="0.2">
      <c r="A305" s="20"/>
      <c r="B305" s="20"/>
      <c r="C305" s="20"/>
      <c r="D305" s="20"/>
      <c r="E305" s="20"/>
      <c r="F305" s="20"/>
      <c r="G305" s="21"/>
    </row>
    <row r="306" spans="1:7" x14ac:dyDescent="0.2">
      <c r="A306" s="20"/>
      <c r="B306" s="20"/>
      <c r="C306" s="20"/>
      <c r="D306" s="20"/>
      <c r="E306" s="20"/>
      <c r="F306" s="20"/>
      <c r="G306" s="21"/>
    </row>
    <row r="307" spans="1:7" x14ac:dyDescent="0.2">
      <c r="A307" s="20"/>
      <c r="B307" s="20"/>
      <c r="C307" s="20"/>
      <c r="D307" s="20"/>
      <c r="E307" s="20"/>
      <c r="F307" s="20"/>
      <c r="G307" s="21"/>
    </row>
    <row r="308" spans="1:7" x14ac:dyDescent="0.2">
      <c r="A308" s="20"/>
      <c r="B308" s="20"/>
      <c r="C308" s="20"/>
      <c r="D308" s="20"/>
      <c r="E308" s="20"/>
      <c r="F308" s="20"/>
      <c r="G308" s="21"/>
    </row>
    <row r="309" spans="1:7" x14ac:dyDescent="0.2">
      <c r="A309" s="20"/>
      <c r="B309" s="20"/>
      <c r="C309" s="20"/>
      <c r="D309" s="20"/>
      <c r="E309" s="20"/>
      <c r="F309" s="20"/>
      <c r="G309" s="21"/>
    </row>
    <row r="310" spans="1:7" x14ac:dyDescent="0.2">
      <c r="A310" s="20"/>
      <c r="B310" s="20"/>
      <c r="C310" s="20"/>
      <c r="D310" s="20"/>
      <c r="E310" s="20"/>
      <c r="F310" s="20"/>
      <c r="G310" s="21"/>
    </row>
    <row r="311" spans="1:7" x14ac:dyDescent="0.2">
      <c r="A311" s="20"/>
      <c r="B311" s="20"/>
      <c r="C311" s="20"/>
      <c r="D311" s="20"/>
      <c r="E311" s="20"/>
      <c r="F311" s="20"/>
      <c r="G311" s="21"/>
    </row>
    <row r="312" spans="1:7" x14ac:dyDescent="0.2">
      <c r="A312" s="20"/>
      <c r="B312" s="20"/>
      <c r="C312" s="20"/>
      <c r="D312" s="20"/>
      <c r="E312" s="20"/>
      <c r="F312" s="20"/>
      <c r="G312" s="21"/>
    </row>
    <row r="313" spans="1:7" x14ac:dyDescent="0.2">
      <c r="A313" s="20"/>
      <c r="B313" s="20"/>
      <c r="C313" s="20"/>
      <c r="D313" s="20"/>
      <c r="E313" s="20"/>
      <c r="F313" s="20"/>
      <c r="G313" s="21"/>
    </row>
    <row r="314" spans="1:7" x14ac:dyDescent="0.2">
      <c r="A314" s="20"/>
      <c r="B314" s="20"/>
      <c r="C314" s="20"/>
      <c r="D314" s="20"/>
      <c r="E314" s="20"/>
      <c r="F314" s="20"/>
      <c r="G314" s="21"/>
    </row>
    <row r="315" spans="1:7" x14ac:dyDescent="0.2">
      <c r="A315" s="20"/>
      <c r="B315" s="20"/>
      <c r="C315" s="20"/>
      <c r="D315" s="20"/>
      <c r="E315" s="20"/>
      <c r="F315" s="20"/>
      <c r="G315" s="21"/>
    </row>
    <row r="316" spans="1:7" x14ac:dyDescent="0.2">
      <c r="A316" s="20"/>
      <c r="B316" s="20"/>
      <c r="C316" s="20"/>
      <c r="D316" s="20"/>
      <c r="E316" s="20"/>
      <c r="F316" s="20"/>
      <c r="G316" s="21"/>
    </row>
    <row r="317" spans="1:7" x14ac:dyDescent="0.2">
      <c r="A317" s="20"/>
      <c r="B317" s="20"/>
      <c r="C317" s="20"/>
      <c r="D317" s="20"/>
      <c r="E317" s="20"/>
      <c r="F317" s="20"/>
      <c r="G317" s="21"/>
    </row>
    <row r="318" spans="1:7" x14ac:dyDescent="0.2">
      <c r="A318" s="20"/>
      <c r="B318" s="20"/>
      <c r="C318" s="20"/>
      <c r="D318" s="20"/>
      <c r="E318" s="20"/>
      <c r="F318" s="20"/>
      <c r="G318" s="21"/>
    </row>
    <row r="319" spans="1:7" x14ac:dyDescent="0.2">
      <c r="A319" s="20"/>
      <c r="B319" s="20"/>
      <c r="C319" s="20"/>
      <c r="D319" s="20"/>
      <c r="E319" s="20"/>
      <c r="F319" s="20"/>
      <c r="G319" s="21"/>
    </row>
    <row r="320" spans="1:7" x14ac:dyDescent="0.2">
      <c r="A320" s="20"/>
      <c r="B320" s="20"/>
      <c r="C320" s="20"/>
      <c r="D320" s="20"/>
      <c r="E320" s="20"/>
      <c r="F320" s="20"/>
      <c r="G320" s="21"/>
    </row>
    <row r="321" spans="1:7" x14ac:dyDescent="0.2">
      <c r="A321" s="20"/>
      <c r="B321" s="20"/>
      <c r="C321" s="20"/>
      <c r="D321" s="20"/>
      <c r="E321" s="20"/>
      <c r="F321" s="20"/>
      <c r="G321" s="21"/>
    </row>
    <row r="322" spans="1:7" x14ac:dyDescent="0.2">
      <c r="A322" s="20"/>
      <c r="B322" s="20"/>
      <c r="C322" s="20"/>
      <c r="D322" s="20"/>
      <c r="E322" s="20"/>
      <c r="F322" s="20"/>
      <c r="G322" s="21"/>
    </row>
    <row r="323" spans="1:7" x14ac:dyDescent="0.2">
      <c r="A323" s="20"/>
      <c r="B323" s="20"/>
      <c r="C323" s="20"/>
      <c r="D323" s="20"/>
      <c r="E323" s="20"/>
      <c r="F323" s="20"/>
      <c r="G323" s="21"/>
    </row>
    <row r="324" spans="1:7" x14ac:dyDescent="0.2">
      <c r="A324" s="20"/>
      <c r="B324" s="20"/>
      <c r="C324" s="20"/>
      <c r="D324" s="20"/>
      <c r="E324" s="20"/>
      <c r="F324" s="20"/>
      <c r="G324" s="21"/>
    </row>
    <row r="325" spans="1:7" x14ac:dyDescent="0.2">
      <c r="A325" s="20"/>
      <c r="B325" s="20"/>
      <c r="C325" s="20"/>
      <c r="D325" s="20"/>
      <c r="E325" s="20"/>
      <c r="F325" s="20"/>
      <c r="G325" s="21"/>
    </row>
    <row r="326" spans="1:7" x14ac:dyDescent="0.2">
      <c r="A326" s="20"/>
      <c r="B326" s="20"/>
      <c r="C326" s="20"/>
      <c r="D326" s="20"/>
      <c r="E326" s="20"/>
      <c r="F326" s="20"/>
      <c r="G326" s="21"/>
    </row>
    <row r="327" spans="1:7" x14ac:dyDescent="0.2">
      <c r="A327" s="20"/>
      <c r="B327" s="20"/>
      <c r="C327" s="20"/>
      <c r="D327" s="20"/>
      <c r="E327" s="20"/>
      <c r="F327" s="20"/>
      <c r="G327" s="21"/>
    </row>
    <row r="328" spans="1:7" x14ac:dyDescent="0.2">
      <c r="A328" s="20"/>
      <c r="B328" s="20"/>
      <c r="C328" s="20"/>
      <c r="D328" s="20"/>
      <c r="E328" s="20"/>
      <c r="F328" s="20"/>
      <c r="G328" s="21"/>
    </row>
    <row r="329" spans="1:7" x14ac:dyDescent="0.2">
      <c r="A329" s="20"/>
      <c r="B329" s="20"/>
      <c r="C329" s="20"/>
      <c r="D329" s="20"/>
      <c r="E329" s="20"/>
      <c r="F329" s="20"/>
      <c r="G329" s="21"/>
    </row>
    <row r="330" spans="1:7" x14ac:dyDescent="0.2">
      <c r="A330" s="20"/>
      <c r="B330" s="20"/>
      <c r="C330" s="20"/>
      <c r="D330" s="20"/>
      <c r="E330" s="20"/>
      <c r="F330" s="20"/>
      <c r="G330" s="21"/>
    </row>
    <row r="331" spans="1:7" x14ac:dyDescent="0.2">
      <c r="A331" s="20"/>
      <c r="B331" s="20"/>
      <c r="C331" s="20"/>
      <c r="D331" s="20"/>
      <c r="E331" s="20"/>
      <c r="F331" s="20"/>
      <c r="G331" s="21"/>
    </row>
    <row r="332" spans="1:7" x14ac:dyDescent="0.2">
      <c r="A332" s="20"/>
      <c r="B332" s="20"/>
      <c r="C332" s="20"/>
      <c r="D332" s="20"/>
      <c r="E332" s="20"/>
      <c r="F332" s="20"/>
      <c r="G332" s="21"/>
    </row>
    <row r="333" spans="1:7" x14ac:dyDescent="0.2">
      <c r="A333" s="20"/>
      <c r="B333" s="20"/>
      <c r="C333" s="20"/>
      <c r="D333" s="20"/>
      <c r="E333" s="20"/>
      <c r="F333" s="20"/>
      <c r="G333" s="21"/>
    </row>
    <row r="334" spans="1:7" x14ac:dyDescent="0.2">
      <c r="A334" s="20"/>
      <c r="B334" s="20"/>
      <c r="C334" s="20"/>
      <c r="D334" s="20"/>
      <c r="E334" s="20"/>
      <c r="F334" s="20"/>
      <c r="G334" s="21"/>
    </row>
    <row r="335" spans="1:7" x14ac:dyDescent="0.2">
      <c r="A335" s="20"/>
      <c r="B335" s="20"/>
      <c r="C335" s="20"/>
      <c r="D335" s="20"/>
      <c r="E335" s="20"/>
      <c r="F335" s="20"/>
      <c r="G335" s="21"/>
    </row>
    <row r="336" spans="1:7" x14ac:dyDescent="0.2">
      <c r="A336" s="20"/>
      <c r="B336" s="20"/>
      <c r="C336" s="20"/>
      <c r="D336" s="20"/>
      <c r="E336" s="20"/>
      <c r="F336" s="20"/>
      <c r="G336" s="21"/>
    </row>
    <row r="337" spans="1:7" x14ac:dyDescent="0.2">
      <c r="A337" s="20"/>
      <c r="B337" s="20"/>
      <c r="C337" s="20"/>
      <c r="D337" s="20"/>
      <c r="E337" s="20"/>
      <c r="F337" s="20"/>
      <c r="G337" s="21"/>
    </row>
    <row r="338" spans="1:7" x14ac:dyDescent="0.2">
      <c r="A338" s="20"/>
      <c r="B338" s="20"/>
      <c r="C338" s="20"/>
      <c r="D338" s="20"/>
      <c r="E338" s="20"/>
      <c r="F338" s="20"/>
      <c r="G338" s="21"/>
    </row>
    <row r="339" spans="1:7" x14ac:dyDescent="0.2">
      <c r="A339" s="20"/>
      <c r="B339" s="20"/>
      <c r="C339" s="20"/>
      <c r="D339" s="20"/>
      <c r="E339" s="20"/>
      <c r="F339" s="20"/>
      <c r="G339" s="21"/>
    </row>
    <row r="340" spans="1:7" x14ac:dyDescent="0.2">
      <c r="A340" s="20"/>
      <c r="B340" s="20"/>
      <c r="C340" s="20"/>
      <c r="D340" s="20"/>
      <c r="E340" s="20"/>
      <c r="F340" s="20"/>
      <c r="G340" s="21"/>
    </row>
    <row r="341" spans="1:7" x14ac:dyDescent="0.2">
      <c r="A341" s="20"/>
      <c r="B341" s="20"/>
      <c r="C341" s="20"/>
      <c r="D341" s="20"/>
      <c r="E341" s="20"/>
      <c r="F341" s="20"/>
      <c r="G341" s="21"/>
    </row>
    <row r="342" spans="1:7" x14ac:dyDescent="0.2">
      <c r="A342" s="20"/>
      <c r="B342" s="20"/>
      <c r="C342" s="20"/>
      <c r="D342" s="20"/>
      <c r="E342" s="20"/>
      <c r="F342" s="20"/>
      <c r="G342" s="21"/>
    </row>
    <row r="343" spans="1:7" x14ac:dyDescent="0.2">
      <c r="A343" s="20"/>
      <c r="B343" s="20"/>
      <c r="C343" s="20"/>
      <c r="D343" s="20"/>
      <c r="E343" s="20"/>
      <c r="F343" s="20"/>
      <c r="G343" s="21"/>
    </row>
    <row r="344" spans="1:7" x14ac:dyDescent="0.2">
      <c r="A344" s="20"/>
      <c r="B344" s="20"/>
      <c r="C344" s="20"/>
      <c r="D344" s="20"/>
      <c r="E344" s="20"/>
      <c r="F344" s="20"/>
      <c r="G344" s="21"/>
    </row>
    <row r="345" spans="1:7" x14ac:dyDescent="0.2">
      <c r="A345" s="20"/>
      <c r="B345" s="20"/>
      <c r="C345" s="20"/>
      <c r="D345" s="20"/>
      <c r="E345" s="20"/>
      <c r="F345" s="20"/>
      <c r="G345" s="21"/>
    </row>
    <row r="346" spans="1:7" x14ac:dyDescent="0.2">
      <c r="A346" s="20"/>
      <c r="B346" s="20"/>
      <c r="C346" s="20"/>
      <c r="D346" s="20"/>
      <c r="E346" s="20"/>
      <c r="F346" s="20"/>
      <c r="G346" s="21"/>
    </row>
    <row r="347" spans="1:7" x14ac:dyDescent="0.2">
      <c r="A347" s="20"/>
      <c r="B347" s="20"/>
      <c r="C347" s="20"/>
      <c r="D347" s="20"/>
      <c r="E347" s="20"/>
      <c r="F347" s="20"/>
      <c r="G347" s="21"/>
    </row>
    <row r="348" spans="1:7" x14ac:dyDescent="0.2">
      <c r="A348" s="20"/>
      <c r="B348" s="20"/>
      <c r="C348" s="20"/>
      <c r="D348" s="20"/>
      <c r="E348" s="20"/>
      <c r="F348" s="20"/>
      <c r="G348" s="21"/>
    </row>
    <row r="349" spans="1:7" x14ac:dyDescent="0.2">
      <c r="A349" s="20"/>
      <c r="B349" s="20"/>
      <c r="C349" s="20"/>
      <c r="D349" s="20"/>
      <c r="E349" s="20"/>
      <c r="F349" s="20"/>
      <c r="G349" s="21"/>
    </row>
    <row r="350" spans="1:7" x14ac:dyDescent="0.2">
      <c r="A350" s="20"/>
      <c r="B350" s="20"/>
      <c r="C350" s="20"/>
      <c r="D350" s="20"/>
      <c r="E350" s="20"/>
      <c r="F350" s="20"/>
      <c r="G350" s="21"/>
    </row>
    <row r="351" spans="1:7" x14ac:dyDescent="0.2">
      <c r="A351" s="20"/>
      <c r="B351" s="20"/>
      <c r="C351" s="20"/>
      <c r="D351" s="20"/>
      <c r="E351" s="20"/>
      <c r="F351" s="20"/>
      <c r="G351" s="21"/>
    </row>
    <row r="352" spans="1:7" x14ac:dyDescent="0.2">
      <c r="A352" s="20"/>
      <c r="B352" s="20"/>
      <c r="C352" s="20"/>
      <c r="D352" s="20"/>
      <c r="E352" s="20"/>
      <c r="F352" s="20"/>
      <c r="G352" s="21"/>
    </row>
    <row r="353" spans="1:7" x14ac:dyDescent="0.2">
      <c r="A353" s="20"/>
      <c r="B353" s="20"/>
      <c r="C353" s="20"/>
      <c r="D353" s="20"/>
      <c r="E353" s="20"/>
      <c r="F353" s="20"/>
      <c r="G353" s="21"/>
    </row>
    <row r="354" spans="1:7" x14ac:dyDescent="0.2">
      <c r="A354" s="20"/>
      <c r="B354" s="20"/>
      <c r="C354" s="20"/>
      <c r="D354" s="20"/>
      <c r="E354" s="20"/>
      <c r="F354" s="20"/>
      <c r="G354" s="21"/>
    </row>
    <row r="355" spans="1:7" x14ac:dyDescent="0.2">
      <c r="A355" s="20"/>
      <c r="B355" s="20"/>
      <c r="C355" s="20"/>
      <c r="D355" s="20"/>
      <c r="E355" s="20"/>
      <c r="F355" s="20"/>
      <c r="G355" s="21"/>
    </row>
    <row r="356" spans="1:7" x14ac:dyDescent="0.2">
      <c r="A356" s="20"/>
      <c r="B356" s="20"/>
      <c r="C356" s="20"/>
      <c r="D356" s="20"/>
      <c r="E356" s="20"/>
      <c r="F356" s="20"/>
      <c r="G356" s="21"/>
    </row>
    <row r="357" spans="1:7" x14ac:dyDescent="0.2">
      <c r="A357" s="20"/>
      <c r="B357" s="20"/>
      <c r="C357" s="20"/>
      <c r="D357" s="20"/>
      <c r="E357" s="20"/>
      <c r="F357" s="20"/>
      <c r="G357" s="21"/>
    </row>
    <row r="358" spans="1:7" x14ac:dyDescent="0.2">
      <c r="A358" s="20"/>
      <c r="B358" s="20"/>
      <c r="C358" s="20"/>
      <c r="D358" s="20"/>
      <c r="E358" s="20"/>
      <c r="F358" s="20"/>
      <c r="G358" s="21"/>
    </row>
    <row r="359" spans="1:7" x14ac:dyDescent="0.2">
      <c r="A359" s="20"/>
      <c r="B359" s="20"/>
      <c r="C359" s="20"/>
      <c r="D359" s="20"/>
      <c r="E359" s="20"/>
      <c r="F359" s="20"/>
      <c r="G359" s="21"/>
    </row>
    <row r="360" spans="1:7" x14ac:dyDescent="0.2">
      <c r="A360" s="20"/>
      <c r="B360" s="20"/>
      <c r="C360" s="20"/>
      <c r="D360" s="20"/>
      <c r="E360" s="20"/>
      <c r="F360" s="20"/>
      <c r="G360" s="21"/>
    </row>
    <row r="361" spans="1:7" x14ac:dyDescent="0.2">
      <c r="A361" s="20"/>
      <c r="B361" s="20"/>
      <c r="C361" s="20"/>
      <c r="D361" s="20"/>
      <c r="E361" s="20"/>
      <c r="F361" s="20"/>
      <c r="G361" s="21"/>
    </row>
    <row r="362" spans="1:7" x14ac:dyDescent="0.2">
      <c r="A362" s="20"/>
      <c r="B362" s="20"/>
      <c r="C362" s="20"/>
      <c r="D362" s="20"/>
      <c r="E362" s="20"/>
      <c r="F362" s="20"/>
      <c r="G362" s="21"/>
    </row>
    <row r="363" spans="1:7" x14ac:dyDescent="0.2">
      <c r="A363" s="20"/>
      <c r="B363" s="20"/>
      <c r="C363" s="20"/>
      <c r="D363" s="20"/>
      <c r="E363" s="20"/>
      <c r="F363" s="20"/>
      <c r="G363" s="21"/>
    </row>
    <row r="364" spans="1:7" x14ac:dyDescent="0.2">
      <c r="A364" s="20"/>
      <c r="B364" s="20"/>
      <c r="C364" s="20"/>
      <c r="D364" s="20"/>
      <c r="E364" s="20"/>
      <c r="F364" s="20"/>
      <c r="G364" s="21"/>
    </row>
    <row r="365" spans="1:7" x14ac:dyDescent="0.2">
      <c r="A365" s="20"/>
      <c r="B365" s="20"/>
      <c r="C365" s="20"/>
      <c r="D365" s="20"/>
      <c r="E365" s="20"/>
      <c r="F365" s="20"/>
      <c r="G365" s="21"/>
    </row>
    <row r="366" spans="1:7" x14ac:dyDescent="0.2">
      <c r="A366" s="20"/>
      <c r="B366" s="20"/>
      <c r="C366" s="20"/>
      <c r="D366" s="20"/>
      <c r="E366" s="20"/>
      <c r="F366" s="20"/>
      <c r="G366" s="21"/>
    </row>
    <row r="367" spans="1:7" x14ac:dyDescent="0.2">
      <c r="A367" s="20"/>
      <c r="B367" s="20"/>
      <c r="C367" s="20"/>
      <c r="D367" s="20"/>
      <c r="E367" s="20"/>
      <c r="F367" s="20"/>
      <c r="G367" s="21"/>
    </row>
    <row r="368" spans="1:7" x14ac:dyDescent="0.2">
      <c r="A368" s="20"/>
      <c r="B368" s="20"/>
      <c r="C368" s="20"/>
      <c r="D368" s="20"/>
      <c r="E368" s="20"/>
      <c r="F368" s="20"/>
      <c r="G368" s="21"/>
    </row>
    <row r="369" spans="1:7" x14ac:dyDescent="0.2">
      <c r="A369" s="20"/>
      <c r="B369" s="20"/>
      <c r="C369" s="20"/>
      <c r="D369" s="20"/>
      <c r="E369" s="20"/>
      <c r="F369" s="20"/>
      <c r="G369" s="21"/>
    </row>
    <row r="370" spans="1:7" x14ac:dyDescent="0.2">
      <c r="A370" s="20"/>
      <c r="B370" s="20"/>
      <c r="C370" s="20"/>
      <c r="D370" s="20"/>
      <c r="E370" s="20"/>
      <c r="F370" s="20"/>
      <c r="G370" s="21"/>
    </row>
    <row r="371" spans="1:7" x14ac:dyDescent="0.2">
      <c r="A371" s="20"/>
      <c r="B371" s="20"/>
      <c r="C371" s="20"/>
      <c r="D371" s="20"/>
      <c r="E371" s="20"/>
      <c r="F371" s="20"/>
      <c r="G371" s="21"/>
    </row>
    <row r="372" spans="1:7" x14ac:dyDescent="0.2">
      <c r="A372" s="20"/>
      <c r="B372" s="20"/>
      <c r="C372" s="20"/>
      <c r="D372" s="20"/>
      <c r="E372" s="20"/>
      <c r="F372" s="20"/>
      <c r="G372" s="21"/>
    </row>
    <row r="373" spans="1:7" x14ac:dyDescent="0.2">
      <c r="A373" s="20"/>
      <c r="B373" s="20"/>
      <c r="C373" s="20"/>
      <c r="D373" s="20"/>
      <c r="E373" s="20"/>
      <c r="F373" s="20"/>
      <c r="G373" s="21"/>
    </row>
    <row r="374" spans="1:7" x14ac:dyDescent="0.2">
      <c r="A374" s="20"/>
      <c r="B374" s="20"/>
      <c r="C374" s="20"/>
      <c r="D374" s="20"/>
      <c r="E374" s="20"/>
      <c r="F374" s="20"/>
      <c r="G374" s="21"/>
    </row>
    <row r="375" spans="1:7" x14ac:dyDescent="0.2">
      <c r="A375" s="20"/>
      <c r="B375" s="20"/>
      <c r="C375" s="20"/>
      <c r="D375" s="20"/>
      <c r="E375" s="20"/>
      <c r="F375" s="20"/>
      <c r="G375" s="21"/>
    </row>
    <row r="376" spans="1:7" x14ac:dyDescent="0.2">
      <c r="A376" s="20"/>
      <c r="B376" s="20"/>
      <c r="C376" s="20"/>
      <c r="D376" s="20"/>
      <c r="E376" s="20"/>
      <c r="F376" s="20"/>
      <c r="G376" s="21"/>
    </row>
    <row r="377" spans="1:7" x14ac:dyDescent="0.2">
      <c r="A377" s="20"/>
      <c r="B377" s="20"/>
      <c r="C377" s="20"/>
      <c r="D377" s="20"/>
      <c r="E377" s="20"/>
      <c r="F377" s="20"/>
      <c r="G377" s="21"/>
    </row>
    <row r="378" spans="1:7" x14ac:dyDescent="0.2">
      <c r="A378" s="20"/>
      <c r="B378" s="20"/>
      <c r="C378" s="20"/>
      <c r="D378" s="20"/>
      <c r="E378" s="20"/>
      <c r="F378" s="20"/>
      <c r="G378" s="21"/>
    </row>
    <row r="379" spans="1:7" x14ac:dyDescent="0.2">
      <c r="A379" s="20"/>
      <c r="B379" s="20"/>
      <c r="C379" s="20"/>
      <c r="D379" s="20"/>
      <c r="E379" s="20"/>
      <c r="F379" s="20"/>
      <c r="G379" s="21"/>
    </row>
    <row r="380" spans="1:7" x14ac:dyDescent="0.2">
      <c r="A380" s="20"/>
      <c r="B380" s="20"/>
      <c r="C380" s="20"/>
      <c r="D380" s="20"/>
      <c r="E380" s="20"/>
      <c r="F380" s="20"/>
      <c r="G380" s="21"/>
    </row>
    <row r="381" spans="1:7" x14ac:dyDescent="0.2">
      <c r="A381" s="20"/>
      <c r="B381" s="20"/>
      <c r="C381" s="20"/>
      <c r="D381" s="20"/>
      <c r="E381" s="20"/>
      <c r="F381" s="20"/>
      <c r="G381" s="21"/>
    </row>
    <row r="382" spans="1:7" x14ac:dyDescent="0.2">
      <c r="A382" s="20"/>
      <c r="B382" s="20"/>
      <c r="C382" s="20"/>
      <c r="D382" s="20"/>
      <c r="E382" s="20"/>
      <c r="F382" s="20"/>
      <c r="G382" s="21"/>
    </row>
    <row r="383" spans="1:7" x14ac:dyDescent="0.2">
      <c r="A383" s="20"/>
      <c r="B383" s="20"/>
      <c r="C383" s="20"/>
      <c r="D383" s="20"/>
      <c r="E383" s="20"/>
      <c r="F383" s="20"/>
      <c r="G383" s="21"/>
    </row>
    <row r="384" spans="1:7" x14ac:dyDescent="0.2">
      <c r="A384" s="20"/>
      <c r="B384" s="20"/>
      <c r="C384" s="20"/>
      <c r="D384" s="20"/>
      <c r="E384" s="20"/>
      <c r="F384" s="20"/>
      <c r="G384" s="21"/>
    </row>
    <row r="385" spans="1:7" x14ac:dyDescent="0.2">
      <c r="A385" s="20"/>
      <c r="B385" s="20"/>
      <c r="C385" s="20"/>
      <c r="D385" s="20"/>
      <c r="E385" s="20"/>
      <c r="F385" s="20"/>
      <c r="G385" s="21"/>
    </row>
    <row r="386" spans="1:7" x14ac:dyDescent="0.2">
      <c r="A386" s="20"/>
      <c r="B386" s="20"/>
      <c r="C386" s="20"/>
      <c r="D386" s="20"/>
      <c r="E386" s="20"/>
      <c r="F386" s="20"/>
      <c r="G386" s="21"/>
    </row>
    <row r="387" spans="1:7" x14ac:dyDescent="0.2">
      <c r="A387" s="20"/>
      <c r="B387" s="20"/>
      <c r="C387" s="20"/>
      <c r="D387" s="20"/>
      <c r="E387" s="20"/>
      <c r="F387" s="20"/>
      <c r="G387" s="21"/>
    </row>
    <row r="388" spans="1:7" x14ac:dyDescent="0.2">
      <c r="A388" s="20"/>
      <c r="B388" s="20"/>
      <c r="C388" s="20"/>
      <c r="D388" s="20"/>
      <c r="E388" s="20"/>
      <c r="F388" s="20"/>
      <c r="G388" s="21"/>
    </row>
    <row r="389" spans="1:7" x14ac:dyDescent="0.2">
      <c r="A389" s="20"/>
      <c r="B389" s="20"/>
      <c r="C389" s="20"/>
      <c r="D389" s="20"/>
      <c r="E389" s="20"/>
      <c r="F389" s="20"/>
      <c r="G389" s="21"/>
    </row>
    <row r="390" spans="1:7" x14ac:dyDescent="0.2">
      <c r="A390" s="20"/>
      <c r="B390" s="20"/>
      <c r="C390" s="20"/>
      <c r="D390" s="20"/>
      <c r="E390" s="20"/>
      <c r="F390" s="20"/>
      <c r="G390" s="21"/>
    </row>
    <row r="391" spans="1:7" x14ac:dyDescent="0.2">
      <c r="A391" s="20"/>
      <c r="B391" s="20"/>
      <c r="C391" s="20"/>
      <c r="D391" s="20"/>
      <c r="E391" s="20"/>
      <c r="F391" s="20"/>
      <c r="G391" s="21"/>
    </row>
    <row r="392" spans="1:7" x14ac:dyDescent="0.2">
      <c r="A392" s="20"/>
      <c r="B392" s="20"/>
      <c r="C392" s="20"/>
      <c r="D392" s="20"/>
      <c r="E392" s="20"/>
      <c r="F392" s="20"/>
      <c r="G392" s="21"/>
    </row>
    <row r="393" spans="1:7" x14ac:dyDescent="0.2">
      <c r="A393" s="20"/>
      <c r="B393" s="20"/>
      <c r="C393" s="20"/>
      <c r="D393" s="20"/>
      <c r="E393" s="20"/>
      <c r="F393" s="20"/>
      <c r="G393" s="21"/>
    </row>
    <row r="394" spans="1:7" x14ac:dyDescent="0.2">
      <c r="A394" s="20"/>
      <c r="B394" s="20"/>
      <c r="C394" s="20"/>
      <c r="D394" s="20"/>
      <c r="E394" s="20"/>
      <c r="F394" s="20"/>
      <c r="G394" s="21"/>
    </row>
    <row r="395" spans="1:7" x14ac:dyDescent="0.2">
      <c r="A395" s="20"/>
      <c r="B395" s="20"/>
      <c r="C395" s="20"/>
      <c r="D395" s="20"/>
      <c r="E395" s="20"/>
      <c r="F395" s="20"/>
      <c r="G395" s="21"/>
    </row>
    <row r="396" spans="1:7" x14ac:dyDescent="0.2">
      <c r="A396" s="20"/>
      <c r="B396" s="20"/>
      <c r="C396" s="20"/>
      <c r="D396" s="20"/>
      <c r="E396" s="20"/>
      <c r="F396" s="20"/>
      <c r="G396" s="21"/>
    </row>
    <row r="397" spans="1:7" x14ac:dyDescent="0.2">
      <c r="A397" s="20"/>
      <c r="B397" s="20"/>
      <c r="C397" s="20"/>
      <c r="D397" s="20"/>
      <c r="E397" s="20"/>
      <c r="F397" s="20"/>
      <c r="G397" s="21"/>
    </row>
    <row r="398" spans="1:7" x14ac:dyDescent="0.2">
      <c r="A398" s="20"/>
      <c r="B398" s="20"/>
      <c r="C398" s="20"/>
      <c r="D398" s="20"/>
      <c r="E398" s="20"/>
      <c r="F398" s="20"/>
      <c r="G398" s="21"/>
    </row>
    <row r="399" spans="1:7" x14ac:dyDescent="0.2">
      <c r="A399" s="20"/>
      <c r="B399" s="20"/>
      <c r="C399" s="20"/>
      <c r="D399" s="20"/>
      <c r="E399" s="20"/>
      <c r="F399" s="20"/>
      <c r="G399" s="21"/>
    </row>
    <row r="400" spans="1:7" x14ac:dyDescent="0.2">
      <c r="A400" s="20"/>
      <c r="B400" s="20"/>
      <c r="C400" s="20"/>
      <c r="D400" s="20"/>
      <c r="E400" s="20"/>
      <c r="F400" s="20"/>
      <c r="G400" s="21"/>
    </row>
    <row r="401" spans="1:7" x14ac:dyDescent="0.2">
      <c r="A401" s="20"/>
      <c r="B401" s="20"/>
      <c r="C401" s="20"/>
      <c r="D401" s="20"/>
      <c r="E401" s="20"/>
      <c r="F401" s="20"/>
      <c r="G401" s="21"/>
    </row>
    <row r="402" spans="1:7" x14ac:dyDescent="0.2">
      <c r="A402" s="20"/>
      <c r="B402" s="20"/>
      <c r="C402" s="20"/>
      <c r="D402" s="20"/>
      <c r="E402" s="20"/>
      <c r="F402" s="20"/>
      <c r="G402" s="21"/>
    </row>
    <row r="403" spans="1:7" x14ac:dyDescent="0.2">
      <c r="A403" s="20"/>
      <c r="B403" s="20"/>
      <c r="C403" s="20"/>
      <c r="D403" s="20"/>
      <c r="E403" s="20"/>
      <c r="F403" s="20"/>
      <c r="G403" s="21"/>
    </row>
    <row r="404" spans="1:7" x14ac:dyDescent="0.2">
      <c r="A404" s="20"/>
      <c r="B404" s="20"/>
      <c r="C404" s="20"/>
      <c r="D404" s="20"/>
      <c r="E404" s="20"/>
      <c r="F404" s="20"/>
      <c r="G404" s="21"/>
    </row>
    <row r="405" spans="1:7" x14ac:dyDescent="0.2">
      <c r="A405" s="20"/>
      <c r="B405" s="20"/>
      <c r="C405" s="20"/>
      <c r="D405" s="20"/>
      <c r="E405" s="20"/>
      <c r="F405" s="20"/>
      <c r="G405" s="21"/>
    </row>
    <row r="406" spans="1:7" x14ac:dyDescent="0.2">
      <c r="A406" s="20"/>
      <c r="B406" s="20"/>
      <c r="C406" s="20"/>
      <c r="D406" s="20"/>
      <c r="E406" s="20"/>
      <c r="F406" s="20"/>
      <c r="G406" s="21"/>
    </row>
    <row r="407" spans="1:7" x14ac:dyDescent="0.2">
      <c r="A407" s="20"/>
      <c r="B407" s="20"/>
      <c r="C407" s="20"/>
      <c r="D407" s="20"/>
      <c r="E407" s="20"/>
      <c r="F407" s="20"/>
      <c r="G407" s="21"/>
    </row>
    <row r="408" spans="1:7" x14ac:dyDescent="0.2">
      <c r="A408" s="20"/>
      <c r="B408" s="20"/>
      <c r="C408" s="20"/>
      <c r="D408" s="20"/>
      <c r="E408" s="20"/>
      <c r="F408" s="20"/>
      <c r="G408" s="21"/>
    </row>
    <row r="409" spans="1:7" x14ac:dyDescent="0.2">
      <c r="A409" s="20"/>
      <c r="B409" s="20"/>
      <c r="C409" s="20"/>
      <c r="D409" s="20"/>
      <c r="E409" s="20"/>
      <c r="F409" s="20"/>
      <c r="G409" s="21"/>
    </row>
    <row r="410" spans="1:7" x14ac:dyDescent="0.2">
      <c r="A410" s="20"/>
      <c r="B410" s="20"/>
      <c r="C410" s="20"/>
      <c r="D410" s="20"/>
      <c r="E410" s="20"/>
      <c r="F410" s="20"/>
      <c r="G410" s="21"/>
    </row>
    <row r="411" spans="1:7" x14ac:dyDescent="0.2">
      <c r="A411" s="20"/>
      <c r="B411" s="20"/>
      <c r="C411" s="20"/>
      <c r="D411" s="20"/>
      <c r="E411" s="20"/>
      <c r="F411" s="20"/>
      <c r="G411" s="21"/>
    </row>
    <row r="412" spans="1:7" x14ac:dyDescent="0.2">
      <c r="A412" s="20"/>
      <c r="B412" s="20"/>
      <c r="C412" s="20"/>
      <c r="D412" s="20"/>
      <c r="E412" s="20"/>
      <c r="F412" s="20"/>
      <c r="G412" s="21"/>
    </row>
    <row r="413" spans="1:7" x14ac:dyDescent="0.2">
      <c r="A413" s="20"/>
      <c r="B413" s="20"/>
      <c r="C413" s="20"/>
      <c r="D413" s="20"/>
      <c r="E413" s="20"/>
      <c r="F413" s="20"/>
      <c r="G413" s="21"/>
    </row>
    <row r="414" spans="1:7" x14ac:dyDescent="0.2">
      <c r="A414" s="20"/>
      <c r="B414" s="20"/>
      <c r="C414" s="20"/>
      <c r="D414" s="20"/>
      <c r="E414" s="20"/>
      <c r="F414" s="20"/>
      <c r="G414" s="21"/>
    </row>
    <row r="415" spans="1:7" x14ac:dyDescent="0.2">
      <c r="A415" s="20"/>
      <c r="B415" s="20"/>
      <c r="C415" s="20"/>
      <c r="D415" s="20"/>
      <c r="E415" s="20"/>
      <c r="F415" s="20"/>
      <c r="G415" s="21"/>
    </row>
    <row r="416" spans="1:7" x14ac:dyDescent="0.2">
      <c r="A416" s="20"/>
      <c r="B416" s="20"/>
      <c r="C416" s="20"/>
      <c r="D416" s="20"/>
      <c r="E416" s="20"/>
      <c r="F416" s="20"/>
      <c r="G416" s="21"/>
    </row>
    <row r="417" spans="1:7" x14ac:dyDescent="0.2">
      <c r="A417" s="20"/>
      <c r="B417" s="20"/>
      <c r="C417" s="20"/>
      <c r="D417" s="20"/>
      <c r="E417" s="20"/>
      <c r="F417" s="20"/>
      <c r="G417" s="21"/>
    </row>
    <row r="418" spans="1:7" x14ac:dyDescent="0.2">
      <c r="A418" s="20"/>
      <c r="B418" s="20"/>
      <c r="C418" s="20"/>
      <c r="D418" s="20"/>
      <c r="E418" s="20"/>
      <c r="F418" s="20"/>
      <c r="G418" s="21"/>
    </row>
    <row r="419" spans="1:7" x14ac:dyDescent="0.2">
      <c r="A419" s="20"/>
      <c r="B419" s="20"/>
      <c r="C419" s="20"/>
      <c r="D419" s="20"/>
      <c r="E419" s="20"/>
      <c r="F419" s="20"/>
      <c r="G419" s="21"/>
    </row>
    <row r="420" spans="1:7" x14ac:dyDescent="0.2">
      <c r="A420" s="20"/>
      <c r="B420" s="20"/>
      <c r="C420" s="20"/>
      <c r="D420" s="20"/>
      <c r="E420" s="20"/>
      <c r="F420" s="20"/>
      <c r="G420" s="21"/>
    </row>
    <row r="421" spans="1:7" x14ac:dyDescent="0.2">
      <c r="A421" s="20"/>
      <c r="B421" s="20"/>
      <c r="C421" s="20"/>
      <c r="D421" s="20"/>
      <c r="E421" s="20"/>
      <c r="F421" s="20"/>
      <c r="G421" s="21"/>
    </row>
    <row r="422" spans="1:7" x14ac:dyDescent="0.2">
      <c r="A422" s="20"/>
      <c r="B422" s="20"/>
      <c r="C422" s="20"/>
      <c r="D422" s="20"/>
      <c r="E422" s="20"/>
      <c r="F422" s="20"/>
      <c r="G422" s="21"/>
    </row>
    <row r="423" spans="1:7" x14ac:dyDescent="0.2">
      <c r="A423" s="20"/>
      <c r="B423" s="20"/>
      <c r="C423" s="20"/>
      <c r="D423" s="20"/>
      <c r="E423" s="20"/>
      <c r="F423" s="20"/>
      <c r="G423" s="21"/>
    </row>
    <row r="424" spans="1:7" x14ac:dyDescent="0.2">
      <c r="A424" s="20"/>
      <c r="B424" s="20"/>
      <c r="C424" s="20"/>
      <c r="D424" s="20"/>
      <c r="E424" s="20"/>
      <c r="F424" s="20"/>
      <c r="G424" s="21"/>
    </row>
    <row r="425" spans="1:7" x14ac:dyDescent="0.2">
      <c r="A425" s="20"/>
      <c r="B425" s="20"/>
      <c r="C425" s="20"/>
      <c r="D425" s="20"/>
      <c r="E425" s="20"/>
      <c r="F425" s="20"/>
      <c r="G425" s="21"/>
    </row>
    <row r="426" spans="1:7" x14ac:dyDescent="0.2">
      <c r="A426" s="20"/>
      <c r="B426" s="20"/>
      <c r="C426" s="20"/>
      <c r="D426" s="20"/>
      <c r="E426" s="20"/>
      <c r="F426" s="20"/>
      <c r="G426" s="21"/>
    </row>
    <row r="427" spans="1:7" x14ac:dyDescent="0.2">
      <c r="A427" s="20"/>
      <c r="B427" s="20"/>
      <c r="C427" s="20"/>
      <c r="D427" s="20"/>
      <c r="E427" s="20"/>
      <c r="F427" s="20"/>
      <c r="G427" s="21"/>
    </row>
    <row r="428" spans="1:7" x14ac:dyDescent="0.2">
      <c r="A428" s="20"/>
      <c r="B428" s="20"/>
      <c r="C428" s="20"/>
      <c r="D428" s="20"/>
      <c r="E428" s="20"/>
      <c r="F428" s="20"/>
      <c r="G428" s="21"/>
    </row>
    <row r="429" spans="1:7" x14ac:dyDescent="0.2">
      <c r="A429" s="20"/>
      <c r="B429" s="20"/>
      <c r="C429" s="20"/>
      <c r="D429" s="20"/>
      <c r="E429" s="20"/>
      <c r="F429" s="20"/>
      <c r="G429" s="21"/>
    </row>
    <row r="430" spans="1:7" x14ac:dyDescent="0.2">
      <c r="A430" s="20"/>
      <c r="B430" s="20"/>
      <c r="C430" s="20"/>
      <c r="D430" s="20"/>
      <c r="E430" s="20"/>
      <c r="F430" s="20"/>
      <c r="G430" s="21"/>
    </row>
    <row r="431" spans="1:7" x14ac:dyDescent="0.2">
      <c r="A431" s="20"/>
      <c r="B431" s="20"/>
      <c r="C431" s="20"/>
      <c r="D431" s="20"/>
      <c r="E431" s="20"/>
      <c r="F431" s="20"/>
      <c r="G431" s="21"/>
    </row>
    <row r="432" spans="1:7" x14ac:dyDescent="0.2">
      <c r="A432" s="20"/>
      <c r="B432" s="20"/>
      <c r="C432" s="20"/>
      <c r="D432" s="20"/>
      <c r="E432" s="20"/>
      <c r="F432" s="20"/>
      <c r="G432" s="21"/>
    </row>
    <row r="433" spans="1:7" x14ac:dyDescent="0.2">
      <c r="A433" s="20"/>
      <c r="B433" s="20"/>
      <c r="C433" s="20"/>
      <c r="D433" s="20"/>
      <c r="E433" s="20"/>
      <c r="F433" s="20"/>
      <c r="G433" s="21"/>
    </row>
    <row r="434" spans="1:7" x14ac:dyDescent="0.2">
      <c r="A434" s="20"/>
      <c r="B434" s="20"/>
      <c r="C434" s="20"/>
      <c r="D434" s="20"/>
      <c r="E434" s="20"/>
      <c r="F434" s="20"/>
      <c r="G434" s="21"/>
    </row>
    <row r="435" spans="1:7" x14ac:dyDescent="0.2">
      <c r="A435" s="20"/>
      <c r="B435" s="20"/>
      <c r="C435" s="20"/>
      <c r="D435" s="20"/>
      <c r="E435" s="20"/>
      <c r="F435" s="20"/>
      <c r="G435" s="21"/>
    </row>
    <row r="436" spans="1:7" x14ac:dyDescent="0.2">
      <c r="A436" s="20"/>
      <c r="B436" s="20"/>
      <c r="C436" s="20"/>
      <c r="D436" s="20"/>
      <c r="E436" s="20"/>
      <c r="F436" s="20"/>
      <c r="G436" s="21"/>
    </row>
    <row r="437" spans="1:7" x14ac:dyDescent="0.2">
      <c r="A437" s="20"/>
      <c r="B437" s="20"/>
      <c r="C437" s="20"/>
      <c r="D437" s="20"/>
      <c r="E437" s="20"/>
      <c r="F437" s="20"/>
      <c r="G437" s="21"/>
    </row>
    <row r="438" spans="1:7" x14ac:dyDescent="0.2">
      <c r="A438" s="20"/>
      <c r="B438" s="20"/>
      <c r="C438" s="20"/>
      <c r="D438" s="20"/>
      <c r="E438" s="20"/>
      <c r="F438" s="20"/>
      <c r="G438" s="21"/>
    </row>
    <row r="439" spans="1:7" x14ac:dyDescent="0.2">
      <c r="A439" s="20"/>
      <c r="B439" s="20"/>
      <c r="C439" s="20"/>
      <c r="D439" s="20"/>
      <c r="E439" s="20"/>
      <c r="F439" s="20"/>
      <c r="G439" s="21"/>
    </row>
    <row r="440" spans="1:7" x14ac:dyDescent="0.2">
      <c r="A440" s="20"/>
      <c r="B440" s="20"/>
      <c r="C440" s="20"/>
      <c r="D440" s="20"/>
      <c r="E440" s="20"/>
      <c r="F440" s="20"/>
      <c r="G440" s="21"/>
    </row>
    <row r="441" spans="1:7" x14ac:dyDescent="0.2">
      <c r="A441" s="20"/>
      <c r="B441" s="20"/>
      <c r="C441" s="20"/>
      <c r="D441" s="20"/>
      <c r="E441" s="20"/>
      <c r="F441" s="20"/>
      <c r="G441" s="21"/>
    </row>
    <row r="442" spans="1:7" x14ac:dyDescent="0.2">
      <c r="A442" s="20"/>
      <c r="B442" s="20"/>
      <c r="C442" s="20"/>
      <c r="D442" s="20"/>
      <c r="E442" s="20"/>
      <c r="F442" s="20"/>
      <c r="G442" s="21"/>
    </row>
    <row r="443" spans="1:7" x14ac:dyDescent="0.2">
      <c r="A443" s="20"/>
      <c r="B443" s="20"/>
      <c r="C443" s="20"/>
      <c r="D443" s="20"/>
      <c r="E443" s="20"/>
      <c r="F443" s="20"/>
      <c r="G443" s="21"/>
    </row>
    <row r="444" spans="1:7" x14ac:dyDescent="0.2">
      <c r="A444" s="20"/>
      <c r="B444" s="20"/>
      <c r="C444" s="20"/>
      <c r="D444" s="20"/>
      <c r="E444" s="20"/>
      <c r="F444" s="20"/>
      <c r="G444" s="21"/>
    </row>
    <row r="445" spans="1:7" x14ac:dyDescent="0.2">
      <c r="A445" s="20"/>
      <c r="B445" s="20"/>
      <c r="C445" s="20"/>
      <c r="D445" s="20"/>
      <c r="E445" s="20"/>
      <c r="F445" s="20"/>
      <c r="G445" s="21"/>
    </row>
    <row r="446" spans="1:7" x14ac:dyDescent="0.2">
      <c r="A446" s="20"/>
      <c r="B446" s="20"/>
      <c r="C446" s="20"/>
      <c r="D446" s="20"/>
      <c r="E446" s="20"/>
      <c r="F446" s="20"/>
      <c r="G446" s="21"/>
    </row>
    <row r="447" spans="1:7" x14ac:dyDescent="0.2">
      <c r="A447" s="20"/>
      <c r="B447" s="20"/>
      <c r="C447" s="20"/>
      <c r="D447" s="20"/>
      <c r="E447" s="20"/>
      <c r="F447" s="20"/>
      <c r="G447" s="21"/>
    </row>
    <row r="448" spans="1:7" x14ac:dyDescent="0.2">
      <c r="A448" s="20"/>
      <c r="B448" s="20"/>
      <c r="C448" s="20"/>
      <c r="D448" s="20"/>
      <c r="E448" s="20"/>
      <c r="F448" s="20"/>
      <c r="G448" s="21"/>
    </row>
    <row r="449" spans="1:7" x14ac:dyDescent="0.2">
      <c r="A449" s="20"/>
      <c r="B449" s="20"/>
      <c r="C449" s="20"/>
      <c r="D449" s="20"/>
      <c r="E449" s="20"/>
      <c r="F449" s="20"/>
      <c r="G449" s="21"/>
    </row>
    <row r="450" spans="1:7" x14ac:dyDescent="0.2">
      <c r="A450" s="20"/>
      <c r="B450" s="20"/>
      <c r="C450" s="20"/>
      <c r="D450" s="20"/>
      <c r="E450" s="20"/>
      <c r="F450" s="20"/>
      <c r="G450" s="21"/>
    </row>
    <row r="451" spans="1:7" x14ac:dyDescent="0.2">
      <c r="A451" s="20"/>
      <c r="B451" s="20"/>
      <c r="C451" s="20"/>
      <c r="D451" s="20"/>
      <c r="E451" s="20"/>
      <c r="F451" s="20"/>
      <c r="G451" s="21"/>
    </row>
    <row r="452" spans="1:7" x14ac:dyDescent="0.2">
      <c r="A452" s="20"/>
      <c r="B452" s="20"/>
      <c r="C452" s="20"/>
      <c r="D452" s="20"/>
      <c r="E452" s="20"/>
      <c r="F452" s="20"/>
      <c r="G452" s="21"/>
    </row>
    <row r="453" spans="1:7" x14ac:dyDescent="0.2">
      <c r="A453" s="20"/>
      <c r="B453" s="20"/>
      <c r="C453" s="20"/>
      <c r="D453" s="20"/>
      <c r="E453" s="20"/>
      <c r="F453" s="20"/>
      <c r="G453" s="21"/>
    </row>
    <row r="454" spans="1:7" x14ac:dyDescent="0.2">
      <c r="A454" s="20"/>
      <c r="B454" s="20"/>
      <c r="C454" s="20"/>
      <c r="D454" s="20"/>
      <c r="E454" s="20"/>
      <c r="F454" s="20"/>
      <c r="G454" s="21"/>
    </row>
    <row r="455" spans="1:7" x14ac:dyDescent="0.2">
      <c r="A455" s="20"/>
      <c r="B455" s="20"/>
      <c r="C455" s="20"/>
      <c r="D455" s="20"/>
      <c r="E455" s="20"/>
      <c r="F455" s="20"/>
      <c r="G455" s="21"/>
    </row>
    <row r="456" spans="1:7" x14ac:dyDescent="0.2">
      <c r="A456" s="20"/>
      <c r="B456" s="20"/>
      <c r="C456" s="20"/>
      <c r="D456" s="20"/>
      <c r="E456" s="20"/>
      <c r="F456" s="20"/>
      <c r="G456" s="21"/>
    </row>
    <row r="457" spans="1:7" x14ac:dyDescent="0.2">
      <c r="A457" s="20"/>
      <c r="B457" s="20"/>
      <c r="C457" s="20"/>
      <c r="D457" s="20"/>
      <c r="E457" s="20"/>
      <c r="F457" s="20"/>
      <c r="G457" s="21"/>
    </row>
    <row r="458" spans="1:7" x14ac:dyDescent="0.2">
      <c r="A458" s="20"/>
      <c r="B458" s="20"/>
      <c r="C458" s="20"/>
      <c r="D458" s="20"/>
      <c r="E458" s="20"/>
      <c r="F458" s="20"/>
      <c r="G458" s="21"/>
    </row>
    <row r="459" spans="1:7" x14ac:dyDescent="0.2">
      <c r="A459" s="20"/>
      <c r="B459" s="20"/>
      <c r="C459" s="20"/>
      <c r="D459" s="20"/>
      <c r="E459" s="20"/>
      <c r="F459" s="20"/>
      <c r="G459" s="21"/>
    </row>
    <row r="460" spans="1:7" x14ac:dyDescent="0.2">
      <c r="A460" s="20"/>
      <c r="B460" s="20"/>
      <c r="C460" s="20"/>
      <c r="D460" s="20"/>
      <c r="E460" s="20"/>
      <c r="F460" s="20"/>
      <c r="G460" s="21"/>
    </row>
    <row r="461" spans="1:7" x14ac:dyDescent="0.2">
      <c r="A461" s="20"/>
      <c r="B461" s="20"/>
      <c r="C461" s="20"/>
      <c r="D461" s="20"/>
      <c r="E461" s="20"/>
      <c r="F461" s="20"/>
      <c r="G461" s="21"/>
    </row>
    <row r="462" spans="1:7" x14ac:dyDescent="0.2">
      <c r="A462" s="20"/>
      <c r="B462" s="20"/>
      <c r="C462" s="20"/>
      <c r="D462" s="20"/>
      <c r="E462" s="20"/>
      <c r="F462" s="20"/>
      <c r="G462" s="21"/>
    </row>
    <row r="463" spans="1:7" x14ac:dyDescent="0.2">
      <c r="A463" s="20"/>
      <c r="B463" s="20"/>
      <c r="C463" s="20"/>
      <c r="D463" s="20"/>
      <c r="E463" s="20"/>
      <c r="F463" s="20"/>
      <c r="G463" s="21"/>
    </row>
    <row r="464" spans="1:7" x14ac:dyDescent="0.2">
      <c r="A464" s="20"/>
      <c r="B464" s="20"/>
      <c r="C464" s="20"/>
      <c r="D464" s="20"/>
      <c r="E464" s="20"/>
      <c r="F464" s="20"/>
      <c r="G464" s="21"/>
    </row>
    <row r="465" spans="1:7" x14ac:dyDescent="0.2">
      <c r="A465" s="20"/>
      <c r="B465" s="20"/>
      <c r="C465" s="20"/>
      <c r="D465" s="20"/>
      <c r="E465" s="20"/>
      <c r="F465" s="20"/>
      <c r="G465" s="21"/>
    </row>
    <row r="466" spans="1:7" x14ac:dyDescent="0.2">
      <c r="A466" s="20"/>
      <c r="B466" s="20"/>
      <c r="C466" s="20"/>
      <c r="D466" s="20"/>
      <c r="E466" s="20"/>
      <c r="F466" s="20"/>
      <c r="G466" s="21"/>
    </row>
    <row r="467" spans="1:7" x14ac:dyDescent="0.2">
      <c r="A467" s="20"/>
      <c r="B467" s="20"/>
      <c r="C467" s="20"/>
      <c r="D467" s="20"/>
      <c r="E467" s="20"/>
      <c r="F467" s="20"/>
      <c r="G467" s="21"/>
    </row>
    <row r="468" spans="1:7" x14ac:dyDescent="0.2">
      <c r="A468" s="20"/>
      <c r="B468" s="20"/>
      <c r="C468" s="20"/>
      <c r="D468" s="20"/>
      <c r="E468" s="20"/>
      <c r="F468" s="20"/>
      <c r="G468" s="21"/>
    </row>
    <row r="469" spans="1:7" x14ac:dyDescent="0.2">
      <c r="A469" s="20"/>
      <c r="B469" s="20"/>
      <c r="C469" s="20"/>
      <c r="D469" s="20"/>
      <c r="E469" s="20"/>
      <c r="F469" s="20"/>
      <c r="G469" s="21"/>
    </row>
    <row r="470" spans="1:7" x14ac:dyDescent="0.2">
      <c r="A470" s="20"/>
      <c r="B470" s="20"/>
      <c r="C470" s="20"/>
      <c r="D470" s="20"/>
      <c r="E470" s="20"/>
      <c r="F470" s="20"/>
      <c r="G470" s="21"/>
    </row>
    <row r="471" spans="1:7" x14ac:dyDescent="0.2">
      <c r="A471" s="20"/>
      <c r="B471" s="20"/>
      <c r="C471" s="20"/>
      <c r="D471" s="20"/>
      <c r="E471" s="20"/>
      <c r="F471" s="20"/>
      <c r="G471" s="21"/>
    </row>
    <row r="472" spans="1:7" x14ac:dyDescent="0.2">
      <c r="A472" s="20"/>
      <c r="B472" s="20"/>
      <c r="C472" s="20"/>
      <c r="D472" s="20"/>
      <c r="E472" s="20"/>
      <c r="F472" s="20"/>
      <c r="G472" s="21"/>
    </row>
    <row r="473" spans="1:7" x14ac:dyDescent="0.2">
      <c r="A473" s="20"/>
      <c r="B473" s="20"/>
      <c r="C473" s="20"/>
      <c r="D473" s="20"/>
      <c r="E473" s="20"/>
      <c r="F473" s="20"/>
      <c r="G473" s="21"/>
    </row>
    <row r="474" spans="1:7" x14ac:dyDescent="0.2">
      <c r="A474" s="20"/>
      <c r="B474" s="20"/>
      <c r="C474" s="20"/>
      <c r="D474" s="20"/>
      <c r="E474" s="20"/>
      <c r="F474" s="20"/>
      <c r="G474" s="21"/>
    </row>
    <row r="475" spans="1:7" x14ac:dyDescent="0.2">
      <c r="A475" s="20"/>
      <c r="B475" s="20"/>
      <c r="C475" s="20"/>
      <c r="D475" s="20"/>
      <c r="E475" s="20"/>
      <c r="F475" s="20"/>
      <c r="G475" s="21"/>
    </row>
    <row r="476" spans="1:7" x14ac:dyDescent="0.2">
      <c r="A476" s="20"/>
      <c r="B476" s="20"/>
      <c r="C476" s="20"/>
      <c r="D476" s="20"/>
      <c r="E476" s="20"/>
      <c r="F476" s="20"/>
      <c r="G476" s="21"/>
    </row>
    <row r="477" spans="1:7" x14ac:dyDescent="0.2">
      <c r="A477" s="20"/>
      <c r="B477" s="20"/>
      <c r="C477" s="20"/>
      <c r="D477" s="20"/>
      <c r="E477" s="20"/>
      <c r="F477" s="20"/>
      <c r="G477" s="21"/>
    </row>
    <row r="478" spans="1:7" x14ac:dyDescent="0.2">
      <c r="A478" s="20"/>
      <c r="B478" s="20"/>
      <c r="C478" s="20"/>
      <c r="D478" s="20"/>
      <c r="E478" s="20"/>
      <c r="F478" s="20"/>
      <c r="G478" s="21"/>
    </row>
    <row r="479" spans="1:7" x14ac:dyDescent="0.2">
      <c r="A479" s="20"/>
      <c r="B479" s="20"/>
      <c r="C479" s="20"/>
      <c r="D479" s="20"/>
      <c r="E479" s="20"/>
      <c r="F479" s="20"/>
      <c r="G479" s="21"/>
    </row>
    <row r="480" spans="1:7" x14ac:dyDescent="0.2">
      <c r="A480" s="20"/>
      <c r="B480" s="20"/>
      <c r="C480" s="20"/>
      <c r="D480" s="20"/>
      <c r="E480" s="20"/>
      <c r="F480" s="20"/>
      <c r="G480" s="21"/>
    </row>
    <row r="481" spans="1:7" x14ac:dyDescent="0.2">
      <c r="A481" s="20"/>
      <c r="B481" s="20"/>
      <c r="C481" s="20"/>
      <c r="D481" s="20"/>
      <c r="E481" s="20"/>
      <c r="F481" s="20"/>
      <c r="G481" s="21"/>
    </row>
    <row r="482" spans="1:7" x14ac:dyDescent="0.2">
      <c r="A482" s="20"/>
      <c r="B482" s="20"/>
      <c r="C482" s="20"/>
      <c r="D482" s="20"/>
      <c r="E482" s="20"/>
      <c r="F482" s="20"/>
      <c r="G482" s="21"/>
    </row>
    <row r="483" spans="1:7" x14ac:dyDescent="0.2">
      <c r="A483" s="20"/>
      <c r="B483" s="20"/>
      <c r="C483" s="20"/>
      <c r="D483" s="20"/>
      <c r="E483" s="20"/>
      <c r="F483" s="20"/>
      <c r="G483" s="21"/>
    </row>
    <row r="484" spans="1:7" x14ac:dyDescent="0.2">
      <c r="A484" s="20"/>
      <c r="B484" s="20"/>
      <c r="C484" s="20"/>
      <c r="D484" s="20"/>
      <c r="E484" s="20"/>
      <c r="F484" s="20"/>
      <c r="G484" s="21"/>
    </row>
    <row r="485" spans="1:7" x14ac:dyDescent="0.2">
      <c r="A485" s="20"/>
      <c r="B485" s="20"/>
      <c r="C485" s="20"/>
      <c r="D485" s="20"/>
      <c r="E485" s="20"/>
      <c r="F485" s="20"/>
      <c r="G485" s="21"/>
    </row>
    <row r="486" spans="1:7" x14ac:dyDescent="0.2">
      <c r="A486" s="20"/>
      <c r="B486" s="20"/>
      <c r="C486" s="20"/>
      <c r="D486" s="20"/>
      <c r="E486" s="20"/>
      <c r="F486" s="20"/>
      <c r="G486" s="21"/>
    </row>
    <row r="487" spans="1:7" x14ac:dyDescent="0.2">
      <c r="A487" s="20"/>
      <c r="B487" s="20"/>
      <c r="C487" s="20"/>
      <c r="D487" s="20"/>
      <c r="E487" s="20"/>
      <c r="F487" s="20"/>
      <c r="G487" s="21"/>
    </row>
    <row r="488" spans="1:7" x14ac:dyDescent="0.2">
      <c r="A488" s="20"/>
      <c r="B488" s="20"/>
      <c r="C488" s="20"/>
      <c r="D488" s="20"/>
      <c r="E488" s="20"/>
      <c r="F488" s="20"/>
      <c r="G488" s="21"/>
    </row>
    <row r="489" spans="1:7" x14ac:dyDescent="0.2">
      <c r="A489" s="20"/>
      <c r="B489" s="20"/>
      <c r="C489" s="20"/>
      <c r="D489" s="20"/>
      <c r="E489" s="20"/>
      <c r="F489" s="20"/>
      <c r="G489" s="21"/>
    </row>
    <row r="490" spans="1:7" x14ac:dyDescent="0.2">
      <c r="A490" s="20"/>
      <c r="B490" s="20"/>
      <c r="C490" s="20"/>
      <c r="D490" s="20"/>
      <c r="E490" s="20"/>
      <c r="F490" s="20"/>
      <c r="G490" s="21"/>
    </row>
    <row r="491" spans="1:7" x14ac:dyDescent="0.2">
      <c r="A491" s="20"/>
      <c r="B491" s="20"/>
      <c r="C491" s="20"/>
      <c r="D491" s="20"/>
      <c r="E491" s="20"/>
      <c r="F491" s="20"/>
      <c r="G491" s="21"/>
    </row>
    <row r="492" spans="1:7" x14ac:dyDescent="0.2">
      <c r="A492" s="20"/>
      <c r="B492" s="20"/>
      <c r="C492" s="20"/>
      <c r="D492" s="20"/>
      <c r="E492" s="20"/>
      <c r="F492" s="20"/>
      <c r="G492" s="21"/>
    </row>
    <row r="493" spans="1:7" x14ac:dyDescent="0.2">
      <c r="A493" s="20"/>
      <c r="B493" s="20"/>
      <c r="C493" s="20"/>
      <c r="D493" s="20"/>
      <c r="E493" s="20"/>
      <c r="F493" s="20"/>
      <c r="G493" s="21"/>
    </row>
    <row r="494" spans="1:7" x14ac:dyDescent="0.2">
      <c r="A494" s="20"/>
      <c r="B494" s="20"/>
      <c r="C494" s="20"/>
      <c r="D494" s="20"/>
      <c r="E494" s="20"/>
      <c r="F494" s="20"/>
      <c r="G494" s="21"/>
    </row>
    <row r="495" spans="1:7" x14ac:dyDescent="0.2">
      <c r="A495" s="20"/>
      <c r="B495" s="20"/>
      <c r="C495" s="20"/>
      <c r="D495" s="20"/>
      <c r="E495" s="20"/>
      <c r="F495" s="20"/>
      <c r="G495" s="21"/>
    </row>
    <row r="496" spans="1:7" x14ac:dyDescent="0.2">
      <c r="A496" s="20"/>
      <c r="B496" s="20"/>
      <c r="C496" s="20"/>
      <c r="D496" s="20"/>
      <c r="E496" s="20"/>
      <c r="F496" s="20"/>
      <c r="G496" s="21"/>
    </row>
    <row r="497" spans="1:7" x14ac:dyDescent="0.2">
      <c r="A497" s="20"/>
      <c r="B497" s="20"/>
      <c r="C497" s="20"/>
      <c r="D497" s="20"/>
      <c r="E497" s="20"/>
      <c r="F497" s="20"/>
      <c r="G497" s="21"/>
    </row>
    <row r="498" spans="1:7" x14ac:dyDescent="0.2">
      <c r="A498" s="20"/>
      <c r="B498" s="20"/>
      <c r="C498" s="20"/>
      <c r="D498" s="20"/>
      <c r="E498" s="20"/>
      <c r="F498" s="20"/>
      <c r="G498" s="21"/>
    </row>
    <row r="499" spans="1:7" x14ac:dyDescent="0.2">
      <c r="A499" s="20"/>
      <c r="B499" s="20"/>
      <c r="C499" s="20"/>
      <c r="D499" s="20"/>
      <c r="E499" s="20"/>
      <c r="F499" s="20"/>
      <c r="G499" s="21"/>
    </row>
    <row r="500" spans="1:7" x14ac:dyDescent="0.2">
      <c r="A500" s="20"/>
      <c r="B500" s="20"/>
      <c r="C500" s="20"/>
      <c r="D500" s="20"/>
      <c r="E500" s="20"/>
      <c r="F500" s="20"/>
      <c r="G500" s="21"/>
    </row>
    <row r="501" spans="1:7" x14ac:dyDescent="0.2">
      <c r="A501" s="20"/>
      <c r="B501" s="20"/>
      <c r="C501" s="20"/>
      <c r="D501" s="20"/>
      <c r="E501" s="20"/>
      <c r="F501" s="20"/>
      <c r="G501" s="21"/>
    </row>
    <row r="502" spans="1:7" x14ac:dyDescent="0.2">
      <c r="A502" s="20"/>
      <c r="B502" s="20"/>
      <c r="C502" s="20"/>
      <c r="D502" s="20"/>
      <c r="E502" s="20"/>
      <c r="F502" s="20"/>
      <c r="G502" s="21"/>
    </row>
    <row r="503" spans="1:7" x14ac:dyDescent="0.2">
      <c r="A503" s="20"/>
      <c r="B503" s="20"/>
      <c r="C503" s="20"/>
      <c r="D503" s="20"/>
      <c r="E503" s="20"/>
      <c r="F503" s="20"/>
      <c r="G503" s="21"/>
    </row>
    <row r="504" spans="1:7" x14ac:dyDescent="0.2">
      <c r="A504" s="20"/>
      <c r="B504" s="20"/>
      <c r="C504" s="20"/>
      <c r="D504" s="20"/>
      <c r="E504" s="20"/>
      <c r="F504" s="20"/>
      <c r="G504" s="21"/>
    </row>
    <row r="505" spans="1:7" x14ac:dyDescent="0.2">
      <c r="A505" s="20"/>
      <c r="B505" s="20"/>
      <c r="C505" s="20"/>
      <c r="D505" s="20"/>
      <c r="E505" s="20"/>
      <c r="F505" s="20"/>
      <c r="G505" s="21"/>
    </row>
    <row r="506" spans="1:7" x14ac:dyDescent="0.2">
      <c r="A506" s="20"/>
      <c r="B506" s="20"/>
      <c r="C506" s="20"/>
      <c r="D506" s="20"/>
      <c r="E506" s="20"/>
      <c r="F506" s="20"/>
      <c r="G506" s="21"/>
    </row>
    <row r="507" spans="1:7" x14ac:dyDescent="0.2">
      <c r="A507" s="20"/>
      <c r="B507" s="20"/>
      <c r="C507" s="20"/>
      <c r="D507" s="20"/>
      <c r="E507" s="20"/>
      <c r="F507" s="20"/>
      <c r="G507" s="21"/>
    </row>
    <row r="508" spans="1:7" x14ac:dyDescent="0.2">
      <c r="A508" s="20"/>
      <c r="B508" s="20"/>
      <c r="C508" s="20"/>
      <c r="D508" s="20"/>
      <c r="E508" s="20"/>
      <c r="F508" s="20"/>
      <c r="G508" s="21"/>
    </row>
    <row r="509" spans="1:7" x14ac:dyDescent="0.2">
      <c r="A509" s="20"/>
      <c r="B509" s="20"/>
      <c r="C509" s="20"/>
      <c r="D509" s="20"/>
      <c r="E509" s="20"/>
      <c r="F509" s="20"/>
      <c r="G509" s="21"/>
    </row>
    <row r="510" spans="1:7" x14ac:dyDescent="0.2">
      <c r="A510" s="20"/>
      <c r="B510" s="20"/>
      <c r="C510" s="20"/>
      <c r="D510" s="20"/>
      <c r="E510" s="20"/>
      <c r="F510" s="20"/>
      <c r="G510" s="21"/>
    </row>
    <row r="511" spans="1:7" x14ac:dyDescent="0.2">
      <c r="A511" s="20"/>
      <c r="B511" s="20"/>
      <c r="C511" s="20"/>
      <c r="D511" s="20"/>
      <c r="E511" s="20"/>
      <c r="F511" s="20"/>
      <c r="G511" s="21"/>
    </row>
    <row r="512" spans="1:7" x14ac:dyDescent="0.2">
      <c r="A512" s="20"/>
      <c r="B512" s="20"/>
      <c r="C512" s="20"/>
      <c r="D512" s="20"/>
      <c r="E512" s="20"/>
      <c r="F512" s="20"/>
      <c r="G512" s="21"/>
    </row>
    <row r="513" spans="1:7" x14ac:dyDescent="0.2">
      <c r="A513" s="20"/>
      <c r="B513" s="20"/>
      <c r="C513" s="20"/>
      <c r="D513" s="20"/>
      <c r="E513" s="20"/>
      <c r="F513" s="20"/>
      <c r="G513" s="21"/>
    </row>
    <row r="514" spans="1:7" x14ac:dyDescent="0.2">
      <c r="A514" s="20"/>
      <c r="B514" s="20"/>
      <c r="C514" s="20"/>
      <c r="D514" s="20"/>
      <c r="E514" s="20"/>
      <c r="F514" s="20"/>
      <c r="G514" s="21"/>
    </row>
    <row r="515" spans="1:7" x14ac:dyDescent="0.2">
      <c r="A515" s="20"/>
      <c r="B515" s="20"/>
      <c r="C515" s="20"/>
      <c r="D515" s="20"/>
      <c r="E515" s="20"/>
      <c r="F515" s="20"/>
      <c r="G515" s="21"/>
    </row>
    <row r="516" spans="1:7" x14ac:dyDescent="0.2">
      <c r="A516" s="20"/>
      <c r="B516" s="20"/>
      <c r="C516" s="20"/>
      <c r="D516" s="20"/>
      <c r="E516" s="20"/>
      <c r="F516" s="20"/>
      <c r="G516" s="21"/>
    </row>
    <row r="517" spans="1:7" x14ac:dyDescent="0.2">
      <c r="A517" s="20"/>
      <c r="B517" s="20"/>
      <c r="C517" s="20"/>
      <c r="D517" s="20"/>
      <c r="E517" s="20"/>
      <c r="F517" s="20"/>
      <c r="G517" s="21"/>
    </row>
    <row r="518" spans="1:7" x14ac:dyDescent="0.2">
      <c r="A518" s="20"/>
      <c r="B518" s="20"/>
      <c r="C518" s="20"/>
      <c r="D518" s="20"/>
      <c r="E518" s="20"/>
      <c r="F518" s="20"/>
      <c r="G518" s="21"/>
    </row>
    <row r="519" spans="1:7" x14ac:dyDescent="0.2">
      <c r="A519" s="20"/>
      <c r="B519" s="20"/>
      <c r="C519" s="20"/>
      <c r="D519" s="20"/>
      <c r="E519" s="20"/>
      <c r="F519" s="20"/>
      <c r="G519" s="21"/>
    </row>
    <row r="520" spans="1:7" x14ac:dyDescent="0.2">
      <c r="A520" s="20"/>
      <c r="B520" s="20"/>
      <c r="C520" s="20"/>
      <c r="D520" s="20"/>
      <c r="E520" s="20"/>
      <c r="F520" s="20"/>
      <c r="G520" s="21"/>
    </row>
    <row r="521" spans="1:7" x14ac:dyDescent="0.2">
      <c r="A521" s="20"/>
      <c r="B521" s="20"/>
      <c r="C521" s="20"/>
      <c r="D521" s="20"/>
      <c r="E521" s="20"/>
      <c r="F521" s="20"/>
      <c r="G521" s="21"/>
    </row>
    <row r="522" spans="1:7" x14ac:dyDescent="0.2">
      <c r="A522" s="20"/>
      <c r="B522" s="20"/>
      <c r="C522" s="20"/>
      <c r="D522" s="20"/>
      <c r="E522" s="20"/>
      <c r="F522" s="20"/>
      <c r="G522" s="21"/>
    </row>
    <row r="523" spans="1:7" x14ac:dyDescent="0.2">
      <c r="A523" s="20"/>
      <c r="B523" s="20"/>
      <c r="C523" s="20"/>
      <c r="D523" s="20"/>
      <c r="E523" s="20"/>
      <c r="F523" s="20"/>
      <c r="G523" s="21"/>
    </row>
    <row r="524" spans="1:7" x14ac:dyDescent="0.2">
      <c r="A524" s="20"/>
      <c r="B524" s="20"/>
      <c r="C524" s="20"/>
      <c r="D524" s="20"/>
      <c r="E524" s="20"/>
      <c r="F524" s="20"/>
      <c r="G524" s="21"/>
    </row>
    <row r="525" spans="1:7" x14ac:dyDescent="0.2">
      <c r="A525" s="20"/>
      <c r="B525" s="20"/>
      <c r="C525" s="20"/>
      <c r="D525" s="20"/>
      <c r="E525" s="20"/>
      <c r="F525" s="20"/>
      <c r="G525" s="21"/>
    </row>
    <row r="526" spans="1:7" x14ac:dyDescent="0.2">
      <c r="A526" s="20"/>
      <c r="B526" s="20"/>
      <c r="C526" s="20"/>
      <c r="D526" s="20"/>
      <c r="E526" s="20"/>
      <c r="F526" s="20"/>
      <c r="G526" s="21"/>
    </row>
    <row r="527" spans="1:7" x14ac:dyDescent="0.2">
      <c r="A527" s="20"/>
      <c r="B527" s="20"/>
      <c r="C527" s="20"/>
      <c r="D527" s="20"/>
      <c r="E527" s="20"/>
      <c r="F527" s="20"/>
      <c r="G527" s="21"/>
    </row>
    <row r="528" spans="1:7" x14ac:dyDescent="0.2">
      <c r="A528" s="20"/>
      <c r="B528" s="20"/>
      <c r="C528" s="20"/>
      <c r="D528" s="20"/>
      <c r="E528" s="20"/>
      <c r="F528" s="20"/>
      <c r="G528" s="21"/>
    </row>
    <row r="529" spans="1:7" x14ac:dyDescent="0.2">
      <c r="A529" s="20"/>
      <c r="B529" s="20"/>
      <c r="C529" s="20"/>
      <c r="D529" s="20"/>
      <c r="E529" s="20"/>
      <c r="F529" s="20"/>
      <c r="G529" s="21"/>
    </row>
    <row r="530" spans="1:7" x14ac:dyDescent="0.2">
      <c r="A530" s="20"/>
      <c r="B530" s="20"/>
      <c r="C530" s="20"/>
      <c r="D530" s="20"/>
      <c r="E530" s="20"/>
      <c r="F530" s="20"/>
      <c r="G530" s="21"/>
    </row>
    <row r="531" spans="1:7" x14ac:dyDescent="0.2">
      <c r="A531" s="20"/>
      <c r="B531" s="20"/>
      <c r="C531" s="20"/>
      <c r="D531" s="20"/>
      <c r="E531" s="20"/>
      <c r="F531" s="20"/>
      <c r="G531" s="21"/>
    </row>
    <row r="532" spans="1:7" x14ac:dyDescent="0.2">
      <c r="A532" s="20"/>
      <c r="B532" s="20"/>
      <c r="C532" s="20"/>
      <c r="D532" s="20"/>
      <c r="E532" s="20"/>
      <c r="F532" s="20"/>
      <c r="G532" s="21"/>
    </row>
    <row r="533" spans="1:7" x14ac:dyDescent="0.2">
      <c r="A533" s="20"/>
      <c r="B533" s="20"/>
      <c r="C533" s="20"/>
      <c r="D533" s="20"/>
      <c r="E533" s="20"/>
      <c r="F533" s="20"/>
      <c r="G533" s="21"/>
    </row>
    <row r="534" spans="1:7" x14ac:dyDescent="0.2">
      <c r="A534" s="20"/>
      <c r="B534" s="20"/>
      <c r="C534" s="20"/>
      <c r="D534" s="20"/>
      <c r="E534" s="20"/>
      <c r="F534" s="20"/>
      <c r="G534" s="21"/>
    </row>
    <row r="535" spans="1:7" x14ac:dyDescent="0.2">
      <c r="A535" s="20"/>
      <c r="B535" s="20"/>
      <c r="C535" s="20"/>
      <c r="D535" s="20"/>
      <c r="E535" s="20"/>
      <c r="F535" s="20"/>
      <c r="G535" s="21"/>
    </row>
    <row r="536" spans="1:7" x14ac:dyDescent="0.2">
      <c r="A536" s="20"/>
      <c r="B536" s="20"/>
      <c r="C536" s="20"/>
      <c r="D536" s="20"/>
      <c r="E536" s="20"/>
      <c r="F536" s="20"/>
      <c r="G536" s="21"/>
    </row>
    <row r="537" spans="1:7" x14ac:dyDescent="0.2">
      <c r="A537" s="20"/>
      <c r="B537" s="20"/>
      <c r="C537" s="20"/>
      <c r="D537" s="20"/>
      <c r="E537" s="20"/>
      <c r="F537" s="20"/>
      <c r="G537" s="21"/>
    </row>
    <row r="538" spans="1:7" x14ac:dyDescent="0.2">
      <c r="A538" s="20"/>
      <c r="B538" s="20"/>
      <c r="C538" s="20"/>
      <c r="D538" s="20"/>
      <c r="E538" s="20"/>
      <c r="F538" s="20"/>
      <c r="G538" s="21"/>
    </row>
    <row r="539" spans="1:7" x14ac:dyDescent="0.2">
      <c r="A539" s="20"/>
      <c r="B539" s="20"/>
      <c r="C539" s="20"/>
      <c r="D539" s="20"/>
      <c r="E539" s="20"/>
      <c r="F539" s="20"/>
      <c r="G539" s="21"/>
    </row>
    <row r="540" spans="1:7" x14ac:dyDescent="0.2">
      <c r="A540" s="20"/>
      <c r="B540" s="20"/>
      <c r="C540" s="20"/>
      <c r="D540" s="20"/>
      <c r="E540" s="20"/>
      <c r="F540" s="20"/>
      <c r="G540" s="21"/>
    </row>
    <row r="541" spans="1:7" x14ac:dyDescent="0.2">
      <c r="A541" s="20"/>
      <c r="B541" s="20"/>
      <c r="C541" s="20"/>
      <c r="D541" s="20"/>
      <c r="E541" s="20"/>
      <c r="F541" s="20"/>
      <c r="G541" s="21"/>
    </row>
    <row r="542" spans="1:7" x14ac:dyDescent="0.2">
      <c r="A542" s="20"/>
      <c r="B542" s="20"/>
      <c r="C542" s="20"/>
      <c r="D542" s="20"/>
      <c r="E542" s="20"/>
      <c r="F542" s="20"/>
      <c r="G542" s="21"/>
    </row>
    <row r="543" spans="1:7" x14ac:dyDescent="0.2">
      <c r="A543" s="20"/>
      <c r="B543" s="20"/>
      <c r="C543" s="20"/>
      <c r="D543" s="20"/>
      <c r="E543" s="20"/>
      <c r="F543" s="20"/>
      <c r="G543" s="21"/>
    </row>
    <row r="544" spans="1:7" x14ac:dyDescent="0.2">
      <c r="A544" s="20"/>
      <c r="B544" s="20"/>
      <c r="C544" s="20"/>
      <c r="D544" s="20"/>
      <c r="E544" s="20"/>
      <c r="F544" s="20"/>
      <c r="G544" s="21"/>
    </row>
    <row r="545" spans="1:7" x14ac:dyDescent="0.2">
      <c r="A545" s="20"/>
      <c r="B545" s="20"/>
      <c r="C545" s="20"/>
      <c r="D545" s="20"/>
      <c r="E545" s="20"/>
      <c r="F545" s="20"/>
      <c r="G545" s="21"/>
    </row>
    <row r="546" spans="1:7" x14ac:dyDescent="0.2">
      <c r="A546" s="20"/>
      <c r="B546" s="20"/>
      <c r="C546" s="20"/>
      <c r="D546" s="20"/>
      <c r="E546" s="20"/>
      <c r="F546" s="20"/>
      <c r="G546" s="21"/>
    </row>
    <row r="547" spans="1:7" x14ac:dyDescent="0.2">
      <c r="A547" s="20"/>
      <c r="B547" s="20"/>
      <c r="C547" s="20"/>
      <c r="D547" s="20"/>
      <c r="E547" s="20"/>
      <c r="F547" s="20"/>
      <c r="G547" s="21"/>
    </row>
    <row r="548" spans="1:7" x14ac:dyDescent="0.2">
      <c r="A548" s="20"/>
      <c r="B548" s="20"/>
      <c r="C548" s="20"/>
      <c r="D548" s="20"/>
      <c r="E548" s="20"/>
      <c r="F548" s="20"/>
      <c r="G548" s="21"/>
    </row>
    <row r="549" spans="1:7" x14ac:dyDescent="0.2">
      <c r="A549" s="20"/>
      <c r="B549" s="20"/>
      <c r="C549" s="20"/>
      <c r="D549" s="20"/>
      <c r="E549" s="20"/>
      <c r="F549" s="20"/>
      <c r="G549" s="21"/>
    </row>
    <row r="550" spans="1:7" x14ac:dyDescent="0.2">
      <c r="A550" s="20"/>
      <c r="B550" s="20"/>
      <c r="C550" s="20"/>
      <c r="D550" s="20"/>
      <c r="E550" s="20"/>
      <c r="F550" s="20"/>
      <c r="G550" s="21"/>
    </row>
    <row r="551" spans="1:7" x14ac:dyDescent="0.2">
      <c r="A551" s="20"/>
      <c r="B551" s="20"/>
      <c r="C551" s="20"/>
      <c r="D551" s="20"/>
      <c r="E551" s="20"/>
      <c r="F551" s="20"/>
      <c r="G551" s="21"/>
    </row>
    <row r="552" spans="1:7" x14ac:dyDescent="0.2">
      <c r="A552" s="20"/>
      <c r="B552" s="20"/>
      <c r="C552" s="20"/>
      <c r="D552" s="20"/>
      <c r="E552" s="20"/>
      <c r="F552" s="20"/>
      <c r="G552" s="21"/>
    </row>
    <row r="553" spans="1:7" x14ac:dyDescent="0.2">
      <c r="A553" s="20"/>
      <c r="B553" s="20"/>
      <c r="C553" s="20"/>
      <c r="D553" s="20"/>
      <c r="E553" s="20"/>
      <c r="F553" s="20"/>
      <c r="G553" s="21"/>
    </row>
    <row r="554" spans="1:7" x14ac:dyDescent="0.2">
      <c r="A554" s="20"/>
      <c r="B554" s="20"/>
      <c r="C554" s="20"/>
      <c r="D554" s="20"/>
      <c r="E554" s="20"/>
      <c r="F554" s="20"/>
      <c r="G554" s="21"/>
    </row>
    <row r="555" spans="1:7" x14ac:dyDescent="0.2">
      <c r="A555" s="20"/>
      <c r="B555" s="20"/>
      <c r="C555" s="20"/>
      <c r="D555" s="20"/>
      <c r="E555" s="20"/>
      <c r="F555" s="20"/>
      <c r="G555" s="21"/>
    </row>
    <row r="556" spans="1:7" x14ac:dyDescent="0.2">
      <c r="A556" s="20"/>
      <c r="B556" s="20"/>
      <c r="C556" s="20"/>
      <c r="D556" s="20"/>
      <c r="E556" s="20"/>
      <c r="F556" s="20"/>
      <c r="G556" s="21"/>
    </row>
    <row r="557" spans="1:7" x14ac:dyDescent="0.2">
      <c r="A557" s="20"/>
      <c r="B557" s="20"/>
      <c r="C557" s="20"/>
      <c r="D557" s="20"/>
      <c r="E557" s="20"/>
      <c r="F557" s="20"/>
      <c r="G557" s="21"/>
    </row>
    <row r="558" spans="1:7" x14ac:dyDescent="0.2">
      <c r="A558" s="20"/>
      <c r="B558" s="20"/>
      <c r="C558" s="20"/>
      <c r="D558" s="20"/>
      <c r="E558" s="20"/>
      <c r="F558" s="20"/>
      <c r="G558" s="21"/>
    </row>
    <row r="559" spans="1:7" x14ac:dyDescent="0.2">
      <c r="A559" s="20"/>
      <c r="B559" s="20"/>
      <c r="C559" s="20"/>
      <c r="D559" s="20"/>
      <c r="E559" s="20"/>
      <c r="F559" s="20"/>
      <c r="G559" s="21"/>
    </row>
    <row r="560" spans="1:7" x14ac:dyDescent="0.2">
      <c r="A560" s="20"/>
      <c r="B560" s="20"/>
      <c r="C560" s="20"/>
      <c r="D560" s="20"/>
      <c r="E560" s="20"/>
      <c r="F560" s="20"/>
      <c r="G560" s="21"/>
    </row>
    <row r="561" spans="1:7" x14ac:dyDescent="0.2">
      <c r="A561" s="20"/>
      <c r="B561" s="20"/>
      <c r="C561" s="20"/>
      <c r="D561" s="20"/>
      <c r="E561" s="20"/>
      <c r="F561" s="20"/>
      <c r="G561" s="21"/>
    </row>
    <row r="562" spans="1:7" x14ac:dyDescent="0.2">
      <c r="A562" s="20"/>
      <c r="B562" s="20"/>
      <c r="C562" s="20"/>
      <c r="D562" s="20"/>
      <c r="E562" s="20"/>
      <c r="F562" s="20"/>
      <c r="G562" s="21"/>
    </row>
    <row r="563" spans="1:7" x14ac:dyDescent="0.2">
      <c r="A563" s="20"/>
      <c r="B563" s="20"/>
      <c r="C563" s="20"/>
      <c r="D563" s="20"/>
      <c r="E563" s="20"/>
      <c r="F563" s="20"/>
      <c r="G563" s="21"/>
    </row>
    <row r="564" spans="1:7" x14ac:dyDescent="0.2">
      <c r="A564" s="20"/>
      <c r="B564" s="20"/>
      <c r="C564" s="20"/>
      <c r="D564" s="20"/>
      <c r="E564" s="20"/>
      <c r="F564" s="20"/>
      <c r="G564" s="21"/>
    </row>
    <row r="565" spans="1:7" x14ac:dyDescent="0.2">
      <c r="A565" s="20"/>
      <c r="B565" s="20"/>
      <c r="C565" s="20"/>
      <c r="D565" s="20"/>
      <c r="E565" s="20"/>
      <c r="F565" s="20"/>
      <c r="G565" s="21"/>
    </row>
    <row r="566" spans="1:7" x14ac:dyDescent="0.2">
      <c r="A566" s="20"/>
      <c r="B566" s="20"/>
      <c r="C566" s="20"/>
      <c r="D566" s="20"/>
      <c r="E566" s="20"/>
      <c r="F566" s="20"/>
      <c r="G566" s="21"/>
    </row>
    <row r="567" spans="1:7" x14ac:dyDescent="0.2">
      <c r="A567" s="20"/>
      <c r="B567" s="20"/>
      <c r="C567" s="20"/>
      <c r="D567" s="20"/>
      <c r="E567" s="20"/>
      <c r="F567" s="20"/>
      <c r="G567" s="21"/>
    </row>
    <row r="568" spans="1:7" x14ac:dyDescent="0.2">
      <c r="A568" s="20"/>
      <c r="B568" s="20"/>
      <c r="C568" s="20"/>
      <c r="D568" s="20"/>
      <c r="E568" s="20"/>
      <c r="F568" s="20"/>
      <c r="G568" s="21"/>
    </row>
    <row r="569" spans="1:7" x14ac:dyDescent="0.2">
      <c r="A569" s="20"/>
      <c r="B569" s="20"/>
      <c r="C569" s="20"/>
      <c r="D569" s="20"/>
      <c r="E569" s="20"/>
      <c r="F569" s="20"/>
      <c r="G569" s="21"/>
    </row>
    <row r="570" spans="1:7" x14ac:dyDescent="0.2">
      <c r="A570" s="20"/>
      <c r="B570" s="20"/>
      <c r="C570" s="20"/>
      <c r="D570" s="20"/>
      <c r="E570" s="20"/>
      <c r="F570" s="20"/>
      <c r="G570" s="21"/>
    </row>
    <row r="571" spans="1:7" x14ac:dyDescent="0.2">
      <c r="A571" s="20"/>
      <c r="B571" s="20"/>
      <c r="C571" s="20"/>
      <c r="D571" s="20"/>
      <c r="E571" s="20"/>
      <c r="F571" s="20"/>
      <c r="G571" s="21"/>
    </row>
    <row r="572" spans="1:7" x14ac:dyDescent="0.2">
      <c r="A572" s="20"/>
      <c r="B572" s="20"/>
      <c r="C572" s="20"/>
      <c r="D572" s="20"/>
      <c r="E572" s="20"/>
      <c r="F572" s="20"/>
      <c r="G572" s="21"/>
    </row>
    <row r="573" spans="1:7" x14ac:dyDescent="0.2">
      <c r="A573" s="20"/>
      <c r="B573" s="20"/>
      <c r="C573" s="20"/>
      <c r="D573" s="20"/>
      <c r="E573" s="20"/>
      <c r="F573" s="20"/>
      <c r="G573" s="21"/>
    </row>
    <row r="574" spans="1:7" x14ac:dyDescent="0.2">
      <c r="A574" s="20"/>
      <c r="B574" s="20"/>
      <c r="C574" s="20"/>
      <c r="D574" s="20"/>
      <c r="E574" s="20"/>
      <c r="F574" s="20"/>
      <c r="G574" s="21"/>
    </row>
    <row r="575" spans="1:7" x14ac:dyDescent="0.2">
      <c r="A575" s="20"/>
      <c r="B575" s="20"/>
      <c r="C575" s="20"/>
      <c r="D575" s="20"/>
      <c r="E575" s="20"/>
      <c r="F575" s="20"/>
      <c r="G575" s="21"/>
    </row>
    <row r="576" spans="1:7" x14ac:dyDescent="0.2">
      <c r="A576" s="20"/>
      <c r="B576" s="20"/>
      <c r="C576" s="20"/>
      <c r="D576" s="20"/>
      <c r="E576" s="20"/>
      <c r="F576" s="20"/>
      <c r="G576" s="21"/>
    </row>
    <row r="577" spans="1:7" x14ac:dyDescent="0.2">
      <c r="A577" s="20"/>
      <c r="B577" s="20"/>
      <c r="C577" s="20"/>
      <c r="D577" s="20"/>
      <c r="E577" s="20"/>
      <c r="F577" s="20"/>
      <c r="G577" s="21"/>
    </row>
    <row r="578" spans="1:7" x14ac:dyDescent="0.2">
      <c r="A578" s="20"/>
      <c r="B578" s="20"/>
      <c r="C578" s="20"/>
      <c r="D578" s="20"/>
      <c r="E578" s="20"/>
      <c r="F578" s="20"/>
      <c r="G578" s="21"/>
    </row>
    <row r="579" spans="1:7" x14ac:dyDescent="0.2">
      <c r="A579" s="20"/>
      <c r="B579" s="20"/>
      <c r="C579" s="20"/>
      <c r="D579" s="20"/>
      <c r="E579" s="20"/>
      <c r="F579" s="20"/>
      <c r="G579" s="21"/>
    </row>
    <row r="580" spans="1:7" x14ac:dyDescent="0.2">
      <c r="A580" s="20"/>
      <c r="B580" s="20"/>
      <c r="C580" s="20"/>
      <c r="D580" s="20"/>
      <c r="E580" s="20"/>
      <c r="F580" s="20"/>
      <c r="G580" s="21"/>
    </row>
    <row r="581" spans="1:7" x14ac:dyDescent="0.2">
      <c r="A581" s="20"/>
      <c r="B581" s="20"/>
      <c r="C581" s="20"/>
      <c r="D581" s="20"/>
      <c r="E581" s="20"/>
      <c r="F581" s="20"/>
      <c r="G581" s="21"/>
    </row>
    <row r="582" spans="1:7" x14ac:dyDescent="0.2">
      <c r="A582" s="20"/>
      <c r="B582" s="20"/>
      <c r="C582" s="20"/>
      <c r="D582" s="20"/>
      <c r="E582" s="20"/>
      <c r="F582" s="20"/>
      <c r="G582" s="21"/>
    </row>
    <row r="583" spans="1:7" x14ac:dyDescent="0.2">
      <c r="A583" s="20"/>
      <c r="B583" s="20"/>
      <c r="C583" s="20"/>
      <c r="D583" s="20"/>
      <c r="E583" s="20"/>
      <c r="F583" s="20"/>
      <c r="G583" s="21"/>
    </row>
    <row r="584" spans="1:7" x14ac:dyDescent="0.2">
      <c r="A584" s="20"/>
      <c r="B584" s="20"/>
      <c r="C584" s="20"/>
      <c r="D584" s="20"/>
      <c r="E584" s="20"/>
      <c r="F584" s="20"/>
      <c r="G584" s="21"/>
    </row>
    <row r="585" spans="1:7" x14ac:dyDescent="0.2">
      <c r="A585" s="20"/>
      <c r="B585" s="20"/>
      <c r="C585" s="20"/>
      <c r="D585" s="20"/>
      <c r="E585" s="20"/>
      <c r="F585" s="20"/>
      <c r="G585" s="21"/>
    </row>
    <row r="586" spans="1:7" x14ac:dyDescent="0.2">
      <c r="A586" s="20"/>
      <c r="B586" s="20"/>
      <c r="C586" s="20"/>
      <c r="D586" s="20"/>
      <c r="E586" s="20"/>
      <c r="F586" s="20"/>
      <c r="G586" s="21"/>
    </row>
    <row r="587" spans="1:7" x14ac:dyDescent="0.2">
      <c r="A587" s="20"/>
      <c r="B587" s="20"/>
      <c r="C587" s="20"/>
      <c r="D587" s="20"/>
      <c r="E587" s="20"/>
      <c r="F587" s="20"/>
      <c r="G587" s="21"/>
    </row>
    <row r="588" spans="1:7" x14ac:dyDescent="0.2">
      <c r="A588" s="20"/>
      <c r="B588" s="20"/>
      <c r="C588" s="20"/>
      <c r="D588" s="20"/>
      <c r="E588" s="20"/>
      <c r="F588" s="20"/>
      <c r="G588" s="21"/>
    </row>
    <row r="589" spans="1:7" x14ac:dyDescent="0.2">
      <c r="A589" s="20"/>
      <c r="B589" s="20"/>
      <c r="C589" s="20"/>
      <c r="D589" s="20"/>
      <c r="E589" s="20"/>
      <c r="F589" s="20"/>
      <c r="G589" s="21"/>
    </row>
    <row r="590" spans="1:7" x14ac:dyDescent="0.2">
      <c r="A590" s="20"/>
      <c r="B590" s="20"/>
      <c r="C590" s="20"/>
      <c r="D590" s="20"/>
      <c r="E590" s="20"/>
      <c r="F590" s="20"/>
      <c r="G590" s="21"/>
    </row>
    <row r="591" spans="1:7" x14ac:dyDescent="0.2">
      <c r="A591" s="20"/>
      <c r="B591" s="20"/>
      <c r="C591" s="20"/>
      <c r="D591" s="20"/>
      <c r="E591" s="20"/>
      <c r="F591" s="20"/>
      <c r="G591" s="21"/>
    </row>
    <row r="592" spans="1:7" x14ac:dyDescent="0.2">
      <c r="A592" s="20"/>
      <c r="B592" s="20"/>
      <c r="C592" s="20"/>
      <c r="D592" s="20"/>
      <c r="E592" s="20"/>
      <c r="F592" s="20"/>
      <c r="G592" s="21"/>
    </row>
    <row r="593" spans="1:7" x14ac:dyDescent="0.2">
      <c r="A593" s="20"/>
      <c r="B593" s="20"/>
      <c r="C593" s="20"/>
      <c r="D593" s="20"/>
      <c r="E593" s="20"/>
      <c r="F593" s="20"/>
      <c r="G593" s="21"/>
    </row>
    <row r="594" spans="1:7" x14ac:dyDescent="0.2">
      <c r="A594" s="20"/>
      <c r="B594" s="20"/>
      <c r="C594" s="20"/>
      <c r="D594" s="20"/>
      <c r="E594" s="20"/>
      <c r="F594" s="20"/>
      <c r="G594" s="21"/>
    </row>
    <row r="595" spans="1:7" x14ac:dyDescent="0.2">
      <c r="A595" s="20"/>
      <c r="B595" s="20"/>
      <c r="C595" s="20"/>
      <c r="D595" s="20"/>
      <c r="E595" s="20"/>
      <c r="F595" s="20"/>
      <c r="G595" s="21"/>
    </row>
    <row r="596" spans="1:7" x14ac:dyDescent="0.2">
      <c r="A596" s="20"/>
      <c r="B596" s="20"/>
      <c r="C596" s="20"/>
      <c r="D596" s="20"/>
      <c r="E596" s="20"/>
      <c r="F596" s="20"/>
      <c r="G596" s="21"/>
    </row>
    <row r="597" spans="1:7" x14ac:dyDescent="0.2">
      <c r="A597" s="20"/>
      <c r="B597" s="20"/>
      <c r="C597" s="20"/>
      <c r="D597" s="20"/>
      <c r="E597" s="20"/>
      <c r="F597" s="20"/>
      <c r="G597" s="21"/>
    </row>
    <row r="598" spans="1:7" x14ac:dyDescent="0.2">
      <c r="A598" s="20"/>
      <c r="B598" s="20"/>
      <c r="C598" s="20"/>
      <c r="D598" s="20"/>
      <c r="E598" s="20"/>
      <c r="F598" s="20"/>
      <c r="G598" s="21"/>
    </row>
    <row r="599" spans="1:7" x14ac:dyDescent="0.2">
      <c r="A599" s="20"/>
      <c r="B599" s="20"/>
      <c r="C599" s="20"/>
      <c r="D599" s="20"/>
      <c r="E599" s="20"/>
      <c r="F599" s="20"/>
      <c r="G599" s="21"/>
    </row>
    <row r="600" spans="1:7" x14ac:dyDescent="0.2">
      <c r="A600" s="20"/>
      <c r="B600" s="20"/>
      <c r="C600" s="20"/>
      <c r="D600" s="20"/>
      <c r="E600" s="20"/>
      <c r="F600" s="20"/>
      <c r="G600" s="21"/>
    </row>
    <row r="601" spans="1:7" x14ac:dyDescent="0.2">
      <c r="A601" s="20"/>
      <c r="B601" s="20"/>
      <c r="C601" s="20"/>
      <c r="D601" s="20"/>
      <c r="E601" s="20"/>
      <c r="F601" s="20"/>
      <c r="G601" s="21"/>
    </row>
    <row r="602" spans="1:7" x14ac:dyDescent="0.2">
      <c r="A602" s="20"/>
      <c r="B602" s="20"/>
      <c r="C602" s="20"/>
      <c r="D602" s="20"/>
      <c r="E602" s="20"/>
      <c r="F602" s="20"/>
      <c r="G602" s="21"/>
    </row>
    <row r="603" spans="1:7" x14ac:dyDescent="0.2">
      <c r="A603" s="20"/>
      <c r="B603" s="20"/>
      <c r="C603" s="20"/>
      <c r="D603" s="20"/>
      <c r="E603" s="20"/>
      <c r="F603" s="20"/>
      <c r="G603" s="21"/>
    </row>
    <row r="604" spans="1:7" x14ac:dyDescent="0.2">
      <c r="A604" s="20"/>
      <c r="B604" s="20"/>
      <c r="C604" s="20"/>
      <c r="D604" s="20"/>
      <c r="E604" s="20"/>
      <c r="F604" s="20"/>
      <c r="G604" s="21"/>
    </row>
    <row r="605" spans="1:7" x14ac:dyDescent="0.2">
      <c r="A605" s="20"/>
      <c r="B605" s="20"/>
      <c r="C605" s="20"/>
      <c r="D605" s="20"/>
      <c r="E605" s="20"/>
      <c r="F605" s="20"/>
      <c r="G605" s="21"/>
    </row>
    <row r="606" spans="1:7" x14ac:dyDescent="0.2">
      <c r="A606" s="20"/>
      <c r="B606" s="20"/>
      <c r="C606" s="20"/>
      <c r="D606" s="20"/>
      <c r="E606" s="20"/>
      <c r="F606" s="20"/>
      <c r="G606" s="21"/>
    </row>
    <row r="607" spans="1:7" x14ac:dyDescent="0.2">
      <c r="A607" s="20"/>
      <c r="B607" s="20"/>
      <c r="C607" s="20"/>
      <c r="D607" s="20"/>
      <c r="E607" s="20"/>
      <c r="F607" s="20"/>
      <c r="G607" s="21"/>
    </row>
    <row r="608" spans="1:7" x14ac:dyDescent="0.2">
      <c r="A608" s="20"/>
      <c r="B608" s="20"/>
      <c r="C608" s="20"/>
      <c r="D608" s="20"/>
      <c r="E608" s="20"/>
      <c r="F608" s="20"/>
      <c r="G608" s="21"/>
    </row>
    <row r="609" spans="1:7" x14ac:dyDescent="0.2">
      <c r="A609" s="20"/>
      <c r="B609" s="20"/>
      <c r="C609" s="20"/>
      <c r="D609" s="20"/>
      <c r="E609" s="20"/>
      <c r="F609" s="20"/>
      <c r="G609" s="21"/>
    </row>
    <row r="610" spans="1:7" x14ac:dyDescent="0.2">
      <c r="A610" s="20"/>
      <c r="B610" s="20"/>
      <c r="C610" s="20"/>
      <c r="D610" s="20"/>
      <c r="E610" s="20"/>
      <c r="F610" s="20"/>
      <c r="G610" s="21"/>
    </row>
    <row r="611" spans="1:7" x14ac:dyDescent="0.2">
      <c r="A611" s="20"/>
      <c r="B611" s="20"/>
      <c r="C611" s="20"/>
      <c r="D611" s="20"/>
      <c r="E611" s="20"/>
      <c r="F611" s="20"/>
      <c r="G611" s="21"/>
    </row>
    <row r="612" spans="1:7" x14ac:dyDescent="0.2">
      <c r="A612" s="20"/>
      <c r="B612" s="20"/>
      <c r="C612" s="20"/>
      <c r="D612" s="20"/>
      <c r="E612" s="20"/>
      <c r="F612" s="20"/>
      <c r="G612" s="21"/>
    </row>
    <row r="613" spans="1:7" x14ac:dyDescent="0.2">
      <c r="A613" s="20"/>
      <c r="B613" s="20"/>
      <c r="C613" s="20"/>
      <c r="D613" s="20"/>
      <c r="E613" s="20"/>
      <c r="F613" s="20"/>
      <c r="G613" s="21"/>
    </row>
    <row r="614" spans="1:7" x14ac:dyDescent="0.2">
      <c r="A614" s="20"/>
      <c r="B614" s="20"/>
      <c r="C614" s="20"/>
      <c r="D614" s="20"/>
      <c r="E614" s="20"/>
      <c r="F614" s="20"/>
      <c r="G614" s="21"/>
    </row>
    <row r="615" spans="1:7" x14ac:dyDescent="0.2">
      <c r="A615" s="20"/>
      <c r="B615" s="20"/>
      <c r="C615" s="20"/>
      <c r="D615" s="20"/>
      <c r="E615" s="20"/>
      <c r="F615" s="20"/>
      <c r="G615" s="21"/>
    </row>
    <row r="616" spans="1:7" x14ac:dyDescent="0.2">
      <c r="A616" s="20"/>
      <c r="B616" s="20"/>
      <c r="C616" s="20"/>
      <c r="D616" s="20"/>
      <c r="E616" s="20"/>
      <c r="F616" s="20"/>
      <c r="G616" s="21"/>
    </row>
    <row r="617" spans="1:7" x14ac:dyDescent="0.2">
      <c r="A617" s="20"/>
      <c r="B617" s="20"/>
      <c r="C617" s="20"/>
      <c r="D617" s="20"/>
      <c r="E617" s="20"/>
      <c r="F617" s="20"/>
      <c r="G617" s="21"/>
    </row>
    <row r="618" spans="1:7" x14ac:dyDescent="0.2">
      <c r="A618" s="20"/>
      <c r="B618" s="20"/>
      <c r="C618" s="20"/>
      <c r="D618" s="20"/>
      <c r="E618" s="20"/>
      <c r="F618" s="20"/>
      <c r="G618" s="21"/>
    </row>
    <row r="619" spans="1:7" x14ac:dyDescent="0.2">
      <c r="A619" s="20"/>
      <c r="B619" s="20"/>
      <c r="C619" s="20"/>
      <c r="D619" s="20"/>
      <c r="E619" s="20"/>
      <c r="F619" s="20"/>
      <c r="G619" s="21"/>
    </row>
    <row r="620" spans="1:7" x14ac:dyDescent="0.2">
      <c r="A620" s="20"/>
      <c r="B620" s="20"/>
      <c r="C620" s="20"/>
      <c r="D620" s="20"/>
      <c r="E620" s="20"/>
      <c r="F620" s="20"/>
      <c r="G620" s="21"/>
    </row>
    <row r="621" spans="1:7" x14ac:dyDescent="0.2">
      <c r="A621" s="20"/>
      <c r="B621" s="20"/>
      <c r="C621" s="20"/>
      <c r="D621" s="20"/>
      <c r="E621" s="20"/>
      <c r="F621" s="20"/>
      <c r="G621" s="21"/>
    </row>
    <row r="622" spans="1:7" x14ac:dyDescent="0.2">
      <c r="A622" s="20"/>
      <c r="B622" s="20"/>
      <c r="C622" s="20"/>
      <c r="D622" s="20"/>
      <c r="E622" s="20"/>
      <c r="F622" s="20"/>
      <c r="G622" s="21"/>
    </row>
    <row r="623" spans="1:7" x14ac:dyDescent="0.2">
      <c r="A623" s="20"/>
      <c r="B623" s="20"/>
      <c r="C623" s="20"/>
      <c r="D623" s="20"/>
      <c r="E623" s="20"/>
      <c r="F623" s="20"/>
      <c r="G623" s="21"/>
    </row>
    <row r="624" spans="1:7" x14ac:dyDescent="0.2">
      <c r="A624" s="20"/>
      <c r="B624" s="20"/>
      <c r="C624" s="20"/>
      <c r="D624" s="20"/>
      <c r="E624" s="20"/>
      <c r="F624" s="20"/>
      <c r="G624" s="21"/>
    </row>
    <row r="625" spans="1:7" x14ac:dyDescent="0.2">
      <c r="A625" s="20"/>
      <c r="B625" s="20"/>
      <c r="C625" s="20"/>
      <c r="D625" s="20"/>
      <c r="E625" s="20"/>
      <c r="F625" s="20"/>
      <c r="G625" s="21"/>
    </row>
    <row r="626" spans="1:7" x14ac:dyDescent="0.2">
      <c r="A626" s="20"/>
      <c r="B626" s="20"/>
      <c r="C626" s="20"/>
      <c r="D626" s="20"/>
      <c r="E626" s="20"/>
      <c r="F626" s="20"/>
      <c r="G626" s="21"/>
    </row>
    <row r="627" spans="1:7" x14ac:dyDescent="0.2">
      <c r="A627" s="20"/>
      <c r="B627" s="20"/>
      <c r="C627" s="20"/>
      <c r="D627" s="20"/>
      <c r="E627" s="20"/>
      <c r="F627" s="20"/>
      <c r="G627" s="21"/>
    </row>
    <row r="628" spans="1:7" x14ac:dyDescent="0.2">
      <c r="A628" s="20"/>
      <c r="B628" s="20"/>
      <c r="C628" s="20"/>
      <c r="D628" s="20"/>
      <c r="E628" s="20"/>
      <c r="F628" s="20"/>
      <c r="G628" s="21"/>
    </row>
    <row r="629" spans="1:7" x14ac:dyDescent="0.2">
      <c r="A629" s="20"/>
      <c r="B629" s="20"/>
      <c r="C629" s="20"/>
      <c r="D629" s="20"/>
      <c r="E629" s="20"/>
      <c r="F629" s="20"/>
      <c r="G629" s="21"/>
    </row>
    <row r="630" spans="1:7" x14ac:dyDescent="0.2">
      <c r="A630" s="20"/>
      <c r="B630" s="20"/>
      <c r="C630" s="20"/>
      <c r="D630" s="20"/>
      <c r="E630" s="20"/>
      <c r="F630" s="20"/>
      <c r="G630" s="21"/>
    </row>
    <row r="631" spans="1:7" x14ac:dyDescent="0.2">
      <c r="A631" s="20"/>
      <c r="B631" s="20"/>
      <c r="C631" s="20"/>
      <c r="D631" s="20"/>
      <c r="E631" s="20"/>
      <c r="F631" s="20"/>
      <c r="G631" s="21"/>
    </row>
    <row r="632" spans="1:7" x14ac:dyDescent="0.2">
      <c r="A632" s="20"/>
      <c r="B632" s="20"/>
      <c r="C632" s="20"/>
      <c r="D632" s="20"/>
      <c r="E632" s="20"/>
      <c r="F632" s="20"/>
      <c r="G632" s="21"/>
    </row>
    <row r="633" spans="1:7" x14ac:dyDescent="0.2">
      <c r="A633" s="20"/>
      <c r="B633" s="20"/>
      <c r="C633" s="20"/>
      <c r="D633" s="20"/>
      <c r="E633" s="20"/>
      <c r="F633" s="20"/>
      <c r="G633" s="21"/>
    </row>
    <row r="634" spans="1:7" x14ac:dyDescent="0.2">
      <c r="A634" s="20"/>
      <c r="B634" s="20"/>
      <c r="C634" s="20"/>
      <c r="D634" s="20"/>
      <c r="E634" s="20"/>
      <c r="F634" s="20"/>
      <c r="G634" s="21"/>
    </row>
    <row r="635" spans="1:7" x14ac:dyDescent="0.2">
      <c r="A635" s="20"/>
      <c r="B635" s="20"/>
      <c r="C635" s="20"/>
      <c r="D635" s="20"/>
      <c r="E635" s="20"/>
      <c r="F635" s="20"/>
      <c r="G635" s="21"/>
    </row>
    <row r="636" spans="1:7" x14ac:dyDescent="0.2">
      <c r="A636" s="20"/>
      <c r="B636" s="20"/>
      <c r="C636" s="20"/>
      <c r="D636" s="20"/>
      <c r="E636" s="20"/>
      <c r="F636" s="20"/>
      <c r="G636" s="21"/>
    </row>
    <row r="637" spans="1:7" x14ac:dyDescent="0.2">
      <c r="A637" s="20"/>
      <c r="B637" s="20"/>
      <c r="C637" s="20"/>
      <c r="D637" s="20"/>
      <c r="E637" s="20"/>
      <c r="F637" s="20"/>
      <c r="G637" s="21"/>
    </row>
    <row r="638" spans="1:7" x14ac:dyDescent="0.2">
      <c r="A638" s="20"/>
      <c r="B638" s="20"/>
      <c r="C638" s="20"/>
      <c r="D638" s="20"/>
      <c r="E638" s="20"/>
      <c r="F638" s="20"/>
      <c r="G638" s="21"/>
    </row>
    <row r="639" spans="1:7" x14ac:dyDescent="0.2">
      <c r="A639" s="20"/>
      <c r="B639" s="20"/>
      <c r="C639" s="20"/>
      <c r="D639" s="20"/>
      <c r="E639" s="20"/>
      <c r="F639" s="20"/>
      <c r="G639" s="21"/>
    </row>
  </sheetData>
  <customSheetViews>
    <customSheetView guid="{683739B1-2C95-423C-A874-EEB29FECC755}" scale="50" showRuler="0">
      <selection activeCell="E48" sqref="A1:H48"/>
      <pageMargins left="0.25" right="0.26" top="0.56999999999999995" bottom="1" header="0.5" footer="0.5"/>
      <pageSetup orientation="portrait" r:id="rId1"/>
      <headerFooter alignWithMargins="0">
        <oddFooter xml:space="preserve">&amp;L&amp;Z&amp;F&amp;RPage &amp;P
</oddFooter>
      </headerFooter>
    </customSheetView>
  </customSheetViews>
  <mergeCells count="1">
    <mergeCell ref="B5:F5"/>
  </mergeCells>
  <phoneticPr fontId="0" type="noConversion"/>
  <pageMargins left="0.5" right="0.5" top="0.25" bottom="0.5" header="0" footer="0.25"/>
  <pageSetup scale="83"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686"/>
  <sheetViews>
    <sheetView showGridLines="0" zoomScale="90" zoomScaleNormal="90" zoomScaleSheetLayoutView="50" workbookViewId="0">
      <selection activeCell="A8" sqref="A8"/>
    </sheetView>
  </sheetViews>
  <sheetFormatPr defaultColWidth="19.42578125" defaultRowHeight="12.75" x14ac:dyDescent="0.2"/>
  <cols>
    <col min="1" max="1" width="15.7109375" style="23" customWidth="1"/>
    <col min="2" max="5" width="20.7109375" style="23" customWidth="1"/>
    <col min="6" max="6" width="15.7109375" style="45" customWidth="1"/>
    <col min="7" max="7" width="15.140625" style="46" customWidth="1"/>
    <col min="8" max="8" width="3.85546875" style="20" customWidth="1"/>
    <col min="9" max="16384" width="19.42578125" style="23"/>
  </cols>
  <sheetData>
    <row r="1" spans="1:10" ht="20.100000000000001" customHeight="1" x14ac:dyDescent="0.2">
      <c r="B1" s="43"/>
      <c r="C1" s="44"/>
      <c r="D1" s="45"/>
      <c r="E1" s="46"/>
      <c r="F1" s="23"/>
      <c r="G1" s="23"/>
      <c r="H1" s="23"/>
    </row>
    <row r="2" spans="1:10" s="20" customFormat="1" ht="20.100000000000001" customHeight="1" x14ac:dyDescent="0.2">
      <c r="B2" s="223"/>
      <c r="C2" s="223"/>
      <c r="D2" s="223"/>
      <c r="E2" s="37"/>
    </row>
    <row r="3" spans="1:10" s="20" customFormat="1" ht="20.100000000000001" customHeight="1" x14ac:dyDescent="0.2">
      <c r="E3" s="37"/>
      <c r="F3" s="21"/>
    </row>
    <row r="4" spans="1:10" s="20" customFormat="1" ht="20.100000000000001" customHeight="1" x14ac:dyDescent="0.3">
      <c r="B4" s="49"/>
      <c r="C4" s="49"/>
      <c r="D4" s="49"/>
      <c r="E4" s="81"/>
    </row>
    <row r="5" spans="1:10" s="20" customFormat="1" ht="20.100000000000001" customHeight="1" x14ac:dyDescent="0.2">
      <c r="B5" s="49"/>
      <c r="C5" s="49"/>
      <c r="D5" s="49"/>
      <c r="E5" s="37"/>
      <c r="J5" s="145"/>
    </row>
    <row r="6" spans="1:10" s="20" customFormat="1" ht="24.75" customHeight="1" x14ac:dyDescent="0.2">
      <c r="A6" s="224" t="s">
        <v>166</v>
      </c>
      <c r="B6" s="224"/>
      <c r="C6" s="224"/>
      <c r="D6" s="224"/>
      <c r="E6" s="224"/>
      <c r="F6" s="224"/>
      <c r="G6" s="224"/>
    </row>
    <row r="7" spans="1:10" ht="20.100000000000001" customHeight="1" x14ac:dyDescent="0.2">
      <c r="A7" s="20"/>
      <c r="B7" s="52"/>
      <c r="C7" s="52"/>
      <c r="D7" s="52"/>
      <c r="E7" s="53"/>
      <c r="F7" s="53"/>
      <c r="G7" s="53"/>
    </row>
    <row r="8" spans="1:10" s="5" customFormat="1" ht="15.95" customHeight="1" x14ac:dyDescent="0.2">
      <c r="A8" s="6" t="s">
        <v>167</v>
      </c>
      <c r="H8" s="20"/>
    </row>
    <row r="9" spans="1:10" s="5" customFormat="1" ht="15.95" customHeight="1" x14ac:dyDescent="0.2">
      <c r="A9" s="6" t="s">
        <v>46</v>
      </c>
      <c r="H9" s="20"/>
    </row>
    <row r="10" spans="1:10" s="5" customFormat="1" ht="15.95" customHeight="1" x14ac:dyDescent="0.2">
      <c r="A10" s="4" t="s">
        <v>44</v>
      </c>
      <c r="H10" s="20"/>
    </row>
    <row r="11" spans="1:10" s="5" customFormat="1" ht="15.95" customHeight="1" x14ac:dyDescent="0.2"/>
    <row r="12" spans="1:10" s="5" customFormat="1" ht="15.95" customHeight="1" x14ac:dyDescent="0.2">
      <c r="A12" s="4"/>
    </row>
    <row r="13" spans="1:10" s="5" customFormat="1" ht="15.95" customHeight="1" x14ac:dyDescent="0.2">
      <c r="A13" s="4"/>
    </row>
    <row r="14" spans="1:10" ht="15.95" customHeight="1" x14ac:dyDescent="0.2">
      <c r="A14" s="50"/>
      <c r="B14" s="17"/>
      <c r="C14" s="17"/>
      <c r="D14" s="17"/>
      <c r="E14" s="17"/>
      <c r="F14" s="17"/>
      <c r="G14" s="17"/>
      <c r="H14" s="17"/>
    </row>
    <row r="15" spans="1:10" ht="15.95" customHeight="1" x14ac:dyDescent="0.2">
      <c r="A15" s="54"/>
      <c r="B15" s="17"/>
      <c r="C15" s="17"/>
      <c r="D15" s="17"/>
      <c r="E15" s="17"/>
      <c r="F15" s="17"/>
      <c r="G15" s="17"/>
      <c r="H15" s="17"/>
    </row>
    <row r="16" spans="1:10" ht="15.95" customHeight="1" x14ac:dyDescent="0.2">
      <c r="A16" s="54"/>
      <c r="B16" s="17"/>
      <c r="C16" s="17"/>
      <c r="D16" s="17"/>
      <c r="E16" s="17"/>
      <c r="F16" s="17"/>
      <c r="G16" s="17"/>
      <c r="H16" s="17"/>
    </row>
    <row r="17" spans="1:8" ht="15.95" customHeight="1" x14ac:dyDescent="0.2">
      <c r="A17" s="54"/>
      <c r="B17" s="17"/>
      <c r="C17" s="17"/>
      <c r="D17" s="17"/>
      <c r="E17" s="17"/>
      <c r="F17" s="17"/>
      <c r="G17" s="17"/>
      <c r="H17" s="17"/>
    </row>
    <row r="18" spans="1:8" ht="15.95" customHeight="1" x14ac:dyDescent="0.2">
      <c r="A18" s="54"/>
      <c r="B18" s="17"/>
      <c r="C18" s="17"/>
      <c r="D18" s="17"/>
      <c r="E18" s="17"/>
      <c r="F18" s="17"/>
      <c r="G18" s="17"/>
      <c r="H18" s="17"/>
    </row>
    <row r="19" spans="1:8" ht="15.95" customHeight="1" x14ac:dyDescent="0.2">
      <c r="A19" s="17"/>
      <c r="B19" s="17"/>
      <c r="C19" s="17"/>
      <c r="D19" s="17"/>
      <c r="E19" s="17"/>
      <c r="F19" s="17"/>
      <c r="G19" s="17"/>
      <c r="H19" s="17"/>
    </row>
    <row r="20" spans="1:8" ht="15.95" customHeight="1" x14ac:dyDescent="0.2">
      <c r="A20" s="17"/>
      <c r="B20" s="17"/>
      <c r="C20" s="17"/>
      <c r="D20" s="17"/>
      <c r="E20" s="17"/>
      <c r="F20" s="17"/>
      <c r="G20" s="17"/>
      <c r="H20" s="17"/>
    </row>
    <row r="21" spans="1:8" ht="15.95" customHeight="1" x14ac:dyDescent="0.2">
      <c r="A21" s="17"/>
      <c r="B21" s="17"/>
      <c r="C21" s="17"/>
      <c r="D21" s="17"/>
      <c r="E21" s="17"/>
      <c r="F21" s="17"/>
      <c r="G21" s="17"/>
      <c r="H21" s="17"/>
    </row>
    <row r="22" spans="1:8" ht="15.95" customHeight="1" x14ac:dyDescent="0.2">
      <c r="A22" s="17"/>
      <c r="B22" s="17"/>
      <c r="C22" s="17"/>
      <c r="D22" s="17"/>
      <c r="E22" s="17"/>
      <c r="F22" s="17"/>
      <c r="G22" s="17"/>
      <c r="H22" s="17"/>
    </row>
    <row r="23" spans="1:8" ht="15.95" customHeight="1" x14ac:dyDescent="0.2">
      <c r="A23" s="17"/>
      <c r="B23" s="17"/>
      <c r="C23" s="17"/>
      <c r="D23" s="17"/>
      <c r="E23" s="17"/>
      <c r="F23" s="17"/>
      <c r="G23" s="17"/>
      <c r="H23" s="17"/>
    </row>
    <row r="24" spans="1:8" ht="15.95" customHeight="1" x14ac:dyDescent="0.2">
      <c r="A24" s="17"/>
      <c r="B24" s="17"/>
      <c r="C24" s="17"/>
      <c r="D24" s="17"/>
      <c r="E24" s="17"/>
      <c r="F24" s="17"/>
      <c r="G24" s="17"/>
      <c r="H24" s="17"/>
    </row>
    <row r="25" spans="1:8" ht="15.95" customHeight="1" x14ac:dyDescent="0.2">
      <c r="A25" s="17"/>
      <c r="B25" s="17"/>
      <c r="C25" s="17"/>
      <c r="D25" s="17"/>
      <c r="E25" s="17"/>
      <c r="F25" s="17"/>
      <c r="G25" s="17"/>
      <c r="H25" s="17"/>
    </row>
    <row r="26" spans="1:8" ht="15.95" customHeight="1" x14ac:dyDescent="0.2">
      <c r="A26" s="17"/>
      <c r="B26" s="17"/>
      <c r="C26" s="17"/>
      <c r="D26" s="17"/>
      <c r="E26" s="17"/>
      <c r="F26" s="17"/>
      <c r="G26" s="17"/>
      <c r="H26" s="17"/>
    </row>
    <row r="27" spans="1:8" ht="15.95" customHeight="1" x14ac:dyDescent="0.2">
      <c r="A27" s="17"/>
      <c r="B27" s="17"/>
      <c r="C27" s="17"/>
      <c r="D27" s="17"/>
      <c r="E27" s="17"/>
      <c r="F27" s="17"/>
      <c r="G27" s="17"/>
      <c r="H27" s="17"/>
    </row>
    <row r="28" spans="1:8" ht="15.95" customHeight="1" x14ac:dyDescent="0.2">
      <c r="A28" s="17"/>
      <c r="B28" s="17"/>
      <c r="C28" s="17"/>
      <c r="D28" s="17"/>
      <c r="E28" s="17"/>
      <c r="F28" s="17"/>
      <c r="G28" s="17"/>
      <c r="H28" s="17"/>
    </row>
    <row r="29" spans="1:8" ht="15.95" customHeight="1" x14ac:dyDescent="0.2">
      <c r="A29" s="17"/>
      <c r="B29" s="17"/>
      <c r="C29" s="17"/>
      <c r="D29" s="17"/>
      <c r="E29" s="17"/>
      <c r="F29" s="17"/>
      <c r="G29" s="17"/>
      <c r="H29" s="17"/>
    </row>
    <row r="30" spans="1:8" ht="15.95" customHeight="1" x14ac:dyDescent="0.2">
      <c r="A30" s="17"/>
      <c r="B30" s="17"/>
      <c r="C30" s="17"/>
      <c r="D30" s="17"/>
      <c r="E30" s="17"/>
      <c r="F30" s="17"/>
      <c r="G30" s="17"/>
      <c r="H30" s="17"/>
    </row>
    <row r="31" spans="1:8" ht="15.95" customHeight="1" x14ac:dyDescent="0.2">
      <c r="A31" s="17"/>
      <c r="B31" s="17"/>
      <c r="C31" s="17"/>
      <c r="D31" s="17"/>
      <c r="E31" s="17"/>
      <c r="F31" s="17"/>
      <c r="G31" s="17"/>
      <c r="H31" s="17"/>
    </row>
    <row r="32" spans="1:8" ht="15.95" customHeight="1" x14ac:dyDescent="0.2">
      <c r="A32" s="17"/>
      <c r="B32" s="17"/>
      <c r="C32" s="17"/>
      <c r="D32" s="17"/>
      <c r="E32" s="17"/>
      <c r="F32" s="17"/>
      <c r="G32" s="17"/>
      <c r="H32" s="17"/>
    </row>
    <row r="33" spans="1:8" ht="15.95" customHeight="1" x14ac:dyDescent="0.2">
      <c r="A33" s="16"/>
      <c r="B33" s="16"/>
      <c r="C33" s="16"/>
      <c r="D33" s="16"/>
      <c r="E33" s="16"/>
      <c r="F33" s="16"/>
      <c r="G33" s="16"/>
      <c r="H33" s="17"/>
    </row>
    <row r="34" spans="1:8" ht="15.95" customHeight="1" x14ac:dyDescent="0.2">
      <c r="G34" s="16"/>
      <c r="H34" s="17"/>
    </row>
    <row r="35" spans="1:8" ht="15.95" customHeight="1" x14ac:dyDescent="0.2">
      <c r="G35" s="16"/>
      <c r="H35" s="17"/>
    </row>
    <row r="36" spans="1:8" ht="15.95" customHeight="1" x14ac:dyDescent="0.25">
      <c r="A36" s="55" t="s">
        <v>14</v>
      </c>
      <c r="B36" s="75" t="s">
        <v>13</v>
      </c>
      <c r="C36" s="75" t="s">
        <v>11</v>
      </c>
      <c r="D36" s="75" t="s">
        <v>34</v>
      </c>
      <c r="E36" s="75" t="s">
        <v>0</v>
      </c>
      <c r="F36" s="56" t="s">
        <v>15</v>
      </c>
      <c r="G36" s="16"/>
      <c r="H36" s="17"/>
    </row>
    <row r="37" spans="1:8" ht="15.95" customHeight="1" x14ac:dyDescent="0.25">
      <c r="A37" s="57">
        <v>2013</v>
      </c>
      <c r="B37" s="12">
        <v>78852872</v>
      </c>
      <c r="C37" s="12">
        <v>9918293</v>
      </c>
      <c r="D37" s="58">
        <v>17415722</v>
      </c>
      <c r="E37" s="13">
        <v>106186887</v>
      </c>
      <c r="F37" s="14">
        <v>699</v>
      </c>
      <c r="G37" s="16"/>
      <c r="H37" s="17"/>
    </row>
    <row r="38" spans="1:8" ht="15.95" customHeight="1" x14ac:dyDescent="0.25">
      <c r="A38" s="57">
        <v>2014</v>
      </c>
      <c r="B38" s="12">
        <v>92392249</v>
      </c>
      <c r="C38" s="12">
        <v>10647546</v>
      </c>
      <c r="D38" s="58">
        <v>25056053</v>
      </c>
      <c r="E38" s="13">
        <v>128095848</v>
      </c>
      <c r="F38" s="14">
        <v>614</v>
      </c>
      <c r="G38" s="16"/>
      <c r="H38" s="17"/>
    </row>
    <row r="39" spans="1:8" ht="15.95" customHeight="1" x14ac:dyDescent="0.25">
      <c r="A39" s="57">
        <v>2015</v>
      </c>
      <c r="B39" s="12">
        <v>101841190</v>
      </c>
      <c r="C39" s="12">
        <v>6730586</v>
      </c>
      <c r="D39" s="58">
        <v>24203849</v>
      </c>
      <c r="E39" s="13">
        <v>132775625</v>
      </c>
      <c r="F39" s="14">
        <v>673</v>
      </c>
      <c r="G39" s="16"/>
      <c r="H39" s="17"/>
    </row>
    <row r="40" spans="1:8" ht="15.95" customHeight="1" x14ac:dyDescent="0.25">
      <c r="A40" s="57">
        <v>2016</v>
      </c>
      <c r="B40" s="12">
        <v>107304830</v>
      </c>
      <c r="C40" s="12">
        <v>8082996</v>
      </c>
      <c r="D40" s="58">
        <v>22595090</v>
      </c>
      <c r="E40" s="13">
        <v>137982916</v>
      </c>
      <c r="F40" s="14">
        <v>598</v>
      </c>
      <c r="G40" s="16"/>
      <c r="H40" s="17"/>
    </row>
    <row r="41" spans="1:8" ht="15.95" customHeight="1" x14ac:dyDescent="0.25">
      <c r="A41" s="57">
        <v>2017</v>
      </c>
      <c r="B41" s="12">
        <v>88790412</v>
      </c>
      <c r="C41" s="12">
        <v>7652057</v>
      </c>
      <c r="D41" s="51">
        <v>26734202</v>
      </c>
      <c r="E41" s="13">
        <v>123176671</v>
      </c>
      <c r="F41" s="14">
        <v>716</v>
      </c>
      <c r="G41" s="16"/>
      <c r="H41" s="17"/>
    </row>
    <row r="42" spans="1:8" ht="15.95" customHeight="1" x14ac:dyDescent="0.25">
      <c r="A42" s="57">
        <v>2018</v>
      </c>
      <c r="B42" s="12">
        <v>96839919.229999989</v>
      </c>
      <c r="C42" s="12">
        <v>9494623.3499999996</v>
      </c>
      <c r="D42" s="51">
        <v>29618046.609999996</v>
      </c>
      <c r="E42" s="13">
        <v>135952589.19</v>
      </c>
      <c r="F42" s="14">
        <v>624</v>
      </c>
      <c r="G42" s="16"/>
      <c r="H42" s="17"/>
    </row>
    <row r="43" spans="1:8" ht="15.95" customHeight="1" x14ac:dyDescent="0.25">
      <c r="A43" s="57">
        <v>2019</v>
      </c>
      <c r="B43" s="12">
        <v>122892610.30000007</v>
      </c>
      <c r="C43" s="12">
        <v>5892594.0099999998</v>
      </c>
      <c r="D43" s="51">
        <v>15515250.939999999</v>
      </c>
      <c r="E43" s="13">
        <v>144300455.25000006</v>
      </c>
      <c r="F43" s="14">
        <v>631</v>
      </c>
      <c r="G43" s="16"/>
      <c r="H43" s="17"/>
    </row>
    <row r="44" spans="1:8" ht="15.95" customHeight="1" x14ac:dyDescent="0.25">
      <c r="A44" s="57">
        <v>2020</v>
      </c>
      <c r="B44" s="12">
        <v>147935518.76000002</v>
      </c>
      <c r="C44" s="12">
        <v>1687298</v>
      </c>
      <c r="D44" s="51">
        <v>32049607.82</v>
      </c>
      <c r="E44" s="13">
        <v>181672424.58000004</v>
      </c>
      <c r="F44" s="14">
        <v>678</v>
      </c>
      <c r="G44" s="16"/>
      <c r="H44" s="17"/>
    </row>
    <row r="45" spans="1:8" ht="15.95" customHeight="1" x14ac:dyDescent="0.25">
      <c r="A45" s="57">
        <v>2021</v>
      </c>
      <c r="B45" s="12">
        <v>148466129</v>
      </c>
      <c r="C45" s="12">
        <v>4228527</v>
      </c>
      <c r="D45" s="51">
        <v>51074179</v>
      </c>
      <c r="E45" s="13">
        <v>203768835</v>
      </c>
      <c r="F45" s="14">
        <v>711</v>
      </c>
      <c r="G45" s="16"/>
      <c r="H45" s="17"/>
    </row>
    <row r="46" spans="1:8" ht="15.95" customHeight="1" x14ac:dyDescent="0.25">
      <c r="A46" s="10">
        <v>2022</v>
      </c>
      <c r="B46" s="8">
        <f>'Summary FY22'!C24</f>
        <v>181425291</v>
      </c>
      <c r="C46" s="8">
        <f>'Summary FY22'!C25</f>
        <v>5611801</v>
      </c>
      <c r="D46" s="8">
        <f>'Summary FY22'!C26+'Summary FY22'!C27</f>
        <v>27081765</v>
      </c>
      <c r="E46" s="9">
        <f>B46+C46+D46</f>
        <v>214118857</v>
      </c>
      <c r="F46" s="10">
        <v>798</v>
      </c>
      <c r="G46" s="16"/>
      <c r="H46" s="17"/>
    </row>
    <row r="47" spans="1:8" ht="15.95" customHeight="1" x14ac:dyDescent="0.2">
      <c r="A47" s="59"/>
      <c r="B47" s="60"/>
      <c r="C47" s="61"/>
      <c r="D47" s="62"/>
      <c r="E47" s="62"/>
      <c r="F47" s="62"/>
      <c r="G47" s="16"/>
      <c r="H47" s="17"/>
    </row>
    <row r="48" spans="1:8" ht="15.95" customHeight="1" x14ac:dyDescent="0.2">
      <c r="A48" s="63"/>
      <c r="B48" s="64"/>
      <c r="C48" s="63"/>
      <c r="D48" s="63"/>
      <c r="E48" s="63"/>
      <c r="F48" s="63"/>
      <c r="G48" s="16"/>
      <c r="H48" s="17"/>
    </row>
    <row r="49" spans="1:8" ht="15.95" customHeight="1" x14ac:dyDescent="0.2">
      <c r="A49" s="15"/>
      <c r="B49" s="16"/>
      <c r="C49" s="16"/>
      <c r="D49" s="16"/>
      <c r="E49" s="16"/>
      <c r="F49" s="16"/>
      <c r="G49" s="16"/>
      <c r="H49" s="17"/>
    </row>
    <row r="50" spans="1:8" ht="15.95" customHeight="1" x14ac:dyDescent="0.2">
      <c r="A50" s="50" t="s">
        <v>131</v>
      </c>
      <c r="B50" s="16"/>
      <c r="C50" s="16"/>
      <c r="D50" s="16"/>
      <c r="E50" s="16"/>
      <c r="F50" s="16"/>
      <c r="G50" s="16"/>
      <c r="H50" s="17"/>
    </row>
    <row r="51" spans="1:8" ht="15.95" customHeight="1" x14ac:dyDescent="0.2">
      <c r="A51" s="50" t="s">
        <v>42</v>
      </c>
      <c r="B51" s="16"/>
      <c r="C51" s="16"/>
      <c r="D51" s="16"/>
      <c r="E51" s="65"/>
      <c r="F51" s="16"/>
      <c r="G51" s="16"/>
      <c r="H51" s="17"/>
    </row>
    <row r="52" spans="1:8" ht="15.95" customHeight="1" x14ac:dyDescent="0.2">
      <c r="A52" s="15"/>
      <c r="B52" s="17"/>
      <c r="C52" s="17"/>
      <c r="D52" s="17"/>
      <c r="E52" s="17"/>
      <c r="F52" s="17"/>
      <c r="G52" s="17"/>
      <c r="H52" s="17"/>
    </row>
    <row r="53" spans="1:8" ht="15.95" customHeight="1" x14ac:dyDescent="0.2">
      <c r="A53" s="20"/>
      <c r="B53" s="20"/>
      <c r="C53" s="20"/>
      <c r="D53" s="20"/>
      <c r="E53" s="21"/>
      <c r="F53" s="37"/>
      <c r="G53" s="38"/>
      <c r="H53" s="17"/>
    </row>
    <row r="54" spans="1:8" ht="15.95" customHeight="1" x14ac:dyDescent="0.2">
      <c r="A54" s="20"/>
      <c r="B54" s="20"/>
      <c r="C54" s="20"/>
      <c r="D54" s="20"/>
      <c r="E54" s="21"/>
      <c r="F54" s="37"/>
      <c r="G54" s="38"/>
      <c r="H54" s="17"/>
    </row>
    <row r="55" spans="1:8" ht="15.95" customHeight="1" x14ac:dyDescent="0.2">
      <c r="A55" s="20"/>
      <c r="B55" s="20"/>
      <c r="C55" s="20"/>
      <c r="D55" s="20"/>
      <c r="E55" s="21"/>
      <c r="F55" s="37"/>
      <c r="G55" s="38"/>
      <c r="H55" s="17"/>
    </row>
    <row r="56" spans="1:8" ht="15.95" customHeight="1" x14ac:dyDescent="0.2">
      <c r="A56" s="20"/>
      <c r="B56" s="20"/>
      <c r="C56" s="20"/>
      <c r="D56" s="20"/>
      <c r="E56" s="21"/>
      <c r="F56" s="37"/>
      <c r="G56" s="38"/>
      <c r="H56" s="17"/>
    </row>
    <row r="57" spans="1:8" ht="15.95" customHeight="1" x14ac:dyDescent="0.2">
      <c r="A57" s="20"/>
      <c r="B57" s="20"/>
      <c r="C57" s="20"/>
      <c r="D57" s="20"/>
      <c r="E57" s="21"/>
      <c r="F57" s="37"/>
      <c r="G57" s="38"/>
      <c r="H57" s="17"/>
    </row>
    <row r="58" spans="1:8" ht="15.95" customHeight="1" x14ac:dyDescent="0.2">
      <c r="A58" s="20"/>
      <c r="B58" s="20"/>
      <c r="C58" s="20"/>
      <c r="D58" s="20"/>
      <c r="E58" s="21"/>
      <c r="F58" s="37"/>
      <c r="G58" s="38"/>
      <c r="H58" s="17"/>
    </row>
    <row r="59" spans="1:8" ht="15.95" customHeight="1" x14ac:dyDescent="0.2">
      <c r="A59" s="20"/>
      <c r="B59" s="20"/>
      <c r="C59" s="20"/>
      <c r="D59" s="20"/>
      <c r="E59" s="21"/>
      <c r="F59" s="37"/>
      <c r="G59" s="38"/>
    </row>
    <row r="60" spans="1:8" ht="15.95" customHeight="1" x14ac:dyDescent="0.2">
      <c r="A60" s="20"/>
      <c r="B60" s="20"/>
      <c r="C60" s="20"/>
      <c r="D60" s="20"/>
      <c r="E60" s="21"/>
      <c r="F60" s="37"/>
      <c r="G60" s="38"/>
    </row>
    <row r="61" spans="1:8" ht="15.95" customHeight="1" x14ac:dyDescent="0.2">
      <c r="A61" s="20"/>
      <c r="B61" s="20"/>
      <c r="C61" s="20"/>
      <c r="D61" s="20"/>
      <c r="E61" s="21"/>
      <c r="F61" s="37"/>
      <c r="G61" s="38"/>
    </row>
    <row r="62" spans="1:8" ht="15.95" customHeight="1" x14ac:dyDescent="0.2">
      <c r="A62" s="20"/>
      <c r="B62" s="20"/>
      <c r="C62" s="20"/>
      <c r="D62" s="20"/>
      <c r="E62" s="21"/>
      <c r="F62" s="37"/>
      <c r="G62" s="38"/>
    </row>
    <row r="63" spans="1:8" ht="15.95" customHeight="1" x14ac:dyDescent="0.2">
      <c r="A63" s="20"/>
      <c r="B63" s="20"/>
      <c r="C63" s="20"/>
      <c r="D63" s="20"/>
      <c r="E63" s="21"/>
      <c r="F63" s="37"/>
      <c r="G63" s="38"/>
    </row>
    <row r="64" spans="1:8" ht="15.95" customHeight="1" x14ac:dyDescent="0.2">
      <c r="A64" s="20"/>
      <c r="B64" s="20"/>
      <c r="C64" s="20"/>
      <c r="D64" s="20"/>
      <c r="E64" s="21"/>
      <c r="F64" s="37"/>
      <c r="G64" s="38"/>
    </row>
    <row r="65" spans="1:7" ht="15.95" customHeight="1" x14ac:dyDescent="0.2">
      <c r="A65" s="20"/>
      <c r="B65" s="20"/>
      <c r="C65" s="20"/>
      <c r="D65" s="20"/>
      <c r="E65" s="21"/>
      <c r="F65" s="37"/>
      <c r="G65" s="38"/>
    </row>
    <row r="66" spans="1:7" ht="15.95" customHeight="1" x14ac:dyDescent="0.2">
      <c r="A66" s="20"/>
      <c r="B66" s="20"/>
      <c r="C66" s="20"/>
      <c r="D66" s="20"/>
      <c r="E66" s="21"/>
      <c r="F66" s="37"/>
      <c r="G66" s="38"/>
    </row>
    <row r="67" spans="1:7" ht="15.95" customHeight="1" x14ac:dyDescent="0.2">
      <c r="A67" s="20"/>
      <c r="B67" s="20"/>
      <c r="C67" s="20"/>
      <c r="D67" s="20"/>
      <c r="E67" s="21"/>
      <c r="F67" s="37"/>
      <c r="G67" s="38"/>
    </row>
    <row r="68" spans="1:7" ht="15.95" customHeight="1" x14ac:dyDescent="0.2">
      <c r="A68" s="20"/>
      <c r="B68" s="20"/>
      <c r="C68" s="20"/>
      <c r="D68" s="20"/>
      <c r="E68" s="21"/>
      <c r="F68" s="37"/>
      <c r="G68" s="38"/>
    </row>
    <row r="69" spans="1:7" ht="15.95" customHeight="1" x14ac:dyDescent="0.2">
      <c r="A69" s="20"/>
      <c r="B69" s="20"/>
      <c r="C69" s="20"/>
      <c r="D69" s="20"/>
      <c r="E69" s="21"/>
      <c r="F69" s="37"/>
      <c r="G69" s="38"/>
    </row>
    <row r="70" spans="1:7" ht="15.95" customHeight="1" x14ac:dyDescent="0.2">
      <c r="A70" s="20"/>
      <c r="B70" s="20"/>
      <c r="C70" s="20"/>
      <c r="D70" s="20"/>
      <c r="E70" s="21"/>
      <c r="F70" s="37"/>
      <c r="G70" s="38"/>
    </row>
    <row r="71" spans="1:7" ht="15.95" customHeight="1" x14ac:dyDescent="0.2">
      <c r="A71" s="20"/>
      <c r="B71" s="20"/>
      <c r="C71" s="20"/>
      <c r="D71" s="20"/>
      <c r="E71" s="21"/>
      <c r="F71" s="37"/>
      <c r="G71" s="38"/>
    </row>
    <row r="72" spans="1:7" ht="15.95" customHeight="1" x14ac:dyDescent="0.2">
      <c r="A72" s="20"/>
      <c r="B72" s="20"/>
      <c r="C72" s="20"/>
      <c r="D72" s="20"/>
      <c r="E72" s="21"/>
      <c r="F72" s="37"/>
      <c r="G72" s="38"/>
    </row>
    <row r="73" spans="1:7" ht="15.95" customHeight="1" x14ac:dyDescent="0.2">
      <c r="A73" s="20"/>
      <c r="B73" s="20"/>
      <c r="C73" s="20"/>
      <c r="D73" s="20"/>
      <c r="E73" s="21"/>
      <c r="F73" s="37"/>
      <c r="G73" s="38"/>
    </row>
    <row r="74" spans="1:7" ht="15.95" customHeight="1" x14ac:dyDescent="0.2">
      <c r="A74" s="20"/>
      <c r="B74" s="20"/>
      <c r="C74" s="20"/>
      <c r="D74" s="20"/>
      <c r="E74" s="21"/>
      <c r="F74" s="37"/>
      <c r="G74" s="38"/>
    </row>
    <row r="75" spans="1:7" ht="15.95" customHeight="1" x14ac:dyDescent="0.2">
      <c r="A75" s="20"/>
      <c r="B75" s="20"/>
      <c r="C75" s="20"/>
      <c r="D75" s="20"/>
      <c r="E75" s="21"/>
      <c r="F75" s="37"/>
      <c r="G75" s="38"/>
    </row>
    <row r="76" spans="1:7" ht="15.95" customHeight="1" x14ac:dyDescent="0.2">
      <c r="A76" s="20"/>
      <c r="B76" s="20"/>
      <c r="C76" s="20"/>
      <c r="D76" s="20"/>
      <c r="E76" s="21"/>
      <c r="F76" s="37"/>
      <c r="G76" s="38"/>
    </row>
    <row r="77" spans="1:7" ht="15.95" customHeight="1" x14ac:dyDescent="0.2">
      <c r="A77" s="20"/>
      <c r="B77" s="20"/>
      <c r="C77" s="20"/>
      <c r="D77" s="20"/>
      <c r="E77" s="21"/>
      <c r="F77" s="37"/>
      <c r="G77" s="38"/>
    </row>
    <row r="78" spans="1:7" ht="15.95" customHeight="1" x14ac:dyDescent="0.2">
      <c r="A78" s="20"/>
      <c r="B78" s="20"/>
      <c r="C78" s="20"/>
      <c r="D78" s="20"/>
      <c r="E78" s="21"/>
      <c r="F78" s="37"/>
      <c r="G78" s="38"/>
    </row>
    <row r="79" spans="1:7" ht="15.95" customHeight="1" x14ac:dyDescent="0.2">
      <c r="A79" s="20"/>
      <c r="B79" s="20"/>
      <c r="C79" s="20"/>
      <c r="D79" s="20"/>
      <c r="E79" s="21"/>
      <c r="F79" s="37"/>
      <c r="G79" s="38"/>
    </row>
    <row r="80" spans="1:7" ht="15.95" customHeight="1" x14ac:dyDescent="0.2">
      <c r="A80" s="20"/>
      <c r="B80" s="20"/>
      <c r="C80" s="20"/>
      <c r="D80" s="20"/>
      <c r="E80" s="21"/>
      <c r="F80" s="37"/>
      <c r="G80" s="38"/>
    </row>
    <row r="81" spans="1:7" ht="15.95" customHeight="1" x14ac:dyDescent="0.2">
      <c r="A81" s="20"/>
      <c r="B81" s="20"/>
      <c r="C81" s="20"/>
      <c r="D81" s="20"/>
      <c r="E81" s="21"/>
      <c r="F81" s="37"/>
      <c r="G81" s="38"/>
    </row>
    <row r="82" spans="1:7" ht="15.95" customHeight="1" x14ac:dyDescent="0.2">
      <c r="A82" s="20"/>
      <c r="B82" s="20"/>
      <c r="C82" s="20"/>
      <c r="D82" s="20"/>
      <c r="E82" s="21"/>
      <c r="F82" s="37"/>
      <c r="G82" s="38"/>
    </row>
    <row r="83" spans="1:7" ht="15.95" customHeight="1" x14ac:dyDescent="0.2">
      <c r="A83" s="20"/>
      <c r="B83" s="20"/>
      <c r="C83" s="20"/>
      <c r="D83" s="20"/>
      <c r="E83" s="21"/>
      <c r="F83" s="37"/>
      <c r="G83" s="38"/>
    </row>
    <row r="84" spans="1:7" ht="15.95" customHeight="1" x14ac:dyDescent="0.2">
      <c r="A84" s="20"/>
      <c r="B84" s="20"/>
      <c r="C84" s="20"/>
      <c r="D84" s="20"/>
      <c r="E84" s="21"/>
      <c r="F84" s="37"/>
      <c r="G84" s="38"/>
    </row>
    <row r="85" spans="1:7" ht="15.95" customHeight="1" x14ac:dyDescent="0.2">
      <c r="A85" s="32"/>
      <c r="B85" s="32"/>
      <c r="C85" s="32"/>
      <c r="D85" s="32"/>
      <c r="E85" s="33"/>
      <c r="F85" s="41"/>
      <c r="G85" s="39"/>
    </row>
    <row r="86" spans="1:7" ht="15.95" customHeight="1" x14ac:dyDescent="0.2">
      <c r="A86" s="20"/>
      <c r="B86" s="20"/>
      <c r="C86" s="20"/>
      <c r="D86" s="20"/>
      <c r="E86" s="21"/>
      <c r="F86" s="37"/>
      <c r="G86" s="38"/>
    </row>
    <row r="87" spans="1:7" ht="15.95" customHeight="1" x14ac:dyDescent="0.2">
      <c r="A87" s="34"/>
      <c r="B87" s="20"/>
      <c r="C87" s="20"/>
      <c r="D87" s="20"/>
      <c r="E87" s="21"/>
      <c r="F87" s="37"/>
      <c r="G87" s="38"/>
    </row>
    <row r="88" spans="1:7" ht="15.95" customHeight="1" x14ac:dyDescent="0.2">
      <c r="A88" s="20"/>
      <c r="B88" s="20"/>
      <c r="C88" s="20"/>
      <c r="D88" s="20"/>
      <c r="E88" s="21"/>
      <c r="F88" s="37"/>
      <c r="G88" s="38"/>
    </row>
    <row r="89" spans="1:7" ht="15.95" customHeight="1" x14ac:dyDescent="0.2">
      <c r="A89" s="20"/>
      <c r="B89" s="20"/>
      <c r="C89" s="20"/>
      <c r="D89" s="20"/>
      <c r="E89" s="21"/>
      <c r="F89" s="37"/>
      <c r="G89" s="38"/>
    </row>
    <row r="90" spans="1:7" ht="15.95" customHeight="1" x14ac:dyDescent="0.2">
      <c r="A90" s="20"/>
      <c r="B90" s="20"/>
      <c r="C90" s="20"/>
      <c r="D90" s="20"/>
      <c r="E90" s="21"/>
      <c r="F90" s="37"/>
      <c r="G90" s="38"/>
    </row>
    <row r="91" spans="1:7" ht="15.95" customHeight="1" x14ac:dyDescent="0.2">
      <c r="A91" s="20"/>
      <c r="B91" s="20"/>
      <c r="C91" s="20"/>
      <c r="D91" s="20"/>
      <c r="E91" s="21"/>
      <c r="F91" s="37"/>
      <c r="G91" s="38"/>
    </row>
    <row r="92" spans="1:7" ht="15.95" customHeight="1" x14ac:dyDescent="0.2">
      <c r="A92" s="20"/>
      <c r="B92" s="20"/>
      <c r="C92" s="20"/>
      <c r="D92" s="20"/>
      <c r="E92" s="21"/>
      <c r="F92" s="37"/>
      <c r="G92" s="38"/>
    </row>
    <row r="93" spans="1:7" ht="15.95" customHeight="1" x14ac:dyDescent="0.2">
      <c r="A93" s="20"/>
      <c r="B93" s="20"/>
      <c r="C93" s="20"/>
      <c r="D93" s="20"/>
      <c r="E93" s="21"/>
      <c r="F93" s="37"/>
      <c r="G93" s="38"/>
    </row>
    <row r="94" spans="1:7" ht="15.95" customHeight="1" x14ac:dyDescent="0.2">
      <c r="A94" s="20"/>
      <c r="B94" s="20"/>
      <c r="C94" s="20"/>
      <c r="D94" s="20"/>
      <c r="E94" s="21"/>
      <c r="F94" s="37"/>
      <c r="G94" s="38"/>
    </row>
    <row r="95" spans="1:7" ht="15.95" customHeight="1" x14ac:dyDescent="0.2">
      <c r="A95" s="20"/>
      <c r="B95" s="20"/>
      <c r="C95" s="20"/>
      <c r="D95" s="20"/>
      <c r="E95" s="21"/>
      <c r="F95" s="37"/>
      <c r="G95" s="38"/>
    </row>
    <row r="96" spans="1:7" ht="15.95" customHeight="1" x14ac:dyDescent="0.2">
      <c r="A96" s="20"/>
      <c r="B96" s="20"/>
      <c r="C96" s="20"/>
      <c r="D96" s="20"/>
      <c r="E96" s="21"/>
      <c r="F96" s="37"/>
      <c r="G96" s="38"/>
    </row>
    <row r="97" spans="1:8" ht="15.95" customHeight="1" x14ac:dyDescent="0.2">
      <c r="A97" s="20"/>
      <c r="B97" s="20"/>
      <c r="C97" s="20"/>
      <c r="D97" s="20"/>
      <c r="E97" s="21"/>
      <c r="F97" s="37"/>
      <c r="G97" s="38"/>
    </row>
    <row r="98" spans="1:8" ht="15.95" customHeight="1" x14ac:dyDescent="0.2">
      <c r="A98" s="20"/>
      <c r="B98" s="20"/>
      <c r="C98" s="20"/>
      <c r="D98" s="20"/>
      <c r="E98" s="21"/>
      <c r="F98" s="37"/>
      <c r="G98" s="38"/>
    </row>
    <row r="99" spans="1:8" s="35" customFormat="1" ht="15.95" customHeight="1" x14ac:dyDescent="0.2">
      <c r="A99" s="32"/>
      <c r="B99" s="32"/>
      <c r="C99" s="32"/>
      <c r="D99" s="32"/>
      <c r="E99" s="33"/>
      <c r="F99" s="41"/>
      <c r="G99" s="39"/>
      <c r="H99" s="32"/>
    </row>
    <row r="100" spans="1:8" ht="15.95" customHeight="1" x14ac:dyDescent="0.2">
      <c r="A100" s="20"/>
      <c r="B100" s="20"/>
      <c r="C100" s="20"/>
      <c r="D100" s="20"/>
      <c r="E100" s="21"/>
      <c r="F100" s="37"/>
      <c r="G100" s="38"/>
    </row>
    <row r="101" spans="1:8" ht="15.95" customHeight="1" x14ac:dyDescent="0.2">
      <c r="A101" s="20"/>
      <c r="B101" s="20"/>
      <c r="C101" s="20"/>
      <c r="D101" s="20"/>
      <c r="E101" s="21"/>
      <c r="F101" s="37"/>
      <c r="G101" s="38"/>
    </row>
    <row r="102" spans="1:8" ht="15.95" customHeight="1" x14ac:dyDescent="0.2">
      <c r="A102" s="20"/>
      <c r="B102" s="20"/>
      <c r="C102" s="20"/>
      <c r="D102" s="20"/>
      <c r="E102" s="21"/>
      <c r="F102" s="37"/>
      <c r="G102" s="38"/>
    </row>
    <row r="103" spans="1:8" ht="15.95" customHeight="1" x14ac:dyDescent="0.2">
      <c r="A103" s="20"/>
      <c r="B103" s="20"/>
      <c r="C103" s="20"/>
      <c r="D103" s="20"/>
      <c r="E103" s="21"/>
      <c r="F103" s="37"/>
      <c r="G103" s="38"/>
    </row>
    <row r="104" spans="1:8" ht="15.95" customHeight="1" x14ac:dyDescent="0.2">
      <c r="A104" s="20"/>
      <c r="B104" s="20"/>
      <c r="C104" s="20"/>
      <c r="D104" s="20"/>
      <c r="E104" s="20"/>
      <c r="F104" s="37"/>
      <c r="G104" s="38"/>
    </row>
    <row r="105" spans="1:8" ht="15.95" customHeight="1" x14ac:dyDescent="0.2">
      <c r="A105" s="30"/>
      <c r="B105" s="30"/>
      <c r="C105" s="30"/>
      <c r="D105" s="30"/>
      <c r="E105" s="30"/>
      <c r="F105" s="42"/>
      <c r="G105" s="40"/>
    </row>
    <row r="106" spans="1:8" ht="15.95" customHeight="1" x14ac:dyDescent="0.2">
      <c r="A106" s="20"/>
      <c r="B106" s="20"/>
      <c r="C106" s="20"/>
      <c r="D106" s="20"/>
      <c r="E106" s="20"/>
      <c r="F106" s="37"/>
      <c r="G106" s="38"/>
    </row>
    <row r="107" spans="1:8" ht="15.95" customHeight="1" x14ac:dyDescent="0.2">
      <c r="A107" s="20"/>
      <c r="B107" s="20"/>
      <c r="C107" s="20"/>
      <c r="D107" s="20"/>
      <c r="E107" s="20"/>
      <c r="F107" s="37"/>
      <c r="G107" s="38"/>
    </row>
    <row r="108" spans="1:8" ht="15.95" customHeight="1" x14ac:dyDescent="0.2">
      <c r="A108" s="20"/>
      <c r="B108" s="20"/>
      <c r="C108" s="20"/>
      <c r="D108" s="20"/>
      <c r="E108" s="20"/>
      <c r="F108" s="37"/>
      <c r="G108" s="38"/>
    </row>
    <row r="109" spans="1:8" ht="15.95" customHeight="1" x14ac:dyDescent="0.2">
      <c r="A109" s="20"/>
      <c r="B109" s="20"/>
      <c r="C109" s="20"/>
      <c r="D109" s="20"/>
      <c r="E109" s="20"/>
      <c r="F109" s="37"/>
      <c r="G109" s="38"/>
    </row>
    <row r="110" spans="1:8" ht="15.95" customHeight="1" x14ac:dyDescent="0.2">
      <c r="A110" s="20"/>
      <c r="B110" s="20"/>
      <c r="C110" s="20"/>
      <c r="D110" s="20"/>
      <c r="E110" s="20"/>
      <c r="F110" s="37"/>
      <c r="G110" s="38"/>
    </row>
    <row r="111" spans="1:8" x14ac:dyDescent="0.2">
      <c r="A111" s="20"/>
      <c r="B111" s="20"/>
      <c r="C111" s="20"/>
      <c r="D111" s="20"/>
      <c r="E111" s="20"/>
      <c r="F111" s="37"/>
      <c r="G111" s="38"/>
    </row>
    <row r="112" spans="1:8" x14ac:dyDescent="0.2">
      <c r="A112" s="20"/>
      <c r="B112" s="20"/>
      <c r="C112" s="20"/>
      <c r="D112" s="20"/>
      <c r="E112" s="20"/>
      <c r="F112" s="37"/>
      <c r="G112" s="38"/>
    </row>
    <row r="113" spans="1:7" x14ac:dyDescent="0.2">
      <c r="A113" s="20"/>
      <c r="B113" s="20"/>
      <c r="C113" s="20"/>
      <c r="D113" s="20"/>
      <c r="E113" s="20"/>
      <c r="F113" s="37"/>
      <c r="G113" s="38"/>
    </row>
    <row r="114" spans="1:7" x14ac:dyDescent="0.2">
      <c r="A114" s="20"/>
      <c r="B114" s="20"/>
      <c r="C114" s="20"/>
      <c r="D114" s="20"/>
      <c r="E114" s="20"/>
      <c r="F114" s="37"/>
      <c r="G114" s="38"/>
    </row>
    <row r="115" spans="1:7" x14ac:dyDescent="0.2">
      <c r="A115" s="20"/>
      <c r="B115" s="20"/>
      <c r="C115" s="20"/>
      <c r="D115" s="20"/>
      <c r="E115" s="20"/>
      <c r="F115" s="37"/>
      <c r="G115" s="38"/>
    </row>
    <row r="116" spans="1:7" x14ac:dyDescent="0.2">
      <c r="A116" s="20"/>
      <c r="B116" s="20"/>
      <c r="C116" s="20"/>
      <c r="D116" s="20"/>
      <c r="E116" s="20"/>
      <c r="F116" s="37"/>
      <c r="G116" s="38"/>
    </row>
    <row r="117" spans="1:7" x14ac:dyDescent="0.2">
      <c r="A117" s="20"/>
      <c r="B117" s="20"/>
      <c r="C117" s="20"/>
      <c r="D117" s="20"/>
      <c r="E117" s="20"/>
      <c r="F117" s="37"/>
      <c r="G117" s="38"/>
    </row>
    <row r="118" spans="1:7" x14ac:dyDescent="0.2">
      <c r="A118" s="20"/>
      <c r="B118" s="20"/>
      <c r="C118" s="20"/>
      <c r="D118" s="20"/>
      <c r="E118" s="20"/>
      <c r="F118" s="37"/>
      <c r="G118" s="38"/>
    </row>
    <row r="119" spans="1:7" x14ac:dyDescent="0.2">
      <c r="A119" s="20"/>
      <c r="B119" s="20"/>
      <c r="C119" s="20"/>
      <c r="D119" s="20"/>
      <c r="E119" s="20"/>
      <c r="F119" s="37"/>
      <c r="G119" s="38"/>
    </row>
    <row r="120" spans="1:7" x14ac:dyDescent="0.2">
      <c r="A120" s="20"/>
      <c r="B120" s="20"/>
      <c r="C120" s="20"/>
      <c r="D120" s="20"/>
      <c r="E120" s="20"/>
      <c r="F120" s="37"/>
      <c r="G120" s="38"/>
    </row>
    <row r="121" spans="1:7" x14ac:dyDescent="0.2">
      <c r="A121" s="20"/>
      <c r="B121" s="20"/>
      <c r="C121" s="20"/>
      <c r="D121" s="20"/>
      <c r="E121" s="20"/>
      <c r="F121" s="37"/>
      <c r="G121" s="38"/>
    </row>
    <row r="122" spans="1:7" x14ac:dyDescent="0.2">
      <c r="A122" s="20"/>
      <c r="B122" s="20"/>
      <c r="C122" s="20"/>
      <c r="D122" s="20"/>
      <c r="E122" s="20"/>
      <c r="F122" s="37"/>
      <c r="G122" s="38"/>
    </row>
    <row r="123" spans="1:7" x14ac:dyDescent="0.2">
      <c r="A123" s="20"/>
      <c r="B123" s="20"/>
      <c r="C123" s="20"/>
      <c r="D123" s="20"/>
      <c r="E123" s="20"/>
      <c r="F123" s="37"/>
      <c r="G123" s="38"/>
    </row>
    <row r="124" spans="1:7" x14ac:dyDescent="0.2">
      <c r="A124" s="20"/>
      <c r="B124" s="20"/>
      <c r="C124" s="20"/>
      <c r="D124" s="20"/>
      <c r="E124" s="20"/>
      <c r="F124" s="37"/>
      <c r="G124" s="38"/>
    </row>
    <row r="125" spans="1:7" x14ac:dyDescent="0.2">
      <c r="A125" s="20"/>
      <c r="B125" s="20"/>
      <c r="C125" s="20"/>
      <c r="D125" s="20"/>
      <c r="E125" s="20"/>
      <c r="F125" s="37"/>
      <c r="G125" s="38"/>
    </row>
    <row r="126" spans="1:7" x14ac:dyDescent="0.2">
      <c r="A126" s="20"/>
      <c r="B126" s="20"/>
      <c r="C126" s="20"/>
      <c r="D126" s="20"/>
      <c r="E126" s="20"/>
      <c r="F126" s="37"/>
      <c r="G126" s="38"/>
    </row>
    <row r="127" spans="1:7" x14ac:dyDescent="0.2">
      <c r="A127" s="20"/>
      <c r="B127" s="20"/>
      <c r="C127" s="20"/>
      <c r="D127" s="20"/>
      <c r="E127" s="20"/>
      <c r="F127" s="37"/>
      <c r="G127" s="38"/>
    </row>
    <row r="128" spans="1:7" x14ac:dyDescent="0.2">
      <c r="A128" s="20"/>
      <c r="B128" s="20"/>
      <c r="C128" s="20"/>
      <c r="D128" s="20"/>
      <c r="E128" s="20"/>
      <c r="F128" s="37"/>
      <c r="G128" s="38"/>
    </row>
    <row r="129" spans="1:7" x14ac:dyDescent="0.2">
      <c r="A129" s="20"/>
      <c r="B129" s="20"/>
      <c r="C129" s="20"/>
      <c r="D129" s="20"/>
      <c r="E129" s="20"/>
      <c r="F129" s="37"/>
      <c r="G129" s="38"/>
    </row>
    <row r="130" spans="1:7" x14ac:dyDescent="0.2">
      <c r="A130" s="20"/>
      <c r="B130" s="20"/>
      <c r="C130" s="20"/>
      <c r="D130" s="20"/>
      <c r="E130" s="20"/>
      <c r="F130" s="37"/>
      <c r="G130" s="38"/>
    </row>
    <row r="131" spans="1:7" x14ac:dyDescent="0.2">
      <c r="A131" s="20"/>
      <c r="B131" s="20"/>
      <c r="C131" s="20"/>
      <c r="D131" s="20"/>
      <c r="E131" s="20"/>
      <c r="F131" s="37"/>
      <c r="G131" s="38"/>
    </row>
    <row r="132" spans="1:7" x14ac:dyDescent="0.2">
      <c r="A132" s="20"/>
      <c r="B132" s="20"/>
      <c r="C132" s="20"/>
      <c r="D132" s="20"/>
      <c r="E132" s="20"/>
      <c r="F132" s="37"/>
      <c r="G132" s="38"/>
    </row>
    <row r="133" spans="1:7" x14ac:dyDescent="0.2">
      <c r="A133" s="20"/>
      <c r="B133" s="20"/>
      <c r="C133" s="20"/>
      <c r="D133" s="20"/>
      <c r="E133" s="20"/>
      <c r="F133" s="37"/>
      <c r="G133" s="38"/>
    </row>
    <row r="134" spans="1:7" x14ac:dyDescent="0.2">
      <c r="A134" s="20"/>
      <c r="B134" s="20"/>
      <c r="C134" s="20"/>
      <c r="D134" s="20"/>
      <c r="E134" s="20"/>
      <c r="F134" s="37"/>
      <c r="G134" s="38"/>
    </row>
    <row r="135" spans="1:7" x14ac:dyDescent="0.2">
      <c r="A135" s="20"/>
      <c r="B135" s="20"/>
      <c r="C135" s="20"/>
      <c r="D135" s="20"/>
      <c r="E135" s="20"/>
      <c r="F135" s="37"/>
      <c r="G135" s="38"/>
    </row>
    <row r="136" spans="1:7" x14ac:dyDescent="0.2">
      <c r="A136" s="20"/>
      <c r="B136" s="20"/>
      <c r="C136" s="20"/>
      <c r="D136" s="20"/>
      <c r="E136" s="20"/>
      <c r="F136" s="37"/>
      <c r="G136" s="38"/>
    </row>
    <row r="137" spans="1:7" x14ac:dyDescent="0.2">
      <c r="A137" s="20"/>
      <c r="B137" s="20"/>
      <c r="C137" s="20"/>
      <c r="D137" s="20"/>
      <c r="E137" s="20"/>
      <c r="F137" s="37"/>
      <c r="G137" s="38"/>
    </row>
    <row r="138" spans="1:7" x14ac:dyDescent="0.2">
      <c r="A138" s="20"/>
      <c r="B138" s="20"/>
      <c r="C138" s="20"/>
      <c r="D138" s="20"/>
      <c r="E138" s="20"/>
      <c r="F138" s="37"/>
      <c r="G138" s="38"/>
    </row>
    <row r="139" spans="1:7" x14ac:dyDescent="0.2">
      <c r="A139" s="20"/>
      <c r="B139" s="20"/>
      <c r="C139" s="20"/>
      <c r="D139" s="20"/>
      <c r="E139" s="20"/>
      <c r="F139" s="37"/>
      <c r="G139" s="38"/>
    </row>
    <row r="140" spans="1:7" x14ac:dyDescent="0.2">
      <c r="A140" s="20"/>
      <c r="B140" s="20"/>
      <c r="C140" s="20"/>
      <c r="D140" s="20"/>
      <c r="E140" s="20"/>
      <c r="F140" s="37"/>
      <c r="G140" s="38"/>
    </row>
    <row r="141" spans="1:7" x14ac:dyDescent="0.2">
      <c r="A141" s="20"/>
      <c r="B141" s="20"/>
      <c r="C141" s="20"/>
      <c r="D141" s="20"/>
      <c r="E141" s="20"/>
      <c r="F141" s="37"/>
      <c r="G141" s="38"/>
    </row>
    <row r="142" spans="1:7" x14ac:dyDescent="0.2">
      <c r="A142" s="20"/>
      <c r="B142" s="20"/>
      <c r="C142" s="20"/>
      <c r="D142" s="20"/>
      <c r="E142" s="20"/>
      <c r="F142" s="37"/>
      <c r="G142" s="38"/>
    </row>
    <row r="143" spans="1:7" x14ac:dyDescent="0.2">
      <c r="A143" s="20"/>
      <c r="B143" s="20"/>
      <c r="C143" s="20"/>
      <c r="D143" s="20"/>
      <c r="E143" s="20"/>
      <c r="F143" s="37"/>
      <c r="G143" s="38"/>
    </row>
    <row r="144" spans="1:7" x14ac:dyDescent="0.2">
      <c r="A144" s="20"/>
      <c r="B144" s="20"/>
      <c r="C144" s="20"/>
      <c r="D144" s="20"/>
      <c r="E144" s="20"/>
      <c r="F144" s="37"/>
      <c r="G144" s="38"/>
    </row>
    <row r="145" spans="1:7" x14ac:dyDescent="0.2">
      <c r="A145" s="20"/>
      <c r="B145" s="20"/>
      <c r="C145" s="20"/>
      <c r="D145" s="20"/>
      <c r="E145" s="20"/>
      <c r="F145" s="37"/>
      <c r="G145" s="38"/>
    </row>
    <row r="146" spans="1:7" x14ac:dyDescent="0.2">
      <c r="A146" s="20"/>
      <c r="B146" s="20"/>
      <c r="C146" s="20"/>
      <c r="D146" s="20"/>
      <c r="E146" s="20"/>
      <c r="F146" s="37"/>
      <c r="G146" s="38"/>
    </row>
    <row r="147" spans="1:7" x14ac:dyDescent="0.2">
      <c r="A147" s="20"/>
      <c r="B147" s="20"/>
      <c r="C147" s="20"/>
      <c r="D147" s="20"/>
      <c r="E147" s="20"/>
      <c r="F147" s="37"/>
      <c r="G147" s="38"/>
    </row>
    <row r="148" spans="1:7" x14ac:dyDescent="0.2">
      <c r="A148" s="20"/>
      <c r="B148" s="20"/>
      <c r="C148" s="20"/>
      <c r="D148" s="20"/>
      <c r="E148" s="20"/>
      <c r="F148" s="37"/>
      <c r="G148" s="38"/>
    </row>
    <row r="149" spans="1:7" x14ac:dyDescent="0.2">
      <c r="A149" s="20"/>
      <c r="B149" s="20"/>
      <c r="C149" s="20"/>
      <c r="D149" s="20"/>
      <c r="E149" s="20"/>
      <c r="F149" s="37"/>
      <c r="G149" s="38"/>
    </row>
    <row r="150" spans="1:7" x14ac:dyDescent="0.2">
      <c r="A150" s="20"/>
      <c r="B150" s="20"/>
      <c r="C150" s="20"/>
      <c r="D150" s="20"/>
      <c r="E150" s="20"/>
      <c r="F150" s="37"/>
      <c r="G150" s="38"/>
    </row>
    <row r="151" spans="1:7" x14ac:dyDescent="0.2">
      <c r="A151" s="20"/>
      <c r="B151" s="20"/>
      <c r="C151" s="20"/>
      <c r="D151" s="20"/>
      <c r="E151" s="20"/>
      <c r="F151" s="37"/>
      <c r="G151" s="38"/>
    </row>
    <row r="152" spans="1:7" x14ac:dyDescent="0.2">
      <c r="A152" s="20"/>
      <c r="B152" s="20"/>
      <c r="C152" s="20"/>
      <c r="D152" s="20"/>
      <c r="E152" s="20"/>
      <c r="F152" s="37"/>
      <c r="G152" s="38"/>
    </row>
    <row r="153" spans="1:7" x14ac:dyDescent="0.2">
      <c r="A153" s="20"/>
      <c r="B153" s="20"/>
      <c r="C153" s="20"/>
      <c r="D153" s="20"/>
      <c r="E153" s="20"/>
      <c r="F153" s="37"/>
      <c r="G153" s="38"/>
    </row>
    <row r="154" spans="1:7" x14ac:dyDescent="0.2">
      <c r="A154" s="20"/>
      <c r="B154" s="20"/>
      <c r="C154" s="20"/>
      <c r="D154" s="20"/>
      <c r="E154" s="20"/>
      <c r="F154" s="37"/>
      <c r="G154" s="38"/>
    </row>
    <row r="155" spans="1:7" x14ac:dyDescent="0.2">
      <c r="A155" s="20"/>
      <c r="B155" s="20"/>
      <c r="C155" s="20"/>
      <c r="D155" s="20"/>
      <c r="E155" s="20"/>
      <c r="F155" s="37"/>
      <c r="G155" s="38"/>
    </row>
    <row r="156" spans="1:7" x14ac:dyDescent="0.2">
      <c r="A156" s="20"/>
      <c r="B156" s="20"/>
      <c r="C156" s="20"/>
      <c r="D156" s="20"/>
      <c r="E156" s="20"/>
      <c r="F156" s="37"/>
      <c r="G156" s="38"/>
    </row>
    <row r="157" spans="1:7" x14ac:dyDescent="0.2">
      <c r="A157" s="20"/>
      <c r="B157" s="20"/>
      <c r="C157" s="20"/>
      <c r="D157" s="20"/>
      <c r="E157" s="20"/>
      <c r="F157" s="37"/>
      <c r="G157" s="38"/>
    </row>
    <row r="158" spans="1:7" x14ac:dyDescent="0.2">
      <c r="A158" s="20"/>
      <c r="B158" s="20"/>
      <c r="C158" s="20"/>
      <c r="D158" s="20"/>
      <c r="E158" s="20"/>
      <c r="F158" s="37"/>
      <c r="G158" s="38"/>
    </row>
    <row r="159" spans="1:7" x14ac:dyDescent="0.2">
      <c r="A159" s="20"/>
      <c r="B159" s="20"/>
      <c r="C159" s="20"/>
      <c r="D159" s="20"/>
      <c r="E159" s="20"/>
      <c r="F159" s="37"/>
      <c r="G159" s="38"/>
    </row>
    <row r="160" spans="1:7" x14ac:dyDescent="0.2">
      <c r="A160" s="20"/>
      <c r="B160" s="20"/>
      <c r="C160" s="20"/>
      <c r="D160" s="20"/>
      <c r="E160" s="20"/>
      <c r="F160" s="37"/>
      <c r="G160" s="38"/>
    </row>
    <row r="161" spans="1:7" x14ac:dyDescent="0.2">
      <c r="A161" s="20"/>
      <c r="B161" s="20"/>
      <c r="C161" s="20"/>
      <c r="D161" s="20"/>
      <c r="E161" s="20"/>
      <c r="F161" s="37"/>
      <c r="G161" s="38"/>
    </row>
    <row r="162" spans="1:7" x14ac:dyDescent="0.2">
      <c r="A162" s="20"/>
      <c r="B162" s="20"/>
      <c r="C162" s="20"/>
      <c r="D162" s="20"/>
      <c r="E162" s="20"/>
      <c r="F162" s="37"/>
      <c r="G162" s="38"/>
    </row>
    <row r="163" spans="1:7" x14ac:dyDescent="0.2">
      <c r="A163" s="20"/>
      <c r="B163" s="20"/>
      <c r="C163" s="20"/>
      <c r="D163" s="20"/>
      <c r="E163" s="20"/>
      <c r="F163" s="37"/>
      <c r="G163" s="38"/>
    </row>
    <row r="164" spans="1:7" x14ac:dyDescent="0.2">
      <c r="A164" s="20"/>
      <c r="B164" s="20"/>
      <c r="C164" s="20"/>
      <c r="D164" s="20"/>
      <c r="E164" s="20"/>
      <c r="F164" s="37"/>
      <c r="G164" s="38"/>
    </row>
    <row r="165" spans="1:7" x14ac:dyDescent="0.2">
      <c r="A165" s="20"/>
      <c r="B165" s="20"/>
      <c r="C165" s="20"/>
      <c r="D165" s="20"/>
      <c r="E165" s="20"/>
      <c r="F165" s="37"/>
      <c r="G165" s="38"/>
    </row>
    <row r="166" spans="1:7" x14ac:dyDescent="0.2">
      <c r="A166" s="20"/>
      <c r="B166" s="20"/>
      <c r="C166" s="20"/>
      <c r="D166" s="20"/>
      <c r="E166" s="20"/>
      <c r="F166" s="37"/>
      <c r="G166" s="38"/>
    </row>
    <row r="167" spans="1:7" x14ac:dyDescent="0.2">
      <c r="A167" s="20"/>
      <c r="B167" s="20"/>
      <c r="C167" s="20"/>
      <c r="D167" s="20"/>
      <c r="E167" s="20"/>
      <c r="F167" s="37"/>
      <c r="G167" s="38"/>
    </row>
    <row r="168" spans="1:7" x14ac:dyDescent="0.2">
      <c r="A168" s="20"/>
      <c r="B168" s="20"/>
      <c r="C168" s="20"/>
      <c r="D168" s="20"/>
      <c r="E168" s="20"/>
      <c r="F168" s="37"/>
      <c r="G168" s="38"/>
    </row>
    <row r="169" spans="1:7" x14ac:dyDescent="0.2">
      <c r="A169" s="20"/>
      <c r="B169" s="20"/>
      <c r="C169" s="20"/>
      <c r="D169" s="20"/>
      <c r="E169" s="20"/>
      <c r="F169" s="37"/>
      <c r="G169" s="38"/>
    </row>
    <row r="170" spans="1:7" x14ac:dyDescent="0.2">
      <c r="A170" s="20"/>
      <c r="B170" s="20"/>
      <c r="C170" s="20"/>
      <c r="D170" s="20"/>
      <c r="E170" s="20"/>
      <c r="F170" s="37"/>
      <c r="G170" s="38"/>
    </row>
    <row r="171" spans="1:7" x14ac:dyDescent="0.2">
      <c r="A171" s="20"/>
      <c r="B171" s="20"/>
      <c r="C171" s="20"/>
      <c r="D171" s="20"/>
      <c r="E171" s="20"/>
      <c r="F171" s="37"/>
      <c r="G171" s="38"/>
    </row>
    <row r="172" spans="1:7" x14ac:dyDescent="0.2">
      <c r="A172" s="20"/>
      <c r="B172" s="20"/>
      <c r="C172" s="20"/>
      <c r="D172" s="20"/>
      <c r="E172" s="20"/>
      <c r="F172" s="37"/>
      <c r="G172" s="38"/>
    </row>
    <row r="173" spans="1:7" x14ac:dyDescent="0.2">
      <c r="A173" s="20"/>
      <c r="B173" s="20"/>
      <c r="C173" s="20"/>
      <c r="D173" s="20"/>
      <c r="E173" s="20"/>
      <c r="F173" s="37"/>
      <c r="G173" s="38"/>
    </row>
    <row r="174" spans="1:7" x14ac:dyDescent="0.2">
      <c r="A174" s="20"/>
      <c r="B174" s="20"/>
      <c r="C174" s="20"/>
      <c r="D174" s="20"/>
      <c r="E174" s="20"/>
      <c r="F174" s="37"/>
      <c r="G174" s="38"/>
    </row>
    <row r="175" spans="1:7" x14ac:dyDescent="0.2">
      <c r="A175" s="20"/>
      <c r="B175" s="20"/>
      <c r="C175" s="20"/>
      <c r="D175" s="20"/>
      <c r="E175" s="20"/>
      <c r="F175" s="37"/>
      <c r="G175" s="38"/>
    </row>
    <row r="176" spans="1:7" x14ac:dyDescent="0.2">
      <c r="A176" s="20"/>
      <c r="B176" s="20"/>
      <c r="C176" s="20"/>
      <c r="D176" s="20"/>
      <c r="E176" s="20"/>
      <c r="F176" s="37"/>
      <c r="G176" s="38"/>
    </row>
    <row r="177" spans="1:7" x14ac:dyDescent="0.2">
      <c r="A177" s="20"/>
      <c r="B177" s="20"/>
      <c r="C177" s="20"/>
      <c r="D177" s="20"/>
      <c r="E177" s="20"/>
      <c r="F177" s="37"/>
      <c r="G177" s="38"/>
    </row>
    <row r="178" spans="1:7" x14ac:dyDescent="0.2">
      <c r="A178" s="20"/>
      <c r="B178" s="20"/>
      <c r="C178" s="20"/>
      <c r="D178" s="20"/>
      <c r="E178" s="20"/>
      <c r="F178" s="37"/>
      <c r="G178" s="38"/>
    </row>
    <row r="179" spans="1:7" x14ac:dyDescent="0.2">
      <c r="A179" s="20"/>
      <c r="B179" s="20"/>
      <c r="C179" s="20"/>
      <c r="D179" s="20"/>
      <c r="E179" s="20"/>
      <c r="F179" s="37"/>
      <c r="G179" s="38"/>
    </row>
    <row r="180" spans="1:7" x14ac:dyDescent="0.2">
      <c r="A180" s="20"/>
      <c r="B180" s="20"/>
      <c r="C180" s="20"/>
      <c r="D180" s="20"/>
      <c r="E180" s="20"/>
      <c r="F180" s="37"/>
      <c r="G180" s="38"/>
    </row>
    <row r="181" spans="1:7" x14ac:dyDescent="0.2">
      <c r="A181" s="20"/>
      <c r="B181" s="20"/>
      <c r="C181" s="20"/>
      <c r="D181" s="20"/>
      <c r="E181" s="20"/>
      <c r="F181" s="37"/>
      <c r="G181" s="38"/>
    </row>
    <row r="182" spans="1:7" x14ac:dyDescent="0.2">
      <c r="A182" s="20"/>
      <c r="B182" s="20"/>
      <c r="C182" s="20"/>
      <c r="D182" s="20"/>
      <c r="E182" s="20"/>
      <c r="F182" s="37"/>
      <c r="G182" s="38"/>
    </row>
    <row r="183" spans="1:7" x14ac:dyDescent="0.2">
      <c r="A183" s="20"/>
      <c r="B183" s="20"/>
      <c r="C183" s="20"/>
      <c r="D183" s="20"/>
      <c r="E183" s="20"/>
      <c r="F183" s="37"/>
      <c r="G183" s="38"/>
    </row>
    <row r="184" spans="1:7" x14ac:dyDescent="0.2">
      <c r="A184" s="20"/>
      <c r="B184" s="20"/>
      <c r="C184" s="20"/>
      <c r="D184" s="20"/>
      <c r="E184" s="20"/>
      <c r="F184" s="37"/>
      <c r="G184" s="38"/>
    </row>
    <row r="185" spans="1:7" x14ac:dyDescent="0.2">
      <c r="A185" s="20"/>
      <c r="B185" s="20"/>
      <c r="C185" s="20"/>
      <c r="D185" s="20"/>
      <c r="E185" s="20"/>
      <c r="F185" s="37"/>
      <c r="G185" s="38"/>
    </row>
    <row r="186" spans="1:7" x14ac:dyDescent="0.2">
      <c r="A186" s="20"/>
      <c r="B186" s="20"/>
      <c r="C186" s="20"/>
      <c r="D186" s="20"/>
      <c r="E186" s="20"/>
      <c r="F186" s="37"/>
      <c r="G186" s="38"/>
    </row>
    <row r="187" spans="1:7" x14ac:dyDescent="0.2">
      <c r="A187" s="20"/>
      <c r="B187" s="20"/>
      <c r="C187" s="20"/>
      <c r="D187" s="20"/>
      <c r="E187" s="20"/>
      <c r="F187" s="37"/>
      <c r="G187" s="38"/>
    </row>
    <row r="188" spans="1:7" x14ac:dyDescent="0.2">
      <c r="A188" s="20"/>
      <c r="B188" s="20"/>
      <c r="C188" s="20"/>
      <c r="D188" s="20"/>
      <c r="E188" s="20"/>
      <c r="F188" s="37"/>
      <c r="G188" s="38"/>
    </row>
    <row r="189" spans="1:7" x14ac:dyDescent="0.2">
      <c r="A189" s="20"/>
      <c r="B189" s="20"/>
      <c r="C189" s="20"/>
      <c r="D189" s="20"/>
      <c r="E189" s="20"/>
      <c r="F189" s="37"/>
      <c r="G189" s="38"/>
    </row>
    <row r="190" spans="1:7" x14ac:dyDescent="0.2">
      <c r="A190" s="20"/>
      <c r="B190" s="20"/>
      <c r="C190" s="20"/>
      <c r="D190" s="20"/>
      <c r="E190" s="20"/>
      <c r="F190" s="37"/>
      <c r="G190" s="38"/>
    </row>
    <row r="191" spans="1:7" x14ac:dyDescent="0.2">
      <c r="A191" s="20"/>
      <c r="B191" s="20"/>
      <c r="C191" s="20"/>
      <c r="D191" s="20"/>
      <c r="E191" s="20"/>
      <c r="F191" s="37"/>
      <c r="G191" s="38"/>
    </row>
    <row r="192" spans="1:7" x14ac:dyDescent="0.2">
      <c r="A192" s="20"/>
      <c r="B192" s="20"/>
      <c r="C192" s="20"/>
      <c r="D192" s="20"/>
      <c r="E192" s="20"/>
      <c r="F192" s="37"/>
      <c r="G192" s="38"/>
    </row>
    <row r="193" spans="1:7" x14ac:dyDescent="0.2">
      <c r="A193" s="20"/>
      <c r="B193" s="20"/>
      <c r="C193" s="20"/>
      <c r="D193" s="20"/>
      <c r="E193" s="20"/>
      <c r="F193" s="37"/>
      <c r="G193" s="38"/>
    </row>
    <row r="194" spans="1:7" x14ac:dyDescent="0.2">
      <c r="A194" s="20"/>
      <c r="B194" s="20"/>
      <c r="C194" s="20"/>
      <c r="D194" s="20"/>
      <c r="E194" s="20"/>
      <c r="F194" s="37"/>
      <c r="G194" s="38"/>
    </row>
    <row r="195" spans="1:7" x14ac:dyDescent="0.2">
      <c r="A195" s="20"/>
      <c r="B195" s="20"/>
      <c r="C195" s="20"/>
      <c r="D195" s="20"/>
      <c r="E195" s="20"/>
      <c r="F195" s="37"/>
      <c r="G195" s="38"/>
    </row>
    <row r="196" spans="1:7" x14ac:dyDescent="0.2">
      <c r="A196" s="20"/>
      <c r="B196" s="20"/>
      <c r="C196" s="20"/>
      <c r="D196" s="20"/>
      <c r="E196" s="20"/>
      <c r="F196" s="37"/>
      <c r="G196" s="38"/>
    </row>
    <row r="197" spans="1:7" x14ac:dyDescent="0.2">
      <c r="A197" s="20"/>
      <c r="B197" s="20"/>
      <c r="C197" s="20"/>
      <c r="D197" s="20"/>
      <c r="E197" s="20"/>
      <c r="F197" s="37"/>
      <c r="G197" s="38"/>
    </row>
    <row r="198" spans="1:7" x14ac:dyDescent="0.2">
      <c r="A198" s="20"/>
      <c r="B198" s="20"/>
      <c r="C198" s="20"/>
      <c r="D198" s="20"/>
      <c r="E198" s="20"/>
      <c r="F198" s="37"/>
      <c r="G198" s="38"/>
    </row>
    <row r="199" spans="1:7" x14ac:dyDescent="0.2">
      <c r="A199" s="20"/>
      <c r="B199" s="20"/>
      <c r="C199" s="20"/>
      <c r="D199" s="20"/>
      <c r="E199" s="20"/>
      <c r="F199" s="37"/>
      <c r="G199" s="38"/>
    </row>
    <row r="200" spans="1:7" x14ac:dyDescent="0.2">
      <c r="A200" s="20"/>
      <c r="B200" s="20"/>
      <c r="C200" s="20"/>
      <c r="D200" s="20"/>
      <c r="E200" s="20"/>
      <c r="F200" s="37"/>
      <c r="G200" s="38"/>
    </row>
    <row r="201" spans="1:7" x14ac:dyDescent="0.2">
      <c r="A201" s="20"/>
      <c r="B201" s="20"/>
      <c r="C201" s="20"/>
      <c r="D201" s="20"/>
      <c r="E201" s="20"/>
      <c r="F201" s="37"/>
      <c r="G201" s="38"/>
    </row>
    <row r="202" spans="1:7" x14ac:dyDescent="0.2">
      <c r="A202" s="20"/>
      <c r="B202" s="20"/>
      <c r="C202" s="20"/>
      <c r="D202" s="20"/>
      <c r="E202" s="20"/>
      <c r="F202" s="37"/>
      <c r="G202" s="38"/>
    </row>
    <row r="203" spans="1:7" x14ac:dyDescent="0.2">
      <c r="A203" s="20"/>
      <c r="B203" s="20"/>
      <c r="C203" s="20"/>
      <c r="D203" s="20"/>
      <c r="E203" s="20"/>
      <c r="F203" s="37"/>
      <c r="G203" s="38"/>
    </row>
    <row r="204" spans="1:7" x14ac:dyDescent="0.2">
      <c r="A204" s="20"/>
      <c r="B204" s="20"/>
      <c r="C204" s="20"/>
      <c r="D204" s="20"/>
      <c r="E204" s="20"/>
      <c r="F204" s="37"/>
      <c r="G204" s="38"/>
    </row>
    <row r="205" spans="1:7" x14ac:dyDescent="0.2">
      <c r="A205" s="20"/>
      <c r="B205" s="20"/>
      <c r="C205" s="20"/>
      <c r="D205" s="20"/>
      <c r="E205" s="20"/>
      <c r="F205" s="37"/>
      <c r="G205" s="38"/>
    </row>
    <row r="206" spans="1:7" x14ac:dyDescent="0.2">
      <c r="A206" s="20"/>
      <c r="B206" s="20"/>
      <c r="C206" s="20"/>
      <c r="D206" s="20"/>
      <c r="E206" s="20"/>
      <c r="F206" s="37"/>
      <c r="G206" s="38"/>
    </row>
    <row r="207" spans="1:7" x14ac:dyDescent="0.2">
      <c r="A207" s="20"/>
      <c r="B207" s="20"/>
      <c r="C207" s="20"/>
      <c r="D207" s="20"/>
      <c r="E207" s="20"/>
      <c r="F207" s="37"/>
      <c r="G207" s="38"/>
    </row>
    <row r="208" spans="1:7" x14ac:dyDescent="0.2">
      <c r="A208" s="20"/>
      <c r="B208" s="20"/>
      <c r="C208" s="20"/>
      <c r="D208" s="20"/>
      <c r="E208" s="20"/>
      <c r="F208" s="37"/>
      <c r="G208" s="38"/>
    </row>
    <row r="209" spans="1:7" x14ac:dyDescent="0.2">
      <c r="A209" s="20"/>
      <c r="B209" s="20"/>
      <c r="C209" s="20"/>
      <c r="D209" s="20"/>
      <c r="E209" s="20"/>
      <c r="F209" s="37"/>
      <c r="G209" s="38"/>
    </row>
    <row r="210" spans="1:7" x14ac:dyDescent="0.2">
      <c r="A210" s="20"/>
      <c r="B210" s="20"/>
      <c r="C210" s="20"/>
      <c r="D210" s="20"/>
      <c r="E210" s="20"/>
      <c r="F210" s="37"/>
      <c r="G210" s="38"/>
    </row>
    <row r="211" spans="1:7" x14ac:dyDescent="0.2">
      <c r="A211" s="20"/>
      <c r="B211" s="20"/>
      <c r="C211" s="20"/>
      <c r="D211" s="20"/>
      <c r="E211" s="20"/>
      <c r="F211" s="37"/>
      <c r="G211" s="38"/>
    </row>
    <row r="212" spans="1:7" x14ac:dyDescent="0.2">
      <c r="A212" s="20"/>
      <c r="B212" s="20"/>
      <c r="C212" s="20"/>
      <c r="D212" s="20"/>
      <c r="E212" s="20"/>
      <c r="F212" s="37"/>
      <c r="G212" s="38"/>
    </row>
    <row r="213" spans="1:7" x14ac:dyDescent="0.2">
      <c r="A213" s="20"/>
      <c r="B213" s="20"/>
      <c r="C213" s="20"/>
      <c r="D213" s="20"/>
      <c r="E213" s="20"/>
      <c r="F213" s="37"/>
      <c r="G213" s="38"/>
    </row>
    <row r="214" spans="1:7" x14ac:dyDescent="0.2">
      <c r="A214" s="20"/>
      <c r="B214" s="20"/>
      <c r="C214" s="20"/>
      <c r="D214" s="20"/>
      <c r="E214" s="20"/>
      <c r="F214" s="37"/>
      <c r="G214" s="38"/>
    </row>
    <row r="215" spans="1:7" x14ac:dyDescent="0.2">
      <c r="A215" s="20"/>
      <c r="B215" s="20"/>
      <c r="C215" s="20"/>
      <c r="D215" s="20"/>
      <c r="E215" s="20"/>
      <c r="F215" s="37"/>
      <c r="G215" s="38"/>
    </row>
    <row r="216" spans="1:7" x14ac:dyDescent="0.2">
      <c r="A216" s="20"/>
      <c r="B216" s="20"/>
      <c r="C216" s="20"/>
      <c r="D216" s="20"/>
      <c r="E216" s="20"/>
      <c r="F216" s="37"/>
      <c r="G216" s="38"/>
    </row>
    <row r="217" spans="1:7" x14ac:dyDescent="0.2">
      <c r="A217" s="20"/>
      <c r="B217" s="20"/>
      <c r="C217" s="20"/>
      <c r="D217" s="20"/>
      <c r="E217" s="20"/>
      <c r="F217" s="37"/>
      <c r="G217" s="38"/>
    </row>
    <row r="218" spans="1:7" x14ac:dyDescent="0.2">
      <c r="A218" s="20"/>
      <c r="B218" s="20"/>
      <c r="C218" s="20"/>
      <c r="D218" s="20"/>
      <c r="E218" s="20"/>
      <c r="F218" s="37"/>
      <c r="G218" s="38"/>
    </row>
    <row r="219" spans="1:7" x14ac:dyDescent="0.2">
      <c r="A219" s="20"/>
      <c r="B219" s="20"/>
      <c r="C219" s="20"/>
      <c r="D219" s="20"/>
      <c r="E219" s="20"/>
      <c r="F219" s="37"/>
      <c r="G219" s="38"/>
    </row>
    <row r="220" spans="1:7" x14ac:dyDescent="0.2">
      <c r="A220" s="20"/>
      <c r="B220" s="20"/>
      <c r="C220" s="20"/>
      <c r="D220" s="20"/>
      <c r="E220" s="20"/>
      <c r="F220" s="37"/>
      <c r="G220" s="38"/>
    </row>
    <row r="221" spans="1:7" x14ac:dyDescent="0.2">
      <c r="A221" s="20"/>
      <c r="B221" s="20"/>
      <c r="C221" s="20"/>
      <c r="D221" s="20"/>
      <c r="E221" s="20"/>
      <c r="F221" s="37"/>
      <c r="G221" s="38"/>
    </row>
    <row r="222" spans="1:7" x14ac:dyDescent="0.2">
      <c r="A222" s="20"/>
      <c r="B222" s="20"/>
      <c r="C222" s="20"/>
      <c r="D222" s="20"/>
      <c r="E222" s="20"/>
      <c r="F222" s="37"/>
      <c r="G222" s="38"/>
    </row>
    <row r="223" spans="1:7" x14ac:dyDescent="0.2">
      <c r="A223" s="20"/>
      <c r="B223" s="20"/>
      <c r="C223" s="20"/>
      <c r="D223" s="20"/>
      <c r="E223" s="20"/>
      <c r="F223" s="37"/>
      <c r="G223" s="38"/>
    </row>
    <row r="224" spans="1:7" x14ac:dyDescent="0.2">
      <c r="A224" s="20"/>
      <c r="B224" s="20"/>
      <c r="C224" s="20"/>
      <c r="D224" s="20"/>
      <c r="E224" s="20"/>
      <c r="F224" s="37"/>
      <c r="G224" s="38"/>
    </row>
    <row r="225" spans="1:7" x14ac:dyDescent="0.2">
      <c r="A225" s="20"/>
      <c r="B225" s="20"/>
      <c r="C225" s="20"/>
      <c r="D225" s="20"/>
      <c r="E225" s="20"/>
      <c r="F225" s="37"/>
      <c r="G225" s="38"/>
    </row>
    <row r="226" spans="1:7" x14ac:dyDescent="0.2">
      <c r="A226" s="20"/>
      <c r="B226" s="20"/>
      <c r="C226" s="20"/>
      <c r="D226" s="20"/>
      <c r="E226" s="20"/>
      <c r="F226" s="37"/>
      <c r="G226" s="38"/>
    </row>
    <row r="227" spans="1:7" x14ac:dyDescent="0.2">
      <c r="A227" s="20"/>
      <c r="B227" s="20"/>
      <c r="C227" s="20"/>
      <c r="D227" s="20"/>
      <c r="E227" s="20"/>
      <c r="F227" s="37"/>
      <c r="G227" s="38"/>
    </row>
    <row r="228" spans="1:7" x14ac:dyDescent="0.2">
      <c r="A228" s="20"/>
      <c r="B228" s="20"/>
      <c r="C228" s="20"/>
      <c r="D228" s="20"/>
      <c r="E228" s="20"/>
      <c r="F228" s="37"/>
      <c r="G228" s="38"/>
    </row>
    <row r="229" spans="1:7" x14ac:dyDescent="0.2">
      <c r="A229" s="20"/>
      <c r="B229" s="20"/>
      <c r="C229" s="20"/>
      <c r="D229" s="20"/>
      <c r="E229" s="20"/>
      <c r="F229" s="37"/>
      <c r="G229" s="38"/>
    </row>
    <row r="230" spans="1:7" x14ac:dyDescent="0.2">
      <c r="A230" s="20"/>
      <c r="B230" s="20"/>
      <c r="C230" s="20"/>
      <c r="D230" s="20"/>
      <c r="E230" s="20"/>
      <c r="F230" s="37"/>
      <c r="G230" s="38"/>
    </row>
    <row r="231" spans="1:7" x14ac:dyDescent="0.2">
      <c r="A231" s="20"/>
      <c r="B231" s="20"/>
      <c r="C231" s="20"/>
      <c r="D231" s="20"/>
      <c r="E231" s="20"/>
      <c r="F231" s="37"/>
      <c r="G231" s="38"/>
    </row>
    <row r="232" spans="1:7" x14ac:dyDescent="0.2">
      <c r="A232" s="20"/>
      <c r="B232" s="20"/>
      <c r="C232" s="20"/>
      <c r="D232" s="20"/>
      <c r="E232" s="20"/>
      <c r="F232" s="37"/>
      <c r="G232" s="38"/>
    </row>
    <row r="233" spans="1:7" x14ac:dyDescent="0.2">
      <c r="A233" s="20"/>
      <c r="B233" s="20"/>
      <c r="C233" s="20"/>
      <c r="D233" s="20"/>
      <c r="E233" s="20"/>
      <c r="F233" s="37"/>
      <c r="G233" s="38"/>
    </row>
    <row r="234" spans="1:7" x14ac:dyDescent="0.2">
      <c r="A234" s="20"/>
      <c r="B234" s="20"/>
      <c r="C234" s="20"/>
      <c r="D234" s="20"/>
      <c r="E234" s="20"/>
      <c r="F234" s="37"/>
      <c r="G234" s="38"/>
    </row>
    <row r="235" spans="1:7" x14ac:dyDescent="0.2">
      <c r="A235" s="20"/>
      <c r="B235" s="20"/>
      <c r="C235" s="20"/>
      <c r="D235" s="20"/>
      <c r="E235" s="20"/>
      <c r="F235" s="37"/>
      <c r="G235" s="38"/>
    </row>
    <row r="236" spans="1:7" x14ac:dyDescent="0.2">
      <c r="A236" s="20"/>
      <c r="B236" s="20"/>
      <c r="C236" s="20"/>
      <c r="D236" s="20"/>
      <c r="E236" s="20"/>
      <c r="F236" s="37"/>
      <c r="G236" s="38"/>
    </row>
    <row r="237" spans="1:7" x14ac:dyDescent="0.2">
      <c r="A237" s="20"/>
      <c r="B237" s="20"/>
      <c r="C237" s="20"/>
      <c r="D237" s="20"/>
      <c r="E237" s="20"/>
      <c r="F237" s="37"/>
      <c r="G237" s="38"/>
    </row>
    <row r="238" spans="1:7" x14ac:dyDescent="0.2">
      <c r="A238" s="20"/>
      <c r="B238" s="20"/>
      <c r="C238" s="20"/>
      <c r="D238" s="20"/>
      <c r="E238" s="20"/>
      <c r="F238" s="37"/>
      <c r="G238" s="38"/>
    </row>
    <row r="239" spans="1:7" x14ac:dyDescent="0.2">
      <c r="A239" s="20"/>
      <c r="B239" s="20"/>
      <c r="C239" s="20"/>
      <c r="D239" s="20"/>
      <c r="E239" s="20"/>
      <c r="F239" s="37"/>
      <c r="G239" s="38"/>
    </row>
    <row r="240" spans="1:7" x14ac:dyDescent="0.2">
      <c r="A240" s="20"/>
      <c r="B240" s="20"/>
      <c r="C240" s="20"/>
      <c r="D240" s="20"/>
      <c r="E240" s="20"/>
      <c r="F240" s="37"/>
      <c r="G240" s="38"/>
    </row>
    <row r="241" spans="1:7" x14ac:dyDescent="0.2">
      <c r="A241" s="20"/>
      <c r="B241" s="20"/>
      <c r="C241" s="20"/>
      <c r="D241" s="20"/>
      <c r="E241" s="20"/>
      <c r="F241" s="37"/>
      <c r="G241" s="38"/>
    </row>
    <row r="242" spans="1:7" x14ac:dyDescent="0.2">
      <c r="A242" s="20"/>
      <c r="B242" s="20"/>
      <c r="C242" s="20"/>
      <c r="D242" s="20"/>
      <c r="E242" s="20"/>
      <c r="F242" s="37"/>
      <c r="G242" s="38"/>
    </row>
    <row r="243" spans="1:7" x14ac:dyDescent="0.2">
      <c r="A243" s="20"/>
      <c r="B243" s="20"/>
      <c r="C243" s="20"/>
      <c r="D243" s="20"/>
      <c r="E243" s="20"/>
      <c r="F243" s="37"/>
      <c r="G243" s="38"/>
    </row>
    <row r="244" spans="1:7" x14ac:dyDescent="0.2">
      <c r="A244" s="20"/>
      <c r="B244" s="20"/>
      <c r="C244" s="20"/>
      <c r="D244" s="20"/>
      <c r="E244" s="20"/>
      <c r="F244" s="37"/>
      <c r="G244" s="38"/>
    </row>
    <row r="245" spans="1:7" x14ac:dyDescent="0.2">
      <c r="A245" s="20"/>
      <c r="B245" s="20"/>
      <c r="C245" s="20"/>
      <c r="D245" s="20"/>
      <c r="E245" s="20"/>
      <c r="F245" s="37"/>
      <c r="G245" s="38"/>
    </row>
    <row r="246" spans="1:7" x14ac:dyDescent="0.2">
      <c r="A246" s="20"/>
      <c r="B246" s="20"/>
      <c r="C246" s="20"/>
      <c r="D246" s="20"/>
      <c r="E246" s="20"/>
      <c r="F246" s="37"/>
      <c r="G246" s="38"/>
    </row>
    <row r="247" spans="1:7" x14ac:dyDescent="0.2">
      <c r="A247" s="20"/>
      <c r="B247" s="20"/>
      <c r="C247" s="20"/>
      <c r="D247" s="20"/>
      <c r="E247" s="20"/>
      <c r="F247" s="37"/>
      <c r="G247" s="38"/>
    </row>
    <row r="248" spans="1:7" x14ac:dyDescent="0.2">
      <c r="A248" s="20"/>
      <c r="B248" s="20"/>
      <c r="C248" s="20"/>
      <c r="D248" s="20"/>
      <c r="E248" s="20"/>
      <c r="F248" s="37"/>
      <c r="G248" s="38"/>
    </row>
    <row r="249" spans="1:7" x14ac:dyDescent="0.2">
      <c r="A249" s="20"/>
      <c r="B249" s="20"/>
      <c r="C249" s="20"/>
      <c r="D249" s="20"/>
      <c r="E249" s="20"/>
      <c r="F249" s="37"/>
      <c r="G249" s="38"/>
    </row>
    <row r="250" spans="1:7" x14ac:dyDescent="0.2">
      <c r="A250" s="20"/>
      <c r="B250" s="20"/>
      <c r="C250" s="20"/>
      <c r="D250" s="20"/>
      <c r="E250" s="20"/>
      <c r="F250" s="37"/>
      <c r="G250" s="38"/>
    </row>
    <row r="251" spans="1:7" x14ac:dyDescent="0.2">
      <c r="A251" s="20"/>
      <c r="B251" s="20"/>
      <c r="C251" s="20"/>
      <c r="D251" s="20"/>
      <c r="E251" s="20"/>
      <c r="F251" s="37"/>
      <c r="G251" s="38"/>
    </row>
    <row r="252" spans="1:7" x14ac:dyDescent="0.2">
      <c r="A252" s="20"/>
      <c r="B252" s="20"/>
      <c r="C252" s="20"/>
      <c r="D252" s="20"/>
      <c r="E252" s="20"/>
      <c r="F252" s="37"/>
      <c r="G252" s="38"/>
    </row>
    <row r="253" spans="1:7" x14ac:dyDescent="0.2">
      <c r="A253" s="20"/>
      <c r="B253" s="20"/>
      <c r="C253" s="20"/>
      <c r="D253" s="20"/>
      <c r="E253" s="20"/>
      <c r="F253" s="37"/>
      <c r="G253" s="38"/>
    </row>
    <row r="254" spans="1:7" x14ac:dyDescent="0.2">
      <c r="A254" s="20"/>
      <c r="B254" s="20"/>
      <c r="C254" s="20"/>
      <c r="D254" s="20"/>
      <c r="E254" s="20"/>
      <c r="F254" s="37"/>
      <c r="G254" s="38"/>
    </row>
    <row r="255" spans="1:7" x14ac:dyDescent="0.2">
      <c r="A255" s="20"/>
      <c r="B255" s="20"/>
      <c r="C255" s="20"/>
      <c r="D255" s="20"/>
      <c r="E255" s="20"/>
      <c r="F255" s="37"/>
      <c r="G255" s="38"/>
    </row>
    <row r="256" spans="1:7" x14ac:dyDescent="0.2">
      <c r="A256" s="20"/>
      <c r="B256" s="20"/>
      <c r="C256" s="20"/>
      <c r="D256" s="20"/>
      <c r="E256" s="20"/>
      <c r="F256" s="37"/>
      <c r="G256" s="38"/>
    </row>
    <row r="257" spans="1:7" x14ac:dyDescent="0.2">
      <c r="A257" s="20"/>
      <c r="B257" s="20"/>
      <c r="C257" s="20"/>
      <c r="D257" s="20"/>
      <c r="E257" s="20"/>
      <c r="F257" s="37"/>
      <c r="G257" s="38"/>
    </row>
    <row r="258" spans="1:7" x14ac:dyDescent="0.2">
      <c r="A258" s="20"/>
      <c r="B258" s="20"/>
      <c r="C258" s="20"/>
      <c r="D258" s="20"/>
      <c r="E258" s="20"/>
      <c r="F258" s="37"/>
      <c r="G258" s="38"/>
    </row>
    <row r="259" spans="1:7" x14ac:dyDescent="0.2">
      <c r="A259" s="20"/>
      <c r="B259" s="20"/>
      <c r="C259" s="20"/>
      <c r="D259" s="20"/>
      <c r="E259" s="20"/>
      <c r="F259" s="37"/>
      <c r="G259" s="38"/>
    </row>
    <row r="260" spans="1:7" x14ac:dyDescent="0.2">
      <c r="A260" s="20"/>
      <c r="B260" s="20"/>
      <c r="C260" s="20"/>
      <c r="D260" s="20"/>
      <c r="E260" s="20"/>
      <c r="F260" s="37"/>
      <c r="G260" s="38"/>
    </row>
    <row r="261" spans="1:7" x14ac:dyDescent="0.2">
      <c r="A261" s="20"/>
      <c r="B261" s="20"/>
      <c r="C261" s="20"/>
      <c r="D261" s="20"/>
      <c r="E261" s="20"/>
      <c r="F261" s="37"/>
      <c r="G261" s="38"/>
    </row>
    <row r="262" spans="1:7" x14ac:dyDescent="0.2">
      <c r="A262" s="20"/>
      <c r="B262" s="20"/>
      <c r="C262" s="20"/>
      <c r="D262" s="20"/>
      <c r="E262" s="20"/>
      <c r="F262" s="37"/>
      <c r="G262" s="38"/>
    </row>
    <row r="263" spans="1:7" x14ac:dyDescent="0.2">
      <c r="A263" s="20"/>
      <c r="B263" s="20"/>
      <c r="C263" s="20"/>
      <c r="D263" s="20"/>
      <c r="E263" s="20"/>
      <c r="F263" s="37"/>
      <c r="G263" s="38"/>
    </row>
    <row r="264" spans="1:7" x14ac:dyDescent="0.2">
      <c r="A264" s="20"/>
      <c r="B264" s="20"/>
      <c r="C264" s="20"/>
      <c r="D264" s="20"/>
      <c r="E264" s="20"/>
      <c r="F264" s="37"/>
      <c r="G264" s="38"/>
    </row>
    <row r="265" spans="1:7" x14ac:dyDescent="0.2">
      <c r="A265" s="20"/>
      <c r="B265" s="20"/>
      <c r="C265" s="20"/>
      <c r="D265" s="20"/>
      <c r="E265" s="20"/>
      <c r="F265" s="37"/>
      <c r="G265" s="38"/>
    </row>
    <row r="266" spans="1:7" x14ac:dyDescent="0.2">
      <c r="A266" s="20"/>
      <c r="B266" s="20"/>
      <c r="C266" s="20"/>
      <c r="D266" s="20"/>
      <c r="E266" s="20"/>
      <c r="F266" s="37"/>
      <c r="G266" s="38"/>
    </row>
    <row r="267" spans="1:7" x14ac:dyDescent="0.2">
      <c r="A267" s="20"/>
      <c r="B267" s="20"/>
      <c r="C267" s="20"/>
      <c r="D267" s="20"/>
      <c r="E267" s="20"/>
      <c r="F267" s="37"/>
      <c r="G267" s="38"/>
    </row>
    <row r="268" spans="1:7" x14ac:dyDescent="0.2">
      <c r="A268" s="20"/>
      <c r="B268" s="20"/>
      <c r="C268" s="20"/>
      <c r="D268" s="20"/>
      <c r="E268" s="20"/>
      <c r="F268" s="37"/>
      <c r="G268" s="38"/>
    </row>
    <row r="269" spans="1:7" x14ac:dyDescent="0.2">
      <c r="A269" s="20"/>
      <c r="B269" s="20"/>
      <c r="C269" s="20"/>
      <c r="D269" s="20"/>
      <c r="E269" s="20"/>
      <c r="F269" s="37"/>
      <c r="G269" s="38"/>
    </row>
    <row r="270" spans="1:7" x14ac:dyDescent="0.2">
      <c r="A270" s="20"/>
      <c r="B270" s="20"/>
      <c r="C270" s="20"/>
      <c r="D270" s="20"/>
      <c r="E270" s="20"/>
      <c r="F270" s="37"/>
      <c r="G270" s="38"/>
    </row>
    <row r="271" spans="1:7" x14ac:dyDescent="0.2">
      <c r="A271" s="20"/>
      <c r="B271" s="20"/>
      <c r="C271" s="20"/>
      <c r="D271" s="20"/>
      <c r="E271" s="20"/>
      <c r="F271" s="37"/>
      <c r="G271" s="38"/>
    </row>
    <row r="272" spans="1:7" x14ac:dyDescent="0.2">
      <c r="A272" s="20"/>
      <c r="B272" s="20"/>
      <c r="C272" s="20"/>
      <c r="D272" s="20"/>
      <c r="E272" s="20"/>
      <c r="F272" s="37"/>
      <c r="G272" s="38"/>
    </row>
    <row r="273" spans="1:7" x14ac:dyDescent="0.2">
      <c r="A273" s="20"/>
      <c r="B273" s="20"/>
      <c r="C273" s="20"/>
      <c r="D273" s="20"/>
      <c r="E273" s="20"/>
      <c r="F273" s="37"/>
      <c r="G273" s="38"/>
    </row>
    <row r="274" spans="1:7" x14ac:dyDescent="0.2">
      <c r="A274" s="20"/>
      <c r="B274" s="20"/>
      <c r="C274" s="20"/>
      <c r="D274" s="20"/>
      <c r="E274" s="20"/>
      <c r="F274" s="37"/>
      <c r="G274" s="38"/>
    </row>
    <row r="275" spans="1:7" x14ac:dyDescent="0.2">
      <c r="A275" s="20"/>
      <c r="B275" s="20"/>
      <c r="C275" s="20"/>
      <c r="D275" s="20"/>
      <c r="E275" s="20"/>
      <c r="F275" s="37"/>
      <c r="G275" s="38"/>
    </row>
    <row r="276" spans="1:7" x14ac:dyDescent="0.2">
      <c r="A276" s="20"/>
      <c r="B276" s="20"/>
      <c r="C276" s="20"/>
      <c r="D276" s="20"/>
      <c r="E276" s="20"/>
      <c r="F276" s="37"/>
      <c r="G276" s="38"/>
    </row>
    <row r="277" spans="1:7" x14ac:dyDescent="0.2">
      <c r="A277" s="20"/>
      <c r="B277" s="20"/>
      <c r="C277" s="20"/>
      <c r="D277" s="20"/>
      <c r="E277" s="20"/>
      <c r="F277" s="37"/>
      <c r="G277" s="38"/>
    </row>
    <row r="278" spans="1:7" x14ac:dyDescent="0.2">
      <c r="A278" s="20"/>
      <c r="B278" s="20"/>
      <c r="C278" s="20"/>
      <c r="D278" s="20"/>
      <c r="E278" s="20"/>
      <c r="F278" s="37"/>
      <c r="G278" s="38"/>
    </row>
    <row r="279" spans="1:7" x14ac:dyDescent="0.2">
      <c r="A279" s="20"/>
      <c r="B279" s="20"/>
      <c r="C279" s="20"/>
      <c r="D279" s="20"/>
      <c r="E279" s="20"/>
      <c r="F279" s="37"/>
      <c r="G279" s="38"/>
    </row>
    <row r="280" spans="1:7" x14ac:dyDescent="0.2">
      <c r="A280" s="20"/>
      <c r="B280" s="20"/>
      <c r="C280" s="20"/>
      <c r="D280" s="20"/>
      <c r="E280" s="20"/>
      <c r="F280" s="37"/>
      <c r="G280" s="38"/>
    </row>
    <row r="281" spans="1:7" x14ac:dyDescent="0.2">
      <c r="A281" s="20"/>
      <c r="B281" s="20"/>
      <c r="C281" s="20"/>
      <c r="D281" s="20"/>
      <c r="E281" s="20"/>
      <c r="F281" s="37"/>
      <c r="G281" s="38"/>
    </row>
    <row r="282" spans="1:7" x14ac:dyDescent="0.2">
      <c r="A282" s="20"/>
      <c r="B282" s="20"/>
      <c r="C282" s="20"/>
      <c r="D282" s="20"/>
      <c r="E282" s="20"/>
      <c r="F282" s="37"/>
      <c r="G282" s="38"/>
    </row>
    <row r="283" spans="1:7" x14ac:dyDescent="0.2">
      <c r="A283" s="20"/>
      <c r="B283" s="20"/>
      <c r="C283" s="20"/>
      <c r="D283" s="20"/>
      <c r="E283" s="20"/>
      <c r="F283" s="37"/>
      <c r="G283" s="38"/>
    </row>
    <row r="284" spans="1:7" x14ac:dyDescent="0.2">
      <c r="A284" s="20"/>
      <c r="B284" s="20"/>
      <c r="C284" s="20"/>
      <c r="D284" s="20"/>
      <c r="E284" s="20"/>
      <c r="F284" s="37"/>
      <c r="G284" s="38"/>
    </row>
    <row r="285" spans="1:7" x14ac:dyDescent="0.2">
      <c r="A285" s="20"/>
      <c r="B285" s="20"/>
      <c r="C285" s="20"/>
      <c r="D285" s="20"/>
      <c r="E285" s="20"/>
      <c r="F285" s="37"/>
      <c r="G285" s="38"/>
    </row>
    <row r="286" spans="1:7" x14ac:dyDescent="0.2">
      <c r="A286" s="20"/>
      <c r="B286" s="20"/>
      <c r="C286" s="20"/>
      <c r="D286" s="20"/>
      <c r="E286" s="20"/>
      <c r="F286" s="37"/>
      <c r="G286" s="38"/>
    </row>
    <row r="287" spans="1:7" x14ac:dyDescent="0.2">
      <c r="A287" s="20"/>
      <c r="B287" s="20"/>
      <c r="C287" s="20"/>
      <c r="D287" s="20"/>
      <c r="E287" s="20"/>
      <c r="F287" s="37"/>
      <c r="G287" s="38"/>
    </row>
    <row r="288" spans="1:7" x14ac:dyDescent="0.2">
      <c r="A288" s="20"/>
      <c r="B288" s="20"/>
      <c r="C288" s="20"/>
      <c r="D288" s="20"/>
      <c r="E288" s="20"/>
      <c r="F288" s="37"/>
      <c r="G288" s="38"/>
    </row>
    <row r="289" spans="1:7" x14ac:dyDescent="0.2">
      <c r="A289" s="20"/>
      <c r="B289" s="20"/>
      <c r="C289" s="20"/>
      <c r="D289" s="20"/>
      <c r="E289" s="20"/>
      <c r="F289" s="37"/>
      <c r="G289" s="38"/>
    </row>
    <row r="290" spans="1:7" x14ac:dyDescent="0.2">
      <c r="A290" s="20"/>
      <c r="B290" s="20"/>
      <c r="C290" s="20"/>
      <c r="D290" s="20"/>
      <c r="E290" s="20"/>
      <c r="F290" s="37"/>
      <c r="G290" s="38"/>
    </row>
    <row r="291" spans="1:7" x14ac:dyDescent="0.2">
      <c r="A291" s="20"/>
      <c r="B291" s="20"/>
      <c r="C291" s="20"/>
      <c r="D291" s="20"/>
      <c r="E291" s="20"/>
      <c r="F291" s="37"/>
      <c r="G291" s="38"/>
    </row>
    <row r="292" spans="1:7" x14ac:dyDescent="0.2">
      <c r="A292" s="20"/>
      <c r="B292" s="20"/>
      <c r="C292" s="20"/>
      <c r="D292" s="20"/>
      <c r="E292" s="20"/>
      <c r="F292" s="37"/>
      <c r="G292" s="38"/>
    </row>
    <row r="293" spans="1:7" x14ac:dyDescent="0.2">
      <c r="A293" s="20"/>
      <c r="B293" s="20"/>
      <c r="C293" s="20"/>
      <c r="D293" s="20"/>
      <c r="E293" s="20"/>
      <c r="F293" s="37"/>
      <c r="G293" s="38"/>
    </row>
    <row r="294" spans="1:7" x14ac:dyDescent="0.2">
      <c r="A294" s="20"/>
      <c r="B294" s="20"/>
      <c r="C294" s="20"/>
      <c r="D294" s="20"/>
      <c r="E294" s="20"/>
      <c r="F294" s="37"/>
      <c r="G294" s="38"/>
    </row>
    <row r="295" spans="1:7" x14ac:dyDescent="0.2">
      <c r="A295" s="20"/>
      <c r="B295" s="20"/>
      <c r="C295" s="20"/>
      <c r="D295" s="20"/>
      <c r="E295" s="20"/>
      <c r="F295" s="37"/>
      <c r="G295" s="38"/>
    </row>
    <row r="296" spans="1:7" x14ac:dyDescent="0.2">
      <c r="A296" s="20"/>
      <c r="B296" s="20"/>
      <c r="C296" s="20"/>
      <c r="D296" s="20"/>
      <c r="E296" s="20"/>
      <c r="F296" s="37"/>
      <c r="G296" s="38"/>
    </row>
    <row r="297" spans="1:7" x14ac:dyDescent="0.2">
      <c r="A297" s="20"/>
      <c r="B297" s="20"/>
      <c r="C297" s="20"/>
      <c r="D297" s="20"/>
      <c r="E297" s="20"/>
      <c r="F297" s="37"/>
      <c r="G297" s="38"/>
    </row>
    <row r="298" spans="1:7" x14ac:dyDescent="0.2">
      <c r="A298" s="20"/>
      <c r="B298" s="20"/>
      <c r="C298" s="20"/>
      <c r="D298" s="20"/>
      <c r="E298" s="20"/>
      <c r="F298" s="37"/>
      <c r="G298" s="38"/>
    </row>
    <row r="299" spans="1:7" x14ac:dyDescent="0.2">
      <c r="A299" s="20"/>
      <c r="B299" s="20"/>
      <c r="C299" s="20"/>
      <c r="D299" s="20"/>
      <c r="E299" s="20"/>
      <c r="F299" s="37"/>
      <c r="G299" s="38"/>
    </row>
    <row r="300" spans="1:7" x14ac:dyDescent="0.2">
      <c r="A300" s="20"/>
      <c r="B300" s="20"/>
      <c r="C300" s="20"/>
      <c r="D300" s="20"/>
      <c r="E300" s="20"/>
      <c r="F300" s="37"/>
      <c r="G300" s="38"/>
    </row>
    <row r="301" spans="1:7" x14ac:dyDescent="0.2">
      <c r="A301" s="20"/>
      <c r="B301" s="20"/>
      <c r="C301" s="20"/>
      <c r="D301" s="20"/>
      <c r="E301" s="20"/>
      <c r="F301" s="37"/>
      <c r="G301" s="38"/>
    </row>
    <row r="302" spans="1:7" x14ac:dyDescent="0.2">
      <c r="A302" s="20"/>
      <c r="B302" s="20"/>
      <c r="C302" s="20"/>
      <c r="D302" s="20"/>
      <c r="E302" s="20"/>
      <c r="F302" s="37"/>
      <c r="G302" s="38"/>
    </row>
    <row r="303" spans="1:7" x14ac:dyDescent="0.2">
      <c r="A303" s="20"/>
      <c r="B303" s="20"/>
      <c r="C303" s="20"/>
      <c r="D303" s="20"/>
      <c r="E303" s="20"/>
      <c r="F303" s="37"/>
      <c r="G303" s="38"/>
    </row>
    <row r="304" spans="1:7" x14ac:dyDescent="0.2">
      <c r="A304" s="20"/>
      <c r="B304" s="20"/>
      <c r="C304" s="20"/>
      <c r="D304" s="20"/>
      <c r="E304" s="20"/>
      <c r="F304" s="37"/>
      <c r="G304" s="38"/>
    </row>
    <row r="305" spans="1:7" x14ac:dyDescent="0.2">
      <c r="A305" s="20"/>
      <c r="B305" s="20"/>
      <c r="C305" s="20"/>
      <c r="D305" s="20"/>
      <c r="E305" s="20"/>
      <c r="F305" s="37"/>
      <c r="G305" s="38"/>
    </row>
    <row r="306" spans="1:7" x14ac:dyDescent="0.2">
      <c r="A306" s="20"/>
      <c r="B306" s="20"/>
      <c r="C306" s="20"/>
      <c r="D306" s="20"/>
      <c r="E306" s="20"/>
      <c r="F306" s="37"/>
      <c r="G306" s="38"/>
    </row>
    <row r="307" spans="1:7" x14ac:dyDescent="0.2">
      <c r="A307" s="20"/>
      <c r="B307" s="20"/>
      <c r="C307" s="20"/>
      <c r="D307" s="20"/>
      <c r="E307" s="20"/>
      <c r="F307" s="37"/>
      <c r="G307" s="38"/>
    </row>
    <row r="308" spans="1:7" x14ac:dyDescent="0.2">
      <c r="A308" s="20"/>
      <c r="B308" s="20"/>
      <c r="C308" s="20"/>
      <c r="D308" s="20"/>
      <c r="E308" s="20"/>
      <c r="F308" s="37"/>
      <c r="G308" s="38"/>
    </row>
    <row r="309" spans="1:7" x14ac:dyDescent="0.2">
      <c r="A309" s="20"/>
      <c r="B309" s="20"/>
      <c r="C309" s="20"/>
      <c r="D309" s="20"/>
      <c r="E309" s="20"/>
      <c r="F309" s="37"/>
      <c r="G309" s="38"/>
    </row>
    <row r="310" spans="1:7" x14ac:dyDescent="0.2">
      <c r="A310" s="20"/>
      <c r="B310" s="20"/>
      <c r="C310" s="20"/>
      <c r="D310" s="20"/>
      <c r="E310" s="20"/>
      <c r="F310" s="37"/>
      <c r="G310" s="38"/>
    </row>
    <row r="311" spans="1:7" x14ac:dyDescent="0.2">
      <c r="A311" s="20"/>
      <c r="B311" s="20"/>
      <c r="C311" s="20"/>
      <c r="D311" s="20"/>
      <c r="E311" s="20"/>
      <c r="F311" s="37"/>
      <c r="G311" s="38"/>
    </row>
    <row r="312" spans="1:7" x14ac:dyDescent="0.2">
      <c r="A312" s="20"/>
      <c r="B312" s="20"/>
      <c r="C312" s="20"/>
      <c r="D312" s="20"/>
      <c r="E312" s="20"/>
      <c r="F312" s="37"/>
      <c r="G312" s="38"/>
    </row>
    <row r="313" spans="1:7" x14ac:dyDescent="0.2">
      <c r="A313" s="20"/>
      <c r="B313" s="20"/>
      <c r="C313" s="20"/>
      <c r="D313" s="20"/>
      <c r="E313" s="20"/>
      <c r="F313" s="37"/>
      <c r="G313" s="38"/>
    </row>
    <row r="314" spans="1:7" x14ac:dyDescent="0.2">
      <c r="A314" s="20"/>
      <c r="B314" s="20"/>
      <c r="C314" s="20"/>
      <c r="D314" s="20"/>
      <c r="E314" s="20"/>
      <c r="F314" s="37"/>
      <c r="G314" s="38"/>
    </row>
    <row r="315" spans="1:7" x14ac:dyDescent="0.2">
      <c r="A315" s="20"/>
      <c r="B315" s="20"/>
      <c r="C315" s="20"/>
      <c r="D315" s="20"/>
      <c r="E315" s="20"/>
      <c r="F315" s="37"/>
      <c r="G315" s="38"/>
    </row>
    <row r="316" spans="1:7" x14ac:dyDescent="0.2">
      <c r="A316" s="20"/>
      <c r="B316" s="20"/>
      <c r="C316" s="20"/>
      <c r="D316" s="20"/>
      <c r="E316" s="20"/>
      <c r="F316" s="37"/>
      <c r="G316" s="38"/>
    </row>
    <row r="317" spans="1:7" x14ac:dyDescent="0.2">
      <c r="A317" s="20"/>
      <c r="B317" s="20"/>
      <c r="C317" s="20"/>
      <c r="D317" s="20"/>
      <c r="E317" s="20"/>
      <c r="F317" s="37"/>
      <c r="G317" s="38"/>
    </row>
    <row r="318" spans="1:7" x14ac:dyDescent="0.2">
      <c r="A318" s="20"/>
      <c r="B318" s="20"/>
      <c r="C318" s="20"/>
      <c r="D318" s="20"/>
      <c r="E318" s="20"/>
      <c r="F318" s="37"/>
      <c r="G318" s="38"/>
    </row>
    <row r="319" spans="1:7" x14ac:dyDescent="0.2">
      <c r="A319" s="20"/>
      <c r="B319" s="20"/>
      <c r="C319" s="20"/>
      <c r="D319" s="20"/>
      <c r="E319" s="20"/>
      <c r="F319" s="37"/>
      <c r="G319" s="38"/>
    </row>
    <row r="320" spans="1:7" x14ac:dyDescent="0.2">
      <c r="A320" s="20"/>
      <c r="B320" s="20"/>
      <c r="C320" s="20"/>
      <c r="D320" s="20"/>
      <c r="E320" s="20"/>
      <c r="F320" s="37"/>
      <c r="G320" s="38"/>
    </row>
    <row r="321" spans="1:7" x14ac:dyDescent="0.2">
      <c r="A321" s="20"/>
      <c r="B321" s="20"/>
      <c r="C321" s="20"/>
      <c r="D321" s="20"/>
      <c r="E321" s="20"/>
      <c r="F321" s="37"/>
      <c r="G321" s="38"/>
    </row>
    <row r="322" spans="1:7" x14ac:dyDescent="0.2">
      <c r="A322" s="20"/>
      <c r="B322" s="20"/>
      <c r="C322" s="20"/>
      <c r="D322" s="20"/>
      <c r="E322" s="20"/>
      <c r="F322" s="37"/>
      <c r="G322" s="38"/>
    </row>
    <row r="323" spans="1:7" x14ac:dyDescent="0.2">
      <c r="A323" s="20"/>
      <c r="B323" s="20"/>
      <c r="C323" s="20"/>
      <c r="D323" s="20"/>
      <c r="E323" s="20"/>
      <c r="F323" s="37"/>
      <c r="G323" s="38"/>
    </row>
    <row r="324" spans="1:7" x14ac:dyDescent="0.2">
      <c r="A324" s="20"/>
      <c r="B324" s="20"/>
      <c r="C324" s="20"/>
      <c r="D324" s="20"/>
      <c r="E324" s="20"/>
      <c r="F324" s="37"/>
      <c r="G324" s="38"/>
    </row>
    <row r="325" spans="1:7" x14ac:dyDescent="0.2">
      <c r="A325" s="20"/>
      <c r="B325" s="20"/>
      <c r="C325" s="20"/>
      <c r="D325" s="20"/>
      <c r="E325" s="20"/>
      <c r="F325" s="37"/>
      <c r="G325" s="38"/>
    </row>
    <row r="326" spans="1:7" x14ac:dyDescent="0.2">
      <c r="A326" s="20"/>
      <c r="B326" s="20"/>
      <c r="C326" s="20"/>
      <c r="D326" s="20"/>
      <c r="E326" s="20"/>
      <c r="F326" s="37"/>
      <c r="G326" s="38"/>
    </row>
    <row r="327" spans="1:7" x14ac:dyDescent="0.2">
      <c r="A327" s="20"/>
      <c r="B327" s="20"/>
      <c r="C327" s="20"/>
      <c r="D327" s="20"/>
      <c r="E327" s="20"/>
      <c r="F327" s="37"/>
      <c r="G327" s="38"/>
    </row>
    <row r="328" spans="1:7" x14ac:dyDescent="0.2">
      <c r="A328" s="20"/>
      <c r="B328" s="20"/>
      <c r="C328" s="20"/>
      <c r="D328" s="20"/>
      <c r="E328" s="20"/>
      <c r="F328" s="37"/>
      <c r="G328" s="38"/>
    </row>
    <row r="329" spans="1:7" x14ac:dyDescent="0.2">
      <c r="A329" s="20"/>
      <c r="B329" s="20"/>
      <c r="C329" s="20"/>
      <c r="D329" s="20"/>
      <c r="E329" s="20"/>
      <c r="F329" s="37"/>
      <c r="G329" s="38"/>
    </row>
    <row r="330" spans="1:7" x14ac:dyDescent="0.2">
      <c r="A330" s="20"/>
      <c r="B330" s="20"/>
      <c r="C330" s="20"/>
      <c r="D330" s="20"/>
      <c r="E330" s="20"/>
      <c r="F330" s="37"/>
      <c r="G330" s="38"/>
    </row>
    <row r="331" spans="1:7" x14ac:dyDescent="0.2">
      <c r="A331" s="20"/>
      <c r="B331" s="20"/>
      <c r="C331" s="20"/>
      <c r="D331" s="20"/>
      <c r="E331" s="20"/>
      <c r="F331" s="37"/>
      <c r="G331" s="38"/>
    </row>
    <row r="332" spans="1:7" x14ac:dyDescent="0.2">
      <c r="A332" s="20"/>
      <c r="B332" s="20"/>
      <c r="C332" s="20"/>
      <c r="D332" s="20"/>
      <c r="E332" s="20"/>
      <c r="F332" s="37"/>
      <c r="G332" s="38"/>
    </row>
    <row r="333" spans="1:7" x14ac:dyDescent="0.2">
      <c r="A333" s="20"/>
      <c r="B333" s="20"/>
      <c r="C333" s="20"/>
      <c r="D333" s="20"/>
      <c r="E333" s="20"/>
      <c r="F333" s="37"/>
      <c r="G333" s="38"/>
    </row>
    <row r="334" spans="1:7" x14ac:dyDescent="0.2">
      <c r="A334" s="20"/>
      <c r="B334" s="20"/>
      <c r="C334" s="20"/>
      <c r="D334" s="20"/>
      <c r="E334" s="20"/>
      <c r="F334" s="37"/>
      <c r="G334" s="38"/>
    </row>
    <row r="335" spans="1:7" x14ac:dyDescent="0.2">
      <c r="A335" s="20"/>
      <c r="B335" s="20"/>
      <c r="C335" s="20"/>
      <c r="D335" s="20"/>
      <c r="E335" s="20"/>
      <c r="F335" s="37"/>
      <c r="G335" s="38"/>
    </row>
    <row r="336" spans="1:7" x14ac:dyDescent="0.2">
      <c r="A336" s="20"/>
      <c r="B336" s="20"/>
      <c r="C336" s="20"/>
      <c r="D336" s="20"/>
      <c r="E336" s="20"/>
      <c r="F336" s="37"/>
      <c r="G336" s="38"/>
    </row>
    <row r="337" spans="1:7" x14ac:dyDescent="0.2">
      <c r="A337" s="20"/>
      <c r="B337" s="20"/>
      <c r="C337" s="20"/>
      <c r="D337" s="20"/>
      <c r="E337" s="20"/>
      <c r="F337" s="37"/>
      <c r="G337" s="38"/>
    </row>
    <row r="338" spans="1:7" x14ac:dyDescent="0.2">
      <c r="A338" s="20"/>
      <c r="B338" s="20"/>
      <c r="C338" s="20"/>
      <c r="D338" s="20"/>
      <c r="E338" s="20"/>
      <c r="F338" s="37"/>
      <c r="G338" s="38"/>
    </row>
    <row r="339" spans="1:7" x14ac:dyDescent="0.2">
      <c r="A339" s="20"/>
      <c r="B339" s="20"/>
      <c r="C339" s="20"/>
      <c r="D339" s="20"/>
      <c r="E339" s="20"/>
      <c r="F339" s="37"/>
      <c r="G339" s="38"/>
    </row>
    <row r="340" spans="1:7" x14ac:dyDescent="0.2">
      <c r="A340" s="20"/>
      <c r="B340" s="20"/>
      <c r="C340" s="20"/>
      <c r="D340" s="20"/>
      <c r="E340" s="20"/>
      <c r="F340" s="37"/>
      <c r="G340" s="38"/>
    </row>
    <row r="341" spans="1:7" x14ac:dyDescent="0.2">
      <c r="A341" s="20"/>
      <c r="B341" s="20"/>
      <c r="C341" s="20"/>
      <c r="D341" s="20"/>
      <c r="E341" s="20"/>
      <c r="F341" s="37"/>
      <c r="G341" s="38"/>
    </row>
    <row r="342" spans="1:7" x14ac:dyDescent="0.2">
      <c r="A342" s="20"/>
      <c r="B342" s="20"/>
      <c r="C342" s="20"/>
      <c r="D342" s="20"/>
      <c r="E342" s="20"/>
      <c r="F342" s="37"/>
      <c r="G342" s="38"/>
    </row>
    <row r="343" spans="1:7" x14ac:dyDescent="0.2">
      <c r="A343" s="20"/>
      <c r="B343" s="20"/>
      <c r="C343" s="20"/>
      <c r="D343" s="20"/>
      <c r="E343" s="20"/>
      <c r="F343" s="37"/>
      <c r="G343" s="38"/>
    </row>
    <row r="344" spans="1:7" x14ac:dyDescent="0.2">
      <c r="A344" s="20"/>
      <c r="B344" s="20"/>
      <c r="C344" s="20"/>
      <c r="D344" s="20"/>
      <c r="E344" s="20"/>
      <c r="F344" s="37"/>
      <c r="G344" s="38"/>
    </row>
    <row r="345" spans="1:7" x14ac:dyDescent="0.2">
      <c r="A345" s="20"/>
      <c r="B345" s="20"/>
      <c r="C345" s="20"/>
      <c r="D345" s="20"/>
      <c r="E345" s="20"/>
      <c r="F345" s="37"/>
      <c r="G345" s="38"/>
    </row>
    <row r="346" spans="1:7" x14ac:dyDescent="0.2">
      <c r="A346" s="20"/>
      <c r="B346" s="20"/>
      <c r="C346" s="20"/>
      <c r="D346" s="20"/>
      <c r="E346" s="20"/>
      <c r="F346" s="37"/>
      <c r="G346" s="38"/>
    </row>
    <row r="347" spans="1:7" x14ac:dyDescent="0.2">
      <c r="A347" s="20"/>
      <c r="B347" s="20"/>
      <c r="C347" s="20"/>
      <c r="D347" s="20"/>
      <c r="E347" s="20"/>
      <c r="F347" s="37"/>
      <c r="G347" s="38"/>
    </row>
    <row r="348" spans="1:7" x14ac:dyDescent="0.2">
      <c r="A348" s="20"/>
      <c r="B348" s="20"/>
      <c r="C348" s="20"/>
      <c r="D348" s="20"/>
      <c r="E348" s="20"/>
      <c r="F348" s="37"/>
      <c r="G348" s="38"/>
    </row>
    <row r="349" spans="1:7" x14ac:dyDescent="0.2">
      <c r="A349" s="20"/>
      <c r="B349" s="20"/>
      <c r="C349" s="20"/>
      <c r="D349" s="20"/>
      <c r="E349" s="20"/>
      <c r="F349" s="37"/>
      <c r="G349" s="38"/>
    </row>
    <row r="350" spans="1:7" x14ac:dyDescent="0.2">
      <c r="A350" s="20"/>
      <c r="B350" s="20"/>
      <c r="C350" s="20"/>
      <c r="D350" s="20"/>
      <c r="E350" s="20"/>
      <c r="F350" s="37"/>
      <c r="G350" s="38"/>
    </row>
    <row r="351" spans="1:7" x14ac:dyDescent="0.2">
      <c r="A351" s="20"/>
      <c r="B351" s="20"/>
      <c r="C351" s="20"/>
      <c r="D351" s="20"/>
      <c r="E351" s="20"/>
      <c r="F351" s="37"/>
      <c r="G351" s="38"/>
    </row>
    <row r="352" spans="1:7" x14ac:dyDescent="0.2">
      <c r="A352" s="20"/>
      <c r="B352" s="20"/>
      <c r="C352" s="20"/>
      <c r="D352" s="20"/>
      <c r="E352" s="20"/>
      <c r="F352" s="37"/>
      <c r="G352" s="38"/>
    </row>
    <row r="353" spans="1:7" x14ac:dyDescent="0.2">
      <c r="A353" s="20"/>
      <c r="B353" s="20"/>
      <c r="C353" s="20"/>
      <c r="D353" s="20"/>
      <c r="E353" s="20"/>
      <c r="F353" s="37"/>
      <c r="G353" s="38"/>
    </row>
    <row r="354" spans="1:7" x14ac:dyDescent="0.2">
      <c r="A354" s="20"/>
      <c r="B354" s="20"/>
      <c r="C354" s="20"/>
      <c r="D354" s="20"/>
      <c r="E354" s="20"/>
      <c r="F354" s="37"/>
      <c r="G354" s="38"/>
    </row>
    <row r="355" spans="1:7" x14ac:dyDescent="0.2">
      <c r="A355" s="20"/>
      <c r="B355" s="20"/>
      <c r="C355" s="20"/>
      <c r="D355" s="20"/>
      <c r="E355" s="20"/>
      <c r="F355" s="37"/>
      <c r="G355" s="38"/>
    </row>
    <row r="356" spans="1:7" x14ac:dyDescent="0.2">
      <c r="A356" s="20"/>
      <c r="B356" s="20"/>
      <c r="C356" s="20"/>
      <c r="D356" s="20"/>
      <c r="E356" s="20"/>
      <c r="F356" s="37"/>
      <c r="G356" s="38"/>
    </row>
    <row r="357" spans="1:7" x14ac:dyDescent="0.2">
      <c r="A357" s="20"/>
      <c r="B357" s="20"/>
      <c r="C357" s="20"/>
      <c r="D357" s="20"/>
      <c r="E357" s="20"/>
      <c r="F357" s="37"/>
      <c r="G357" s="38"/>
    </row>
    <row r="358" spans="1:7" x14ac:dyDescent="0.2">
      <c r="A358" s="20"/>
      <c r="B358" s="20"/>
      <c r="C358" s="20"/>
      <c r="D358" s="20"/>
      <c r="E358" s="20"/>
      <c r="F358" s="37"/>
      <c r="G358" s="38"/>
    </row>
    <row r="359" spans="1:7" x14ac:dyDescent="0.2">
      <c r="A359" s="20"/>
      <c r="B359" s="20"/>
      <c r="C359" s="20"/>
      <c r="D359" s="20"/>
      <c r="E359" s="20"/>
      <c r="F359" s="37"/>
      <c r="G359" s="38"/>
    </row>
    <row r="360" spans="1:7" x14ac:dyDescent="0.2">
      <c r="A360" s="20"/>
      <c r="B360" s="20"/>
      <c r="C360" s="20"/>
      <c r="D360" s="20"/>
      <c r="E360" s="20"/>
      <c r="F360" s="37"/>
      <c r="G360" s="38"/>
    </row>
    <row r="361" spans="1:7" x14ac:dyDescent="0.2">
      <c r="A361" s="20"/>
      <c r="B361" s="20"/>
      <c r="C361" s="20"/>
      <c r="D361" s="20"/>
      <c r="E361" s="20"/>
      <c r="F361" s="37"/>
      <c r="G361" s="38"/>
    </row>
    <row r="362" spans="1:7" x14ac:dyDescent="0.2">
      <c r="A362" s="20"/>
      <c r="B362" s="20"/>
      <c r="C362" s="20"/>
      <c r="D362" s="20"/>
      <c r="E362" s="20"/>
      <c r="F362" s="37"/>
      <c r="G362" s="38"/>
    </row>
    <row r="363" spans="1:7" x14ac:dyDescent="0.2">
      <c r="A363" s="20"/>
      <c r="B363" s="20"/>
      <c r="C363" s="20"/>
      <c r="D363" s="20"/>
      <c r="E363" s="20"/>
      <c r="F363" s="37"/>
      <c r="G363" s="38"/>
    </row>
    <row r="364" spans="1:7" x14ac:dyDescent="0.2">
      <c r="A364" s="20"/>
      <c r="B364" s="20"/>
      <c r="C364" s="20"/>
      <c r="D364" s="20"/>
      <c r="E364" s="20"/>
      <c r="F364" s="37"/>
      <c r="G364" s="38"/>
    </row>
    <row r="365" spans="1:7" x14ac:dyDescent="0.2">
      <c r="A365" s="20"/>
      <c r="B365" s="20"/>
      <c r="C365" s="20"/>
      <c r="D365" s="20"/>
      <c r="E365" s="20"/>
      <c r="F365" s="37"/>
      <c r="G365" s="38"/>
    </row>
    <row r="366" spans="1:7" x14ac:dyDescent="0.2">
      <c r="A366" s="20"/>
      <c r="B366" s="20"/>
      <c r="C366" s="20"/>
      <c r="D366" s="20"/>
      <c r="E366" s="20"/>
      <c r="F366" s="37"/>
      <c r="G366" s="38"/>
    </row>
    <row r="367" spans="1:7" x14ac:dyDescent="0.2">
      <c r="A367" s="20"/>
      <c r="B367" s="20"/>
      <c r="C367" s="20"/>
      <c r="D367" s="20"/>
      <c r="E367" s="20"/>
      <c r="F367" s="37"/>
      <c r="G367" s="38"/>
    </row>
    <row r="368" spans="1:7" x14ac:dyDescent="0.2">
      <c r="A368" s="20"/>
      <c r="B368" s="20"/>
      <c r="C368" s="20"/>
      <c r="D368" s="20"/>
      <c r="E368" s="20"/>
      <c r="F368" s="37"/>
      <c r="G368" s="38"/>
    </row>
    <row r="369" spans="1:7" x14ac:dyDescent="0.2">
      <c r="A369" s="20"/>
      <c r="B369" s="20"/>
      <c r="C369" s="20"/>
      <c r="D369" s="20"/>
      <c r="E369" s="20"/>
      <c r="F369" s="37"/>
      <c r="G369" s="38"/>
    </row>
    <row r="370" spans="1:7" x14ac:dyDescent="0.2">
      <c r="A370" s="20"/>
      <c r="B370" s="20"/>
      <c r="C370" s="20"/>
      <c r="D370" s="20"/>
      <c r="E370" s="20"/>
      <c r="F370" s="37"/>
      <c r="G370" s="38"/>
    </row>
    <row r="371" spans="1:7" x14ac:dyDescent="0.2">
      <c r="A371" s="20"/>
      <c r="B371" s="20"/>
      <c r="C371" s="20"/>
      <c r="D371" s="20"/>
      <c r="E371" s="20"/>
      <c r="F371" s="37"/>
      <c r="G371" s="38"/>
    </row>
    <row r="372" spans="1:7" x14ac:dyDescent="0.2">
      <c r="A372" s="20"/>
      <c r="B372" s="20"/>
      <c r="C372" s="20"/>
      <c r="D372" s="20"/>
      <c r="E372" s="20"/>
      <c r="F372" s="37"/>
      <c r="G372" s="38"/>
    </row>
    <row r="373" spans="1:7" x14ac:dyDescent="0.2">
      <c r="A373" s="20"/>
      <c r="B373" s="20"/>
      <c r="C373" s="20"/>
      <c r="D373" s="20"/>
      <c r="E373" s="20"/>
      <c r="F373" s="37"/>
      <c r="G373" s="38"/>
    </row>
    <row r="374" spans="1:7" x14ac:dyDescent="0.2">
      <c r="A374" s="20"/>
      <c r="B374" s="20"/>
      <c r="C374" s="20"/>
      <c r="D374" s="20"/>
      <c r="E374" s="20"/>
      <c r="F374" s="37"/>
      <c r="G374" s="38"/>
    </row>
    <row r="375" spans="1:7" x14ac:dyDescent="0.2">
      <c r="A375" s="20"/>
      <c r="B375" s="20"/>
      <c r="C375" s="20"/>
      <c r="D375" s="20"/>
      <c r="E375" s="20"/>
      <c r="F375" s="37"/>
      <c r="G375" s="38"/>
    </row>
    <row r="376" spans="1:7" x14ac:dyDescent="0.2">
      <c r="A376" s="20"/>
      <c r="B376" s="20"/>
      <c r="C376" s="20"/>
      <c r="D376" s="20"/>
      <c r="E376" s="20"/>
      <c r="F376" s="37"/>
      <c r="G376" s="38"/>
    </row>
    <row r="377" spans="1:7" x14ac:dyDescent="0.2">
      <c r="A377" s="20"/>
      <c r="B377" s="20"/>
      <c r="C377" s="20"/>
      <c r="D377" s="20"/>
      <c r="E377" s="20"/>
      <c r="F377" s="37"/>
      <c r="G377" s="38"/>
    </row>
    <row r="378" spans="1:7" x14ac:dyDescent="0.2">
      <c r="A378" s="20"/>
      <c r="B378" s="20"/>
      <c r="C378" s="20"/>
      <c r="D378" s="20"/>
      <c r="E378" s="20"/>
      <c r="F378" s="37"/>
      <c r="G378" s="38"/>
    </row>
    <row r="379" spans="1:7" x14ac:dyDescent="0.2">
      <c r="A379" s="20"/>
      <c r="B379" s="20"/>
      <c r="C379" s="20"/>
      <c r="D379" s="20"/>
      <c r="E379" s="20"/>
      <c r="F379" s="37"/>
      <c r="G379" s="38"/>
    </row>
    <row r="380" spans="1:7" x14ac:dyDescent="0.2">
      <c r="A380" s="20"/>
      <c r="B380" s="20"/>
      <c r="C380" s="20"/>
      <c r="D380" s="20"/>
      <c r="E380" s="20"/>
      <c r="F380" s="37"/>
      <c r="G380" s="38"/>
    </row>
    <row r="381" spans="1:7" x14ac:dyDescent="0.2">
      <c r="A381" s="20"/>
      <c r="B381" s="20"/>
      <c r="C381" s="20"/>
      <c r="D381" s="20"/>
      <c r="E381" s="20"/>
      <c r="F381" s="37"/>
      <c r="G381" s="38"/>
    </row>
    <row r="382" spans="1:7" x14ac:dyDescent="0.2">
      <c r="A382" s="20"/>
      <c r="B382" s="20"/>
      <c r="C382" s="20"/>
      <c r="D382" s="20"/>
      <c r="E382" s="20"/>
      <c r="F382" s="37"/>
      <c r="G382" s="38"/>
    </row>
    <row r="383" spans="1:7" x14ac:dyDescent="0.2">
      <c r="A383" s="20"/>
      <c r="B383" s="20"/>
      <c r="C383" s="20"/>
      <c r="D383" s="20"/>
      <c r="E383" s="20"/>
      <c r="F383" s="37"/>
      <c r="G383" s="38"/>
    </row>
    <row r="384" spans="1:7" x14ac:dyDescent="0.2">
      <c r="A384" s="20"/>
      <c r="B384" s="20"/>
      <c r="C384" s="20"/>
      <c r="D384" s="20"/>
      <c r="E384" s="20"/>
      <c r="F384" s="37"/>
      <c r="G384" s="38"/>
    </row>
    <row r="385" spans="1:7" x14ac:dyDescent="0.2">
      <c r="A385" s="20"/>
      <c r="B385" s="20"/>
      <c r="C385" s="20"/>
      <c r="D385" s="20"/>
      <c r="E385" s="20"/>
      <c r="F385" s="37"/>
      <c r="G385" s="38"/>
    </row>
    <row r="386" spans="1:7" x14ac:dyDescent="0.2">
      <c r="A386" s="20"/>
      <c r="B386" s="20"/>
      <c r="C386" s="20"/>
      <c r="D386" s="20"/>
      <c r="E386" s="20"/>
      <c r="F386" s="37"/>
      <c r="G386" s="38"/>
    </row>
    <row r="387" spans="1:7" x14ac:dyDescent="0.2">
      <c r="A387" s="20"/>
      <c r="B387" s="20"/>
      <c r="C387" s="20"/>
      <c r="D387" s="20"/>
      <c r="E387" s="20"/>
      <c r="F387" s="37"/>
      <c r="G387" s="38"/>
    </row>
    <row r="388" spans="1:7" x14ac:dyDescent="0.2">
      <c r="A388" s="20"/>
      <c r="B388" s="20"/>
      <c r="C388" s="20"/>
      <c r="D388" s="20"/>
      <c r="E388" s="20"/>
      <c r="F388" s="37"/>
      <c r="G388" s="38"/>
    </row>
    <row r="389" spans="1:7" x14ac:dyDescent="0.2">
      <c r="A389" s="20"/>
      <c r="B389" s="20"/>
      <c r="C389" s="20"/>
      <c r="D389" s="20"/>
      <c r="E389" s="20"/>
      <c r="F389" s="37"/>
      <c r="G389" s="38"/>
    </row>
    <row r="390" spans="1:7" x14ac:dyDescent="0.2">
      <c r="A390" s="20"/>
      <c r="B390" s="20"/>
      <c r="C390" s="20"/>
      <c r="D390" s="20"/>
      <c r="E390" s="20"/>
      <c r="F390" s="37"/>
      <c r="G390" s="38"/>
    </row>
    <row r="391" spans="1:7" x14ac:dyDescent="0.2">
      <c r="A391" s="20"/>
      <c r="B391" s="20"/>
      <c r="C391" s="20"/>
      <c r="D391" s="20"/>
      <c r="E391" s="20"/>
      <c r="F391" s="37"/>
      <c r="G391" s="38"/>
    </row>
    <row r="392" spans="1:7" x14ac:dyDescent="0.2">
      <c r="A392" s="20"/>
      <c r="B392" s="20"/>
      <c r="C392" s="20"/>
      <c r="D392" s="20"/>
      <c r="E392" s="20"/>
      <c r="F392" s="37"/>
      <c r="G392" s="38"/>
    </row>
    <row r="393" spans="1:7" x14ac:dyDescent="0.2">
      <c r="A393" s="20"/>
      <c r="B393" s="20"/>
      <c r="C393" s="20"/>
      <c r="D393" s="20"/>
      <c r="E393" s="20"/>
      <c r="F393" s="37"/>
      <c r="G393" s="38"/>
    </row>
    <row r="394" spans="1:7" x14ac:dyDescent="0.2">
      <c r="A394" s="20"/>
      <c r="B394" s="20"/>
      <c r="C394" s="20"/>
      <c r="D394" s="20"/>
      <c r="E394" s="20"/>
      <c r="F394" s="37"/>
      <c r="G394" s="38"/>
    </row>
    <row r="395" spans="1:7" x14ac:dyDescent="0.2">
      <c r="A395" s="20"/>
      <c r="B395" s="20"/>
      <c r="C395" s="20"/>
      <c r="D395" s="20"/>
      <c r="E395" s="20"/>
      <c r="F395" s="37"/>
      <c r="G395" s="38"/>
    </row>
    <row r="396" spans="1:7" x14ac:dyDescent="0.2">
      <c r="A396" s="20"/>
      <c r="B396" s="20"/>
      <c r="C396" s="20"/>
      <c r="D396" s="20"/>
      <c r="E396" s="20"/>
      <c r="F396" s="37"/>
      <c r="G396" s="38"/>
    </row>
    <row r="397" spans="1:7" x14ac:dyDescent="0.2">
      <c r="A397" s="20"/>
      <c r="B397" s="20"/>
      <c r="C397" s="20"/>
      <c r="D397" s="20"/>
      <c r="E397" s="20"/>
      <c r="F397" s="37"/>
      <c r="G397" s="38"/>
    </row>
    <row r="398" spans="1:7" x14ac:dyDescent="0.2">
      <c r="A398" s="20"/>
      <c r="B398" s="20"/>
      <c r="C398" s="20"/>
      <c r="D398" s="20"/>
      <c r="E398" s="20"/>
      <c r="F398" s="37"/>
      <c r="G398" s="38"/>
    </row>
    <row r="399" spans="1:7" x14ac:dyDescent="0.2">
      <c r="A399" s="20"/>
      <c r="B399" s="20"/>
      <c r="C399" s="20"/>
      <c r="D399" s="20"/>
      <c r="E399" s="20"/>
      <c r="F399" s="37"/>
      <c r="G399" s="38"/>
    </row>
    <row r="400" spans="1:7" x14ac:dyDescent="0.2">
      <c r="A400" s="20"/>
      <c r="B400" s="20"/>
      <c r="C400" s="20"/>
      <c r="D400" s="20"/>
      <c r="E400" s="20"/>
      <c r="F400" s="37"/>
      <c r="G400" s="38"/>
    </row>
    <row r="401" spans="1:7" x14ac:dyDescent="0.2">
      <c r="A401" s="20"/>
      <c r="B401" s="20"/>
      <c r="C401" s="20"/>
      <c r="D401" s="20"/>
      <c r="E401" s="20"/>
      <c r="F401" s="37"/>
      <c r="G401" s="38"/>
    </row>
    <row r="402" spans="1:7" x14ac:dyDescent="0.2">
      <c r="A402" s="20"/>
      <c r="B402" s="20"/>
      <c r="C402" s="20"/>
      <c r="D402" s="20"/>
      <c r="E402" s="20"/>
      <c r="F402" s="37"/>
      <c r="G402" s="38"/>
    </row>
    <row r="403" spans="1:7" x14ac:dyDescent="0.2">
      <c r="A403" s="20"/>
      <c r="B403" s="20"/>
      <c r="C403" s="20"/>
      <c r="D403" s="20"/>
      <c r="E403" s="20"/>
      <c r="F403" s="37"/>
      <c r="G403" s="38"/>
    </row>
    <row r="404" spans="1:7" x14ac:dyDescent="0.2">
      <c r="A404" s="20"/>
      <c r="B404" s="20"/>
      <c r="C404" s="20"/>
      <c r="D404" s="20"/>
      <c r="E404" s="20"/>
      <c r="F404" s="37"/>
      <c r="G404" s="38"/>
    </row>
    <row r="405" spans="1:7" x14ac:dyDescent="0.2">
      <c r="A405" s="20"/>
      <c r="B405" s="20"/>
      <c r="C405" s="20"/>
      <c r="D405" s="20"/>
      <c r="E405" s="20"/>
      <c r="F405" s="37"/>
      <c r="G405" s="38"/>
    </row>
    <row r="406" spans="1:7" x14ac:dyDescent="0.2">
      <c r="A406" s="20"/>
      <c r="B406" s="20"/>
      <c r="C406" s="20"/>
      <c r="D406" s="20"/>
      <c r="E406" s="20"/>
      <c r="F406" s="37"/>
      <c r="G406" s="38"/>
    </row>
    <row r="407" spans="1:7" x14ac:dyDescent="0.2">
      <c r="A407" s="20"/>
      <c r="B407" s="20"/>
      <c r="C407" s="20"/>
      <c r="D407" s="20"/>
      <c r="E407" s="20"/>
      <c r="F407" s="37"/>
      <c r="G407" s="38"/>
    </row>
    <row r="408" spans="1:7" x14ac:dyDescent="0.2">
      <c r="A408" s="20"/>
      <c r="B408" s="20"/>
      <c r="C408" s="20"/>
      <c r="D408" s="20"/>
      <c r="E408" s="20"/>
      <c r="F408" s="37"/>
      <c r="G408" s="38"/>
    </row>
    <row r="409" spans="1:7" x14ac:dyDescent="0.2">
      <c r="A409" s="20"/>
      <c r="B409" s="20"/>
      <c r="C409" s="20"/>
      <c r="D409" s="20"/>
      <c r="E409" s="20"/>
      <c r="F409" s="37"/>
      <c r="G409" s="38"/>
    </row>
    <row r="410" spans="1:7" x14ac:dyDescent="0.2">
      <c r="A410" s="20"/>
      <c r="B410" s="20"/>
      <c r="C410" s="20"/>
      <c r="D410" s="20"/>
      <c r="E410" s="20"/>
      <c r="F410" s="37"/>
      <c r="G410" s="38"/>
    </row>
    <row r="411" spans="1:7" x14ac:dyDescent="0.2">
      <c r="A411" s="20"/>
      <c r="B411" s="20"/>
      <c r="C411" s="20"/>
      <c r="D411" s="20"/>
      <c r="E411" s="20"/>
      <c r="F411" s="37"/>
      <c r="G411" s="38"/>
    </row>
    <row r="412" spans="1:7" x14ac:dyDescent="0.2">
      <c r="A412" s="20"/>
      <c r="B412" s="20"/>
      <c r="C412" s="20"/>
      <c r="D412" s="20"/>
      <c r="E412" s="20"/>
      <c r="F412" s="37"/>
      <c r="G412" s="38"/>
    </row>
    <row r="413" spans="1:7" x14ac:dyDescent="0.2">
      <c r="A413" s="20"/>
      <c r="B413" s="20"/>
      <c r="C413" s="20"/>
      <c r="D413" s="20"/>
      <c r="E413" s="20"/>
      <c r="F413" s="37"/>
      <c r="G413" s="38"/>
    </row>
    <row r="414" spans="1:7" x14ac:dyDescent="0.2">
      <c r="A414" s="20"/>
      <c r="B414" s="20"/>
      <c r="C414" s="20"/>
      <c r="D414" s="20"/>
      <c r="E414" s="20"/>
      <c r="F414" s="37"/>
      <c r="G414" s="38"/>
    </row>
    <row r="415" spans="1:7" x14ac:dyDescent="0.2">
      <c r="A415" s="20"/>
      <c r="B415" s="20"/>
      <c r="C415" s="20"/>
      <c r="D415" s="20"/>
      <c r="E415" s="20"/>
      <c r="F415" s="37"/>
      <c r="G415" s="38"/>
    </row>
    <row r="416" spans="1:7" x14ac:dyDescent="0.2">
      <c r="A416" s="20"/>
      <c r="B416" s="20"/>
      <c r="C416" s="20"/>
      <c r="D416" s="20"/>
      <c r="E416" s="20"/>
      <c r="F416" s="37"/>
      <c r="G416" s="38"/>
    </row>
    <row r="417" spans="1:7" x14ac:dyDescent="0.2">
      <c r="A417" s="20"/>
      <c r="B417" s="20"/>
      <c r="C417" s="20"/>
      <c r="D417" s="20"/>
      <c r="E417" s="20"/>
      <c r="F417" s="37"/>
      <c r="G417" s="38"/>
    </row>
    <row r="418" spans="1:7" x14ac:dyDescent="0.2">
      <c r="A418" s="20"/>
      <c r="B418" s="20"/>
      <c r="C418" s="20"/>
      <c r="D418" s="20"/>
      <c r="E418" s="20"/>
      <c r="F418" s="37"/>
      <c r="G418" s="38"/>
    </row>
    <row r="419" spans="1:7" x14ac:dyDescent="0.2">
      <c r="A419" s="20"/>
      <c r="B419" s="20"/>
      <c r="C419" s="20"/>
      <c r="D419" s="20"/>
      <c r="E419" s="20"/>
      <c r="F419" s="37"/>
      <c r="G419" s="38"/>
    </row>
    <row r="420" spans="1:7" x14ac:dyDescent="0.2">
      <c r="A420" s="20"/>
      <c r="B420" s="20"/>
      <c r="C420" s="20"/>
      <c r="D420" s="20"/>
      <c r="E420" s="20"/>
      <c r="F420" s="37"/>
      <c r="G420" s="38"/>
    </row>
    <row r="421" spans="1:7" x14ac:dyDescent="0.2">
      <c r="A421" s="20"/>
      <c r="B421" s="20"/>
      <c r="C421" s="20"/>
      <c r="D421" s="20"/>
      <c r="E421" s="20"/>
      <c r="F421" s="37"/>
      <c r="G421" s="38"/>
    </row>
    <row r="422" spans="1:7" x14ac:dyDescent="0.2">
      <c r="A422" s="20"/>
      <c r="B422" s="20"/>
      <c r="C422" s="20"/>
      <c r="D422" s="20"/>
      <c r="E422" s="20"/>
      <c r="F422" s="37"/>
      <c r="G422" s="38"/>
    </row>
    <row r="423" spans="1:7" x14ac:dyDescent="0.2">
      <c r="A423" s="20"/>
      <c r="B423" s="20"/>
      <c r="C423" s="20"/>
      <c r="D423" s="20"/>
      <c r="E423" s="20"/>
      <c r="F423" s="37"/>
      <c r="G423" s="38"/>
    </row>
    <row r="424" spans="1:7" x14ac:dyDescent="0.2">
      <c r="A424" s="20"/>
      <c r="B424" s="20"/>
      <c r="C424" s="20"/>
      <c r="D424" s="20"/>
      <c r="E424" s="20"/>
      <c r="F424" s="37"/>
      <c r="G424" s="38"/>
    </row>
    <row r="425" spans="1:7" x14ac:dyDescent="0.2">
      <c r="A425" s="20"/>
      <c r="B425" s="20"/>
      <c r="C425" s="20"/>
      <c r="D425" s="20"/>
      <c r="E425" s="20"/>
      <c r="F425" s="37"/>
      <c r="G425" s="38"/>
    </row>
    <row r="426" spans="1:7" x14ac:dyDescent="0.2">
      <c r="A426" s="20"/>
      <c r="B426" s="20"/>
      <c r="C426" s="20"/>
      <c r="D426" s="20"/>
      <c r="E426" s="20"/>
      <c r="F426" s="37"/>
      <c r="G426" s="38"/>
    </row>
    <row r="427" spans="1:7" x14ac:dyDescent="0.2">
      <c r="A427" s="20"/>
      <c r="B427" s="20"/>
      <c r="C427" s="20"/>
      <c r="D427" s="20"/>
      <c r="E427" s="20"/>
      <c r="F427" s="37"/>
      <c r="G427" s="38"/>
    </row>
    <row r="428" spans="1:7" x14ac:dyDescent="0.2">
      <c r="A428" s="20"/>
      <c r="B428" s="20"/>
      <c r="C428" s="20"/>
      <c r="D428" s="20"/>
      <c r="E428" s="20"/>
      <c r="F428" s="37"/>
      <c r="G428" s="38"/>
    </row>
    <row r="429" spans="1:7" x14ac:dyDescent="0.2">
      <c r="A429" s="20"/>
      <c r="B429" s="20"/>
      <c r="C429" s="20"/>
      <c r="D429" s="20"/>
      <c r="E429" s="20"/>
      <c r="F429" s="37"/>
      <c r="G429" s="38"/>
    </row>
    <row r="430" spans="1:7" x14ac:dyDescent="0.2">
      <c r="A430" s="20"/>
      <c r="B430" s="20"/>
      <c r="C430" s="20"/>
      <c r="D430" s="20"/>
      <c r="E430" s="20"/>
      <c r="F430" s="37"/>
      <c r="G430" s="38"/>
    </row>
    <row r="431" spans="1:7" x14ac:dyDescent="0.2">
      <c r="A431" s="20"/>
      <c r="B431" s="20"/>
      <c r="C431" s="20"/>
      <c r="D431" s="20"/>
      <c r="E431" s="20"/>
      <c r="F431" s="37"/>
      <c r="G431" s="38"/>
    </row>
    <row r="432" spans="1:7" x14ac:dyDescent="0.2">
      <c r="A432" s="20"/>
      <c r="B432" s="20"/>
      <c r="C432" s="20"/>
      <c r="D432" s="20"/>
      <c r="E432" s="20"/>
      <c r="F432" s="37"/>
      <c r="G432" s="38"/>
    </row>
    <row r="433" spans="1:7" x14ac:dyDescent="0.2">
      <c r="A433" s="20"/>
      <c r="B433" s="20"/>
      <c r="C433" s="20"/>
      <c r="D433" s="20"/>
      <c r="E433" s="20"/>
      <c r="F433" s="37"/>
      <c r="G433" s="38"/>
    </row>
    <row r="434" spans="1:7" x14ac:dyDescent="0.2">
      <c r="A434" s="20"/>
      <c r="B434" s="20"/>
      <c r="C434" s="20"/>
      <c r="D434" s="20"/>
      <c r="E434" s="20"/>
      <c r="F434" s="37"/>
      <c r="G434" s="38"/>
    </row>
    <row r="435" spans="1:7" x14ac:dyDescent="0.2">
      <c r="A435" s="20"/>
      <c r="B435" s="20"/>
      <c r="C435" s="20"/>
      <c r="D435" s="20"/>
      <c r="E435" s="20"/>
      <c r="F435" s="37"/>
      <c r="G435" s="38"/>
    </row>
    <row r="436" spans="1:7" x14ac:dyDescent="0.2">
      <c r="A436" s="20"/>
      <c r="B436" s="20"/>
      <c r="C436" s="20"/>
      <c r="D436" s="20"/>
      <c r="E436" s="20"/>
      <c r="F436" s="37"/>
      <c r="G436" s="38"/>
    </row>
    <row r="437" spans="1:7" x14ac:dyDescent="0.2">
      <c r="A437" s="20"/>
      <c r="B437" s="20"/>
      <c r="C437" s="20"/>
      <c r="D437" s="20"/>
      <c r="E437" s="20"/>
      <c r="F437" s="37"/>
      <c r="G437" s="38"/>
    </row>
    <row r="438" spans="1:7" x14ac:dyDescent="0.2">
      <c r="A438" s="20"/>
      <c r="B438" s="20"/>
      <c r="C438" s="20"/>
      <c r="D438" s="20"/>
      <c r="E438" s="20"/>
      <c r="F438" s="37"/>
      <c r="G438" s="38"/>
    </row>
    <row r="439" spans="1:7" x14ac:dyDescent="0.2">
      <c r="A439" s="20"/>
      <c r="B439" s="20"/>
      <c r="C439" s="20"/>
      <c r="D439" s="20"/>
      <c r="E439" s="20"/>
      <c r="F439" s="37"/>
      <c r="G439" s="38"/>
    </row>
    <row r="440" spans="1:7" x14ac:dyDescent="0.2">
      <c r="A440" s="20"/>
      <c r="B440" s="20"/>
      <c r="C440" s="20"/>
      <c r="D440" s="20"/>
      <c r="E440" s="20"/>
      <c r="F440" s="37"/>
      <c r="G440" s="38"/>
    </row>
    <row r="441" spans="1:7" x14ac:dyDescent="0.2">
      <c r="A441" s="20"/>
      <c r="B441" s="20"/>
      <c r="C441" s="20"/>
      <c r="D441" s="20"/>
      <c r="E441" s="20"/>
      <c r="F441" s="37"/>
      <c r="G441" s="38"/>
    </row>
    <row r="442" spans="1:7" x14ac:dyDescent="0.2">
      <c r="A442" s="20"/>
      <c r="B442" s="20"/>
      <c r="C442" s="20"/>
      <c r="D442" s="20"/>
      <c r="E442" s="20"/>
      <c r="F442" s="37"/>
      <c r="G442" s="38"/>
    </row>
    <row r="443" spans="1:7" x14ac:dyDescent="0.2">
      <c r="A443" s="20"/>
      <c r="B443" s="20"/>
      <c r="C443" s="20"/>
      <c r="D443" s="20"/>
      <c r="E443" s="20"/>
      <c r="F443" s="37"/>
      <c r="G443" s="38"/>
    </row>
    <row r="444" spans="1:7" x14ac:dyDescent="0.2">
      <c r="A444" s="20"/>
      <c r="B444" s="20"/>
      <c r="C444" s="20"/>
      <c r="D444" s="20"/>
      <c r="E444" s="20"/>
      <c r="F444" s="37"/>
      <c r="G444" s="38"/>
    </row>
    <row r="445" spans="1:7" x14ac:dyDescent="0.2">
      <c r="A445" s="20"/>
      <c r="B445" s="20"/>
      <c r="C445" s="20"/>
      <c r="D445" s="20"/>
      <c r="E445" s="20"/>
      <c r="F445" s="37"/>
      <c r="G445" s="38"/>
    </row>
    <row r="446" spans="1:7" x14ac:dyDescent="0.2">
      <c r="A446" s="20"/>
      <c r="B446" s="20"/>
      <c r="C446" s="20"/>
      <c r="D446" s="20"/>
      <c r="E446" s="20"/>
      <c r="F446" s="37"/>
      <c r="G446" s="38"/>
    </row>
    <row r="447" spans="1:7" x14ac:dyDescent="0.2">
      <c r="A447" s="20"/>
      <c r="B447" s="20"/>
      <c r="C447" s="20"/>
      <c r="D447" s="20"/>
      <c r="E447" s="20"/>
      <c r="F447" s="37"/>
      <c r="G447" s="38"/>
    </row>
    <row r="448" spans="1:7" x14ac:dyDescent="0.2">
      <c r="A448" s="20"/>
      <c r="B448" s="20"/>
      <c r="C448" s="20"/>
      <c r="D448" s="20"/>
      <c r="E448" s="20"/>
      <c r="F448" s="37"/>
      <c r="G448" s="38"/>
    </row>
    <row r="449" spans="1:7" x14ac:dyDescent="0.2">
      <c r="A449" s="20"/>
      <c r="B449" s="20"/>
      <c r="C449" s="20"/>
      <c r="D449" s="20"/>
      <c r="E449" s="20"/>
      <c r="F449" s="37"/>
      <c r="G449" s="38"/>
    </row>
    <row r="450" spans="1:7" x14ac:dyDescent="0.2">
      <c r="A450" s="20"/>
      <c r="B450" s="20"/>
      <c r="C450" s="20"/>
      <c r="D450" s="20"/>
      <c r="E450" s="20"/>
      <c r="F450" s="37"/>
      <c r="G450" s="38"/>
    </row>
    <row r="451" spans="1:7" x14ac:dyDescent="0.2">
      <c r="A451" s="20"/>
      <c r="B451" s="20"/>
      <c r="C451" s="20"/>
      <c r="D451" s="20"/>
      <c r="E451" s="20"/>
      <c r="F451" s="37"/>
      <c r="G451" s="38"/>
    </row>
    <row r="452" spans="1:7" x14ac:dyDescent="0.2">
      <c r="A452" s="20"/>
      <c r="B452" s="20"/>
      <c r="C452" s="20"/>
      <c r="D452" s="20"/>
      <c r="E452" s="20"/>
      <c r="F452" s="37"/>
      <c r="G452" s="38"/>
    </row>
    <row r="453" spans="1:7" x14ac:dyDescent="0.2">
      <c r="A453" s="20"/>
      <c r="B453" s="20"/>
      <c r="C453" s="20"/>
      <c r="D453" s="20"/>
      <c r="E453" s="20"/>
      <c r="F453" s="37"/>
      <c r="G453" s="38"/>
    </row>
    <row r="454" spans="1:7" x14ac:dyDescent="0.2">
      <c r="A454" s="20"/>
      <c r="B454" s="20"/>
      <c r="C454" s="20"/>
      <c r="D454" s="20"/>
      <c r="E454" s="20"/>
      <c r="F454" s="37"/>
      <c r="G454" s="38"/>
    </row>
    <row r="455" spans="1:7" x14ac:dyDescent="0.2">
      <c r="A455" s="20"/>
      <c r="B455" s="20"/>
      <c r="C455" s="20"/>
      <c r="D455" s="20"/>
      <c r="E455" s="20"/>
      <c r="F455" s="37"/>
      <c r="G455" s="38"/>
    </row>
    <row r="456" spans="1:7" x14ac:dyDescent="0.2">
      <c r="A456" s="20"/>
      <c r="B456" s="20"/>
      <c r="C456" s="20"/>
      <c r="D456" s="20"/>
      <c r="E456" s="20"/>
      <c r="F456" s="37"/>
      <c r="G456" s="38"/>
    </row>
    <row r="457" spans="1:7" x14ac:dyDescent="0.2">
      <c r="A457" s="20"/>
      <c r="B457" s="20"/>
      <c r="C457" s="20"/>
      <c r="D457" s="20"/>
      <c r="E457" s="20"/>
      <c r="F457" s="37"/>
      <c r="G457" s="38"/>
    </row>
    <row r="458" spans="1:7" x14ac:dyDescent="0.2">
      <c r="A458" s="20"/>
      <c r="B458" s="20"/>
      <c r="C458" s="20"/>
      <c r="D458" s="20"/>
      <c r="E458" s="20"/>
      <c r="F458" s="37"/>
      <c r="G458" s="38"/>
    </row>
    <row r="459" spans="1:7" x14ac:dyDescent="0.2">
      <c r="A459" s="20"/>
      <c r="B459" s="20"/>
      <c r="C459" s="20"/>
      <c r="D459" s="20"/>
      <c r="E459" s="20"/>
      <c r="F459" s="37"/>
      <c r="G459" s="38"/>
    </row>
    <row r="460" spans="1:7" x14ac:dyDescent="0.2">
      <c r="A460" s="20"/>
      <c r="B460" s="20"/>
      <c r="C460" s="20"/>
      <c r="D460" s="20"/>
      <c r="E460" s="20"/>
      <c r="F460" s="37"/>
      <c r="G460" s="38"/>
    </row>
    <row r="461" spans="1:7" x14ac:dyDescent="0.2">
      <c r="A461" s="20"/>
      <c r="B461" s="20"/>
      <c r="C461" s="20"/>
      <c r="D461" s="20"/>
      <c r="E461" s="20"/>
      <c r="F461" s="37"/>
      <c r="G461" s="38"/>
    </row>
    <row r="462" spans="1:7" x14ac:dyDescent="0.2">
      <c r="A462" s="20"/>
      <c r="B462" s="20"/>
      <c r="C462" s="20"/>
      <c r="D462" s="20"/>
      <c r="E462" s="20"/>
      <c r="F462" s="37"/>
      <c r="G462" s="38"/>
    </row>
    <row r="463" spans="1:7" x14ac:dyDescent="0.2">
      <c r="A463" s="20"/>
      <c r="B463" s="20"/>
      <c r="C463" s="20"/>
      <c r="D463" s="20"/>
      <c r="E463" s="20"/>
      <c r="F463" s="37"/>
      <c r="G463" s="38"/>
    </row>
    <row r="464" spans="1:7" x14ac:dyDescent="0.2">
      <c r="A464" s="20"/>
      <c r="B464" s="20"/>
      <c r="C464" s="20"/>
      <c r="D464" s="20"/>
      <c r="E464" s="20"/>
      <c r="F464" s="37"/>
      <c r="G464" s="38"/>
    </row>
    <row r="465" spans="1:7" x14ac:dyDescent="0.2">
      <c r="A465" s="20"/>
      <c r="B465" s="20"/>
      <c r="C465" s="20"/>
      <c r="D465" s="20"/>
      <c r="E465" s="20"/>
      <c r="F465" s="37"/>
      <c r="G465" s="38"/>
    </row>
    <row r="466" spans="1:7" x14ac:dyDescent="0.2">
      <c r="A466" s="20"/>
      <c r="B466" s="20"/>
      <c r="C466" s="20"/>
      <c r="D466" s="20"/>
      <c r="E466" s="20"/>
      <c r="F466" s="37"/>
      <c r="G466" s="38"/>
    </row>
    <row r="467" spans="1:7" x14ac:dyDescent="0.2">
      <c r="A467" s="20"/>
      <c r="B467" s="20"/>
      <c r="C467" s="20"/>
      <c r="D467" s="20"/>
      <c r="E467" s="20"/>
      <c r="F467" s="37"/>
      <c r="G467" s="38"/>
    </row>
    <row r="468" spans="1:7" x14ac:dyDescent="0.2">
      <c r="A468" s="20"/>
      <c r="B468" s="20"/>
      <c r="C468" s="20"/>
      <c r="D468" s="20"/>
      <c r="E468" s="20"/>
      <c r="F468" s="37"/>
      <c r="G468" s="38"/>
    </row>
    <row r="469" spans="1:7" x14ac:dyDescent="0.2">
      <c r="A469" s="20"/>
      <c r="B469" s="20"/>
      <c r="C469" s="20"/>
      <c r="D469" s="20"/>
      <c r="E469" s="20"/>
      <c r="F469" s="37"/>
      <c r="G469" s="38"/>
    </row>
    <row r="470" spans="1:7" x14ac:dyDescent="0.2">
      <c r="A470" s="20"/>
      <c r="B470" s="20"/>
      <c r="C470" s="20"/>
      <c r="D470" s="20"/>
      <c r="E470" s="20"/>
      <c r="F470" s="37"/>
      <c r="G470" s="38"/>
    </row>
    <row r="471" spans="1:7" x14ac:dyDescent="0.2">
      <c r="A471" s="20"/>
      <c r="B471" s="20"/>
      <c r="C471" s="20"/>
      <c r="D471" s="20"/>
      <c r="E471" s="20"/>
      <c r="F471" s="37"/>
      <c r="G471" s="38"/>
    </row>
    <row r="472" spans="1:7" x14ac:dyDescent="0.2">
      <c r="A472" s="20"/>
      <c r="B472" s="20"/>
      <c r="C472" s="20"/>
      <c r="D472" s="20"/>
      <c r="E472" s="20"/>
      <c r="F472" s="37"/>
      <c r="G472" s="38"/>
    </row>
    <row r="473" spans="1:7" x14ac:dyDescent="0.2">
      <c r="A473" s="20"/>
      <c r="B473" s="20"/>
      <c r="C473" s="20"/>
      <c r="D473" s="20"/>
      <c r="E473" s="20"/>
      <c r="F473" s="37"/>
      <c r="G473" s="38"/>
    </row>
    <row r="474" spans="1:7" x14ac:dyDescent="0.2">
      <c r="A474" s="20"/>
      <c r="B474" s="20"/>
      <c r="C474" s="20"/>
      <c r="D474" s="20"/>
      <c r="E474" s="20"/>
      <c r="F474" s="37"/>
      <c r="G474" s="38"/>
    </row>
    <row r="475" spans="1:7" x14ac:dyDescent="0.2">
      <c r="A475" s="20"/>
      <c r="B475" s="20"/>
      <c r="C475" s="20"/>
      <c r="D475" s="20"/>
      <c r="E475" s="20"/>
      <c r="F475" s="37"/>
      <c r="G475" s="38"/>
    </row>
    <row r="476" spans="1:7" x14ac:dyDescent="0.2">
      <c r="A476" s="20"/>
      <c r="B476" s="20"/>
      <c r="C476" s="20"/>
      <c r="D476" s="20"/>
      <c r="E476" s="20"/>
      <c r="F476" s="37"/>
      <c r="G476" s="38"/>
    </row>
    <row r="477" spans="1:7" x14ac:dyDescent="0.2">
      <c r="A477" s="20"/>
      <c r="B477" s="20"/>
      <c r="C477" s="20"/>
      <c r="D477" s="20"/>
      <c r="E477" s="20"/>
      <c r="F477" s="37"/>
      <c r="G477" s="38"/>
    </row>
    <row r="478" spans="1:7" x14ac:dyDescent="0.2">
      <c r="A478" s="20"/>
      <c r="B478" s="20"/>
      <c r="C478" s="20"/>
      <c r="D478" s="20"/>
      <c r="E478" s="20"/>
      <c r="F478" s="37"/>
      <c r="G478" s="38"/>
    </row>
    <row r="479" spans="1:7" x14ac:dyDescent="0.2">
      <c r="A479" s="20"/>
      <c r="B479" s="20"/>
      <c r="C479" s="20"/>
      <c r="D479" s="20"/>
      <c r="E479" s="20"/>
      <c r="F479" s="37"/>
      <c r="G479" s="38"/>
    </row>
    <row r="480" spans="1:7" x14ac:dyDescent="0.2">
      <c r="A480" s="20"/>
      <c r="B480" s="20"/>
      <c r="C480" s="20"/>
      <c r="D480" s="20"/>
      <c r="E480" s="20"/>
      <c r="F480" s="37"/>
      <c r="G480" s="38"/>
    </row>
    <row r="481" spans="1:7" x14ac:dyDescent="0.2">
      <c r="A481" s="20"/>
      <c r="B481" s="20"/>
      <c r="C481" s="20"/>
      <c r="D481" s="20"/>
      <c r="E481" s="20"/>
      <c r="F481" s="37"/>
      <c r="G481" s="38"/>
    </row>
    <row r="482" spans="1:7" x14ac:dyDescent="0.2">
      <c r="A482" s="20"/>
      <c r="B482" s="20"/>
      <c r="C482" s="20"/>
      <c r="D482" s="20"/>
      <c r="E482" s="20"/>
      <c r="F482" s="37"/>
      <c r="G482" s="38"/>
    </row>
    <row r="483" spans="1:7" x14ac:dyDescent="0.2">
      <c r="A483" s="20"/>
      <c r="B483" s="20"/>
      <c r="C483" s="20"/>
      <c r="D483" s="20"/>
      <c r="E483" s="20"/>
      <c r="F483" s="37"/>
      <c r="G483" s="38"/>
    </row>
    <row r="484" spans="1:7" x14ac:dyDescent="0.2">
      <c r="A484" s="20"/>
      <c r="B484" s="20"/>
      <c r="C484" s="20"/>
      <c r="D484" s="20"/>
      <c r="E484" s="20"/>
      <c r="F484" s="37"/>
      <c r="G484" s="38"/>
    </row>
    <row r="485" spans="1:7" x14ac:dyDescent="0.2">
      <c r="A485" s="20"/>
      <c r="B485" s="20"/>
      <c r="C485" s="20"/>
      <c r="D485" s="20"/>
      <c r="E485" s="20"/>
      <c r="F485" s="37"/>
      <c r="G485" s="38"/>
    </row>
    <row r="486" spans="1:7" x14ac:dyDescent="0.2">
      <c r="A486" s="20"/>
      <c r="B486" s="20"/>
      <c r="C486" s="20"/>
      <c r="D486" s="20"/>
      <c r="E486" s="20"/>
      <c r="F486" s="37"/>
      <c r="G486" s="38"/>
    </row>
    <row r="487" spans="1:7" x14ac:dyDescent="0.2">
      <c r="A487" s="20"/>
      <c r="B487" s="20"/>
      <c r="C487" s="20"/>
      <c r="D487" s="20"/>
      <c r="E487" s="20"/>
      <c r="F487" s="37"/>
      <c r="G487" s="38"/>
    </row>
    <row r="488" spans="1:7" x14ac:dyDescent="0.2">
      <c r="A488" s="20"/>
      <c r="B488" s="20"/>
      <c r="C488" s="20"/>
      <c r="D488" s="20"/>
      <c r="E488" s="20"/>
      <c r="F488" s="37"/>
      <c r="G488" s="38"/>
    </row>
    <row r="489" spans="1:7" x14ac:dyDescent="0.2">
      <c r="A489" s="20"/>
      <c r="B489" s="20"/>
      <c r="C489" s="20"/>
      <c r="D489" s="20"/>
      <c r="E489" s="20"/>
      <c r="F489" s="37"/>
      <c r="G489" s="38"/>
    </row>
    <row r="490" spans="1:7" x14ac:dyDescent="0.2">
      <c r="A490" s="20"/>
      <c r="B490" s="20"/>
      <c r="C490" s="20"/>
      <c r="D490" s="20"/>
      <c r="E490" s="20"/>
      <c r="F490" s="37"/>
      <c r="G490" s="38"/>
    </row>
    <row r="491" spans="1:7" x14ac:dyDescent="0.2">
      <c r="A491" s="20"/>
      <c r="B491" s="20"/>
      <c r="C491" s="20"/>
      <c r="D491" s="20"/>
      <c r="E491" s="20"/>
      <c r="F491" s="37"/>
      <c r="G491" s="38"/>
    </row>
    <row r="492" spans="1:7" x14ac:dyDescent="0.2">
      <c r="A492" s="20"/>
      <c r="B492" s="20"/>
      <c r="C492" s="20"/>
      <c r="D492" s="20"/>
      <c r="E492" s="20"/>
      <c r="F492" s="37"/>
      <c r="G492" s="38"/>
    </row>
    <row r="493" spans="1:7" x14ac:dyDescent="0.2">
      <c r="A493" s="20"/>
      <c r="B493" s="20"/>
      <c r="C493" s="20"/>
      <c r="D493" s="20"/>
      <c r="E493" s="20"/>
      <c r="F493" s="37"/>
      <c r="G493" s="38"/>
    </row>
    <row r="494" spans="1:7" x14ac:dyDescent="0.2">
      <c r="A494" s="20"/>
      <c r="B494" s="20"/>
      <c r="C494" s="20"/>
      <c r="D494" s="20"/>
      <c r="E494" s="20"/>
      <c r="F494" s="37"/>
      <c r="G494" s="38"/>
    </row>
    <row r="495" spans="1:7" x14ac:dyDescent="0.2">
      <c r="A495" s="20"/>
      <c r="B495" s="20"/>
      <c r="C495" s="20"/>
      <c r="D495" s="20"/>
      <c r="E495" s="20"/>
      <c r="F495" s="37"/>
      <c r="G495" s="38"/>
    </row>
    <row r="496" spans="1:7" x14ac:dyDescent="0.2">
      <c r="A496" s="20"/>
      <c r="B496" s="20"/>
      <c r="C496" s="20"/>
      <c r="D496" s="20"/>
      <c r="E496" s="20"/>
      <c r="F496" s="37"/>
      <c r="G496" s="38"/>
    </row>
    <row r="497" spans="1:7" x14ac:dyDescent="0.2">
      <c r="A497" s="20"/>
      <c r="B497" s="20"/>
      <c r="C497" s="20"/>
      <c r="D497" s="20"/>
      <c r="E497" s="20"/>
      <c r="F497" s="37"/>
      <c r="G497" s="38"/>
    </row>
    <row r="498" spans="1:7" x14ac:dyDescent="0.2">
      <c r="A498" s="20"/>
      <c r="B498" s="20"/>
      <c r="C498" s="20"/>
      <c r="D498" s="20"/>
      <c r="E498" s="20"/>
      <c r="F498" s="37"/>
      <c r="G498" s="38"/>
    </row>
    <row r="499" spans="1:7" x14ac:dyDescent="0.2">
      <c r="A499" s="20"/>
      <c r="B499" s="20"/>
      <c r="C499" s="20"/>
      <c r="D499" s="20"/>
      <c r="E499" s="20"/>
      <c r="F499" s="37"/>
      <c r="G499" s="38"/>
    </row>
    <row r="500" spans="1:7" x14ac:dyDescent="0.2">
      <c r="A500" s="20"/>
      <c r="B500" s="20"/>
      <c r="C500" s="20"/>
      <c r="D500" s="20"/>
      <c r="E500" s="20"/>
      <c r="F500" s="37"/>
      <c r="G500" s="38"/>
    </row>
    <row r="501" spans="1:7" x14ac:dyDescent="0.2">
      <c r="A501" s="20"/>
      <c r="B501" s="20"/>
      <c r="C501" s="20"/>
      <c r="D501" s="20"/>
      <c r="E501" s="20"/>
      <c r="F501" s="37"/>
      <c r="G501" s="38"/>
    </row>
    <row r="502" spans="1:7" x14ac:dyDescent="0.2">
      <c r="A502" s="20"/>
      <c r="B502" s="20"/>
      <c r="C502" s="20"/>
      <c r="D502" s="20"/>
      <c r="E502" s="20"/>
      <c r="F502" s="37"/>
      <c r="G502" s="38"/>
    </row>
    <row r="503" spans="1:7" x14ac:dyDescent="0.2">
      <c r="A503" s="20"/>
      <c r="B503" s="20"/>
      <c r="C503" s="20"/>
      <c r="D503" s="20"/>
      <c r="E503" s="20"/>
      <c r="F503" s="37"/>
      <c r="G503" s="38"/>
    </row>
    <row r="504" spans="1:7" x14ac:dyDescent="0.2">
      <c r="A504" s="20"/>
      <c r="B504" s="20"/>
      <c r="C504" s="20"/>
      <c r="D504" s="20"/>
      <c r="E504" s="20"/>
      <c r="F504" s="37"/>
      <c r="G504" s="38"/>
    </row>
    <row r="505" spans="1:7" x14ac:dyDescent="0.2">
      <c r="A505" s="20"/>
      <c r="B505" s="20"/>
      <c r="C505" s="20"/>
      <c r="D505" s="20"/>
      <c r="E505" s="20"/>
      <c r="F505" s="37"/>
      <c r="G505" s="38"/>
    </row>
    <row r="506" spans="1:7" x14ac:dyDescent="0.2">
      <c r="A506" s="20"/>
      <c r="B506" s="20"/>
      <c r="C506" s="20"/>
      <c r="D506" s="20"/>
      <c r="E506" s="20"/>
      <c r="F506" s="37"/>
      <c r="G506" s="38"/>
    </row>
    <row r="507" spans="1:7" x14ac:dyDescent="0.2">
      <c r="A507" s="20"/>
      <c r="B507" s="20"/>
      <c r="C507" s="20"/>
      <c r="D507" s="20"/>
      <c r="E507" s="20"/>
      <c r="F507" s="37"/>
      <c r="G507" s="38"/>
    </row>
    <row r="508" spans="1:7" x14ac:dyDescent="0.2">
      <c r="A508" s="20"/>
      <c r="B508" s="20"/>
      <c r="C508" s="20"/>
      <c r="D508" s="20"/>
      <c r="E508" s="20"/>
      <c r="F508" s="37"/>
      <c r="G508" s="38"/>
    </row>
    <row r="509" spans="1:7" x14ac:dyDescent="0.2">
      <c r="A509" s="20"/>
      <c r="B509" s="20"/>
      <c r="C509" s="20"/>
      <c r="D509" s="20"/>
      <c r="E509" s="20"/>
      <c r="F509" s="37"/>
      <c r="G509" s="38"/>
    </row>
    <row r="510" spans="1:7" x14ac:dyDescent="0.2">
      <c r="A510" s="20"/>
      <c r="B510" s="20"/>
      <c r="C510" s="20"/>
      <c r="D510" s="20"/>
      <c r="E510" s="20"/>
      <c r="F510" s="37"/>
      <c r="G510" s="38"/>
    </row>
    <row r="511" spans="1:7" x14ac:dyDescent="0.2">
      <c r="A511" s="20"/>
      <c r="B511" s="20"/>
      <c r="C511" s="20"/>
      <c r="D511" s="20"/>
      <c r="E511" s="20"/>
      <c r="F511" s="37"/>
      <c r="G511" s="38"/>
    </row>
    <row r="512" spans="1:7" x14ac:dyDescent="0.2">
      <c r="A512" s="20"/>
      <c r="B512" s="20"/>
      <c r="C512" s="20"/>
      <c r="D512" s="20"/>
      <c r="E512" s="20"/>
      <c r="F512" s="37"/>
      <c r="G512" s="38"/>
    </row>
    <row r="513" spans="1:7" x14ac:dyDescent="0.2">
      <c r="A513" s="20"/>
      <c r="B513" s="20"/>
      <c r="C513" s="20"/>
      <c r="D513" s="20"/>
      <c r="E513" s="20"/>
      <c r="F513" s="37"/>
      <c r="G513" s="38"/>
    </row>
    <row r="514" spans="1:7" x14ac:dyDescent="0.2">
      <c r="A514" s="20"/>
      <c r="B514" s="20"/>
      <c r="C514" s="20"/>
      <c r="D514" s="20"/>
      <c r="E514" s="20"/>
      <c r="F514" s="37"/>
      <c r="G514" s="38"/>
    </row>
    <row r="515" spans="1:7" x14ac:dyDescent="0.2">
      <c r="A515" s="20"/>
      <c r="B515" s="20"/>
      <c r="C515" s="20"/>
      <c r="D515" s="20"/>
      <c r="E515" s="20"/>
      <c r="F515" s="37"/>
      <c r="G515" s="38"/>
    </row>
    <row r="516" spans="1:7" x14ac:dyDescent="0.2">
      <c r="A516" s="20"/>
      <c r="B516" s="20"/>
      <c r="C516" s="20"/>
      <c r="D516" s="20"/>
      <c r="E516" s="20"/>
      <c r="F516" s="37"/>
      <c r="G516" s="38"/>
    </row>
    <row r="517" spans="1:7" x14ac:dyDescent="0.2">
      <c r="A517" s="20"/>
      <c r="B517" s="20"/>
      <c r="C517" s="20"/>
      <c r="D517" s="20"/>
      <c r="E517" s="20"/>
      <c r="F517" s="37"/>
      <c r="G517" s="38"/>
    </row>
    <row r="518" spans="1:7" x14ac:dyDescent="0.2">
      <c r="A518" s="20"/>
      <c r="B518" s="20"/>
      <c r="C518" s="20"/>
      <c r="D518" s="20"/>
      <c r="E518" s="20"/>
      <c r="F518" s="37"/>
      <c r="G518" s="38"/>
    </row>
    <row r="519" spans="1:7" x14ac:dyDescent="0.2">
      <c r="A519" s="20"/>
      <c r="B519" s="20"/>
      <c r="C519" s="20"/>
      <c r="D519" s="20"/>
      <c r="E519" s="20"/>
      <c r="F519" s="37"/>
      <c r="G519" s="38"/>
    </row>
    <row r="520" spans="1:7" x14ac:dyDescent="0.2">
      <c r="A520" s="20"/>
      <c r="B520" s="20"/>
      <c r="C520" s="20"/>
      <c r="D520" s="20"/>
      <c r="E520" s="20"/>
      <c r="F520" s="37"/>
      <c r="G520" s="38"/>
    </row>
    <row r="521" spans="1:7" x14ac:dyDescent="0.2">
      <c r="A521" s="20"/>
      <c r="B521" s="20"/>
      <c r="C521" s="20"/>
      <c r="D521" s="20"/>
      <c r="E521" s="20"/>
      <c r="F521" s="37"/>
      <c r="G521" s="38"/>
    </row>
    <row r="522" spans="1:7" x14ac:dyDescent="0.2">
      <c r="A522" s="20"/>
      <c r="B522" s="20"/>
      <c r="C522" s="20"/>
      <c r="D522" s="20"/>
      <c r="E522" s="20"/>
      <c r="F522" s="37"/>
      <c r="G522" s="38"/>
    </row>
    <row r="523" spans="1:7" x14ac:dyDescent="0.2">
      <c r="A523" s="20"/>
      <c r="B523" s="20"/>
      <c r="C523" s="20"/>
      <c r="D523" s="20"/>
      <c r="E523" s="20"/>
      <c r="F523" s="37"/>
      <c r="G523" s="38"/>
    </row>
    <row r="524" spans="1:7" x14ac:dyDescent="0.2">
      <c r="A524" s="20"/>
      <c r="B524" s="20"/>
      <c r="C524" s="20"/>
      <c r="D524" s="20"/>
      <c r="E524" s="20"/>
      <c r="F524" s="37"/>
      <c r="G524" s="38"/>
    </row>
    <row r="525" spans="1:7" x14ac:dyDescent="0.2">
      <c r="A525" s="20"/>
      <c r="B525" s="20"/>
      <c r="C525" s="20"/>
      <c r="D525" s="20"/>
      <c r="E525" s="20"/>
      <c r="F525" s="37"/>
      <c r="G525" s="38"/>
    </row>
    <row r="526" spans="1:7" x14ac:dyDescent="0.2">
      <c r="A526" s="20"/>
      <c r="B526" s="20"/>
      <c r="C526" s="20"/>
      <c r="D526" s="20"/>
      <c r="E526" s="20"/>
      <c r="F526" s="37"/>
      <c r="G526" s="38"/>
    </row>
    <row r="527" spans="1:7" x14ac:dyDescent="0.2">
      <c r="A527" s="20"/>
      <c r="B527" s="20"/>
      <c r="C527" s="20"/>
      <c r="D527" s="20"/>
      <c r="E527" s="20"/>
      <c r="F527" s="37"/>
      <c r="G527" s="38"/>
    </row>
    <row r="528" spans="1:7" x14ac:dyDescent="0.2">
      <c r="A528" s="20"/>
      <c r="B528" s="20"/>
      <c r="C528" s="20"/>
      <c r="D528" s="20"/>
      <c r="E528" s="20"/>
      <c r="F528" s="37"/>
      <c r="G528" s="38"/>
    </row>
    <row r="529" spans="1:7" x14ac:dyDescent="0.2">
      <c r="A529" s="20"/>
      <c r="B529" s="20"/>
      <c r="C529" s="20"/>
      <c r="D529" s="20"/>
      <c r="E529" s="20"/>
      <c r="F529" s="37"/>
      <c r="G529" s="38"/>
    </row>
    <row r="530" spans="1:7" x14ac:dyDescent="0.2">
      <c r="A530" s="20"/>
      <c r="B530" s="20"/>
      <c r="C530" s="20"/>
      <c r="D530" s="20"/>
      <c r="E530" s="20"/>
      <c r="F530" s="37"/>
      <c r="G530" s="38"/>
    </row>
    <row r="531" spans="1:7" x14ac:dyDescent="0.2">
      <c r="A531" s="20"/>
      <c r="B531" s="20"/>
      <c r="C531" s="20"/>
      <c r="D531" s="20"/>
      <c r="E531" s="20"/>
      <c r="F531" s="37"/>
      <c r="G531" s="38"/>
    </row>
    <row r="532" spans="1:7" x14ac:dyDescent="0.2">
      <c r="A532" s="20"/>
      <c r="B532" s="20"/>
      <c r="C532" s="20"/>
      <c r="D532" s="20"/>
      <c r="E532" s="20"/>
      <c r="F532" s="37"/>
      <c r="G532" s="38"/>
    </row>
    <row r="533" spans="1:7" x14ac:dyDescent="0.2">
      <c r="A533" s="20"/>
      <c r="B533" s="20"/>
      <c r="C533" s="20"/>
      <c r="D533" s="20"/>
      <c r="E533" s="20"/>
      <c r="F533" s="37"/>
      <c r="G533" s="38"/>
    </row>
    <row r="534" spans="1:7" x14ac:dyDescent="0.2">
      <c r="A534" s="20"/>
      <c r="B534" s="20"/>
      <c r="C534" s="20"/>
      <c r="D534" s="20"/>
      <c r="E534" s="20"/>
      <c r="F534" s="37"/>
      <c r="G534" s="38"/>
    </row>
    <row r="535" spans="1:7" x14ac:dyDescent="0.2">
      <c r="A535" s="20"/>
      <c r="B535" s="20"/>
      <c r="C535" s="20"/>
      <c r="D535" s="20"/>
      <c r="E535" s="20"/>
      <c r="F535" s="37"/>
      <c r="G535" s="38"/>
    </row>
    <row r="536" spans="1:7" x14ac:dyDescent="0.2">
      <c r="A536" s="20"/>
      <c r="B536" s="20"/>
      <c r="C536" s="20"/>
      <c r="D536" s="20"/>
      <c r="E536" s="20"/>
      <c r="F536" s="37"/>
      <c r="G536" s="38"/>
    </row>
    <row r="537" spans="1:7" x14ac:dyDescent="0.2">
      <c r="A537" s="20"/>
      <c r="B537" s="20"/>
      <c r="C537" s="20"/>
      <c r="D537" s="20"/>
      <c r="E537" s="20"/>
      <c r="F537" s="37"/>
      <c r="G537" s="38"/>
    </row>
    <row r="538" spans="1:7" x14ac:dyDescent="0.2">
      <c r="A538" s="20"/>
      <c r="B538" s="20"/>
      <c r="C538" s="20"/>
      <c r="D538" s="20"/>
      <c r="E538" s="20"/>
      <c r="F538" s="37"/>
      <c r="G538" s="38"/>
    </row>
    <row r="539" spans="1:7" x14ac:dyDescent="0.2">
      <c r="A539" s="20"/>
      <c r="B539" s="20"/>
      <c r="C539" s="20"/>
      <c r="D539" s="20"/>
      <c r="E539" s="20"/>
      <c r="F539" s="37"/>
      <c r="G539" s="38"/>
    </row>
    <row r="540" spans="1:7" x14ac:dyDescent="0.2">
      <c r="A540" s="20"/>
      <c r="B540" s="20"/>
      <c r="C540" s="20"/>
      <c r="D540" s="20"/>
      <c r="E540" s="20"/>
      <c r="F540" s="37"/>
      <c r="G540" s="38"/>
    </row>
    <row r="541" spans="1:7" x14ac:dyDescent="0.2">
      <c r="A541" s="20"/>
      <c r="B541" s="20"/>
      <c r="C541" s="20"/>
      <c r="D541" s="20"/>
      <c r="E541" s="20"/>
      <c r="F541" s="37"/>
      <c r="G541" s="38"/>
    </row>
    <row r="542" spans="1:7" x14ac:dyDescent="0.2">
      <c r="A542" s="20"/>
      <c r="B542" s="20"/>
      <c r="C542" s="20"/>
      <c r="D542" s="20"/>
      <c r="E542" s="20"/>
      <c r="F542" s="37"/>
      <c r="G542" s="38"/>
    </row>
    <row r="543" spans="1:7" x14ac:dyDescent="0.2">
      <c r="A543" s="20"/>
      <c r="B543" s="20"/>
      <c r="C543" s="20"/>
      <c r="D543" s="20"/>
      <c r="E543" s="20"/>
      <c r="F543" s="37"/>
      <c r="G543" s="38"/>
    </row>
    <row r="544" spans="1:7" x14ac:dyDescent="0.2">
      <c r="A544" s="20"/>
      <c r="B544" s="20"/>
      <c r="C544" s="20"/>
      <c r="D544" s="20"/>
      <c r="E544" s="20"/>
      <c r="F544" s="37"/>
      <c r="G544" s="38"/>
    </row>
    <row r="545" spans="1:7" x14ac:dyDescent="0.2">
      <c r="A545" s="20"/>
      <c r="B545" s="20"/>
      <c r="C545" s="20"/>
      <c r="D545" s="20"/>
      <c r="E545" s="20"/>
      <c r="F545" s="37"/>
      <c r="G545" s="38"/>
    </row>
    <row r="546" spans="1:7" x14ac:dyDescent="0.2">
      <c r="A546" s="20"/>
      <c r="B546" s="20"/>
      <c r="C546" s="20"/>
      <c r="D546" s="20"/>
      <c r="E546" s="20"/>
      <c r="F546" s="37"/>
      <c r="G546" s="38"/>
    </row>
    <row r="547" spans="1:7" x14ac:dyDescent="0.2">
      <c r="A547" s="20"/>
      <c r="B547" s="20"/>
      <c r="C547" s="20"/>
      <c r="D547" s="20"/>
      <c r="E547" s="20"/>
      <c r="F547" s="37"/>
      <c r="G547" s="38"/>
    </row>
    <row r="548" spans="1:7" x14ac:dyDescent="0.2">
      <c r="A548" s="20"/>
      <c r="B548" s="20"/>
      <c r="C548" s="20"/>
      <c r="D548" s="20"/>
      <c r="E548" s="20"/>
      <c r="F548" s="37"/>
      <c r="G548" s="38"/>
    </row>
    <row r="549" spans="1:7" x14ac:dyDescent="0.2">
      <c r="A549" s="20"/>
      <c r="B549" s="20"/>
      <c r="C549" s="20"/>
      <c r="D549" s="20"/>
      <c r="E549" s="20"/>
      <c r="F549" s="37"/>
      <c r="G549" s="38"/>
    </row>
    <row r="550" spans="1:7" x14ac:dyDescent="0.2">
      <c r="A550" s="20"/>
      <c r="B550" s="20"/>
      <c r="C550" s="20"/>
      <c r="D550" s="20"/>
      <c r="E550" s="20"/>
      <c r="F550" s="37"/>
      <c r="G550" s="38"/>
    </row>
    <row r="551" spans="1:7" x14ac:dyDescent="0.2">
      <c r="A551" s="20"/>
      <c r="B551" s="20"/>
      <c r="C551" s="20"/>
      <c r="D551" s="20"/>
      <c r="E551" s="20"/>
      <c r="F551" s="37"/>
      <c r="G551" s="38"/>
    </row>
    <row r="552" spans="1:7" x14ac:dyDescent="0.2">
      <c r="A552" s="20"/>
      <c r="B552" s="20"/>
      <c r="C552" s="20"/>
      <c r="D552" s="20"/>
      <c r="E552" s="20"/>
      <c r="F552" s="37"/>
      <c r="G552" s="38"/>
    </row>
    <row r="553" spans="1:7" x14ac:dyDescent="0.2">
      <c r="A553" s="20"/>
      <c r="B553" s="20"/>
      <c r="C553" s="20"/>
      <c r="D553" s="20"/>
      <c r="E553" s="20"/>
      <c r="F553" s="37"/>
      <c r="G553" s="38"/>
    </row>
    <row r="554" spans="1:7" x14ac:dyDescent="0.2">
      <c r="A554" s="20"/>
      <c r="B554" s="20"/>
      <c r="C554" s="20"/>
      <c r="D554" s="20"/>
      <c r="E554" s="20"/>
      <c r="F554" s="37"/>
      <c r="G554" s="38"/>
    </row>
    <row r="555" spans="1:7" x14ac:dyDescent="0.2">
      <c r="A555" s="20"/>
      <c r="B555" s="20"/>
      <c r="C555" s="20"/>
      <c r="D555" s="20"/>
      <c r="E555" s="20"/>
      <c r="F555" s="37"/>
      <c r="G555" s="38"/>
    </row>
    <row r="556" spans="1:7" x14ac:dyDescent="0.2">
      <c r="A556" s="20"/>
      <c r="B556" s="20"/>
      <c r="C556" s="20"/>
      <c r="D556" s="20"/>
      <c r="E556" s="20"/>
      <c r="F556" s="37"/>
      <c r="G556" s="38"/>
    </row>
    <row r="557" spans="1:7" x14ac:dyDescent="0.2">
      <c r="A557" s="20"/>
      <c r="B557" s="20"/>
      <c r="C557" s="20"/>
      <c r="D557" s="20"/>
      <c r="E557" s="20"/>
      <c r="F557" s="37"/>
      <c r="G557" s="38"/>
    </row>
    <row r="558" spans="1:7" x14ac:dyDescent="0.2">
      <c r="A558" s="20"/>
      <c r="B558" s="20"/>
      <c r="C558" s="20"/>
      <c r="D558" s="20"/>
      <c r="E558" s="20"/>
      <c r="F558" s="37"/>
      <c r="G558" s="38"/>
    </row>
    <row r="559" spans="1:7" x14ac:dyDescent="0.2">
      <c r="A559" s="20"/>
      <c r="B559" s="20"/>
      <c r="C559" s="20"/>
      <c r="D559" s="20"/>
      <c r="E559" s="20"/>
      <c r="F559" s="37"/>
      <c r="G559" s="38"/>
    </row>
    <row r="560" spans="1:7" x14ac:dyDescent="0.2">
      <c r="A560" s="20"/>
      <c r="B560" s="20"/>
      <c r="C560" s="20"/>
      <c r="D560" s="20"/>
      <c r="E560" s="20"/>
      <c r="F560" s="37"/>
      <c r="G560" s="38"/>
    </row>
    <row r="561" spans="1:7" x14ac:dyDescent="0.2">
      <c r="A561" s="20"/>
      <c r="B561" s="20"/>
      <c r="C561" s="20"/>
      <c r="D561" s="20"/>
      <c r="E561" s="20"/>
      <c r="F561" s="37"/>
      <c r="G561" s="38"/>
    </row>
    <row r="562" spans="1:7" x14ac:dyDescent="0.2">
      <c r="A562" s="20"/>
      <c r="B562" s="20"/>
      <c r="C562" s="20"/>
      <c r="D562" s="20"/>
      <c r="E562" s="20"/>
      <c r="F562" s="37"/>
      <c r="G562" s="38"/>
    </row>
    <row r="563" spans="1:7" x14ac:dyDescent="0.2">
      <c r="A563" s="20"/>
      <c r="B563" s="20"/>
      <c r="C563" s="20"/>
      <c r="D563" s="20"/>
      <c r="E563" s="20"/>
      <c r="F563" s="37"/>
      <c r="G563" s="38"/>
    </row>
    <row r="564" spans="1:7" x14ac:dyDescent="0.2">
      <c r="A564" s="20"/>
      <c r="B564" s="20"/>
      <c r="C564" s="20"/>
      <c r="D564" s="20"/>
      <c r="E564" s="20"/>
      <c r="F564" s="37"/>
      <c r="G564" s="38"/>
    </row>
    <row r="565" spans="1:7" x14ac:dyDescent="0.2">
      <c r="A565" s="20"/>
      <c r="B565" s="20"/>
      <c r="C565" s="20"/>
      <c r="D565" s="20"/>
      <c r="E565" s="20"/>
      <c r="F565" s="37"/>
      <c r="G565" s="38"/>
    </row>
    <row r="566" spans="1:7" x14ac:dyDescent="0.2">
      <c r="A566" s="20"/>
      <c r="B566" s="20"/>
      <c r="C566" s="20"/>
      <c r="D566" s="20"/>
      <c r="E566" s="20"/>
      <c r="F566" s="37"/>
      <c r="G566" s="38"/>
    </row>
    <row r="567" spans="1:7" x14ac:dyDescent="0.2">
      <c r="A567" s="20"/>
      <c r="B567" s="20"/>
      <c r="C567" s="20"/>
      <c r="D567" s="20"/>
      <c r="E567" s="20"/>
      <c r="F567" s="37"/>
      <c r="G567" s="38"/>
    </row>
    <row r="568" spans="1:7" x14ac:dyDescent="0.2">
      <c r="A568" s="20"/>
      <c r="B568" s="20"/>
      <c r="C568" s="20"/>
      <c r="D568" s="20"/>
      <c r="E568" s="20"/>
      <c r="F568" s="37"/>
      <c r="G568" s="38"/>
    </row>
    <row r="569" spans="1:7" x14ac:dyDescent="0.2">
      <c r="A569" s="20"/>
      <c r="B569" s="20"/>
      <c r="C569" s="20"/>
      <c r="D569" s="20"/>
      <c r="E569" s="20"/>
      <c r="F569" s="37"/>
      <c r="G569" s="38"/>
    </row>
    <row r="570" spans="1:7" x14ac:dyDescent="0.2">
      <c r="A570" s="20"/>
      <c r="B570" s="20"/>
      <c r="C570" s="20"/>
      <c r="D570" s="20"/>
      <c r="E570" s="20"/>
      <c r="F570" s="37"/>
      <c r="G570" s="38"/>
    </row>
    <row r="571" spans="1:7" x14ac:dyDescent="0.2">
      <c r="A571" s="20"/>
      <c r="B571" s="20"/>
      <c r="C571" s="20"/>
      <c r="D571" s="20"/>
      <c r="E571" s="20"/>
      <c r="F571" s="37"/>
      <c r="G571" s="38"/>
    </row>
    <row r="572" spans="1:7" x14ac:dyDescent="0.2">
      <c r="A572" s="20"/>
      <c r="B572" s="20"/>
      <c r="C572" s="20"/>
      <c r="D572" s="20"/>
      <c r="E572" s="20"/>
      <c r="F572" s="37"/>
      <c r="G572" s="38"/>
    </row>
    <row r="573" spans="1:7" x14ac:dyDescent="0.2">
      <c r="A573" s="20"/>
      <c r="B573" s="20"/>
      <c r="C573" s="20"/>
      <c r="D573" s="20"/>
      <c r="E573" s="20"/>
      <c r="F573" s="37"/>
      <c r="G573" s="38"/>
    </row>
    <row r="574" spans="1:7" x14ac:dyDescent="0.2">
      <c r="A574" s="20"/>
      <c r="B574" s="20"/>
      <c r="C574" s="20"/>
      <c r="D574" s="20"/>
      <c r="E574" s="20"/>
      <c r="F574" s="37"/>
      <c r="G574" s="38"/>
    </row>
    <row r="575" spans="1:7" x14ac:dyDescent="0.2">
      <c r="A575" s="20"/>
      <c r="B575" s="20"/>
      <c r="C575" s="20"/>
      <c r="D575" s="20"/>
      <c r="E575" s="20"/>
      <c r="F575" s="37"/>
      <c r="G575" s="38"/>
    </row>
    <row r="576" spans="1:7" x14ac:dyDescent="0.2">
      <c r="A576" s="20"/>
      <c r="B576" s="20"/>
      <c r="C576" s="20"/>
      <c r="D576" s="20"/>
      <c r="E576" s="20"/>
      <c r="F576" s="37"/>
      <c r="G576" s="38"/>
    </row>
    <row r="577" spans="1:7" x14ac:dyDescent="0.2">
      <c r="A577" s="20"/>
      <c r="B577" s="20"/>
      <c r="C577" s="20"/>
      <c r="D577" s="20"/>
      <c r="E577" s="20"/>
      <c r="F577" s="37"/>
      <c r="G577" s="38"/>
    </row>
    <row r="578" spans="1:7" x14ac:dyDescent="0.2">
      <c r="A578" s="20"/>
      <c r="B578" s="20"/>
      <c r="C578" s="20"/>
      <c r="D578" s="20"/>
      <c r="E578" s="20"/>
      <c r="F578" s="37"/>
      <c r="G578" s="38"/>
    </row>
    <row r="579" spans="1:7" x14ac:dyDescent="0.2">
      <c r="A579" s="20"/>
      <c r="B579" s="20"/>
      <c r="C579" s="20"/>
      <c r="D579" s="20"/>
      <c r="E579" s="20"/>
      <c r="F579" s="37"/>
      <c r="G579" s="38"/>
    </row>
    <row r="580" spans="1:7" x14ac:dyDescent="0.2">
      <c r="A580" s="20"/>
      <c r="B580" s="20"/>
      <c r="C580" s="20"/>
      <c r="D580" s="20"/>
      <c r="E580" s="20"/>
      <c r="F580" s="37"/>
      <c r="G580" s="38"/>
    </row>
    <row r="581" spans="1:7" x14ac:dyDescent="0.2">
      <c r="A581" s="20"/>
      <c r="B581" s="20"/>
      <c r="C581" s="20"/>
      <c r="D581" s="20"/>
      <c r="E581" s="20"/>
      <c r="F581" s="37"/>
      <c r="G581" s="38"/>
    </row>
    <row r="582" spans="1:7" x14ac:dyDescent="0.2">
      <c r="A582" s="20"/>
      <c r="B582" s="20"/>
      <c r="C582" s="20"/>
      <c r="D582" s="20"/>
      <c r="E582" s="20"/>
      <c r="F582" s="37"/>
      <c r="G582" s="38"/>
    </row>
    <row r="583" spans="1:7" x14ac:dyDescent="0.2">
      <c r="A583" s="20"/>
      <c r="B583" s="20"/>
      <c r="C583" s="20"/>
      <c r="D583" s="20"/>
      <c r="E583" s="20"/>
      <c r="F583" s="37"/>
      <c r="G583" s="38"/>
    </row>
    <row r="584" spans="1:7" x14ac:dyDescent="0.2">
      <c r="A584" s="20"/>
      <c r="B584" s="20"/>
      <c r="C584" s="20"/>
      <c r="D584" s="20"/>
      <c r="E584" s="20"/>
      <c r="F584" s="37"/>
      <c r="G584" s="38"/>
    </row>
    <row r="585" spans="1:7" x14ac:dyDescent="0.2">
      <c r="A585" s="20"/>
      <c r="B585" s="20"/>
      <c r="C585" s="20"/>
      <c r="D585" s="20"/>
      <c r="E585" s="20"/>
      <c r="F585" s="37"/>
      <c r="G585" s="38"/>
    </row>
    <row r="586" spans="1:7" x14ac:dyDescent="0.2">
      <c r="A586" s="20"/>
      <c r="B586" s="20"/>
      <c r="C586" s="20"/>
      <c r="D586" s="20"/>
      <c r="E586" s="20"/>
      <c r="F586" s="37"/>
      <c r="G586" s="38"/>
    </row>
    <row r="587" spans="1:7" x14ac:dyDescent="0.2">
      <c r="A587" s="20"/>
      <c r="B587" s="20"/>
      <c r="C587" s="20"/>
      <c r="D587" s="20"/>
      <c r="E587" s="20"/>
      <c r="F587" s="37"/>
      <c r="G587" s="38"/>
    </row>
    <row r="588" spans="1:7" x14ac:dyDescent="0.2">
      <c r="A588" s="20"/>
      <c r="B588" s="20"/>
      <c r="C588" s="20"/>
      <c r="D588" s="20"/>
      <c r="E588" s="20"/>
      <c r="F588" s="37"/>
      <c r="G588" s="38"/>
    </row>
    <row r="589" spans="1:7" x14ac:dyDescent="0.2">
      <c r="A589" s="20"/>
      <c r="B589" s="20"/>
      <c r="C589" s="20"/>
      <c r="D589" s="20"/>
      <c r="E589" s="20"/>
      <c r="F589" s="37"/>
      <c r="G589" s="38"/>
    </row>
    <row r="590" spans="1:7" x14ac:dyDescent="0.2">
      <c r="A590" s="20"/>
      <c r="B590" s="20"/>
      <c r="C590" s="20"/>
      <c r="D590" s="20"/>
      <c r="E590" s="20"/>
      <c r="F590" s="37"/>
      <c r="G590" s="38"/>
    </row>
    <row r="591" spans="1:7" x14ac:dyDescent="0.2">
      <c r="A591" s="20"/>
      <c r="B591" s="20"/>
      <c r="C591" s="20"/>
      <c r="D591" s="20"/>
      <c r="E591" s="20"/>
      <c r="F591" s="37"/>
      <c r="G591" s="38"/>
    </row>
    <row r="592" spans="1:7" x14ac:dyDescent="0.2">
      <c r="A592" s="20"/>
      <c r="B592" s="20"/>
      <c r="C592" s="20"/>
      <c r="D592" s="20"/>
      <c r="E592" s="20"/>
      <c r="F592" s="37"/>
      <c r="G592" s="38"/>
    </row>
    <row r="593" spans="1:7" x14ac:dyDescent="0.2">
      <c r="A593" s="20"/>
      <c r="B593" s="20"/>
      <c r="C593" s="20"/>
      <c r="D593" s="20"/>
      <c r="E593" s="20"/>
      <c r="F593" s="37"/>
      <c r="G593" s="38"/>
    </row>
    <row r="594" spans="1:7" x14ac:dyDescent="0.2">
      <c r="A594" s="20"/>
      <c r="B594" s="20"/>
      <c r="C594" s="20"/>
      <c r="D594" s="20"/>
      <c r="E594" s="20"/>
      <c r="F594" s="37"/>
      <c r="G594" s="38"/>
    </row>
    <row r="595" spans="1:7" x14ac:dyDescent="0.2">
      <c r="A595" s="20"/>
      <c r="B595" s="20"/>
      <c r="C595" s="20"/>
      <c r="D595" s="20"/>
      <c r="E595" s="20"/>
      <c r="F595" s="37"/>
      <c r="G595" s="38"/>
    </row>
    <row r="596" spans="1:7" x14ac:dyDescent="0.2">
      <c r="A596" s="20"/>
      <c r="B596" s="20"/>
      <c r="C596" s="20"/>
      <c r="D596" s="20"/>
      <c r="E596" s="20"/>
      <c r="F596" s="37"/>
      <c r="G596" s="38"/>
    </row>
    <row r="597" spans="1:7" x14ac:dyDescent="0.2">
      <c r="A597" s="20"/>
      <c r="B597" s="20"/>
      <c r="C597" s="20"/>
      <c r="D597" s="20"/>
      <c r="E597" s="20"/>
      <c r="F597" s="37"/>
      <c r="G597" s="38"/>
    </row>
    <row r="598" spans="1:7" x14ac:dyDescent="0.2">
      <c r="A598" s="20"/>
      <c r="B598" s="20"/>
      <c r="C598" s="20"/>
      <c r="D598" s="20"/>
      <c r="E598" s="20"/>
      <c r="F598" s="37"/>
      <c r="G598" s="38"/>
    </row>
    <row r="599" spans="1:7" x14ac:dyDescent="0.2">
      <c r="A599" s="20"/>
      <c r="B599" s="20"/>
      <c r="C599" s="20"/>
      <c r="D599" s="20"/>
      <c r="E599" s="20"/>
      <c r="F599" s="37"/>
      <c r="G599" s="38"/>
    </row>
    <row r="600" spans="1:7" x14ac:dyDescent="0.2">
      <c r="A600" s="20"/>
      <c r="B600" s="20"/>
      <c r="C600" s="20"/>
      <c r="D600" s="20"/>
      <c r="E600" s="20"/>
      <c r="F600" s="37"/>
      <c r="G600" s="38"/>
    </row>
    <row r="601" spans="1:7" x14ac:dyDescent="0.2">
      <c r="A601" s="20"/>
      <c r="B601" s="20"/>
      <c r="C601" s="20"/>
      <c r="D601" s="20"/>
      <c r="E601" s="20"/>
      <c r="F601" s="37"/>
      <c r="G601" s="38"/>
    </row>
    <row r="602" spans="1:7" x14ac:dyDescent="0.2">
      <c r="A602" s="20"/>
      <c r="B602" s="20"/>
      <c r="C602" s="20"/>
      <c r="D602" s="20"/>
      <c r="E602" s="20"/>
      <c r="F602" s="37"/>
      <c r="G602" s="38"/>
    </row>
    <row r="603" spans="1:7" x14ac:dyDescent="0.2">
      <c r="A603" s="20"/>
      <c r="B603" s="20"/>
      <c r="C603" s="20"/>
      <c r="D603" s="20"/>
      <c r="E603" s="20"/>
      <c r="F603" s="37"/>
      <c r="G603" s="38"/>
    </row>
    <row r="604" spans="1:7" x14ac:dyDescent="0.2">
      <c r="A604" s="20"/>
      <c r="B604" s="20"/>
      <c r="C604" s="20"/>
      <c r="D604" s="20"/>
      <c r="E604" s="20"/>
      <c r="F604" s="37"/>
      <c r="G604" s="38"/>
    </row>
    <row r="605" spans="1:7" x14ac:dyDescent="0.2">
      <c r="A605" s="20"/>
      <c r="B605" s="20"/>
      <c r="C605" s="20"/>
      <c r="D605" s="20"/>
      <c r="E605" s="20"/>
      <c r="F605" s="37"/>
      <c r="G605" s="38"/>
    </row>
    <row r="606" spans="1:7" x14ac:dyDescent="0.2">
      <c r="A606" s="20"/>
      <c r="B606" s="20"/>
      <c r="C606" s="20"/>
      <c r="D606" s="20"/>
      <c r="E606" s="20"/>
      <c r="F606" s="37"/>
      <c r="G606" s="38"/>
    </row>
    <row r="607" spans="1:7" x14ac:dyDescent="0.2">
      <c r="A607" s="20"/>
      <c r="B607" s="20"/>
      <c r="C607" s="20"/>
      <c r="D607" s="20"/>
      <c r="E607" s="20"/>
      <c r="F607" s="37"/>
      <c r="G607" s="38"/>
    </row>
    <row r="608" spans="1:7" x14ac:dyDescent="0.2">
      <c r="A608" s="20"/>
      <c r="B608" s="20"/>
      <c r="C608" s="20"/>
      <c r="D608" s="20"/>
      <c r="E608" s="20"/>
      <c r="F608" s="37"/>
      <c r="G608" s="38"/>
    </row>
    <row r="609" spans="1:7" x14ac:dyDescent="0.2">
      <c r="A609" s="20"/>
      <c r="B609" s="20"/>
      <c r="C609" s="20"/>
      <c r="D609" s="20"/>
      <c r="E609" s="20"/>
      <c r="F609" s="37"/>
      <c r="G609" s="38"/>
    </row>
    <row r="610" spans="1:7" x14ac:dyDescent="0.2">
      <c r="A610" s="20"/>
      <c r="B610" s="20"/>
      <c r="C610" s="20"/>
      <c r="D610" s="20"/>
      <c r="E610" s="20"/>
      <c r="F610" s="37"/>
      <c r="G610" s="38"/>
    </row>
    <row r="611" spans="1:7" x14ac:dyDescent="0.2">
      <c r="A611" s="20"/>
      <c r="B611" s="20"/>
      <c r="C611" s="20"/>
      <c r="D611" s="20"/>
      <c r="E611" s="20"/>
      <c r="F611" s="37"/>
      <c r="G611" s="38"/>
    </row>
    <row r="612" spans="1:7" x14ac:dyDescent="0.2">
      <c r="A612" s="20"/>
      <c r="B612" s="20"/>
      <c r="C612" s="20"/>
      <c r="D612" s="20"/>
      <c r="E612" s="20"/>
      <c r="F612" s="37"/>
      <c r="G612" s="38"/>
    </row>
    <row r="613" spans="1:7" x14ac:dyDescent="0.2">
      <c r="A613" s="20"/>
      <c r="B613" s="20"/>
      <c r="C613" s="20"/>
      <c r="D613" s="20"/>
      <c r="E613" s="20"/>
      <c r="F613" s="37"/>
      <c r="G613" s="38"/>
    </row>
    <row r="614" spans="1:7" x14ac:dyDescent="0.2">
      <c r="A614" s="20"/>
      <c r="B614" s="20"/>
      <c r="C614" s="20"/>
      <c r="D614" s="20"/>
      <c r="E614" s="20"/>
      <c r="F614" s="37"/>
      <c r="G614" s="38"/>
    </row>
    <row r="615" spans="1:7" x14ac:dyDescent="0.2">
      <c r="A615" s="20"/>
      <c r="B615" s="20"/>
      <c r="C615" s="20"/>
      <c r="D615" s="20"/>
      <c r="E615" s="20"/>
      <c r="F615" s="37"/>
      <c r="G615" s="38"/>
    </row>
    <row r="616" spans="1:7" x14ac:dyDescent="0.2">
      <c r="A616" s="20"/>
      <c r="B616" s="20"/>
      <c r="C616" s="20"/>
      <c r="D616" s="20"/>
      <c r="E616" s="20"/>
      <c r="F616" s="37"/>
      <c r="G616" s="38"/>
    </row>
    <row r="617" spans="1:7" x14ac:dyDescent="0.2">
      <c r="A617" s="20"/>
      <c r="B617" s="20"/>
      <c r="C617" s="20"/>
      <c r="D617" s="20"/>
      <c r="E617" s="20"/>
      <c r="F617" s="37"/>
      <c r="G617" s="38"/>
    </row>
    <row r="618" spans="1:7" x14ac:dyDescent="0.2">
      <c r="A618" s="20"/>
      <c r="B618" s="20"/>
      <c r="C618" s="20"/>
      <c r="D618" s="20"/>
      <c r="E618" s="20"/>
      <c r="F618" s="37"/>
      <c r="G618" s="38"/>
    </row>
    <row r="619" spans="1:7" x14ac:dyDescent="0.2">
      <c r="A619" s="20"/>
      <c r="B619" s="20"/>
      <c r="C619" s="20"/>
      <c r="D619" s="20"/>
      <c r="E619" s="20"/>
      <c r="F619" s="37"/>
      <c r="G619" s="38"/>
    </row>
    <row r="620" spans="1:7" x14ac:dyDescent="0.2">
      <c r="A620" s="20"/>
      <c r="B620" s="20"/>
      <c r="C620" s="20"/>
      <c r="D620" s="20"/>
      <c r="E620" s="20"/>
      <c r="F620" s="37"/>
      <c r="G620" s="38"/>
    </row>
    <row r="621" spans="1:7" x14ac:dyDescent="0.2">
      <c r="A621" s="20"/>
      <c r="B621" s="20"/>
      <c r="C621" s="20"/>
      <c r="D621" s="20"/>
      <c r="E621" s="20"/>
      <c r="F621" s="37"/>
      <c r="G621" s="38"/>
    </row>
    <row r="622" spans="1:7" x14ac:dyDescent="0.2">
      <c r="A622" s="20"/>
      <c r="B622" s="20"/>
      <c r="C622" s="20"/>
      <c r="D622" s="20"/>
      <c r="E622" s="20"/>
      <c r="F622" s="37"/>
      <c r="G622" s="38"/>
    </row>
    <row r="623" spans="1:7" x14ac:dyDescent="0.2">
      <c r="A623" s="20"/>
      <c r="B623" s="20"/>
      <c r="C623" s="20"/>
      <c r="D623" s="20"/>
      <c r="E623" s="20"/>
      <c r="F623" s="37"/>
      <c r="G623" s="38"/>
    </row>
    <row r="624" spans="1:7" x14ac:dyDescent="0.2">
      <c r="A624" s="20"/>
      <c r="B624" s="20"/>
      <c r="C624" s="20"/>
      <c r="D624" s="20"/>
      <c r="E624" s="20"/>
      <c r="F624" s="37"/>
      <c r="G624" s="38"/>
    </row>
    <row r="625" spans="1:7" x14ac:dyDescent="0.2">
      <c r="A625" s="20"/>
      <c r="B625" s="20"/>
      <c r="C625" s="20"/>
      <c r="D625" s="20"/>
      <c r="E625" s="20"/>
      <c r="F625" s="37"/>
      <c r="G625" s="38"/>
    </row>
    <row r="626" spans="1:7" x14ac:dyDescent="0.2">
      <c r="A626" s="20"/>
      <c r="B626" s="20"/>
      <c r="C626" s="20"/>
      <c r="D626" s="20"/>
      <c r="E626" s="20"/>
      <c r="F626" s="37"/>
      <c r="G626" s="38"/>
    </row>
    <row r="627" spans="1:7" x14ac:dyDescent="0.2">
      <c r="A627" s="20"/>
      <c r="B627" s="20"/>
      <c r="C627" s="20"/>
      <c r="D627" s="20"/>
      <c r="E627" s="20"/>
      <c r="F627" s="37"/>
      <c r="G627" s="38"/>
    </row>
    <row r="628" spans="1:7" x14ac:dyDescent="0.2">
      <c r="A628" s="20"/>
      <c r="B628" s="20"/>
      <c r="C628" s="20"/>
      <c r="D628" s="20"/>
      <c r="E628" s="20"/>
      <c r="F628" s="37"/>
      <c r="G628" s="38"/>
    </row>
    <row r="629" spans="1:7" x14ac:dyDescent="0.2">
      <c r="A629" s="20"/>
      <c r="B629" s="20"/>
      <c r="C629" s="20"/>
      <c r="D629" s="20"/>
      <c r="E629" s="20"/>
      <c r="F629" s="37"/>
      <c r="G629" s="38"/>
    </row>
    <row r="630" spans="1:7" x14ac:dyDescent="0.2">
      <c r="A630" s="20"/>
      <c r="B630" s="20"/>
      <c r="C630" s="20"/>
      <c r="D630" s="20"/>
      <c r="E630" s="20"/>
      <c r="F630" s="37"/>
      <c r="G630" s="38"/>
    </row>
    <row r="631" spans="1:7" x14ac:dyDescent="0.2">
      <c r="A631" s="20"/>
      <c r="B631" s="20"/>
      <c r="C631" s="20"/>
      <c r="D631" s="20"/>
      <c r="E631" s="20"/>
      <c r="F631" s="37"/>
      <c r="G631" s="38"/>
    </row>
    <row r="632" spans="1:7" x14ac:dyDescent="0.2">
      <c r="A632" s="20"/>
      <c r="B632" s="20"/>
      <c r="C632" s="20"/>
      <c r="D632" s="20"/>
      <c r="E632" s="20"/>
      <c r="F632" s="37"/>
      <c r="G632" s="38"/>
    </row>
    <row r="633" spans="1:7" x14ac:dyDescent="0.2">
      <c r="A633" s="20"/>
      <c r="B633" s="20"/>
      <c r="C633" s="20"/>
      <c r="D633" s="20"/>
      <c r="E633" s="20"/>
      <c r="F633" s="37"/>
      <c r="G633" s="38"/>
    </row>
    <row r="634" spans="1:7" x14ac:dyDescent="0.2">
      <c r="A634" s="20"/>
      <c r="B634" s="20"/>
      <c r="C634" s="20"/>
      <c r="D634" s="20"/>
      <c r="E634" s="20"/>
      <c r="F634" s="37"/>
      <c r="G634" s="38"/>
    </row>
    <row r="635" spans="1:7" x14ac:dyDescent="0.2">
      <c r="A635" s="20"/>
      <c r="B635" s="20"/>
      <c r="C635" s="20"/>
      <c r="D635" s="20"/>
      <c r="E635" s="20"/>
      <c r="F635" s="37"/>
      <c r="G635" s="38"/>
    </row>
    <row r="636" spans="1:7" x14ac:dyDescent="0.2">
      <c r="A636" s="20"/>
      <c r="B636" s="20"/>
      <c r="C636" s="20"/>
      <c r="D636" s="20"/>
      <c r="E636" s="20"/>
      <c r="F636" s="37"/>
      <c r="G636" s="38"/>
    </row>
    <row r="637" spans="1:7" x14ac:dyDescent="0.2">
      <c r="A637" s="20"/>
      <c r="B637" s="20"/>
      <c r="C637" s="20"/>
      <c r="D637" s="20"/>
      <c r="E637" s="20"/>
      <c r="F637" s="37"/>
      <c r="G637" s="38"/>
    </row>
    <row r="638" spans="1:7" x14ac:dyDescent="0.2">
      <c r="A638" s="20"/>
      <c r="B638" s="20"/>
      <c r="C638" s="20"/>
      <c r="D638" s="20"/>
      <c r="E638" s="20"/>
      <c r="F638" s="37"/>
      <c r="G638" s="38"/>
    </row>
    <row r="639" spans="1:7" x14ac:dyDescent="0.2">
      <c r="A639" s="20"/>
      <c r="B639" s="20"/>
      <c r="C639" s="20"/>
      <c r="D639" s="20"/>
      <c r="E639" s="20"/>
      <c r="F639" s="37"/>
      <c r="G639" s="38"/>
    </row>
    <row r="640" spans="1:7" x14ac:dyDescent="0.2">
      <c r="A640" s="20"/>
      <c r="B640" s="20"/>
      <c r="C640" s="20"/>
      <c r="D640" s="20"/>
      <c r="E640" s="20"/>
      <c r="F640" s="37"/>
      <c r="G640" s="38"/>
    </row>
    <row r="641" spans="1:7" x14ac:dyDescent="0.2">
      <c r="A641" s="20"/>
      <c r="B641" s="20"/>
      <c r="C641" s="20"/>
      <c r="D641" s="20"/>
      <c r="E641" s="20"/>
      <c r="F641" s="37"/>
      <c r="G641" s="38"/>
    </row>
    <row r="642" spans="1:7" x14ac:dyDescent="0.2">
      <c r="A642" s="20"/>
      <c r="B642" s="20"/>
      <c r="C642" s="20"/>
      <c r="D642" s="20"/>
      <c r="E642" s="20"/>
      <c r="F642" s="37"/>
      <c r="G642" s="38"/>
    </row>
    <row r="643" spans="1:7" x14ac:dyDescent="0.2">
      <c r="A643" s="20"/>
      <c r="B643" s="20"/>
      <c r="C643" s="20"/>
      <c r="D643" s="20"/>
      <c r="E643" s="20"/>
      <c r="F643" s="37"/>
      <c r="G643" s="38"/>
    </row>
    <row r="644" spans="1:7" x14ac:dyDescent="0.2">
      <c r="A644" s="20"/>
      <c r="B644" s="20"/>
      <c r="C644" s="20"/>
      <c r="D644" s="20"/>
      <c r="E644" s="20"/>
      <c r="F644" s="37"/>
      <c r="G644" s="38"/>
    </row>
    <row r="645" spans="1:7" x14ac:dyDescent="0.2">
      <c r="A645" s="20"/>
      <c r="B645" s="20"/>
      <c r="C645" s="20"/>
      <c r="D645" s="20"/>
      <c r="E645" s="20"/>
      <c r="F645" s="37"/>
      <c r="G645" s="38"/>
    </row>
    <row r="646" spans="1:7" x14ac:dyDescent="0.2">
      <c r="A646" s="20"/>
      <c r="B646" s="20"/>
      <c r="C646" s="20"/>
      <c r="D646" s="20"/>
      <c r="E646" s="20"/>
      <c r="F646" s="37"/>
      <c r="G646" s="38"/>
    </row>
    <row r="647" spans="1:7" x14ac:dyDescent="0.2">
      <c r="A647" s="20"/>
      <c r="B647" s="20"/>
      <c r="C647" s="20"/>
      <c r="D647" s="20"/>
      <c r="E647" s="20"/>
      <c r="F647" s="37"/>
      <c r="G647" s="38"/>
    </row>
    <row r="648" spans="1:7" x14ac:dyDescent="0.2">
      <c r="A648" s="20"/>
      <c r="B648" s="20"/>
      <c r="C648" s="20"/>
      <c r="D648" s="20"/>
      <c r="E648" s="20"/>
      <c r="F648" s="37"/>
      <c r="G648" s="38"/>
    </row>
    <row r="649" spans="1:7" x14ac:dyDescent="0.2">
      <c r="A649" s="20"/>
      <c r="B649" s="20"/>
      <c r="C649" s="20"/>
      <c r="D649" s="20"/>
      <c r="E649" s="20"/>
      <c r="F649" s="37"/>
      <c r="G649" s="38"/>
    </row>
    <row r="650" spans="1:7" x14ac:dyDescent="0.2">
      <c r="A650" s="20"/>
      <c r="B650" s="20"/>
      <c r="C650" s="20"/>
      <c r="D650" s="20"/>
      <c r="E650" s="20"/>
      <c r="F650" s="37"/>
      <c r="G650" s="38"/>
    </row>
    <row r="651" spans="1:7" x14ac:dyDescent="0.2">
      <c r="A651" s="20"/>
      <c r="B651" s="20"/>
      <c r="C651" s="20"/>
      <c r="D651" s="20"/>
      <c r="E651" s="20"/>
      <c r="F651" s="37"/>
      <c r="G651" s="38"/>
    </row>
    <row r="652" spans="1:7" x14ac:dyDescent="0.2">
      <c r="A652" s="20"/>
      <c r="B652" s="20"/>
      <c r="C652" s="20"/>
      <c r="D652" s="20"/>
      <c r="E652" s="20"/>
      <c r="F652" s="37"/>
      <c r="G652" s="38"/>
    </row>
    <row r="653" spans="1:7" x14ac:dyDescent="0.2">
      <c r="A653" s="20"/>
      <c r="B653" s="20"/>
      <c r="C653" s="20"/>
      <c r="D653" s="20"/>
      <c r="E653" s="20"/>
      <c r="F653" s="37"/>
      <c r="G653" s="38"/>
    </row>
    <row r="654" spans="1:7" x14ac:dyDescent="0.2">
      <c r="A654" s="20"/>
      <c r="B654" s="20"/>
      <c r="C654" s="20"/>
      <c r="D654" s="20"/>
      <c r="E654" s="20"/>
      <c r="F654" s="37"/>
      <c r="G654" s="38"/>
    </row>
    <row r="655" spans="1:7" x14ac:dyDescent="0.2">
      <c r="A655" s="20"/>
      <c r="B655" s="20"/>
      <c r="C655" s="20"/>
      <c r="D655" s="20"/>
      <c r="E655" s="20"/>
      <c r="F655" s="37"/>
      <c r="G655" s="38"/>
    </row>
    <row r="656" spans="1:7" x14ac:dyDescent="0.2">
      <c r="A656" s="20"/>
      <c r="B656" s="20"/>
      <c r="C656" s="20"/>
      <c r="D656" s="20"/>
      <c r="E656" s="20"/>
      <c r="F656" s="37"/>
      <c r="G656" s="38"/>
    </row>
    <row r="657" spans="1:7" x14ac:dyDescent="0.2">
      <c r="A657" s="20"/>
      <c r="B657" s="20"/>
      <c r="C657" s="20"/>
      <c r="D657" s="20"/>
      <c r="E657" s="20"/>
      <c r="F657" s="37"/>
      <c r="G657" s="38"/>
    </row>
    <row r="658" spans="1:7" x14ac:dyDescent="0.2">
      <c r="A658" s="20"/>
      <c r="B658" s="20"/>
      <c r="C658" s="20"/>
      <c r="D658" s="20"/>
      <c r="E658" s="20"/>
      <c r="F658" s="37"/>
      <c r="G658" s="38"/>
    </row>
    <row r="659" spans="1:7" x14ac:dyDescent="0.2">
      <c r="A659" s="20"/>
      <c r="B659" s="20"/>
      <c r="C659" s="20"/>
      <c r="D659" s="20"/>
      <c r="E659" s="20"/>
      <c r="F659" s="37"/>
      <c r="G659" s="38"/>
    </row>
    <row r="660" spans="1:7" x14ac:dyDescent="0.2">
      <c r="A660" s="20"/>
      <c r="B660" s="20"/>
      <c r="C660" s="20"/>
      <c r="D660" s="20"/>
      <c r="E660" s="20"/>
      <c r="F660" s="37"/>
      <c r="G660" s="38"/>
    </row>
    <row r="661" spans="1:7" x14ac:dyDescent="0.2">
      <c r="A661" s="20"/>
      <c r="B661" s="20"/>
      <c r="C661" s="20"/>
      <c r="D661" s="20"/>
      <c r="E661" s="20"/>
      <c r="F661" s="37"/>
      <c r="G661" s="38"/>
    </row>
    <row r="662" spans="1:7" x14ac:dyDescent="0.2">
      <c r="A662" s="20"/>
      <c r="B662" s="20"/>
      <c r="C662" s="20"/>
      <c r="D662" s="20"/>
      <c r="E662" s="20"/>
      <c r="F662" s="37"/>
      <c r="G662" s="38"/>
    </row>
    <row r="663" spans="1:7" x14ac:dyDescent="0.2">
      <c r="A663" s="20"/>
      <c r="B663" s="20"/>
      <c r="C663" s="20"/>
      <c r="D663" s="20"/>
      <c r="E663" s="20"/>
      <c r="F663" s="37"/>
      <c r="G663" s="38"/>
    </row>
    <row r="664" spans="1:7" x14ac:dyDescent="0.2">
      <c r="A664" s="20"/>
      <c r="B664" s="20"/>
      <c r="C664" s="20"/>
      <c r="D664" s="20"/>
      <c r="E664" s="20"/>
      <c r="F664" s="37"/>
      <c r="G664" s="38"/>
    </row>
    <row r="665" spans="1:7" x14ac:dyDescent="0.2">
      <c r="A665" s="20"/>
      <c r="B665" s="20"/>
      <c r="C665" s="20"/>
      <c r="D665" s="20"/>
      <c r="E665" s="20"/>
      <c r="F665" s="37"/>
      <c r="G665" s="38"/>
    </row>
    <row r="666" spans="1:7" x14ac:dyDescent="0.2">
      <c r="A666" s="20"/>
      <c r="B666" s="20"/>
      <c r="C666" s="20"/>
      <c r="D666" s="20"/>
      <c r="E666" s="20"/>
      <c r="F666" s="37"/>
      <c r="G666" s="38"/>
    </row>
    <row r="667" spans="1:7" x14ac:dyDescent="0.2">
      <c r="A667" s="20"/>
      <c r="B667" s="20"/>
      <c r="C667" s="20"/>
      <c r="D667" s="20"/>
      <c r="E667" s="20"/>
      <c r="F667" s="37"/>
      <c r="G667" s="38"/>
    </row>
    <row r="668" spans="1:7" x14ac:dyDescent="0.2">
      <c r="A668" s="20"/>
      <c r="B668" s="20"/>
      <c r="C668" s="20"/>
      <c r="D668" s="20"/>
      <c r="E668" s="20"/>
      <c r="F668" s="37"/>
      <c r="G668" s="38"/>
    </row>
    <row r="669" spans="1:7" x14ac:dyDescent="0.2">
      <c r="A669" s="20"/>
      <c r="B669" s="20"/>
      <c r="C669" s="20"/>
      <c r="D669" s="20"/>
      <c r="E669" s="20"/>
      <c r="F669" s="37"/>
      <c r="G669" s="38"/>
    </row>
    <row r="670" spans="1:7" x14ac:dyDescent="0.2">
      <c r="A670" s="20"/>
      <c r="B670" s="20"/>
      <c r="C670" s="20"/>
      <c r="D670" s="20"/>
      <c r="E670" s="20"/>
      <c r="F670" s="37"/>
      <c r="G670" s="38"/>
    </row>
    <row r="671" spans="1:7" x14ac:dyDescent="0.2">
      <c r="A671" s="20"/>
      <c r="B671" s="20"/>
      <c r="C671" s="20"/>
      <c r="D671" s="20"/>
      <c r="E671" s="20"/>
      <c r="F671" s="37"/>
      <c r="G671" s="38"/>
    </row>
    <row r="672" spans="1:7" x14ac:dyDescent="0.2">
      <c r="A672" s="20"/>
      <c r="B672" s="20"/>
      <c r="C672" s="20"/>
      <c r="D672" s="20"/>
      <c r="E672" s="20"/>
      <c r="F672" s="37"/>
      <c r="G672" s="38"/>
    </row>
    <row r="673" spans="1:7" x14ac:dyDescent="0.2">
      <c r="A673" s="20"/>
      <c r="B673" s="20"/>
      <c r="C673" s="20"/>
      <c r="D673" s="20"/>
      <c r="E673" s="20"/>
      <c r="F673" s="37"/>
      <c r="G673" s="38"/>
    </row>
    <row r="674" spans="1:7" x14ac:dyDescent="0.2">
      <c r="A674" s="20"/>
      <c r="B674" s="20"/>
      <c r="C674" s="20"/>
      <c r="D674" s="20"/>
      <c r="E674" s="20"/>
      <c r="F674" s="37"/>
      <c r="G674" s="38"/>
    </row>
    <row r="675" spans="1:7" x14ac:dyDescent="0.2">
      <c r="A675" s="20"/>
      <c r="B675" s="20"/>
      <c r="C675" s="20"/>
      <c r="D675" s="20"/>
      <c r="E675" s="20"/>
      <c r="F675" s="37"/>
      <c r="G675" s="38"/>
    </row>
    <row r="676" spans="1:7" x14ac:dyDescent="0.2">
      <c r="A676" s="20"/>
      <c r="B676" s="20"/>
      <c r="C676" s="20"/>
      <c r="D676" s="20"/>
      <c r="E676" s="20"/>
      <c r="F676" s="37"/>
      <c r="G676" s="38"/>
    </row>
    <row r="677" spans="1:7" x14ac:dyDescent="0.2">
      <c r="A677" s="20"/>
      <c r="B677" s="20"/>
      <c r="C677" s="20"/>
      <c r="D677" s="20"/>
      <c r="E677" s="20"/>
      <c r="F677" s="37"/>
      <c r="G677" s="38"/>
    </row>
    <row r="678" spans="1:7" x14ac:dyDescent="0.2">
      <c r="A678" s="20"/>
      <c r="B678" s="20"/>
      <c r="C678" s="20"/>
      <c r="D678" s="20"/>
      <c r="E678" s="20"/>
      <c r="F678" s="37"/>
      <c r="G678" s="38"/>
    </row>
    <row r="679" spans="1:7" x14ac:dyDescent="0.2">
      <c r="A679" s="20"/>
      <c r="B679" s="20"/>
      <c r="C679" s="20"/>
      <c r="D679" s="20"/>
      <c r="E679" s="20"/>
      <c r="F679" s="37"/>
      <c r="G679" s="38"/>
    </row>
    <row r="680" spans="1:7" x14ac:dyDescent="0.2">
      <c r="A680" s="20"/>
      <c r="B680" s="20"/>
      <c r="C680" s="20"/>
      <c r="D680" s="20"/>
      <c r="E680" s="20"/>
      <c r="F680" s="37"/>
      <c r="G680" s="38"/>
    </row>
    <row r="681" spans="1:7" x14ac:dyDescent="0.2">
      <c r="A681" s="20"/>
      <c r="B681" s="20"/>
      <c r="C681" s="20"/>
      <c r="D681" s="20"/>
      <c r="E681" s="20"/>
      <c r="F681" s="37"/>
      <c r="G681" s="38"/>
    </row>
    <row r="682" spans="1:7" x14ac:dyDescent="0.2">
      <c r="A682" s="20"/>
      <c r="B682" s="20"/>
      <c r="C682" s="20"/>
      <c r="D682" s="20"/>
      <c r="E682" s="20"/>
      <c r="F682" s="37"/>
      <c r="G682" s="38"/>
    </row>
    <row r="683" spans="1:7" x14ac:dyDescent="0.2">
      <c r="A683" s="20"/>
      <c r="B683" s="20"/>
      <c r="C683" s="20"/>
      <c r="D683" s="20"/>
      <c r="E683" s="20"/>
      <c r="F683" s="37"/>
      <c r="G683" s="38"/>
    </row>
    <row r="684" spans="1:7" x14ac:dyDescent="0.2">
      <c r="A684" s="20"/>
      <c r="B684" s="20"/>
      <c r="C684" s="20"/>
      <c r="D684" s="20"/>
      <c r="E684" s="20"/>
      <c r="F684" s="37"/>
      <c r="G684" s="38"/>
    </row>
    <row r="685" spans="1:7" x14ac:dyDescent="0.2">
      <c r="A685" s="20"/>
      <c r="B685" s="20"/>
      <c r="C685" s="20"/>
      <c r="D685" s="20"/>
      <c r="E685" s="20"/>
      <c r="F685" s="37"/>
      <c r="G685" s="38"/>
    </row>
    <row r="686" spans="1:7" x14ac:dyDescent="0.2">
      <c r="A686" s="20"/>
      <c r="B686" s="20"/>
      <c r="C686" s="20"/>
      <c r="D686" s="20"/>
      <c r="E686" s="20"/>
      <c r="F686" s="37"/>
      <c r="G686" s="38"/>
    </row>
  </sheetData>
  <customSheetViews>
    <customSheetView guid="{683739B1-2C95-423C-A874-EEB29FECC755}" showRuler="0" topLeftCell="A35">
      <selection activeCell="H50" sqref="H50"/>
      <pageMargins left="0.25" right="0.26" top="0.46" bottom="0.42" header="0.28000000000000003" footer="0.28000000000000003"/>
      <pageSetup scale="80" orientation="portrait" r:id="rId1"/>
      <headerFooter alignWithMargins="0">
        <oddFooter>&amp;L&amp;Z&amp;F&amp;RPage &amp;P</oddFooter>
      </headerFooter>
    </customSheetView>
  </customSheetViews>
  <mergeCells count="2">
    <mergeCell ref="B2:D2"/>
    <mergeCell ref="A6:G6"/>
  </mergeCells>
  <phoneticPr fontId="0" type="noConversion"/>
  <pageMargins left="0.5" right="0.5" top="0.25" bottom="0.5" header="0" footer="0.25"/>
  <pageSetup scale="73" fitToHeight="0"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XQ120"/>
  <sheetViews>
    <sheetView showGridLines="0" zoomScale="90" zoomScaleNormal="90" zoomScaleSheetLayoutView="77" workbookViewId="0">
      <selection activeCell="A7" sqref="A7"/>
    </sheetView>
  </sheetViews>
  <sheetFormatPr defaultColWidth="19.42578125" defaultRowHeight="12.75" x14ac:dyDescent="0.2"/>
  <cols>
    <col min="1" max="1" width="60.7109375" style="76" bestFit="1" customWidth="1"/>
    <col min="2" max="2" width="30.42578125" style="76" bestFit="1" customWidth="1"/>
    <col min="3" max="5" width="13.7109375" style="76" customWidth="1"/>
    <col min="6" max="6" width="4.7109375" style="76" customWidth="1"/>
    <col min="7" max="9" width="13.7109375" style="76" customWidth="1"/>
    <col min="10" max="10" width="4.7109375" style="76" customWidth="1"/>
    <col min="11" max="11" width="13.7109375" style="76" customWidth="1"/>
    <col min="12" max="12" width="13.7109375" style="149" customWidth="1"/>
    <col min="13" max="16384" width="19.42578125" style="76"/>
  </cols>
  <sheetData>
    <row r="1" spans="1:13" s="23" customFormat="1" ht="20.100000000000001" customHeight="1" x14ac:dyDescent="0.2">
      <c r="B1" s="43"/>
      <c r="L1" s="147"/>
    </row>
    <row r="2" spans="1:13" s="20" customFormat="1" ht="20.100000000000001" customHeight="1" x14ac:dyDescent="0.2">
      <c r="B2" s="80" t="s">
        <v>153</v>
      </c>
      <c r="L2" s="148"/>
    </row>
    <row r="3" spans="1:13" s="20" customFormat="1" ht="20.100000000000001" customHeight="1" x14ac:dyDescent="0.2">
      <c r="B3" s="72" t="s">
        <v>163</v>
      </c>
      <c r="L3" s="148"/>
    </row>
    <row r="4" spans="1:13" s="20" customFormat="1" ht="20.100000000000001" customHeight="1" x14ac:dyDescent="0.3">
      <c r="D4" s="81"/>
      <c r="L4" s="148"/>
    </row>
    <row r="5" spans="1:13" s="19" customFormat="1" ht="15.95" customHeight="1" x14ac:dyDescent="0.2">
      <c r="A5" s="227" t="s">
        <v>59</v>
      </c>
      <c r="B5" s="229" t="s">
        <v>10</v>
      </c>
      <c r="C5" s="159" t="s">
        <v>142</v>
      </c>
      <c r="D5" s="159" t="s">
        <v>142</v>
      </c>
      <c r="E5" s="159" t="s">
        <v>142</v>
      </c>
      <c r="G5" s="159" t="s">
        <v>155</v>
      </c>
      <c r="H5" s="159" t="s">
        <v>155</v>
      </c>
      <c r="I5" s="159" t="s">
        <v>155</v>
      </c>
      <c r="K5" s="234" t="s">
        <v>129</v>
      </c>
      <c r="L5" s="232" t="s">
        <v>130</v>
      </c>
    </row>
    <row r="6" spans="1:13" s="19" customFormat="1" ht="15.95" customHeight="1" x14ac:dyDescent="0.2">
      <c r="A6" s="228"/>
      <c r="B6" s="230"/>
      <c r="C6" s="160" t="s">
        <v>8</v>
      </c>
      <c r="D6" s="160" t="s">
        <v>152</v>
      </c>
      <c r="E6" s="160" t="s">
        <v>128</v>
      </c>
      <c r="G6" s="160" t="s">
        <v>8</v>
      </c>
      <c r="H6" s="160" t="s">
        <v>152</v>
      </c>
      <c r="I6" s="160" t="s">
        <v>128</v>
      </c>
      <c r="K6" s="235"/>
      <c r="L6" s="233"/>
    </row>
    <row r="7" spans="1:13" s="77" customFormat="1" ht="15.95" customHeight="1" x14ac:dyDescent="0.2">
      <c r="A7" s="73" t="s">
        <v>69</v>
      </c>
      <c r="B7" s="67" t="s">
        <v>53</v>
      </c>
      <c r="C7" s="68">
        <v>5</v>
      </c>
      <c r="D7" s="68">
        <v>5</v>
      </c>
      <c r="E7" s="68">
        <v>3688176</v>
      </c>
      <c r="G7" s="68">
        <v>12</v>
      </c>
      <c r="H7" s="68">
        <v>19</v>
      </c>
      <c r="I7" s="68">
        <v>3019374</v>
      </c>
      <c r="K7" s="68">
        <f>I7-E7</f>
        <v>-668802</v>
      </c>
      <c r="L7" s="140">
        <f>K7/E7</f>
        <v>-0.18133679086898238</v>
      </c>
      <c r="M7" s="158"/>
    </row>
    <row r="8" spans="1:13" s="77" customFormat="1" ht="15.95" customHeight="1" x14ac:dyDescent="0.2">
      <c r="A8" s="69"/>
      <c r="B8" s="67" t="s">
        <v>98</v>
      </c>
      <c r="C8" s="68">
        <v>9</v>
      </c>
      <c r="D8" s="68">
        <v>15</v>
      </c>
      <c r="E8" s="68">
        <v>6725703</v>
      </c>
      <c r="G8" s="68">
        <v>11</v>
      </c>
      <c r="H8" s="68">
        <v>18</v>
      </c>
      <c r="I8" s="68">
        <v>7185309</v>
      </c>
      <c r="K8" s="68">
        <f t="shared" ref="K8:K19" si="0">I8-E8</f>
        <v>459606</v>
      </c>
      <c r="L8" s="140">
        <f t="shared" ref="L8:L19" si="1">K8/E8</f>
        <v>6.8335756128392822E-2</v>
      </c>
      <c r="M8" s="158"/>
    </row>
    <row r="9" spans="1:13" s="77" customFormat="1" ht="15.95" customHeight="1" x14ac:dyDescent="0.2">
      <c r="A9" s="69"/>
      <c r="B9" s="67" t="s">
        <v>99</v>
      </c>
      <c r="C9" s="68">
        <v>18</v>
      </c>
      <c r="D9" s="68">
        <v>28</v>
      </c>
      <c r="E9" s="68">
        <v>4168391</v>
      </c>
      <c r="G9" s="68">
        <v>9</v>
      </c>
      <c r="H9" s="68">
        <v>23</v>
      </c>
      <c r="I9" s="68">
        <v>3040325</v>
      </c>
      <c r="K9" s="68">
        <f t="shared" si="0"/>
        <v>-1128066</v>
      </c>
      <c r="L9" s="140">
        <f t="shared" si="1"/>
        <v>-0.2706238450279736</v>
      </c>
      <c r="M9" s="158"/>
    </row>
    <row r="10" spans="1:13" s="77" customFormat="1" ht="15.95" customHeight="1" x14ac:dyDescent="0.2">
      <c r="A10" s="69"/>
      <c r="B10" s="67" t="s">
        <v>123</v>
      </c>
      <c r="C10" s="68">
        <v>1</v>
      </c>
      <c r="D10" s="68">
        <v>1</v>
      </c>
      <c r="E10" s="68">
        <v>49949</v>
      </c>
      <c r="G10" s="68">
        <v>0</v>
      </c>
      <c r="H10" s="68">
        <v>0</v>
      </c>
      <c r="I10" s="68">
        <v>0</v>
      </c>
      <c r="K10" s="68">
        <f t="shared" si="0"/>
        <v>-49949</v>
      </c>
      <c r="L10" s="140">
        <f t="shared" si="1"/>
        <v>-1</v>
      </c>
      <c r="M10" s="158"/>
    </row>
    <row r="11" spans="1:13" s="77" customFormat="1" ht="15.95" customHeight="1" x14ac:dyDescent="0.2">
      <c r="A11" s="69"/>
      <c r="B11" s="67" t="s">
        <v>154</v>
      </c>
      <c r="C11" s="68">
        <v>9</v>
      </c>
      <c r="D11" s="68">
        <v>9</v>
      </c>
      <c r="E11" s="68">
        <v>1011835</v>
      </c>
      <c r="G11" s="68">
        <v>9</v>
      </c>
      <c r="H11" s="68">
        <v>14</v>
      </c>
      <c r="I11" s="68">
        <v>2444533</v>
      </c>
      <c r="K11" s="68">
        <f t="shared" si="0"/>
        <v>1432698</v>
      </c>
      <c r="L11" s="140">
        <f t="shared" si="1"/>
        <v>1.4159403460050304</v>
      </c>
      <c r="M11" s="158"/>
    </row>
    <row r="12" spans="1:13" s="77" customFormat="1" ht="15.95" customHeight="1" x14ac:dyDescent="0.2">
      <c r="A12" s="69"/>
      <c r="B12" s="67" t="s">
        <v>107</v>
      </c>
      <c r="C12" s="68">
        <v>50</v>
      </c>
      <c r="D12" s="68">
        <v>66</v>
      </c>
      <c r="E12" s="68">
        <v>4994254</v>
      </c>
      <c r="G12" s="68">
        <f>52-1</f>
        <v>51</v>
      </c>
      <c r="H12" s="68">
        <f>95-9</f>
        <v>86</v>
      </c>
      <c r="I12" s="68">
        <f>16712853-10154828</f>
        <v>6558025</v>
      </c>
      <c r="K12" s="68">
        <f t="shared" si="0"/>
        <v>1563771</v>
      </c>
      <c r="L12" s="140">
        <f t="shared" si="1"/>
        <v>0.31311403064401611</v>
      </c>
      <c r="M12" s="158"/>
    </row>
    <row r="13" spans="1:13" s="77" customFormat="1" ht="15.95" customHeight="1" x14ac:dyDescent="0.2">
      <c r="A13" s="69"/>
      <c r="B13" s="67" t="s">
        <v>108</v>
      </c>
      <c r="C13" s="68">
        <v>1</v>
      </c>
      <c r="D13" s="68">
        <v>9</v>
      </c>
      <c r="E13" s="68">
        <v>8365301</v>
      </c>
      <c r="G13" s="68">
        <f>2+1</f>
        <v>3</v>
      </c>
      <c r="H13" s="68">
        <f>10+9</f>
        <v>19</v>
      </c>
      <c r="I13" s="68">
        <f>9466934+10154828</f>
        <v>19621762</v>
      </c>
      <c r="K13" s="68">
        <f t="shared" si="0"/>
        <v>11256461</v>
      </c>
      <c r="L13" s="140">
        <f t="shared" si="1"/>
        <v>1.3456133855793115</v>
      </c>
      <c r="M13" s="158"/>
    </row>
    <row r="14" spans="1:13" s="77" customFormat="1" ht="15.95" customHeight="1" x14ac:dyDescent="0.2">
      <c r="A14" s="69"/>
      <c r="B14" s="67" t="s">
        <v>109</v>
      </c>
      <c r="C14" s="68">
        <v>8</v>
      </c>
      <c r="D14" s="68">
        <v>8</v>
      </c>
      <c r="E14" s="68">
        <v>1063582</v>
      </c>
      <c r="G14" s="68">
        <v>12</v>
      </c>
      <c r="H14" s="68">
        <v>15</v>
      </c>
      <c r="I14" s="68">
        <v>3787512</v>
      </c>
      <c r="K14" s="68">
        <f t="shared" si="0"/>
        <v>2723930</v>
      </c>
      <c r="L14" s="140">
        <f t="shared" si="1"/>
        <v>2.5610907292526575</v>
      </c>
      <c r="M14" s="158"/>
    </row>
    <row r="15" spans="1:13" s="77" customFormat="1" ht="15.95" customHeight="1" x14ac:dyDescent="0.2">
      <c r="A15" s="69"/>
      <c r="B15" s="67" t="s">
        <v>110</v>
      </c>
      <c r="C15" s="68">
        <v>6</v>
      </c>
      <c r="D15" s="68">
        <v>10</v>
      </c>
      <c r="E15" s="68">
        <v>355532</v>
      </c>
      <c r="G15" s="68">
        <v>5</v>
      </c>
      <c r="H15" s="68">
        <v>13</v>
      </c>
      <c r="I15" s="68">
        <v>819398</v>
      </c>
      <c r="K15" s="68">
        <f t="shared" si="0"/>
        <v>463866</v>
      </c>
      <c r="L15" s="140">
        <f t="shared" si="1"/>
        <v>1.304709562008483</v>
      </c>
      <c r="M15" s="158"/>
    </row>
    <row r="16" spans="1:13" s="77" customFormat="1" ht="15.95" customHeight="1" x14ac:dyDescent="0.2">
      <c r="A16" s="69"/>
      <c r="B16" s="67" t="s">
        <v>111</v>
      </c>
      <c r="C16" s="68">
        <v>2</v>
      </c>
      <c r="D16" s="68">
        <v>2</v>
      </c>
      <c r="E16" s="68">
        <v>164999</v>
      </c>
      <c r="G16" s="68">
        <v>1</v>
      </c>
      <c r="H16" s="68">
        <v>1</v>
      </c>
      <c r="I16" s="68">
        <v>4999</v>
      </c>
      <c r="K16" s="68">
        <f t="shared" si="0"/>
        <v>-160000</v>
      </c>
      <c r="L16" s="140">
        <f t="shared" si="1"/>
        <v>-0.96970284668391926</v>
      </c>
      <c r="M16" s="158"/>
    </row>
    <row r="17" spans="1:13" s="77" customFormat="1" ht="15.95" customHeight="1" x14ac:dyDescent="0.2">
      <c r="A17" s="69"/>
      <c r="B17" s="67" t="s">
        <v>100</v>
      </c>
      <c r="C17" s="68">
        <v>5</v>
      </c>
      <c r="D17" s="68">
        <v>7</v>
      </c>
      <c r="E17" s="68">
        <v>969099</v>
      </c>
      <c r="G17" s="68">
        <v>4</v>
      </c>
      <c r="H17" s="68">
        <v>6</v>
      </c>
      <c r="I17" s="68">
        <v>744962</v>
      </c>
      <c r="K17" s="68">
        <f t="shared" si="0"/>
        <v>-224137</v>
      </c>
      <c r="L17" s="140">
        <f t="shared" si="1"/>
        <v>-0.2312839039148735</v>
      </c>
      <c r="M17" s="158"/>
    </row>
    <row r="18" spans="1:13" s="77" customFormat="1" ht="15.95" customHeight="1" x14ac:dyDescent="0.2">
      <c r="A18" s="69"/>
      <c r="B18" s="67" t="s">
        <v>22</v>
      </c>
      <c r="C18" s="68">
        <v>16</v>
      </c>
      <c r="D18" s="68">
        <v>16</v>
      </c>
      <c r="E18" s="68">
        <v>440465</v>
      </c>
      <c r="G18" s="68">
        <v>15</v>
      </c>
      <c r="H18" s="68">
        <v>30</v>
      </c>
      <c r="I18" s="68">
        <v>1314689</v>
      </c>
      <c r="K18" s="68">
        <f t="shared" si="0"/>
        <v>874224</v>
      </c>
      <c r="L18" s="140">
        <f t="shared" si="1"/>
        <v>1.984775180774863</v>
      </c>
      <c r="M18" s="158"/>
    </row>
    <row r="19" spans="1:13" s="77" customFormat="1" ht="15.95" customHeight="1" x14ac:dyDescent="0.2">
      <c r="A19" s="69"/>
      <c r="B19" s="67" t="s">
        <v>26</v>
      </c>
      <c r="C19" s="68">
        <v>5</v>
      </c>
      <c r="D19" s="68">
        <v>6</v>
      </c>
      <c r="E19" s="68">
        <v>411737</v>
      </c>
      <c r="G19" s="68">
        <v>8</v>
      </c>
      <c r="H19" s="68">
        <v>11</v>
      </c>
      <c r="I19" s="68">
        <v>1103198</v>
      </c>
      <c r="K19" s="68">
        <f t="shared" si="0"/>
        <v>691461</v>
      </c>
      <c r="L19" s="140">
        <f t="shared" si="1"/>
        <v>1.6793754265465577</v>
      </c>
      <c r="M19" s="158"/>
    </row>
    <row r="20" spans="1:13" s="19" customFormat="1" ht="15.95" customHeight="1" x14ac:dyDescent="0.2">
      <c r="A20" s="70" t="s">
        <v>132</v>
      </c>
      <c r="B20" s="71" t="s">
        <v>0</v>
      </c>
      <c r="C20" s="47">
        <f>SUM(C7:C19)</f>
        <v>135</v>
      </c>
      <c r="D20" s="47">
        <f t="shared" ref="D20:E20" si="2">SUM(D7:D19)</f>
        <v>182</v>
      </c>
      <c r="E20" s="47">
        <f t="shared" si="2"/>
        <v>32409023</v>
      </c>
      <c r="G20" s="47">
        <f>SUM(G7:G19)</f>
        <v>140</v>
      </c>
      <c r="H20" s="47">
        <f t="shared" ref="H20" si="3">SUM(H7:H19)</f>
        <v>255</v>
      </c>
      <c r="I20" s="47">
        <f t="shared" ref="I20:K20" si="4">SUM(I7:I19)</f>
        <v>49644086</v>
      </c>
      <c r="K20" s="47">
        <f t="shared" si="4"/>
        <v>17235063</v>
      </c>
      <c r="L20" s="157">
        <f t="shared" ref="L20:L82" si="5">K20/E20</f>
        <v>0.53179828963063769</v>
      </c>
      <c r="M20" s="158"/>
    </row>
    <row r="21" spans="1:13" s="77" customFormat="1" ht="15.95" customHeight="1" x14ac:dyDescent="0.2">
      <c r="A21" s="78" t="s">
        <v>28</v>
      </c>
      <c r="B21" s="67" t="s">
        <v>143</v>
      </c>
      <c r="C21" s="68">
        <v>1</v>
      </c>
      <c r="D21" s="68">
        <v>1</v>
      </c>
      <c r="E21" s="68">
        <v>25000</v>
      </c>
      <c r="G21" s="68">
        <v>0</v>
      </c>
      <c r="H21" s="68">
        <v>0</v>
      </c>
      <c r="I21" s="68">
        <v>0</v>
      </c>
      <c r="K21" s="68">
        <f t="shared" ref="K21:K82" si="6">I21-E21</f>
        <v>-25000</v>
      </c>
      <c r="L21" s="140">
        <f t="shared" si="5"/>
        <v>-1</v>
      </c>
      <c r="M21" s="158"/>
    </row>
    <row r="22" spans="1:13" s="77" customFormat="1" ht="15.95" customHeight="1" x14ac:dyDescent="0.2">
      <c r="A22" s="78"/>
      <c r="B22" s="67" t="s">
        <v>156</v>
      </c>
      <c r="C22" s="68">
        <v>0</v>
      </c>
      <c r="D22" s="68">
        <v>0</v>
      </c>
      <c r="E22" s="68">
        <v>0</v>
      </c>
      <c r="G22" s="68">
        <v>1</v>
      </c>
      <c r="H22" s="68">
        <v>1</v>
      </c>
      <c r="I22" s="68">
        <v>152092</v>
      </c>
      <c r="K22" s="68">
        <f t="shared" si="6"/>
        <v>152092</v>
      </c>
      <c r="L22" s="140" t="s">
        <v>127</v>
      </c>
      <c r="M22" s="158"/>
    </row>
    <row r="23" spans="1:13" s="77" customFormat="1" ht="15.95" customHeight="1" x14ac:dyDescent="0.2">
      <c r="A23" s="78"/>
      <c r="B23" s="67" t="s">
        <v>157</v>
      </c>
      <c r="C23" s="68">
        <v>0</v>
      </c>
      <c r="D23" s="68">
        <v>0</v>
      </c>
      <c r="E23" s="68">
        <v>0</v>
      </c>
      <c r="G23" s="68">
        <v>1</v>
      </c>
      <c r="H23" s="68">
        <v>1</v>
      </c>
      <c r="I23" s="68">
        <v>1000</v>
      </c>
      <c r="K23" s="68">
        <f t="shared" si="6"/>
        <v>1000</v>
      </c>
      <c r="L23" s="140" t="s">
        <v>127</v>
      </c>
      <c r="M23" s="158"/>
    </row>
    <row r="24" spans="1:13" s="77" customFormat="1" ht="15.95" customHeight="1" x14ac:dyDescent="0.2">
      <c r="A24" s="69"/>
      <c r="B24" s="67" t="s">
        <v>117</v>
      </c>
      <c r="C24" s="68">
        <v>7</v>
      </c>
      <c r="D24" s="68">
        <v>10</v>
      </c>
      <c r="E24" s="68">
        <v>4370595</v>
      </c>
      <c r="G24" s="68">
        <v>3</v>
      </c>
      <c r="H24" s="68">
        <v>3</v>
      </c>
      <c r="I24" s="68">
        <v>602490</v>
      </c>
      <c r="K24" s="68">
        <f t="shared" si="6"/>
        <v>-3768105</v>
      </c>
      <c r="L24" s="140">
        <f t="shared" si="5"/>
        <v>-0.86214920394133976</v>
      </c>
      <c r="M24" s="158"/>
    </row>
    <row r="25" spans="1:13" s="77" customFormat="1" ht="15.95" customHeight="1" x14ac:dyDescent="0.2">
      <c r="A25" s="69"/>
      <c r="B25" s="67" t="s">
        <v>144</v>
      </c>
      <c r="C25" s="68">
        <v>1</v>
      </c>
      <c r="D25" s="68">
        <v>1</v>
      </c>
      <c r="E25" s="68">
        <v>10000</v>
      </c>
      <c r="G25" s="68">
        <v>2</v>
      </c>
      <c r="H25" s="68">
        <v>5</v>
      </c>
      <c r="I25" s="68">
        <v>230000</v>
      </c>
      <c r="K25" s="68">
        <f t="shared" si="6"/>
        <v>220000</v>
      </c>
      <c r="L25" s="140">
        <f t="shared" si="5"/>
        <v>22</v>
      </c>
      <c r="M25" s="158"/>
    </row>
    <row r="26" spans="1:13" s="77" customFormat="1" ht="15.95" customHeight="1" x14ac:dyDescent="0.2">
      <c r="A26" s="69"/>
      <c r="B26" s="67" t="s">
        <v>118</v>
      </c>
      <c r="C26" s="68">
        <v>13</v>
      </c>
      <c r="D26" s="68">
        <v>17</v>
      </c>
      <c r="E26" s="68">
        <v>2609278</v>
      </c>
      <c r="G26" s="68">
        <v>14</v>
      </c>
      <c r="H26" s="68">
        <v>16</v>
      </c>
      <c r="I26" s="68">
        <v>1448268</v>
      </c>
      <c r="K26" s="68">
        <f t="shared" si="6"/>
        <v>-1161010</v>
      </c>
      <c r="L26" s="140">
        <f t="shared" si="5"/>
        <v>-0.44495450465607728</v>
      </c>
      <c r="M26" s="158"/>
    </row>
    <row r="27" spans="1:13" s="77" customFormat="1" ht="15.95" customHeight="1" x14ac:dyDescent="0.2">
      <c r="A27" s="69"/>
      <c r="B27" s="67" t="s">
        <v>27</v>
      </c>
      <c r="C27" s="68">
        <v>10</v>
      </c>
      <c r="D27" s="68">
        <v>15</v>
      </c>
      <c r="E27" s="68">
        <v>61802</v>
      </c>
      <c r="G27" s="68">
        <v>12</v>
      </c>
      <c r="H27" s="68">
        <v>21</v>
      </c>
      <c r="I27" s="68">
        <v>459530</v>
      </c>
      <c r="K27" s="68">
        <f t="shared" si="6"/>
        <v>397728</v>
      </c>
      <c r="L27" s="140">
        <f t="shared" si="5"/>
        <v>6.4355198860878291</v>
      </c>
      <c r="M27" s="158"/>
    </row>
    <row r="28" spans="1:13" s="77" customFormat="1" ht="15.95" customHeight="1" x14ac:dyDescent="0.2">
      <c r="A28" s="69"/>
      <c r="B28" s="67" t="s">
        <v>145</v>
      </c>
      <c r="C28" s="68">
        <v>1</v>
      </c>
      <c r="D28" s="68">
        <v>1</v>
      </c>
      <c r="E28" s="68">
        <v>200000</v>
      </c>
      <c r="G28" s="68">
        <v>0</v>
      </c>
      <c r="H28" s="68">
        <v>0</v>
      </c>
      <c r="I28" s="68">
        <v>0</v>
      </c>
      <c r="K28" s="68">
        <f t="shared" si="6"/>
        <v>-200000</v>
      </c>
      <c r="L28" s="140">
        <f t="shared" si="5"/>
        <v>-1</v>
      </c>
      <c r="M28" s="158"/>
    </row>
    <row r="29" spans="1:13" s="77" customFormat="1" ht="15.95" customHeight="1" x14ac:dyDescent="0.2">
      <c r="A29" s="69"/>
      <c r="B29" s="67" t="s">
        <v>101</v>
      </c>
      <c r="C29" s="68">
        <v>0</v>
      </c>
      <c r="D29" s="68">
        <v>0</v>
      </c>
      <c r="E29" s="68">
        <v>0</v>
      </c>
      <c r="G29" s="68">
        <v>5</v>
      </c>
      <c r="H29" s="68">
        <v>7</v>
      </c>
      <c r="I29" s="68">
        <v>574947</v>
      </c>
      <c r="K29" s="68">
        <f t="shared" si="6"/>
        <v>574947</v>
      </c>
      <c r="L29" s="140" t="s">
        <v>127</v>
      </c>
      <c r="M29" s="158"/>
    </row>
    <row r="30" spans="1:13" s="77" customFormat="1" ht="17.25" customHeight="1" x14ac:dyDescent="0.2">
      <c r="A30" s="69"/>
      <c r="B30" s="67" t="s">
        <v>1</v>
      </c>
      <c r="C30" s="68">
        <v>4</v>
      </c>
      <c r="D30" s="68">
        <v>5</v>
      </c>
      <c r="E30" s="68">
        <v>878341</v>
      </c>
      <c r="G30" s="68">
        <v>8</v>
      </c>
      <c r="H30" s="68">
        <v>9</v>
      </c>
      <c r="I30" s="68">
        <v>1183897</v>
      </c>
      <c r="K30" s="68">
        <f t="shared" si="6"/>
        <v>305556</v>
      </c>
      <c r="L30" s="140">
        <f t="shared" si="5"/>
        <v>0.34787855741676638</v>
      </c>
      <c r="M30" s="158"/>
    </row>
    <row r="31" spans="1:13" s="77" customFormat="1" ht="17.25" customHeight="1" x14ac:dyDescent="0.2">
      <c r="A31" s="69"/>
      <c r="B31" s="67" t="s">
        <v>102</v>
      </c>
      <c r="C31" s="68">
        <v>3</v>
      </c>
      <c r="D31" s="68">
        <v>3</v>
      </c>
      <c r="E31" s="68">
        <v>33114</v>
      </c>
      <c r="G31" s="68">
        <v>0</v>
      </c>
      <c r="H31" s="68">
        <v>0</v>
      </c>
      <c r="I31" s="68">
        <v>0</v>
      </c>
      <c r="K31" s="68">
        <f t="shared" si="6"/>
        <v>-33114</v>
      </c>
      <c r="L31" s="140">
        <f t="shared" si="5"/>
        <v>-1</v>
      </c>
      <c r="M31" s="158"/>
    </row>
    <row r="32" spans="1:13" s="77" customFormat="1" ht="15.95" customHeight="1" x14ac:dyDescent="0.2">
      <c r="A32" s="69"/>
      <c r="B32" s="67" t="s">
        <v>6</v>
      </c>
      <c r="C32" s="68">
        <v>2</v>
      </c>
      <c r="D32" s="68">
        <v>2</v>
      </c>
      <c r="E32" s="68">
        <v>72140</v>
      </c>
      <c r="G32" s="68">
        <v>3</v>
      </c>
      <c r="H32" s="68">
        <v>4</v>
      </c>
      <c r="I32" s="68">
        <v>140593</v>
      </c>
      <c r="K32" s="68">
        <f t="shared" si="6"/>
        <v>68453</v>
      </c>
      <c r="L32" s="140">
        <f t="shared" si="5"/>
        <v>0.94889104518990852</v>
      </c>
      <c r="M32" s="158"/>
    </row>
    <row r="33" spans="1:16189" s="77" customFormat="1" ht="15.95" customHeight="1" x14ac:dyDescent="0.2">
      <c r="A33" s="69"/>
      <c r="B33" s="67" t="s">
        <v>126</v>
      </c>
      <c r="C33" s="68">
        <v>1</v>
      </c>
      <c r="D33" s="68">
        <v>1</v>
      </c>
      <c r="E33" s="68">
        <v>2500</v>
      </c>
      <c r="G33" s="68">
        <v>0</v>
      </c>
      <c r="H33" s="68">
        <v>0</v>
      </c>
      <c r="I33" s="68">
        <v>0</v>
      </c>
      <c r="K33" s="68">
        <f t="shared" si="6"/>
        <v>-2500</v>
      </c>
      <c r="L33" s="140">
        <f t="shared" si="5"/>
        <v>-1</v>
      </c>
      <c r="M33" s="158"/>
    </row>
    <row r="34" spans="1:16189" s="77" customFormat="1" ht="15.95" customHeight="1" x14ac:dyDescent="0.2">
      <c r="A34" s="69"/>
      <c r="B34" s="67" t="s">
        <v>43</v>
      </c>
      <c r="C34" s="68">
        <v>11</v>
      </c>
      <c r="D34" s="68">
        <v>13</v>
      </c>
      <c r="E34" s="68">
        <v>2061124</v>
      </c>
      <c r="G34" s="68">
        <v>13</v>
      </c>
      <c r="H34" s="68">
        <v>16</v>
      </c>
      <c r="I34" s="68">
        <v>2975298</v>
      </c>
      <c r="K34" s="68">
        <f t="shared" si="6"/>
        <v>914174</v>
      </c>
      <c r="L34" s="140">
        <f t="shared" si="5"/>
        <v>0.4435317816880498</v>
      </c>
      <c r="M34" s="158"/>
    </row>
    <row r="35" spans="1:16189" s="77" customFormat="1" ht="15.95" customHeight="1" x14ac:dyDescent="0.2">
      <c r="A35" s="69"/>
      <c r="B35" s="67" t="s">
        <v>125</v>
      </c>
      <c r="C35" s="68">
        <v>2</v>
      </c>
      <c r="D35" s="68">
        <v>2</v>
      </c>
      <c r="E35" s="68">
        <v>10216</v>
      </c>
      <c r="G35" s="68">
        <v>0</v>
      </c>
      <c r="H35" s="68">
        <v>0</v>
      </c>
      <c r="I35" s="68">
        <v>0</v>
      </c>
      <c r="K35" s="68">
        <f t="shared" si="6"/>
        <v>-10216</v>
      </c>
      <c r="L35" s="140">
        <f t="shared" si="5"/>
        <v>-1</v>
      </c>
      <c r="M35" s="158"/>
    </row>
    <row r="36" spans="1:16189" s="77" customFormat="1" ht="15.95" customHeight="1" x14ac:dyDescent="0.2">
      <c r="A36" s="70" t="s">
        <v>133</v>
      </c>
      <c r="B36" s="71" t="s">
        <v>0</v>
      </c>
      <c r="C36" s="47">
        <f>SUM(C21:C35)</f>
        <v>56</v>
      </c>
      <c r="D36" s="47">
        <f>SUM(D21:D35)</f>
        <v>71</v>
      </c>
      <c r="E36" s="47">
        <f>SUM(E21:E35)</f>
        <v>10334110</v>
      </c>
      <c r="G36" s="47">
        <f>SUM(G21:G35)</f>
        <v>62</v>
      </c>
      <c r="H36" s="47">
        <f>SUM(H21:H35)</f>
        <v>83</v>
      </c>
      <c r="I36" s="47">
        <f>SUM(I21:I35)</f>
        <v>7768115</v>
      </c>
      <c r="K36" s="47">
        <f>SUM(K21:K35)</f>
        <v>-2565995</v>
      </c>
      <c r="L36" s="157">
        <f t="shared" si="5"/>
        <v>-0.24830343396770502</v>
      </c>
      <c r="M36" s="158"/>
    </row>
    <row r="37" spans="1:16189" s="19" customFormat="1" ht="15.95" customHeight="1" x14ac:dyDescent="0.2">
      <c r="A37" s="73" t="s">
        <v>29</v>
      </c>
      <c r="B37" s="67" t="s">
        <v>103</v>
      </c>
      <c r="C37" s="68">
        <v>10</v>
      </c>
      <c r="D37" s="68">
        <v>11</v>
      </c>
      <c r="E37" s="68">
        <v>2852613</v>
      </c>
      <c r="F37" s="77"/>
      <c r="G37" s="68">
        <v>15</v>
      </c>
      <c r="H37" s="68">
        <v>17</v>
      </c>
      <c r="I37" s="68">
        <v>5218603</v>
      </c>
      <c r="J37" s="77"/>
      <c r="K37" s="68">
        <f t="shared" si="6"/>
        <v>2365990</v>
      </c>
      <c r="L37" s="140">
        <f t="shared" si="5"/>
        <v>0.82941149044753004</v>
      </c>
      <c r="M37" s="158"/>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c r="IW37" s="77"/>
      <c r="IX37" s="77"/>
      <c r="IY37" s="77"/>
      <c r="IZ37" s="77"/>
      <c r="JA37" s="77"/>
      <c r="JB37" s="77"/>
      <c r="JC37" s="77"/>
      <c r="JD37" s="77"/>
      <c r="JE37" s="77"/>
      <c r="JF37" s="77"/>
      <c r="JG37" s="77"/>
      <c r="JH37" s="77"/>
      <c r="JI37" s="77"/>
      <c r="JJ37" s="77"/>
      <c r="JK37" s="77"/>
      <c r="JL37" s="77"/>
      <c r="JM37" s="77"/>
      <c r="JN37" s="77"/>
      <c r="JO37" s="77"/>
      <c r="JP37" s="77"/>
      <c r="JQ37" s="77"/>
      <c r="JR37" s="77"/>
      <c r="JS37" s="77"/>
      <c r="JT37" s="77"/>
      <c r="JU37" s="77"/>
      <c r="JV37" s="77"/>
      <c r="JW37" s="77"/>
      <c r="JX37" s="77"/>
      <c r="JY37" s="77"/>
      <c r="JZ37" s="77"/>
      <c r="KA37" s="77"/>
      <c r="KB37" s="77"/>
      <c r="KC37" s="77"/>
      <c r="KD37" s="77"/>
      <c r="KE37" s="77"/>
      <c r="KF37" s="77"/>
      <c r="KG37" s="77"/>
      <c r="KH37" s="77"/>
      <c r="KI37" s="77"/>
      <c r="KJ37" s="77"/>
      <c r="KK37" s="77"/>
      <c r="KL37" s="77"/>
      <c r="KM37" s="77"/>
      <c r="KN37" s="77"/>
      <c r="KO37" s="77"/>
      <c r="KP37" s="77"/>
      <c r="KQ37" s="77"/>
      <c r="KR37" s="77"/>
      <c r="KS37" s="77"/>
      <c r="KT37" s="77"/>
      <c r="KU37" s="77"/>
      <c r="KV37" s="77"/>
      <c r="KW37" s="77"/>
      <c r="KX37" s="77"/>
      <c r="KY37" s="77"/>
      <c r="KZ37" s="77"/>
      <c r="LA37" s="77"/>
      <c r="LB37" s="77"/>
      <c r="LC37" s="77"/>
      <c r="LD37" s="77"/>
      <c r="LE37" s="77"/>
      <c r="LF37" s="77"/>
      <c r="LG37" s="77"/>
      <c r="LH37" s="77"/>
      <c r="LI37" s="77"/>
      <c r="LJ37" s="77"/>
      <c r="LK37" s="77"/>
      <c r="LL37" s="77"/>
      <c r="LM37" s="77"/>
      <c r="LN37" s="77"/>
      <c r="LO37" s="77"/>
      <c r="LP37" s="77"/>
      <c r="LQ37" s="77"/>
      <c r="LR37" s="77"/>
      <c r="LS37" s="77"/>
      <c r="LT37" s="77"/>
      <c r="LU37" s="77"/>
      <c r="LV37" s="77"/>
      <c r="LW37" s="77"/>
      <c r="LX37" s="77"/>
      <c r="LY37" s="77"/>
      <c r="LZ37" s="77"/>
      <c r="MA37" s="77"/>
      <c r="MB37" s="77"/>
      <c r="MC37" s="77"/>
      <c r="MD37" s="77"/>
      <c r="ME37" s="77"/>
      <c r="MF37" s="77"/>
      <c r="MG37" s="77"/>
      <c r="MH37" s="77"/>
      <c r="MI37" s="77"/>
      <c r="MJ37" s="77"/>
      <c r="MK37" s="77"/>
      <c r="ML37" s="77"/>
      <c r="MM37" s="77"/>
      <c r="MN37" s="77"/>
      <c r="MO37" s="77"/>
      <c r="MP37" s="77"/>
      <c r="MQ37" s="77"/>
      <c r="MR37" s="77"/>
      <c r="MS37" s="77"/>
      <c r="MT37" s="77"/>
      <c r="MU37" s="77"/>
      <c r="MV37" s="77"/>
      <c r="MW37" s="77"/>
      <c r="MX37" s="77"/>
      <c r="MY37" s="77"/>
      <c r="MZ37" s="77"/>
      <c r="NA37" s="77"/>
      <c r="NB37" s="77"/>
      <c r="NC37" s="77"/>
      <c r="ND37" s="77"/>
      <c r="NE37" s="77"/>
      <c r="NF37" s="77"/>
      <c r="NG37" s="77"/>
      <c r="NH37" s="77"/>
      <c r="NI37" s="77"/>
      <c r="NJ37" s="77"/>
      <c r="NK37" s="77"/>
      <c r="NL37" s="77"/>
      <c r="NM37" s="77"/>
      <c r="NN37" s="77"/>
      <c r="NO37" s="77"/>
      <c r="NP37" s="77"/>
      <c r="NQ37" s="77"/>
      <c r="NR37" s="77"/>
      <c r="NS37" s="77"/>
      <c r="NT37" s="77"/>
      <c r="NU37" s="77"/>
      <c r="NV37" s="77"/>
      <c r="NW37" s="77"/>
      <c r="NX37" s="77"/>
      <c r="NY37" s="77"/>
      <c r="NZ37" s="77"/>
      <c r="OA37" s="77"/>
      <c r="OB37" s="77"/>
      <c r="OC37" s="77"/>
      <c r="OD37" s="77"/>
      <c r="OE37" s="77"/>
      <c r="OF37" s="77"/>
      <c r="OG37" s="77"/>
      <c r="OH37" s="77"/>
      <c r="OI37" s="77"/>
      <c r="OJ37" s="77"/>
      <c r="OK37" s="77"/>
      <c r="OL37" s="77"/>
      <c r="OM37" s="77"/>
      <c r="ON37" s="77"/>
      <c r="OO37" s="77"/>
      <c r="OP37" s="77"/>
      <c r="OQ37" s="77"/>
      <c r="OR37" s="77"/>
      <c r="OS37" s="77"/>
      <c r="OT37" s="77"/>
      <c r="OU37" s="77"/>
      <c r="OV37" s="77"/>
      <c r="OW37" s="77"/>
      <c r="OX37" s="77"/>
      <c r="OY37" s="77"/>
      <c r="OZ37" s="77"/>
      <c r="PA37" s="77"/>
      <c r="PB37" s="77"/>
      <c r="PC37" s="77"/>
      <c r="PD37" s="77"/>
      <c r="PE37" s="77"/>
      <c r="PF37" s="77"/>
      <c r="PG37" s="77"/>
      <c r="PH37" s="77"/>
      <c r="PI37" s="77"/>
      <c r="PJ37" s="77"/>
      <c r="PK37" s="77"/>
      <c r="PL37" s="77"/>
      <c r="PM37" s="77"/>
      <c r="PN37" s="77"/>
      <c r="PO37" s="77"/>
      <c r="PP37" s="77"/>
      <c r="PQ37" s="77"/>
      <c r="PR37" s="77"/>
      <c r="PS37" s="77"/>
      <c r="PT37" s="77"/>
      <c r="PU37" s="77"/>
      <c r="PV37" s="77"/>
      <c r="PW37" s="77"/>
      <c r="PX37" s="77"/>
      <c r="PY37" s="77"/>
      <c r="PZ37" s="77"/>
      <c r="QA37" s="77"/>
      <c r="QB37" s="77"/>
      <c r="QC37" s="77"/>
      <c r="QD37" s="77"/>
      <c r="QE37" s="77"/>
      <c r="QF37" s="77"/>
      <c r="QG37" s="77"/>
      <c r="QH37" s="77"/>
      <c r="QI37" s="77"/>
      <c r="QJ37" s="77"/>
      <c r="QK37" s="77"/>
      <c r="QL37" s="77"/>
      <c r="QM37" s="77"/>
      <c r="QN37" s="77"/>
      <c r="QO37" s="77"/>
      <c r="QP37" s="77"/>
      <c r="QQ37" s="77"/>
      <c r="QR37" s="77"/>
      <c r="QS37" s="77"/>
      <c r="QT37" s="77"/>
      <c r="QU37" s="77"/>
      <c r="QV37" s="77"/>
      <c r="QW37" s="77"/>
      <c r="QX37" s="77"/>
      <c r="QY37" s="77"/>
      <c r="QZ37" s="77"/>
      <c r="RA37" s="77"/>
      <c r="RB37" s="77"/>
      <c r="RC37" s="77"/>
      <c r="RD37" s="77"/>
      <c r="RE37" s="77"/>
      <c r="RF37" s="77"/>
      <c r="RG37" s="77"/>
      <c r="RH37" s="77"/>
      <c r="RI37" s="77"/>
      <c r="RJ37" s="77"/>
      <c r="RK37" s="77"/>
      <c r="RL37" s="77"/>
      <c r="RM37" s="77"/>
      <c r="RN37" s="77"/>
      <c r="RO37" s="77"/>
      <c r="RP37" s="77"/>
      <c r="RQ37" s="77"/>
      <c r="RR37" s="77"/>
      <c r="RS37" s="77"/>
      <c r="RT37" s="77"/>
      <c r="RU37" s="77"/>
      <c r="RV37" s="77"/>
      <c r="RW37" s="77"/>
      <c r="RX37" s="77"/>
      <c r="RY37" s="77"/>
      <c r="RZ37" s="77"/>
      <c r="SA37" s="77"/>
      <c r="SB37" s="77"/>
      <c r="SC37" s="77"/>
      <c r="SD37" s="77"/>
      <c r="SE37" s="77"/>
      <c r="SF37" s="77"/>
      <c r="SG37" s="77"/>
      <c r="SH37" s="77"/>
      <c r="SI37" s="77"/>
      <c r="SJ37" s="77"/>
      <c r="SK37" s="77"/>
      <c r="SL37" s="77"/>
      <c r="SM37" s="77"/>
      <c r="SN37" s="77"/>
      <c r="SO37" s="77"/>
      <c r="SP37" s="77"/>
      <c r="SQ37" s="77"/>
      <c r="SR37" s="77"/>
      <c r="SS37" s="77"/>
      <c r="ST37" s="77"/>
      <c r="SU37" s="77"/>
      <c r="SV37" s="77"/>
      <c r="SW37" s="77"/>
      <c r="SX37" s="77"/>
      <c r="SY37" s="77"/>
      <c r="SZ37" s="77"/>
      <c r="TA37" s="77"/>
      <c r="TB37" s="77"/>
      <c r="TC37" s="77"/>
      <c r="TD37" s="77"/>
      <c r="TE37" s="77"/>
      <c r="TF37" s="77"/>
      <c r="TG37" s="77"/>
      <c r="TH37" s="77"/>
      <c r="TI37" s="77"/>
      <c r="TJ37" s="77"/>
      <c r="TK37" s="77"/>
      <c r="TL37" s="77"/>
      <c r="TM37" s="77"/>
      <c r="TN37" s="77"/>
      <c r="TO37" s="77"/>
      <c r="TP37" s="77"/>
      <c r="TQ37" s="77"/>
      <c r="TR37" s="77"/>
      <c r="TS37" s="77"/>
      <c r="TT37" s="77"/>
      <c r="TU37" s="77"/>
      <c r="TV37" s="77"/>
      <c r="TW37" s="77"/>
      <c r="TX37" s="77"/>
      <c r="TY37" s="77"/>
      <c r="TZ37" s="77"/>
      <c r="UA37" s="77"/>
      <c r="UB37" s="77"/>
      <c r="UC37" s="77"/>
      <c r="UD37" s="77"/>
      <c r="UE37" s="77"/>
      <c r="UF37" s="77"/>
      <c r="UG37" s="77"/>
      <c r="UH37" s="77"/>
      <c r="UI37" s="77"/>
      <c r="UJ37" s="77"/>
      <c r="UK37" s="77"/>
      <c r="UL37" s="77"/>
      <c r="UM37" s="77"/>
      <c r="UN37" s="77"/>
      <c r="UO37" s="77"/>
      <c r="UP37" s="77"/>
      <c r="UQ37" s="77"/>
      <c r="UR37" s="77"/>
      <c r="US37" s="77"/>
      <c r="UT37" s="77"/>
      <c r="UU37" s="77"/>
      <c r="UV37" s="77"/>
      <c r="UW37" s="77"/>
      <c r="UX37" s="77"/>
      <c r="UY37" s="77"/>
      <c r="UZ37" s="77"/>
      <c r="VA37" s="77"/>
      <c r="VB37" s="77"/>
      <c r="VC37" s="77"/>
      <c r="VD37" s="77"/>
      <c r="VE37" s="77"/>
      <c r="VF37" s="77"/>
      <c r="VG37" s="77"/>
      <c r="VH37" s="77"/>
      <c r="VI37" s="77"/>
      <c r="VJ37" s="77"/>
      <c r="VK37" s="77"/>
      <c r="VL37" s="77"/>
      <c r="VM37" s="77"/>
      <c r="VN37" s="77"/>
      <c r="VO37" s="77"/>
      <c r="VP37" s="77"/>
      <c r="VQ37" s="77"/>
      <c r="VR37" s="77"/>
      <c r="VS37" s="77"/>
      <c r="VT37" s="77"/>
      <c r="VU37" s="77"/>
      <c r="VV37" s="77"/>
      <c r="VW37" s="77"/>
      <c r="VX37" s="77"/>
      <c r="VY37" s="77"/>
      <c r="VZ37" s="77"/>
      <c r="WA37" s="77"/>
      <c r="WB37" s="77"/>
      <c r="WC37" s="77"/>
      <c r="WD37" s="77"/>
      <c r="WE37" s="77"/>
      <c r="WF37" s="77"/>
      <c r="WG37" s="77"/>
      <c r="WH37" s="77"/>
      <c r="WI37" s="77"/>
      <c r="WJ37" s="77"/>
      <c r="WK37" s="77"/>
      <c r="WL37" s="77"/>
      <c r="WM37" s="77"/>
      <c r="WN37" s="77"/>
      <c r="WO37" s="77"/>
      <c r="WP37" s="77"/>
      <c r="WQ37" s="77"/>
      <c r="WR37" s="77"/>
      <c r="WS37" s="77"/>
      <c r="WT37" s="77"/>
      <c r="WU37" s="77"/>
      <c r="WV37" s="77"/>
      <c r="WW37" s="77"/>
      <c r="WX37" s="77"/>
      <c r="WY37" s="77"/>
      <c r="WZ37" s="77"/>
      <c r="XA37" s="77"/>
      <c r="XB37" s="77"/>
      <c r="XC37" s="77"/>
      <c r="XD37" s="77"/>
      <c r="XE37" s="77"/>
      <c r="XF37" s="77"/>
      <c r="XG37" s="77"/>
      <c r="XH37" s="77"/>
      <c r="XI37" s="77"/>
      <c r="XJ37" s="77"/>
      <c r="XK37" s="77"/>
      <c r="XL37" s="77"/>
      <c r="XM37" s="77"/>
      <c r="XN37" s="77"/>
      <c r="XO37" s="77"/>
      <c r="XP37" s="77"/>
      <c r="XQ37" s="77"/>
      <c r="XR37" s="77"/>
      <c r="XS37" s="77"/>
      <c r="XT37" s="77"/>
      <c r="XU37" s="77"/>
      <c r="XV37" s="77"/>
      <c r="XW37" s="77"/>
      <c r="XX37" s="77"/>
      <c r="XY37" s="77"/>
      <c r="XZ37" s="77"/>
      <c r="YA37" s="77"/>
      <c r="YB37" s="77"/>
      <c r="YC37" s="77"/>
      <c r="YD37" s="77"/>
      <c r="YE37" s="77"/>
      <c r="YF37" s="77"/>
      <c r="YG37" s="77"/>
      <c r="YH37" s="77"/>
      <c r="YI37" s="77"/>
      <c r="YJ37" s="77"/>
      <c r="YK37" s="77"/>
      <c r="YL37" s="77"/>
      <c r="YM37" s="77"/>
      <c r="YN37" s="77"/>
      <c r="YO37" s="77"/>
      <c r="YP37" s="77"/>
      <c r="YQ37" s="77"/>
      <c r="YR37" s="77"/>
      <c r="YS37" s="77"/>
      <c r="YT37" s="77"/>
      <c r="YU37" s="77"/>
      <c r="YV37" s="77"/>
      <c r="YW37" s="77"/>
      <c r="YX37" s="77"/>
      <c r="YY37" s="77"/>
      <c r="YZ37" s="77"/>
      <c r="ZA37" s="77"/>
      <c r="ZB37" s="77"/>
      <c r="ZC37" s="77"/>
      <c r="ZD37" s="77"/>
      <c r="ZE37" s="77"/>
      <c r="ZF37" s="77"/>
      <c r="ZG37" s="77"/>
      <c r="ZH37" s="77"/>
      <c r="ZI37" s="77"/>
      <c r="ZJ37" s="77"/>
      <c r="ZK37" s="77"/>
      <c r="ZL37" s="77"/>
      <c r="ZM37" s="77"/>
      <c r="ZN37" s="77"/>
      <c r="ZO37" s="77"/>
      <c r="ZP37" s="77"/>
      <c r="ZQ37" s="77"/>
      <c r="ZR37" s="77"/>
      <c r="ZS37" s="77"/>
      <c r="ZT37" s="77"/>
      <c r="ZU37" s="77"/>
      <c r="ZV37" s="77"/>
      <c r="ZW37" s="77"/>
      <c r="ZX37" s="77"/>
      <c r="ZY37" s="77"/>
      <c r="ZZ37" s="77"/>
      <c r="AAA37" s="77"/>
      <c r="AAB37" s="77"/>
      <c r="AAC37" s="77"/>
      <c r="AAD37" s="77"/>
      <c r="AAE37" s="77"/>
      <c r="AAF37" s="77"/>
      <c r="AAG37" s="77"/>
      <c r="AAH37" s="77"/>
      <c r="AAI37" s="77"/>
      <c r="AAJ37" s="77"/>
      <c r="AAK37" s="77"/>
      <c r="AAL37" s="77"/>
      <c r="AAM37" s="77"/>
      <c r="AAN37" s="77"/>
      <c r="AAO37" s="77"/>
      <c r="AAP37" s="77"/>
      <c r="AAQ37" s="77"/>
      <c r="AAR37" s="77"/>
      <c r="AAS37" s="77"/>
      <c r="AAT37" s="77"/>
      <c r="AAU37" s="77"/>
      <c r="AAV37" s="77"/>
      <c r="AAW37" s="77"/>
      <c r="AAX37" s="77"/>
      <c r="AAY37" s="77"/>
      <c r="AAZ37" s="77"/>
      <c r="ABA37" s="77"/>
      <c r="ABB37" s="77"/>
      <c r="ABC37" s="77"/>
      <c r="ABD37" s="77"/>
      <c r="ABE37" s="77"/>
      <c r="ABF37" s="77"/>
      <c r="ABG37" s="77"/>
      <c r="ABH37" s="77"/>
      <c r="ABI37" s="77"/>
      <c r="ABJ37" s="77"/>
      <c r="ABK37" s="77"/>
      <c r="ABL37" s="77"/>
      <c r="ABM37" s="77"/>
      <c r="ABN37" s="77"/>
      <c r="ABO37" s="77"/>
      <c r="ABP37" s="77"/>
      <c r="ABQ37" s="77"/>
      <c r="ABR37" s="77"/>
      <c r="ABS37" s="77"/>
      <c r="ABT37" s="77"/>
      <c r="ABU37" s="77"/>
      <c r="ABV37" s="77"/>
      <c r="ABW37" s="77"/>
      <c r="ABX37" s="77"/>
      <c r="ABY37" s="77"/>
      <c r="ABZ37" s="77"/>
      <c r="ACA37" s="77"/>
      <c r="ACB37" s="77"/>
      <c r="ACC37" s="77"/>
      <c r="ACD37" s="77"/>
      <c r="ACE37" s="77"/>
      <c r="ACF37" s="77"/>
      <c r="ACG37" s="77"/>
      <c r="ACH37" s="77"/>
      <c r="ACI37" s="77"/>
      <c r="ACJ37" s="77"/>
      <c r="ACK37" s="77"/>
      <c r="ACL37" s="77"/>
      <c r="ACM37" s="77"/>
      <c r="ACN37" s="77"/>
      <c r="ACO37" s="77"/>
      <c r="ACP37" s="77"/>
      <c r="ACQ37" s="77"/>
      <c r="ACR37" s="77"/>
      <c r="ACS37" s="77"/>
      <c r="ACT37" s="77"/>
      <c r="ACU37" s="77"/>
      <c r="ACV37" s="77"/>
      <c r="ACW37" s="77"/>
      <c r="ACX37" s="77"/>
      <c r="ACY37" s="77"/>
      <c r="ACZ37" s="77"/>
      <c r="ADA37" s="77"/>
      <c r="ADB37" s="77"/>
      <c r="ADC37" s="77"/>
      <c r="ADD37" s="77"/>
      <c r="ADE37" s="77"/>
      <c r="ADF37" s="77"/>
      <c r="ADG37" s="77"/>
      <c r="ADH37" s="77"/>
      <c r="ADI37" s="77"/>
      <c r="ADJ37" s="77"/>
      <c r="ADK37" s="77"/>
      <c r="ADL37" s="77"/>
      <c r="ADM37" s="77"/>
      <c r="ADN37" s="77"/>
      <c r="ADO37" s="77"/>
      <c r="ADP37" s="77"/>
      <c r="ADQ37" s="77"/>
      <c r="ADR37" s="77"/>
      <c r="ADS37" s="77"/>
      <c r="ADT37" s="77"/>
      <c r="ADU37" s="77"/>
      <c r="ADV37" s="77"/>
      <c r="ADW37" s="77"/>
      <c r="ADX37" s="77"/>
      <c r="ADY37" s="77"/>
      <c r="ADZ37" s="77"/>
      <c r="AEA37" s="77"/>
      <c r="AEB37" s="77"/>
      <c r="AEC37" s="77"/>
      <c r="AED37" s="77"/>
      <c r="AEE37" s="77"/>
      <c r="AEF37" s="77"/>
      <c r="AEG37" s="77"/>
      <c r="AEH37" s="77"/>
      <c r="AEI37" s="77"/>
      <c r="AEJ37" s="77"/>
      <c r="AEK37" s="77"/>
      <c r="AEL37" s="77"/>
      <c r="AEM37" s="77"/>
      <c r="AEN37" s="77"/>
      <c r="AEO37" s="77"/>
      <c r="AEP37" s="77"/>
      <c r="AEQ37" s="77"/>
      <c r="AER37" s="77"/>
      <c r="AES37" s="77"/>
      <c r="AET37" s="77"/>
      <c r="AEU37" s="77"/>
      <c r="AEV37" s="77"/>
      <c r="AEW37" s="77"/>
      <c r="AEX37" s="77"/>
      <c r="AEY37" s="77"/>
      <c r="AEZ37" s="77"/>
      <c r="AFA37" s="77"/>
      <c r="AFB37" s="77"/>
      <c r="AFC37" s="77"/>
      <c r="AFD37" s="77"/>
      <c r="AFE37" s="77"/>
      <c r="AFF37" s="77"/>
      <c r="AFG37" s="77"/>
      <c r="AFH37" s="77"/>
      <c r="AFI37" s="77"/>
      <c r="AFJ37" s="77"/>
      <c r="AFK37" s="77"/>
      <c r="AFL37" s="77"/>
      <c r="AFM37" s="77"/>
      <c r="AFN37" s="77"/>
      <c r="AFO37" s="77"/>
      <c r="AFP37" s="77"/>
      <c r="AFQ37" s="77"/>
      <c r="AFR37" s="77"/>
      <c r="AFS37" s="77"/>
      <c r="AFT37" s="77"/>
      <c r="AFU37" s="77"/>
      <c r="AFV37" s="77"/>
      <c r="AFW37" s="77"/>
      <c r="AFX37" s="77"/>
      <c r="AFY37" s="77"/>
      <c r="AFZ37" s="77"/>
      <c r="AGA37" s="77"/>
      <c r="AGB37" s="77"/>
      <c r="AGC37" s="77"/>
      <c r="AGD37" s="77"/>
      <c r="AGE37" s="77"/>
      <c r="AGF37" s="77"/>
      <c r="AGG37" s="77"/>
      <c r="AGH37" s="77"/>
      <c r="AGI37" s="77"/>
      <c r="AGJ37" s="77"/>
      <c r="AGK37" s="77"/>
      <c r="AGL37" s="77"/>
      <c r="AGM37" s="77"/>
      <c r="AGN37" s="77"/>
      <c r="AGO37" s="77"/>
      <c r="AGP37" s="77"/>
      <c r="AGQ37" s="77"/>
      <c r="AGR37" s="77"/>
      <c r="AGS37" s="77"/>
      <c r="AGT37" s="77"/>
      <c r="AGU37" s="77"/>
      <c r="AGV37" s="77"/>
      <c r="AGW37" s="77"/>
      <c r="AGX37" s="77"/>
      <c r="AGY37" s="77"/>
      <c r="AGZ37" s="77"/>
      <c r="AHA37" s="77"/>
      <c r="AHB37" s="77"/>
      <c r="AHC37" s="77"/>
      <c r="AHD37" s="77"/>
      <c r="AHE37" s="77"/>
      <c r="AHF37" s="77"/>
      <c r="AHG37" s="77"/>
      <c r="AHH37" s="77"/>
      <c r="AHI37" s="77"/>
      <c r="AHJ37" s="77"/>
      <c r="AHK37" s="77"/>
      <c r="AHL37" s="77"/>
      <c r="AHM37" s="77"/>
      <c r="AHN37" s="77"/>
      <c r="AHO37" s="77"/>
      <c r="AHP37" s="77"/>
      <c r="AHQ37" s="77"/>
      <c r="AHR37" s="77"/>
      <c r="AHS37" s="77"/>
      <c r="AHT37" s="77"/>
      <c r="AHU37" s="77"/>
      <c r="AHV37" s="77"/>
      <c r="AHW37" s="77"/>
      <c r="AHX37" s="77"/>
      <c r="AHY37" s="77"/>
      <c r="AHZ37" s="77"/>
      <c r="AIA37" s="77"/>
      <c r="AIB37" s="77"/>
      <c r="AIC37" s="77"/>
      <c r="AID37" s="77"/>
      <c r="AIE37" s="77"/>
      <c r="AIF37" s="77"/>
      <c r="AIG37" s="77"/>
      <c r="AIH37" s="77"/>
      <c r="AII37" s="77"/>
      <c r="AIJ37" s="77"/>
      <c r="AIK37" s="77"/>
      <c r="AIL37" s="77"/>
      <c r="AIM37" s="77"/>
      <c r="AIN37" s="77"/>
      <c r="AIO37" s="77"/>
      <c r="AIP37" s="77"/>
      <c r="AIQ37" s="77"/>
      <c r="AIR37" s="77"/>
      <c r="AIS37" s="77"/>
      <c r="AIT37" s="77"/>
      <c r="AIU37" s="77"/>
      <c r="AIV37" s="77"/>
      <c r="AIW37" s="77"/>
      <c r="AIX37" s="77"/>
      <c r="AIY37" s="77"/>
      <c r="AIZ37" s="77"/>
      <c r="AJA37" s="77"/>
      <c r="AJB37" s="77"/>
      <c r="AJC37" s="77"/>
      <c r="AJD37" s="77"/>
      <c r="AJE37" s="77"/>
      <c r="AJF37" s="77"/>
      <c r="AJG37" s="77"/>
      <c r="AJH37" s="77"/>
      <c r="AJI37" s="77"/>
      <c r="AJJ37" s="77"/>
      <c r="AJK37" s="77"/>
      <c r="AJL37" s="77"/>
      <c r="AJM37" s="77"/>
      <c r="AJN37" s="77"/>
      <c r="AJO37" s="77"/>
      <c r="AJP37" s="77"/>
      <c r="AJQ37" s="77"/>
      <c r="AJR37" s="77"/>
      <c r="AJS37" s="77"/>
      <c r="AJT37" s="77"/>
      <c r="AJU37" s="77"/>
      <c r="AJV37" s="77"/>
      <c r="AJW37" s="77"/>
      <c r="AJX37" s="77"/>
      <c r="AJY37" s="77"/>
      <c r="AJZ37" s="77"/>
      <c r="AKA37" s="77"/>
      <c r="AKB37" s="77"/>
      <c r="AKC37" s="77"/>
      <c r="AKD37" s="77"/>
      <c r="AKE37" s="77"/>
      <c r="AKF37" s="77"/>
      <c r="AKG37" s="77"/>
      <c r="AKH37" s="77"/>
      <c r="AKI37" s="77"/>
      <c r="AKJ37" s="77"/>
      <c r="AKK37" s="77"/>
      <c r="AKL37" s="77"/>
      <c r="AKM37" s="77"/>
      <c r="AKN37" s="77"/>
      <c r="AKO37" s="77"/>
      <c r="AKP37" s="77"/>
      <c r="AKQ37" s="77"/>
      <c r="AKR37" s="77"/>
      <c r="AKS37" s="77"/>
      <c r="AKT37" s="77"/>
      <c r="AKU37" s="77"/>
      <c r="AKV37" s="77"/>
      <c r="AKW37" s="77"/>
      <c r="AKX37" s="77"/>
      <c r="AKY37" s="77"/>
      <c r="AKZ37" s="77"/>
      <c r="ALA37" s="77"/>
      <c r="ALB37" s="77"/>
      <c r="ALC37" s="77"/>
      <c r="ALD37" s="77"/>
      <c r="ALE37" s="77"/>
      <c r="ALF37" s="77"/>
      <c r="ALG37" s="77"/>
      <c r="ALH37" s="77"/>
      <c r="ALI37" s="77"/>
      <c r="ALJ37" s="77"/>
      <c r="ALK37" s="77"/>
      <c r="ALL37" s="77"/>
      <c r="ALM37" s="77"/>
      <c r="ALN37" s="77"/>
      <c r="ALO37" s="77"/>
      <c r="ALP37" s="77"/>
      <c r="ALQ37" s="77"/>
      <c r="ALR37" s="77"/>
      <c r="ALS37" s="77"/>
      <c r="ALT37" s="77"/>
      <c r="ALU37" s="77"/>
      <c r="ALV37" s="77"/>
      <c r="ALW37" s="77"/>
      <c r="ALX37" s="77"/>
      <c r="ALY37" s="77"/>
      <c r="ALZ37" s="77"/>
      <c r="AMA37" s="77"/>
      <c r="AMB37" s="77"/>
      <c r="AMC37" s="77"/>
      <c r="AMD37" s="77"/>
      <c r="AME37" s="77"/>
      <c r="AMF37" s="77"/>
      <c r="AMG37" s="77"/>
      <c r="AMH37" s="77"/>
      <c r="AMI37" s="77"/>
      <c r="AMJ37" s="77"/>
      <c r="AMK37" s="77"/>
      <c r="AML37" s="77"/>
      <c r="AMM37" s="77"/>
      <c r="AMN37" s="77"/>
      <c r="AMO37" s="77"/>
      <c r="AMP37" s="77"/>
      <c r="AMQ37" s="77"/>
      <c r="AMR37" s="77"/>
      <c r="AMS37" s="77"/>
      <c r="AMT37" s="77"/>
      <c r="AMU37" s="77"/>
      <c r="AMV37" s="77"/>
      <c r="AMW37" s="77"/>
      <c r="AMX37" s="77"/>
      <c r="AMY37" s="77"/>
      <c r="AMZ37" s="77"/>
      <c r="ANA37" s="77"/>
      <c r="ANB37" s="77"/>
      <c r="ANC37" s="77"/>
      <c r="AND37" s="77"/>
      <c r="ANE37" s="77"/>
      <c r="ANF37" s="77"/>
      <c r="ANG37" s="77"/>
      <c r="ANH37" s="77"/>
      <c r="ANI37" s="77"/>
      <c r="ANJ37" s="77"/>
      <c r="ANK37" s="77"/>
      <c r="ANL37" s="77"/>
      <c r="ANM37" s="77"/>
      <c r="ANN37" s="77"/>
      <c r="ANO37" s="77"/>
      <c r="ANP37" s="77"/>
      <c r="ANQ37" s="77"/>
      <c r="ANR37" s="77"/>
      <c r="ANS37" s="77"/>
      <c r="ANT37" s="77"/>
      <c r="ANU37" s="77"/>
      <c r="ANV37" s="77"/>
      <c r="ANW37" s="77"/>
      <c r="ANX37" s="77"/>
      <c r="ANY37" s="77"/>
      <c r="ANZ37" s="77"/>
      <c r="AOA37" s="77"/>
      <c r="AOB37" s="77"/>
      <c r="AOC37" s="77"/>
      <c r="AOD37" s="77"/>
      <c r="AOE37" s="77"/>
      <c r="AOF37" s="77"/>
      <c r="AOG37" s="77"/>
      <c r="AOH37" s="77"/>
      <c r="AOI37" s="77"/>
      <c r="AOJ37" s="77"/>
      <c r="AOK37" s="77"/>
      <c r="AOL37" s="77"/>
      <c r="AOM37" s="77"/>
      <c r="AON37" s="77"/>
      <c r="AOO37" s="77"/>
      <c r="AOP37" s="77"/>
      <c r="AOQ37" s="77"/>
      <c r="AOR37" s="77"/>
      <c r="AOS37" s="77"/>
      <c r="AOT37" s="77"/>
      <c r="AOU37" s="77"/>
      <c r="AOV37" s="77"/>
      <c r="AOW37" s="77"/>
      <c r="AOX37" s="77"/>
      <c r="AOY37" s="77"/>
      <c r="AOZ37" s="77"/>
      <c r="APA37" s="77"/>
      <c r="APB37" s="77"/>
      <c r="APC37" s="77"/>
      <c r="APD37" s="77"/>
      <c r="APE37" s="77"/>
      <c r="APF37" s="77"/>
      <c r="APG37" s="77"/>
      <c r="APH37" s="77"/>
      <c r="API37" s="77"/>
      <c r="APJ37" s="77"/>
      <c r="APK37" s="77"/>
      <c r="APL37" s="77"/>
      <c r="APM37" s="77"/>
      <c r="APN37" s="77"/>
      <c r="APO37" s="77"/>
      <c r="APP37" s="77"/>
      <c r="APQ37" s="77"/>
      <c r="APR37" s="77"/>
      <c r="APS37" s="77"/>
      <c r="APT37" s="77"/>
      <c r="APU37" s="77"/>
      <c r="APV37" s="77"/>
      <c r="APW37" s="77"/>
      <c r="APX37" s="77"/>
      <c r="APY37" s="77"/>
      <c r="APZ37" s="77"/>
      <c r="AQA37" s="77"/>
      <c r="AQB37" s="77"/>
      <c r="AQC37" s="77"/>
      <c r="AQD37" s="77"/>
      <c r="AQE37" s="77"/>
      <c r="AQF37" s="77"/>
      <c r="AQG37" s="77"/>
      <c r="AQH37" s="77"/>
      <c r="AQI37" s="77"/>
      <c r="AQJ37" s="77"/>
      <c r="AQK37" s="77"/>
      <c r="AQL37" s="77"/>
      <c r="AQM37" s="77"/>
      <c r="AQN37" s="77"/>
      <c r="AQO37" s="77"/>
      <c r="AQP37" s="77"/>
      <c r="AQQ37" s="77"/>
      <c r="AQR37" s="77"/>
      <c r="AQS37" s="77"/>
      <c r="AQT37" s="77"/>
      <c r="AQU37" s="77"/>
      <c r="AQV37" s="77"/>
      <c r="AQW37" s="77"/>
      <c r="AQX37" s="77"/>
      <c r="AQY37" s="77"/>
      <c r="AQZ37" s="77"/>
      <c r="ARA37" s="77"/>
      <c r="ARB37" s="77"/>
      <c r="ARC37" s="77"/>
      <c r="ARD37" s="77"/>
      <c r="ARE37" s="77"/>
      <c r="ARF37" s="77"/>
      <c r="ARG37" s="77"/>
      <c r="ARH37" s="77"/>
      <c r="ARI37" s="77"/>
      <c r="ARJ37" s="77"/>
      <c r="ARK37" s="77"/>
      <c r="ARL37" s="77"/>
      <c r="ARM37" s="77"/>
      <c r="ARN37" s="77"/>
      <c r="ARO37" s="77"/>
      <c r="ARP37" s="77"/>
      <c r="ARQ37" s="77"/>
      <c r="ARR37" s="77"/>
      <c r="ARS37" s="77"/>
      <c r="ART37" s="77"/>
      <c r="ARU37" s="77"/>
      <c r="ARV37" s="77"/>
      <c r="ARW37" s="77"/>
      <c r="ARX37" s="77"/>
      <c r="ARY37" s="77"/>
      <c r="ARZ37" s="77"/>
      <c r="ASA37" s="77"/>
      <c r="ASB37" s="77"/>
      <c r="ASC37" s="77"/>
      <c r="ASD37" s="77"/>
      <c r="ASE37" s="77"/>
      <c r="ASF37" s="77"/>
      <c r="ASG37" s="77"/>
      <c r="ASH37" s="77"/>
      <c r="ASI37" s="77"/>
      <c r="ASJ37" s="77"/>
      <c r="ASK37" s="77"/>
      <c r="ASL37" s="77"/>
      <c r="ASM37" s="77"/>
      <c r="ASN37" s="77"/>
      <c r="ASO37" s="77"/>
      <c r="ASP37" s="77"/>
      <c r="ASQ37" s="77"/>
      <c r="ASR37" s="77"/>
      <c r="ASS37" s="77"/>
      <c r="AST37" s="77"/>
      <c r="ASU37" s="77"/>
      <c r="ASV37" s="77"/>
      <c r="ASW37" s="77"/>
      <c r="ASX37" s="77"/>
      <c r="ASY37" s="77"/>
      <c r="ASZ37" s="77"/>
      <c r="ATA37" s="77"/>
      <c r="ATB37" s="77"/>
      <c r="ATC37" s="77"/>
      <c r="ATD37" s="77"/>
      <c r="ATE37" s="77"/>
      <c r="ATF37" s="77"/>
      <c r="ATG37" s="77"/>
      <c r="ATH37" s="77"/>
      <c r="ATI37" s="77"/>
      <c r="ATJ37" s="77"/>
      <c r="ATK37" s="77"/>
      <c r="ATL37" s="77"/>
      <c r="ATM37" s="77"/>
      <c r="ATN37" s="77"/>
      <c r="ATO37" s="77"/>
      <c r="ATP37" s="77"/>
      <c r="ATQ37" s="77"/>
      <c r="ATR37" s="77"/>
      <c r="ATS37" s="77"/>
      <c r="ATT37" s="77"/>
      <c r="ATU37" s="77"/>
      <c r="ATV37" s="77"/>
      <c r="ATW37" s="77"/>
      <c r="ATX37" s="77"/>
      <c r="ATY37" s="77"/>
      <c r="ATZ37" s="77"/>
      <c r="AUA37" s="77"/>
      <c r="AUB37" s="77"/>
      <c r="AUC37" s="77"/>
      <c r="AUD37" s="77"/>
      <c r="AUE37" s="77"/>
      <c r="AUF37" s="77"/>
      <c r="AUG37" s="77"/>
      <c r="AUH37" s="77"/>
      <c r="AUI37" s="77"/>
      <c r="AUJ37" s="77"/>
      <c r="AUK37" s="77"/>
      <c r="AUL37" s="77"/>
      <c r="AUM37" s="77"/>
      <c r="AUN37" s="77"/>
      <c r="AUO37" s="77"/>
      <c r="AUP37" s="77"/>
      <c r="AUQ37" s="77"/>
      <c r="AUR37" s="77"/>
      <c r="AUS37" s="77"/>
      <c r="AUT37" s="77"/>
      <c r="AUU37" s="77"/>
      <c r="AUV37" s="77"/>
      <c r="AUW37" s="77"/>
      <c r="AUX37" s="77"/>
      <c r="AUY37" s="77"/>
      <c r="AUZ37" s="77"/>
      <c r="AVA37" s="77"/>
      <c r="AVB37" s="77"/>
      <c r="AVC37" s="77"/>
      <c r="AVD37" s="77"/>
      <c r="AVE37" s="77"/>
      <c r="AVF37" s="77"/>
      <c r="AVG37" s="77"/>
      <c r="AVH37" s="77"/>
      <c r="AVI37" s="77"/>
      <c r="AVJ37" s="77"/>
      <c r="AVK37" s="77"/>
      <c r="AVL37" s="77"/>
      <c r="AVM37" s="77"/>
      <c r="AVN37" s="77"/>
      <c r="AVO37" s="77"/>
      <c r="AVP37" s="77"/>
      <c r="AVQ37" s="77"/>
      <c r="AVR37" s="77"/>
      <c r="AVS37" s="77"/>
      <c r="AVT37" s="77"/>
      <c r="AVU37" s="77"/>
      <c r="AVV37" s="77"/>
      <c r="AVW37" s="77"/>
      <c r="AVX37" s="77"/>
      <c r="AVY37" s="77"/>
      <c r="AVZ37" s="77"/>
      <c r="AWA37" s="77"/>
      <c r="AWB37" s="77"/>
      <c r="AWC37" s="77"/>
      <c r="AWD37" s="77"/>
      <c r="AWE37" s="77"/>
      <c r="AWF37" s="77"/>
      <c r="AWG37" s="77"/>
      <c r="AWH37" s="77"/>
      <c r="AWI37" s="77"/>
      <c r="AWJ37" s="77"/>
      <c r="AWK37" s="77"/>
      <c r="AWL37" s="77"/>
      <c r="AWM37" s="77"/>
      <c r="AWN37" s="77"/>
      <c r="AWO37" s="77"/>
      <c r="AWP37" s="77"/>
      <c r="AWQ37" s="77"/>
      <c r="AWR37" s="77"/>
      <c r="AWS37" s="77"/>
      <c r="AWT37" s="77"/>
      <c r="AWU37" s="77"/>
      <c r="AWV37" s="77"/>
      <c r="AWW37" s="77"/>
      <c r="AWX37" s="77"/>
      <c r="AWY37" s="77"/>
      <c r="AWZ37" s="77"/>
      <c r="AXA37" s="77"/>
      <c r="AXB37" s="77"/>
      <c r="AXC37" s="77"/>
      <c r="AXD37" s="77"/>
      <c r="AXE37" s="77"/>
      <c r="AXF37" s="77"/>
      <c r="AXG37" s="77"/>
      <c r="AXH37" s="77"/>
      <c r="AXI37" s="77"/>
      <c r="AXJ37" s="77"/>
      <c r="AXK37" s="77"/>
      <c r="AXL37" s="77"/>
      <c r="AXM37" s="77"/>
      <c r="AXN37" s="77"/>
      <c r="AXO37" s="77"/>
      <c r="AXP37" s="77"/>
      <c r="AXQ37" s="77"/>
      <c r="AXR37" s="77"/>
      <c r="AXS37" s="77"/>
      <c r="AXT37" s="77"/>
      <c r="AXU37" s="77"/>
      <c r="AXV37" s="77"/>
      <c r="AXW37" s="77"/>
      <c r="AXX37" s="77"/>
      <c r="AXY37" s="77"/>
      <c r="AXZ37" s="77"/>
      <c r="AYA37" s="77"/>
      <c r="AYB37" s="77"/>
      <c r="AYC37" s="77"/>
      <c r="AYD37" s="77"/>
      <c r="AYE37" s="77"/>
      <c r="AYF37" s="77"/>
      <c r="AYG37" s="77"/>
      <c r="AYH37" s="77"/>
      <c r="AYI37" s="77"/>
      <c r="AYJ37" s="77"/>
      <c r="AYK37" s="77"/>
      <c r="AYL37" s="77"/>
      <c r="AYM37" s="77"/>
      <c r="AYN37" s="77"/>
      <c r="AYO37" s="77"/>
      <c r="AYP37" s="77"/>
      <c r="AYQ37" s="77"/>
      <c r="AYR37" s="77"/>
      <c r="AYS37" s="77"/>
      <c r="AYT37" s="77"/>
      <c r="AYU37" s="77"/>
      <c r="AYV37" s="77"/>
      <c r="AYW37" s="77"/>
      <c r="AYX37" s="77"/>
      <c r="AYY37" s="77"/>
      <c r="AYZ37" s="77"/>
      <c r="AZA37" s="77"/>
      <c r="AZB37" s="77"/>
      <c r="AZC37" s="77"/>
      <c r="AZD37" s="77"/>
      <c r="AZE37" s="77"/>
      <c r="AZF37" s="77"/>
      <c r="AZG37" s="77"/>
      <c r="AZH37" s="77"/>
      <c r="AZI37" s="77"/>
      <c r="AZJ37" s="77"/>
      <c r="AZK37" s="77"/>
      <c r="AZL37" s="77"/>
      <c r="AZM37" s="77"/>
      <c r="AZN37" s="77"/>
      <c r="AZO37" s="77"/>
      <c r="AZP37" s="77"/>
      <c r="AZQ37" s="77"/>
      <c r="AZR37" s="77"/>
      <c r="AZS37" s="77"/>
      <c r="AZT37" s="77"/>
      <c r="AZU37" s="77"/>
      <c r="AZV37" s="77"/>
      <c r="AZW37" s="77"/>
      <c r="AZX37" s="77"/>
      <c r="AZY37" s="77"/>
      <c r="AZZ37" s="77"/>
      <c r="BAA37" s="77"/>
      <c r="BAB37" s="77"/>
      <c r="BAC37" s="77"/>
      <c r="BAD37" s="77"/>
      <c r="BAE37" s="77"/>
      <c r="BAF37" s="77"/>
      <c r="BAG37" s="77"/>
      <c r="BAH37" s="77"/>
      <c r="BAI37" s="77"/>
      <c r="BAJ37" s="77"/>
      <c r="BAK37" s="77"/>
      <c r="BAL37" s="77"/>
      <c r="BAM37" s="77"/>
      <c r="BAN37" s="77"/>
      <c r="BAO37" s="77"/>
      <c r="BAP37" s="77"/>
      <c r="BAQ37" s="77"/>
      <c r="BAR37" s="77"/>
      <c r="BAS37" s="77"/>
      <c r="BAT37" s="77"/>
      <c r="BAU37" s="77"/>
      <c r="BAV37" s="77"/>
      <c r="BAW37" s="77"/>
      <c r="BAX37" s="77"/>
      <c r="BAY37" s="77"/>
      <c r="BAZ37" s="77"/>
      <c r="BBA37" s="77"/>
      <c r="BBB37" s="77"/>
      <c r="BBC37" s="77"/>
      <c r="BBD37" s="77"/>
      <c r="BBE37" s="77"/>
      <c r="BBF37" s="77"/>
      <c r="BBG37" s="77"/>
      <c r="BBH37" s="77"/>
      <c r="BBI37" s="77"/>
      <c r="BBJ37" s="77"/>
      <c r="BBK37" s="77"/>
      <c r="BBL37" s="77"/>
      <c r="BBM37" s="77"/>
      <c r="BBN37" s="77"/>
      <c r="BBO37" s="77"/>
      <c r="BBP37" s="77"/>
      <c r="BBQ37" s="77"/>
      <c r="BBR37" s="77"/>
      <c r="BBS37" s="77"/>
      <c r="BBT37" s="77"/>
      <c r="BBU37" s="77"/>
      <c r="BBV37" s="77"/>
      <c r="BBW37" s="77"/>
      <c r="BBX37" s="77"/>
      <c r="BBY37" s="77"/>
      <c r="BBZ37" s="77"/>
      <c r="BCA37" s="77"/>
      <c r="BCB37" s="77"/>
      <c r="BCC37" s="77"/>
      <c r="BCD37" s="77"/>
      <c r="BCE37" s="77"/>
      <c r="BCF37" s="77"/>
      <c r="BCG37" s="77"/>
      <c r="BCH37" s="77"/>
      <c r="BCI37" s="77"/>
      <c r="BCJ37" s="77"/>
      <c r="BCK37" s="77"/>
      <c r="BCL37" s="77"/>
      <c r="BCM37" s="77"/>
      <c r="BCN37" s="77"/>
      <c r="BCO37" s="77"/>
      <c r="BCP37" s="77"/>
      <c r="BCQ37" s="77"/>
      <c r="BCR37" s="77"/>
      <c r="BCS37" s="77"/>
      <c r="BCT37" s="77"/>
      <c r="BCU37" s="77"/>
      <c r="BCV37" s="77"/>
      <c r="BCW37" s="77"/>
      <c r="BCX37" s="77"/>
      <c r="BCY37" s="77"/>
      <c r="BCZ37" s="77"/>
      <c r="BDA37" s="77"/>
      <c r="BDB37" s="77"/>
      <c r="BDC37" s="77"/>
      <c r="BDD37" s="77"/>
      <c r="BDE37" s="77"/>
      <c r="BDF37" s="77"/>
      <c r="BDG37" s="77"/>
      <c r="BDH37" s="77"/>
      <c r="BDI37" s="77"/>
      <c r="BDJ37" s="77"/>
      <c r="BDK37" s="77"/>
      <c r="BDL37" s="77"/>
      <c r="BDM37" s="77"/>
      <c r="BDN37" s="77"/>
      <c r="BDO37" s="77"/>
      <c r="BDP37" s="77"/>
      <c r="BDQ37" s="77"/>
      <c r="BDR37" s="77"/>
      <c r="BDS37" s="77"/>
      <c r="BDT37" s="77"/>
      <c r="BDU37" s="77"/>
      <c r="BDV37" s="77"/>
      <c r="BDW37" s="77"/>
      <c r="BDX37" s="77"/>
      <c r="BDY37" s="77"/>
      <c r="BDZ37" s="77"/>
      <c r="BEA37" s="77"/>
      <c r="BEB37" s="77"/>
      <c r="BEC37" s="77"/>
      <c r="BED37" s="77"/>
      <c r="BEE37" s="77"/>
      <c r="BEF37" s="77"/>
      <c r="BEG37" s="77"/>
      <c r="BEH37" s="77"/>
      <c r="BEI37" s="77"/>
      <c r="BEJ37" s="77"/>
      <c r="BEK37" s="77"/>
      <c r="BEL37" s="77"/>
      <c r="BEM37" s="77"/>
      <c r="BEN37" s="77"/>
      <c r="BEO37" s="77"/>
      <c r="BEP37" s="77"/>
      <c r="BEQ37" s="77"/>
      <c r="BER37" s="77"/>
      <c r="BES37" s="77"/>
      <c r="BET37" s="77"/>
      <c r="BEU37" s="77"/>
      <c r="BEV37" s="77"/>
      <c r="BEW37" s="77"/>
      <c r="BEX37" s="77"/>
      <c r="BEY37" s="77"/>
      <c r="BEZ37" s="77"/>
      <c r="BFA37" s="77"/>
      <c r="BFB37" s="77"/>
      <c r="BFC37" s="77"/>
      <c r="BFD37" s="77"/>
      <c r="BFE37" s="77"/>
      <c r="BFF37" s="77"/>
      <c r="BFG37" s="77"/>
      <c r="BFH37" s="77"/>
      <c r="BFI37" s="77"/>
      <c r="BFJ37" s="77"/>
      <c r="BFK37" s="77"/>
      <c r="BFL37" s="77"/>
      <c r="BFM37" s="77"/>
      <c r="BFN37" s="77"/>
      <c r="BFO37" s="77"/>
      <c r="BFP37" s="77"/>
      <c r="BFQ37" s="77"/>
      <c r="BFR37" s="77"/>
      <c r="BFS37" s="77"/>
      <c r="BFT37" s="77"/>
      <c r="BFU37" s="77"/>
      <c r="BFV37" s="77"/>
      <c r="BFW37" s="77"/>
      <c r="BFX37" s="77"/>
      <c r="BFY37" s="77"/>
      <c r="BFZ37" s="77"/>
      <c r="BGA37" s="77"/>
      <c r="BGB37" s="77"/>
      <c r="BGC37" s="77"/>
      <c r="BGD37" s="77"/>
      <c r="BGE37" s="77"/>
      <c r="BGF37" s="77"/>
      <c r="BGG37" s="77"/>
      <c r="BGH37" s="77"/>
      <c r="BGI37" s="77"/>
      <c r="BGJ37" s="77"/>
      <c r="BGK37" s="77"/>
      <c r="BGL37" s="77"/>
      <c r="BGM37" s="77"/>
      <c r="BGN37" s="77"/>
      <c r="BGO37" s="77"/>
      <c r="BGP37" s="77"/>
      <c r="BGQ37" s="77"/>
      <c r="BGR37" s="77"/>
      <c r="BGS37" s="77"/>
      <c r="BGT37" s="77"/>
      <c r="BGU37" s="77"/>
      <c r="BGV37" s="77"/>
      <c r="BGW37" s="77"/>
      <c r="BGX37" s="77"/>
      <c r="BGY37" s="77"/>
      <c r="BGZ37" s="77"/>
      <c r="BHA37" s="77"/>
      <c r="BHB37" s="77"/>
      <c r="BHC37" s="77"/>
      <c r="BHD37" s="77"/>
      <c r="BHE37" s="77"/>
      <c r="BHF37" s="77"/>
      <c r="BHG37" s="77"/>
      <c r="BHH37" s="77"/>
      <c r="BHI37" s="77"/>
      <c r="BHJ37" s="77"/>
      <c r="BHK37" s="77"/>
      <c r="BHL37" s="77"/>
      <c r="BHM37" s="77"/>
      <c r="BHN37" s="77"/>
      <c r="BHO37" s="77"/>
      <c r="BHP37" s="77"/>
      <c r="BHQ37" s="77"/>
      <c r="BHR37" s="77"/>
      <c r="BHS37" s="77"/>
      <c r="BHT37" s="77"/>
      <c r="BHU37" s="77"/>
      <c r="BHV37" s="77"/>
      <c r="BHW37" s="77"/>
      <c r="BHX37" s="77"/>
      <c r="BHY37" s="77"/>
      <c r="BHZ37" s="77"/>
      <c r="BIA37" s="77"/>
      <c r="BIB37" s="77"/>
      <c r="BIC37" s="77"/>
      <c r="BID37" s="77"/>
      <c r="BIE37" s="77"/>
      <c r="BIF37" s="77"/>
      <c r="BIG37" s="77"/>
      <c r="BIH37" s="77"/>
      <c r="BII37" s="77"/>
      <c r="BIJ37" s="77"/>
      <c r="BIK37" s="77"/>
      <c r="BIL37" s="77"/>
      <c r="BIM37" s="77"/>
      <c r="BIN37" s="77"/>
      <c r="BIO37" s="77"/>
      <c r="BIP37" s="77"/>
      <c r="BIQ37" s="77"/>
      <c r="BIR37" s="77"/>
      <c r="BIS37" s="77"/>
      <c r="BIT37" s="77"/>
      <c r="BIU37" s="77"/>
      <c r="BIV37" s="77"/>
      <c r="BIW37" s="77"/>
      <c r="BIX37" s="77"/>
      <c r="BIY37" s="77"/>
      <c r="BIZ37" s="77"/>
      <c r="BJA37" s="77"/>
      <c r="BJB37" s="77"/>
      <c r="BJC37" s="77"/>
      <c r="BJD37" s="77"/>
      <c r="BJE37" s="77"/>
      <c r="BJF37" s="77"/>
      <c r="BJG37" s="77"/>
      <c r="BJH37" s="77"/>
      <c r="BJI37" s="77"/>
      <c r="BJJ37" s="77"/>
      <c r="BJK37" s="77"/>
      <c r="BJL37" s="77"/>
      <c r="BJM37" s="77"/>
      <c r="BJN37" s="77"/>
      <c r="BJO37" s="77"/>
      <c r="BJP37" s="77"/>
      <c r="BJQ37" s="77"/>
      <c r="BJR37" s="77"/>
      <c r="BJS37" s="77"/>
      <c r="BJT37" s="77"/>
      <c r="BJU37" s="77"/>
      <c r="BJV37" s="77"/>
      <c r="BJW37" s="77"/>
      <c r="BJX37" s="77"/>
      <c r="BJY37" s="77"/>
      <c r="BJZ37" s="77"/>
      <c r="BKA37" s="77"/>
      <c r="BKB37" s="77"/>
      <c r="BKC37" s="77"/>
      <c r="BKD37" s="77"/>
      <c r="BKE37" s="77"/>
      <c r="BKF37" s="77"/>
      <c r="BKG37" s="77"/>
      <c r="BKH37" s="77"/>
      <c r="BKI37" s="77"/>
      <c r="BKJ37" s="77"/>
      <c r="BKK37" s="77"/>
      <c r="BKL37" s="77"/>
      <c r="BKM37" s="77"/>
      <c r="BKN37" s="77"/>
      <c r="BKO37" s="77"/>
      <c r="BKP37" s="77"/>
      <c r="BKQ37" s="77"/>
      <c r="BKR37" s="77"/>
      <c r="BKS37" s="77"/>
      <c r="BKT37" s="77"/>
      <c r="BKU37" s="77"/>
      <c r="BKV37" s="77"/>
      <c r="BKW37" s="77"/>
      <c r="BKX37" s="77"/>
      <c r="BKY37" s="77"/>
      <c r="BKZ37" s="77"/>
      <c r="BLA37" s="77"/>
      <c r="BLB37" s="77"/>
      <c r="BLC37" s="77"/>
      <c r="BLD37" s="77"/>
      <c r="BLE37" s="77"/>
      <c r="BLF37" s="77"/>
      <c r="BLG37" s="77"/>
      <c r="BLH37" s="77"/>
      <c r="BLI37" s="77"/>
      <c r="BLJ37" s="77"/>
      <c r="BLK37" s="77"/>
      <c r="BLL37" s="77"/>
      <c r="BLM37" s="77"/>
      <c r="BLN37" s="77"/>
      <c r="BLO37" s="77"/>
      <c r="BLP37" s="77"/>
      <c r="BLQ37" s="77"/>
      <c r="BLR37" s="77"/>
      <c r="BLS37" s="77"/>
      <c r="BLT37" s="77"/>
      <c r="BLU37" s="77"/>
      <c r="BLV37" s="77"/>
      <c r="BLW37" s="77"/>
      <c r="BLX37" s="77"/>
      <c r="BLY37" s="77"/>
      <c r="BLZ37" s="77"/>
      <c r="BMA37" s="77"/>
      <c r="BMB37" s="77"/>
      <c r="BMC37" s="77"/>
      <c r="BMD37" s="77"/>
      <c r="BME37" s="77"/>
      <c r="BMF37" s="77"/>
      <c r="BMG37" s="77"/>
      <c r="BMH37" s="77"/>
      <c r="BMI37" s="77"/>
      <c r="BMJ37" s="77"/>
      <c r="BMK37" s="77"/>
      <c r="BML37" s="77"/>
      <c r="BMM37" s="77"/>
      <c r="BMN37" s="77"/>
      <c r="BMO37" s="77"/>
      <c r="BMP37" s="77"/>
      <c r="BMQ37" s="77"/>
      <c r="BMR37" s="77"/>
      <c r="BMS37" s="77"/>
      <c r="BMT37" s="77"/>
      <c r="BMU37" s="77"/>
      <c r="BMV37" s="77"/>
      <c r="BMW37" s="77"/>
      <c r="BMX37" s="77"/>
      <c r="BMY37" s="77"/>
      <c r="BMZ37" s="77"/>
      <c r="BNA37" s="77"/>
      <c r="BNB37" s="77"/>
      <c r="BNC37" s="77"/>
      <c r="BND37" s="77"/>
      <c r="BNE37" s="77"/>
      <c r="BNF37" s="77"/>
      <c r="BNG37" s="77"/>
      <c r="BNH37" s="77"/>
      <c r="BNI37" s="77"/>
      <c r="BNJ37" s="77"/>
      <c r="BNK37" s="77"/>
      <c r="BNL37" s="77"/>
      <c r="BNM37" s="77"/>
      <c r="BNN37" s="77"/>
      <c r="BNO37" s="77"/>
      <c r="BNP37" s="77"/>
      <c r="BNQ37" s="77"/>
      <c r="BNR37" s="77"/>
      <c r="BNS37" s="77"/>
      <c r="BNT37" s="77"/>
      <c r="BNU37" s="77"/>
      <c r="BNV37" s="77"/>
      <c r="BNW37" s="77"/>
      <c r="BNX37" s="77"/>
      <c r="BNY37" s="77"/>
      <c r="BNZ37" s="77"/>
      <c r="BOA37" s="77"/>
      <c r="BOB37" s="77"/>
      <c r="BOC37" s="77"/>
      <c r="BOD37" s="77"/>
      <c r="BOE37" s="77"/>
      <c r="BOF37" s="77"/>
      <c r="BOG37" s="77"/>
      <c r="BOH37" s="77"/>
      <c r="BOI37" s="77"/>
      <c r="BOJ37" s="77"/>
      <c r="BOK37" s="77"/>
      <c r="BOL37" s="77"/>
      <c r="BOM37" s="77"/>
      <c r="BON37" s="77"/>
      <c r="BOO37" s="77"/>
      <c r="BOP37" s="77"/>
      <c r="BOQ37" s="77"/>
      <c r="BOR37" s="77"/>
      <c r="BOS37" s="77"/>
      <c r="BOT37" s="77"/>
      <c r="BOU37" s="77"/>
      <c r="BOV37" s="77"/>
      <c r="BOW37" s="77"/>
      <c r="BOX37" s="77"/>
      <c r="BOY37" s="77"/>
      <c r="BOZ37" s="77"/>
      <c r="BPA37" s="77"/>
      <c r="BPB37" s="77"/>
      <c r="BPC37" s="77"/>
      <c r="BPD37" s="77"/>
      <c r="BPE37" s="77"/>
      <c r="BPF37" s="77"/>
      <c r="BPG37" s="77"/>
      <c r="BPH37" s="77"/>
      <c r="BPI37" s="77"/>
      <c r="BPJ37" s="77"/>
      <c r="BPK37" s="77"/>
      <c r="BPL37" s="77"/>
      <c r="BPM37" s="77"/>
      <c r="BPN37" s="77"/>
      <c r="BPO37" s="77"/>
      <c r="BPP37" s="77"/>
      <c r="BPQ37" s="77"/>
      <c r="BPR37" s="77"/>
      <c r="BPS37" s="77"/>
      <c r="BPT37" s="77"/>
      <c r="BPU37" s="77"/>
      <c r="BPV37" s="77"/>
      <c r="BPW37" s="77"/>
      <c r="BPX37" s="77"/>
      <c r="BPY37" s="77"/>
      <c r="BPZ37" s="77"/>
      <c r="BQA37" s="77"/>
      <c r="BQB37" s="77"/>
      <c r="BQC37" s="77"/>
      <c r="BQD37" s="77"/>
      <c r="BQE37" s="77"/>
      <c r="BQF37" s="77"/>
      <c r="BQG37" s="77"/>
      <c r="BQH37" s="77"/>
      <c r="BQI37" s="77"/>
      <c r="BQJ37" s="77"/>
      <c r="BQK37" s="77"/>
      <c r="BQL37" s="77"/>
      <c r="BQM37" s="77"/>
      <c r="BQN37" s="77"/>
      <c r="BQO37" s="77"/>
      <c r="BQP37" s="77"/>
      <c r="BQQ37" s="77"/>
      <c r="BQR37" s="77"/>
      <c r="BQS37" s="77"/>
      <c r="BQT37" s="77"/>
      <c r="BQU37" s="77"/>
      <c r="BQV37" s="77"/>
      <c r="BQW37" s="77"/>
      <c r="BQX37" s="77"/>
      <c r="BQY37" s="77"/>
      <c r="BQZ37" s="77"/>
      <c r="BRA37" s="77"/>
      <c r="BRB37" s="77"/>
      <c r="BRC37" s="77"/>
      <c r="BRD37" s="77"/>
      <c r="BRE37" s="77"/>
      <c r="BRF37" s="77"/>
      <c r="BRG37" s="77"/>
      <c r="BRH37" s="77"/>
      <c r="BRI37" s="77"/>
      <c r="BRJ37" s="77"/>
      <c r="BRK37" s="77"/>
      <c r="BRL37" s="77"/>
      <c r="BRM37" s="77"/>
      <c r="BRN37" s="77"/>
      <c r="BRO37" s="77"/>
      <c r="BRP37" s="77"/>
      <c r="BRQ37" s="77"/>
      <c r="BRR37" s="77"/>
      <c r="BRS37" s="77"/>
      <c r="BRT37" s="77"/>
      <c r="BRU37" s="77"/>
      <c r="BRV37" s="77"/>
      <c r="BRW37" s="77"/>
      <c r="BRX37" s="77"/>
      <c r="BRY37" s="77"/>
      <c r="BRZ37" s="77"/>
      <c r="BSA37" s="77"/>
      <c r="BSB37" s="77"/>
      <c r="BSC37" s="77"/>
      <c r="BSD37" s="77"/>
      <c r="BSE37" s="77"/>
      <c r="BSF37" s="77"/>
      <c r="BSG37" s="77"/>
      <c r="BSH37" s="77"/>
      <c r="BSI37" s="77"/>
      <c r="BSJ37" s="77"/>
      <c r="BSK37" s="77"/>
      <c r="BSL37" s="77"/>
      <c r="BSM37" s="77"/>
      <c r="BSN37" s="77"/>
      <c r="BSO37" s="77"/>
      <c r="BSP37" s="77"/>
      <c r="BSQ37" s="77"/>
      <c r="BSR37" s="77"/>
      <c r="BSS37" s="77"/>
      <c r="BST37" s="77"/>
      <c r="BSU37" s="77"/>
      <c r="BSV37" s="77"/>
      <c r="BSW37" s="77"/>
      <c r="BSX37" s="77"/>
      <c r="BSY37" s="77"/>
      <c r="BSZ37" s="77"/>
      <c r="BTA37" s="77"/>
      <c r="BTB37" s="77"/>
      <c r="BTC37" s="77"/>
      <c r="BTD37" s="77"/>
      <c r="BTE37" s="77"/>
      <c r="BTF37" s="77"/>
      <c r="BTG37" s="77"/>
      <c r="BTH37" s="77"/>
      <c r="BTI37" s="77"/>
      <c r="BTJ37" s="77"/>
      <c r="BTK37" s="77"/>
      <c r="BTL37" s="77"/>
      <c r="BTM37" s="77"/>
      <c r="BTN37" s="77"/>
      <c r="BTO37" s="77"/>
      <c r="BTP37" s="77"/>
      <c r="BTQ37" s="77"/>
      <c r="BTR37" s="77"/>
      <c r="BTS37" s="77"/>
      <c r="BTT37" s="77"/>
      <c r="BTU37" s="77"/>
      <c r="BTV37" s="77"/>
      <c r="BTW37" s="77"/>
      <c r="BTX37" s="77"/>
      <c r="BTY37" s="77"/>
      <c r="BTZ37" s="77"/>
      <c r="BUA37" s="77"/>
      <c r="BUB37" s="77"/>
      <c r="BUC37" s="77"/>
      <c r="BUD37" s="77"/>
      <c r="BUE37" s="77"/>
      <c r="BUF37" s="77"/>
      <c r="BUG37" s="77"/>
      <c r="BUH37" s="77"/>
      <c r="BUI37" s="77"/>
      <c r="BUJ37" s="77"/>
      <c r="BUK37" s="77"/>
      <c r="BUL37" s="77"/>
      <c r="BUM37" s="77"/>
      <c r="BUN37" s="77"/>
      <c r="BUO37" s="77"/>
      <c r="BUP37" s="77"/>
      <c r="BUQ37" s="77"/>
      <c r="BUR37" s="77"/>
      <c r="BUS37" s="77"/>
      <c r="BUT37" s="77"/>
      <c r="BUU37" s="77"/>
      <c r="BUV37" s="77"/>
      <c r="BUW37" s="77"/>
      <c r="BUX37" s="77"/>
      <c r="BUY37" s="77"/>
      <c r="BUZ37" s="77"/>
      <c r="BVA37" s="77"/>
      <c r="BVB37" s="77"/>
      <c r="BVC37" s="77"/>
      <c r="BVD37" s="77"/>
      <c r="BVE37" s="77"/>
      <c r="BVF37" s="77"/>
      <c r="BVG37" s="77"/>
      <c r="BVH37" s="77"/>
      <c r="BVI37" s="77"/>
      <c r="BVJ37" s="77"/>
      <c r="BVK37" s="77"/>
      <c r="BVL37" s="77"/>
      <c r="BVM37" s="77"/>
      <c r="BVN37" s="77"/>
      <c r="BVO37" s="77"/>
      <c r="BVP37" s="77"/>
      <c r="BVQ37" s="77"/>
      <c r="BVR37" s="77"/>
      <c r="BVS37" s="77"/>
      <c r="BVT37" s="77"/>
      <c r="BVU37" s="77"/>
      <c r="BVV37" s="77"/>
      <c r="BVW37" s="77"/>
      <c r="BVX37" s="77"/>
      <c r="BVY37" s="77"/>
      <c r="BVZ37" s="77"/>
      <c r="BWA37" s="77"/>
      <c r="BWB37" s="77"/>
      <c r="BWC37" s="77"/>
      <c r="BWD37" s="77"/>
      <c r="BWE37" s="77"/>
      <c r="BWF37" s="77"/>
      <c r="BWG37" s="77"/>
      <c r="BWH37" s="77"/>
      <c r="BWI37" s="77"/>
      <c r="BWJ37" s="77"/>
      <c r="BWK37" s="77"/>
      <c r="BWL37" s="77"/>
      <c r="BWM37" s="77"/>
      <c r="BWN37" s="77"/>
      <c r="BWO37" s="77"/>
      <c r="BWP37" s="77"/>
      <c r="BWQ37" s="77"/>
      <c r="BWR37" s="77"/>
      <c r="BWS37" s="77"/>
      <c r="BWT37" s="77"/>
      <c r="BWU37" s="77"/>
      <c r="BWV37" s="77"/>
      <c r="BWW37" s="77"/>
      <c r="BWX37" s="77"/>
      <c r="BWY37" s="77"/>
      <c r="BWZ37" s="77"/>
      <c r="BXA37" s="77"/>
      <c r="BXB37" s="77"/>
      <c r="BXC37" s="77"/>
      <c r="BXD37" s="77"/>
      <c r="BXE37" s="77"/>
      <c r="BXF37" s="77"/>
      <c r="BXG37" s="77"/>
      <c r="BXH37" s="77"/>
      <c r="BXI37" s="77"/>
      <c r="BXJ37" s="77"/>
      <c r="BXK37" s="77"/>
      <c r="BXL37" s="77"/>
      <c r="BXM37" s="77"/>
      <c r="BXN37" s="77"/>
      <c r="BXO37" s="77"/>
      <c r="BXP37" s="77"/>
      <c r="BXQ37" s="77"/>
      <c r="BXR37" s="77"/>
      <c r="BXS37" s="77"/>
      <c r="BXT37" s="77"/>
      <c r="BXU37" s="77"/>
      <c r="BXV37" s="77"/>
      <c r="BXW37" s="77"/>
      <c r="BXX37" s="77"/>
      <c r="BXY37" s="77"/>
      <c r="BXZ37" s="77"/>
      <c r="BYA37" s="77"/>
      <c r="BYB37" s="77"/>
      <c r="BYC37" s="77"/>
      <c r="BYD37" s="77"/>
      <c r="BYE37" s="77"/>
      <c r="BYF37" s="77"/>
      <c r="BYG37" s="77"/>
      <c r="BYH37" s="77"/>
      <c r="BYI37" s="77"/>
      <c r="BYJ37" s="77"/>
      <c r="BYK37" s="77"/>
      <c r="BYL37" s="77"/>
      <c r="BYM37" s="77"/>
      <c r="BYN37" s="77"/>
      <c r="BYO37" s="77"/>
      <c r="BYP37" s="77"/>
      <c r="BYQ37" s="77"/>
      <c r="BYR37" s="77"/>
      <c r="BYS37" s="77"/>
      <c r="BYT37" s="77"/>
      <c r="BYU37" s="77"/>
      <c r="BYV37" s="77"/>
      <c r="BYW37" s="77"/>
      <c r="BYX37" s="77"/>
      <c r="BYY37" s="77"/>
      <c r="BYZ37" s="77"/>
      <c r="BZA37" s="77"/>
      <c r="BZB37" s="77"/>
      <c r="BZC37" s="77"/>
      <c r="BZD37" s="77"/>
      <c r="BZE37" s="77"/>
      <c r="BZF37" s="77"/>
      <c r="BZG37" s="77"/>
      <c r="BZH37" s="77"/>
      <c r="BZI37" s="77"/>
      <c r="BZJ37" s="77"/>
      <c r="BZK37" s="77"/>
      <c r="BZL37" s="77"/>
      <c r="BZM37" s="77"/>
      <c r="BZN37" s="77"/>
      <c r="BZO37" s="77"/>
      <c r="BZP37" s="77"/>
      <c r="BZQ37" s="77"/>
      <c r="BZR37" s="77"/>
      <c r="BZS37" s="77"/>
      <c r="BZT37" s="77"/>
      <c r="BZU37" s="77"/>
      <c r="BZV37" s="77"/>
      <c r="BZW37" s="77"/>
      <c r="BZX37" s="77"/>
      <c r="BZY37" s="77"/>
      <c r="BZZ37" s="77"/>
      <c r="CAA37" s="77"/>
      <c r="CAB37" s="77"/>
      <c r="CAC37" s="77"/>
      <c r="CAD37" s="77"/>
      <c r="CAE37" s="77"/>
      <c r="CAF37" s="77"/>
      <c r="CAG37" s="77"/>
      <c r="CAH37" s="77"/>
      <c r="CAI37" s="77"/>
      <c r="CAJ37" s="77"/>
      <c r="CAK37" s="77"/>
      <c r="CAL37" s="77"/>
      <c r="CAM37" s="77"/>
      <c r="CAN37" s="77"/>
      <c r="CAO37" s="77"/>
      <c r="CAP37" s="77"/>
      <c r="CAQ37" s="77"/>
      <c r="CAR37" s="77"/>
      <c r="CAS37" s="77"/>
      <c r="CAT37" s="77"/>
      <c r="CAU37" s="77"/>
      <c r="CAV37" s="77"/>
      <c r="CAW37" s="77"/>
      <c r="CAX37" s="77"/>
      <c r="CAY37" s="77"/>
      <c r="CAZ37" s="77"/>
      <c r="CBA37" s="77"/>
      <c r="CBB37" s="77"/>
      <c r="CBC37" s="77"/>
      <c r="CBD37" s="77"/>
      <c r="CBE37" s="77"/>
      <c r="CBF37" s="77"/>
      <c r="CBG37" s="77"/>
      <c r="CBH37" s="77"/>
      <c r="CBI37" s="77"/>
      <c r="CBJ37" s="77"/>
      <c r="CBK37" s="77"/>
      <c r="CBL37" s="77"/>
      <c r="CBM37" s="77"/>
      <c r="CBN37" s="77"/>
      <c r="CBO37" s="77"/>
      <c r="CBP37" s="77"/>
      <c r="CBQ37" s="77"/>
      <c r="CBR37" s="77"/>
      <c r="CBS37" s="77"/>
      <c r="CBT37" s="77"/>
      <c r="CBU37" s="77"/>
      <c r="CBV37" s="77"/>
      <c r="CBW37" s="77"/>
      <c r="CBX37" s="77"/>
      <c r="CBY37" s="77"/>
      <c r="CBZ37" s="77"/>
      <c r="CCA37" s="77"/>
      <c r="CCB37" s="77"/>
      <c r="CCC37" s="77"/>
      <c r="CCD37" s="77"/>
      <c r="CCE37" s="77"/>
      <c r="CCF37" s="77"/>
      <c r="CCG37" s="77"/>
      <c r="CCH37" s="77"/>
      <c r="CCI37" s="77"/>
      <c r="CCJ37" s="77"/>
      <c r="CCK37" s="77"/>
      <c r="CCL37" s="77"/>
      <c r="CCM37" s="77"/>
      <c r="CCN37" s="77"/>
      <c r="CCO37" s="77"/>
      <c r="CCP37" s="77"/>
      <c r="CCQ37" s="77"/>
      <c r="CCR37" s="77"/>
      <c r="CCS37" s="77"/>
      <c r="CCT37" s="77"/>
      <c r="CCU37" s="77"/>
      <c r="CCV37" s="77"/>
      <c r="CCW37" s="77"/>
      <c r="CCX37" s="77"/>
      <c r="CCY37" s="77"/>
      <c r="CCZ37" s="77"/>
      <c r="CDA37" s="77"/>
      <c r="CDB37" s="77"/>
      <c r="CDC37" s="77"/>
      <c r="CDD37" s="77"/>
      <c r="CDE37" s="77"/>
      <c r="CDF37" s="77"/>
      <c r="CDG37" s="77"/>
      <c r="CDH37" s="77"/>
      <c r="CDI37" s="77"/>
      <c r="CDJ37" s="77"/>
      <c r="CDK37" s="77"/>
      <c r="CDL37" s="77"/>
      <c r="CDM37" s="77"/>
      <c r="CDN37" s="77"/>
      <c r="CDO37" s="77"/>
      <c r="CDP37" s="77"/>
      <c r="CDQ37" s="77"/>
      <c r="CDR37" s="77"/>
      <c r="CDS37" s="77"/>
      <c r="CDT37" s="77"/>
      <c r="CDU37" s="77"/>
      <c r="CDV37" s="77"/>
      <c r="CDW37" s="77"/>
      <c r="CDX37" s="77"/>
      <c r="CDY37" s="77"/>
      <c r="CDZ37" s="77"/>
      <c r="CEA37" s="77"/>
      <c r="CEB37" s="77"/>
      <c r="CEC37" s="77"/>
      <c r="CED37" s="77"/>
      <c r="CEE37" s="77"/>
      <c r="CEF37" s="77"/>
      <c r="CEG37" s="77"/>
      <c r="CEH37" s="77"/>
      <c r="CEI37" s="77"/>
      <c r="CEJ37" s="77"/>
      <c r="CEK37" s="77"/>
      <c r="CEL37" s="77"/>
      <c r="CEM37" s="77"/>
      <c r="CEN37" s="77"/>
      <c r="CEO37" s="77"/>
      <c r="CEP37" s="77"/>
      <c r="CEQ37" s="77"/>
      <c r="CER37" s="77"/>
      <c r="CES37" s="77"/>
      <c r="CET37" s="77"/>
      <c r="CEU37" s="77"/>
      <c r="CEV37" s="77"/>
      <c r="CEW37" s="77"/>
      <c r="CEX37" s="77"/>
      <c r="CEY37" s="77"/>
      <c r="CEZ37" s="77"/>
      <c r="CFA37" s="77"/>
      <c r="CFB37" s="77"/>
      <c r="CFC37" s="77"/>
      <c r="CFD37" s="77"/>
      <c r="CFE37" s="77"/>
      <c r="CFF37" s="77"/>
      <c r="CFG37" s="77"/>
      <c r="CFH37" s="77"/>
      <c r="CFI37" s="77"/>
      <c r="CFJ37" s="77"/>
      <c r="CFK37" s="77"/>
      <c r="CFL37" s="77"/>
      <c r="CFM37" s="77"/>
      <c r="CFN37" s="77"/>
      <c r="CFO37" s="77"/>
      <c r="CFP37" s="77"/>
      <c r="CFQ37" s="77"/>
      <c r="CFR37" s="77"/>
      <c r="CFS37" s="77"/>
      <c r="CFT37" s="77"/>
      <c r="CFU37" s="77"/>
      <c r="CFV37" s="77"/>
      <c r="CFW37" s="77"/>
      <c r="CFX37" s="77"/>
      <c r="CFY37" s="77"/>
      <c r="CFZ37" s="77"/>
      <c r="CGA37" s="77"/>
      <c r="CGB37" s="77"/>
      <c r="CGC37" s="77"/>
      <c r="CGD37" s="77"/>
      <c r="CGE37" s="77"/>
      <c r="CGF37" s="77"/>
      <c r="CGG37" s="77"/>
      <c r="CGH37" s="77"/>
      <c r="CGI37" s="77"/>
      <c r="CGJ37" s="77"/>
      <c r="CGK37" s="77"/>
      <c r="CGL37" s="77"/>
      <c r="CGM37" s="77"/>
      <c r="CGN37" s="77"/>
      <c r="CGO37" s="77"/>
      <c r="CGP37" s="77"/>
      <c r="CGQ37" s="77"/>
      <c r="CGR37" s="77"/>
      <c r="CGS37" s="77"/>
      <c r="CGT37" s="77"/>
      <c r="CGU37" s="77"/>
      <c r="CGV37" s="77"/>
      <c r="CGW37" s="77"/>
      <c r="CGX37" s="77"/>
      <c r="CGY37" s="77"/>
      <c r="CGZ37" s="77"/>
      <c r="CHA37" s="77"/>
      <c r="CHB37" s="77"/>
      <c r="CHC37" s="77"/>
      <c r="CHD37" s="77"/>
      <c r="CHE37" s="77"/>
      <c r="CHF37" s="77"/>
      <c r="CHG37" s="77"/>
      <c r="CHH37" s="77"/>
      <c r="CHI37" s="77"/>
      <c r="CHJ37" s="77"/>
      <c r="CHK37" s="77"/>
      <c r="CHL37" s="77"/>
      <c r="CHM37" s="77"/>
      <c r="CHN37" s="77"/>
      <c r="CHO37" s="77"/>
      <c r="CHP37" s="77"/>
      <c r="CHQ37" s="77"/>
      <c r="CHR37" s="77"/>
      <c r="CHS37" s="77"/>
      <c r="CHT37" s="77"/>
      <c r="CHU37" s="77"/>
      <c r="CHV37" s="77"/>
      <c r="CHW37" s="77"/>
      <c r="CHX37" s="77"/>
      <c r="CHY37" s="77"/>
      <c r="CHZ37" s="77"/>
      <c r="CIA37" s="77"/>
      <c r="CIB37" s="77"/>
      <c r="CIC37" s="77"/>
      <c r="CID37" s="77"/>
      <c r="CIE37" s="77"/>
      <c r="CIF37" s="77"/>
      <c r="CIG37" s="77"/>
      <c r="CIH37" s="77"/>
      <c r="CII37" s="77"/>
      <c r="CIJ37" s="77"/>
      <c r="CIK37" s="77"/>
      <c r="CIL37" s="77"/>
      <c r="CIM37" s="77"/>
      <c r="CIN37" s="77"/>
      <c r="CIO37" s="77"/>
      <c r="CIP37" s="77"/>
      <c r="CIQ37" s="77"/>
      <c r="CIR37" s="77"/>
      <c r="CIS37" s="77"/>
      <c r="CIT37" s="77"/>
      <c r="CIU37" s="77"/>
      <c r="CIV37" s="77"/>
      <c r="CIW37" s="77"/>
      <c r="CIX37" s="77"/>
      <c r="CIY37" s="77"/>
      <c r="CIZ37" s="77"/>
      <c r="CJA37" s="77"/>
      <c r="CJB37" s="77"/>
      <c r="CJC37" s="77"/>
      <c r="CJD37" s="77"/>
      <c r="CJE37" s="77"/>
      <c r="CJF37" s="77"/>
      <c r="CJG37" s="77"/>
      <c r="CJH37" s="77"/>
      <c r="CJI37" s="77"/>
      <c r="CJJ37" s="77"/>
      <c r="CJK37" s="77"/>
      <c r="CJL37" s="77"/>
      <c r="CJM37" s="77"/>
      <c r="CJN37" s="77"/>
      <c r="CJO37" s="77"/>
      <c r="CJP37" s="77"/>
      <c r="CJQ37" s="77"/>
      <c r="CJR37" s="77"/>
      <c r="CJS37" s="77"/>
      <c r="CJT37" s="77"/>
      <c r="CJU37" s="77"/>
      <c r="CJV37" s="77"/>
      <c r="CJW37" s="77"/>
      <c r="CJX37" s="77"/>
      <c r="CJY37" s="77"/>
      <c r="CJZ37" s="77"/>
      <c r="CKA37" s="77"/>
      <c r="CKB37" s="77"/>
      <c r="CKC37" s="77"/>
      <c r="CKD37" s="77"/>
      <c r="CKE37" s="77"/>
      <c r="CKF37" s="77"/>
      <c r="CKG37" s="77"/>
      <c r="CKH37" s="77"/>
      <c r="CKI37" s="77"/>
      <c r="CKJ37" s="77"/>
      <c r="CKK37" s="77"/>
      <c r="CKL37" s="77"/>
      <c r="CKM37" s="77"/>
      <c r="CKN37" s="77"/>
      <c r="CKO37" s="77"/>
      <c r="CKP37" s="77"/>
      <c r="CKQ37" s="77"/>
      <c r="CKR37" s="77"/>
      <c r="CKS37" s="77"/>
      <c r="CKT37" s="77"/>
      <c r="CKU37" s="77"/>
      <c r="CKV37" s="77"/>
      <c r="CKW37" s="77"/>
      <c r="CKX37" s="77"/>
      <c r="CKY37" s="77"/>
      <c r="CKZ37" s="77"/>
      <c r="CLA37" s="77"/>
      <c r="CLB37" s="77"/>
      <c r="CLC37" s="77"/>
      <c r="CLD37" s="77"/>
      <c r="CLE37" s="77"/>
      <c r="CLF37" s="77"/>
      <c r="CLG37" s="77"/>
      <c r="CLH37" s="77"/>
      <c r="CLI37" s="77"/>
      <c r="CLJ37" s="77"/>
      <c r="CLK37" s="77"/>
      <c r="CLL37" s="77"/>
      <c r="CLM37" s="77"/>
      <c r="CLN37" s="77"/>
      <c r="CLO37" s="77"/>
      <c r="CLP37" s="77"/>
      <c r="CLQ37" s="77"/>
      <c r="CLR37" s="77"/>
      <c r="CLS37" s="77"/>
      <c r="CLT37" s="77"/>
      <c r="CLU37" s="77"/>
      <c r="CLV37" s="77"/>
      <c r="CLW37" s="77"/>
      <c r="CLX37" s="77"/>
      <c r="CLY37" s="77"/>
      <c r="CLZ37" s="77"/>
      <c r="CMA37" s="77"/>
      <c r="CMB37" s="77"/>
      <c r="CMC37" s="77"/>
      <c r="CMD37" s="77"/>
      <c r="CME37" s="77"/>
      <c r="CMF37" s="77"/>
      <c r="CMG37" s="77"/>
      <c r="CMH37" s="77"/>
      <c r="CMI37" s="77"/>
      <c r="CMJ37" s="77"/>
      <c r="CMK37" s="77"/>
      <c r="CML37" s="77"/>
      <c r="CMM37" s="77"/>
      <c r="CMN37" s="77"/>
      <c r="CMO37" s="77"/>
      <c r="CMP37" s="77"/>
      <c r="CMQ37" s="77"/>
      <c r="CMR37" s="77"/>
      <c r="CMS37" s="77"/>
      <c r="CMT37" s="77"/>
      <c r="CMU37" s="77"/>
      <c r="CMV37" s="77"/>
      <c r="CMW37" s="77"/>
      <c r="CMX37" s="77"/>
      <c r="CMY37" s="77"/>
      <c r="CMZ37" s="77"/>
      <c r="CNA37" s="77"/>
      <c r="CNB37" s="77"/>
      <c r="CNC37" s="77"/>
      <c r="CND37" s="77"/>
      <c r="CNE37" s="77"/>
      <c r="CNF37" s="77"/>
      <c r="CNG37" s="77"/>
      <c r="CNH37" s="77"/>
      <c r="CNI37" s="77"/>
      <c r="CNJ37" s="77"/>
      <c r="CNK37" s="77"/>
      <c r="CNL37" s="77"/>
      <c r="CNM37" s="77"/>
      <c r="CNN37" s="77"/>
      <c r="CNO37" s="77"/>
      <c r="CNP37" s="77"/>
      <c r="CNQ37" s="77"/>
      <c r="CNR37" s="77"/>
      <c r="CNS37" s="77"/>
      <c r="CNT37" s="77"/>
      <c r="CNU37" s="77"/>
      <c r="CNV37" s="77"/>
      <c r="CNW37" s="77"/>
      <c r="CNX37" s="77"/>
      <c r="CNY37" s="77"/>
      <c r="CNZ37" s="77"/>
      <c r="COA37" s="77"/>
      <c r="COB37" s="77"/>
      <c r="COC37" s="77"/>
      <c r="COD37" s="77"/>
      <c r="COE37" s="77"/>
      <c r="COF37" s="77"/>
      <c r="COG37" s="77"/>
      <c r="COH37" s="77"/>
      <c r="COI37" s="77"/>
      <c r="COJ37" s="77"/>
      <c r="COK37" s="77"/>
      <c r="COL37" s="77"/>
      <c r="COM37" s="77"/>
      <c r="CON37" s="77"/>
      <c r="COO37" s="77"/>
      <c r="COP37" s="77"/>
      <c r="COQ37" s="77"/>
      <c r="COR37" s="77"/>
      <c r="COS37" s="77"/>
      <c r="COT37" s="77"/>
      <c r="COU37" s="77"/>
      <c r="COV37" s="77"/>
      <c r="COW37" s="77"/>
      <c r="COX37" s="77"/>
      <c r="COY37" s="77"/>
      <c r="COZ37" s="77"/>
      <c r="CPA37" s="77"/>
      <c r="CPB37" s="77"/>
      <c r="CPC37" s="77"/>
      <c r="CPD37" s="77"/>
      <c r="CPE37" s="77"/>
      <c r="CPF37" s="77"/>
      <c r="CPG37" s="77"/>
      <c r="CPH37" s="77"/>
      <c r="CPI37" s="77"/>
      <c r="CPJ37" s="77"/>
      <c r="CPK37" s="77"/>
      <c r="CPL37" s="77"/>
      <c r="CPM37" s="77"/>
      <c r="CPN37" s="77"/>
      <c r="CPO37" s="77"/>
      <c r="CPP37" s="77"/>
      <c r="CPQ37" s="77"/>
      <c r="CPR37" s="77"/>
      <c r="CPS37" s="77"/>
      <c r="CPT37" s="77"/>
      <c r="CPU37" s="77"/>
      <c r="CPV37" s="77"/>
      <c r="CPW37" s="77"/>
      <c r="CPX37" s="77"/>
      <c r="CPY37" s="77"/>
      <c r="CPZ37" s="77"/>
      <c r="CQA37" s="77"/>
      <c r="CQB37" s="77"/>
      <c r="CQC37" s="77"/>
      <c r="CQD37" s="77"/>
      <c r="CQE37" s="77"/>
      <c r="CQF37" s="77"/>
      <c r="CQG37" s="77"/>
      <c r="CQH37" s="77"/>
      <c r="CQI37" s="77"/>
      <c r="CQJ37" s="77"/>
      <c r="CQK37" s="77"/>
      <c r="CQL37" s="77"/>
      <c r="CQM37" s="77"/>
      <c r="CQN37" s="77"/>
      <c r="CQO37" s="77"/>
      <c r="CQP37" s="77"/>
      <c r="CQQ37" s="77"/>
      <c r="CQR37" s="77"/>
      <c r="CQS37" s="77"/>
      <c r="CQT37" s="77"/>
      <c r="CQU37" s="77"/>
      <c r="CQV37" s="77"/>
      <c r="CQW37" s="77"/>
      <c r="CQX37" s="77"/>
      <c r="CQY37" s="77"/>
      <c r="CQZ37" s="77"/>
      <c r="CRA37" s="77"/>
      <c r="CRB37" s="77"/>
      <c r="CRC37" s="77"/>
      <c r="CRD37" s="77"/>
      <c r="CRE37" s="77"/>
      <c r="CRF37" s="77"/>
      <c r="CRG37" s="77"/>
      <c r="CRH37" s="77"/>
      <c r="CRI37" s="77"/>
      <c r="CRJ37" s="77"/>
      <c r="CRK37" s="77"/>
      <c r="CRL37" s="77"/>
      <c r="CRM37" s="77"/>
      <c r="CRN37" s="77"/>
      <c r="CRO37" s="77"/>
      <c r="CRP37" s="77"/>
      <c r="CRQ37" s="77"/>
      <c r="CRR37" s="77"/>
      <c r="CRS37" s="77"/>
      <c r="CRT37" s="77"/>
      <c r="CRU37" s="77"/>
      <c r="CRV37" s="77"/>
      <c r="CRW37" s="77"/>
      <c r="CRX37" s="77"/>
      <c r="CRY37" s="77"/>
      <c r="CRZ37" s="77"/>
      <c r="CSA37" s="77"/>
      <c r="CSB37" s="77"/>
      <c r="CSC37" s="77"/>
      <c r="CSD37" s="77"/>
      <c r="CSE37" s="77"/>
      <c r="CSF37" s="77"/>
      <c r="CSG37" s="77"/>
      <c r="CSH37" s="77"/>
      <c r="CSI37" s="77"/>
      <c r="CSJ37" s="77"/>
      <c r="CSK37" s="77"/>
      <c r="CSL37" s="77"/>
      <c r="CSM37" s="77"/>
      <c r="CSN37" s="77"/>
      <c r="CSO37" s="77"/>
      <c r="CSP37" s="77"/>
      <c r="CSQ37" s="77"/>
      <c r="CSR37" s="77"/>
      <c r="CSS37" s="77"/>
      <c r="CST37" s="77"/>
      <c r="CSU37" s="77"/>
      <c r="CSV37" s="77"/>
      <c r="CSW37" s="77"/>
      <c r="CSX37" s="77"/>
      <c r="CSY37" s="77"/>
      <c r="CSZ37" s="77"/>
      <c r="CTA37" s="77"/>
      <c r="CTB37" s="77"/>
      <c r="CTC37" s="77"/>
      <c r="CTD37" s="77"/>
      <c r="CTE37" s="77"/>
      <c r="CTF37" s="77"/>
      <c r="CTG37" s="77"/>
      <c r="CTH37" s="77"/>
      <c r="CTI37" s="77"/>
      <c r="CTJ37" s="77"/>
      <c r="CTK37" s="77"/>
      <c r="CTL37" s="77"/>
      <c r="CTM37" s="77"/>
      <c r="CTN37" s="77"/>
      <c r="CTO37" s="77"/>
      <c r="CTP37" s="77"/>
      <c r="CTQ37" s="77"/>
      <c r="CTR37" s="77"/>
      <c r="CTS37" s="77"/>
      <c r="CTT37" s="77"/>
      <c r="CTU37" s="77"/>
      <c r="CTV37" s="77"/>
      <c r="CTW37" s="77"/>
      <c r="CTX37" s="77"/>
      <c r="CTY37" s="77"/>
      <c r="CTZ37" s="77"/>
      <c r="CUA37" s="77"/>
      <c r="CUB37" s="77"/>
      <c r="CUC37" s="77"/>
      <c r="CUD37" s="77"/>
      <c r="CUE37" s="77"/>
      <c r="CUF37" s="77"/>
      <c r="CUG37" s="77"/>
      <c r="CUH37" s="77"/>
      <c r="CUI37" s="77"/>
      <c r="CUJ37" s="77"/>
      <c r="CUK37" s="77"/>
      <c r="CUL37" s="77"/>
      <c r="CUM37" s="77"/>
      <c r="CUN37" s="77"/>
      <c r="CUO37" s="77"/>
      <c r="CUP37" s="77"/>
      <c r="CUQ37" s="77"/>
      <c r="CUR37" s="77"/>
      <c r="CUS37" s="77"/>
      <c r="CUT37" s="77"/>
      <c r="CUU37" s="77"/>
      <c r="CUV37" s="77"/>
      <c r="CUW37" s="77"/>
      <c r="CUX37" s="77"/>
      <c r="CUY37" s="77"/>
      <c r="CUZ37" s="77"/>
      <c r="CVA37" s="77"/>
      <c r="CVB37" s="77"/>
      <c r="CVC37" s="77"/>
      <c r="CVD37" s="77"/>
      <c r="CVE37" s="77"/>
      <c r="CVF37" s="77"/>
      <c r="CVG37" s="77"/>
      <c r="CVH37" s="77"/>
      <c r="CVI37" s="77"/>
      <c r="CVJ37" s="77"/>
      <c r="CVK37" s="77"/>
      <c r="CVL37" s="77"/>
      <c r="CVM37" s="77"/>
      <c r="CVN37" s="77"/>
      <c r="CVO37" s="77"/>
      <c r="CVP37" s="77"/>
      <c r="CVQ37" s="77"/>
      <c r="CVR37" s="77"/>
      <c r="CVS37" s="77"/>
      <c r="CVT37" s="77"/>
      <c r="CVU37" s="77"/>
      <c r="CVV37" s="77"/>
      <c r="CVW37" s="77"/>
      <c r="CVX37" s="77"/>
      <c r="CVY37" s="77"/>
      <c r="CVZ37" s="77"/>
      <c r="CWA37" s="77"/>
      <c r="CWB37" s="77"/>
      <c r="CWC37" s="77"/>
      <c r="CWD37" s="77"/>
      <c r="CWE37" s="77"/>
      <c r="CWF37" s="77"/>
      <c r="CWG37" s="77"/>
      <c r="CWH37" s="77"/>
      <c r="CWI37" s="77"/>
      <c r="CWJ37" s="77"/>
      <c r="CWK37" s="77"/>
      <c r="CWL37" s="77"/>
      <c r="CWM37" s="77"/>
      <c r="CWN37" s="77"/>
      <c r="CWO37" s="77"/>
      <c r="CWP37" s="77"/>
      <c r="CWQ37" s="77"/>
      <c r="CWR37" s="77"/>
      <c r="CWS37" s="77"/>
      <c r="CWT37" s="77"/>
      <c r="CWU37" s="77"/>
      <c r="CWV37" s="77"/>
      <c r="CWW37" s="77"/>
      <c r="CWX37" s="77"/>
      <c r="CWY37" s="77"/>
      <c r="CWZ37" s="77"/>
      <c r="CXA37" s="77"/>
      <c r="CXB37" s="77"/>
      <c r="CXC37" s="77"/>
      <c r="CXD37" s="77"/>
      <c r="CXE37" s="77"/>
      <c r="CXF37" s="77"/>
      <c r="CXG37" s="77"/>
      <c r="CXH37" s="77"/>
      <c r="CXI37" s="77"/>
      <c r="CXJ37" s="77"/>
      <c r="CXK37" s="77"/>
      <c r="CXL37" s="77"/>
      <c r="CXM37" s="77"/>
      <c r="CXN37" s="77"/>
      <c r="CXO37" s="77"/>
      <c r="CXP37" s="77"/>
      <c r="CXQ37" s="77"/>
      <c r="CXR37" s="77"/>
      <c r="CXS37" s="77"/>
      <c r="CXT37" s="77"/>
      <c r="CXU37" s="77"/>
      <c r="CXV37" s="77"/>
      <c r="CXW37" s="77"/>
      <c r="CXX37" s="77"/>
      <c r="CXY37" s="77"/>
      <c r="CXZ37" s="77"/>
      <c r="CYA37" s="77"/>
      <c r="CYB37" s="77"/>
      <c r="CYC37" s="77"/>
      <c r="CYD37" s="77"/>
      <c r="CYE37" s="77"/>
      <c r="CYF37" s="77"/>
      <c r="CYG37" s="77"/>
      <c r="CYH37" s="77"/>
      <c r="CYI37" s="77"/>
      <c r="CYJ37" s="77"/>
      <c r="CYK37" s="77"/>
      <c r="CYL37" s="77"/>
      <c r="CYM37" s="77"/>
      <c r="CYN37" s="77"/>
      <c r="CYO37" s="77"/>
      <c r="CYP37" s="77"/>
      <c r="CYQ37" s="77"/>
      <c r="CYR37" s="77"/>
      <c r="CYS37" s="77"/>
      <c r="CYT37" s="77"/>
      <c r="CYU37" s="77"/>
      <c r="CYV37" s="77"/>
      <c r="CYW37" s="77"/>
      <c r="CYX37" s="77"/>
      <c r="CYY37" s="77"/>
      <c r="CYZ37" s="77"/>
      <c r="CZA37" s="77"/>
      <c r="CZB37" s="77"/>
      <c r="CZC37" s="77"/>
      <c r="CZD37" s="77"/>
      <c r="CZE37" s="77"/>
      <c r="CZF37" s="77"/>
      <c r="CZG37" s="77"/>
      <c r="CZH37" s="77"/>
      <c r="CZI37" s="77"/>
      <c r="CZJ37" s="77"/>
      <c r="CZK37" s="77"/>
      <c r="CZL37" s="77"/>
      <c r="CZM37" s="77"/>
      <c r="CZN37" s="77"/>
      <c r="CZO37" s="77"/>
      <c r="CZP37" s="77"/>
      <c r="CZQ37" s="77"/>
      <c r="CZR37" s="77"/>
      <c r="CZS37" s="77"/>
      <c r="CZT37" s="77"/>
      <c r="CZU37" s="77"/>
      <c r="CZV37" s="77"/>
      <c r="CZW37" s="77"/>
      <c r="CZX37" s="77"/>
      <c r="CZY37" s="77"/>
      <c r="CZZ37" s="77"/>
      <c r="DAA37" s="77"/>
      <c r="DAB37" s="77"/>
      <c r="DAC37" s="77"/>
      <c r="DAD37" s="77"/>
      <c r="DAE37" s="77"/>
      <c r="DAF37" s="77"/>
      <c r="DAG37" s="77"/>
      <c r="DAH37" s="77"/>
      <c r="DAI37" s="77"/>
      <c r="DAJ37" s="77"/>
      <c r="DAK37" s="77"/>
      <c r="DAL37" s="77"/>
      <c r="DAM37" s="77"/>
      <c r="DAN37" s="77"/>
      <c r="DAO37" s="77"/>
      <c r="DAP37" s="77"/>
      <c r="DAQ37" s="77"/>
      <c r="DAR37" s="77"/>
      <c r="DAS37" s="77"/>
      <c r="DAT37" s="77"/>
      <c r="DAU37" s="77"/>
      <c r="DAV37" s="77"/>
      <c r="DAW37" s="77"/>
      <c r="DAX37" s="77"/>
      <c r="DAY37" s="77"/>
      <c r="DAZ37" s="77"/>
      <c r="DBA37" s="77"/>
      <c r="DBB37" s="77"/>
      <c r="DBC37" s="77"/>
      <c r="DBD37" s="77"/>
      <c r="DBE37" s="77"/>
      <c r="DBF37" s="77"/>
      <c r="DBG37" s="77"/>
      <c r="DBH37" s="77"/>
      <c r="DBI37" s="77"/>
      <c r="DBJ37" s="77"/>
      <c r="DBK37" s="77"/>
      <c r="DBL37" s="77"/>
      <c r="DBM37" s="77"/>
      <c r="DBN37" s="77"/>
      <c r="DBO37" s="77"/>
      <c r="DBP37" s="77"/>
      <c r="DBQ37" s="77"/>
      <c r="DBR37" s="77"/>
      <c r="DBS37" s="77"/>
      <c r="DBT37" s="77"/>
      <c r="DBU37" s="77"/>
      <c r="DBV37" s="77"/>
      <c r="DBW37" s="77"/>
      <c r="DBX37" s="77"/>
      <c r="DBY37" s="77"/>
      <c r="DBZ37" s="77"/>
      <c r="DCA37" s="77"/>
      <c r="DCB37" s="77"/>
      <c r="DCC37" s="77"/>
      <c r="DCD37" s="77"/>
      <c r="DCE37" s="77"/>
      <c r="DCF37" s="77"/>
      <c r="DCG37" s="77"/>
      <c r="DCH37" s="77"/>
      <c r="DCI37" s="77"/>
      <c r="DCJ37" s="77"/>
      <c r="DCK37" s="77"/>
      <c r="DCL37" s="77"/>
      <c r="DCM37" s="77"/>
      <c r="DCN37" s="77"/>
      <c r="DCO37" s="77"/>
      <c r="DCP37" s="77"/>
      <c r="DCQ37" s="77"/>
      <c r="DCR37" s="77"/>
      <c r="DCS37" s="77"/>
      <c r="DCT37" s="77"/>
      <c r="DCU37" s="77"/>
      <c r="DCV37" s="77"/>
      <c r="DCW37" s="77"/>
      <c r="DCX37" s="77"/>
      <c r="DCY37" s="77"/>
      <c r="DCZ37" s="77"/>
      <c r="DDA37" s="77"/>
      <c r="DDB37" s="77"/>
      <c r="DDC37" s="77"/>
      <c r="DDD37" s="77"/>
      <c r="DDE37" s="77"/>
      <c r="DDF37" s="77"/>
      <c r="DDG37" s="77"/>
      <c r="DDH37" s="77"/>
      <c r="DDI37" s="77"/>
      <c r="DDJ37" s="77"/>
      <c r="DDK37" s="77"/>
      <c r="DDL37" s="77"/>
      <c r="DDM37" s="77"/>
      <c r="DDN37" s="77"/>
      <c r="DDO37" s="77"/>
      <c r="DDP37" s="77"/>
      <c r="DDQ37" s="77"/>
      <c r="DDR37" s="77"/>
      <c r="DDS37" s="77"/>
      <c r="DDT37" s="77"/>
      <c r="DDU37" s="77"/>
      <c r="DDV37" s="77"/>
      <c r="DDW37" s="77"/>
      <c r="DDX37" s="77"/>
      <c r="DDY37" s="77"/>
      <c r="DDZ37" s="77"/>
      <c r="DEA37" s="77"/>
      <c r="DEB37" s="77"/>
      <c r="DEC37" s="77"/>
      <c r="DED37" s="77"/>
      <c r="DEE37" s="77"/>
      <c r="DEF37" s="77"/>
      <c r="DEG37" s="77"/>
      <c r="DEH37" s="77"/>
      <c r="DEI37" s="77"/>
      <c r="DEJ37" s="77"/>
      <c r="DEK37" s="77"/>
      <c r="DEL37" s="77"/>
      <c r="DEM37" s="77"/>
      <c r="DEN37" s="77"/>
      <c r="DEO37" s="77"/>
      <c r="DEP37" s="77"/>
      <c r="DEQ37" s="77"/>
      <c r="DER37" s="77"/>
      <c r="DES37" s="77"/>
      <c r="DET37" s="77"/>
      <c r="DEU37" s="77"/>
      <c r="DEV37" s="77"/>
      <c r="DEW37" s="77"/>
      <c r="DEX37" s="77"/>
      <c r="DEY37" s="77"/>
      <c r="DEZ37" s="77"/>
      <c r="DFA37" s="77"/>
      <c r="DFB37" s="77"/>
      <c r="DFC37" s="77"/>
      <c r="DFD37" s="77"/>
      <c r="DFE37" s="77"/>
      <c r="DFF37" s="77"/>
      <c r="DFG37" s="77"/>
      <c r="DFH37" s="77"/>
      <c r="DFI37" s="77"/>
      <c r="DFJ37" s="77"/>
      <c r="DFK37" s="77"/>
      <c r="DFL37" s="77"/>
      <c r="DFM37" s="77"/>
      <c r="DFN37" s="77"/>
      <c r="DFO37" s="77"/>
      <c r="DFP37" s="77"/>
      <c r="DFQ37" s="77"/>
      <c r="DFR37" s="77"/>
      <c r="DFS37" s="77"/>
      <c r="DFT37" s="77"/>
      <c r="DFU37" s="77"/>
      <c r="DFV37" s="77"/>
      <c r="DFW37" s="77"/>
      <c r="DFX37" s="77"/>
      <c r="DFY37" s="77"/>
      <c r="DFZ37" s="77"/>
      <c r="DGA37" s="77"/>
      <c r="DGB37" s="77"/>
      <c r="DGC37" s="77"/>
      <c r="DGD37" s="77"/>
      <c r="DGE37" s="77"/>
      <c r="DGF37" s="77"/>
      <c r="DGG37" s="77"/>
      <c r="DGH37" s="77"/>
      <c r="DGI37" s="77"/>
      <c r="DGJ37" s="77"/>
      <c r="DGK37" s="77"/>
      <c r="DGL37" s="77"/>
      <c r="DGM37" s="77"/>
      <c r="DGN37" s="77"/>
      <c r="DGO37" s="77"/>
      <c r="DGP37" s="77"/>
      <c r="DGQ37" s="77"/>
      <c r="DGR37" s="77"/>
      <c r="DGS37" s="77"/>
      <c r="DGT37" s="77"/>
      <c r="DGU37" s="77"/>
      <c r="DGV37" s="77"/>
      <c r="DGW37" s="77"/>
      <c r="DGX37" s="77"/>
      <c r="DGY37" s="77"/>
      <c r="DGZ37" s="77"/>
      <c r="DHA37" s="77"/>
      <c r="DHB37" s="77"/>
      <c r="DHC37" s="77"/>
      <c r="DHD37" s="77"/>
      <c r="DHE37" s="77"/>
      <c r="DHF37" s="77"/>
      <c r="DHG37" s="77"/>
      <c r="DHH37" s="77"/>
      <c r="DHI37" s="77"/>
      <c r="DHJ37" s="77"/>
      <c r="DHK37" s="77"/>
      <c r="DHL37" s="77"/>
      <c r="DHM37" s="77"/>
      <c r="DHN37" s="77"/>
      <c r="DHO37" s="77"/>
      <c r="DHP37" s="77"/>
      <c r="DHQ37" s="77"/>
      <c r="DHR37" s="77"/>
      <c r="DHS37" s="77"/>
      <c r="DHT37" s="77"/>
      <c r="DHU37" s="77"/>
      <c r="DHV37" s="77"/>
      <c r="DHW37" s="77"/>
      <c r="DHX37" s="77"/>
      <c r="DHY37" s="77"/>
      <c r="DHZ37" s="77"/>
      <c r="DIA37" s="77"/>
      <c r="DIB37" s="77"/>
      <c r="DIC37" s="77"/>
      <c r="DID37" s="77"/>
      <c r="DIE37" s="77"/>
      <c r="DIF37" s="77"/>
      <c r="DIG37" s="77"/>
      <c r="DIH37" s="77"/>
      <c r="DII37" s="77"/>
      <c r="DIJ37" s="77"/>
      <c r="DIK37" s="77"/>
      <c r="DIL37" s="77"/>
      <c r="DIM37" s="77"/>
      <c r="DIN37" s="77"/>
      <c r="DIO37" s="77"/>
      <c r="DIP37" s="77"/>
      <c r="DIQ37" s="77"/>
      <c r="DIR37" s="77"/>
      <c r="DIS37" s="77"/>
      <c r="DIT37" s="77"/>
      <c r="DIU37" s="77"/>
      <c r="DIV37" s="77"/>
      <c r="DIW37" s="77"/>
      <c r="DIX37" s="77"/>
      <c r="DIY37" s="77"/>
      <c r="DIZ37" s="77"/>
      <c r="DJA37" s="77"/>
      <c r="DJB37" s="77"/>
      <c r="DJC37" s="77"/>
      <c r="DJD37" s="77"/>
      <c r="DJE37" s="77"/>
      <c r="DJF37" s="77"/>
      <c r="DJG37" s="77"/>
      <c r="DJH37" s="77"/>
      <c r="DJI37" s="77"/>
      <c r="DJJ37" s="77"/>
      <c r="DJK37" s="77"/>
      <c r="DJL37" s="77"/>
      <c r="DJM37" s="77"/>
      <c r="DJN37" s="77"/>
      <c r="DJO37" s="77"/>
      <c r="DJP37" s="77"/>
      <c r="DJQ37" s="77"/>
      <c r="DJR37" s="77"/>
      <c r="DJS37" s="77"/>
      <c r="DJT37" s="77"/>
      <c r="DJU37" s="77"/>
      <c r="DJV37" s="77"/>
      <c r="DJW37" s="77"/>
      <c r="DJX37" s="77"/>
      <c r="DJY37" s="77"/>
      <c r="DJZ37" s="77"/>
      <c r="DKA37" s="77"/>
      <c r="DKB37" s="77"/>
      <c r="DKC37" s="77"/>
      <c r="DKD37" s="77"/>
      <c r="DKE37" s="77"/>
      <c r="DKF37" s="77"/>
      <c r="DKG37" s="77"/>
      <c r="DKH37" s="77"/>
      <c r="DKI37" s="77"/>
      <c r="DKJ37" s="77"/>
      <c r="DKK37" s="77"/>
      <c r="DKL37" s="77"/>
      <c r="DKM37" s="77"/>
      <c r="DKN37" s="77"/>
      <c r="DKO37" s="77"/>
      <c r="DKP37" s="77"/>
      <c r="DKQ37" s="77"/>
      <c r="DKR37" s="77"/>
      <c r="DKS37" s="77"/>
      <c r="DKT37" s="77"/>
      <c r="DKU37" s="77"/>
      <c r="DKV37" s="77"/>
      <c r="DKW37" s="77"/>
      <c r="DKX37" s="77"/>
      <c r="DKY37" s="77"/>
      <c r="DKZ37" s="77"/>
      <c r="DLA37" s="77"/>
      <c r="DLB37" s="77"/>
      <c r="DLC37" s="77"/>
      <c r="DLD37" s="77"/>
      <c r="DLE37" s="77"/>
      <c r="DLF37" s="77"/>
      <c r="DLG37" s="77"/>
      <c r="DLH37" s="77"/>
      <c r="DLI37" s="77"/>
      <c r="DLJ37" s="77"/>
      <c r="DLK37" s="77"/>
      <c r="DLL37" s="77"/>
      <c r="DLM37" s="77"/>
      <c r="DLN37" s="77"/>
      <c r="DLO37" s="77"/>
      <c r="DLP37" s="77"/>
      <c r="DLQ37" s="77"/>
      <c r="DLR37" s="77"/>
      <c r="DLS37" s="77"/>
      <c r="DLT37" s="77"/>
      <c r="DLU37" s="77"/>
      <c r="DLV37" s="77"/>
      <c r="DLW37" s="77"/>
      <c r="DLX37" s="77"/>
      <c r="DLY37" s="77"/>
      <c r="DLZ37" s="77"/>
      <c r="DMA37" s="77"/>
      <c r="DMB37" s="77"/>
      <c r="DMC37" s="77"/>
      <c r="DMD37" s="77"/>
      <c r="DME37" s="77"/>
      <c r="DMF37" s="77"/>
      <c r="DMG37" s="77"/>
      <c r="DMH37" s="77"/>
      <c r="DMI37" s="77"/>
      <c r="DMJ37" s="77"/>
      <c r="DMK37" s="77"/>
      <c r="DML37" s="77"/>
      <c r="DMM37" s="77"/>
      <c r="DMN37" s="77"/>
      <c r="DMO37" s="77"/>
      <c r="DMP37" s="77"/>
      <c r="DMQ37" s="77"/>
      <c r="DMR37" s="77"/>
      <c r="DMS37" s="77"/>
      <c r="DMT37" s="77"/>
      <c r="DMU37" s="77"/>
      <c r="DMV37" s="77"/>
      <c r="DMW37" s="77"/>
      <c r="DMX37" s="77"/>
      <c r="DMY37" s="77"/>
      <c r="DMZ37" s="77"/>
      <c r="DNA37" s="77"/>
      <c r="DNB37" s="77"/>
      <c r="DNC37" s="77"/>
      <c r="DND37" s="77"/>
      <c r="DNE37" s="77"/>
      <c r="DNF37" s="77"/>
      <c r="DNG37" s="77"/>
      <c r="DNH37" s="77"/>
      <c r="DNI37" s="77"/>
      <c r="DNJ37" s="77"/>
      <c r="DNK37" s="77"/>
      <c r="DNL37" s="77"/>
      <c r="DNM37" s="77"/>
      <c r="DNN37" s="77"/>
      <c r="DNO37" s="77"/>
      <c r="DNP37" s="77"/>
      <c r="DNQ37" s="77"/>
      <c r="DNR37" s="77"/>
      <c r="DNS37" s="77"/>
      <c r="DNT37" s="77"/>
      <c r="DNU37" s="77"/>
      <c r="DNV37" s="77"/>
      <c r="DNW37" s="77"/>
      <c r="DNX37" s="77"/>
      <c r="DNY37" s="77"/>
      <c r="DNZ37" s="77"/>
      <c r="DOA37" s="77"/>
      <c r="DOB37" s="77"/>
      <c r="DOC37" s="77"/>
      <c r="DOD37" s="77"/>
      <c r="DOE37" s="77"/>
      <c r="DOF37" s="77"/>
      <c r="DOG37" s="77"/>
      <c r="DOH37" s="77"/>
      <c r="DOI37" s="77"/>
      <c r="DOJ37" s="77"/>
      <c r="DOK37" s="77"/>
      <c r="DOL37" s="77"/>
      <c r="DOM37" s="77"/>
      <c r="DON37" s="77"/>
      <c r="DOO37" s="77"/>
      <c r="DOP37" s="77"/>
      <c r="DOQ37" s="77"/>
      <c r="DOR37" s="77"/>
      <c r="DOS37" s="77"/>
      <c r="DOT37" s="77"/>
      <c r="DOU37" s="77"/>
      <c r="DOV37" s="77"/>
      <c r="DOW37" s="77"/>
      <c r="DOX37" s="77"/>
      <c r="DOY37" s="77"/>
      <c r="DOZ37" s="77"/>
      <c r="DPA37" s="77"/>
      <c r="DPB37" s="77"/>
      <c r="DPC37" s="77"/>
      <c r="DPD37" s="77"/>
      <c r="DPE37" s="77"/>
      <c r="DPF37" s="77"/>
      <c r="DPG37" s="77"/>
      <c r="DPH37" s="77"/>
      <c r="DPI37" s="77"/>
      <c r="DPJ37" s="77"/>
      <c r="DPK37" s="77"/>
      <c r="DPL37" s="77"/>
      <c r="DPM37" s="77"/>
      <c r="DPN37" s="77"/>
      <c r="DPO37" s="77"/>
      <c r="DPP37" s="77"/>
      <c r="DPQ37" s="77"/>
      <c r="DPR37" s="77"/>
      <c r="DPS37" s="77"/>
      <c r="DPT37" s="77"/>
      <c r="DPU37" s="77"/>
      <c r="DPV37" s="77"/>
      <c r="DPW37" s="77"/>
      <c r="DPX37" s="77"/>
      <c r="DPY37" s="77"/>
      <c r="DPZ37" s="77"/>
      <c r="DQA37" s="77"/>
      <c r="DQB37" s="77"/>
      <c r="DQC37" s="77"/>
      <c r="DQD37" s="77"/>
      <c r="DQE37" s="77"/>
      <c r="DQF37" s="77"/>
      <c r="DQG37" s="77"/>
      <c r="DQH37" s="77"/>
      <c r="DQI37" s="77"/>
      <c r="DQJ37" s="77"/>
      <c r="DQK37" s="77"/>
      <c r="DQL37" s="77"/>
      <c r="DQM37" s="77"/>
      <c r="DQN37" s="77"/>
      <c r="DQO37" s="77"/>
      <c r="DQP37" s="77"/>
      <c r="DQQ37" s="77"/>
      <c r="DQR37" s="77"/>
      <c r="DQS37" s="77"/>
      <c r="DQT37" s="77"/>
      <c r="DQU37" s="77"/>
      <c r="DQV37" s="77"/>
      <c r="DQW37" s="77"/>
      <c r="DQX37" s="77"/>
      <c r="DQY37" s="77"/>
      <c r="DQZ37" s="77"/>
      <c r="DRA37" s="77"/>
      <c r="DRB37" s="77"/>
      <c r="DRC37" s="77"/>
      <c r="DRD37" s="77"/>
      <c r="DRE37" s="77"/>
      <c r="DRF37" s="77"/>
      <c r="DRG37" s="77"/>
      <c r="DRH37" s="77"/>
      <c r="DRI37" s="77"/>
      <c r="DRJ37" s="77"/>
      <c r="DRK37" s="77"/>
      <c r="DRL37" s="77"/>
      <c r="DRM37" s="77"/>
      <c r="DRN37" s="77"/>
      <c r="DRO37" s="77"/>
      <c r="DRP37" s="77"/>
      <c r="DRQ37" s="77"/>
      <c r="DRR37" s="77"/>
      <c r="DRS37" s="77"/>
      <c r="DRT37" s="77"/>
      <c r="DRU37" s="77"/>
      <c r="DRV37" s="77"/>
      <c r="DRW37" s="77"/>
      <c r="DRX37" s="77"/>
      <c r="DRY37" s="77"/>
      <c r="DRZ37" s="77"/>
      <c r="DSA37" s="77"/>
      <c r="DSB37" s="77"/>
      <c r="DSC37" s="77"/>
      <c r="DSD37" s="77"/>
      <c r="DSE37" s="77"/>
      <c r="DSF37" s="77"/>
      <c r="DSG37" s="77"/>
      <c r="DSH37" s="77"/>
      <c r="DSI37" s="77"/>
      <c r="DSJ37" s="77"/>
      <c r="DSK37" s="77"/>
      <c r="DSL37" s="77"/>
      <c r="DSM37" s="77"/>
      <c r="DSN37" s="77"/>
      <c r="DSO37" s="77"/>
      <c r="DSP37" s="77"/>
      <c r="DSQ37" s="77"/>
      <c r="DSR37" s="77"/>
      <c r="DSS37" s="77"/>
      <c r="DST37" s="77"/>
      <c r="DSU37" s="77"/>
      <c r="DSV37" s="77"/>
      <c r="DSW37" s="77"/>
      <c r="DSX37" s="77"/>
      <c r="DSY37" s="77"/>
      <c r="DSZ37" s="77"/>
      <c r="DTA37" s="77"/>
      <c r="DTB37" s="77"/>
      <c r="DTC37" s="77"/>
      <c r="DTD37" s="77"/>
      <c r="DTE37" s="77"/>
      <c r="DTF37" s="77"/>
      <c r="DTG37" s="77"/>
      <c r="DTH37" s="77"/>
      <c r="DTI37" s="77"/>
      <c r="DTJ37" s="77"/>
      <c r="DTK37" s="77"/>
      <c r="DTL37" s="77"/>
      <c r="DTM37" s="77"/>
      <c r="DTN37" s="77"/>
      <c r="DTO37" s="77"/>
      <c r="DTP37" s="77"/>
      <c r="DTQ37" s="77"/>
      <c r="DTR37" s="77"/>
      <c r="DTS37" s="77"/>
      <c r="DTT37" s="77"/>
      <c r="DTU37" s="77"/>
      <c r="DTV37" s="77"/>
      <c r="DTW37" s="77"/>
      <c r="DTX37" s="77"/>
      <c r="DTY37" s="77"/>
      <c r="DTZ37" s="77"/>
      <c r="DUA37" s="77"/>
      <c r="DUB37" s="77"/>
      <c r="DUC37" s="77"/>
      <c r="DUD37" s="77"/>
      <c r="DUE37" s="77"/>
      <c r="DUF37" s="77"/>
      <c r="DUG37" s="77"/>
      <c r="DUH37" s="77"/>
      <c r="DUI37" s="77"/>
      <c r="DUJ37" s="77"/>
      <c r="DUK37" s="77"/>
      <c r="DUL37" s="77"/>
      <c r="DUM37" s="77"/>
      <c r="DUN37" s="77"/>
      <c r="DUO37" s="77"/>
      <c r="DUP37" s="77"/>
      <c r="DUQ37" s="77"/>
      <c r="DUR37" s="77"/>
      <c r="DUS37" s="77"/>
      <c r="DUT37" s="77"/>
      <c r="DUU37" s="77"/>
      <c r="DUV37" s="77"/>
      <c r="DUW37" s="77"/>
      <c r="DUX37" s="77"/>
      <c r="DUY37" s="77"/>
      <c r="DUZ37" s="77"/>
      <c r="DVA37" s="77"/>
      <c r="DVB37" s="77"/>
      <c r="DVC37" s="77"/>
      <c r="DVD37" s="77"/>
      <c r="DVE37" s="77"/>
      <c r="DVF37" s="77"/>
      <c r="DVG37" s="77"/>
      <c r="DVH37" s="77"/>
      <c r="DVI37" s="77"/>
      <c r="DVJ37" s="77"/>
      <c r="DVK37" s="77"/>
      <c r="DVL37" s="77"/>
      <c r="DVM37" s="77"/>
      <c r="DVN37" s="77"/>
      <c r="DVO37" s="77"/>
      <c r="DVP37" s="77"/>
      <c r="DVQ37" s="77"/>
      <c r="DVR37" s="77"/>
      <c r="DVS37" s="77"/>
      <c r="DVT37" s="77"/>
      <c r="DVU37" s="77"/>
      <c r="DVV37" s="77"/>
      <c r="DVW37" s="77"/>
      <c r="DVX37" s="77"/>
      <c r="DVY37" s="77"/>
      <c r="DVZ37" s="77"/>
      <c r="DWA37" s="77"/>
      <c r="DWB37" s="77"/>
      <c r="DWC37" s="77"/>
      <c r="DWD37" s="77"/>
      <c r="DWE37" s="77"/>
      <c r="DWF37" s="77"/>
      <c r="DWG37" s="77"/>
      <c r="DWH37" s="77"/>
      <c r="DWI37" s="77"/>
      <c r="DWJ37" s="77"/>
      <c r="DWK37" s="77"/>
      <c r="DWL37" s="77"/>
      <c r="DWM37" s="77"/>
      <c r="DWN37" s="77"/>
      <c r="DWO37" s="77"/>
      <c r="DWP37" s="77"/>
      <c r="DWQ37" s="77"/>
      <c r="DWR37" s="77"/>
      <c r="DWS37" s="77"/>
      <c r="DWT37" s="77"/>
      <c r="DWU37" s="77"/>
      <c r="DWV37" s="77"/>
      <c r="DWW37" s="77"/>
      <c r="DWX37" s="77"/>
      <c r="DWY37" s="77"/>
      <c r="DWZ37" s="77"/>
      <c r="DXA37" s="77"/>
      <c r="DXB37" s="77"/>
      <c r="DXC37" s="77"/>
      <c r="DXD37" s="77"/>
      <c r="DXE37" s="77"/>
      <c r="DXF37" s="77"/>
      <c r="DXG37" s="77"/>
      <c r="DXH37" s="77"/>
      <c r="DXI37" s="77"/>
      <c r="DXJ37" s="77"/>
      <c r="DXK37" s="77"/>
      <c r="DXL37" s="77"/>
      <c r="DXM37" s="77"/>
      <c r="DXN37" s="77"/>
      <c r="DXO37" s="77"/>
      <c r="DXP37" s="77"/>
      <c r="DXQ37" s="77"/>
      <c r="DXR37" s="77"/>
      <c r="DXS37" s="77"/>
      <c r="DXT37" s="77"/>
      <c r="DXU37" s="77"/>
      <c r="DXV37" s="77"/>
      <c r="DXW37" s="77"/>
      <c r="DXX37" s="77"/>
      <c r="DXY37" s="77"/>
      <c r="DXZ37" s="77"/>
      <c r="DYA37" s="77"/>
      <c r="DYB37" s="77"/>
      <c r="DYC37" s="77"/>
      <c r="DYD37" s="77"/>
      <c r="DYE37" s="77"/>
      <c r="DYF37" s="77"/>
      <c r="DYG37" s="77"/>
      <c r="DYH37" s="77"/>
      <c r="DYI37" s="77"/>
      <c r="DYJ37" s="77"/>
      <c r="DYK37" s="77"/>
      <c r="DYL37" s="77"/>
      <c r="DYM37" s="77"/>
      <c r="DYN37" s="77"/>
      <c r="DYO37" s="77"/>
      <c r="DYP37" s="77"/>
      <c r="DYQ37" s="77"/>
      <c r="DYR37" s="77"/>
      <c r="DYS37" s="77"/>
      <c r="DYT37" s="77"/>
      <c r="DYU37" s="77"/>
      <c r="DYV37" s="77"/>
      <c r="DYW37" s="77"/>
      <c r="DYX37" s="77"/>
      <c r="DYY37" s="77"/>
      <c r="DYZ37" s="77"/>
      <c r="DZA37" s="77"/>
      <c r="DZB37" s="77"/>
      <c r="DZC37" s="77"/>
      <c r="DZD37" s="77"/>
      <c r="DZE37" s="77"/>
      <c r="DZF37" s="77"/>
      <c r="DZG37" s="77"/>
      <c r="DZH37" s="77"/>
      <c r="DZI37" s="77"/>
      <c r="DZJ37" s="77"/>
      <c r="DZK37" s="77"/>
      <c r="DZL37" s="77"/>
      <c r="DZM37" s="77"/>
      <c r="DZN37" s="77"/>
      <c r="DZO37" s="77"/>
      <c r="DZP37" s="77"/>
      <c r="DZQ37" s="77"/>
      <c r="DZR37" s="77"/>
      <c r="DZS37" s="77"/>
      <c r="DZT37" s="77"/>
      <c r="DZU37" s="77"/>
      <c r="DZV37" s="77"/>
      <c r="DZW37" s="77"/>
      <c r="DZX37" s="77"/>
      <c r="DZY37" s="77"/>
      <c r="DZZ37" s="77"/>
      <c r="EAA37" s="77"/>
      <c r="EAB37" s="77"/>
      <c r="EAC37" s="77"/>
      <c r="EAD37" s="77"/>
      <c r="EAE37" s="77"/>
      <c r="EAF37" s="77"/>
      <c r="EAG37" s="77"/>
      <c r="EAH37" s="77"/>
      <c r="EAI37" s="77"/>
      <c r="EAJ37" s="77"/>
      <c r="EAK37" s="77"/>
      <c r="EAL37" s="77"/>
      <c r="EAM37" s="77"/>
      <c r="EAN37" s="77"/>
      <c r="EAO37" s="77"/>
      <c r="EAP37" s="77"/>
      <c r="EAQ37" s="77"/>
      <c r="EAR37" s="77"/>
      <c r="EAS37" s="77"/>
      <c r="EAT37" s="77"/>
      <c r="EAU37" s="77"/>
      <c r="EAV37" s="77"/>
      <c r="EAW37" s="77"/>
      <c r="EAX37" s="77"/>
      <c r="EAY37" s="77"/>
      <c r="EAZ37" s="77"/>
      <c r="EBA37" s="77"/>
      <c r="EBB37" s="77"/>
      <c r="EBC37" s="77"/>
      <c r="EBD37" s="77"/>
      <c r="EBE37" s="77"/>
      <c r="EBF37" s="77"/>
      <c r="EBG37" s="77"/>
      <c r="EBH37" s="77"/>
      <c r="EBI37" s="77"/>
      <c r="EBJ37" s="77"/>
      <c r="EBK37" s="77"/>
      <c r="EBL37" s="77"/>
      <c r="EBM37" s="77"/>
      <c r="EBN37" s="77"/>
      <c r="EBO37" s="77"/>
      <c r="EBP37" s="77"/>
      <c r="EBQ37" s="77"/>
      <c r="EBR37" s="77"/>
      <c r="EBS37" s="77"/>
      <c r="EBT37" s="77"/>
      <c r="EBU37" s="77"/>
      <c r="EBV37" s="77"/>
      <c r="EBW37" s="77"/>
      <c r="EBX37" s="77"/>
      <c r="EBY37" s="77"/>
      <c r="EBZ37" s="77"/>
      <c r="ECA37" s="77"/>
      <c r="ECB37" s="77"/>
      <c r="ECC37" s="77"/>
      <c r="ECD37" s="77"/>
      <c r="ECE37" s="77"/>
      <c r="ECF37" s="77"/>
      <c r="ECG37" s="77"/>
      <c r="ECH37" s="77"/>
      <c r="ECI37" s="77"/>
      <c r="ECJ37" s="77"/>
      <c r="ECK37" s="77"/>
      <c r="ECL37" s="77"/>
      <c r="ECM37" s="77"/>
      <c r="ECN37" s="77"/>
      <c r="ECO37" s="77"/>
      <c r="ECP37" s="77"/>
      <c r="ECQ37" s="77"/>
      <c r="ECR37" s="77"/>
      <c r="ECS37" s="77"/>
      <c r="ECT37" s="77"/>
      <c r="ECU37" s="77"/>
      <c r="ECV37" s="77"/>
      <c r="ECW37" s="77"/>
      <c r="ECX37" s="77"/>
      <c r="ECY37" s="77"/>
      <c r="ECZ37" s="77"/>
      <c r="EDA37" s="77"/>
      <c r="EDB37" s="77"/>
      <c r="EDC37" s="77"/>
      <c r="EDD37" s="77"/>
      <c r="EDE37" s="77"/>
      <c r="EDF37" s="77"/>
      <c r="EDG37" s="77"/>
      <c r="EDH37" s="77"/>
      <c r="EDI37" s="77"/>
      <c r="EDJ37" s="77"/>
      <c r="EDK37" s="77"/>
      <c r="EDL37" s="77"/>
      <c r="EDM37" s="77"/>
      <c r="EDN37" s="77"/>
      <c r="EDO37" s="77"/>
      <c r="EDP37" s="77"/>
      <c r="EDQ37" s="77"/>
      <c r="EDR37" s="77"/>
      <c r="EDS37" s="77"/>
      <c r="EDT37" s="77"/>
      <c r="EDU37" s="77"/>
      <c r="EDV37" s="77"/>
      <c r="EDW37" s="77"/>
      <c r="EDX37" s="77"/>
      <c r="EDY37" s="77"/>
      <c r="EDZ37" s="77"/>
      <c r="EEA37" s="77"/>
      <c r="EEB37" s="77"/>
      <c r="EEC37" s="77"/>
      <c r="EED37" s="77"/>
      <c r="EEE37" s="77"/>
      <c r="EEF37" s="77"/>
      <c r="EEG37" s="77"/>
      <c r="EEH37" s="77"/>
      <c r="EEI37" s="77"/>
      <c r="EEJ37" s="77"/>
      <c r="EEK37" s="77"/>
      <c r="EEL37" s="77"/>
      <c r="EEM37" s="77"/>
      <c r="EEN37" s="77"/>
      <c r="EEO37" s="77"/>
      <c r="EEP37" s="77"/>
      <c r="EEQ37" s="77"/>
      <c r="EER37" s="77"/>
      <c r="EES37" s="77"/>
      <c r="EET37" s="77"/>
      <c r="EEU37" s="77"/>
      <c r="EEV37" s="77"/>
      <c r="EEW37" s="77"/>
      <c r="EEX37" s="77"/>
      <c r="EEY37" s="77"/>
      <c r="EEZ37" s="77"/>
      <c r="EFA37" s="77"/>
      <c r="EFB37" s="77"/>
      <c r="EFC37" s="77"/>
      <c r="EFD37" s="77"/>
      <c r="EFE37" s="77"/>
      <c r="EFF37" s="77"/>
      <c r="EFG37" s="77"/>
      <c r="EFH37" s="77"/>
      <c r="EFI37" s="77"/>
      <c r="EFJ37" s="77"/>
      <c r="EFK37" s="77"/>
      <c r="EFL37" s="77"/>
      <c r="EFM37" s="77"/>
      <c r="EFN37" s="77"/>
      <c r="EFO37" s="77"/>
      <c r="EFP37" s="77"/>
      <c r="EFQ37" s="77"/>
      <c r="EFR37" s="77"/>
      <c r="EFS37" s="77"/>
      <c r="EFT37" s="77"/>
      <c r="EFU37" s="77"/>
      <c r="EFV37" s="77"/>
      <c r="EFW37" s="77"/>
      <c r="EFX37" s="77"/>
      <c r="EFY37" s="77"/>
      <c r="EFZ37" s="77"/>
      <c r="EGA37" s="77"/>
      <c r="EGB37" s="77"/>
      <c r="EGC37" s="77"/>
      <c r="EGD37" s="77"/>
      <c r="EGE37" s="77"/>
      <c r="EGF37" s="77"/>
      <c r="EGG37" s="77"/>
      <c r="EGH37" s="77"/>
      <c r="EGI37" s="77"/>
      <c r="EGJ37" s="77"/>
      <c r="EGK37" s="77"/>
      <c r="EGL37" s="77"/>
      <c r="EGM37" s="77"/>
      <c r="EGN37" s="77"/>
      <c r="EGO37" s="77"/>
      <c r="EGP37" s="77"/>
      <c r="EGQ37" s="77"/>
      <c r="EGR37" s="77"/>
      <c r="EGS37" s="77"/>
      <c r="EGT37" s="77"/>
      <c r="EGU37" s="77"/>
      <c r="EGV37" s="77"/>
      <c r="EGW37" s="77"/>
      <c r="EGX37" s="77"/>
      <c r="EGY37" s="77"/>
      <c r="EGZ37" s="77"/>
      <c r="EHA37" s="77"/>
      <c r="EHB37" s="77"/>
      <c r="EHC37" s="77"/>
      <c r="EHD37" s="77"/>
      <c r="EHE37" s="77"/>
      <c r="EHF37" s="77"/>
      <c r="EHG37" s="77"/>
      <c r="EHH37" s="77"/>
      <c r="EHI37" s="77"/>
      <c r="EHJ37" s="77"/>
      <c r="EHK37" s="77"/>
      <c r="EHL37" s="77"/>
      <c r="EHM37" s="77"/>
      <c r="EHN37" s="77"/>
      <c r="EHO37" s="77"/>
      <c r="EHP37" s="77"/>
      <c r="EHQ37" s="77"/>
      <c r="EHR37" s="77"/>
      <c r="EHS37" s="77"/>
      <c r="EHT37" s="77"/>
      <c r="EHU37" s="77"/>
      <c r="EHV37" s="77"/>
      <c r="EHW37" s="77"/>
      <c r="EHX37" s="77"/>
      <c r="EHY37" s="77"/>
      <c r="EHZ37" s="77"/>
      <c r="EIA37" s="77"/>
      <c r="EIB37" s="77"/>
      <c r="EIC37" s="77"/>
      <c r="EID37" s="77"/>
      <c r="EIE37" s="77"/>
      <c r="EIF37" s="77"/>
      <c r="EIG37" s="77"/>
      <c r="EIH37" s="77"/>
      <c r="EII37" s="77"/>
      <c r="EIJ37" s="77"/>
      <c r="EIK37" s="77"/>
      <c r="EIL37" s="77"/>
      <c r="EIM37" s="77"/>
      <c r="EIN37" s="77"/>
      <c r="EIO37" s="77"/>
      <c r="EIP37" s="77"/>
      <c r="EIQ37" s="77"/>
      <c r="EIR37" s="77"/>
      <c r="EIS37" s="77"/>
      <c r="EIT37" s="77"/>
      <c r="EIU37" s="77"/>
      <c r="EIV37" s="77"/>
      <c r="EIW37" s="77"/>
      <c r="EIX37" s="77"/>
      <c r="EIY37" s="77"/>
      <c r="EIZ37" s="77"/>
      <c r="EJA37" s="77"/>
      <c r="EJB37" s="77"/>
      <c r="EJC37" s="77"/>
      <c r="EJD37" s="77"/>
      <c r="EJE37" s="77"/>
      <c r="EJF37" s="77"/>
      <c r="EJG37" s="77"/>
      <c r="EJH37" s="77"/>
      <c r="EJI37" s="77"/>
      <c r="EJJ37" s="77"/>
      <c r="EJK37" s="77"/>
      <c r="EJL37" s="77"/>
      <c r="EJM37" s="77"/>
      <c r="EJN37" s="77"/>
      <c r="EJO37" s="77"/>
      <c r="EJP37" s="77"/>
      <c r="EJQ37" s="77"/>
      <c r="EJR37" s="77"/>
      <c r="EJS37" s="77"/>
      <c r="EJT37" s="77"/>
      <c r="EJU37" s="77"/>
      <c r="EJV37" s="77"/>
      <c r="EJW37" s="77"/>
      <c r="EJX37" s="77"/>
      <c r="EJY37" s="77"/>
      <c r="EJZ37" s="77"/>
      <c r="EKA37" s="77"/>
      <c r="EKB37" s="77"/>
      <c r="EKC37" s="77"/>
      <c r="EKD37" s="77"/>
      <c r="EKE37" s="77"/>
      <c r="EKF37" s="77"/>
      <c r="EKG37" s="77"/>
      <c r="EKH37" s="77"/>
      <c r="EKI37" s="77"/>
      <c r="EKJ37" s="77"/>
      <c r="EKK37" s="77"/>
      <c r="EKL37" s="77"/>
      <c r="EKM37" s="77"/>
      <c r="EKN37" s="77"/>
      <c r="EKO37" s="77"/>
      <c r="EKP37" s="77"/>
      <c r="EKQ37" s="77"/>
      <c r="EKR37" s="77"/>
      <c r="EKS37" s="77"/>
      <c r="EKT37" s="77"/>
      <c r="EKU37" s="77"/>
      <c r="EKV37" s="77"/>
      <c r="EKW37" s="77"/>
      <c r="EKX37" s="77"/>
      <c r="EKY37" s="77"/>
      <c r="EKZ37" s="77"/>
      <c r="ELA37" s="77"/>
      <c r="ELB37" s="77"/>
      <c r="ELC37" s="77"/>
      <c r="ELD37" s="77"/>
      <c r="ELE37" s="77"/>
      <c r="ELF37" s="77"/>
      <c r="ELG37" s="77"/>
      <c r="ELH37" s="77"/>
      <c r="ELI37" s="77"/>
      <c r="ELJ37" s="77"/>
      <c r="ELK37" s="77"/>
      <c r="ELL37" s="77"/>
      <c r="ELM37" s="77"/>
      <c r="ELN37" s="77"/>
      <c r="ELO37" s="77"/>
      <c r="ELP37" s="77"/>
      <c r="ELQ37" s="77"/>
      <c r="ELR37" s="77"/>
      <c r="ELS37" s="77"/>
      <c r="ELT37" s="77"/>
      <c r="ELU37" s="77"/>
      <c r="ELV37" s="77"/>
      <c r="ELW37" s="77"/>
      <c r="ELX37" s="77"/>
      <c r="ELY37" s="77"/>
      <c r="ELZ37" s="77"/>
      <c r="EMA37" s="77"/>
      <c r="EMB37" s="77"/>
      <c r="EMC37" s="77"/>
      <c r="EMD37" s="77"/>
      <c r="EME37" s="77"/>
      <c r="EMF37" s="77"/>
      <c r="EMG37" s="77"/>
      <c r="EMH37" s="77"/>
      <c r="EMI37" s="77"/>
      <c r="EMJ37" s="77"/>
      <c r="EMK37" s="77"/>
      <c r="EML37" s="77"/>
      <c r="EMM37" s="77"/>
      <c r="EMN37" s="77"/>
      <c r="EMO37" s="77"/>
      <c r="EMP37" s="77"/>
      <c r="EMQ37" s="77"/>
      <c r="EMR37" s="77"/>
      <c r="EMS37" s="77"/>
      <c r="EMT37" s="77"/>
      <c r="EMU37" s="77"/>
      <c r="EMV37" s="77"/>
      <c r="EMW37" s="77"/>
      <c r="EMX37" s="77"/>
      <c r="EMY37" s="77"/>
      <c r="EMZ37" s="77"/>
      <c r="ENA37" s="77"/>
      <c r="ENB37" s="77"/>
      <c r="ENC37" s="77"/>
      <c r="END37" s="77"/>
      <c r="ENE37" s="77"/>
      <c r="ENF37" s="77"/>
      <c r="ENG37" s="77"/>
      <c r="ENH37" s="77"/>
      <c r="ENI37" s="77"/>
      <c r="ENJ37" s="77"/>
      <c r="ENK37" s="77"/>
      <c r="ENL37" s="77"/>
      <c r="ENM37" s="77"/>
      <c r="ENN37" s="77"/>
      <c r="ENO37" s="77"/>
      <c r="ENP37" s="77"/>
      <c r="ENQ37" s="77"/>
      <c r="ENR37" s="77"/>
      <c r="ENS37" s="77"/>
      <c r="ENT37" s="77"/>
      <c r="ENU37" s="77"/>
      <c r="ENV37" s="77"/>
      <c r="ENW37" s="77"/>
      <c r="ENX37" s="77"/>
      <c r="ENY37" s="77"/>
      <c r="ENZ37" s="77"/>
      <c r="EOA37" s="77"/>
      <c r="EOB37" s="77"/>
      <c r="EOC37" s="77"/>
      <c r="EOD37" s="77"/>
      <c r="EOE37" s="77"/>
      <c r="EOF37" s="77"/>
      <c r="EOG37" s="77"/>
      <c r="EOH37" s="77"/>
      <c r="EOI37" s="77"/>
      <c r="EOJ37" s="77"/>
      <c r="EOK37" s="77"/>
      <c r="EOL37" s="77"/>
      <c r="EOM37" s="77"/>
      <c r="EON37" s="77"/>
      <c r="EOO37" s="77"/>
      <c r="EOP37" s="77"/>
      <c r="EOQ37" s="77"/>
      <c r="EOR37" s="77"/>
      <c r="EOS37" s="77"/>
      <c r="EOT37" s="77"/>
      <c r="EOU37" s="77"/>
      <c r="EOV37" s="77"/>
      <c r="EOW37" s="77"/>
      <c r="EOX37" s="77"/>
      <c r="EOY37" s="77"/>
      <c r="EOZ37" s="77"/>
      <c r="EPA37" s="77"/>
      <c r="EPB37" s="77"/>
      <c r="EPC37" s="77"/>
      <c r="EPD37" s="77"/>
      <c r="EPE37" s="77"/>
      <c r="EPF37" s="77"/>
      <c r="EPG37" s="77"/>
      <c r="EPH37" s="77"/>
      <c r="EPI37" s="77"/>
      <c r="EPJ37" s="77"/>
      <c r="EPK37" s="77"/>
      <c r="EPL37" s="77"/>
      <c r="EPM37" s="77"/>
      <c r="EPN37" s="77"/>
      <c r="EPO37" s="77"/>
      <c r="EPP37" s="77"/>
      <c r="EPQ37" s="77"/>
      <c r="EPR37" s="77"/>
      <c r="EPS37" s="77"/>
      <c r="EPT37" s="77"/>
      <c r="EPU37" s="77"/>
      <c r="EPV37" s="77"/>
      <c r="EPW37" s="77"/>
      <c r="EPX37" s="77"/>
      <c r="EPY37" s="77"/>
      <c r="EPZ37" s="77"/>
      <c r="EQA37" s="77"/>
      <c r="EQB37" s="77"/>
      <c r="EQC37" s="77"/>
      <c r="EQD37" s="77"/>
      <c r="EQE37" s="77"/>
      <c r="EQF37" s="77"/>
      <c r="EQG37" s="77"/>
      <c r="EQH37" s="77"/>
      <c r="EQI37" s="77"/>
      <c r="EQJ37" s="77"/>
      <c r="EQK37" s="77"/>
      <c r="EQL37" s="77"/>
      <c r="EQM37" s="77"/>
      <c r="EQN37" s="77"/>
      <c r="EQO37" s="77"/>
      <c r="EQP37" s="77"/>
      <c r="EQQ37" s="77"/>
      <c r="EQR37" s="77"/>
      <c r="EQS37" s="77"/>
      <c r="EQT37" s="77"/>
      <c r="EQU37" s="77"/>
      <c r="EQV37" s="77"/>
      <c r="EQW37" s="77"/>
      <c r="EQX37" s="77"/>
      <c r="EQY37" s="77"/>
      <c r="EQZ37" s="77"/>
      <c r="ERA37" s="77"/>
      <c r="ERB37" s="77"/>
      <c r="ERC37" s="77"/>
      <c r="ERD37" s="77"/>
      <c r="ERE37" s="77"/>
      <c r="ERF37" s="77"/>
      <c r="ERG37" s="77"/>
      <c r="ERH37" s="77"/>
      <c r="ERI37" s="77"/>
      <c r="ERJ37" s="77"/>
      <c r="ERK37" s="77"/>
      <c r="ERL37" s="77"/>
      <c r="ERM37" s="77"/>
      <c r="ERN37" s="77"/>
      <c r="ERO37" s="77"/>
      <c r="ERP37" s="77"/>
      <c r="ERQ37" s="77"/>
      <c r="ERR37" s="77"/>
      <c r="ERS37" s="77"/>
      <c r="ERT37" s="77"/>
      <c r="ERU37" s="77"/>
      <c r="ERV37" s="77"/>
      <c r="ERW37" s="77"/>
      <c r="ERX37" s="77"/>
      <c r="ERY37" s="77"/>
      <c r="ERZ37" s="77"/>
      <c r="ESA37" s="77"/>
      <c r="ESB37" s="77"/>
      <c r="ESC37" s="77"/>
      <c r="ESD37" s="77"/>
      <c r="ESE37" s="77"/>
      <c r="ESF37" s="77"/>
      <c r="ESG37" s="77"/>
      <c r="ESH37" s="77"/>
      <c r="ESI37" s="77"/>
      <c r="ESJ37" s="77"/>
      <c r="ESK37" s="77"/>
      <c r="ESL37" s="77"/>
      <c r="ESM37" s="77"/>
      <c r="ESN37" s="77"/>
      <c r="ESO37" s="77"/>
      <c r="ESP37" s="77"/>
      <c r="ESQ37" s="77"/>
      <c r="ESR37" s="77"/>
      <c r="ESS37" s="77"/>
      <c r="EST37" s="77"/>
      <c r="ESU37" s="77"/>
      <c r="ESV37" s="77"/>
      <c r="ESW37" s="77"/>
      <c r="ESX37" s="77"/>
      <c r="ESY37" s="77"/>
      <c r="ESZ37" s="77"/>
      <c r="ETA37" s="77"/>
      <c r="ETB37" s="77"/>
      <c r="ETC37" s="77"/>
      <c r="ETD37" s="77"/>
      <c r="ETE37" s="77"/>
      <c r="ETF37" s="77"/>
      <c r="ETG37" s="77"/>
      <c r="ETH37" s="77"/>
      <c r="ETI37" s="77"/>
      <c r="ETJ37" s="77"/>
      <c r="ETK37" s="77"/>
      <c r="ETL37" s="77"/>
      <c r="ETM37" s="77"/>
      <c r="ETN37" s="77"/>
      <c r="ETO37" s="77"/>
      <c r="ETP37" s="77"/>
      <c r="ETQ37" s="77"/>
      <c r="ETR37" s="77"/>
      <c r="ETS37" s="77"/>
      <c r="ETT37" s="77"/>
      <c r="ETU37" s="77"/>
      <c r="ETV37" s="77"/>
      <c r="ETW37" s="77"/>
      <c r="ETX37" s="77"/>
      <c r="ETY37" s="77"/>
      <c r="ETZ37" s="77"/>
      <c r="EUA37" s="77"/>
      <c r="EUB37" s="77"/>
      <c r="EUC37" s="77"/>
      <c r="EUD37" s="77"/>
      <c r="EUE37" s="77"/>
      <c r="EUF37" s="77"/>
      <c r="EUG37" s="77"/>
      <c r="EUH37" s="77"/>
      <c r="EUI37" s="77"/>
      <c r="EUJ37" s="77"/>
      <c r="EUK37" s="77"/>
      <c r="EUL37" s="77"/>
      <c r="EUM37" s="77"/>
      <c r="EUN37" s="77"/>
      <c r="EUO37" s="77"/>
      <c r="EUP37" s="77"/>
      <c r="EUQ37" s="77"/>
      <c r="EUR37" s="77"/>
      <c r="EUS37" s="77"/>
      <c r="EUT37" s="77"/>
      <c r="EUU37" s="77"/>
      <c r="EUV37" s="77"/>
      <c r="EUW37" s="77"/>
      <c r="EUX37" s="77"/>
      <c r="EUY37" s="77"/>
      <c r="EUZ37" s="77"/>
      <c r="EVA37" s="77"/>
      <c r="EVB37" s="77"/>
      <c r="EVC37" s="77"/>
      <c r="EVD37" s="77"/>
      <c r="EVE37" s="77"/>
      <c r="EVF37" s="77"/>
      <c r="EVG37" s="77"/>
      <c r="EVH37" s="77"/>
      <c r="EVI37" s="77"/>
      <c r="EVJ37" s="77"/>
      <c r="EVK37" s="77"/>
      <c r="EVL37" s="77"/>
      <c r="EVM37" s="77"/>
      <c r="EVN37" s="77"/>
      <c r="EVO37" s="77"/>
      <c r="EVP37" s="77"/>
      <c r="EVQ37" s="77"/>
      <c r="EVR37" s="77"/>
      <c r="EVS37" s="77"/>
      <c r="EVT37" s="77"/>
      <c r="EVU37" s="77"/>
      <c r="EVV37" s="77"/>
      <c r="EVW37" s="77"/>
      <c r="EVX37" s="77"/>
      <c r="EVY37" s="77"/>
      <c r="EVZ37" s="77"/>
      <c r="EWA37" s="77"/>
      <c r="EWB37" s="77"/>
      <c r="EWC37" s="77"/>
      <c r="EWD37" s="77"/>
      <c r="EWE37" s="77"/>
      <c r="EWF37" s="77"/>
      <c r="EWG37" s="77"/>
      <c r="EWH37" s="77"/>
      <c r="EWI37" s="77"/>
      <c r="EWJ37" s="77"/>
      <c r="EWK37" s="77"/>
      <c r="EWL37" s="77"/>
      <c r="EWM37" s="77"/>
      <c r="EWN37" s="77"/>
      <c r="EWO37" s="77"/>
      <c r="EWP37" s="77"/>
      <c r="EWQ37" s="77"/>
      <c r="EWR37" s="77"/>
      <c r="EWS37" s="77"/>
      <c r="EWT37" s="77"/>
      <c r="EWU37" s="77"/>
      <c r="EWV37" s="77"/>
      <c r="EWW37" s="77"/>
      <c r="EWX37" s="77"/>
      <c r="EWY37" s="77"/>
      <c r="EWZ37" s="77"/>
      <c r="EXA37" s="77"/>
      <c r="EXB37" s="77"/>
      <c r="EXC37" s="77"/>
      <c r="EXD37" s="77"/>
      <c r="EXE37" s="77"/>
      <c r="EXF37" s="77"/>
      <c r="EXG37" s="77"/>
      <c r="EXH37" s="77"/>
      <c r="EXI37" s="77"/>
      <c r="EXJ37" s="77"/>
      <c r="EXK37" s="77"/>
      <c r="EXL37" s="77"/>
      <c r="EXM37" s="77"/>
      <c r="EXN37" s="77"/>
      <c r="EXO37" s="77"/>
      <c r="EXP37" s="77"/>
      <c r="EXQ37" s="77"/>
      <c r="EXR37" s="77"/>
      <c r="EXS37" s="77"/>
      <c r="EXT37" s="77"/>
      <c r="EXU37" s="77"/>
      <c r="EXV37" s="77"/>
      <c r="EXW37" s="77"/>
      <c r="EXX37" s="77"/>
      <c r="EXY37" s="77"/>
      <c r="EXZ37" s="77"/>
      <c r="EYA37" s="77"/>
      <c r="EYB37" s="77"/>
      <c r="EYC37" s="77"/>
      <c r="EYD37" s="77"/>
      <c r="EYE37" s="77"/>
      <c r="EYF37" s="77"/>
      <c r="EYG37" s="77"/>
      <c r="EYH37" s="77"/>
      <c r="EYI37" s="77"/>
      <c r="EYJ37" s="77"/>
      <c r="EYK37" s="77"/>
      <c r="EYL37" s="77"/>
      <c r="EYM37" s="77"/>
      <c r="EYN37" s="77"/>
      <c r="EYO37" s="77"/>
      <c r="EYP37" s="77"/>
      <c r="EYQ37" s="77"/>
      <c r="EYR37" s="77"/>
      <c r="EYS37" s="77"/>
      <c r="EYT37" s="77"/>
      <c r="EYU37" s="77"/>
      <c r="EYV37" s="77"/>
      <c r="EYW37" s="77"/>
      <c r="EYX37" s="77"/>
      <c r="EYY37" s="77"/>
      <c r="EYZ37" s="77"/>
      <c r="EZA37" s="77"/>
      <c r="EZB37" s="77"/>
      <c r="EZC37" s="77"/>
      <c r="EZD37" s="77"/>
      <c r="EZE37" s="77"/>
      <c r="EZF37" s="77"/>
      <c r="EZG37" s="77"/>
      <c r="EZH37" s="77"/>
      <c r="EZI37" s="77"/>
      <c r="EZJ37" s="77"/>
      <c r="EZK37" s="77"/>
      <c r="EZL37" s="77"/>
      <c r="EZM37" s="77"/>
      <c r="EZN37" s="77"/>
      <c r="EZO37" s="77"/>
      <c r="EZP37" s="77"/>
      <c r="EZQ37" s="77"/>
      <c r="EZR37" s="77"/>
      <c r="EZS37" s="77"/>
      <c r="EZT37" s="77"/>
      <c r="EZU37" s="77"/>
      <c r="EZV37" s="77"/>
      <c r="EZW37" s="77"/>
      <c r="EZX37" s="77"/>
      <c r="EZY37" s="77"/>
      <c r="EZZ37" s="77"/>
      <c r="FAA37" s="77"/>
      <c r="FAB37" s="77"/>
      <c r="FAC37" s="77"/>
      <c r="FAD37" s="77"/>
      <c r="FAE37" s="77"/>
      <c r="FAF37" s="77"/>
      <c r="FAG37" s="77"/>
      <c r="FAH37" s="77"/>
      <c r="FAI37" s="77"/>
      <c r="FAJ37" s="77"/>
      <c r="FAK37" s="77"/>
      <c r="FAL37" s="77"/>
      <c r="FAM37" s="77"/>
      <c r="FAN37" s="77"/>
      <c r="FAO37" s="77"/>
      <c r="FAP37" s="77"/>
      <c r="FAQ37" s="77"/>
      <c r="FAR37" s="77"/>
      <c r="FAS37" s="77"/>
      <c r="FAT37" s="77"/>
      <c r="FAU37" s="77"/>
      <c r="FAV37" s="77"/>
      <c r="FAW37" s="77"/>
      <c r="FAX37" s="77"/>
      <c r="FAY37" s="77"/>
      <c r="FAZ37" s="77"/>
      <c r="FBA37" s="77"/>
      <c r="FBB37" s="77"/>
      <c r="FBC37" s="77"/>
      <c r="FBD37" s="77"/>
      <c r="FBE37" s="77"/>
      <c r="FBF37" s="77"/>
      <c r="FBG37" s="77"/>
      <c r="FBH37" s="77"/>
      <c r="FBI37" s="77"/>
      <c r="FBJ37" s="77"/>
      <c r="FBK37" s="77"/>
      <c r="FBL37" s="77"/>
      <c r="FBM37" s="77"/>
      <c r="FBN37" s="77"/>
      <c r="FBO37" s="77"/>
      <c r="FBP37" s="77"/>
      <c r="FBQ37" s="77"/>
      <c r="FBR37" s="77"/>
      <c r="FBS37" s="77"/>
      <c r="FBT37" s="77"/>
      <c r="FBU37" s="77"/>
      <c r="FBV37" s="77"/>
      <c r="FBW37" s="77"/>
      <c r="FBX37" s="77"/>
      <c r="FBY37" s="77"/>
      <c r="FBZ37" s="77"/>
      <c r="FCA37" s="77"/>
      <c r="FCB37" s="77"/>
      <c r="FCC37" s="77"/>
      <c r="FCD37" s="77"/>
      <c r="FCE37" s="77"/>
      <c r="FCF37" s="77"/>
      <c r="FCG37" s="77"/>
      <c r="FCH37" s="77"/>
      <c r="FCI37" s="77"/>
      <c r="FCJ37" s="77"/>
      <c r="FCK37" s="77"/>
      <c r="FCL37" s="77"/>
      <c r="FCM37" s="77"/>
      <c r="FCN37" s="77"/>
      <c r="FCO37" s="77"/>
      <c r="FCP37" s="77"/>
      <c r="FCQ37" s="77"/>
      <c r="FCR37" s="77"/>
      <c r="FCS37" s="77"/>
      <c r="FCT37" s="77"/>
      <c r="FCU37" s="77"/>
      <c r="FCV37" s="77"/>
      <c r="FCW37" s="77"/>
      <c r="FCX37" s="77"/>
      <c r="FCY37" s="77"/>
      <c r="FCZ37" s="77"/>
      <c r="FDA37" s="77"/>
      <c r="FDB37" s="77"/>
      <c r="FDC37" s="77"/>
      <c r="FDD37" s="77"/>
      <c r="FDE37" s="77"/>
      <c r="FDF37" s="77"/>
      <c r="FDG37" s="77"/>
      <c r="FDH37" s="77"/>
      <c r="FDI37" s="77"/>
      <c r="FDJ37" s="77"/>
      <c r="FDK37" s="77"/>
      <c r="FDL37" s="77"/>
      <c r="FDM37" s="77"/>
      <c r="FDN37" s="77"/>
      <c r="FDO37" s="77"/>
      <c r="FDP37" s="77"/>
      <c r="FDQ37" s="77"/>
      <c r="FDR37" s="77"/>
      <c r="FDS37" s="77"/>
      <c r="FDT37" s="77"/>
      <c r="FDU37" s="77"/>
      <c r="FDV37" s="77"/>
      <c r="FDW37" s="77"/>
      <c r="FDX37" s="77"/>
      <c r="FDY37" s="77"/>
      <c r="FDZ37" s="77"/>
      <c r="FEA37" s="77"/>
      <c r="FEB37" s="77"/>
      <c r="FEC37" s="77"/>
      <c r="FED37" s="77"/>
      <c r="FEE37" s="77"/>
      <c r="FEF37" s="77"/>
      <c r="FEG37" s="77"/>
      <c r="FEH37" s="77"/>
      <c r="FEI37" s="77"/>
      <c r="FEJ37" s="77"/>
      <c r="FEK37" s="77"/>
      <c r="FEL37" s="77"/>
      <c r="FEM37" s="77"/>
      <c r="FEN37" s="77"/>
      <c r="FEO37" s="77"/>
      <c r="FEP37" s="77"/>
      <c r="FEQ37" s="77"/>
      <c r="FER37" s="77"/>
      <c r="FES37" s="77"/>
      <c r="FET37" s="77"/>
      <c r="FEU37" s="77"/>
      <c r="FEV37" s="77"/>
      <c r="FEW37" s="77"/>
      <c r="FEX37" s="77"/>
      <c r="FEY37" s="77"/>
      <c r="FEZ37" s="77"/>
      <c r="FFA37" s="77"/>
      <c r="FFB37" s="77"/>
      <c r="FFC37" s="77"/>
      <c r="FFD37" s="77"/>
      <c r="FFE37" s="77"/>
      <c r="FFF37" s="77"/>
      <c r="FFG37" s="77"/>
      <c r="FFH37" s="77"/>
      <c r="FFI37" s="77"/>
      <c r="FFJ37" s="77"/>
      <c r="FFK37" s="77"/>
      <c r="FFL37" s="77"/>
      <c r="FFM37" s="77"/>
      <c r="FFN37" s="77"/>
      <c r="FFO37" s="77"/>
      <c r="FFP37" s="77"/>
      <c r="FFQ37" s="77"/>
      <c r="FFR37" s="77"/>
      <c r="FFS37" s="77"/>
      <c r="FFT37" s="77"/>
      <c r="FFU37" s="77"/>
      <c r="FFV37" s="77"/>
      <c r="FFW37" s="77"/>
      <c r="FFX37" s="77"/>
      <c r="FFY37" s="77"/>
      <c r="FFZ37" s="77"/>
      <c r="FGA37" s="77"/>
      <c r="FGB37" s="77"/>
      <c r="FGC37" s="77"/>
      <c r="FGD37" s="77"/>
      <c r="FGE37" s="77"/>
      <c r="FGF37" s="77"/>
      <c r="FGG37" s="77"/>
      <c r="FGH37" s="77"/>
      <c r="FGI37" s="77"/>
      <c r="FGJ37" s="77"/>
      <c r="FGK37" s="77"/>
      <c r="FGL37" s="77"/>
      <c r="FGM37" s="77"/>
      <c r="FGN37" s="77"/>
      <c r="FGO37" s="77"/>
      <c r="FGP37" s="77"/>
      <c r="FGQ37" s="77"/>
      <c r="FGR37" s="77"/>
      <c r="FGS37" s="77"/>
      <c r="FGT37" s="77"/>
      <c r="FGU37" s="77"/>
      <c r="FGV37" s="77"/>
      <c r="FGW37" s="77"/>
      <c r="FGX37" s="77"/>
      <c r="FGY37" s="77"/>
      <c r="FGZ37" s="77"/>
      <c r="FHA37" s="77"/>
      <c r="FHB37" s="77"/>
      <c r="FHC37" s="77"/>
      <c r="FHD37" s="77"/>
      <c r="FHE37" s="77"/>
      <c r="FHF37" s="77"/>
      <c r="FHG37" s="77"/>
      <c r="FHH37" s="77"/>
      <c r="FHI37" s="77"/>
      <c r="FHJ37" s="77"/>
      <c r="FHK37" s="77"/>
      <c r="FHL37" s="77"/>
      <c r="FHM37" s="77"/>
      <c r="FHN37" s="77"/>
      <c r="FHO37" s="77"/>
      <c r="FHP37" s="77"/>
      <c r="FHQ37" s="77"/>
      <c r="FHR37" s="77"/>
      <c r="FHS37" s="77"/>
      <c r="FHT37" s="77"/>
      <c r="FHU37" s="77"/>
      <c r="FHV37" s="77"/>
      <c r="FHW37" s="77"/>
      <c r="FHX37" s="77"/>
      <c r="FHY37" s="77"/>
      <c r="FHZ37" s="77"/>
      <c r="FIA37" s="77"/>
      <c r="FIB37" s="77"/>
      <c r="FIC37" s="77"/>
      <c r="FID37" s="77"/>
      <c r="FIE37" s="77"/>
      <c r="FIF37" s="77"/>
      <c r="FIG37" s="77"/>
      <c r="FIH37" s="77"/>
      <c r="FII37" s="77"/>
      <c r="FIJ37" s="77"/>
      <c r="FIK37" s="77"/>
      <c r="FIL37" s="77"/>
      <c r="FIM37" s="77"/>
      <c r="FIN37" s="77"/>
      <c r="FIO37" s="77"/>
      <c r="FIP37" s="77"/>
      <c r="FIQ37" s="77"/>
      <c r="FIR37" s="77"/>
      <c r="FIS37" s="77"/>
      <c r="FIT37" s="77"/>
      <c r="FIU37" s="77"/>
      <c r="FIV37" s="77"/>
      <c r="FIW37" s="77"/>
      <c r="FIX37" s="77"/>
      <c r="FIY37" s="77"/>
      <c r="FIZ37" s="77"/>
      <c r="FJA37" s="77"/>
      <c r="FJB37" s="77"/>
      <c r="FJC37" s="77"/>
      <c r="FJD37" s="77"/>
      <c r="FJE37" s="77"/>
      <c r="FJF37" s="77"/>
      <c r="FJG37" s="77"/>
      <c r="FJH37" s="77"/>
      <c r="FJI37" s="77"/>
      <c r="FJJ37" s="77"/>
      <c r="FJK37" s="77"/>
      <c r="FJL37" s="77"/>
      <c r="FJM37" s="77"/>
      <c r="FJN37" s="77"/>
      <c r="FJO37" s="77"/>
      <c r="FJP37" s="77"/>
      <c r="FJQ37" s="77"/>
      <c r="FJR37" s="77"/>
      <c r="FJS37" s="77"/>
      <c r="FJT37" s="77"/>
      <c r="FJU37" s="77"/>
      <c r="FJV37" s="77"/>
      <c r="FJW37" s="77"/>
      <c r="FJX37" s="77"/>
      <c r="FJY37" s="77"/>
      <c r="FJZ37" s="77"/>
      <c r="FKA37" s="77"/>
      <c r="FKB37" s="77"/>
      <c r="FKC37" s="77"/>
      <c r="FKD37" s="77"/>
      <c r="FKE37" s="77"/>
      <c r="FKF37" s="77"/>
      <c r="FKG37" s="77"/>
      <c r="FKH37" s="77"/>
      <c r="FKI37" s="77"/>
      <c r="FKJ37" s="77"/>
      <c r="FKK37" s="77"/>
      <c r="FKL37" s="77"/>
      <c r="FKM37" s="77"/>
      <c r="FKN37" s="77"/>
      <c r="FKO37" s="77"/>
      <c r="FKP37" s="77"/>
      <c r="FKQ37" s="77"/>
      <c r="FKR37" s="77"/>
      <c r="FKS37" s="77"/>
      <c r="FKT37" s="77"/>
      <c r="FKU37" s="77"/>
      <c r="FKV37" s="77"/>
      <c r="FKW37" s="77"/>
      <c r="FKX37" s="77"/>
      <c r="FKY37" s="77"/>
      <c r="FKZ37" s="77"/>
      <c r="FLA37" s="77"/>
      <c r="FLB37" s="77"/>
      <c r="FLC37" s="77"/>
      <c r="FLD37" s="77"/>
      <c r="FLE37" s="77"/>
      <c r="FLF37" s="77"/>
      <c r="FLG37" s="77"/>
      <c r="FLH37" s="77"/>
      <c r="FLI37" s="77"/>
      <c r="FLJ37" s="77"/>
      <c r="FLK37" s="77"/>
      <c r="FLL37" s="77"/>
      <c r="FLM37" s="77"/>
      <c r="FLN37" s="77"/>
      <c r="FLO37" s="77"/>
      <c r="FLP37" s="77"/>
      <c r="FLQ37" s="77"/>
      <c r="FLR37" s="77"/>
      <c r="FLS37" s="77"/>
      <c r="FLT37" s="77"/>
      <c r="FLU37" s="77"/>
      <c r="FLV37" s="77"/>
      <c r="FLW37" s="77"/>
      <c r="FLX37" s="77"/>
      <c r="FLY37" s="77"/>
      <c r="FLZ37" s="77"/>
      <c r="FMA37" s="77"/>
      <c r="FMB37" s="77"/>
      <c r="FMC37" s="77"/>
      <c r="FMD37" s="77"/>
      <c r="FME37" s="77"/>
      <c r="FMF37" s="77"/>
      <c r="FMG37" s="77"/>
      <c r="FMH37" s="77"/>
      <c r="FMI37" s="77"/>
      <c r="FMJ37" s="77"/>
      <c r="FMK37" s="77"/>
      <c r="FML37" s="77"/>
      <c r="FMM37" s="77"/>
      <c r="FMN37" s="77"/>
      <c r="FMO37" s="77"/>
      <c r="FMP37" s="77"/>
      <c r="FMQ37" s="77"/>
      <c r="FMR37" s="77"/>
      <c r="FMS37" s="77"/>
      <c r="FMT37" s="77"/>
      <c r="FMU37" s="77"/>
      <c r="FMV37" s="77"/>
      <c r="FMW37" s="77"/>
      <c r="FMX37" s="77"/>
      <c r="FMY37" s="77"/>
      <c r="FMZ37" s="77"/>
      <c r="FNA37" s="77"/>
      <c r="FNB37" s="77"/>
      <c r="FNC37" s="77"/>
      <c r="FND37" s="77"/>
      <c r="FNE37" s="77"/>
      <c r="FNF37" s="77"/>
      <c r="FNG37" s="77"/>
      <c r="FNH37" s="77"/>
      <c r="FNI37" s="77"/>
      <c r="FNJ37" s="77"/>
      <c r="FNK37" s="77"/>
      <c r="FNL37" s="77"/>
      <c r="FNM37" s="77"/>
      <c r="FNN37" s="77"/>
      <c r="FNO37" s="77"/>
      <c r="FNP37" s="77"/>
      <c r="FNQ37" s="77"/>
      <c r="FNR37" s="77"/>
      <c r="FNS37" s="77"/>
      <c r="FNT37" s="77"/>
      <c r="FNU37" s="77"/>
      <c r="FNV37" s="77"/>
      <c r="FNW37" s="77"/>
      <c r="FNX37" s="77"/>
      <c r="FNY37" s="77"/>
      <c r="FNZ37" s="77"/>
      <c r="FOA37" s="77"/>
      <c r="FOB37" s="77"/>
      <c r="FOC37" s="77"/>
      <c r="FOD37" s="77"/>
      <c r="FOE37" s="77"/>
      <c r="FOF37" s="77"/>
      <c r="FOG37" s="77"/>
      <c r="FOH37" s="77"/>
      <c r="FOI37" s="77"/>
      <c r="FOJ37" s="77"/>
      <c r="FOK37" s="77"/>
      <c r="FOL37" s="77"/>
      <c r="FOM37" s="77"/>
      <c r="FON37" s="77"/>
      <c r="FOO37" s="77"/>
      <c r="FOP37" s="77"/>
      <c r="FOQ37" s="77"/>
      <c r="FOR37" s="77"/>
      <c r="FOS37" s="77"/>
      <c r="FOT37" s="77"/>
      <c r="FOU37" s="77"/>
      <c r="FOV37" s="77"/>
      <c r="FOW37" s="77"/>
      <c r="FOX37" s="77"/>
      <c r="FOY37" s="77"/>
      <c r="FOZ37" s="77"/>
      <c r="FPA37" s="77"/>
      <c r="FPB37" s="77"/>
      <c r="FPC37" s="77"/>
      <c r="FPD37" s="77"/>
      <c r="FPE37" s="77"/>
      <c r="FPF37" s="77"/>
      <c r="FPG37" s="77"/>
      <c r="FPH37" s="77"/>
      <c r="FPI37" s="77"/>
      <c r="FPJ37" s="77"/>
      <c r="FPK37" s="77"/>
      <c r="FPL37" s="77"/>
      <c r="FPM37" s="77"/>
      <c r="FPN37" s="77"/>
      <c r="FPO37" s="77"/>
      <c r="FPP37" s="77"/>
      <c r="FPQ37" s="77"/>
      <c r="FPR37" s="77"/>
      <c r="FPS37" s="77"/>
      <c r="FPT37" s="77"/>
      <c r="FPU37" s="77"/>
      <c r="FPV37" s="77"/>
      <c r="FPW37" s="77"/>
      <c r="FPX37" s="77"/>
      <c r="FPY37" s="77"/>
      <c r="FPZ37" s="77"/>
      <c r="FQA37" s="77"/>
      <c r="FQB37" s="77"/>
      <c r="FQC37" s="77"/>
      <c r="FQD37" s="77"/>
      <c r="FQE37" s="77"/>
      <c r="FQF37" s="77"/>
      <c r="FQG37" s="77"/>
      <c r="FQH37" s="77"/>
      <c r="FQI37" s="77"/>
      <c r="FQJ37" s="77"/>
      <c r="FQK37" s="77"/>
      <c r="FQL37" s="77"/>
      <c r="FQM37" s="77"/>
      <c r="FQN37" s="77"/>
      <c r="FQO37" s="77"/>
      <c r="FQP37" s="77"/>
      <c r="FQQ37" s="77"/>
      <c r="FQR37" s="77"/>
      <c r="FQS37" s="77"/>
      <c r="FQT37" s="77"/>
      <c r="FQU37" s="77"/>
      <c r="FQV37" s="77"/>
      <c r="FQW37" s="77"/>
      <c r="FQX37" s="77"/>
      <c r="FQY37" s="77"/>
      <c r="FQZ37" s="77"/>
      <c r="FRA37" s="77"/>
      <c r="FRB37" s="77"/>
      <c r="FRC37" s="77"/>
      <c r="FRD37" s="77"/>
      <c r="FRE37" s="77"/>
      <c r="FRF37" s="77"/>
      <c r="FRG37" s="77"/>
      <c r="FRH37" s="77"/>
      <c r="FRI37" s="77"/>
      <c r="FRJ37" s="77"/>
      <c r="FRK37" s="77"/>
      <c r="FRL37" s="77"/>
      <c r="FRM37" s="77"/>
      <c r="FRN37" s="77"/>
      <c r="FRO37" s="77"/>
      <c r="FRP37" s="77"/>
      <c r="FRQ37" s="77"/>
      <c r="FRR37" s="77"/>
      <c r="FRS37" s="77"/>
      <c r="FRT37" s="77"/>
      <c r="FRU37" s="77"/>
      <c r="FRV37" s="77"/>
      <c r="FRW37" s="77"/>
      <c r="FRX37" s="77"/>
      <c r="FRY37" s="77"/>
      <c r="FRZ37" s="77"/>
      <c r="FSA37" s="77"/>
      <c r="FSB37" s="77"/>
      <c r="FSC37" s="77"/>
      <c r="FSD37" s="77"/>
      <c r="FSE37" s="77"/>
      <c r="FSF37" s="77"/>
      <c r="FSG37" s="77"/>
      <c r="FSH37" s="77"/>
      <c r="FSI37" s="77"/>
      <c r="FSJ37" s="77"/>
      <c r="FSK37" s="77"/>
      <c r="FSL37" s="77"/>
      <c r="FSM37" s="77"/>
      <c r="FSN37" s="77"/>
      <c r="FSO37" s="77"/>
      <c r="FSP37" s="77"/>
      <c r="FSQ37" s="77"/>
      <c r="FSR37" s="77"/>
      <c r="FSS37" s="77"/>
      <c r="FST37" s="77"/>
      <c r="FSU37" s="77"/>
      <c r="FSV37" s="77"/>
      <c r="FSW37" s="77"/>
      <c r="FSX37" s="77"/>
      <c r="FSY37" s="77"/>
      <c r="FSZ37" s="77"/>
      <c r="FTA37" s="77"/>
      <c r="FTB37" s="77"/>
      <c r="FTC37" s="77"/>
      <c r="FTD37" s="77"/>
      <c r="FTE37" s="77"/>
      <c r="FTF37" s="77"/>
      <c r="FTG37" s="77"/>
      <c r="FTH37" s="77"/>
      <c r="FTI37" s="77"/>
      <c r="FTJ37" s="77"/>
      <c r="FTK37" s="77"/>
      <c r="FTL37" s="77"/>
      <c r="FTM37" s="77"/>
      <c r="FTN37" s="77"/>
      <c r="FTO37" s="77"/>
      <c r="FTP37" s="77"/>
      <c r="FTQ37" s="77"/>
      <c r="FTR37" s="77"/>
      <c r="FTS37" s="77"/>
      <c r="FTT37" s="77"/>
      <c r="FTU37" s="77"/>
      <c r="FTV37" s="77"/>
      <c r="FTW37" s="77"/>
      <c r="FTX37" s="77"/>
      <c r="FTY37" s="77"/>
      <c r="FTZ37" s="77"/>
      <c r="FUA37" s="77"/>
      <c r="FUB37" s="77"/>
      <c r="FUC37" s="77"/>
      <c r="FUD37" s="77"/>
      <c r="FUE37" s="77"/>
      <c r="FUF37" s="77"/>
      <c r="FUG37" s="77"/>
      <c r="FUH37" s="77"/>
      <c r="FUI37" s="77"/>
      <c r="FUJ37" s="77"/>
      <c r="FUK37" s="77"/>
      <c r="FUL37" s="77"/>
      <c r="FUM37" s="77"/>
      <c r="FUN37" s="77"/>
      <c r="FUO37" s="77"/>
      <c r="FUP37" s="77"/>
      <c r="FUQ37" s="77"/>
      <c r="FUR37" s="77"/>
      <c r="FUS37" s="77"/>
      <c r="FUT37" s="77"/>
      <c r="FUU37" s="77"/>
      <c r="FUV37" s="77"/>
      <c r="FUW37" s="77"/>
      <c r="FUX37" s="77"/>
      <c r="FUY37" s="77"/>
      <c r="FUZ37" s="77"/>
      <c r="FVA37" s="77"/>
      <c r="FVB37" s="77"/>
      <c r="FVC37" s="77"/>
      <c r="FVD37" s="77"/>
      <c r="FVE37" s="77"/>
      <c r="FVF37" s="77"/>
      <c r="FVG37" s="77"/>
      <c r="FVH37" s="77"/>
      <c r="FVI37" s="77"/>
      <c r="FVJ37" s="77"/>
      <c r="FVK37" s="77"/>
      <c r="FVL37" s="77"/>
      <c r="FVM37" s="77"/>
      <c r="FVN37" s="77"/>
      <c r="FVO37" s="77"/>
      <c r="FVP37" s="77"/>
      <c r="FVQ37" s="77"/>
      <c r="FVR37" s="77"/>
      <c r="FVS37" s="77"/>
      <c r="FVT37" s="77"/>
      <c r="FVU37" s="77"/>
      <c r="FVV37" s="77"/>
      <c r="FVW37" s="77"/>
      <c r="FVX37" s="77"/>
      <c r="FVY37" s="77"/>
      <c r="FVZ37" s="77"/>
      <c r="FWA37" s="77"/>
      <c r="FWB37" s="77"/>
      <c r="FWC37" s="77"/>
      <c r="FWD37" s="77"/>
      <c r="FWE37" s="77"/>
      <c r="FWF37" s="77"/>
      <c r="FWG37" s="77"/>
      <c r="FWH37" s="77"/>
      <c r="FWI37" s="77"/>
      <c r="FWJ37" s="77"/>
      <c r="FWK37" s="77"/>
      <c r="FWL37" s="77"/>
      <c r="FWM37" s="77"/>
      <c r="FWN37" s="77"/>
      <c r="FWO37" s="77"/>
      <c r="FWP37" s="77"/>
      <c r="FWQ37" s="77"/>
      <c r="FWR37" s="77"/>
      <c r="FWS37" s="77"/>
      <c r="FWT37" s="77"/>
      <c r="FWU37" s="77"/>
      <c r="FWV37" s="77"/>
      <c r="FWW37" s="77"/>
      <c r="FWX37" s="77"/>
      <c r="FWY37" s="77"/>
      <c r="FWZ37" s="77"/>
      <c r="FXA37" s="77"/>
      <c r="FXB37" s="77"/>
      <c r="FXC37" s="77"/>
      <c r="FXD37" s="77"/>
      <c r="FXE37" s="77"/>
      <c r="FXF37" s="77"/>
      <c r="FXG37" s="77"/>
      <c r="FXH37" s="77"/>
      <c r="FXI37" s="77"/>
      <c r="FXJ37" s="77"/>
      <c r="FXK37" s="77"/>
      <c r="FXL37" s="77"/>
      <c r="FXM37" s="77"/>
      <c r="FXN37" s="77"/>
      <c r="FXO37" s="77"/>
      <c r="FXP37" s="77"/>
      <c r="FXQ37" s="77"/>
      <c r="FXR37" s="77"/>
      <c r="FXS37" s="77"/>
      <c r="FXT37" s="77"/>
      <c r="FXU37" s="77"/>
      <c r="FXV37" s="77"/>
      <c r="FXW37" s="77"/>
      <c r="FXX37" s="77"/>
      <c r="FXY37" s="77"/>
      <c r="FXZ37" s="77"/>
      <c r="FYA37" s="77"/>
      <c r="FYB37" s="77"/>
      <c r="FYC37" s="77"/>
      <c r="FYD37" s="77"/>
      <c r="FYE37" s="77"/>
      <c r="FYF37" s="77"/>
      <c r="FYG37" s="77"/>
      <c r="FYH37" s="77"/>
      <c r="FYI37" s="77"/>
      <c r="FYJ37" s="77"/>
      <c r="FYK37" s="77"/>
      <c r="FYL37" s="77"/>
      <c r="FYM37" s="77"/>
      <c r="FYN37" s="77"/>
      <c r="FYO37" s="77"/>
      <c r="FYP37" s="77"/>
      <c r="FYQ37" s="77"/>
      <c r="FYR37" s="77"/>
      <c r="FYS37" s="77"/>
      <c r="FYT37" s="77"/>
      <c r="FYU37" s="77"/>
      <c r="FYV37" s="77"/>
      <c r="FYW37" s="77"/>
      <c r="FYX37" s="77"/>
      <c r="FYY37" s="77"/>
      <c r="FYZ37" s="77"/>
      <c r="FZA37" s="77"/>
      <c r="FZB37" s="77"/>
      <c r="FZC37" s="77"/>
      <c r="FZD37" s="77"/>
      <c r="FZE37" s="77"/>
      <c r="FZF37" s="77"/>
      <c r="FZG37" s="77"/>
      <c r="FZH37" s="77"/>
      <c r="FZI37" s="77"/>
      <c r="FZJ37" s="77"/>
      <c r="FZK37" s="77"/>
      <c r="FZL37" s="77"/>
      <c r="FZM37" s="77"/>
      <c r="FZN37" s="77"/>
      <c r="FZO37" s="77"/>
      <c r="FZP37" s="77"/>
      <c r="FZQ37" s="77"/>
      <c r="FZR37" s="77"/>
      <c r="FZS37" s="77"/>
      <c r="FZT37" s="77"/>
      <c r="FZU37" s="77"/>
      <c r="FZV37" s="77"/>
      <c r="FZW37" s="77"/>
      <c r="FZX37" s="77"/>
      <c r="FZY37" s="77"/>
      <c r="FZZ37" s="77"/>
      <c r="GAA37" s="77"/>
      <c r="GAB37" s="77"/>
      <c r="GAC37" s="77"/>
      <c r="GAD37" s="77"/>
      <c r="GAE37" s="77"/>
      <c r="GAF37" s="77"/>
      <c r="GAG37" s="77"/>
      <c r="GAH37" s="77"/>
      <c r="GAI37" s="77"/>
      <c r="GAJ37" s="77"/>
      <c r="GAK37" s="77"/>
      <c r="GAL37" s="77"/>
      <c r="GAM37" s="77"/>
      <c r="GAN37" s="77"/>
      <c r="GAO37" s="77"/>
      <c r="GAP37" s="77"/>
      <c r="GAQ37" s="77"/>
      <c r="GAR37" s="77"/>
      <c r="GAS37" s="77"/>
      <c r="GAT37" s="77"/>
      <c r="GAU37" s="77"/>
      <c r="GAV37" s="77"/>
      <c r="GAW37" s="77"/>
      <c r="GAX37" s="77"/>
      <c r="GAY37" s="77"/>
      <c r="GAZ37" s="77"/>
      <c r="GBA37" s="77"/>
      <c r="GBB37" s="77"/>
      <c r="GBC37" s="77"/>
      <c r="GBD37" s="77"/>
      <c r="GBE37" s="77"/>
      <c r="GBF37" s="77"/>
      <c r="GBG37" s="77"/>
      <c r="GBH37" s="77"/>
      <c r="GBI37" s="77"/>
      <c r="GBJ37" s="77"/>
      <c r="GBK37" s="77"/>
      <c r="GBL37" s="77"/>
      <c r="GBM37" s="77"/>
      <c r="GBN37" s="77"/>
      <c r="GBO37" s="77"/>
      <c r="GBP37" s="77"/>
      <c r="GBQ37" s="77"/>
      <c r="GBR37" s="77"/>
      <c r="GBS37" s="77"/>
      <c r="GBT37" s="77"/>
      <c r="GBU37" s="77"/>
      <c r="GBV37" s="77"/>
      <c r="GBW37" s="77"/>
      <c r="GBX37" s="77"/>
      <c r="GBY37" s="77"/>
      <c r="GBZ37" s="77"/>
      <c r="GCA37" s="77"/>
      <c r="GCB37" s="77"/>
      <c r="GCC37" s="77"/>
      <c r="GCD37" s="77"/>
      <c r="GCE37" s="77"/>
      <c r="GCF37" s="77"/>
      <c r="GCG37" s="77"/>
      <c r="GCH37" s="77"/>
      <c r="GCI37" s="77"/>
      <c r="GCJ37" s="77"/>
      <c r="GCK37" s="77"/>
      <c r="GCL37" s="77"/>
      <c r="GCM37" s="77"/>
      <c r="GCN37" s="77"/>
      <c r="GCO37" s="77"/>
      <c r="GCP37" s="77"/>
      <c r="GCQ37" s="77"/>
      <c r="GCR37" s="77"/>
      <c r="GCS37" s="77"/>
      <c r="GCT37" s="77"/>
      <c r="GCU37" s="77"/>
      <c r="GCV37" s="77"/>
      <c r="GCW37" s="77"/>
      <c r="GCX37" s="77"/>
      <c r="GCY37" s="77"/>
      <c r="GCZ37" s="77"/>
      <c r="GDA37" s="77"/>
      <c r="GDB37" s="77"/>
      <c r="GDC37" s="77"/>
      <c r="GDD37" s="77"/>
      <c r="GDE37" s="77"/>
      <c r="GDF37" s="77"/>
      <c r="GDG37" s="77"/>
      <c r="GDH37" s="77"/>
      <c r="GDI37" s="77"/>
      <c r="GDJ37" s="77"/>
      <c r="GDK37" s="77"/>
      <c r="GDL37" s="77"/>
      <c r="GDM37" s="77"/>
      <c r="GDN37" s="77"/>
      <c r="GDO37" s="77"/>
      <c r="GDP37" s="77"/>
      <c r="GDQ37" s="77"/>
      <c r="GDR37" s="77"/>
      <c r="GDS37" s="77"/>
      <c r="GDT37" s="77"/>
      <c r="GDU37" s="77"/>
      <c r="GDV37" s="77"/>
      <c r="GDW37" s="77"/>
      <c r="GDX37" s="77"/>
      <c r="GDY37" s="77"/>
      <c r="GDZ37" s="77"/>
      <c r="GEA37" s="77"/>
      <c r="GEB37" s="77"/>
      <c r="GEC37" s="77"/>
      <c r="GED37" s="77"/>
      <c r="GEE37" s="77"/>
      <c r="GEF37" s="77"/>
      <c r="GEG37" s="77"/>
      <c r="GEH37" s="77"/>
      <c r="GEI37" s="77"/>
      <c r="GEJ37" s="77"/>
      <c r="GEK37" s="77"/>
      <c r="GEL37" s="77"/>
      <c r="GEM37" s="77"/>
      <c r="GEN37" s="77"/>
      <c r="GEO37" s="77"/>
      <c r="GEP37" s="77"/>
      <c r="GEQ37" s="77"/>
      <c r="GER37" s="77"/>
      <c r="GES37" s="77"/>
      <c r="GET37" s="77"/>
      <c r="GEU37" s="77"/>
      <c r="GEV37" s="77"/>
      <c r="GEW37" s="77"/>
      <c r="GEX37" s="77"/>
      <c r="GEY37" s="77"/>
      <c r="GEZ37" s="77"/>
      <c r="GFA37" s="77"/>
      <c r="GFB37" s="77"/>
      <c r="GFC37" s="77"/>
      <c r="GFD37" s="77"/>
      <c r="GFE37" s="77"/>
      <c r="GFF37" s="77"/>
      <c r="GFG37" s="77"/>
      <c r="GFH37" s="77"/>
      <c r="GFI37" s="77"/>
      <c r="GFJ37" s="77"/>
      <c r="GFK37" s="77"/>
      <c r="GFL37" s="77"/>
      <c r="GFM37" s="77"/>
      <c r="GFN37" s="77"/>
      <c r="GFO37" s="77"/>
      <c r="GFP37" s="77"/>
      <c r="GFQ37" s="77"/>
      <c r="GFR37" s="77"/>
      <c r="GFS37" s="77"/>
      <c r="GFT37" s="77"/>
      <c r="GFU37" s="77"/>
      <c r="GFV37" s="77"/>
      <c r="GFW37" s="77"/>
      <c r="GFX37" s="77"/>
      <c r="GFY37" s="77"/>
      <c r="GFZ37" s="77"/>
      <c r="GGA37" s="77"/>
      <c r="GGB37" s="77"/>
      <c r="GGC37" s="77"/>
      <c r="GGD37" s="77"/>
      <c r="GGE37" s="77"/>
      <c r="GGF37" s="77"/>
      <c r="GGG37" s="77"/>
      <c r="GGH37" s="77"/>
      <c r="GGI37" s="77"/>
      <c r="GGJ37" s="77"/>
      <c r="GGK37" s="77"/>
      <c r="GGL37" s="77"/>
      <c r="GGM37" s="77"/>
      <c r="GGN37" s="77"/>
      <c r="GGO37" s="77"/>
      <c r="GGP37" s="77"/>
      <c r="GGQ37" s="77"/>
      <c r="GGR37" s="77"/>
      <c r="GGS37" s="77"/>
      <c r="GGT37" s="77"/>
      <c r="GGU37" s="77"/>
      <c r="GGV37" s="77"/>
      <c r="GGW37" s="77"/>
      <c r="GGX37" s="77"/>
      <c r="GGY37" s="77"/>
      <c r="GGZ37" s="77"/>
      <c r="GHA37" s="77"/>
      <c r="GHB37" s="77"/>
      <c r="GHC37" s="77"/>
      <c r="GHD37" s="77"/>
      <c r="GHE37" s="77"/>
      <c r="GHF37" s="77"/>
      <c r="GHG37" s="77"/>
      <c r="GHH37" s="77"/>
      <c r="GHI37" s="77"/>
      <c r="GHJ37" s="77"/>
      <c r="GHK37" s="77"/>
      <c r="GHL37" s="77"/>
      <c r="GHM37" s="77"/>
      <c r="GHN37" s="77"/>
      <c r="GHO37" s="77"/>
      <c r="GHP37" s="77"/>
      <c r="GHQ37" s="77"/>
      <c r="GHR37" s="77"/>
      <c r="GHS37" s="77"/>
      <c r="GHT37" s="77"/>
      <c r="GHU37" s="77"/>
      <c r="GHV37" s="77"/>
      <c r="GHW37" s="77"/>
      <c r="GHX37" s="77"/>
      <c r="GHY37" s="77"/>
      <c r="GHZ37" s="77"/>
      <c r="GIA37" s="77"/>
      <c r="GIB37" s="77"/>
      <c r="GIC37" s="77"/>
      <c r="GID37" s="77"/>
      <c r="GIE37" s="77"/>
      <c r="GIF37" s="77"/>
      <c r="GIG37" s="77"/>
      <c r="GIH37" s="77"/>
      <c r="GII37" s="77"/>
      <c r="GIJ37" s="77"/>
      <c r="GIK37" s="77"/>
      <c r="GIL37" s="77"/>
      <c r="GIM37" s="77"/>
      <c r="GIN37" s="77"/>
      <c r="GIO37" s="77"/>
      <c r="GIP37" s="77"/>
      <c r="GIQ37" s="77"/>
      <c r="GIR37" s="77"/>
      <c r="GIS37" s="77"/>
      <c r="GIT37" s="77"/>
      <c r="GIU37" s="77"/>
      <c r="GIV37" s="77"/>
      <c r="GIW37" s="77"/>
      <c r="GIX37" s="77"/>
      <c r="GIY37" s="77"/>
      <c r="GIZ37" s="77"/>
      <c r="GJA37" s="77"/>
      <c r="GJB37" s="77"/>
      <c r="GJC37" s="77"/>
      <c r="GJD37" s="77"/>
      <c r="GJE37" s="77"/>
      <c r="GJF37" s="77"/>
      <c r="GJG37" s="77"/>
      <c r="GJH37" s="77"/>
      <c r="GJI37" s="77"/>
      <c r="GJJ37" s="77"/>
      <c r="GJK37" s="77"/>
      <c r="GJL37" s="77"/>
      <c r="GJM37" s="77"/>
      <c r="GJN37" s="77"/>
      <c r="GJO37" s="77"/>
      <c r="GJP37" s="77"/>
      <c r="GJQ37" s="77"/>
      <c r="GJR37" s="77"/>
      <c r="GJS37" s="77"/>
      <c r="GJT37" s="77"/>
      <c r="GJU37" s="77"/>
      <c r="GJV37" s="77"/>
      <c r="GJW37" s="77"/>
      <c r="GJX37" s="77"/>
      <c r="GJY37" s="77"/>
      <c r="GJZ37" s="77"/>
      <c r="GKA37" s="77"/>
      <c r="GKB37" s="77"/>
      <c r="GKC37" s="77"/>
      <c r="GKD37" s="77"/>
      <c r="GKE37" s="77"/>
      <c r="GKF37" s="77"/>
      <c r="GKG37" s="77"/>
      <c r="GKH37" s="77"/>
      <c r="GKI37" s="77"/>
      <c r="GKJ37" s="77"/>
      <c r="GKK37" s="77"/>
      <c r="GKL37" s="77"/>
      <c r="GKM37" s="77"/>
      <c r="GKN37" s="77"/>
      <c r="GKO37" s="77"/>
      <c r="GKP37" s="77"/>
      <c r="GKQ37" s="77"/>
      <c r="GKR37" s="77"/>
      <c r="GKS37" s="77"/>
      <c r="GKT37" s="77"/>
      <c r="GKU37" s="77"/>
      <c r="GKV37" s="77"/>
      <c r="GKW37" s="77"/>
      <c r="GKX37" s="77"/>
      <c r="GKY37" s="77"/>
      <c r="GKZ37" s="77"/>
      <c r="GLA37" s="77"/>
      <c r="GLB37" s="77"/>
      <c r="GLC37" s="77"/>
      <c r="GLD37" s="77"/>
      <c r="GLE37" s="77"/>
      <c r="GLF37" s="77"/>
      <c r="GLG37" s="77"/>
      <c r="GLH37" s="77"/>
      <c r="GLI37" s="77"/>
      <c r="GLJ37" s="77"/>
      <c r="GLK37" s="77"/>
      <c r="GLL37" s="77"/>
      <c r="GLM37" s="77"/>
      <c r="GLN37" s="77"/>
      <c r="GLO37" s="77"/>
      <c r="GLP37" s="77"/>
      <c r="GLQ37" s="77"/>
      <c r="GLR37" s="77"/>
      <c r="GLS37" s="77"/>
      <c r="GLT37" s="77"/>
      <c r="GLU37" s="77"/>
      <c r="GLV37" s="77"/>
      <c r="GLW37" s="77"/>
      <c r="GLX37" s="77"/>
      <c r="GLY37" s="77"/>
      <c r="GLZ37" s="77"/>
      <c r="GMA37" s="77"/>
      <c r="GMB37" s="77"/>
      <c r="GMC37" s="77"/>
      <c r="GMD37" s="77"/>
      <c r="GME37" s="77"/>
      <c r="GMF37" s="77"/>
      <c r="GMG37" s="77"/>
      <c r="GMH37" s="77"/>
      <c r="GMI37" s="77"/>
      <c r="GMJ37" s="77"/>
      <c r="GMK37" s="77"/>
      <c r="GML37" s="77"/>
      <c r="GMM37" s="77"/>
      <c r="GMN37" s="77"/>
      <c r="GMO37" s="77"/>
      <c r="GMP37" s="77"/>
      <c r="GMQ37" s="77"/>
      <c r="GMR37" s="77"/>
      <c r="GMS37" s="77"/>
      <c r="GMT37" s="77"/>
      <c r="GMU37" s="77"/>
      <c r="GMV37" s="77"/>
      <c r="GMW37" s="77"/>
      <c r="GMX37" s="77"/>
      <c r="GMY37" s="77"/>
      <c r="GMZ37" s="77"/>
      <c r="GNA37" s="77"/>
      <c r="GNB37" s="77"/>
      <c r="GNC37" s="77"/>
      <c r="GND37" s="77"/>
      <c r="GNE37" s="77"/>
      <c r="GNF37" s="77"/>
      <c r="GNG37" s="77"/>
      <c r="GNH37" s="77"/>
      <c r="GNI37" s="77"/>
      <c r="GNJ37" s="77"/>
      <c r="GNK37" s="77"/>
      <c r="GNL37" s="77"/>
      <c r="GNM37" s="77"/>
      <c r="GNN37" s="77"/>
      <c r="GNO37" s="77"/>
      <c r="GNP37" s="77"/>
      <c r="GNQ37" s="77"/>
      <c r="GNR37" s="77"/>
      <c r="GNS37" s="77"/>
      <c r="GNT37" s="77"/>
      <c r="GNU37" s="77"/>
      <c r="GNV37" s="77"/>
      <c r="GNW37" s="77"/>
      <c r="GNX37" s="77"/>
      <c r="GNY37" s="77"/>
      <c r="GNZ37" s="77"/>
      <c r="GOA37" s="77"/>
      <c r="GOB37" s="77"/>
      <c r="GOC37" s="77"/>
      <c r="GOD37" s="77"/>
      <c r="GOE37" s="77"/>
      <c r="GOF37" s="77"/>
      <c r="GOG37" s="77"/>
      <c r="GOH37" s="77"/>
      <c r="GOI37" s="77"/>
      <c r="GOJ37" s="77"/>
      <c r="GOK37" s="77"/>
      <c r="GOL37" s="77"/>
      <c r="GOM37" s="77"/>
      <c r="GON37" s="77"/>
      <c r="GOO37" s="77"/>
      <c r="GOP37" s="77"/>
      <c r="GOQ37" s="77"/>
      <c r="GOR37" s="77"/>
      <c r="GOS37" s="77"/>
      <c r="GOT37" s="77"/>
      <c r="GOU37" s="77"/>
      <c r="GOV37" s="77"/>
      <c r="GOW37" s="77"/>
      <c r="GOX37" s="77"/>
      <c r="GOY37" s="77"/>
      <c r="GOZ37" s="77"/>
      <c r="GPA37" s="77"/>
      <c r="GPB37" s="77"/>
      <c r="GPC37" s="77"/>
      <c r="GPD37" s="77"/>
      <c r="GPE37" s="77"/>
      <c r="GPF37" s="77"/>
      <c r="GPG37" s="77"/>
      <c r="GPH37" s="77"/>
      <c r="GPI37" s="77"/>
      <c r="GPJ37" s="77"/>
      <c r="GPK37" s="77"/>
      <c r="GPL37" s="77"/>
      <c r="GPM37" s="77"/>
      <c r="GPN37" s="77"/>
      <c r="GPO37" s="77"/>
      <c r="GPP37" s="77"/>
      <c r="GPQ37" s="77"/>
      <c r="GPR37" s="77"/>
      <c r="GPS37" s="77"/>
      <c r="GPT37" s="77"/>
      <c r="GPU37" s="77"/>
      <c r="GPV37" s="77"/>
      <c r="GPW37" s="77"/>
      <c r="GPX37" s="77"/>
      <c r="GPY37" s="77"/>
      <c r="GPZ37" s="77"/>
      <c r="GQA37" s="77"/>
      <c r="GQB37" s="77"/>
      <c r="GQC37" s="77"/>
      <c r="GQD37" s="77"/>
      <c r="GQE37" s="77"/>
      <c r="GQF37" s="77"/>
      <c r="GQG37" s="77"/>
      <c r="GQH37" s="77"/>
      <c r="GQI37" s="77"/>
      <c r="GQJ37" s="77"/>
      <c r="GQK37" s="77"/>
      <c r="GQL37" s="77"/>
      <c r="GQM37" s="77"/>
      <c r="GQN37" s="77"/>
      <c r="GQO37" s="77"/>
      <c r="GQP37" s="77"/>
      <c r="GQQ37" s="77"/>
      <c r="GQR37" s="77"/>
      <c r="GQS37" s="77"/>
      <c r="GQT37" s="77"/>
      <c r="GQU37" s="77"/>
      <c r="GQV37" s="77"/>
      <c r="GQW37" s="77"/>
      <c r="GQX37" s="77"/>
      <c r="GQY37" s="77"/>
      <c r="GQZ37" s="77"/>
      <c r="GRA37" s="77"/>
      <c r="GRB37" s="77"/>
      <c r="GRC37" s="77"/>
      <c r="GRD37" s="77"/>
      <c r="GRE37" s="77"/>
      <c r="GRF37" s="77"/>
      <c r="GRG37" s="77"/>
      <c r="GRH37" s="77"/>
      <c r="GRI37" s="77"/>
      <c r="GRJ37" s="77"/>
      <c r="GRK37" s="77"/>
      <c r="GRL37" s="77"/>
      <c r="GRM37" s="77"/>
      <c r="GRN37" s="77"/>
      <c r="GRO37" s="77"/>
      <c r="GRP37" s="77"/>
      <c r="GRQ37" s="77"/>
      <c r="GRR37" s="77"/>
      <c r="GRS37" s="77"/>
      <c r="GRT37" s="77"/>
      <c r="GRU37" s="77"/>
      <c r="GRV37" s="77"/>
      <c r="GRW37" s="77"/>
      <c r="GRX37" s="77"/>
      <c r="GRY37" s="77"/>
      <c r="GRZ37" s="77"/>
      <c r="GSA37" s="77"/>
      <c r="GSB37" s="77"/>
      <c r="GSC37" s="77"/>
      <c r="GSD37" s="77"/>
      <c r="GSE37" s="77"/>
      <c r="GSF37" s="77"/>
      <c r="GSG37" s="77"/>
      <c r="GSH37" s="77"/>
      <c r="GSI37" s="77"/>
      <c r="GSJ37" s="77"/>
      <c r="GSK37" s="77"/>
      <c r="GSL37" s="77"/>
      <c r="GSM37" s="77"/>
      <c r="GSN37" s="77"/>
      <c r="GSO37" s="77"/>
      <c r="GSP37" s="77"/>
      <c r="GSQ37" s="77"/>
      <c r="GSR37" s="77"/>
      <c r="GSS37" s="77"/>
      <c r="GST37" s="77"/>
      <c r="GSU37" s="77"/>
      <c r="GSV37" s="77"/>
      <c r="GSW37" s="77"/>
      <c r="GSX37" s="77"/>
      <c r="GSY37" s="77"/>
      <c r="GSZ37" s="77"/>
      <c r="GTA37" s="77"/>
      <c r="GTB37" s="77"/>
      <c r="GTC37" s="77"/>
      <c r="GTD37" s="77"/>
      <c r="GTE37" s="77"/>
      <c r="GTF37" s="77"/>
      <c r="GTG37" s="77"/>
      <c r="GTH37" s="77"/>
      <c r="GTI37" s="77"/>
      <c r="GTJ37" s="77"/>
      <c r="GTK37" s="77"/>
      <c r="GTL37" s="77"/>
      <c r="GTM37" s="77"/>
      <c r="GTN37" s="77"/>
      <c r="GTO37" s="77"/>
      <c r="GTP37" s="77"/>
      <c r="GTQ37" s="77"/>
      <c r="GTR37" s="77"/>
      <c r="GTS37" s="77"/>
      <c r="GTT37" s="77"/>
      <c r="GTU37" s="77"/>
      <c r="GTV37" s="77"/>
      <c r="GTW37" s="77"/>
      <c r="GTX37" s="77"/>
      <c r="GTY37" s="77"/>
      <c r="GTZ37" s="77"/>
      <c r="GUA37" s="77"/>
      <c r="GUB37" s="77"/>
      <c r="GUC37" s="77"/>
      <c r="GUD37" s="77"/>
      <c r="GUE37" s="77"/>
      <c r="GUF37" s="77"/>
      <c r="GUG37" s="77"/>
      <c r="GUH37" s="77"/>
      <c r="GUI37" s="77"/>
      <c r="GUJ37" s="77"/>
      <c r="GUK37" s="77"/>
      <c r="GUL37" s="77"/>
      <c r="GUM37" s="77"/>
      <c r="GUN37" s="77"/>
      <c r="GUO37" s="77"/>
      <c r="GUP37" s="77"/>
      <c r="GUQ37" s="77"/>
      <c r="GUR37" s="77"/>
      <c r="GUS37" s="77"/>
      <c r="GUT37" s="77"/>
      <c r="GUU37" s="77"/>
      <c r="GUV37" s="77"/>
      <c r="GUW37" s="77"/>
      <c r="GUX37" s="77"/>
      <c r="GUY37" s="77"/>
      <c r="GUZ37" s="77"/>
      <c r="GVA37" s="77"/>
      <c r="GVB37" s="77"/>
      <c r="GVC37" s="77"/>
      <c r="GVD37" s="77"/>
      <c r="GVE37" s="77"/>
      <c r="GVF37" s="77"/>
      <c r="GVG37" s="77"/>
      <c r="GVH37" s="77"/>
      <c r="GVI37" s="77"/>
      <c r="GVJ37" s="77"/>
      <c r="GVK37" s="77"/>
      <c r="GVL37" s="77"/>
      <c r="GVM37" s="77"/>
      <c r="GVN37" s="77"/>
      <c r="GVO37" s="77"/>
      <c r="GVP37" s="77"/>
      <c r="GVQ37" s="77"/>
      <c r="GVR37" s="77"/>
      <c r="GVS37" s="77"/>
      <c r="GVT37" s="77"/>
      <c r="GVU37" s="77"/>
      <c r="GVV37" s="77"/>
      <c r="GVW37" s="77"/>
      <c r="GVX37" s="77"/>
      <c r="GVY37" s="77"/>
      <c r="GVZ37" s="77"/>
      <c r="GWA37" s="77"/>
      <c r="GWB37" s="77"/>
      <c r="GWC37" s="77"/>
      <c r="GWD37" s="77"/>
      <c r="GWE37" s="77"/>
      <c r="GWF37" s="77"/>
      <c r="GWG37" s="77"/>
      <c r="GWH37" s="77"/>
      <c r="GWI37" s="77"/>
      <c r="GWJ37" s="77"/>
      <c r="GWK37" s="77"/>
      <c r="GWL37" s="77"/>
      <c r="GWM37" s="77"/>
      <c r="GWN37" s="77"/>
      <c r="GWO37" s="77"/>
      <c r="GWP37" s="77"/>
      <c r="GWQ37" s="77"/>
      <c r="GWR37" s="77"/>
      <c r="GWS37" s="77"/>
      <c r="GWT37" s="77"/>
      <c r="GWU37" s="77"/>
      <c r="GWV37" s="77"/>
      <c r="GWW37" s="77"/>
      <c r="GWX37" s="77"/>
      <c r="GWY37" s="77"/>
      <c r="GWZ37" s="77"/>
      <c r="GXA37" s="77"/>
      <c r="GXB37" s="77"/>
      <c r="GXC37" s="77"/>
      <c r="GXD37" s="77"/>
      <c r="GXE37" s="77"/>
      <c r="GXF37" s="77"/>
      <c r="GXG37" s="77"/>
      <c r="GXH37" s="77"/>
      <c r="GXI37" s="77"/>
      <c r="GXJ37" s="77"/>
      <c r="GXK37" s="77"/>
      <c r="GXL37" s="77"/>
      <c r="GXM37" s="77"/>
      <c r="GXN37" s="77"/>
      <c r="GXO37" s="77"/>
      <c r="GXP37" s="77"/>
      <c r="GXQ37" s="77"/>
      <c r="GXR37" s="77"/>
      <c r="GXS37" s="77"/>
      <c r="GXT37" s="77"/>
      <c r="GXU37" s="77"/>
      <c r="GXV37" s="77"/>
      <c r="GXW37" s="77"/>
      <c r="GXX37" s="77"/>
      <c r="GXY37" s="77"/>
      <c r="GXZ37" s="77"/>
      <c r="GYA37" s="77"/>
      <c r="GYB37" s="77"/>
      <c r="GYC37" s="77"/>
      <c r="GYD37" s="77"/>
      <c r="GYE37" s="77"/>
      <c r="GYF37" s="77"/>
      <c r="GYG37" s="77"/>
      <c r="GYH37" s="77"/>
      <c r="GYI37" s="77"/>
      <c r="GYJ37" s="77"/>
      <c r="GYK37" s="77"/>
      <c r="GYL37" s="77"/>
      <c r="GYM37" s="77"/>
      <c r="GYN37" s="77"/>
      <c r="GYO37" s="77"/>
      <c r="GYP37" s="77"/>
      <c r="GYQ37" s="77"/>
      <c r="GYR37" s="77"/>
      <c r="GYS37" s="77"/>
      <c r="GYT37" s="77"/>
      <c r="GYU37" s="77"/>
      <c r="GYV37" s="77"/>
      <c r="GYW37" s="77"/>
      <c r="GYX37" s="77"/>
      <c r="GYY37" s="77"/>
      <c r="GYZ37" s="77"/>
      <c r="GZA37" s="77"/>
      <c r="GZB37" s="77"/>
      <c r="GZC37" s="77"/>
      <c r="GZD37" s="77"/>
      <c r="GZE37" s="77"/>
      <c r="GZF37" s="77"/>
      <c r="GZG37" s="77"/>
      <c r="GZH37" s="77"/>
      <c r="GZI37" s="77"/>
      <c r="GZJ37" s="77"/>
      <c r="GZK37" s="77"/>
      <c r="GZL37" s="77"/>
      <c r="GZM37" s="77"/>
      <c r="GZN37" s="77"/>
      <c r="GZO37" s="77"/>
      <c r="GZP37" s="77"/>
      <c r="GZQ37" s="77"/>
      <c r="GZR37" s="77"/>
      <c r="GZS37" s="77"/>
      <c r="GZT37" s="77"/>
      <c r="GZU37" s="77"/>
      <c r="GZV37" s="77"/>
      <c r="GZW37" s="77"/>
      <c r="GZX37" s="77"/>
      <c r="GZY37" s="77"/>
      <c r="GZZ37" s="77"/>
      <c r="HAA37" s="77"/>
      <c r="HAB37" s="77"/>
      <c r="HAC37" s="77"/>
      <c r="HAD37" s="77"/>
      <c r="HAE37" s="77"/>
      <c r="HAF37" s="77"/>
      <c r="HAG37" s="77"/>
      <c r="HAH37" s="77"/>
      <c r="HAI37" s="77"/>
      <c r="HAJ37" s="77"/>
      <c r="HAK37" s="77"/>
      <c r="HAL37" s="77"/>
      <c r="HAM37" s="77"/>
      <c r="HAN37" s="77"/>
      <c r="HAO37" s="77"/>
      <c r="HAP37" s="77"/>
      <c r="HAQ37" s="77"/>
      <c r="HAR37" s="77"/>
      <c r="HAS37" s="77"/>
      <c r="HAT37" s="77"/>
      <c r="HAU37" s="77"/>
      <c r="HAV37" s="77"/>
      <c r="HAW37" s="77"/>
      <c r="HAX37" s="77"/>
      <c r="HAY37" s="77"/>
      <c r="HAZ37" s="77"/>
      <c r="HBA37" s="77"/>
      <c r="HBB37" s="77"/>
      <c r="HBC37" s="77"/>
      <c r="HBD37" s="77"/>
      <c r="HBE37" s="77"/>
      <c r="HBF37" s="77"/>
      <c r="HBG37" s="77"/>
      <c r="HBH37" s="77"/>
      <c r="HBI37" s="77"/>
      <c r="HBJ37" s="77"/>
      <c r="HBK37" s="77"/>
      <c r="HBL37" s="77"/>
      <c r="HBM37" s="77"/>
      <c r="HBN37" s="77"/>
      <c r="HBO37" s="77"/>
      <c r="HBP37" s="77"/>
      <c r="HBQ37" s="77"/>
      <c r="HBR37" s="77"/>
      <c r="HBS37" s="77"/>
      <c r="HBT37" s="77"/>
      <c r="HBU37" s="77"/>
      <c r="HBV37" s="77"/>
      <c r="HBW37" s="77"/>
      <c r="HBX37" s="77"/>
      <c r="HBY37" s="77"/>
      <c r="HBZ37" s="77"/>
      <c r="HCA37" s="77"/>
      <c r="HCB37" s="77"/>
      <c r="HCC37" s="77"/>
      <c r="HCD37" s="77"/>
      <c r="HCE37" s="77"/>
      <c r="HCF37" s="77"/>
      <c r="HCG37" s="77"/>
      <c r="HCH37" s="77"/>
      <c r="HCI37" s="77"/>
      <c r="HCJ37" s="77"/>
      <c r="HCK37" s="77"/>
      <c r="HCL37" s="77"/>
      <c r="HCM37" s="77"/>
      <c r="HCN37" s="77"/>
      <c r="HCO37" s="77"/>
      <c r="HCP37" s="77"/>
      <c r="HCQ37" s="77"/>
      <c r="HCR37" s="77"/>
      <c r="HCS37" s="77"/>
      <c r="HCT37" s="77"/>
      <c r="HCU37" s="77"/>
      <c r="HCV37" s="77"/>
      <c r="HCW37" s="77"/>
      <c r="HCX37" s="77"/>
      <c r="HCY37" s="77"/>
      <c r="HCZ37" s="77"/>
      <c r="HDA37" s="77"/>
      <c r="HDB37" s="77"/>
      <c r="HDC37" s="77"/>
      <c r="HDD37" s="77"/>
      <c r="HDE37" s="77"/>
      <c r="HDF37" s="77"/>
      <c r="HDG37" s="77"/>
      <c r="HDH37" s="77"/>
      <c r="HDI37" s="77"/>
      <c r="HDJ37" s="77"/>
      <c r="HDK37" s="77"/>
      <c r="HDL37" s="77"/>
      <c r="HDM37" s="77"/>
      <c r="HDN37" s="77"/>
      <c r="HDO37" s="77"/>
      <c r="HDP37" s="77"/>
      <c r="HDQ37" s="77"/>
      <c r="HDR37" s="77"/>
      <c r="HDS37" s="77"/>
      <c r="HDT37" s="77"/>
      <c r="HDU37" s="77"/>
      <c r="HDV37" s="77"/>
      <c r="HDW37" s="77"/>
      <c r="HDX37" s="77"/>
      <c r="HDY37" s="77"/>
      <c r="HDZ37" s="77"/>
      <c r="HEA37" s="77"/>
      <c r="HEB37" s="77"/>
      <c r="HEC37" s="77"/>
      <c r="HED37" s="77"/>
      <c r="HEE37" s="77"/>
      <c r="HEF37" s="77"/>
      <c r="HEG37" s="77"/>
      <c r="HEH37" s="77"/>
      <c r="HEI37" s="77"/>
      <c r="HEJ37" s="77"/>
      <c r="HEK37" s="77"/>
      <c r="HEL37" s="77"/>
      <c r="HEM37" s="77"/>
      <c r="HEN37" s="77"/>
      <c r="HEO37" s="77"/>
      <c r="HEP37" s="77"/>
      <c r="HEQ37" s="77"/>
      <c r="HER37" s="77"/>
      <c r="HES37" s="77"/>
      <c r="HET37" s="77"/>
      <c r="HEU37" s="77"/>
      <c r="HEV37" s="77"/>
      <c r="HEW37" s="77"/>
      <c r="HEX37" s="77"/>
      <c r="HEY37" s="77"/>
      <c r="HEZ37" s="77"/>
      <c r="HFA37" s="77"/>
      <c r="HFB37" s="77"/>
      <c r="HFC37" s="77"/>
      <c r="HFD37" s="77"/>
      <c r="HFE37" s="77"/>
      <c r="HFF37" s="77"/>
      <c r="HFG37" s="77"/>
      <c r="HFH37" s="77"/>
      <c r="HFI37" s="77"/>
      <c r="HFJ37" s="77"/>
      <c r="HFK37" s="77"/>
      <c r="HFL37" s="77"/>
      <c r="HFM37" s="77"/>
      <c r="HFN37" s="77"/>
      <c r="HFO37" s="77"/>
      <c r="HFP37" s="77"/>
      <c r="HFQ37" s="77"/>
      <c r="HFR37" s="77"/>
      <c r="HFS37" s="77"/>
      <c r="HFT37" s="77"/>
      <c r="HFU37" s="77"/>
      <c r="HFV37" s="77"/>
      <c r="HFW37" s="77"/>
      <c r="HFX37" s="77"/>
      <c r="HFY37" s="77"/>
      <c r="HFZ37" s="77"/>
      <c r="HGA37" s="77"/>
      <c r="HGB37" s="77"/>
      <c r="HGC37" s="77"/>
      <c r="HGD37" s="77"/>
      <c r="HGE37" s="77"/>
      <c r="HGF37" s="77"/>
      <c r="HGG37" s="77"/>
      <c r="HGH37" s="77"/>
      <c r="HGI37" s="77"/>
      <c r="HGJ37" s="77"/>
      <c r="HGK37" s="77"/>
      <c r="HGL37" s="77"/>
      <c r="HGM37" s="77"/>
      <c r="HGN37" s="77"/>
      <c r="HGO37" s="77"/>
      <c r="HGP37" s="77"/>
      <c r="HGQ37" s="77"/>
      <c r="HGR37" s="77"/>
      <c r="HGS37" s="77"/>
      <c r="HGT37" s="77"/>
      <c r="HGU37" s="77"/>
      <c r="HGV37" s="77"/>
      <c r="HGW37" s="77"/>
      <c r="HGX37" s="77"/>
      <c r="HGY37" s="77"/>
      <c r="HGZ37" s="77"/>
      <c r="HHA37" s="77"/>
      <c r="HHB37" s="77"/>
      <c r="HHC37" s="77"/>
      <c r="HHD37" s="77"/>
      <c r="HHE37" s="77"/>
      <c r="HHF37" s="77"/>
      <c r="HHG37" s="77"/>
      <c r="HHH37" s="77"/>
      <c r="HHI37" s="77"/>
      <c r="HHJ37" s="77"/>
      <c r="HHK37" s="77"/>
      <c r="HHL37" s="77"/>
      <c r="HHM37" s="77"/>
      <c r="HHN37" s="77"/>
      <c r="HHO37" s="77"/>
      <c r="HHP37" s="77"/>
      <c r="HHQ37" s="77"/>
      <c r="HHR37" s="77"/>
      <c r="HHS37" s="77"/>
      <c r="HHT37" s="77"/>
      <c r="HHU37" s="77"/>
      <c r="HHV37" s="77"/>
      <c r="HHW37" s="77"/>
      <c r="HHX37" s="77"/>
      <c r="HHY37" s="77"/>
      <c r="HHZ37" s="77"/>
      <c r="HIA37" s="77"/>
      <c r="HIB37" s="77"/>
      <c r="HIC37" s="77"/>
      <c r="HID37" s="77"/>
      <c r="HIE37" s="77"/>
      <c r="HIF37" s="77"/>
      <c r="HIG37" s="77"/>
      <c r="HIH37" s="77"/>
      <c r="HII37" s="77"/>
      <c r="HIJ37" s="77"/>
      <c r="HIK37" s="77"/>
      <c r="HIL37" s="77"/>
      <c r="HIM37" s="77"/>
      <c r="HIN37" s="77"/>
      <c r="HIO37" s="77"/>
      <c r="HIP37" s="77"/>
      <c r="HIQ37" s="77"/>
      <c r="HIR37" s="77"/>
      <c r="HIS37" s="77"/>
      <c r="HIT37" s="77"/>
      <c r="HIU37" s="77"/>
      <c r="HIV37" s="77"/>
      <c r="HIW37" s="77"/>
      <c r="HIX37" s="77"/>
      <c r="HIY37" s="77"/>
      <c r="HIZ37" s="77"/>
      <c r="HJA37" s="77"/>
      <c r="HJB37" s="77"/>
      <c r="HJC37" s="77"/>
      <c r="HJD37" s="77"/>
      <c r="HJE37" s="77"/>
      <c r="HJF37" s="77"/>
      <c r="HJG37" s="77"/>
      <c r="HJH37" s="77"/>
      <c r="HJI37" s="77"/>
      <c r="HJJ37" s="77"/>
      <c r="HJK37" s="77"/>
      <c r="HJL37" s="77"/>
      <c r="HJM37" s="77"/>
      <c r="HJN37" s="77"/>
      <c r="HJO37" s="77"/>
      <c r="HJP37" s="77"/>
      <c r="HJQ37" s="77"/>
      <c r="HJR37" s="77"/>
      <c r="HJS37" s="77"/>
      <c r="HJT37" s="77"/>
      <c r="HJU37" s="77"/>
      <c r="HJV37" s="77"/>
      <c r="HJW37" s="77"/>
      <c r="HJX37" s="77"/>
      <c r="HJY37" s="77"/>
      <c r="HJZ37" s="77"/>
      <c r="HKA37" s="77"/>
      <c r="HKB37" s="77"/>
      <c r="HKC37" s="77"/>
      <c r="HKD37" s="77"/>
      <c r="HKE37" s="77"/>
      <c r="HKF37" s="77"/>
      <c r="HKG37" s="77"/>
      <c r="HKH37" s="77"/>
      <c r="HKI37" s="77"/>
      <c r="HKJ37" s="77"/>
      <c r="HKK37" s="77"/>
      <c r="HKL37" s="77"/>
      <c r="HKM37" s="77"/>
      <c r="HKN37" s="77"/>
      <c r="HKO37" s="77"/>
      <c r="HKP37" s="77"/>
      <c r="HKQ37" s="77"/>
      <c r="HKR37" s="77"/>
      <c r="HKS37" s="77"/>
      <c r="HKT37" s="77"/>
      <c r="HKU37" s="77"/>
      <c r="HKV37" s="77"/>
      <c r="HKW37" s="77"/>
      <c r="HKX37" s="77"/>
      <c r="HKY37" s="77"/>
      <c r="HKZ37" s="77"/>
      <c r="HLA37" s="77"/>
      <c r="HLB37" s="77"/>
      <c r="HLC37" s="77"/>
      <c r="HLD37" s="77"/>
      <c r="HLE37" s="77"/>
      <c r="HLF37" s="77"/>
      <c r="HLG37" s="77"/>
      <c r="HLH37" s="77"/>
      <c r="HLI37" s="77"/>
      <c r="HLJ37" s="77"/>
      <c r="HLK37" s="77"/>
      <c r="HLL37" s="77"/>
      <c r="HLM37" s="77"/>
      <c r="HLN37" s="77"/>
      <c r="HLO37" s="77"/>
      <c r="HLP37" s="77"/>
      <c r="HLQ37" s="77"/>
      <c r="HLR37" s="77"/>
      <c r="HLS37" s="77"/>
      <c r="HLT37" s="77"/>
      <c r="HLU37" s="77"/>
      <c r="HLV37" s="77"/>
      <c r="HLW37" s="77"/>
      <c r="HLX37" s="77"/>
      <c r="HLY37" s="77"/>
      <c r="HLZ37" s="77"/>
      <c r="HMA37" s="77"/>
      <c r="HMB37" s="77"/>
      <c r="HMC37" s="77"/>
      <c r="HMD37" s="77"/>
      <c r="HME37" s="77"/>
      <c r="HMF37" s="77"/>
      <c r="HMG37" s="77"/>
      <c r="HMH37" s="77"/>
      <c r="HMI37" s="77"/>
      <c r="HMJ37" s="77"/>
      <c r="HMK37" s="77"/>
      <c r="HML37" s="77"/>
      <c r="HMM37" s="77"/>
      <c r="HMN37" s="77"/>
      <c r="HMO37" s="77"/>
      <c r="HMP37" s="77"/>
      <c r="HMQ37" s="77"/>
      <c r="HMR37" s="77"/>
      <c r="HMS37" s="77"/>
      <c r="HMT37" s="77"/>
      <c r="HMU37" s="77"/>
      <c r="HMV37" s="77"/>
      <c r="HMW37" s="77"/>
      <c r="HMX37" s="77"/>
      <c r="HMY37" s="77"/>
      <c r="HMZ37" s="77"/>
      <c r="HNA37" s="77"/>
      <c r="HNB37" s="77"/>
      <c r="HNC37" s="77"/>
      <c r="HND37" s="77"/>
      <c r="HNE37" s="77"/>
      <c r="HNF37" s="77"/>
      <c r="HNG37" s="77"/>
      <c r="HNH37" s="77"/>
      <c r="HNI37" s="77"/>
      <c r="HNJ37" s="77"/>
      <c r="HNK37" s="77"/>
      <c r="HNL37" s="77"/>
      <c r="HNM37" s="77"/>
      <c r="HNN37" s="77"/>
      <c r="HNO37" s="77"/>
      <c r="HNP37" s="77"/>
      <c r="HNQ37" s="77"/>
      <c r="HNR37" s="77"/>
      <c r="HNS37" s="77"/>
      <c r="HNT37" s="77"/>
      <c r="HNU37" s="77"/>
      <c r="HNV37" s="77"/>
      <c r="HNW37" s="77"/>
      <c r="HNX37" s="77"/>
      <c r="HNY37" s="77"/>
      <c r="HNZ37" s="77"/>
      <c r="HOA37" s="77"/>
      <c r="HOB37" s="77"/>
      <c r="HOC37" s="77"/>
      <c r="HOD37" s="77"/>
      <c r="HOE37" s="77"/>
      <c r="HOF37" s="77"/>
      <c r="HOG37" s="77"/>
      <c r="HOH37" s="77"/>
      <c r="HOI37" s="77"/>
      <c r="HOJ37" s="77"/>
      <c r="HOK37" s="77"/>
      <c r="HOL37" s="77"/>
      <c r="HOM37" s="77"/>
      <c r="HON37" s="77"/>
      <c r="HOO37" s="77"/>
      <c r="HOP37" s="77"/>
      <c r="HOQ37" s="77"/>
      <c r="HOR37" s="77"/>
      <c r="HOS37" s="77"/>
      <c r="HOT37" s="77"/>
      <c r="HOU37" s="77"/>
      <c r="HOV37" s="77"/>
      <c r="HOW37" s="77"/>
      <c r="HOX37" s="77"/>
      <c r="HOY37" s="77"/>
      <c r="HOZ37" s="77"/>
      <c r="HPA37" s="77"/>
      <c r="HPB37" s="77"/>
      <c r="HPC37" s="77"/>
      <c r="HPD37" s="77"/>
      <c r="HPE37" s="77"/>
      <c r="HPF37" s="77"/>
      <c r="HPG37" s="77"/>
      <c r="HPH37" s="77"/>
      <c r="HPI37" s="77"/>
      <c r="HPJ37" s="77"/>
      <c r="HPK37" s="77"/>
      <c r="HPL37" s="77"/>
      <c r="HPM37" s="77"/>
      <c r="HPN37" s="77"/>
      <c r="HPO37" s="77"/>
      <c r="HPP37" s="77"/>
      <c r="HPQ37" s="77"/>
      <c r="HPR37" s="77"/>
      <c r="HPS37" s="77"/>
      <c r="HPT37" s="77"/>
      <c r="HPU37" s="77"/>
      <c r="HPV37" s="77"/>
      <c r="HPW37" s="77"/>
      <c r="HPX37" s="77"/>
      <c r="HPY37" s="77"/>
      <c r="HPZ37" s="77"/>
      <c r="HQA37" s="77"/>
      <c r="HQB37" s="77"/>
      <c r="HQC37" s="77"/>
      <c r="HQD37" s="77"/>
      <c r="HQE37" s="77"/>
      <c r="HQF37" s="77"/>
      <c r="HQG37" s="77"/>
      <c r="HQH37" s="77"/>
      <c r="HQI37" s="77"/>
      <c r="HQJ37" s="77"/>
      <c r="HQK37" s="77"/>
      <c r="HQL37" s="77"/>
      <c r="HQM37" s="77"/>
      <c r="HQN37" s="77"/>
      <c r="HQO37" s="77"/>
      <c r="HQP37" s="77"/>
      <c r="HQQ37" s="77"/>
      <c r="HQR37" s="77"/>
      <c r="HQS37" s="77"/>
      <c r="HQT37" s="77"/>
      <c r="HQU37" s="77"/>
      <c r="HQV37" s="77"/>
      <c r="HQW37" s="77"/>
      <c r="HQX37" s="77"/>
      <c r="HQY37" s="77"/>
      <c r="HQZ37" s="77"/>
      <c r="HRA37" s="77"/>
      <c r="HRB37" s="77"/>
      <c r="HRC37" s="77"/>
      <c r="HRD37" s="77"/>
      <c r="HRE37" s="77"/>
      <c r="HRF37" s="77"/>
      <c r="HRG37" s="77"/>
      <c r="HRH37" s="77"/>
      <c r="HRI37" s="77"/>
      <c r="HRJ37" s="77"/>
      <c r="HRK37" s="77"/>
      <c r="HRL37" s="77"/>
      <c r="HRM37" s="77"/>
      <c r="HRN37" s="77"/>
      <c r="HRO37" s="77"/>
      <c r="HRP37" s="77"/>
      <c r="HRQ37" s="77"/>
      <c r="HRR37" s="77"/>
      <c r="HRS37" s="77"/>
      <c r="HRT37" s="77"/>
      <c r="HRU37" s="77"/>
      <c r="HRV37" s="77"/>
      <c r="HRW37" s="77"/>
      <c r="HRX37" s="77"/>
      <c r="HRY37" s="77"/>
      <c r="HRZ37" s="77"/>
      <c r="HSA37" s="77"/>
      <c r="HSB37" s="77"/>
      <c r="HSC37" s="77"/>
      <c r="HSD37" s="77"/>
      <c r="HSE37" s="77"/>
      <c r="HSF37" s="77"/>
      <c r="HSG37" s="77"/>
      <c r="HSH37" s="77"/>
      <c r="HSI37" s="77"/>
      <c r="HSJ37" s="77"/>
      <c r="HSK37" s="77"/>
      <c r="HSL37" s="77"/>
      <c r="HSM37" s="77"/>
      <c r="HSN37" s="77"/>
      <c r="HSO37" s="77"/>
      <c r="HSP37" s="77"/>
      <c r="HSQ37" s="77"/>
      <c r="HSR37" s="77"/>
      <c r="HSS37" s="77"/>
      <c r="HST37" s="77"/>
      <c r="HSU37" s="77"/>
      <c r="HSV37" s="77"/>
      <c r="HSW37" s="77"/>
      <c r="HSX37" s="77"/>
      <c r="HSY37" s="77"/>
      <c r="HSZ37" s="77"/>
      <c r="HTA37" s="77"/>
      <c r="HTB37" s="77"/>
      <c r="HTC37" s="77"/>
      <c r="HTD37" s="77"/>
      <c r="HTE37" s="77"/>
      <c r="HTF37" s="77"/>
      <c r="HTG37" s="77"/>
      <c r="HTH37" s="77"/>
      <c r="HTI37" s="77"/>
      <c r="HTJ37" s="77"/>
      <c r="HTK37" s="77"/>
      <c r="HTL37" s="77"/>
      <c r="HTM37" s="77"/>
      <c r="HTN37" s="77"/>
      <c r="HTO37" s="77"/>
      <c r="HTP37" s="77"/>
      <c r="HTQ37" s="77"/>
      <c r="HTR37" s="77"/>
      <c r="HTS37" s="77"/>
      <c r="HTT37" s="77"/>
      <c r="HTU37" s="77"/>
      <c r="HTV37" s="77"/>
      <c r="HTW37" s="77"/>
      <c r="HTX37" s="77"/>
      <c r="HTY37" s="77"/>
      <c r="HTZ37" s="77"/>
      <c r="HUA37" s="77"/>
      <c r="HUB37" s="77"/>
      <c r="HUC37" s="77"/>
      <c r="HUD37" s="77"/>
      <c r="HUE37" s="77"/>
      <c r="HUF37" s="77"/>
      <c r="HUG37" s="77"/>
      <c r="HUH37" s="77"/>
      <c r="HUI37" s="77"/>
      <c r="HUJ37" s="77"/>
      <c r="HUK37" s="77"/>
      <c r="HUL37" s="77"/>
      <c r="HUM37" s="77"/>
      <c r="HUN37" s="77"/>
      <c r="HUO37" s="77"/>
      <c r="HUP37" s="77"/>
      <c r="HUQ37" s="77"/>
      <c r="HUR37" s="77"/>
      <c r="HUS37" s="77"/>
      <c r="HUT37" s="77"/>
      <c r="HUU37" s="77"/>
      <c r="HUV37" s="77"/>
      <c r="HUW37" s="77"/>
      <c r="HUX37" s="77"/>
      <c r="HUY37" s="77"/>
      <c r="HUZ37" s="77"/>
      <c r="HVA37" s="77"/>
      <c r="HVB37" s="77"/>
      <c r="HVC37" s="77"/>
      <c r="HVD37" s="77"/>
      <c r="HVE37" s="77"/>
      <c r="HVF37" s="77"/>
      <c r="HVG37" s="77"/>
      <c r="HVH37" s="77"/>
      <c r="HVI37" s="77"/>
      <c r="HVJ37" s="77"/>
      <c r="HVK37" s="77"/>
      <c r="HVL37" s="77"/>
      <c r="HVM37" s="77"/>
      <c r="HVN37" s="77"/>
      <c r="HVO37" s="77"/>
      <c r="HVP37" s="77"/>
      <c r="HVQ37" s="77"/>
      <c r="HVR37" s="77"/>
      <c r="HVS37" s="77"/>
      <c r="HVT37" s="77"/>
      <c r="HVU37" s="77"/>
      <c r="HVV37" s="77"/>
      <c r="HVW37" s="77"/>
      <c r="HVX37" s="77"/>
      <c r="HVY37" s="77"/>
      <c r="HVZ37" s="77"/>
      <c r="HWA37" s="77"/>
      <c r="HWB37" s="77"/>
      <c r="HWC37" s="77"/>
      <c r="HWD37" s="77"/>
      <c r="HWE37" s="77"/>
      <c r="HWF37" s="77"/>
      <c r="HWG37" s="77"/>
      <c r="HWH37" s="77"/>
      <c r="HWI37" s="77"/>
      <c r="HWJ37" s="77"/>
      <c r="HWK37" s="77"/>
      <c r="HWL37" s="77"/>
      <c r="HWM37" s="77"/>
      <c r="HWN37" s="77"/>
      <c r="HWO37" s="77"/>
      <c r="HWP37" s="77"/>
      <c r="HWQ37" s="77"/>
      <c r="HWR37" s="77"/>
      <c r="HWS37" s="77"/>
      <c r="HWT37" s="77"/>
      <c r="HWU37" s="77"/>
      <c r="HWV37" s="77"/>
      <c r="HWW37" s="77"/>
      <c r="HWX37" s="77"/>
      <c r="HWY37" s="77"/>
      <c r="HWZ37" s="77"/>
      <c r="HXA37" s="77"/>
      <c r="HXB37" s="77"/>
      <c r="HXC37" s="77"/>
      <c r="HXD37" s="77"/>
      <c r="HXE37" s="77"/>
      <c r="HXF37" s="77"/>
      <c r="HXG37" s="77"/>
      <c r="HXH37" s="77"/>
      <c r="HXI37" s="77"/>
      <c r="HXJ37" s="77"/>
      <c r="HXK37" s="77"/>
      <c r="HXL37" s="77"/>
      <c r="HXM37" s="77"/>
      <c r="HXN37" s="77"/>
      <c r="HXO37" s="77"/>
      <c r="HXP37" s="77"/>
      <c r="HXQ37" s="77"/>
      <c r="HXR37" s="77"/>
      <c r="HXS37" s="77"/>
      <c r="HXT37" s="77"/>
      <c r="HXU37" s="77"/>
      <c r="HXV37" s="77"/>
      <c r="HXW37" s="77"/>
      <c r="HXX37" s="77"/>
      <c r="HXY37" s="77"/>
      <c r="HXZ37" s="77"/>
      <c r="HYA37" s="77"/>
      <c r="HYB37" s="77"/>
      <c r="HYC37" s="77"/>
      <c r="HYD37" s="77"/>
      <c r="HYE37" s="77"/>
      <c r="HYF37" s="77"/>
      <c r="HYG37" s="77"/>
      <c r="HYH37" s="77"/>
      <c r="HYI37" s="77"/>
      <c r="HYJ37" s="77"/>
      <c r="HYK37" s="77"/>
      <c r="HYL37" s="77"/>
      <c r="HYM37" s="77"/>
      <c r="HYN37" s="77"/>
      <c r="HYO37" s="77"/>
      <c r="HYP37" s="77"/>
      <c r="HYQ37" s="77"/>
      <c r="HYR37" s="77"/>
      <c r="HYS37" s="77"/>
      <c r="HYT37" s="77"/>
      <c r="HYU37" s="77"/>
      <c r="HYV37" s="77"/>
      <c r="HYW37" s="77"/>
      <c r="HYX37" s="77"/>
      <c r="HYY37" s="77"/>
      <c r="HYZ37" s="77"/>
      <c r="HZA37" s="77"/>
      <c r="HZB37" s="77"/>
      <c r="HZC37" s="77"/>
      <c r="HZD37" s="77"/>
      <c r="HZE37" s="77"/>
      <c r="HZF37" s="77"/>
      <c r="HZG37" s="77"/>
      <c r="HZH37" s="77"/>
      <c r="HZI37" s="77"/>
      <c r="HZJ37" s="77"/>
      <c r="HZK37" s="77"/>
      <c r="HZL37" s="77"/>
      <c r="HZM37" s="77"/>
      <c r="HZN37" s="77"/>
      <c r="HZO37" s="77"/>
      <c r="HZP37" s="77"/>
      <c r="HZQ37" s="77"/>
      <c r="HZR37" s="77"/>
      <c r="HZS37" s="77"/>
      <c r="HZT37" s="77"/>
      <c r="HZU37" s="77"/>
      <c r="HZV37" s="77"/>
      <c r="HZW37" s="77"/>
      <c r="HZX37" s="77"/>
      <c r="HZY37" s="77"/>
      <c r="HZZ37" s="77"/>
      <c r="IAA37" s="77"/>
      <c r="IAB37" s="77"/>
      <c r="IAC37" s="77"/>
      <c r="IAD37" s="77"/>
      <c r="IAE37" s="77"/>
      <c r="IAF37" s="77"/>
      <c r="IAG37" s="77"/>
      <c r="IAH37" s="77"/>
      <c r="IAI37" s="77"/>
      <c r="IAJ37" s="77"/>
      <c r="IAK37" s="77"/>
      <c r="IAL37" s="77"/>
      <c r="IAM37" s="77"/>
      <c r="IAN37" s="77"/>
      <c r="IAO37" s="77"/>
      <c r="IAP37" s="77"/>
      <c r="IAQ37" s="77"/>
      <c r="IAR37" s="77"/>
      <c r="IAS37" s="77"/>
      <c r="IAT37" s="77"/>
      <c r="IAU37" s="77"/>
      <c r="IAV37" s="77"/>
      <c r="IAW37" s="77"/>
      <c r="IAX37" s="77"/>
      <c r="IAY37" s="77"/>
      <c r="IAZ37" s="77"/>
      <c r="IBA37" s="77"/>
      <c r="IBB37" s="77"/>
      <c r="IBC37" s="77"/>
      <c r="IBD37" s="77"/>
      <c r="IBE37" s="77"/>
      <c r="IBF37" s="77"/>
      <c r="IBG37" s="77"/>
      <c r="IBH37" s="77"/>
      <c r="IBI37" s="77"/>
      <c r="IBJ37" s="77"/>
      <c r="IBK37" s="77"/>
      <c r="IBL37" s="77"/>
      <c r="IBM37" s="77"/>
      <c r="IBN37" s="77"/>
      <c r="IBO37" s="77"/>
      <c r="IBP37" s="77"/>
      <c r="IBQ37" s="77"/>
      <c r="IBR37" s="77"/>
      <c r="IBS37" s="77"/>
      <c r="IBT37" s="77"/>
      <c r="IBU37" s="77"/>
      <c r="IBV37" s="77"/>
      <c r="IBW37" s="77"/>
      <c r="IBX37" s="77"/>
      <c r="IBY37" s="77"/>
      <c r="IBZ37" s="77"/>
      <c r="ICA37" s="77"/>
      <c r="ICB37" s="77"/>
      <c r="ICC37" s="77"/>
      <c r="ICD37" s="77"/>
      <c r="ICE37" s="77"/>
      <c r="ICF37" s="77"/>
      <c r="ICG37" s="77"/>
      <c r="ICH37" s="77"/>
      <c r="ICI37" s="77"/>
      <c r="ICJ37" s="77"/>
      <c r="ICK37" s="77"/>
      <c r="ICL37" s="77"/>
      <c r="ICM37" s="77"/>
      <c r="ICN37" s="77"/>
      <c r="ICO37" s="77"/>
      <c r="ICP37" s="77"/>
      <c r="ICQ37" s="77"/>
      <c r="ICR37" s="77"/>
      <c r="ICS37" s="77"/>
      <c r="ICT37" s="77"/>
      <c r="ICU37" s="77"/>
      <c r="ICV37" s="77"/>
      <c r="ICW37" s="77"/>
      <c r="ICX37" s="77"/>
      <c r="ICY37" s="77"/>
      <c r="ICZ37" s="77"/>
      <c r="IDA37" s="77"/>
      <c r="IDB37" s="77"/>
      <c r="IDC37" s="77"/>
      <c r="IDD37" s="77"/>
      <c r="IDE37" s="77"/>
      <c r="IDF37" s="77"/>
      <c r="IDG37" s="77"/>
      <c r="IDH37" s="77"/>
      <c r="IDI37" s="77"/>
      <c r="IDJ37" s="77"/>
      <c r="IDK37" s="77"/>
      <c r="IDL37" s="77"/>
      <c r="IDM37" s="77"/>
      <c r="IDN37" s="77"/>
      <c r="IDO37" s="77"/>
      <c r="IDP37" s="77"/>
      <c r="IDQ37" s="77"/>
      <c r="IDR37" s="77"/>
      <c r="IDS37" s="77"/>
      <c r="IDT37" s="77"/>
      <c r="IDU37" s="77"/>
      <c r="IDV37" s="77"/>
      <c r="IDW37" s="77"/>
      <c r="IDX37" s="77"/>
      <c r="IDY37" s="77"/>
      <c r="IDZ37" s="77"/>
      <c r="IEA37" s="77"/>
      <c r="IEB37" s="77"/>
      <c r="IEC37" s="77"/>
      <c r="IED37" s="77"/>
      <c r="IEE37" s="77"/>
      <c r="IEF37" s="77"/>
      <c r="IEG37" s="77"/>
      <c r="IEH37" s="77"/>
      <c r="IEI37" s="77"/>
      <c r="IEJ37" s="77"/>
      <c r="IEK37" s="77"/>
      <c r="IEL37" s="77"/>
      <c r="IEM37" s="77"/>
      <c r="IEN37" s="77"/>
      <c r="IEO37" s="77"/>
      <c r="IEP37" s="77"/>
      <c r="IEQ37" s="77"/>
      <c r="IER37" s="77"/>
      <c r="IES37" s="77"/>
      <c r="IET37" s="77"/>
      <c r="IEU37" s="77"/>
      <c r="IEV37" s="77"/>
      <c r="IEW37" s="77"/>
      <c r="IEX37" s="77"/>
      <c r="IEY37" s="77"/>
      <c r="IEZ37" s="77"/>
      <c r="IFA37" s="77"/>
      <c r="IFB37" s="77"/>
      <c r="IFC37" s="77"/>
      <c r="IFD37" s="77"/>
      <c r="IFE37" s="77"/>
      <c r="IFF37" s="77"/>
      <c r="IFG37" s="77"/>
      <c r="IFH37" s="77"/>
      <c r="IFI37" s="77"/>
      <c r="IFJ37" s="77"/>
      <c r="IFK37" s="77"/>
      <c r="IFL37" s="77"/>
      <c r="IFM37" s="77"/>
      <c r="IFN37" s="77"/>
      <c r="IFO37" s="77"/>
      <c r="IFP37" s="77"/>
      <c r="IFQ37" s="77"/>
      <c r="IFR37" s="77"/>
      <c r="IFS37" s="77"/>
      <c r="IFT37" s="77"/>
      <c r="IFU37" s="77"/>
      <c r="IFV37" s="77"/>
      <c r="IFW37" s="77"/>
      <c r="IFX37" s="77"/>
      <c r="IFY37" s="77"/>
      <c r="IFZ37" s="77"/>
      <c r="IGA37" s="77"/>
      <c r="IGB37" s="77"/>
      <c r="IGC37" s="77"/>
      <c r="IGD37" s="77"/>
      <c r="IGE37" s="77"/>
      <c r="IGF37" s="77"/>
      <c r="IGG37" s="77"/>
      <c r="IGH37" s="77"/>
      <c r="IGI37" s="77"/>
      <c r="IGJ37" s="77"/>
      <c r="IGK37" s="77"/>
      <c r="IGL37" s="77"/>
      <c r="IGM37" s="77"/>
      <c r="IGN37" s="77"/>
      <c r="IGO37" s="77"/>
      <c r="IGP37" s="77"/>
      <c r="IGQ37" s="77"/>
      <c r="IGR37" s="77"/>
      <c r="IGS37" s="77"/>
      <c r="IGT37" s="77"/>
      <c r="IGU37" s="77"/>
      <c r="IGV37" s="77"/>
      <c r="IGW37" s="77"/>
      <c r="IGX37" s="77"/>
      <c r="IGY37" s="77"/>
      <c r="IGZ37" s="77"/>
      <c r="IHA37" s="77"/>
      <c r="IHB37" s="77"/>
      <c r="IHC37" s="77"/>
      <c r="IHD37" s="77"/>
      <c r="IHE37" s="77"/>
      <c r="IHF37" s="77"/>
      <c r="IHG37" s="77"/>
      <c r="IHH37" s="77"/>
      <c r="IHI37" s="77"/>
      <c r="IHJ37" s="77"/>
      <c r="IHK37" s="77"/>
      <c r="IHL37" s="77"/>
      <c r="IHM37" s="77"/>
      <c r="IHN37" s="77"/>
      <c r="IHO37" s="77"/>
      <c r="IHP37" s="77"/>
      <c r="IHQ37" s="77"/>
      <c r="IHR37" s="77"/>
      <c r="IHS37" s="77"/>
      <c r="IHT37" s="77"/>
      <c r="IHU37" s="77"/>
      <c r="IHV37" s="77"/>
      <c r="IHW37" s="77"/>
      <c r="IHX37" s="77"/>
      <c r="IHY37" s="77"/>
      <c r="IHZ37" s="77"/>
      <c r="IIA37" s="77"/>
      <c r="IIB37" s="77"/>
      <c r="IIC37" s="77"/>
      <c r="IID37" s="77"/>
      <c r="IIE37" s="77"/>
      <c r="IIF37" s="77"/>
      <c r="IIG37" s="77"/>
      <c r="IIH37" s="77"/>
      <c r="III37" s="77"/>
      <c r="IIJ37" s="77"/>
      <c r="IIK37" s="77"/>
      <c r="IIL37" s="77"/>
      <c r="IIM37" s="77"/>
      <c r="IIN37" s="77"/>
      <c r="IIO37" s="77"/>
      <c r="IIP37" s="77"/>
      <c r="IIQ37" s="77"/>
      <c r="IIR37" s="77"/>
      <c r="IIS37" s="77"/>
      <c r="IIT37" s="77"/>
      <c r="IIU37" s="77"/>
      <c r="IIV37" s="77"/>
      <c r="IIW37" s="77"/>
      <c r="IIX37" s="77"/>
      <c r="IIY37" s="77"/>
      <c r="IIZ37" s="77"/>
      <c r="IJA37" s="77"/>
      <c r="IJB37" s="77"/>
      <c r="IJC37" s="77"/>
      <c r="IJD37" s="77"/>
      <c r="IJE37" s="77"/>
      <c r="IJF37" s="77"/>
      <c r="IJG37" s="77"/>
      <c r="IJH37" s="77"/>
      <c r="IJI37" s="77"/>
      <c r="IJJ37" s="77"/>
      <c r="IJK37" s="77"/>
      <c r="IJL37" s="77"/>
      <c r="IJM37" s="77"/>
      <c r="IJN37" s="77"/>
      <c r="IJO37" s="77"/>
      <c r="IJP37" s="77"/>
      <c r="IJQ37" s="77"/>
      <c r="IJR37" s="77"/>
      <c r="IJS37" s="77"/>
      <c r="IJT37" s="77"/>
      <c r="IJU37" s="77"/>
      <c r="IJV37" s="77"/>
      <c r="IJW37" s="77"/>
      <c r="IJX37" s="77"/>
      <c r="IJY37" s="77"/>
      <c r="IJZ37" s="77"/>
      <c r="IKA37" s="77"/>
      <c r="IKB37" s="77"/>
      <c r="IKC37" s="77"/>
      <c r="IKD37" s="77"/>
      <c r="IKE37" s="77"/>
      <c r="IKF37" s="77"/>
      <c r="IKG37" s="77"/>
      <c r="IKH37" s="77"/>
      <c r="IKI37" s="77"/>
      <c r="IKJ37" s="77"/>
      <c r="IKK37" s="77"/>
      <c r="IKL37" s="77"/>
      <c r="IKM37" s="77"/>
      <c r="IKN37" s="77"/>
      <c r="IKO37" s="77"/>
      <c r="IKP37" s="77"/>
      <c r="IKQ37" s="77"/>
      <c r="IKR37" s="77"/>
      <c r="IKS37" s="77"/>
      <c r="IKT37" s="77"/>
      <c r="IKU37" s="77"/>
      <c r="IKV37" s="77"/>
      <c r="IKW37" s="77"/>
      <c r="IKX37" s="77"/>
      <c r="IKY37" s="77"/>
      <c r="IKZ37" s="77"/>
      <c r="ILA37" s="77"/>
      <c r="ILB37" s="77"/>
      <c r="ILC37" s="77"/>
      <c r="ILD37" s="77"/>
      <c r="ILE37" s="77"/>
      <c r="ILF37" s="77"/>
      <c r="ILG37" s="77"/>
      <c r="ILH37" s="77"/>
      <c r="ILI37" s="77"/>
      <c r="ILJ37" s="77"/>
      <c r="ILK37" s="77"/>
      <c r="ILL37" s="77"/>
      <c r="ILM37" s="77"/>
      <c r="ILN37" s="77"/>
      <c r="ILO37" s="77"/>
      <c r="ILP37" s="77"/>
      <c r="ILQ37" s="77"/>
      <c r="ILR37" s="77"/>
      <c r="ILS37" s="77"/>
      <c r="ILT37" s="77"/>
      <c r="ILU37" s="77"/>
      <c r="ILV37" s="77"/>
      <c r="ILW37" s="77"/>
      <c r="ILX37" s="77"/>
      <c r="ILY37" s="77"/>
      <c r="ILZ37" s="77"/>
      <c r="IMA37" s="77"/>
      <c r="IMB37" s="77"/>
      <c r="IMC37" s="77"/>
      <c r="IMD37" s="77"/>
      <c r="IME37" s="77"/>
      <c r="IMF37" s="77"/>
      <c r="IMG37" s="77"/>
      <c r="IMH37" s="77"/>
      <c r="IMI37" s="77"/>
      <c r="IMJ37" s="77"/>
      <c r="IMK37" s="77"/>
      <c r="IML37" s="77"/>
      <c r="IMM37" s="77"/>
      <c r="IMN37" s="77"/>
      <c r="IMO37" s="77"/>
      <c r="IMP37" s="77"/>
      <c r="IMQ37" s="77"/>
      <c r="IMR37" s="77"/>
      <c r="IMS37" s="77"/>
      <c r="IMT37" s="77"/>
      <c r="IMU37" s="77"/>
      <c r="IMV37" s="77"/>
      <c r="IMW37" s="77"/>
      <c r="IMX37" s="77"/>
      <c r="IMY37" s="77"/>
      <c r="IMZ37" s="77"/>
      <c r="INA37" s="77"/>
      <c r="INB37" s="77"/>
      <c r="INC37" s="77"/>
      <c r="IND37" s="77"/>
      <c r="INE37" s="77"/>
      <c r="INF37" s="77"/>
      <c r="ING37" s="77"/>
      <c r="INH37" s="77"/>
      <c r="INI37" s="77"/>
      <c r="INJ37" s="77"/>
      <c r="INK37" s="77"/>
      <c r="INL37" s="77"/>
      <c r="INM37" s="77"/>
      <c r="INN37" s="77"/>
      <c r="INO37" s="77"/>
      <c r="INP37" s="77"/>
      <c r="INQ37" s="77"/>
      <c r="INR37" s="77"/>
      <c r="INS37" s="77"/>
      <c r="INT37" s="77"/>
      <c r="INU37" s="77"/>
      <c r="INV37" s="77"/>
      <c r="INW37" s="77"/>
      <c r="INX37" s="77"/>
      <c r="INY37" s="77"/>
      <c r="INZ37" s="77"/>
      <c r="IOA37" s="77"/>
      <c r="IOB37" s="77"/>
      <c r="IOC37" s="77"/>
      <c r="IOD37" s="77"/>
      <c r="IOE37" s="77"/>
      <c r="IOF37" s="77"/>
      <c r="IOG37" s="77"/>
      <c r="IOH37" s="77"/>
      <c r="IOI37" s="77"/>
      <c r="IOJ37" s="77"/>
      <c r="IOK37" s="77"/>
      <c r="IOL37" s="77"/>
      <c r="IOM37" s="77"/>
      <c r="ION37" s="77"/>
      <c r="IOO37" s="77"/>
      <c r="IOP37" s="77"/>
      <c r="IOQ37" s="77"/>
      <c r="IOR37" s="77"/>
      <c r="IOS37" s="77"/>
      <c r="IOT37" s="77"/>
      <c r="IOU37" s="77"/>
      <c r="IOV37" s="77"/>
      <c r="IOW37" s="77"/>
      <c r="IOX37" s="77"/>
      <c r="IOY37" s="77"/>
      <c r="IOZ37" s="77"/>
      <c r="IPA37" s="77"/>
      <c r="IPB37" s="77"/>
      <c r="IPC37" s="77"/>
      <c r="IPD37" s="77"/>
      <c r="IPE37" s="77"/>
      <c r="IPF37" s="77"/>
      <c r="IPG37" s="77"/>
      <c r="IPH37" s="77"/>
      <c r="IPI37" s="77"/>
      <c r="IPJ37" s="77"/>
      <c r="IPK37" s="77"/>
      <c r="IPL37" s="77"/>
      <c r="IPM37" s="77"/>
      <c r="IPN37" s="77"/>
      <c r="IPO37" s="77"/>
      <c r="IPP37" s="77"/>
      <c r="IPQ37" s="77"/>
      <c r="IPR37" s="77"/>
      <c r="IPS37" s="77"/>
      <c r="IPT37" s="77"/>
      <c r="IPU37" s="77"/>
      <c r="IPV37" s="77"/>
      <c r="IPW37" s="77"/>
      <c r="IPX37" s="77"/>
      <c r="IPY37" s="77"/>
      <c r="IPZ37" s="77"/>
      <c r="IQA37" s="77"/>
      <c r="IQB37" s="77"/>
      <c r="IQC37" s="77"/>
      <c r="IQD37" s="77"/>
      <c r="IQE37" s="77"/>
      <c r="IQF37" s="77"/>
      <c r="IQG37" s="77"/>
      <c r="IQH37" s="77"/>
      <c r="IQI37" s="77"/>
      <c r="IQJ37" s="77"/>
      <c r="IQK37" s="77"/>
      <c r="IQL37" s="77"/>
      <c r="IQM37" s="77"/>
      <c r="IQN37" s="77"/>
      <c r="IQO37" s="77"/>
      <c r="IQP37" s="77"/>
      <c r="IQQ37" s="77"/>
      <c r="IQR37" s="77"/>
      <c r="IQS37" s="77"/>
      <c r="IQT37" s="77"/>
      <c r="IQU37" s="77"/>
      <c r="IQV37" s="77"/>
      <c r="IQW37" s="77"/>
      <c r="IQX37" s="77"/>
      <c r="IQY37" s="77"/>
      <c r="IQZ37" s="77"/>
      <c r="IRA37" s="77"/>
      <c r="IRB37" s="77"/>
      <c r="IRC37" s="77"/>
      <c r="IRD37" s="77"/>
      <c r="IRE37" s="77"/>
      <c r="IRF37" s="77"/>
      <c r="IRG37" s="77"/>
      <c r="IRH37" s="77"/>
      <c r="IRI37" s="77"/>
      <c r="IRJ37" s="77"/>
      <c r="IRK37" s="77"/>
      <c r="IRL37" s="77"/>
      <c r="IRM37" s="77"/>
      <c r="IRN37" s="77"/>
      <c r="IRO37" s="77"/>
      <c r="IRP37" s="77"/>
      <c r="IRQ37" s="77"/>
      <c r="IRR37" s="77"/>
      <c r="IRS37" s="77"/>
      <c r="IRT37" s="77"/>
      <c r="IRU37" s="77"/>
      <c r="IRV37" s="77"/>
      <c r="IRW37" s="77"/>
      <c r="IRX37" s="77"/>
      <c r="IRY37" s="77"/>
      <c r="IRZ37" s="77"/>
      <c r="ISA37" s="77"/>
      <c r="ISB37" s="77"/>
      <c r="ISC37" s="77"/>
      <c r="ISD37" s="77"/>
      <c r="ISE37" s="77"/>
      <c r="ISF37" s="77"/>
      <c r="ISG37" s="77"/>
      <c r="ISH37" s="77"/>
      <c r="ISI37" s="77"/>
      <c r="ISJ37" s="77"/>
      <c r="ISK37" s="77"/>
      <c r="ISL37" s="77"/>
      <c r="ISM37" s="77"/>
      <c r="ISN37" s="77"/>
      <c r="ISO37" s="77"/>
      <c r="ISP37" s="77"/>
      <c r="ISQ37" s="77"/>
      <c r="ISR37" s="77"/>
      <c r="ISS37" s="77"/>
      <c r="IST37" s="77"/>
      <c r="ISU37" s="77"/>
      <c r="ISV37" s="77"/>
      <c r="ISW37" s="77"/>
      <c r="ISX37" s="77"/>
      <c r="ISY37" s="77"/>
      <c r="ISZ37" s="77"/>
      <c r="ITA37" s="77"/>
      <c r="ITB37" s="77"/>
      <c r="ITC37" s="77"/>
      <c r="ITD37" s="77"/>
      <c r="ITE37" s="77"/>
      <c r="ITF37" s="77"/>
      <c r="ITG37" s="77"/>
      <c r="ITH37" s="77"/>
      <c r="ITI37" s="77"/>
      <c r="ITJ37" s="77"/>
      <c r="ITK37" s="77"/>
      <c r="ITL37" s="77"/>
      <c r="ITM37" s="77"/>
      <c r="ITN37" s="77"/>
      <c r="ITO37" s="77"/>
      <c r="ITP37" s="77"/>
      <c r="ITQ37" s="77"/>
      <c r="ITR37" s="77"/>
      <c r="ITS37" s="77"/>
      <c r="ITT37" s="77"/>
      <c r="ITU37" s="77"/>
      <c r="ITV37" s="77"/>
      <c r="ITW37" s="77"/>
      <c r="ITX37" s="77"/>
      <c r="ITY37" s="77"/>
      <c r="ITZ37" s="77"/>
      <c r="IUA37" s="77"/>
      <c r="IUB37" s="77"/>
      <c r="IUC37" s="77"/>
      <c r="IUD37" s="77"/>
      <c r="IUE37" s="77"/>
      <c r="IUF37" s="77"/>
      <c r="IUG37" s="77"/>
      <c r="IUH37" s="77"/>
      <c r="IUI37" s="77"/>
      <c r="IUJ37" s="77"/>
      <c r="IUK37" s="77"/>
      <c r="IUL37" s="77"/>
      <c r="IUM37" s="77"/>
      <c r="IUN37" s="77"/>
      <c r="IUO37" s="77"/>
      <c r="IUP37" s="77"/>
      <c r="IUQ37" s="77"/>
      <c r="IUR37" s="77"/>
      <c r="IUS37" s="77"/>
      <c r="IUT37" s="77"/>
      <c r="IUU37" s="77"/>
      <c r="IUV37" s="77"/>
      <c r="IUW37" s="77"/>
      <c r="IUX37" s="77"/>
      <c r="IUY37" s="77"/>
      <c r="IUZ37" s="77"/>
      <c r="IVA37" s="77"/>
      <c r="IVB37" s="77"/>
      <c r="IVC37" s="77"/>
      <c r="IVD37" s="77"/>
      <c r="IVE37" s="77"/>
      <c r="IVF37" s="77"/>
      <c r="IVG37" s="77"/>
      <c r="IVH37" s="77"/>
      <c r="IVI37" s="77"/>
      <c r="IVJ37" s="77"/>
      <c r="IVK37" s="77"/>
      <c r="IVL37" s="77"/>
      <c r="IVM37" s="77"/>
      <c r="IVN37" s="77"/>
      <c r="IVO37" s="77"/>
      <c r="IVP37" s="77"/>
      <c r="IVQ37" s="77"/>
      <c r="IVR37" s="77"/>
      <c r="IVS37" s="77"/>
      <c r="IVT37" s="77"/>
      <c r="IVU37" s="77"/>
      <c r="IVV37" s="77"/>
      <c r="IVW37" s="77"/>
      <c r="IVX37" s="77"/>
      <c r="IVY37" s="77"/>
      <c r="IVZ37" s="77"/>
      <c r="IWA37" s="77"/>
      <c r="IWB37" s="77"/>
      <c r="IWC37" s="77"/>
      <c r="IWD37" s="77"/>
      <c r="IWE37" s="77"/>
      <c r="IWF37" s="77"/>
      <c r="IWG37" s="77"/>
      <c r="IWH37" s="77"/>
      <c r="IWI37" s="77"/>
      <c r="IWJ37" s="77"/>
      <c r="IWK37" s="77"/>
      <c r="IWL37" s="77"/>
      <c r="IWM37" s="77"/>
      <c r="IWN37" s="77"/>
      <c r="IWO37" s="77"/>
      <c r="IWP37" s="77"/>
      <c r="IWQ37" s="77"/>
      <c r="IWR37" s="77"/>
      <c r="IWS37" s="77"/>
      <c r="IWT37" s="77"/>
      <c r="IWU37" s="77"/>
      <c r="IWV37" s="77"/>
      <c r="IWW37" s="77"/>
      <c r="IWX37" s="77"/>
      <c r="IWY37" s="77"/>
      <c r="IWZ37" s="77"/>
      <c r="IXA37" s="77"/>
      <c r="IXB37" s="77"/>
      <c r="IXC37" s="77"/>
      <c r="IXD37" s="77"/>
      <c r="IXE37" s="77"/>
      <c r="IXF37" s="77"/>
      <c r="IXG37" s="77"/>
      <c r="IXH37" s="77"/>
      <c r="IXI37" s="77"/>
      <c r="IXJ37" s="77"/>
      <c r="IXK37" s="77"/>
      <c r="IXL37" s="77"/>
      <c r="IXM37" s="77"/>
      <c r="IXN37" s="77"/>
      <c r="IXO37" s="77"/>
      <c r="IXP37" s="77"/>
      <c r="IXQ37" s="77"/>
      <c r="IXR37" s="77"/>
      <c r="IXS37" s="77"/>
      <c r="IXT37" s="77"/>
      <c r="IXU37" s="77"/>
      <c r="IXV37" s="77"/>
      <c r="IXW37" s="77"/>
      <c r="IXX37" s="77"/>
      <c r="IXY37" s="77"/>
      <c r="IXZ37" s="77"/>
      <c r="IYA37" s="77"/>
      <c r="IYB37" s="77"/>
      <c r="IYC37" s="77"/>
      <c r="IYD37" s="77"/>
      <c r="IYE37" s="77"/>
      <c r="IYF37" s="77"/>
      <c r="IYG37" s="77"/>
      <c r="IYH37" s="77"/>
      <c r="IYI37" s="77"/>
      <c r="IYJ37" s="77"/>
      <c r="IYK37" s="77"/>
      <c r="IYL37" s="77"/>
      <c r="IYM37" s="77"/>
      <c r="IYN37" s="77"/>
      <c r="IYO37" s="77"/>
      <c r="IYP37" s="77"/>
      <c r="IYQ37" s="77"/>
      <c r="IYR37" s="77"/>
      <c r="IYS37" s="77"/>
      <c r="IYT37" s="77"/>
      <c r="IYU37" s="77"/>
      <c r="IYV37" s="77"/>
      <c r="IYW37" s="77"/>
      <c r="IYX37" s="77"/>
      <c r="IYY37" s="77"/>
      <c r="IYZ37" s="77"/>
      <c r="IZA37" s="77"/>
      <c r="IZB37" s="77"/>
      <c r="IZC37" s="77"/>
      <c r="IZD37" s="77"/>
      <c r="IZE37" s="77"/>
      <c r="IZF37" s="77"/>
      <c r="IZG37" s="77"/>
      <c r="IZH37" s="77"/>
      <c r="IZI37" s="77"/>
      <c r="IZJ37" s="77"/>
      <c r="IZK37" s="77"/>
      <c r="IZL37" s="77"/>
      <c r="IZM37" s="77"/>
      <c r="IZN37" s="77"/>
      <c r="IZO37" s="77"/>
      <c r="IZP37" s="77"/>
      <c r="IZQ37" s="77"/>
      <c r="IZR37" s="77"/>
      <c r="IZS37" s="77"/>
      <c r="IZT37" s="77"/>
      <c r="IZU37" s="77"/>
      <c r="IZV37" s="77"/>
      <c r="IZW37" s="77"/>
      <c r="IZX37" s="77"/>
      <c r="IZY37" s="77"/>
      <c r="IZZ37" s="77"/>
      <c r="JAA37" s="77"/>
      <c r="JAB37" s="77"/>
      <c r="JAC37" s="77"/>
      <c r="JAD37" s="77"/>
      <c r="JAE37" s="77"/>
      <c r="JAF37" s="77"/>
      <c r="JAG37" s="77"/>
      <c r="JAH37" s="77"/>
      <c r="JAI37" s="77"/>
      <c r="JAJ37" s="77"/>
      <c r="JAK37" s="77"/>
      <c r="JAL37" s="77"/>
      <c r="JAM37" s="77"/>
      <c r="JAN37" s="77"/>
      <c r="JAO37" s="77"/>
      <c r="JAP37" s="77"/>
      <c r="JAQ37" s="77"/>
      <c r="JAR37" s="77"/>
      <c r="JAS37" s="77"/>
      <c r="JAT37" s="77"/>
      <c r="JAU37" s="77"/>
      <c r="JAV37" s="77"/>
      <c r="JAW37" s="77"/>
      <c r="JAX37" s="77"/>
      <c r="JAY37" s="77"/>
      <c r="JAZ37" s="77"/>
      <c r="JBA37" s="77"/>
      <c r="JBB37" s="77"/>
      <c r="JBC37" s="77"/>
      <c r="JBD37" s="77"/>
      <c r="JBE37" s="77"/>
      <c r="JBF37" s="77"/>
      <c r="JBG37" s="77"/>
      <c r="JBH37" s="77"/>
      <c r="JBI37" s="77"/>
      <c r="JBJ37" s="77"/>
      <c r="JBK37" s="77"/>
      <c r="JBL37" s="77"/>
      <c r="JBM37" s="77"/>
      <c r="JBN37" s="77"/>
      <c r="JBO37" s="77"/>
      <c r="JBP37" s="77"/>
      <c r="JBQ37" s="77"/>
      <c r="JBR37" s="77"/>
      <c r="JBS37" s="77"/>
      <c r="JBT37" s="77"/>
      <c r="JBU37" s="77"/>
      <c r="JBV37" s="77"/>
      <c r="JBW37" s="77"/>
      <c r="JBX37" s="77"/>
      <c r="JBY37" s="77"/>
      <c r="JBZ37" s="77"/>
      <c r="JCA37" s="77"/>
      <c r="JCB37" s="77"/>
      <c r="JCC37" s="77"/>
      <c r="JCD37" s="77"/>
      <c r="JCE37" s="77"/>
      <c r="JCF37" s="77"/>
      <c r="JCG37" s="77"/>
      <c r="JCH37" s="77"/>
      <c r="JCI37" s="77"/>
      <c r="JCJ37" s="77"/>
      <c r="JCK37" s="77"/>
      <c r="JCL37" s="77"/>
      <c r="JCM37" s="77"/>
      <c r="JCN37" s="77"/>
      <c r="JCO37" s="77"/>
      <c r="JCP37" s="77"/>
      <c r="JCQ37" s="77"/>
      <c r="JCR37" s="77"/>
      <c r="JCS37" s="77"/>
      <c r="JCT37" s="77"/>
      <c r="JCU37" s="77"/>
      <c r="JCV37" s="77"/>
      <c r="JCW37" s="77"/>
      <c r="JCX37" s="77"/>
      <c r="JCY37" s="77"/>
      <c r="JCZ37" s="77"/>
      <c r="JDA37" s="77"/>
      <c r="JDB37" s="77"/>
      <c r="JDC37" s="77"/>
      <c r="JDD37" s="77"/>
      <c r="JDE37" s="77"/>
      <c r="JDF37" s="77"/>
      <c r="JDG37" s="77"/>
      <c r="JDH37" s="77"/>
      <c r="JDI37" s="77"/>
      <c r="JDJ37" s="77"/>
      <c r="JDK37" s="77"/>
      <c r="JDL37" s="77"/>
      <c r="JDM37" s="77"/>
      <c r="JDN37" s="77"/>
      <c r="JDO37" s="77"/>
      <c r="JDP37" s="77"/>
      <c r="JDQ37" s="77"/>
      <c r="JDR37" s="77"/>
      <c r="JDS37" s="77"/>
      <c r="JDT37" s="77"/>
      <c r="JDU37" s="77"/>
      <c r="JDV37" s="77"/>
      <c r="JDW37" s="77"/>
      <c r="JDX37" s="77"/>
      <c r="JDY37" s="77"/>
      <c r="JDZ37" s="77"/>
      <c r="JEA37" s="77"/>
      <c r="JEB37" s="77"/>
      <c r="JEC37" s="77"/>
      <c r="JED37" s="77"/>
      <c r="JEE37" s="77"/>
      <c r="JEF37" s="77"/>
      <c r="JEG37" s="77"/>
      <c r="JEH37" s="77"/>
      <c r="JEI37" s="77"/>
      <c r="JEJ37" s="77"/>
      <c r="JEK37" s="77"/>
      <c r="JEL37" s="77"/>
      <c r="JEM37" s="77"/>
      <c r="JEN37" s="77"/>
      <c r="JEO37" s="77"/>
      <c r="JEP37" s="77"/>
      <c r="JEQ37" s="77"/>
      <c r="JER37" s="77"/>
      <c r="JES37" s="77"/>
      <c r="JET37" s="77"/>
      <c r="JEU37" s="77"/>
      <c r="JEV37" s="77"/>
      <c r="JEW37" s="77"/>
      <c r="JEX37" s="77"/>
      <c r="JEY37" s="77"/>
      <c r="JEZ37" s="77"/>
      <c r="JFA37" s="77"/>
      <c r="JFB37" s="77"/>
      <c r="JFC37" s="77"/>
      <c r="JFD37" s="77"/>
      <c r="JFE37" s="77"/>
      <c r="JFF37" s="77"/>
      <c r="JFG37" s="77"/>
      <c r="JFH37" s="77"/>
      <c r="JFI37" s="77"/>
      <c r="JFJ37" s="77"/>
      <c r="JFK37" s="77"/>
      <c r="JFL37" s="77"/>
      <c r="JFM37" s="77"/>
      <c r="JFN37" s="77"/>
      <c r="JFO37" s="77"/>
      <c r="JFP37" s="77"/>
      <c r="JFQ37" s="77"/>
      <c r="JFR37" s="77"/>
      <c r="JFS37" s="77"/>
      <c r="JFT37" s="77"/>
      <c r="JFU37" s="77"/>
      <c r="JFV37" s="77"/>
      <c r="JFW37" s="77"/>
      <c r="JFX37" s="77"/>
      <c r="JFY37" s="77"/>
      <c r="JFZ37" s="77"/>
      <c r="JGA37" s="77"/>
      <c r="JGB37" s="77"/>
      <c r="JGC37" s="77"/>
      <c r="JGD37" s="77"/>
      <c r="JGE37" s="77"/>
      <c r="JGF37" s="77"/>
      <c r="JGG37" s="77"/>
      <c r="JGH37" s="77"/>
      <c r="JGI37" s="77"/>
      <c r="JGJ37" s="77"/>
      <c r="JGK37" s="77"/>
      <c r="JGL37" s="77"/>
      <c r="JGM37" s="77"/>
      <c r="JGN37" s="77"/>
      <c r="JGO37" s="77"/>
      <c r="JGP37" s="77"/>
      <c r="JGQ37" s="77"/>
      <c r="JGR37" s="77"/>
      <c r="JGS37" s="77"/>
      <c r="JGT37" s="77"/>
      <c r="JGU37" s="77"/>
      <c r="JGV37" s="77"/>
      <c r="JGW37" s="77"/>
      <c r="JGX37" s="77"/>
      <c r="JGY37" s="77"/>
      <c r="JGZ37" s="77"/>
      <c r="JHA37" s="77"/>
      <c r="JHB37" s="77"/>
      <c r="JHC37" s="77"/>
      <c r="JHD37" s="77"/>
      <c r="JHE37" s="77"/>
      <c r="JHF37" s="77"/>
      <c r="JHG37" s="77"/>
      <c r="JHH37" s="77"/>
      <c r="JHI37" s="77"/>
      <c r="JHJ37" s="77"/>
      <c r="JHK37" s="77"/>
      <c r="JHL37" s="77"/>
      <c r="JHM37" s="77"/>
      <c r="JHN37" s="77"/>
      <c r="JHO37" s="77"/>
      <c r="JHP37" s="77"/>
      <c r="JHQ37" s="77"/>
      <c r="JHR37" s="77"/>
      <c r="JHS37" s="77"/>
      <c r="JHT37" s="77"/>
      <c r="JHU37" s="77"/>
      <c r="JHV37" s="77"/>
      <c r="JHW37" s="77"/>
      <c r="JHX37" s="77"/>
      <c r="JHY37" s="77"/>
      <c r="JHZ37" s="77"/>
      <c r="JIA37" s="77"/>
      <c r="JIB37" s="77"/>
      <c r="JIC37" s="77"/>
      <c r="JID37" s="77"/>
      <c r="JIE37" s="77"/>
      <c r="JIF37" s="77"/>
      <c r="JIG37" s="77"/>
      <c r="JIH37" s="77"/>
      <c r="JII37" s="77"/>
      <c r="JIJ37" s="77"/>
      <c r="JIK37" s="77"/>
      <c r="JIL37" s="77"/>
      <c r="JIM37" s="77"/>
      <c r="JIN37" s="77"/>
      <c r="JIO37" s="77"/>
      <c r="JIP37" s="77"/>
      <c r="JIQ37" s="77"/>
      <c r="JIR37" s="77"/>
      <c r="JIS37" s="77"/>
      <c r="JIT37" s="77"/>
      <c r="JIU37" s="77"/>
      <c r="JIV37" s="77"/>
      <c r="JIW37" s="77"/>
      <c r="JIX37" s="77"/>
      <c r="JIY37" s="77"/>
      <c r="JIZ37" s="77"/>
      <c r="JJA37" s="77"/>
      <c r="JJB37" s="77"/>
      <c r="JJC37" s="77"/>
      <c r="JJD37" s="77"/>
      <c r="JJE37" s="77"/>
      <c r="JJF37" s="77"/>
      <c r="JJG37" s="77"/>
      <c r="JJH37" s="77"/>
      <c r="JJI37" s="77"/>
      <c r="JJJ37" s="77"/>
      <c r="JJK37" s="77"/>
      <c r="JJL37" s="77"/>
      <c r="JJM37" s="77"/>
      <c r="JJN37" s="77"/>
      <c r="JJO37" s="77"/>
      <c r="JJP37" s="77"/>
      <c r="JJQ37" s="77"/>
      <c r="JJR37" s="77"/>
      <c r="JJS37" s="77"/>
      <c r="JJT37" s="77"/>
      <c r="JJU37" s="77"/>
      <c r="JJV37" s="77"/>
      <c r="JJW37" s="77"/>
      <c r="JJX37" s="77"/>
      <c r="JJY37" s="77"/>
      <c r="JJZ37" s="77"/>
      <c r="JKA37" s="77"/>
      <c r="JKB37" s="77"/>
      <c r="JKC37" s="77"/>
      <c r="JKD37" s="77"/>
      <c r="JKE37" s="77"/>
      <c r="JKF37" s="77"/>
      <c r="JKG37" s="77"/>
      <c r="JKH37" s="77"/>
      <c r="JKI37" s="77"/>
      <c r="JKJ37" s="77"/>
      <c r="JKK37" s="77"/>
      <c r="JKL37" s="77"/>
      <c r="JKM37" s="77"/>
      <c r="JKN37" s="77"/>
      <c r="JKO37" s="77"/>
      <c r="JKP37" s="77"/>
      <c r="JKQ37" s="77"/>
      <c r="JKR37" s="77"/>
      <c r="JKS37" s="77"/>
      <c r="JKT37" s="77"/>
      <c r="JKU37" s="77"/>
      <c r="JKV37" s="77"/>
      <c r="JKW37" s="77"/>
      <c r="JKX37" s="77"/>
      <c r="JKY37" s="77"/>
      <c r="JKZ37" s="77"/>
      <c r="JLA37" s="77"/>
      <c r="JLB37" s="77"/>
      <c r="JLC37" s="77"/>
      <c r="JLD37" s="77"/>
      <c r="JLE37" s="77"/>
      <c r="JLF37" s="77"/>
      <c r="JLG37" s="77"/>
      <c r="JLH37" s="77"/>
      <c r="JLI37" s="77"/>
      <c r="JLJ37" s="77"/>
      <c r="JLK37" s="77"/>
      <c r="JLL37" s="77"/>
      <c r="JLM37" s="77"/>
      <c r="JLN37" s="77"/>
      <c r="JLO37" s="77"/>
      <c r="JLP37" s="77"/>
      <c r="JLQ37" s="77"/>
      <c r="JLR37" s="77"/>
      <c r="JLS37" s="77"/>
      <c r="JLT37" s="77"/>
      <c r="JLU37" s="77"/>
      <c r="JLV37" s="77"/>
      <c r="JLW37" s="77"/>
      <c r="JLX37" s="77"/>
      <c r="JLY37" s="77"/>
      <c r="JLZ37" s="77"/>
      <c r="JMA37" s="77"/>
      <c r="JMB37" s="77"/>
      <c r="JMC37" s="77"/>
      <c r="JMD37" s="77"/>
      <c r="JME37" s="77"/>
      <c r="JMF37" s="77"/>
      <c r="JMG37" s="77"/>
      <c r="JMH37" s="77"/>
      <c r="JMI37" s="77"/>
      <c r="JMJ37" s="77"/>
      <c r="JMK37" s="77"/>
      <c r="JML37" s="77"/>
      <c r="JMM37" s="77"/>
      <c r="JMN37" s="77"/>
      <c r="JMO37" s="77"/>
      <c r="JMP37" s="77"/>
      <c r="JMQ37" s="77"/>
      <c r="JMR37" s="77"/>
      <c r="JMS37" s="77"/>
      <c r="JMT37" s="77"/>
      <c r="JMU37" s="77"/>
      <c r="JMV37" s="77"/>
      <c r="JMW37" s="77"/>
      <c r="JMX37" s="77"/>
      <c r="JMY37" s="77"/>
      <c r="JMZ37" s="77"/>
      <c r="JNA37" s="77"/>
      <c r="JNB37" s="77"/>
      <c r="JNC37" s="77"/>
      <c r="JND37" s="77"/>
      <c r="JNE37" s="77"/>
      <c r="JNF37" s="77"/>
      <c r="JNG37" s="77"/>
      <c r="JNH37" s="77"/>
      <c r="JNI37" s="77"/>
      <c r="JNJ37" s="77"/>
      <c r="JNK37" s="77"/>
      <c r="JNL37" s="77"/>
      <c r="JNM37" s="77"/>
      <c r="JNN37" s="77"/>
      <c r="JNO37" s="77"/>
      <c r="JNP37" s="77"/>
      <c r="JNQ37" s="77"/>
      <c r="JNR37" s="77"/>
      <c r="JNS37" s="77"/>
      <c r="JNT37" s="77"/>
      <c r="JNU37" s="77"/>
      <c r="JNV37" s="77"/>
      <c r="JNW37" s="77"/>
      <c r="JNX37" s="77"/>
      <c r="JNY37" s="77"/>
      <c r="JNZ37" s="77"/>
      <c r="JOA37" s="77"/>
      <c r="JOB37" s="77"/>
      <c r="JOC37" s="77"/>
      <c r="JOD37" s="77"/>
      <c r="JOE37" s="77"/>
      <c r="JOF37" s="77"/>
      <c r="JOG37" s="77"/>
      <c r="JOH37" s="77"/>
      <c r="JOI37" s="77"/>
      <c r="JOJ37" s="77"/>
      <c r="JOK37" s="77"/>
      <c r="JOL37" s="77"/>
      <c r="JOM37" s="77"/>
      <c r="JON37" s="77"/>
      <c r="JOO37" s="77"/>
      <c r="JOP37" s="77"/>
      <c r="JOQ37" s="77"/>
      <c r="JOR37" s="77"/>
      <c r="JOS37" s="77"/>
      <c r="JOT37" s="77"/>
      <c r="JOU37" s="77"/>
      <c r="JOV37" s="77"/>
      <c r="JOW37" s="77"/>
      <c r="JOX37" s="77"/>
      <c r="JOY37" s="77"/>
      <c r="JOZ37" s="77"/>
      <c r="JPA37" s="77"/>
      <c r="JPB37" s="77"/>
      <c r="JPC37" s="77"/>
      <c r="JPD37" s="77"/>
      <c r="JPE37" s="77"/>
      <c r="JPF37" s="77"/>
      <c r="JPG37" s="77"/>
      <c r="JPH37" s="77"/>
      <c r="JPI37" s="77"/>
      <c r="JPJ37" s="77"/>
      <c r="JPK37" s="77"/>
      <c r="JPL37" s="77"/>
      <c r="JPM37" s="77"/>
      <c r="JPN37" s="77"/>
      <c r="JPO37" s="77"/>
      <c r="JPP37" s="77"/>
      <c r="JPQ37" s="77"/>
      <c r="JPR37" s="77"/>
      <c r="JPS37" s="77"/>
      <c r="JPT37" s="77"/>
      <c r="JPU37" s="77"/>
      <c r="JPV37" s="77"/>
      <c r="JPW37" s="77"/>
      <c r="JPX37" s="77"/>
      <c r="JPY37" s="77"/>
      <c r="JPZ37" s="77"/>
      <c r="JQA37" s="77"/>
      <c r="JQB37" s="77"/>
      <c r="JQC37" s="77"/>
      <c r="JQD37" s="77"/>
      <c r="JQE37" s="77"/>
      <c r="JQF37" s="77"/>
      <c r="JQG37" s="77"/>
      <c r="JQH37" s="77"/>
      <c r="JQI37" s="77"/>
      <c r="JQJ37" s="77"/>
      <c r="JQK37" s="77"/>
      <c r="JQL37" s="77"/>
      <c r="JQM37" s="77"/>
      <c r="JQN37" s="77"/>
      <c r="JQO37" s="77"/>
      <c r="JQP37" s="77"/>
      <c r="JQQ37" s="77"/>
      <c r="JQR37" s="77"/>
      <c r="JQS37" s="77"/>
      <c r="JQT37" s="77"/>
      <c r="JQU37" s="77"/>
      <c r="JQV37" s="77"/>
      <c r="JQW37" s="77"/>
      <c r="JQX37" s="77"/>
      <c r="JQY37" s="77"/>
      <c r="JQZ37" s="77"/>
      <c r="JRA37" s="77"/>
      <c r="JRB37" s="77"/>
      <c r="JRC37" s="77"/>
      <c r="JRD37" s="77"/>
      <c r="JRE37" s="77"/>
      <c r="JRF37" s="77"/>
      <c r="JRG37" s="77"/>
      <c r="JRH37" s="77"/>
      <c r="JRI37" s="77"/>
      <c r="JRJ37" s="77"/>
      <c r="JRK37" s="77"/>
      <c r="JRL37" s="77"/>
      <c r="JRM37" s="77"/>
      <c r="JRN37" s="77"/>
      <c r="JRO37" s="77"/>
      <c r="JRP37" s="77"/>
      <c r="JRQ37" s="77"/>
      <c r="JRR37" s="77"/>
      <c r="JRS37" s="77"/>
      <c r="JRT37" s="77"/>
      <c r="JRU37" s="77"/>
      <c r="JRV37" s="77"/>
      <c r="JRW37" s="77"/>
      <c r="JRX37" s="77"/>
      <c r="JRY37" s="77"/>
      <c r="JRZ37" s="77"/>
      <c r="JSA37" s="77"/>
      <c r="JSB37" s="77"/>
      <c r="JSC37" s="77"/>
      <c r="JSD37" s="77"/>
      <c r="JSE37" s="77"/>
      <c r="JSF37" s="77"/>
      <c r="JSG37" s="77"/>
      <c r="JSH37" s="77"/>
      <c r="JSI37" s="77"/>
      <c r="JSJ37" s="77"/>
      <c r="JSK37" s="77"/>
      <c r="JSL37" s="77"/>
      <c r="JSM37" s="77"/>
      <c r="JSN37" s="77"/>
      <c r="JSO37" s="77"/>
      <c r="JSP37" s="77"/>
      <c r="JSQ37" s="77"/>
      <c r="JSR37" s="77"/>
      <c r="JSS37" s="77"/>
      <c r="JST37" s="77"/>
      <c r="JSU37" s="77"/>
      <c r="JSV37" s="77"/>
      <c r="JSW37" s="77"/>
      <c r="JSX37" s="77"/>
      <c r="JSY37" s="77"/>
      <c r="JSZ37" s="77"/>
      <c r="JTA37" s="77"/>
      <c r="JTB37" s="77"/>
      <c r="JTC37" s="77"/>
      <c r="JTD37" s="77"/>
      <c r="JTE37" s="77"/>
      <c r="JTF37" s="77"/>
      <c r="JTG37" s="77"/>
      <c r="JTH37" s="77"/>
      <c r="JTI37" s="77"/>
      <c r="JTJ37" s="77"/>
      <c r="JTK37" s="77"/>
      <c r="JTL37" s="77"/>
      <c r="JTM37" s="77"/>
      <c r="JTN37" s="77"/>
      <c r="JTO37" s="77"/>
      <c r="JTP37" s="77"/>
      <c r="JTQ37" s="77"/>
      <c r="JTR37" s="77"/>
      <c r="JTS37" s="77"/>
      <c r="JTT37" s="77"/>
      <c r="JTU37" s="77"/>
      <c r="JTV37" s="77"/>
      <c r="JTW37" s="77"/>
      <c r="JTX37" s="77"/>
      <c r="JTY37" s="77"/>
      <c r="JTZ37" s="77"/>
      <c r="JUA37" s="77"/>
      <c r="JUB37" s="77"/>
      <c r="JUC37" s="77"/>
      <c r="JUD37" s="77"/>
      <c r="JUE37" s="77"/>
      <c r="JUF37" s="77"/>
      <c r="JUG37" s="77"/>
      <c r="JUH37" s="77"/>
      <c r="JUI37" s="77"/>
      <c r="JUJ37" s="77"/>
      <c r="JUK37" s="77"/>
      <c r="JUL37" s="77"/>
      <c r="JUM37" s="77"/>
      <c r="JUN37" s="77"/>
      <c r="JUO37" s="77"/>
      <c r="JUP37" s="77"/>
      <c r="JUQ37" s="77"/>
      <c r="JUR37" s="77"/>
      <c r="JUS37" s="77"/>
      <c r="JUT37" s="77"/>
      <c r="JUU37" s="77"/>
      <c r="JUV37" s="77"/>
      <c r="JUW37" s="77"/>
      <c r="JUX37" s="77"/>
      <c r="JUY37" s="77"/>
      <c r="JUZ37" s="77"/>
      <c r="JVA37" s="77"/>
      <c r="JVB37" s="77"/>
      <c r="JVC37" s="77"/>
      <c r="JVD37" s="77"/>
      <c r="JVE37" s="77"/>
      <c r="JVF37" s="77"/>
      <c r="JVG37" s="77"/>
      <c r="JVH37" s="77"/>
      <c r="JVI37" s="77"/>
      <c r="JVJ37" s="77"/>
      <c r="JVK37" s="77"/>
      <c r="JVL37" s="77"/>
      <c r="JVM37" s="77"/>
      <c r="JVN37" s="77"/>
      <c r="JVO37" s="77"/>
      <c r="JVP37" s="77"/>
      <c r="JVQ37" s="77"/>
      <c r="JVR37" s="77"/>
      <c r="JVS37" s="77"/>
      <c r="JVT37" s="77"/>
      <c r="JVU37" s="77"/>
      <c r="JVV37" s="77"/>
      <c r="JVW37" s="77"/>
      <c r="JVX37" s="77"/>
      <c r="JVY37" s="77"/>
      <c r="JVZ37" s="77"/>
      <c r="JWA37" s="77"/>
      <c r="JWB37" s="77"/>
      <c r="JWC37" s="77"/>
      <c r="JWD37" s="77"/>
      <c r="JWE37" s="77"/>
      <c r="JWF37" s="77"/>
      <c r="JWG37" s="77"/>
      <c r="JWH37" s="77"/>
      <c r="JWI37" s="77"/>
      <c r="JWJ37" s="77"/>
      <c r="JWK37" s="77"/>
      <c r="JWL37" s="77"/>
      <c r="JWM37" s="77"/>
      <c r="JWN37" s="77"/>
      <c r="JWO37" s="77"/>
      <c r="JWP37" s="77"/>
      <c r="JWQ37" s="77"/>
      <c r="JWR37" s="77"/>
      <c r="JWS37" s="77"/>
      <c r="JWT37" s="77"/>
      <c r="JWU37" s="77"/>
      <c r="JWV37" s="77"/>
      <c r="JWW37" s="77"/>
      <c r="JWX37" s="77"/>
      <c r="JWY37" s="77"/>
      <c r="JWZ37" s="77"/>
      <c r="JXA37" s="77"/>
      <c r="JXB37" s="77"/>
      <c r="JXC37" s="77"/>
      <c r="JXD37" s="77"/>
      <c r="JXE37" s="77"/>
      <c r="JXF37" s="77"/>
      <c r="JXG37" s="77"/>
      <c r="JXH37" s="77"/>
      <c r="JXI37" s="77"/>
      <c r="JXJ37" s="77"/>
      <c r="JXK37" s="77"/>
      <c r="JXL37" s="77"/>
      <c r="JXM37" s="77"/>
      <c r="JXN37" s="77"/>
      <c r="JXO37" s="77"/>
      <c r="JXP37" s="77"/>
      <c r="JXQ37" s="77"/>
      <c r="JXR37" s="77"/>
      <c r="JXS37" s="77"/>
      <c r="JXT37" s="77"/>
      <c r="JXU37" s="77"/>
      <c r="JXV37" s="77"/>
      <c r="JXW37" s="77"/>
      <c r="JXX37" s="77"/>
      <c r="JXY37" s="77"/>
      <c r="JXZ37" s="77"/>
      <c r="JYA37" s="77"/>
      <c r="JYB37" s="77"/>
      <c r="JYC37" s="77"/>
      <c r="JYD37" s="77"/>
      <c r="JYE37" s="77"/>
      <c r="JYF37" s="77"/>
      <c r="JYG37" s="77"/>
      <c r="JYH37" s="77"/>
      <c r="JYI37" s="77"/>
      <c r="JYJ37" s="77"/>
      <c r="JYK37" s="77"/>
      <c r="JYL37" s="77"/>
      <c r="JYM37" s="77"/>
      <c r="JYN37" s="77"/>
      <c r="JYO37" s="77"/>
      <c r="JYP37" s="77"/>
      <c r="JYQ37" s="77"/>
      <c r="JYR37" s="77"/>
      <c r="JYS37" s="77"/>
      <c r="JYT37" s="77"/>
      <c r="JYU37" s="77"/>
      <c r="JYV37" s="77"/>
      <c r="JYW37" s="77"/>
      <c r="JYX37" s="77"/>
      <c r="JYY37" s="77"/>
      <c r="JYZ37" s="77"/>
      <c r="JZA37" s="77"/>
      <c r="JZB37" s="77"/>
      <c r="JZC37" s="77"/>
      <c r="JZD37" s="77"/>
      <c r="JZE37" s="77"/>
      <c r="JZF37" s="77"/>
      <c r="JZG37" s="77"/>
      <c r="JZH37" s="77"/>
      <c r="JZI37" s="77"/>
      <c r="JZJ37" s="77"/>
      <c r="JZK37" s="77"/>
      <c r="JZL37" s="77"/>
      <c r="JZM37" s="77"/>
      <c r="JZN37" s="77"/>
      <c r="JZO37" s="77"/>
      <c r="JZP37" s="77"/>
      <c r="JZQ37" s="77"/>
      <c r="JZR37" s="77"/>
      <c r="JZS37" s="77"/>
      <c r="JZT37" s="77"/>
      <c r="JZU37" s="77"/>
      <c r="JZV37" s="77"/>
      <c r="JZW37" s="77"/>
      <c r="JZX37" s="77"/>
      <c r="JZY37" s="77"/>
      <c r="JZZ37" s="77"/>
      <c r="KAA37" s="77"/>
      <c r="KAB37" s="77"/>
      <c r="KAC37" s="77"/>
      <c r="KAD37" s="77"/>
      <c r="KAE37" s="77"/>
      <c r="KAF37" s="77"/>
      <c r="KAG37" s="77"/>
      <c r="KAH37" s="77"/>
      <c r="KAI37" s="77"/>
      <c r="KAJ37" s="77"/>
      <c r="KAK37" s="77"/>
      <c r="KAL37" s="77"/>
      <c r="KAM37" s="77"/>
      <c r="KAN37" s="77"/>
      <c r="KAO37" s="77"/>
      <c r="KAP37" s="77"/>
      <c r="KAQ37" s="77"/>
      <c r="KAR37" s="77"/>
      <c r="KAS37" s="77"/>
      <c r="KAT37" s="77"/>
      <c r="KAU37" s="77"/>
      <c r="KAV37" s="77"/>
      <c r="KAW37" s="77"/>
      <c r="KAX37" s="77"/>
      <c r="KAY37" s="77"/>
      <c r="KAZ37" s="77"/>
      <c r="KBA37" s="77"/>
      <c r="KBB37" s="77"/>
      <c r="KBC37" s="77"/>
      <c r="KBD37" s="77"/>
      <c r="KBE37" s="77"/>
      <c r="KBF37" s="77"/>
      <c r="KBG37" s="77"/>
      <c r="KBH37" s="77"/>
      <c r="KBI37" s="77"/>
      <c r="KBJ37" s="77"/>
      <c r="KBK37" s="77"/>
      <c r="KBL37" s="77"/>
      <c r="KBM37" s="77"/>
      <c r="KBN37" s="77"/>
      <c r="KBO37" s="77"/>
      <c r="KBP37" s="77"/>
      <c r="KBQ37" s="77"/>
      <c r="KBR37" s="77"/>
      <c r="KBS37" s="77"/>
      <c r="KBT37" s="77"/>
      <c r="KBU37" s="77"/>
      <c r="KBV37" s="77"/>
      <c r="KBW37" s="77"/>
      <c r="KBX37" s="77"/>
      <c r="KBY37" s="77"/>
      <c r="KBZ37" s="77"/>
      <c r="KCA37" s="77"/>
      <c r="KCB37" s="77"/>
      <c r="KCC37" s="77"/>
      <c r="KCD37" s="77"/>
      <c r="KCE37" s="77"/>
      <c r="KCF37" s="77"/>
      <c r="KCG37" s="77"/>
      <c r="KCH37" s="77"/>
      <c r="KCI37" s="77"/>
      <c r="KCJ37" s="77"/>
      <c r="KCK37" s="77"/>
      <c r="KCL37" s="77"/>
      <c r="KCM37" s="77"/>
      <c r="KCN37" s="77"/>
      <c r="KCO37" s="77"/>
      <c r="KCP37" s="77"/>
      <c r="KCQ37" s="77"/>
      <c r="KCR37" s="77"/>
      <c r="KCS37" s="77"/>
      <c r="KCT37" s="77"/>
      <c r="KCU37" s="77"/>
      <c r="KCV37" s="77"/>
      <c r="KCW37" s="77"/>
      <c r="KCX37" s="77"/>
      <c r="KCY37" s="77"/>
      <c r="KCZ37" s="77"/>
      <c r="KDA37" s="77"/>
      <c r="KDB37" s="77"/>
      <c r="KDC37" s="77"/>
      <c r="KDD37" s="77"/>
      <c r="KDE37" s="77"/>
      <c r="KDF37" s="77"/>
      <c r="KDG37" s="77"/>
      <c r="KDH37" s="77"/>
      <c r="KDI37" s="77"/>
      <c r="KDJ37" s="77"/>
      <c r="KDK37" s="77"/>
      <c r="KDL37" s="77"/>
      <c r="KDM37" s="77"/>
      <c r="KDN37" s="77"/>
      <c r="KDO37" s="77"/>
      <c r="KDP37" s="77"/>
      <c r="KDQ37" s="77"/>
      <c r="KDR37" s="77"/>
      <c r="KDS37" s="77"/>
      <c r="KDT37" s="77"/>
      <c r="KDU37" s="77"/>
      <c r="KDV37" s="77"/>
      <c r="KDW37" s="77"/>
      <c r="KDX37" s="77"/>
      <c r="KDY37" s="77"/>
      <c r="KDZ37" s="77"/>
      <c r="KEA37" s="77"/>
      <c r="KEB37" s="77"/>
      <c r="KEC37" s="77"/>
      <c r="KED37" s="77"/>
      <c r="KEE37" s="77"/>
      <c r="KEF37" s="77"/>
      <c r="KEG37" s="77"/>
      <c r="KEH37" s="77"/>
      <c r="KEI37" s="77"/>
      <c r="KEJ37" s="77"/>
      <c r="KEK37" s="77"/>
      <c r="KEL37" s="77"/>
      <c r="KEM37" s="77"/>
      <c r="KEN37" s="77"/>
      <c r="KEO37" s="77"/>
      <c r="KEP37" s="77"/>
      <c r="KEQ37" s="77"/>
      <c r="KER37" s="77"/>
      <c r="KES37" s="77"/>
      <c r="KET37" s="77"/>
      <c r="KEU37" s="77"/>
      <c r="KEV37" s="77"/>
      <c r="KEW37" s="77"/>
      <c r="KEX37" s="77"/>
      <c r="KEY37" s="77"/>
      <c r="KEZ37" s="77"/>
      <c r="KFA37" s="77"/>
      <c r="KFB37" s="77"/>
      <c r="KFC37" s="77"/>
      <c r="KFD37" s="77"/>
      <c r="KFE37" s="77"/>
      <c r="KFF37" s="77"/>
      <c r="KFG37" s="77"/>
      <c r="KFH37" s="77"/>
      <c r="KFI37" s="77"/>
      <c r="KFJ37" s="77"/>
      <c r="KFK37" s="77"/>
      <c r="KFL37" s="77"/>
      <c r="KFM37" s="77"/>
      <c r="KFN37" s="77"/>
      <c r="KFO37" s="77"/>
      <c r="KFP37" s="77"/>
      <c r="KFQ37" s="77"/>
      <c r="KFR37" s="77"/>
      <c r="KFS37" s="77"/>
      <c r="KFT37" s="77"/>
      <c r="KFU37" s="77"/>
      <c r="KFV37" s="77"/>
      <c r="KFW37" s="77"/>
      <c r="KFX37" s="77"/>
      <c r="KFY37" s="77"/>
      <c r="KFZ37" s="77"/>
      <c r="KGA37" s="77"/>
      <c r="KGB37" s="77"/>
      <c r="KGC37" s="77"/>
      <c r="KGD37" s="77"/>
      <c r="KGE37" s="77"/>
      <c r="KGF37" s="77"/>
      <c r="KGG37" s="77"/>
      <c r="KGH37" s="77"/>
      <c r="KGI37" s="77"/>
      <c r="KGJ37" s="77"/>
      <c r="KGK37" s="77"/>
      <c r="KGL37" s="77"/>
      <c r="KGM37" s="77"/>
      <c r="KGN37" s="77"/>
      <c r="KGO37" s="77"/>
      <c r="KGP37" s="77"/>
      <c r="KGQ37" s="77"/>
      <c r="KGR37" s="77"/>
      <c r="KGS37" s="77"/>
      <c r="KGT37" s="77"/>
      <c r="KGU37" s="77"/>
      <c r="KGV37" s="77"/>
      <c r="KGW37" s="77"/>
      <c r="KGX37" s="77"/>
      <c r="KGY37" s="77"/>
      <c r="KGZ37" s="77"/>
      <c r="KHA37" s="77"/>
      <c r="KHB37" s="77"/>
      <c r="KHC37" s="77"/>
      <c r="KHD37" s="77"/>
      <c r="KHE37" s="77"/>
      <c r="KHF37" s="77"/>
      <c r="KHG37" s="77"/>
      <c r="KHH37" s="77"/>
      <c r="KHI37" s="77"/>
      <c r="KHJ37" s="77"/>
      <c r="KHK37" s="77"/>
      <c r="KHL37" s="77"/>
      <c r="KHM37" s="77"/>
      <c r="KHN37" s="77"/>
      <c r="KHO37" s="77"/>
      <c r="KHP37" s="77"/>
      <c r="KHQ37" s="77"/>
      <c r="KHR37" s="77"/>
      <c r="KHS37" s="77"/>
      <c r="KHT37" s="77"/>
      <c r="KHU37" s="77"/>
      <c r="KHV37" s="77"/>
      <c r="KHW37" s="77"/>
      <c r="KHX37" s="77"/>
      <c r="KHY37" s="77"/>
      <c r="KHZ37" s="77"/>
      <c r="KIA37" s="77"/>
      <c r="KIB37" s="77"/>
      <c r="KIC37" s="77"/>
      <c r="KID37" s="77"/>
      <c r="KIE37" s="77"/>
      <c r="KIF37" s="77"/>
      <c r="KIG37" s="77"/>
      <c r="KIH37" s="77"/>
      <c r="KII37" s="77"/>
      <c r="KIJ37" s="77"/>
      <c r="KIK37" s="77"/>
      <c r="KIL37" s="77"/>
      <c r="KIM37" s="77"/>
      <c r="KIN37" s="77"/>
      <c r="KIO37" s="77"/>
      <c r="KIP37" s="77"/>
      <c r="KIQ37" s="77"/>
      <c r="KIR37" s="77"/>
      <c r="KIS37" s="77"/>
      <c r="KIT37" s="77"/>
      <c r="KIU37" s="77"/>
      <c r="KIV37" s="77"/>
      <c r="KIW37" s="77"/>
      <c r="KIX37" s="77"/>
      <c r="KIY37" s="77"/>
      <c r="KIZ37" s="77"/>
      <c r="KJA37" s="77"/>
      <c r="KJB37" s="77"/>
      <c r="KJC37" s="77"/>
      <c r="KJD37" s="77"/>
      <c r="KJE37" s="77"/>
      <c r="KJF37" s="77"/>
      <c r="KJG37" s="77"/>
      <c r="KJH37" s="77"/>
      <c r="KJI37" s="77"/>
      <c r="KJJ37" s="77"/>
      <c r="KJK37" s="77"/>
      <c r="KJL37" s="77"/>
      <c r="KJM37" s="77"/>
      <c r="KJN37" s="77"/>
      <c r="KJO37" s="77"/>
      <c r="KJP37" s="77"/>
      <c r="KJQ37" s="77"/>
      <c r="KJR37" s="77"/>
      <c r="KJS37" s="77"/>
      <c r="KJT37" s="77"/>
      <c r="KJU37" s="77"/>
      <c r="KJV37" s="77"/>
      <c r="KJW37" s="77"/>
      <c r="KJX37" s="77"/>
      <c r="KJY37" s="77"/>
      <c r="KJZ37" s="77"/>
      <c r="KKA37" s="77"/>
      <c r="KKB37" s="77"/>
      <c r="KKC37" s="77"/>
      <c r="KKD37" s="77"/>
      <c r="KKE37" s="77"/>
      <c r="KKF37" s="77"/>
      <c r="KKG37" s="77"/>
      <c r="KKH37" s="77"/>
      <c r="KKI37" s="77"/>
      <c r="KKJ37" s="77"/>
      <c r="KKK37" s="77"/>
      <c r="KKL37" s="77"/>
      <c r="KKM37" s="77"/>
      <c r="KKN37" s="77"/>
      <c r="KKO37" s="77"/>
      <c r="KKP37" s="77"/>
      <c r="KKQ37" s="77"/>
      <c r="KKR37" s="77"/>
      <c r="KKS37" s="77"/>
      <c r="KKT37" s="77"/>
      <c r="KKU37" s="77"/>
      <c r="KKV37" s="77"/>
      <c r="KKW37" s="77"/>
      <c r="KKX37" s="77"/>
      <c r="KKY37" s="77"/>
      <c r="KKZ37" s="77"/>
      <c r="KLA37" s="77"/>
      <c r="KLB37" s="77"/>
      <c r="KLC37" s="77"/>
      <c r="KLD37" s="77"/>
      <c r="KLE37" s="77"/>
      <c r="KLF37" s="77"/>
      <c r="KLG37" s="77"/>
      <c r="KLH37" s="77"/>
      <c r="KLI37" s="77"/>
      <c r="KLJ37" s="77"/>
      <c r="KLK37" s="77"/>
      <c r="KLL37" s="77"/>
      <c r="KLM37" s="77"/>
      <c r="KLN37" s="77"/>
      <c r="KLO37" s="77"/>
      <c r="KLP37" s="77"/>
      <c r="KLQ37" s="77"/>
      <c r="KLR37" s="77"/>
      <c r="KLS37" s="77"/>
      <c r="KLT37" s="77"/>
      <c r="KLU37" s="77"/>
      <c r="KLV37" s="77"/>
      <c r="KLW37" s="77"/>
      <c r="KLX37" s="77"/>
      <c r="KLY37" s="77"/>
      <c r="KLZ37" s="77"/>
      <c r="KMA37" s="77"/>
      <c r="KMB37" s="77"/>
      <c r="KMC37" s="77"/>
      <c r="KMD37" s="77"/>
      <c r="KME37" s="77"/>
      <c r="KMF37" s="77"/>
      <c r="KMG37" s="77"/>
      <c r="KMH37" s="77"/>
      <c r="KMI37" s="77"/>
      <c r="KMJ37" s="77"/>
      <c r="KMK37" s="77"/>
      <c r="KML37" s="77"/>
      <c r="KMM37" s="77"/>
      <c r="KMN37" s="77"/>
      <c r="KMO37" s="77"/>
      <c r="KMP37" s="77"/>
      <c r="KMQ37" s="77"/>
      <c r="KMR37" s="77"/>
      <c r="KMS37" s="77"/>
      <c r="KMT37" s="77"/>
      <c r="KMU37" s="77"/>
      <c r="KMV37" s="77"/>
      <c r="KMW37" s="77"/>
      <c r="KMX37" s="77"/>
      <c r="KMY37" s="77"/>
      <c r="KMZ37" s="77"/>
      <c r="KNA37" s="77"/>
      <c r="KNB37" s="77"/>
      <c r="KNC37" s="77"/>
      <c r="KND37" s="77"/>
      <c r="KNE37" s="77"/>
      <c r="KNF37" s="77"/>
      <c r="KNG37" s="77"/>
      <c r="KNH37" s="77"/>
      <c r="KNI37" s="77"/>
      <c r="KNJ37" s="77"/>
      <c r="KNK37" s="77"/>
      <c r="KNL37" s="77"/>
      <c r="KNM37" s="77"/>
      <c r="KNN37" s="77"/>
      <c r="KNO37" s="77"/>
      <c r="KNP37" s="77"/>
      <c r="KNQ37" s="77"/>
      <c r="KNR37" s="77"/>
      <c r="KNS37" s="77"/>
      <c r="KNT37" s="77"/>
      <c r="KNU37" s="77"/>
      <c r="KNV37" s="77"/>
      <c r="KNW37" s="77"/>
      <c r="KNX37" s="77"/>
      <c r="KNY37" s="77"/>
      <c r="KNZ37" s="77"/>
      <c r="KOA37" s="77"/>
      <c r="KOB37" s="77"/>
      <c r="KOC37" s="77"/>
      <c r="KOD37" s="77"/>
      <c r="KOE37" s="77"/>
      <c r="KOF37" s="77"/>
      <c r="KOG37" s="77"/>
      <c r="KOH37" s="77"/>
      <c r="KOI37" s="77"/>
      <c r="KOJ37" s="77"/>
      <c r="KOK37" s="77"/>
      <c r="KOL37" s="77"/>
      <c r="KOM37" s="77"/>
      <c r="KON37" s="77"/>
      <c r="KOO37" s="77"/>
      <c r="KOP37" s="77"/>
      <c r="KOQ37" s="77"/>
      <c r="KOR37" s="77"/>
      <c r="KOS37" s="77"/>
      <c r="KOT37" s="77"/>
      <c r="KOU37" s="77"/>
      <c r="KOV37" s="77"/>
      <c r="KOW37" s="77"/>
      <c r="KOX37" s="77"/>
      <c r="KOY37" s="77"/>
      <c r="KOZ37" s="77"/>
      <c r="KPA37" s="77"/>
      <c r="KPB37" s="77"/>
      <c r="KPC37" s="77"/>
      <c r="KPD37" s="77"/>
      <c r="KPE37" s="77"/>
      <c r="KPF37" s="77"/>
      <c r="KPG37" s="77"/>
      <c r="KPH37" s="77"/>
      <c r="KPI37" s="77"/>
      <c r="KPJ37" s="77"/>
      <c r="KPK37" s="77"/>
      <c r="KPL37" s="77"/>
      <c r="KPM37" s="77"/>
      <c r="KPN37" s="77"/>
      <c r="KPO37" s="77"/>
      <c r="KPP37" s="77"/>
      <c r="KPQ37" s="77"/>
      <c r="KPR37" s="77"/>
      <c r="KPS37" s="77"/>
      <c r="KPT37" s="77"/>
      <c r="KPU37" s="77"/>
      <c r="KPV37" s="77"/>
      <c r="KPW37" s="77"/>
      <c r="KPX37" s="77"/>
      <c r="KPY37" s="77"/>
      <c r="KPZ37" s="77"/>
      <c r="KQA37" s="77"/>
      <c r="KQB37" s="77"/>
      <c r="KQC37" s="77"/>
      <c r="KQD37" s="77"/>
      <c r="KQE37" s="77"/>
      <c r="KQF37" s="77"/>
      <c r="KQG37" s="77"/>
      <c r="KQH37" s="77"/>
      <c r="KQI37" s="77"/>
      <c r="KQJ37" s="77"/>
      <c r="KQK37" s="77"/>
      <c r="KQL37" s="77"/>
      <c r="KQM37" s="77"/>
      <c r="KQN37" s="77"/>
      <c r="KQO37" s="77"/>
      <c r="KQP37" s="77"/>
      <c r="KQQ37" s="77"/>
      <c r="KQR37" s="77"/>
      <c r="KQS37" s="77"/>
      <c r="KQT37" s="77"/>
      <c r="KQU37" s="77"/>
      <c r="KQV37" s="77"/>
      <c r="KQW37" s="77"/>
      <c r="KQX37" s="77"/>
      <c r="KQY37" s="77"/>
      <c r="KQZ37" s="77"/>
      <c r="KRA37" s="77"/>
      <c r="KRB37" s="77"/>
      <c r="KRC37" s="77"/>
      <c r="KRD37" s="77"/>
      <c r="KRE37" s="77"/>
      <c r="KRF37" s="77"/>
      <c r="KRG37" s="77"/>
      <c r="KRH37" s="77"/>
      <c r="KRI37" s="77"/>
      <c r="KRJ37" s="77"/>
      <c r="KRK37" s="77"/>
      <c r="KRL37" s="77"/>
      <c r="KRM37" s="77"/>
      <c r="KRN37" s="77"/>
      <c r="KRO37" s="77"/>
      <c r="KRP37" s="77"/>
      <c r="KRQ37" s="77"/>
      <c r="KRR37" s="77"/>
      <c r="KRS37" s="77"/>
      <c r="KRT37" s="77"/>
      <c r="KRU37" s="77"/>
      <c r="KRV37" s="77"/>
      <c r="KRW37" s="77"/>
      <c r="KRX37" s="77"/>
      <c r="KRY37" s="77"/>
      <c r="KRZ37" s="77"/>
      <c r="KSA37" s="77"/>
      <c r="KSB37" s="77"/>
      <c r="KSC37" s="77"/>
      <c r="KSD37" s="77"/>
      <c r="KSE37" s="77"/>
      <c r="KSF37" s="77"/>
      <c r="KSG37" s="77"/>
      <c r="KSH37" s="77"/>
      <c r="KSI37" s="77"/>
      <c r="KSJ37" s="77"/>
      <c r="KSK37" s="77"/>
      <c r="KSL37" s="77"/>
      <c r="KSM37" s="77"/>
      <c r="KSN37" s="77"/>
      <c r="KSO37" s="77"/>
      <c r="KSP37" s="77"/>
      <c r="KSQ37" s="77"/>
      <c r="KSR37" s="77"/>
      <c r="KSS37" s="77"/>
      <c r="KST37" s="77"/>
      <c r="KSU37" s="77"/>
      <c r="KSV37" s="77"/>
      <c r="KSW37" s="77"/>
      <c r="KSX37" s="77"/>
      <c r="KSY37" s="77"/>
      <c r="KSZ37" s="77"/>
      <c r="KTA37" s="77"/>
      <c r="KTB37" s="77"/>
      <c r="KTC37" s="77"/>
      <c r="KTD37" s="77"/>
      <c r="KTE37" s="77"/>
      <c r="KTF37" s="77"/>
      <c r="KTG37" s="77"/>
      <c r="KTH37" s="77"/>
      <c r="KTI37" s="77"/>
      <c r="KTJ37" s="77"/>
      <c r="KTK37" s="77"/>
      <c r="KTL37" s="77"/>
      <c r="KTM37" s="77"/>
      <c r="KTN37" s="77"/>
      <c r="KTO37" s="77"/>
      <c r="KTP37" s="77"/>
      <c r="KTQ37" s="77"/>
      <c r="KTR37" s="77"/>
      <c r="KTS37" s="77"/>
      <c r="KTT37" s="77"/>
      <c r="KTU37" s="77"/>
      <c r="KTV37" s="77"/>
      <c r="KTW37" s="77"/>
      <c r="KTX37" s="77"/>
      <c r="KTY37" s="77"/>
      <c r="KTZ37" s="77"/>
      <c r="KUA37" s="77"/>
      <c r="KUB37" s="77"/>
      <c r="KUC37" s="77"/>
      <c r="KUD37" s="77"/>
      <c r="KUE37" s="77"/>
      <c r="KUF37" s="77"/>
      <c r="KUG37" s="77"/>
      <c r="KUH37" s="77"/>
      <c r="KUI37" s="77"/>
      <c r="KUJ37" s="77"/>
      <c r="KUK37" s="77"/>
      <c r="KUL37" s="77"/>
      <c r="KUM37" s="77"/>
      <c r="KUN37" s="77"/>
      <c r="KUO37" s="77"/>
      <c r="KUP37" s="77"/>
      <c r="KUQ37" s="77"/>
      <c r="KUR37" s="77"/>
      <c r="KUS37" s="77"/>
      <c r="KUT37" s="77"/>
      <c r="KUU37" s="77"/>
      <c r="KUV37" s="77"/>
      <c r="KUW37" s="77"/>
      <c r="KUX37" s="77"/>
      <c r="KUY37" s="77"/>
      <c r="KUZ37" s="77"/>
      <c r="KVA37" s="77"/>
      <c r="KVB37" s="77"/>
      <c r="KVC37" s="77"/>
      <c r="KVD37" s="77"/>
      <c r="KVE37" s="77"/>
      <c r="KVF37" s="77"/>
      <c r="KVG37" s="77"/>
      <c r="KVH37" s="77"/>
      <c r="KVI37" s="77"/>
      <c r="KVJ37" s="77"/>
      <c r="KVK37" s="77"/>
      <c r="KVL37" s="77"/>
      <c r="KVM37" s="77"/>
      <c r="KVN37" s="77"/>
      <c r="KVO37" s="77"/>
      <c r="KVP37" s="77"/>
      <c r="KVQ37" s="77"/>
      <c r="KVR37" s="77"/>
      <c r="KVS37" s="77"/>
      <c r="KVT37" s="77"/>
      <c r="KVU37" s="77"/>
      <c r="KVV37" s="77"/>
      <c r="KVW37" s="77"/>
      <c r="KVX37" s="77"/>
      <c r="KVY37" s="77"/>
      <c r="KVZ37" s="77"/>
      <c r="KWA37" s="77"/>
      <c r="KWB37" s="77"/>
      <c r="KWC37" s="77"/>
      <c r="KWD37" s="77"/>
      <c r="KWE37" s="77"/>
      <c r="KWF37" s="77"/>
      <c r="KWG37" s="77"/>
      <c r="KWH37" s="77"/>
      <c r="KWI37" s="77"/>
      <c r="KWJ37" s="77"/>
      <c r="KWK37" s="77"/>
      <c r="KWL37" s="77"/>
      <c r="KWM37" s="77"/>
      <c r="KWN37" s="77"/>
      <c r="KWO37" s="77"/>
      <c r="KWP37" s="77"/>
      <c r="KWQ37" s="77"/>
      <c r="KWR37" s="77"/>
      <c r="KWS37" s="77"/>
      <c r="KWT37" s="77"/>
      <c r="KWU37" s="77"/>
      <c r="KWV37" s="77"/>
      <c r="KWW37" s="77"/>
      <c r="KWX37" s="77"/>
      <c r="KWY37" s="77"/>
      <c r="KWZ37" s="77"/>
      <c r="KXA37" s="77"/>
      <c r="KXB37" s="77"/>
      <c r="KXC37" s="77"/>
      <c r="KXD37" s="77"/>
      <c r="KXE37" s="77"/>
      <c r="KXF37" s="77"/>
      <c r="KXG37" s="77"/>
      <c r="KXH37" s="77"/>
      <c r="KXI37" s="77"/>
      <c r="KXJ37" s="77"/>
      <c r="KXK37" s="77"/>
      <c r="KXL37" s="77"/>
      <c r="KXM37" s="77"/>
      <c r="KXN37" s="77"/>
      <c r="KXO37" s="77"/>
      <c r="KXP37" s="77"/>
      <c r="KXQ37" s="77"/>
      <c r="KXR37" s="77"/>
      <c r="KXS37" s="77"/>
      <c r="KXT37" s="77"/>
      <c r="KXU37" s="77"/>
      <c r="KXV37" s="77"/>
      <c r="KXW37" s="77"/>
      <c r="KXX37" s="77"/>
      <c r="KXY37" s="77"/>
      <c r="KXZ37" s="77"/>
      <c r="KYA37" s="77"/>
      <c r="KYB37" s="77"/>
      <c r="KYC37" s="77"/>
      <c r="KYD37" s="77"/>
      <c r="KYE37" s="77"/>
      <c r="KYF37" s="77"/>
      <c r="KYG37" s="77"/>
      <c r="KYH37" s="77"/>
      <c r="KYI37" s="77"/>
      <c r="KYJ37" s="77"/>
      <c r="KYK37" s="77"/>
      <c r="KYL37" s="77"/>
      <c r="KYM37" s="77"/>
      <c r="KYN37" s="77"/>
      <c r="KYO37" s="77"/>
      <c r="KYP37" s="77"/>
      <c r="KYQ37" s="77"/>
      <c r="KYR37" s="77"/>
      <c r="KYS37" s="77"/>
      <c r="KYT37" s="77"/>
      <c r="KYU37" s="77"/>
      <c r="KYV37" s="77"/>
      <c r="KYW37" s="77"/>
      <c r="KYX37" s="77"/>
      <c r="KYY37" s="77"/>
      <c r="KYZ37" s="77"/>
      <c r="KZA37" s="77"/>
      <c r="KZB37" s="77"/>
      <c r="KZC37" s="77"/>
      <c r="KZD37" s="77"/>
      <c r="KZE37" s="77"/>
      <c r="KZF37" s="77"/>
      <c r="KZG37" s="77"/>
      <c r="KZH37" s="77"/>
      <c r="KZI37" s="77"/>
      <c r="KZJ37" s="77"/>
      <c r="KZK37" s="77"/>
      <c r="KZL37" s="77"/>
      <c r="KZM37" s="77"/>
      <c r="KZN37" s="77"/>
      <c r="KZO37" s="77"/>
      <c r="KZP37" s="77"/>
      <c r="KZQ37" s="77"/>
      <c r="KZR37" s="77"/>
      <c r="KZS37" s="77"/>
      <c r="KZT37" s="77"/>
      <c r="KZU37" s="77"/>
      <c r="KZV37" s="77"/>
      <c r="KZW37" s="77"/>
      <c r="KZX37" s="77"/>
      <c r="KZY37" s="77"/>
      <c r="KZZ37" s="77"/>
      <c r="LAA37" s="77"/>
      <c r="LAB37" s="77"/>
      <c r="LAC37" s="77"/>
      <c r="LAD37" s="77"/>
      <c r="LAE37" s="77"/>
      <c r="LAF37" s="77"/>
      <c r="LAG37" s="77"/>
      <c r="LAH37" s="77"/>
      <c r="LAI37" s="77"/>
      <c r="LAJ37" s="77"/>
      <c r="LAK37" s="77"/>
      <c r="LAL37" s="77"/>
      <c r="LAM37" s="77"/>
      <c r="LAN37" s="77"/>
      <c r="LAO37" s="77"/>
      <c r="LAP37" s="77"/>
      <c r="LAQ37" s="77"/>
      <c r="LAR37" s="77"/>
      <c r="LAS37" s="77"/>
      <c r="LAT37" s="77"/>
      <c r="LAU37" s="77"/>
      <c r="LAV37" s="77"/>
      <c r="LAW37" s="77"/>
      <c r="LAX37" s="77"/>
      <c r="LAY37" s="77"/>
      <c r="LAZ37" s="77"/>
      <c r="LBA37" s="77"/>
      <c r="LBB37" s="77"/>
      <c r="LBC37" s="77"/>
      <c r="LBD37" s="77"/>
      <c r="LBE37" s="77"/>
      <c r="LBF37" s="77"/>
      <c r="LBG37" s="77"/>
      <c r="LBH37" s="77"/>
      <c r="LBI37" s="77"/>
      <c r="LBJ37" s="77"/>
      <c r="LBK37" s="77"/>
      <c r="LBL37" s="77"/>
      <c r="LBM37" s="77"/>
      <c r="LBN37" s="77"/>
      <c r="LBO37" s="77"/>
      <c r="LBP37" s="77"/>
      <c r="LBQ37" s="77"/>
      <c r="LBR37" s="77"/>
      <c r="LBS37" s="77"/>
      <c r="LBT37" s="77"/>
      <c r="LBU37" s="77"/>
      <c r="LBV37" s="77"/>
      <c r="LBW37" s="77"/>
      <c r="LBX37" s="77"/>
      <c r="LBY37" s="77"/>
      <c r="LBZ37" s="77"/>
      <c r="LCA37" s="77"/>
      <c r="LCB37" s="77"/>
      <c r="LCC37" s="77"/>
      <c r="LCD37" s="77"/>
      <c r="LCE37" s="77"/>
      <c r="LCF37" s="77"/>
      <c r="LCG37" s="77"/>
      <c r="LCH37" s="77"/>
      <c r="LCI37" s="77"/>
      <c r="LCJ37" s="77"/>
      <c r="LCK37" s="77"/>
      <c r="LCL37" s="77"/>
      <c r="LCM37" s="77"/>
      <c r="LCN37" s="77"/>
      <c r="LCO37" s="77"/>
      <c r="LCP37" s="77"/>
      <c r="LCQ37" s="77"/>
      <c r="LCR37" s="77"/>
      <c r="LCS37" s="77"/>
      <c r="LCT37" s="77"/>
      <c r="LCU37" s="77"/>
      <c r="LCV37" s="77"/>
      <c r="LCW37" s="77"/>
      <c r="LCX37" s="77"/>
      <c r="LCY37" s="77"/>
      <c r="LCZ37" s="77"/>
      <c r="LDA37" s="77"/>
      <c r="LDB37" s="77"/>
      <c r="LDC37" s="77"/>
      <c r="LDD37" s="77"/>
      <c r="LDE37" s="77"/>
      <c r="LDF37" s="77"/>
      <c r="LDG37" s="77"/>
      <c r="LDH37" s="77"/>
      <c r="LDI37" s="77"/>
      <c r="LDJ37" s="77"/>
      <c r="LDK37" s="77"/>
      <c r="LDL37" s="77"/>
      <c r="LDM37" s="77"/>
      <c r="LDN37" s="77"/>
      <c r="LDO37" s="77"/>
      <c r="LDP37" s="77"/>
      <c r="LDQ37" s="77"/>
      <c r="LDR37" s="77"/>
      <c r="LDS37" s="77"/>
      <c r="LDT37" s="77"/>
      <c r="LDU37" s="77"/>
      <c r="LDV37" s="77"/>
      <c r="LDW37" s="77"/>
      <c r="LDX37" s="77"/>
      <c r="LDY37" s="77"/>
      <c r="LDZ37" s="77"/>
      <c r="LEA37" s="77"/>
      <c r="LEB37" s="77"/>
      <c r="LEC37" s="77"/>
      <c r="LED37" s="77"/>
      <c r="LEE37" s="77"/>
      <c r="LEF37" s="77"/>
      <c r="LEG37" s="77"/>
      <c r="LEH37" s="77"/>
      <c r="LEI37" s="77"/>
      <c r="LEJ37" s="77"/>
      <c r="LEK37" s="77"/>
      <c r="LEL37" s="77"/>
      <c r="LEM37" s="77"/>
      <c r="LEN37" s="77"/>
      <c r="LEO37" s="77"/>
      <c r="LEP37" s="77"/>
      <c r="LEQ37" s="77"/>
      <c r="LER37" s="77"/>
      <c r="LES37" s="77"/>
      <c r="LET37" s="77"/>
      <c r="LEU37" s="77"/>
      <c r="LEV37" s="77"/>
      <c r="LEW37" s="77"/>
      <c r="LEX37" s="77"/>
      <c r="LEY37" s="77"/>
      <c r="LEZ37" s="77"/>
      <c r="LFA37" s="77"/>
      <c r="LFB37" s="77"/>
      <c r="LFC37" s="77"/>
      <c r="LFD37" s="77"/>
      <c r="LFE37" s="77"/>
      <c r="LFF37" s="77"/>
      <c r="LFG37" s="77"/>
      <c r="LFH37" s="77"/>
      <c r="LFI37" s="77"/>
      <c r="LFJ37" s="77"/>
      <c r="LFK37" s="77"/>
      <c r="LFL37" s="77"/>
      <c r="LFM37" s="77"/>
      <c r="LFN37" s="77"/>
      <c r="LFO37" s="77"/>
      <c r="LFP37" s="77"/>
      <c r="LFQ37" s="77"/>
      <c r="LFR37" s="77"/>
      <c r="LFS37" s="77"/>
      <c r="LFT37" s="77"/>
      <c r="LFU37" s="77"/>
      <c r="LFV37" s="77"/>
      <c r="LFW37" s="77"/>
      <c r="LFX37" s="77"/>
      <c r="LFY37" s="77"/>
      <c r="LFZ37" s="77"/>
      <c r="LGA37" s="77"/>
      <c r="LGB37" s="77"/>
      <c r="LGC37" s="77"/>
      <c r="LGD37" s="77"/>
      <c r="LGE37" s="77"/>
      <c r="LGF37" s="77"/>
      <c r="LGG37" s="77"/>
      <c r="LGH37" s="77"/>
      <c r="LGI37" s="77"/>
      <c r="LGJ37" s="77"/>
      <c r="LGK37" s="77"/>
      <c r="LGL37" s="77"/>
      <c r="LGM37" s="77"/>
      <c r="LGN37" s="77"/>
      <c r="LGO37" s="77"/>
      <c r="LGP37" s="77"/>
      <c r="LGQ37" s="77"/>
      <c r="LGR37" s="77"/>
      <c r="LGS37" s="77"/>
      <c r="LGT37" s="77"/>
      <c r="LGU37" s="77"/>
      <c r="LGV37" s="77"/>
      <c r="LGW37" s="77"/>
      <c r="LGX37" s="77"/>
      <c r="LGY37" s="77"/>
      <c r="LGZ37" s="77"/>
      <c r="LHA37" s="77"/>
      <c r="LHB37" s="77"/>
      <c r="LHC37" s="77"/>
      <c r="LHD37" s="77"/>
      <c r="LHE37" s="77"/>
      <c r="LHF37" s="77"/>
      <c r="LHG37" s="77"/>
      <c r="LHH37" s="77"/>
      <c r="LHI37" s="77"/>
      <c r="LHJ37" s="77"/>
      <c r="LHK37" s="77"/>
      <c r="LHL37" s="77"/>
      <c r="LHM37" s="77"/>
      <c r="LHN37" s="77"/>
      <c r="LHO37" s="77"/>
      <c r="LHP37" s="77"/>
      <c r="LHQ37" s="77"/>
      <c r="LHR37" s="77"/>
      <c r="LHS37" s="77"/>
      <c r="LHT37" s="77"/>
      <c r="LHU37" s="77"/>
      <c r="LHV37" s="77"/>
      <c r="LHW37" s="77"/>
      <c r="LHX37" s="77"/>
      <c r="LHY37" s="77"/>
      <c r="LHZ37" s="77"/>
      <c r="LIA37" s="77"/>
      <c r="LIB37" s="77"/>
      <c r="LIC37" s="77"/>
      <c r="LID37" s="77"/>
      <c r="LIE37" s="77"/>
      <c r="LIF37" s="77"/>
      <c r="LIG37" s="77"/>
      <c r="LIH37" s="77"/>
      <c r="LII37" s="77"/>
      <c r="LIJ37" s="77"/>
      <c r="LIK37" s="77"/>
      <c r="LIL37" s="77"/>
      <c r="LIM37" s="77"/>
      <c r="LIN37" s="77"/>
      <c r="LIO37" s="77"/>
      <c r="LIP37" s="77"/>
      <c r="LIQ37" s="77"/>
      <c r="LIR37" s="77"/>
      <c r="LIS37" s="77"/>
      <c r="LIT37" s="77"/>
      <c r="LIU37" s="77"/>
      <c r="LIV37" s="77"/>
      <c r="LIW37" s="77"/>
      <c r="LIX37" s="77"/>
      <c r="LIY37" s="77"/>
      <c r="LIZ37" s="77"/>
      <c r="LJA37" s="77"/>
      <c r="LJB37" s="77"/>
      <c r="LJC37" s="77"/>
      <c r="LJD37" s="77"/>
      <c r="LJE37" s="77"/>
      <c r="LJF37" s="77"/>
      <c r="LJG37" s="77"/>
      <c r="LJH37" s="77"/>
      <c r="LJI37" s="77"/>
      <c r="LJJ37" s="77"/>
      <c r="LJK37" s="77"/>
      <c r="LJL37" s="77"/>
      <c r="LJM37" s="77"/>
      <c r="LJN37" s="77"/>
      <c r="LJO37" s="77"/>
      <c r="LJP37" s="77"/>
      <c r="LJQ37" s="77"/>
      <c r="LJR37" s="77"/>
      <c r="LJS37" s="77"/>
      <c r="LJT37" s="77"/>
      <c r="LJU37" s="77"/>
      <c r="LJV37" s="77"/>
      <c r="LJW37" s="77"/>
      <c r="LJX37" s="77"/>
      <c r="LJY37" s="77"/>
      <c r="LJZ37" s="77"/>
      <c r="LKA37" s="77"/>
      <c r="LKB37" s="77"/>
      <c r="LKC37" s="77"/>
      <c r="LKD37" s="77"/>
      <c r="LKE37" s="77"/>
      <c r="LKF37" s="77"/>
      <c r="LKG37" s="77"/>
      <c r="LKH37" s="77"/>
      <c r="LKI37" s="77"/>
      <c r="LKJ37" s="77"/>
      <c r="LKK37" s="77"/>
      <c r="LKL37" s="77"/>
      <c r="LKM37" s="77"/>
      <c r="LKN37" s="77"/>
      <c r="LKO37" s="77"/>
      <c r="LKP37" s="77"/>
      <c r="LKQ37" s="77"/>
      <c r="LKR37" s="77"/>
      <c r="LKS37" s="77"/>
      <c r="LKT37" s="77"/>
      <c r="LKU37" s="77"/>
      <c r="LKV37" s="77"/>
      <c r="LKW37" s="77"/>
      <c r="LKX37" s="77"/>
      <c r="LKY37" s="77"/>
      <c r="LKZ37" s="77"/>
      <c r="LLA37" s="77"/>
      <c r="LLB37" s="77"/>
      <c r="LLC37" s="77"/>
      <c r="LLD37" s="77"/>
      <c r="LLE37" s="77"/>
      <c r="LLF37" s="77"/>
      <c r="LLG37" s="77"/>
      <c r="LLH37" s="77"/>
      <c r="LLI37" s="77"/>
      <c r="LLJ37" s="77"/>
      <c r="LLK37" s="77"/>
      <c r="LLL37" s="77"/>
      <c r="LLM37" s="77"/>
      <c r="LLN37" s="77"/>
      <c r="LLO37" s="77"/>
      <c r="LLP37" s="77"/>
      <c r="LLQ37" s="77"/>
      <c r="LLR37" s="77"/>
      <c r="LLS37" s="77"/>
      <c r="LLT37" s="77"/>
      <c r="LLU37" s="77"/>
      <c r="LLV37" s="77"/>
      <c r="LLW37" s="77"/>
      <c r="LLX37" s="77"/>
      <c r="LLY37" s="77"/>
      <c r="LLZ37" s="77"/>
      <c r="LMA37" s="77"/>
      <c r="LMB37" s="77"/>
      <c r="LMC37" s="77"/>
      <c r="LMD37" s="77"/>
      <c r="LME37" s="77"/>
      <c r="LMF37" s="77"/>
      <c r="LMG37" s="77"/>
      <c r="LMH37" s="77"/>
      <c r="LMI37" s="77"/>
      <c r="LMJ37" s="77"/>
      <c r="LMK37" s="77"/>
      <c r="LML37" s="77"/>
      <c r="LMM37" s="77"/>
      <c r="LMN37" s="77"/>
      <c r="LMO37" s="77"/>
      <c r="LMP37" s="77"/>
      <c r="LMQ37" s="77"/>
      <c r="LMR37" s="77"/>
      <c r="LMS37" s="77"/>
      <c r="LMT37" s="77"/>
      <c r="LMU37" s="77"/>
      <c r="LMV37" s="77"/>
      <c r="LMW37" s="77"/>
      <c r="LMX37" s="77"/>
      <c r="LMY37" s="77"/>
      <c r="LMZ37" s="77"/>
      <c r="LNA37" s="77"/>
      <c r="LNB37" s="77"/>
      <c r="LNC37" s="77"/>
      <c r="LND37" s="77"/>
      <c r="LNE37" s="77"/>
      <c r="LNF37" s="77"/>
      <c r="LNG37" s="77"/>
      <c r="LNH37" s="77"/>
      <c r="LNI37" s="77"/>
      <c r="LNJ37" s="77"/>
      <c r="LNK37" s="77"/>
      <c r="LNL37" s="77"/>
      <c r="LNM37" s="77"/>
      <c r="LNN37" s="77"/>
      <c r="LNO37" s="77"/>
      <c r="LNP37" s="77"/>
      <c r="LNQ37" s="77"/>
      <c r="LNR37" s="77"/>
      <c r="LNS37" s="77"/>
      <c r="LNT37" s="77"/>
      <c r="LNU37" s="77"/>
      <c r="LNV37" s="77"/>
      <c r="LNW37" s="77"/>
      <c r="LNX37" s="77"/>
      <c r="LNY37" s="77"/>
      <c r="LNZ37" s="77"/>
      <c r="LOA37" s="77"/>
      <c r="LOB37" s="77"/>
      <c r="LOC37" s="77"/>
      <c r="LOD37" s="77"/>
      <c r="LOE37" s="77"/>
      <c r="LOF37" s="77"/>
      <c r="LOG37" s="77"/>
      <c r="LOH37" s="77"/>
      <c r="LOI37" s="77"/>
      <c r="LOJ37" s="77"/>
      <c r="LOK37" s="77"/>
      <c r="LOL37" s="77"/>
      <c r="LOM37" s="77"/>
      <c r="LON37" s="77"/>
      <c r="LOO37" s="77"/>
      <c r="LOP37" s="77"/>
      <c r="LOQ37" s="77"/>
      <c r="LOR37" s="77"/>
      <c r="LOS37" s="77"/>
      <c r="LOT37" s="77"/>
      <c r="LOU37" s="77"/>
      <c r="LOV37" s="77"/>
      <c r="LOW37" s="77"/>
      <c r="LOX37" s="77"/>
      <c r="LOY37" s="77"/>
      <c r="LOZ37" s="77"/>
      <c r="LPA37" s="77"/>
      <c r="LPB37" s="77"/>
      <c r="LPC37" s="77"/>
      <c r="LPD37" s="77"/>
      <c r="LPE37" s="77"/>
      <c r="LPF37" s="77"/>
      <c r="LPG37" s="77"/>
      <c r="LPH37" s="77"/>
      <c r="LPI37" s="77"/>
      <c r="LPJ37" s="77"/>
      <c r="LPK37" s="77"/>
      <c r="LPL37" s="77"/>
      <c r="LPM37" s="77"/>
      <c r="LPN37" s="77"/>
      <c r="LPO37" s="77"/>
      <c r="LPP37" s="77"/>
      <c r="LPQ37" s="77"/>
      <c r="LPR37" s="77"/>
      <c r="LPS37" s="77"/>
      <c r="LPT37" s="77"/>
      <c r="LPU37" s="77"/>
      <c r="LPV37" s="77"/>
      <c r="LPW37" s="77"/>
      <c r="LPX37" s="77"/>
      <c r="LPY37" s="77"/>
      <c r="LPZ37" s="77"/>
      <c r="LQA37" s="77"/>
      <c r="LQB37" s="77"/>
      <c r="LQC37" s="77"/>
      <c r="LQD37" s="77"/>
      <c r="LQE37" s="77"/>
      <c r="LQF37" s="77"/>
      <c r="LQG37" s="77"/>
      <c r="LQH37" s="77"/>
      <c r="LQI37" s="77"/>
      <c r="LQJ37" s="77"/>
      <c r="LQK37" s="77"/>
      <c r="LQL37" s="77"/>
      <c r="LQM37" s="77"/>
      <c r="LQN37" s="77"/>
      <c r="LQO37" s="77"/>
      <c r="LQP37" s="77"/>
      <c r="LQQ37" s="77"/>
      <c r="LQR37" s="77"/>
      <c r="LQS37" s="77"/>
      <c r="LQT37" s="77"/>
      <c r="LQU37" s="77"/>
      <c r="LQV37" s="77"/>
      <c r="LQW37" s="77"/>
      <c r="LQX37" s="77"/>
      <c r="LQY37" s="77"/>
      <c r="LQZ37" s="77"/>
      <c r="LRA37" s="77"/>
      <c r="LRB37" s="77"/>
      <c r="LRC37" s="77"/>
      <c r="LRD37" s="77"/>
      <c r="LRE37" s="77"/>
      <c r="LRF37" s="77"/>
      <c r="LRG37" s="77"/>
      <c r="LRH37" s="77"/>
      <c r="LRI37" s="77"/>
      <c r="LRJ37" s="77"/>
      <c r="LRK37" s="77"/>
      <c r="LRL37" s="77"/>
      <c r="LRM37" s="77"/>
      <c r="LRN37" s="77"/>
      <c r="LRO37" s="77"/>
      <c r="LRP37" s="77"/>
      <c r="LRQ37" s="77"/>
      <c r="LRR37" s="77"/>
      <c r="LRS37" s="77"/>
      <c r="LRT37" s="77"/>
      <c r="LRU37" s="77"/>
      <c r="LRV37" s="77"/>
      <c r="LRW37" s="77"/>
      <c r="LRX37" s="77"/>
      <c r="LRY37" s="77"/>
      <c r="LRZ37" s="77"/>
      <c r="LSA37" s="77"/>
      <c r="LSB37" s="77"/>
      <c r="LSC37" s="77"/>
      <c r="LSD37" s="77"/>
      <c r="LSE37" s="77"/>
      <c r="LSF37" s="77"/>
      <c r="LSG37" s="77"/>
      <c r="LSH37" s="77"/>
      <c r="LSI37" s="77"/>
      <c r="LSJ37" s="77"/>
      <c r="LSK37" s="77"/>
      <c r="LSL37" s="77"/>
      <c r="LSM37" s="77"/>
      <c r="LSN37" s="77"/>
      <c r="LSO37" s="77"/>
      <c r="LSP37" s="77"/>
      <c r="LSQ37" s="77"/>
      <c r="LSR37" s="77"/>
      <c r="LSS37" s="77"/>
      <c r="LST37" s="77"/>
      <c r="LSU37" s="77"/>
      <c r="LSV37" s="77"/>
      <c r="LSW37" s="77"/>
      <c r="LSX37" s="77"/>
      <c r="LSY37" s="77"/>
      <c r="LSZ37" s="77"/>
      <c r="LTA37" s="77"/>
      <c r="LTB37" s="77"/>
      <c r="LTC37" s="77"/>
      <c r="LTD37" s="77"/>
      <c r="LTE37" s="77"/>
      <c r="LTF37" s="77"/>
      <c r="LTG37" s="77"/>
      <c r="LTH37" s="77"/>
      <c r="LTI37" s="77"/>
      <c r="LTJ37" s="77"/>
      <c r="LTK37" s="77"/>
      <c r="LTL37" s="77"/>
      <c r="LTM37" s="77"/>
      <c r="LTN37" s="77"/>
      <c r="LTO37" s="77"/>
      <c r="LTP37" s="77"/>
      <c r="LTQ37" s="77"/>
      <c r="LTR37" s="77"/>
      <c r="LTS37" s="77"/>
      <c r="LTT37" s="77"/>
      <c r="LTU37" s="77"/>
      <c r="LTV37" s="77"/>
      <c r="LTW37" s="77"/>
      <c r="LTX37" s="77"/>
      <c r="LTY37" s="77"/>
      <c r="LTZ37" s="77"/>
      <c r="LUA37" s="77"/>
      <c r="LUB37" s="77"/>
      <c r="LUC37" s="77"/>
      <c r="LUD37" s="77"/>
      <c r="LUE37" s="77"/>
      <c r="LUF37" s="77"/>
      <c r="LUG37" s="77"/>
      <c r="LUH37" s="77"/>
      <c r="LUI37" s="77"/>
      <c r="LUJ37" s="77"/>
      <c r="LUK37" s="77"/>
      <c r="LUL37" s="77"/>
      <c r="LUM37" s="77"/>
      <c r="LUN37" s="77"/>
      <c r="LUO37" s="77"/>
      <c r="LUP37" s="77"/>
      <c r="LUQ37" s="77"/>
      <c r="LUR37" s="77"/>
      <c r="LUS37" s="77"/>
      <c r="LUT37" s="77"/>
      <c r="LUU37" s="77"/>
      <c r="LUV37" s="77"/>
      <c r="LUW37" s="77"/>
      <c r="LUX37" s="77"/>
      <c r="LUY37" s="77"/>
      <c r="LUZ37" s="77"/>
      <c r="LVA37" s="77"/>
      <c r="LVB37" s="77"/>
      <c r="LVC37" s="77"/>
      <c r="LVD37" s="77"/>
      <c r="LVE37" s="77"/>
      <c r="LVF37" s="77"/>
      <c r="LVG37" s="77"/>
      <c r="LVH37" s="77"/>
      <c r="LVI37" s="77"/>
      <c r="LVJ37" s="77"/>
      <c r="LVK37" s="77"/>
      <c r="LVL37" s="77"/>
      <c r="LVM37" s="77"/>
      <c r="LVN37" s="77"/>
      <c r="LVO37" s="77"/>
      <c r="LVP37" s="77"/>
      <c r="LVQ37" s="77"/>
      <c r="LVR37" s="77"/>
      <c r="LVS37" s="77"/>
      <c r="LVT37" s="77"/>
      <c r="LVU37" s="77"/>
      <c r="LVV37" s="77"/>
      <c r="LVW37" s="77"/>
      <c r="LVX37" s="77"/>
      <c r="LVY37" s="77"/>
      <c r="LVZ37" s="77"/>
      <c r="LWA37" s="77"/>
      <c r="LWB37" s="77"/>
      <c r="LWC37" s="77"/>
      <c r="LWD37" s="77"/>
      <c r="LWE37" s="77"/>
      <c r="LWF37" s="77"/>
      <c r="LWG37" s="77"/>
      <c r="LWH37" s="77"/>
      <c r="LWI37" s="77"/>
      <c r="LWJ37" s="77"/>
      <c r="LWK37" s="77"/>
      <c r="LWL37" s="77"/>
      <c r="LWM37" s="77"/>
      <c r="LWN37" s="77"/>
      <c r="LWO37" s="77"/>
      <c r="LWP37" s="77"/>
      <c r="LWQ37" s="77"/>
      <c r="LWR37" s="77"/>
      <c r="LWS37" s="77"/>
      <c r="LWT37" s="77"/>
      <c r="LWU37" s="77"/>
      <c r="LWV37" s="77"/>
      <c r="LWW37" s="77"/>
      <c r="LWX37" s="77"/>
      <c r="LWY37" s="77"/>
      <c r="LWZ37" s="77"/>
      <c r="LXA37" s="77"/>
      <c r="LXB37" s="77"/>
      <c r="LXC37" s="77"/>
      <c r="LXD37" s="77"/>
      <c r="LXE37" s="77"/>
      <c r="LXF37" s="77"/>
      <c r="LXG37" s="77"/>
      <c r="LXH37" s="77"/>
      <c r="LXI37" s="77"/>
      <c r="LXJ37" s="77"/>
      <c r="LXK37" s="77"/>
      <c r="LXL37" s="77"/>
      <c r="LXM37" s="77"/>
      <c r="LXN37" s="77"/>
      <c r="LXO37" s="77"/>
      <c r="LXP37" s="77"/>
      <c r="LXQ37" s="77"/>
      <c r="LXR37" s="77"/>
      <c r="LXS37" s="77"/>
      <c r="LXT37" s="77"/>
      <c r="LXU37" s="77"/>
      <c r="LXV37" s="77"/>
      <c r="LXW37" s="77"/>
      <c r="LXX37" s="77"/>
      <c r="LXY37" s="77"/>
      <c r="LXZ37" s="77"/>
      <c r="LYA37" s="77"/>
      <c r="LYB37" s="77"/>
      <c r="LYC37" s="77"/>
      <c r="LYD37" s="77"/>
      <c r="LYE37" s="77"/>
      <c r="LYF37" s="77"/>
      <c r="LYG37" s="77"/>
      <c r="LYH37" s="77"/>
      <c r="LYI37" s="77"/>
      <c r="LYJ37" s="77"/>
      <c r="LYK37" s="77"/>
      <c r="LYL37" s="77"/>
      <c r="LYM37" s="77"/>
      <c r="LYN37" s="77"/>
      <c r="LYO37" s="77"/>
      <c r="LYP37" s="77"/>
      <c r="LYQ37" s="77"/>
      <c r="LYR37" s="77"/>
      <c r="LYS37" s="77"/>
      <c r="LYT37" s="77"/>
      <c r="LYU37" s="77"/>
      <c r="LYV37" s="77"/>
      <c r="LYW37" s="77"/>
      <c r="LYX37" s="77"/>
      <c r="LYY37" s="77"/>
      <c r="LYZ37" s="77"/>
      <c r="LZA37" s="77"/>
      <c r="LZB37" s="77"/>
      <c r="LZC37" s="77"/>
      <c r="LZD37" s="77"/>
      <c r="LZE37" s="77"/>
      <c r="LZF37" s="77"/>
      <c r="LZG37" s="77"/>
      <c r="LZH37" s="77"/>
      <c r="LZI37" s="77"/>
      <c r="LZJ37" s="77"/>
      <c r="LZK37" s="77"/>
      <c r="LZL37" s="77"/>
      <c r="LZM37" s="77"/>
      <c r="LZN37" s="77"/>
      <c r="LZO37" s="77"/>
      <c r="LZP37" s="77"/>
      <c r="LZQ37" s="77"/>
      <c r="LZR37" s="77"/>
      <c r="LZS37" s="77"/>
      <c r="LZT37" s="77"/>
      <c r="LZU37" s="77"/>
      <c r="LZV37" s="77"/>
      <c r="LZW37" s="77"/>
      <c r="LZX37" s="77"/>
      <c r="LZY37" s="77"/>
      <c r="LZZ37" s="77"/>
      <c r="MAA37" s="77"/>
      <c r="MAB37" s="77"/>
      <c r="MAC37" s="77"/>
      <c r="MAD37" s="77"/>
      <c r="MAE37" s="77"/>
      <c r="MAF37" s="77"/>
      <c r="MAG37" s="77"/>
      <c r="MAH37" s="77"/>
      <c r="MAI37" s="77"/>
      <c r="MAJ37" s="77"/>
      <c r="MAK37" s="77"/>
      <c r="MAL37" s="77"/>
      <c r="MAM37" s="77"/>
      <c r="MAN37" s="77"/>
      <c r="MAO37" s="77"/>
      <c r="MAP37" s="77"/>
      <c r="MAQ37" s="77"/>
      <c r="MAR37" s="77"/>
      <c r="MAS37" s="77"/>
      <c r="MAT37" s="77"/>
      <c r="MAU37" s="77"/>
      <c r="MAV37" s="77"/>
      <c r="MAW37" s="77"/>
      <c r="MAX37" s="77"/>
      <c r="MAY37" s="77"/>
      <c r="MAZ37" s="77"/>
      <c r="MBA37" s="77"/>
      <c r="MBB37" s="77"/>
      <c r="MBC37" s="77"/>
      <c r="MBD37" s="77"/>
      <c r="MBE37" s="77"/>
      <c r="MBF37" s="77"/>
      <c r="MBG37" s="77"/>
      <c r="MBH37" s="77"/>
      <c r="MBI37" s="77"/>
      <c r="MBJ37" s="77"/>
      <c r="MBK37" s="77"/>
      <c r="MBL37" s="77"/>
      <c r="MBM37" s="77"/>
      <c r="MBN37" s="77"/>
      <c r="MBO37" s="77"/>
      <c r="MBP37" s="77"/>
      <c r="MBQ37" s="77"/>
      <c r="MBR37" s="77"/>
      <c r="MBS37" s="77"/>
      <c r="MBT37" s="77"/>
      <c r="MBU37" s="77"/>
      <c r="MBV37" s="77"/>
      <c r="MBW37" s="77"/>
      <c r="MBX37" s="77"/>
      <c r="MBY37" s="77"/>
      <c r="MBZ37" s="77"/>
      <c r="MCA37" s="77"/>
      <c r="MCB37" s="77"/>
      <c r="MCC37" s="77"/>
      <c r="MCD37" s="77"/>
      <c r="MCE37" s="77"/>
      <c r="MCF37" s="77"/>
      <c r="MCG37" s="77"/>
      <c r="MCH37" s="77"/>
      <c r="MCI37" s="77"/>
      <c r="MCJ37" s="77"/>
      <c r="MCK37" s="77"/>
      <c r="MCL37" s="77"/>
      <c r="MCM37" s="77"/>
      <c r="MCN37" s="77"/>
      <c r="MCO37" s="77"/>
      <c r="MCP37" s="77"/>
      <c r="MCQ37" s="77"/>
      <c r="MCR37" s="77"/>
      <c r="MCS37" s="77"/>
      <c r="MCT37" s="77"/>
      <c r="MCU37" s="77"/>
      <c r="MCV37" s="77"/>
      <c r="MCW37" s="77"/>
      <c r="MCX37" s="77"/>
      <c r="MCY37" s="77"/>
      <c r="MCZ37" s="77"/>
      <c r="MDA37" s="77"/>
      <c r="MDB37" s="77"/>
      <c r="MDC37" s="77"/>
      <c r="MDD37" s="77"/>
      <c r="MDE37" s="77"/>
      <c r="MDF37" s="77"/>
      <c r="MDG37" s="77"/>
      <c r="MDH37" s="77"/>
      <c r="MDI37" s="77"/>
      <c r="MDJ37" s="77"/>
      <c r="MDK37" s="77"/>
      <c r="MDL37" s="77"/>
      <c r="MDM37" s="77"/>
      <c r="MDN37" s="77"/>
      <c r="MDO37" s="77"/>
      <c r="MDP37" s="77"/>
      <c r="MDQ37" s="77"/>
      <c r="MDR37" s="77"/>
      <c r="MDS37" s="77"/>
      <c r="MDT37" s="77"/>
      <c r="MDU37" s="77"/>
      <c r="MDV37" s="77"/>
      <c r="MDW37" s="77"/>
      <c r="MDX37" s="77"/>
      <c r="MDY37" s="77"/>
      <c r="MDZ37" s="77"/>
      <c r="MEA37" s="77"/>
      <c r="MEB37" s="77"/>
      <c r="MEC37" s="77"/>
      <c r="MED37" s="77"/>
      <c r="MEE37" s="77"/>
      <c r="MEF37" s="77"/>
      <c r="MEG37" s="77"/>
      <c r="MEH37" s="77"/>
      <c r="MEI37" s="77"/>
      <c r="MEJ37" s="77"/>
      <c r="MEK37" s="77"/>
      <c r="MEL37" s="77"/>
      <c r="MEM37" s="77"/>
      <c r="MEN37" s="77"/>
      <c r="MEO37" s="77"/>
      <c r="MEP37" s="77"/>
      <c r="MEQ37" s="77"/>
      <c r="MER37" s="77"/>
      <c r="MES37" s="77"/>
      <c r="MET37" s="77"/>
      <c r="MEU37" s="77"/>
      <c r="MEV37" s="77"/>
      <c r="MEW37" s="77"/>
      <c r="MEX37" s="77"/>
      <c r="MEY37" s="77"/>
      <c r="MEZ37" s="77"/>
      <c r="MFA37" s="77"/>
      <c r="MFB37" s="77"/>
      <c r="MFC37" s="77"/>
      <c r="MFD37" s="77"/>
      <c r="MFE37" s="77"/>
      <c r="MFF37" s="77"/>
      <c r="MFG37" s="77"/>
      <c r="MFH37" s="77"/>
      <c r="MFI37" s="77"/>
      <c r="MFJ37" s="77"/>
      <c r="MFK37" s="77"/>
      <c r="MFL37" s="77"/>
      <c r="MFM37" s="77"/>
      <c r="MFN37" s="77"/>
      <c r="MFO37" s="77"/>
      <c r="MFP37" s="77"/>
      <c r="MFQ37" s="77"/>
      <c r="MFR37" s="77"/>
      <c r="MFS37" s="77"/>
      <c r="MFT37" s="77"/>
      <c r="MFU37" s="77"/>
      <c r="MFV37" s="77"/>
      <c r="MFW37" s="77"/>
      <c r="MFX37" s="77"/>
      <c r="MFY37" s="77"/>
      <c r="MFZ37" s="77"/>
      <c r="MGA37" s="77"/>
      <c r="MGB37" s="77"/>
      <c r="MGC37" s="77"/>
      <c r="MGD37" s="77"/>
      <c r="MGE37" s="77"/>
      <c r="MGF37" s="77"/>
      <c r="MGG37" s="77"/>
      <c r="MGH37" s="77"/>
      <c r="MGI37" s="77"/>
      <c r="MGJ37" s="77"/>
      <c r="MGK37" s="77"/>
      <c r="MGL37" s="77"/>
      <c r="MGM37" s="77"/>
      <c r="MGN37" s="77"/>
      <c r="MGO37" s="77"/>
      <c r="MGP37" s="77"/>
      <c r="MGQ37" s="77"/>
      <c r="MGR37" s="77"/>
      <c r="MGS37" s="77"/>
      <c r="MGT37" s="77"/>
      <c r="MGU37" s="77"/>
      <c r="MGV37" s="77"/>
      <c r="MGW37" s="77"/>
      <c r="MGX37" s="77"/>
      <c r="MGY37" s="77"/>
      <c r="MGZ37" s="77"/>
      <c r="MHA37" s="77"/>
      <c r="MHB37" s="77"/>
      <c r="MHC37" s="77"/>
      <c r="MHD37" s="77"/>
      <c r="MHE37" s="77"/>
      <c r="MHF37" s="77"/>
      <c r="MHG37" s="77"/>
      <c r="MHH37" s="77"/>
      <c r="MHI37" s="77"/>
      <c r="MHJ37" s="77"/>
      <c r="MHK37" s="77"/>
      <c r="MHL37" s="77"/>
      <c r="MHM37" s="77"/>
      <c r="MHN37" s="77"/>
      <c r="MHO37" s="77"/>
      <c r="MHP37" s="77"/>
      <c r="MHQ37" s="77"/>
      <c r="MHR37" s="77"/>
      <c r="MHS37" s="77"/>
      <c r="MHT37" s="77"/>
      <c r="MHU37" s="77"/>
      <c r="MHV37" s="77"/>
      <c r="MHW37" s="77"/>
      <c r="MHX37" s="77"/>
      <c r="MHY37" s="77"/>
      <c r="MHZ37" s="77"/>
      <c r="MIA37" s="77"/>
      <c r="MIB37" s="77"/>
      <c r="MIC37" s="77"/>
      <c r="MID37" s="77"/>
      <c r="MIE37" s="77"/>
      <c r="MIF37" s="77"/>
      <c r="MIG37" s="77"/>
      <c r="MIH37" s="77"/>
      <c r="MII37" s="77"/>
      <c r="MIJ37" s="77"/>
      <c r="MIK37" s="77"/>
      <c r="MIL37" s="77"/>
      <c r="MIM37" s="77"/>
      <c r="MIN37" s="77"/>
      <c r="MIO37" s="77"/>
      <c r="MIP37" s="77"/>
      <c r="MIQ37" s="77"/>
      <c r="MIR37" s="77"/>
      <c r="MIS37" s="77"/>
      <c r="MIT37" s="77"/>
      <c r="MIU37" s="77"/>
      <c r="MIV37" s="77"/>
      <c r="MIW37" s="77"/>
      <c r="MIX37" s="77"/>
      <c r="MIY37" s="77"/>
      <c r="MIZ37" s="77"/>
      <c r="MJA37" s="77"/>
      <c r="MJB37" s="77"/>
      <c r="MJC37" s="77"/>
      <c r="MJD37" s="77"/>
      <c r="MJE37" s="77"/>
      <c r="MJF37" s="77"/>
      <c r="MJG37" s="77"/>
      <c r="MJH37" s="77"/>
      <c r="MJI37" s="77"/>
      <c r="MJJ37" s="77"/>
      <c r="MJK37" s="77"/>
      <c r="MJL37" s="77"/>
      <c r="MJM37" s="77"/>
      <c r="MJN37" s="77"/>
      <c r="MJO37" s="77"/>
      <c r="MJP37" s="77"/>
      <c r="MJQ37" s="77"/>
      <c r="MJR37" s="77"/>
      <c r="MJS37" s="77"/>
      <c r="MJT37" s="77"/>
      <c r="MJU37" s="77"/>
      <c r="MJV37" s="77"/>
      <c r="MJW37" s="77"/>
      <c r="MJX37" s="77"/>
      <c r="MJY37" s="77"/>
      <c r="MJZ37" s="77"/>
      <c r="MKA37" s="77"/>
      <c r="MKB37" s="77"/>
      <c r="MKC37" s="77"/>
      <c r="MKD37" s="77"/>
      <c r="MKE37" s="77"/>
      <c r="MKF37" s="77"/>
      <c r="MKG37" s="77"/>
      <c r="MKH37" s="77"/>
      <c r="MKI37" s="77"/>
      <c r="MKJ37" s="77"/>
      <c r="MKK37" s="77"/>
      <c r="MKL37" s="77"/>
      <c r="MKM37" s="77"/>
      <c r="MKN37" s="77"/>
      <c r="MKO37" s="77"/>
      <c r="MKP37" s="77"/>
      <c r="MKQ37" s="77"/>
      <c r="MKR37" s="77"/>
      <c r="MKS37" s="77"/>
      <c r="MKT37" s="77"/>
      <c r="MKU37" s="77"/>
      <c r="MKV37" s="77"/>
      <c r="MKW37" s="77"/>
      <c r="MKX37" s="77"/>
      <c r="MKY37" s="77"/>
      <c r="MKZ37" s="77"/>
      <c r="MLA37" s="77"/>
      <c r="MLB37" s="77"/>
      <c r="MLC37" s="77"/>
      <c r="MLD37" s="77"/>
      <c r="MLE37" s="77"/>
      <c r="MLF37" s="77"/>
      <c r="MLG37" s="77"/>
      <c r="MLH37" s="77"/>
      <c r="MLI37" s="77"/>
      <c r="MLJ37" s="77"/>
      <c r="MLK37" s="77"/>
      <c r="MLL37" s="77"/>
      <c r="MLM37" s="77"/>
      <c r="MLN37" s="77"/>
      <c r="MLO37" s="77"/>
      <c r="MLP37" s="77"/>
      <c r="MLQ37" s="77"/>
      <c r="MLR37" s="77"/>
      <c r="MLS37" s="77"/>
      <c r="MLT37" s="77"/>
      <c r="MLU37" s="77"/>
      <c r="MLV37" s="77"/>
      <c r="MLW37" s="77"/>
      <c r="MLX37" s="77"/>
      <c r="MLY37" s="77"/>
      <c r="MLZ37" s="77"/>
      <c r="MMA37" s="77"/>
      <c r="MMB37" s="77"/>
      <c r="MMC37" s="77"/>
      <c r="MMD37" s="77"/>
      <c r="MME37" s="77"/>
      <c r="MMF37" s="77"/>
      <c r="MMG37" s="77"/>
      <c r="MMH37" s="77"/>
      <c r="MMI37" s="77"/>
      <c r="MMJ37" s="77"/>
      <c r="MMK37" s="77"/>
      <c r="MML37" s="77"/>
      <c r="MMM37" s="77"/>
      <c r="MMN37" s="77"/>
      <c r="MMO37" s="77"/>
      <c r="MMP37" s="77"/>
      <c r="MMQ37" s="77"/>
      <c r="MMR37" s="77"/>
      <c r="MMS37" s="77"/>
      <c r="MMT37" s="77"/>
      <c r="MMU37" s="77"/>
      <c r="MMV37" s="77"/>
      <c r="MMW37" s="77"/>
      <c r="MMX37" s="77"/>
      <c r="MMY37" s="77"/>
      <c r="MMZ37" s="77"/>
      <c r="MNA37" s="77"/>
      <c r="MNB37" s="77"/>
      <c r="MNC37" s="77"/>
      <c r="MND37" s="77"/>
      <c r="MNE37" s="77"/>
      <c r="MNF37" s="77"/>
      <c r="MNG37" s="77"/>
      <c r="MNH37" s="77"/>
      <c r="MNI37" s="77"/>
      <c r="MNJ37" s="77"/>
      <c r="MNK37" s="77"/>
      <c r="MNL37" s="77"/>
      <c r="MNM37" s="77"/>
      <c r="MNN37" s="77"/>
      <c r="MNO37" s="77"/>
      <c r="MNP37" s="77"/>
      <c r="MNQ37" s="77"/>
      <c r="MNR37" s="77"/>
      <c r="MNS37" s="77"/>
      <c r="MNT37" s="77"/>
      <c r="MNU37" s="77"/>
      <c r="MNV37" s="77"/>
      <c r="MNW37" s="77"/>
      <c r="MNX37" s="77"/>
      <c r="MNY37" s="77"/>
      <c r="MNZ37" s="77"/>
      <c r="MOA37" s="77"/>
      <c r="MOB37" s="77"/>
      <c r="MOC37" s="77"/>
      <c r="MOD37" s="77"/>
      <c r="MOE37" s="77"/>
      <c r="MOF37" s="77"/>
      <c r="MOG37" s="77"/>
      <c r="MOH37" s="77"/>
      <c r="MOI37" s="77"/>
      <c r="MOJ37" s="77"/>
      <c r="MOK37" s="77"/>
      <c r="MOL37" s="77"/>
      <c r="MOM37" s="77"/>
      <c r="MON37" s="77"/>
      <c r="MOO37" s="77"/>
      <c r="MOP37" s="77"/>
      <c r="MOQ37" s="77"/>
      <c r="MOR37" s="77"/>
      <c r="MOS37" s="77"/>
      <c r="MOT37" s="77"/>
      <c r="MOU37" s="77"/>
      <c r="MOV37" s="77"/>
      <c r="MOW37" s="77"/>
      <c r="MOX37" s="77"/>
      <c r="MOY37" s="77"/>
      <c r="MOZ37" s="77"/>
      <c r="MPA37" s="77"/>
      <c r="MPB37" s="77"/>
      <c r="MPC37" s="77"/>
      <c r="MPD37" s="77"/>
      <c r="MPE37" s="77"/>
      <c r="MPF37" s="77"/>
      <c r="MPG37" s="77"/>
      <c r="MPH37" s="77"/>
      <c r="MPI37" s="77"/>
      <c r="MPJ37" s="77"/>
      <c r="MPK37" s="77"/>
      <c r="MPL37" s="77"/>
      <c r="MPM37" s="77"/>
      <c r="MPN37" s="77"/>
      <c r="MPO37" s="77"/>
      <c r="MPP37" s="77"/>
      <c r="MPQ37" s="77"/>
      <c r="MPR37" s="77"/>
      <c r="MPS37" s="77"/>
      <c r="MPT37" s="77"/>
      <c r="MPU37" s="77"/>
      <c r="MPV37" s="77"/>
      <c r="MPW37" s="77"/>
      <c r="MPX37" s="77"/>
      <c r="MPY37" s="77"/>
      <c r="MPZ37" s="77"/>
      <c r="MQA37" s="77"/>
      <c r="MQB37" s="77"/>
      <c r="MQC37" s="77"/>
      <c r="MQD37" s="77"/>
      <c r="MQE37" s="77"/>
      <c r="MQF37" s="77"/>
      <c r="MQG37" s="77"/>
      <c r="MQH37" s="77"/>
      <c r="MQI37" s="77"/>
      <c r="MQJ37" s="77"/>
      <c r="MQK37" s="77"/>
      <c r="MQL37" s="77"/>
      <c r="MQM37" s="77"/>
      <c r="MQN37" s="77"/>
      <c r="MQO37" s="77"/>
      <c r="MQP37" s="77"/>
      <c r="MQQ37" s="77"/>
      <c r="MQR37" s="77"/>
      <c r="MQS37" s="77"/>
      <c r="MQT37" s="77"/>
      <c r="MQU37" s="77"/>
      <c r="MQV37" s="77"/>
      <c r="MQW37" s="77"/>
      <c r="MQX37" s="77"/>
      <c r="MQY37" s="77"/>
      <c r="MQZ37" s="77"/>
      <c r="MRA37" s="77"/>
      <c r="MRB37" s="77"/>
      <c r="MRC37" s="77"/>
      <c r="MRD37" s="77"/>
      <c r="MRE37" s="77"/>
      <c r="MRF37" s="77"/>
      <c r="MRG37" s="77"/>
      <c r="MRH37" s="77"/>
      <c r="MRI37" s="77"/>
      <c r="MRJ37" s="77"/>
      <c r="MRK37" s="77"/>
      <c r="MRL37" s="77"/>
      <c r="MRM37" s="77"/>
      <c r="MRN37" s="77"/>
      <c r="MRO37" s="77"/>
      <c r="MRP37" s="77"/>
      <c r="MRQ37" s="77"/>
      <c r="MRR37" s="77"/>
      <c r="MRS37" s="77"/>
      <c r="MRT37" s="77"/>
      <c r="MRU37" s="77"/>
      <c r="MRV37" s="77"/>
      <c r="MRW37" s="77"/>
      <c r="MRX37" s="77"/>
      <c r="MRY37" s="77"/>
      <c r="MRZ37" s="77"/>
      <c r="MSA37" s="77"/>
      <c r="MSB37" s="77"/>
      <c r="MSC37" s="77"/>
      <c r="MSD37" s="77"/>
      <c r="MSE37" s="77"/>
      <c r="MSF37" s="77"/>
      <c r="MSG37" s="77"/>
      <c r="MSH37" s="77"/>
      <c r="MSI37" s="77"/>
      <c r="MSJ37" s="77"/>
      <c r="MSK37" s="77"/>
      <c r="MSL37" s="77"/>
      <c r="MSM37" s="77"/>
      <c r="MSN37" s="77"/>
      <c r="MSO37" s="77"/>
      <c r="MSP37" s="77"/>
      <c r="MSQ37" s="77"/>
      <c r="MSR37" s="77"/>
      <c r="MSS37" s="77"/>
      <c r="MST37" s="77"/>
      <c r="MSU37" s="77"/>
      <c r="MSV37" s="77"/>
      <c r="MSW37" s="77"/>
      <c r="MSX37" s="77"/>
      <c r="MSY37" s="77"/>
      <c r="MSZ37" s="77"/>
      <c r="MTA37" s="77"/>
      <c r="MTB37" s="77"/>
      <c r="MTC37" s="77"/>
      <c r="MTD37" s="77"/>
      <c r="MTE37" s="77"/>
      <c r="MTF37" s="77"/>
      <c r="MTG37" s="77"/>
      <c r="MTH37" s="77"/>
      <c r="MTI37" s="77"/>
      <c r="MTJ37" s="77"/>
      <c r="MTK37" s="77"/>
      <c r="MTL37" s="77"/>
      <c r="MTM37" s="77"/>
      <c r="MTN37" s="77"/>
      <c r="MTO37" s="77"/>
      <c r="MTP37" s="77"/>
      <c r="MTQ37" s="77"/>
      <c r="MTR37" s="77"/>
      <c r="MTS37" s="77"/>
      <c r="MTT37" s="77"/>
      <c r="MTU37" s="77"/>
      <c r="MTV37" s="77"/>
      <c r="MTW37" s="77"/>
      <c r="MTX37" s="77"/>
      <c r="MTY37" s="77"/>
      <c r="MTZ37" s="77"/>
      <c r="MUA37" s="77"/>
      <c r="MUB37" s="77"/>
      <c r="MUC37" s="77"/>
      <c r="MUD37" s="77"/>
      <c r="MUE37" s="77"/>
      <c r="MUF37" s="77"/>
      <c r="MUG37" s="77"/>
      <c r="MUH37" s="77"/>
      <c r="MUI37" s="77"/>
      <c r="MUJ37" s="77"/>
      <c r="MUK37" s="77"/>
      <c r="MUL37" s="77"/>
      <c r="MUM37" s="77"/>
      <c r="MUN37" s="77"/>
      <c r="MUO37" s="77"/>
      <c r="MUP37" s="77"/>
      <c r="MUQ37" s="77"/>
      <c r="MUR37" s="77"/>
      <c r="MUS37" s="77"/>
      <c r="MUT37" s="77"/>
      <c r="MUU37" s="77"/>
      <c r="MUV37" s="77"/>
      <c r="MUW37" s="77"/>
      <c r="MUX37" s="77"/>
      <c r="MUY37" s="77"/>
      <c r="MUZ37" s="77"/>
      <c r="MVA37" s="77"/>
      <c r="MVB37" s="77"/>
      <c r="MVC37" s="77"/>
      <c r="MVD37" s="77"/>
      <c r="MVE37" s="77"/>
      <c r="MVF37" s="77"/>
      <c r="MVG37" s="77"/>
      <c r="MVH37" s="77"/>
      <c r="MVI37" s="77"/>
      <c r="MVJ37" s="77"/>
      <c r="MVK37" s="77"/>
      <c r="MVL37" s="77"/>
      <c r="MVM37" s="77"/>
      <c r="MVN37" s="77"/>
      <c r="MVO37" s="77"/>
      <c r="MVP37" s="77"/>
      <c r="MVQ37" s="77"/>
      <c r="MVR37" s="77"/>
      <c r="MVS37" s="77"/>
      <c r="MVT37" s="77"/>
      <c r="MVU37" s="77"/>
      <c r="MVV37" s="77"/>
      <c r="MVW37" s="77"/>
      <c r="MVX37" s="77"/>
      <c r="MVY37" s="77"/>
      <c r="MVZ37" s="77"/>
      <c r="MWA37" s="77"/>
      <c r="MWB37" s="77"/>
      <c r="MWC37" s="77"/>
      <c r="MWD37" s="77"/>
      <c r="MWE37" s="77"/>
      <c r="MWF37" s="77"/>
      <c r="MWG37" s="77"/>
      <c r="MWH37" s="77"/>
      <c r="MWI37" s="77"/>
      <c r="MWJ37" s="77"/>
      <c r="MWK37" s="77"/>
      <c r="MWL37" s="77"/>
      <c r="MWM37" s="77"/>
      <c r="MWN37" s="77"/>
      <c r="MWO37" s="77"/>
      <c r="MWP37" s="77"/>
      <c r="MWQ37" s="77"/>
      <c r="MWR37" s="77"/>
      <c r="MWS37" s="77"/>
      <c r="MWT37" s="77"/>
      <c r="MWU37" s="77"/>
      <c r="MWV37" s="77"/>
      <c r="MWW37" s="77"/>
      <c r="MWX37" s="77"/>
      <c r="MWY37" s="77"/>
      <c r="MWZ37" s="77"/>
      <c r="MXA37" s="77"/>
      <c r="MXB37" s="77"/>
      <c r="MXC37" s="77"/>
      <c r="MXD37" s="77"/>
      <c r="MXE37" s="77"/>
      <c r="MXF37" s="77"/>
      <c r="MXG37" s="77"/>
      <c r="MXH37" s="77"/>
      <c r="MXI37" s="77"/>
      <c r="MXJ37" s="77"/>
      <c r="MXK37" s="77"/>
      <c r="MXL37" s="77"/>
      <c r="MXM37" s="77"/>
      <c r="MXN37" s="77"/>
      <c r="MXO37" s="77"/>
      <c r="MXP37" s="77"/>
      <c r="MXQ37" s="77"/>
      <c r="MXR37" s="77"/>
      <c r="MXS37" s="77"/>
      <c r="MXT37" s="77"/>
      <c r="MXU37" s="77"/>
      <c r="MXV37" s="77"/>
      <c r="MXW37" s="77"/>
      <c r="MXX37" s="77"/>
      <c r="MXY37" s="77"/>
      <c r="MXZ37" s="77"/>
      <c r="MYA37" s="77"/>
      <c r="MYB37" s="77"/>
      <c r="MYC37" s="77"/>
      <c r="MYD37" s="77"/>
      <c r="MYE37" s="77"/>
      <c r="MYF37" s="77"/>
      <c r="MYG37" s="77"/>
      <c r="MYH37" s="77"/>
      <c r="MYI37" s="77"/>
      <c r="MYJ37" s="77"/>
      <c r="MYK37" s="77"/>
      <c r="MYL37" s="77"/>
      <c r="MYM37" s="77"/>
      <c r="MYN37" s="77"/>
      <c r="MYO37" s="77"/>
      <c r="MYP37" s="77"/>
      <c r="MYQ37" s="77"/>
      <c r="MYR37" s="77"/>
      <c r="MYS37" s="77"/>
      <c r="MYT37" s="77"/>
      <c r="MYU37" s="77"/>
      <c r="MYV37" s="77"/>
      <c r="MYW37" s="77"/>
      <c r="MYX37" s="77"/>
      <c r="MYY37" s="77"/>
      <c r="MYZ37" s="77"/>
      <c r="MZA37" s="77"/>
      <c r="MZB37" s="77"/>
      <c r="MZC37" s="77"/>
      <c r="MZD37" s="77"/>
      <c r="MZE37" s="77"/>
      <c r="MZF37" s="77"/>
      <c r="MZG37" s="77"/>
      <c r="MZH37" s="77"/>
      <c r="MZI37" s="77"/>
      <c r="MZJ37" s="77"/>
      <c r="MZK37" s="77"/>
      <c r="MZL37" s="77"/>
      <c r="MZM37" s="77"/>
      <c r="MZN37" s="77"/>
      <c r="MZO37" s="77"/>
      <c r="MZP37" s="77"/>
      <c r="MZQ37" s="77"/>
      <c r="MZR37" s="77"/>
      <c r="MZS37" s="77"/>
      <c r="MZT37" s="77"/>
      <c r="MZU37" s="77"/>
      <c r="MZV37" s="77"/>
      <c r="MZW37" s="77"/>
      <c r="MZX37" s="77"/>
      <c r="MZY37" s="77"/>
      <c r="MZZ37" s="77"/>
      <c r="NAA37" s="77"/>
      <c r="NAB37" s="77"/>
      <c r="NAC37" s="77"/>
      <c r="NAD37" s="77"/>
      <c r="NAE37" s="77"/>
      <c r="NAF37" s="77"/>
      <c r="NAG37" s="77"/>
      <c r="NAH37" s="77"/>
      <c r="NAI37" s="77"/>
      <c r="NAJ37" s="77"/>
      <c r="NAK37" s="77"/>
      <c r="NAL37" s="77"/>
      <c r="NAM37" s="77"/>
      <c r="NAN37" s="77"/>
      <c r="NAO37" s="77"/>
      <c r="NAP37" s="77"/>
      <c r="NAQ37" s="77"/>
      <c r="NAR37" s="77"/>
      <c r="NAS37" s="77"/>
      <c r="NAT37" s="77"/>
      <c r="NAU37" s="77"/>
      <c r="NAV37" s="77"/>
      <c r="NAW37" s="77"/>
      <c r="NAX37" s="77"/>
      <c r="NAY37" s="77"/>
      <c r="NAZ37" s="77"/>
      <c r="NBA37" s="77"/>
      <c r="NBB37" s="77"/>
      <c r="NBC37" s="77"/>
      <c r="NBD37" s="77"/>
      <c r="NBE37" s="77"/>
      <c r="NBF37" s="77"/>
      <c r="NBG37" s="77"/>
      <c r="NBH37" s="77"/>
      <c r="NBI37" s="77"/>
      <c r="NBJ37" s="77"/>
      <c r="NBK37" s="77"/>
      <c r="NBL37" s="77"/>
      <c r="NBM37" s="77"/>
      <c r="NBN37" s="77"/>
      <c r="NBO37" s="77"/>
      <c r="NBP37" s="77"/>
      <c r="NBQ37" s="77"/>
      <c r="NBR37" s="77"/>
      <c r="NBS37" s="77"/>
      <c r="NBT37" s="77"/>
      <c r="NBU37" s="77"/>
      <c r="NBV37" s="77"/>
      <c r="NBW37" s="77"/>
      <c r="NBX37" s="77"/>
      <c r="NBY37" s="77"/>
      <c r="NBZ37" s="77"/>
      <c r="NCA37" s="77"/>
      <c r="NCB37" s="77"/>
      <c r="NCC37" s="77"/>
      <c r="NCD37" s="77"/>
      <c r="NCE37" s="77"/>
      <c r="NCF37" s="77"/>
      <c r="NCG37" s="77"/>
      <c r="NCH37" s="77"/>
      <c r="NCI37" s="77"/>
      <c r="NCJ37" s="77"/>
      <c r="NCK37" s="77"/>
      <c r="NCL37" s="77"/>
      <c r="NCM37" s="77"/>
      <c r="NCN37" s="77"/>
      <c r="NCO37" s="77"/>
      <c r="NCP37" s="77"/>
      <c r="NCQ37" s="77"/>
      <c r="NCR37" s="77"/>
      <c r="NCS37" s="77"/>
      <c r="NCT37" s="77"/>
      <c r="NCU37" s="77"/>
      <c r="NCV37" s="77"/>
      <c r="NCW37" s="77"/>
      <c r="NCX37" s="77"/>
      <c r="NCY37" s="77"/>
      <c r="NCZ37" s="77"/>
      <c r="NDA37" s="77"/>
      <c r="NDB37" s="77"/>
      <c r="NDC37" s="77"/>
      <c r="NDD37" s="77"/>
      <c r="NDE37" s="77"/>
      <c r="NDF37" s="77"/>
      <c r="NDG37" s="77"/>
      <c r="NDH37" s="77"/>
      <c r="NDI37" s="77"/>
      <c r="NDJ37" s="77"/>
      <c r="NDK37" s="77"/>
      <c r="NDL37" s="77"/>
      <c r="NDM37" s="77"/>
      <c r="NDN37" s="77"/>
      <c r="NDO37" s="77"/>
      <c r="NDP37" s="77"/>
      <c r="NDQ37" s="77"/>
      <c r="NDR37" s="77"/>
      <c r="NDS37" s="77"/>
      <c r="NDT37" s="77"/>
      <c r="NDU37" s="77"/>
      <c r="NDV37" s="77"/>
      <c r="NDW37" s="77"/>
      <c r="NDX37" s="77"/>
      <c r="NDY37" s="77"/>
      <c r="NDZ37" s="77"/>
      <c r="NEA37" s="77"/>
      <c r="NEB37" s="77"/>
      <c r="NEC37" s="77"/>
      <c r="NED37" s="77"/>
      <c r="NEE37" s="77"/>
      <c r="NEF37" s="77"/>
      <c r="NEG37" s="77"/>
      <c r="NEH37" s="77"/>
      <c r="NEI37" s="77"/>
      <c r="NEJ37" s="77"/>
      <c r="NEK37" s="77"/>
      <c r="NEL37" s="77"/>
      <c r="NEM37" s="77"/>
      <c r="NEN37" s="77"/>
      <c r="NEO37" s="77"/>
      <c r="NEP37" s="77"/>
      <c r="NEQ37" s="77"/>
      <c r="NER37" s="77"/>
      <c r="NES37" s="77"/>
      <c r="NET37" s="77"/>
      <c r="NEU37" s="77"/>
      <c r="NEV37" s="77"/>
      <c r="NEW37" s="77"/>
      <c r="NEX37" s="77"/>
      <c r="NEY37" s="77"/>
      <c r="NEZ37" s="77"/>
      <c r="NFA37" s="77"/>
      <c r="NFB37" s="77"/>
      <c r="NFC37" s="77"/>
      <c r="NFD37" s="77"/>
      <c r="NFE37" s="77"/>
      <c r="NFF37" s="77"/>
      <c r="NFG37" s="77"/>
      <c r="NFH37" s="77"/>
      <c r="NFI37" s="77"/>
      <c r="NFJ37" s="77"/>
      <c r="NFK37" s="77"/>
      <c r="NFL37" s="77"/>
      <c r="NFM37" s="77"/>
      <c r="NFN37" s="77"/>
      <c r="NFO37" s="77"/>
      <c r="NFP37" s="77"/>
      <c r="NFQ37" s="77"/>
      <c r="NFR37" s="77"/>
      <c r="NFS37" s="77"/>
      <c r="NFT37" s="77"/>
      <c r="NFU37" s="77"/>
      <c r="NFV37" s="77"/>
      <c r="NFW37" s="77"/>
      <c r="NFX37" s="77"/>
      <c r="NFY37" s="77"/>
      <c r="NFZ37" s="77"/>
      <c r="NGA37" s="77"/>
      <c r="NGB37" s="77"/>
      <c r="NGC37" s="77"/>
      <c r="NGD37" s="77"/>
      <c r="NGE37" s="77"/>
      <c r="NGF37" s="77"/>
      <c r="NGG37" s="77"/>
      <c r="NGH37" s="77"/>
      <c r="NGI37" s="77"/>
      <c r="NGJ37" s="77"/>
      <c r="NGK37" s="77"/>
      <c r="NGL37" s="77"/>
      <c r="NGM37" s="77"/>
      <c r="NGN37" s="77"/>
      <c r="NGO37" s="77"/>
      <c r="NGP37" s="77"/>
      <c r="NGQ37" s="77"/>
      <c r="NGR37" s="77"/>
      <c r="NGS37" s="77"/>
      <c r="NGT37" s="77"/>
      <c r="NGU37" s="77"/>
      <c r="NGV37" s="77"/>
      <c r="NGW37" s="77"/>
      <c r="NGX37" s="77"/>
      <c r="NGY37" s="77"/>
      <c r="NGZ37" s="77"/>
      <c r="NHA37" s="77"/>
      <c r="NHB37" s="77"/>
      <c r="NHC37" s="77"/>
      <c r="NHD37" s="77"/>
      <c r="NHE37" s="77"/>
      <c r="NHF37" s="77"/>
      <c r="NHG37" s="77"/>
      <c r="NHH37" s="77"/>
      <c r="NHI37" s="77"/>
      <c r="NHJ37" s="77"/>
      <c r="NHK37" s="77"/>
      <c r="NHL37" s="77"/>
      <c r="NHM37" s="77"/>
      <c r="NHN37" s="77"/>
      <c r="NHO37" s="77"/>
      <c r="NHP37" s="77"/>
      <c r="NHQ37" s="77"/>
      <c r="NHR37" s="77"/>
      <c r="NHS37" s="77"/>
      <c r="NHT37" s="77"/>
      <c r="NHU37" s="77"/>
      <c r="NHV37" s="77"/>
      <c r="NHW37" s="77"/>
      <c r="NHX37" s="77"/>
      <c r="NHY37" s="77"/>
      <c r="NHZ37" s="77"/>
      <c r="NIA37" s="77"/>
      <c r="NIB37" s="77"/>
      <c r="NIC37" s="77"/>
      <c r="NID37" s="77"/>
      <c r="NIE37" s="77"/>
      <c r="NIF37" s="77"/>
      <c r="NIG37" s="77"/>
      <c r="NIH37" s="77"/>
      <c r="NII37" s="77"/>
      <c r="NIJ37" s="77"/>
      <c r="NIK37" s="77"/>
      <c r="NIL37" s="77"/>
      <c r="NIM37" s="77"/>
      <c r="NIN37" s="77"/>
      <c r="NIO37" s="77"/>
      <c r="NIP37" s="77"/>
      <c r="NIQ37" s="77"/>
      <c r="NIR37" s="77"/>
      <c r="NIS37" s="77"/>
      <c r="NIT37" s="77"/>
      <c r="NIU37" s="77"/>
      <c r="NIV37" s="77"/>
      <c r="NIW37" s="77"/>
      <c r="NIX37" s="77"/>
      <c r="NIY37" s="77"/>
      <c r="NIZ37" s="77"/>
      <c r="NJA37" s="77"/>
      <c r="NJB37" s="77"/>
      <c r="NJC37" s="77"/>
      <c r="NJD37" s="77"/>
      <c r="NJE37" s="77"/>
      <c r="NJF37" s="77"/>
      <c r="NJG37" s="77"/>
      <c r="NJH37" s="77"/>
      <c r="NJI37" s="77"/>
      <c r="NJJ37" s="77"/>
      <c r="NJK37" s="77"/>
      <c r="NJL37" s="77"/>
      <c r="NJM37" s="77"/>
      <c r="NJN37" s="77"/>
      <c r="NJO37" s="77"/>
      <c r="NJP37" s="77"/>
      <c r="NJQ37" s="77"/>
      <c r="NJR37" s="77"/>
      <c r="NJS37" s="77"/>
      <c r="NJT37" s="77"/>
      <c r="NJU37" s="77"/>
      <c r="NJV37" s="77"/>
      <c r="NJW37" s="77"/>
      <c r="NJX37" s="77"/>
      <c r="NJY37" s="77"/>
      <c r="NJZ37" s="77"/>
      <c r="NKA37" s="77"/>
      <c r="NKB37" s="77"/>
      <c r="NKC37" s="77"/>
      <c r="NKD37" s="77"/>
      <c r="NKE37" s="77"/>
      <c r="NKF37" s="77"/>
      <c r="NKG37" s="77"/>
      <c r="NKH37" s="77"/>
      <c r="NKI37" s="77"/>
      <c r="NKJ37" s="77"/>
      <c r="NKK37" s="77"/>
      <c r="NKL37" s="77"/>
      <c r="NKM37" s="77"/>
      <c r="NKN37" s="77"/>
      <c r="NKO37" s="77"/>
      <c r="NKP37" s="77"/>
      <c r="NKQ37" s="77"/>
      <c r="NKR37" s="77"/>
      <c r="NKS37" s="77"/>
      <c r="NKT37" s="77"/>
      <c r="NKU37" s="77"/>
      <c r="NKV37" s="77"/>
      <c r="NKW37" s="77"/>
      <c r="NKX37" s="77"/>
      <c r="NKY37" s="77"/>
      <c r="NKZ37" s="77"/>
      <c r="NLA37" s="77"/>
      <c r="NLB37" s="77"/>
      <c r="NLC37" s="77"/>
      <c r="NLD37" s="77"/>
      <c r="NLE37" s="77"/>
      <c r="NLF37" s="77"/>
      <c r="NLG37" s="77"/>
      <c r="NLH37" s="77"/>
      <c r="NLI37" s="77"/>
      <c r="NLJ37" s="77"/>
      <c r="NLK37" s="77"/>
      <c r="NLL37" s="77"/>
      <c r="NLM37" s="77"/>
      <c r="NLN37" s="77"/>
      <c r="NLO37" s="77"/>
      <c r="NLP37" s="77"/>
      <c r="NLQ37" s="77"/>
      <c r="NLR37" s="77"/>
      <c r="NLS37" s="77"/>
      <c r="NLT37" s="77"/>
      <c r="NLU37" s="77"/>
      <c r="NLV37" s="77"/>
      <c r="NLW37" s="77"/>
      <c r="NLX37" s="77"/>
      <c r="NLY37" s="77"/>
      <c r="NLZ37" s="77"/>
      <c r="NMA37" s="77"/>
      <c r="NMB37" s="77"/>
      <c r="NMC37" s="77"/>
      <c r="NMD37" s="77"/>
      <c r="NME37" s="77"/>
      <c r="NMF37" s="77"/>
      <c r="NMG37" s="77"/>
      <c r="NMH37" s="77"/>
      <c r="NMI37" s="77"/>
      <c r="NMJ37" s="77"/>
      <c r="NMK37" s="77"/>
      <c r="NML37" s="77"/>
      <c r="NMM37" s="77"/>
      <c r="NMN37" s="77"/>
      <c r="NMO37" s="77"/>
      <c r="NMP37" s="77"/>
      <c r="NMQ37" s="77"/>
      <c r="NMR37" s="77"/>
      <c r="NMS37" s="77"/>
      <c r="NMT37" s="77"/>
      <c r="NMU37" s="77"/>
      <c r="NMV37" s="77"/>
      <c r="NMW37" s="77"/>
      <c r="NMX37" s="77"/>
      <c r="NMY37" s="77"/>
      <c r="NMZ37" s="77"/>
      <c r="NNA37" s="77"/>
      <c r="NNB37" s="77"/>
      <c r="NNC37" s="77"/>
      <c r="NND37" s="77"/>
      <c r="NNE37" s="77"/>
      <c r="NNF37" s="77"/>
      <c r="NNG37" s="77"/>
      <c r="NNH37" s="77"/>
      <c r="NNI37" s="77"/>
      <c r="NNJ37" s="77"/>
      <c r="NNK37" s="77"/>
      <c r="NNL37" s="77"/>
      <c r="NNM37" s="77"/>
      <c r="NNN37" s="77"/>
      <c r="NNO37" s="77"/>
      <c r="NNP37" s="77"/>
      <c r="NNQ37" s="77"/>
      <c r="NNR37" s="77"/>
      <c r="NNS37" s="77"/>
      <c r="NNT37" s="77"/>
      <c r="NNU37" s="77"/>
      <c r="NNV37" s="77"/>
      <c r="NNW37" s="77"/>
      <c r="NNX37" s="77"/>
      <c r="NNY37" s="77"/>
      <c r="NNZ37" s="77"/>
      <c r="NOA37" s="77"/>
      <c r="NOB37" s="77"/>
      <c r="NOC37" s="77"/>
      <c r="NOD37" s="77"/>
      <c r="NOE37" s="77"/>
      <c r="NOF37" s="77"/>
      <c r="NOG37" s="77"/>
      <c r="NOH37" s="77"/>
      <c r="NOI37" s="77"/>
      <c r="NOJ37" s="77"/>
      <c r="NOK37" s="77"/>
      <c r="NOL37" s="77"/>
      <c r="NOM37" s="77"/>
      <c r="NON37" s="77"/>
      <c r="NOO37" s="77"/>
      <c r="NOP37" s="77"/>
      <c r="NOQ37" s="77"/>
      <c r="NOR37" s="77"/>
      <c r="NOS37" s="77"/>
      <c r="NOT37" s="77"/>
      <c r="NOU37" s="77"/>
      <c r="NOV37" s="77"/>
      <c r="NOW37" s="77"/>
      <c r="NOX37" s="77"/>
      <c r="NOY37" s="77"/>
      <c r="NOZ37" s="77"/>
      <c r="NPA37" s="77"/>
      <c r="NPB37" s="77"/>
      <c r="NPC37" s="77"/>
      <c r="NPD37" s="77"/>
      <c r="NPE37" s="77"/>
      <c r="NPF37" s="77"/>
      <c r="NPG37" s="77"/>
      <c r="NPH37" s="77"/>
      <c r="NPI37" s="77"/>
      <c r="NPJ37" s="77"/>
      <c r="NPK37" s="77"/>
      <c r="NPL37" s="77"/>
      <c r="NPM37" s="77"/>
      <c r="NPN37" s="77"/>
      <c r="NPO37" s="77"/>
      <c r="NPP37" s="77"/>
      <c r="NPQ37" s="77"/>
      <c r="NPR37" s="77"/>
      <c r="NPS37" s="77"/>
      <c r="NPT37" s="77"/>
      <c r="NPU37" s="77"/>
      <c r="NPV37" s="77"/>
      <c r="NPW37" s="77"/>
      <c r="NPX37" s="77"/>
      <c r="NPY37" s="77"/>
      <c r="NPZ37" s="77"/>
      <c r="NQA37" s="77"/>
      <c r="NQB37" s="77"/>
      <c r="NQC37" s="77"/>
      <c r="NQD37" s="77"/>
      <c r="NQE37" s="77"/>
      <c r="NQF37" s="77"/>
      <c r="NQG37" s="77"/>
      <c r="NQH37" s="77"/>
      <c r="NQI37" s="77"/>
      <c r="NQJ37" s="77"/>
      <c r="NQK37" s="77"/>
      <c r="NQL37" s="77"/>
      <c r="NQM37" s="77"/>
      <c r="NQN37" s="77"/>
      <c r="NQO37" s="77"/>
      <c r="NQP37" s="77"/>
      <c r="NQQ37" s="77"/>
      <c r="NQR37" s="77"/>
      <c r="NQS37" s="77"/>
      <c r="NQT37" s="77"/>
      <c r="NQU37" s="77"/>
      <c r="NQV37" s="77"/>
      <c r="NQW37" s="77"/>
      <c r="NQX37" s="77"/>
      <c r="NQY37" s="77"/>
      <c r="NQZ37" s="77"/>
      <c r="NRA37" s="77"/>
      <c r="NRB37" s="77"/>
      <c r="NRC37" s="77"/>
      <c r="NRD37" s="77"/>
      <c r="NRE37" s="77"/>
      <c r="NRF37" s="77"/>
      <c r="NRG37" s="77"/>
      <c r="NRH37" s="77"/>
      <c r="NRI37" s="77"/>
      <c r="NRJ37" s="77"/>
      <c r="NRK37" s="77"/>
      <c r="NRL37" s="77"/>
      <c r="NRM37" s="77"/>
      <c r="NRN37" s="77"/>
      <c r="NRO37" s="77"/>
      <c r="NRP37" s="77"/>
      <c r="NRQ37" s="77"/>
      <c r="NRR37" s="77"/>
      <c r="NRS37" s="77"/>
      <c r="NRT37" s="77"/>
      <c r="NRU37" s="77"/>
      <c r="NRV37" s="77"/>
      <c r="NRW37" s="77"/>
      <c r="NRX37" s="77"/>
      <c r="NRY37" s="77"/>
      <c r="NRZ37" s="77"/>
      <c r="NSA37" s="77"/>
      <c r="NSB37" s="77"/>
      <c r="NSC37" s="77"/>
      <c r="NSD37" s="77"/>
      <c r="NSE37" s="77"/>
      <c r="NSF37" s="77"/>
      <c r="NSG37" s="77"/>
      <c r="NSH37" s="77"/>
      <c r="NSI37" s="77"/>
      <c r="NSJ37" s="77"/>
      <c r="NSK37" s="77"/>
      <c r="NSL37" s="77"/>
      <c r="NSM37" s="77"/>
      <c r="NSN37" s="77"/>
      <c r="NSO37" s="77"/>
      <c r="NSP37" s="77"/>
      <c r="NSQ37" s="77"/>
      <c r="NSR37" s="77"/>
      <c r="NSS37" s="77"/>
      <c r="NST37" s="77"/>
      <c r="NSU37" s="77"/>
      <c r="NSV37" s="77"/>
      <c r="NSW37" s="77"/>
      <c r="NSX37" s="77"/>
      <c r="NSY37" s="77"/>
      <c r="NSZ37" s="77"/>
      <c r="NTA37" s="77"/>
      <c r="NTB37" s="77"/>
      <c r="NTC37" s="77"/>
      <c r="NTD37" s="77"/>
      <c r="NTE37" s="77"/>
      <c r="NTF37" s="77"/>
      <c r="NTG37" s="77"/>
      <c r="NTH37" s="77"/>
      <c r="NTI37" s="77"/>
      <c r="NTJ37" s="77"/>
      <c r="NTK37" s="77"/>
      <c r="NTL37" s="77"/>
      <c r="NTM37" s="77"/>
      <c r="NTN37" s="77"/>
      <c r="NTO37" s="77"/>
      <c r="NTP37" s="77"/>
      <c r="NTQ37" s="77"/>
      <c r="NTR37" s="77"/>
      <c r="NTS37" s="77"/>
      <c r="NTT37" s="77"/>
      <c r="NTU37" s="77"/>
      <c r="NTV37" s="77"/>
      <c r="NTW37" s="77"/>
      <c r="NTX37" s="77"/>
      <c r="NTY37" s="77"/>
      <c r="NTZ37" s="77"/>
      <c r="NUA37" s="77"/>
      <c r="NUB37" s="77"/>
      <c r="NUC37" s="77"/>
      <c r="NUD37" s="77"/>
      <c r="NUE37" s="77"/>
      <c r="NUF37" s="77"/>
      <c r="NUG37" s="77"/>
      <c r="NUH37" s="77"/>
      <c r="NUI37" s="77"/>
      <c r="NUJ37" s="77"/>
      <c r="NUK37" s="77"/>
      <c r="NUL37" s="77"/>
      <c r="NUM37" s="77"/>
      <c r="NUN37" s="77"/>
      <c r="NUO37" s="77"/>
      <c r="NUP37" s="77"/>
      <c r="NUQ37" s="77"/>
      <c r="NUR37" s="77"/>
      <c r="NUS37" s="77"/>
      <c r="NUT37" s="77"/>
      <c r="NUU37" s="77"/>
      <c r="NUV37" s="77"/>
      <c r="NUW37" s="77"/>
      <c r="NUX37" s="77"/>
      <c r="NUY37" s="77"/>
      <c r="NUZ37" s="77"/>
      <c r="NVA37" s="77"/>
      <c r="NVB37" s="77"/>
      <c r="NVC37" s="77"/>
      <c r="NVD37" s="77"/>
      <c r="NVE37" s="77"/>
      <c r="NVF37" s="77"/>
      <c r="NVG37" s="77"/>
      <c r="NVH37" s="77"/>
      <c r="NVI37" s="77"/>
      <c r="NVJ37" s="77"/>
      <c r="NVK37" s="77"/>
      <c r="NVL37" s="77"/>
      <c r="NVM37" s="77"/>
      <c r="NVN37" s="77"/>
      <c r="NVO37" s="77"/>
      <c r="NVP37" s="77"/>
      <c r="NVQ37" s="77"/>
      <c r="NVR37" s="77"/>
      <c r="NVS37" s="77"/>
      <c r="NVT37" s="77"/>
      <c r="NVU37" s="77"/>
      <c r="NVV37" s="77"/>
      <c r="NVW37" s="77"/>
      <c r="NVX37" s="77"/>
      <c r="NVY37" s="77"/>
      <c r="NVZ37" s="77"/>
      <c r="NWA37" s="77"/>
      <c r="NWB37" s="77"/>
      <c r="NWC37" s="77"/>
      <c r="NWD37" s="77"/>
      <c r="NWE37" s="77"/>
      <c r="NWF37" s="77"/>
      <c r="NWG37" s="77"/>
      <c r="NWH37" s="77"/>
      <c r="NWI37" s="77"/>
      <c r="NWJ37" s="77"/>
      <c r="NWK37" s="77"/>
      <c r="NWL37" s="77"/>
      <c r="NWM37" s="77"/>
      <c r="NWN37" s="77"/>
      <c r="NWO37" s="77"/>
      <c r="NWP37" s="77"/>
      <c r="NWQ37" s="77"/>
      <c r="NWR37" s="77"/>
      <c r="NWS37" s="77"/>
      <c r="NWT37" s="77"/>
      <c r="NWU37" s="77"/>
      <c r="NWV37" s="77"/>
      <c r="NWW37" s="77"/>
      <c r="NWX37" s="77"/>
      <c r="NWY37" s="77"/>
      <c r="NWZ37" s="77"/>
      <c r="NXA37" s="77"/>
      <c r="NXB37" s="77"/>
      <c r="NXC37" s="77"/>
      <c r="NXD37" s="77"/>
      <c r="NXE37" s="77"/>
      <c r="NXF37" s="77"/>
      <c r="NXG37" s="77"/>
      <c r="NXH37" s="77"/>
      <c r="NXI37" s="77"/>
      <c r="NXJ37" s="77"/>
      <c r="NXK37" s="77"/>
      <c r="NXL37" s="77"/>
      <c r="NXM37" s="77"/>
      <c r="NXN37" s="77"/>
      <c r="NXO37" s="77"/>
      <c r="NXP37" s="77"/>
      <c r="NXQ37" s="77"/>
      <c r="NXR37" s="77"/>
      <c r="NXS37" s="77"/>
      <c r="NXT37" s="77"/>
      <c r="NXU37" s="77"/>
      <c r="NXV37" s="77"/>
      <c r="NXW37" s="77"/>
      <c r="NXX37" s="77"/>
      <c r="NXY37" s="77"/>
      <c r="NXZ37" s="77"/>
      <c r="NYA37" s="77"/>
      <c r="NYB37" s="77"/>
      <c r="NYC37" s="77"/>
      <c r="NYD37" s="77"/>
      <c r="NYE37" s="77"/>
      <c r="NYF37" s="77"/>
      <c r="NYG37" s="77"/>
      <c r="NYH37" s="77"/>
      <c r="NYI37" s="77"/>
      <c r="NYJ37" s="77"/>
      <c r="NYK37" s="77"/>
      <c r="NYL37" s="77"/>
      <c r="NYM37" s="77"/>
      <c r="NYN37" s="77"/>
      <c r="NYO37" s="77"/>
      <c r="NYP37" s="77"/>
      <c r="NYQ37" s="77"/>
      <c r="NYR37" s="77"/>
      <c r="NYS37" s="77"/>
      <c r="NYT37" s="77"/>
      <c r="NYU37" s="77"/>
      <c r="NYV37" s="77"/>
      <c r="NYW37" s="77"/>
      <c r="NYX37" s="77"/>
      <c r="NYY37" s="77"/>
      <c r="NYZ37" s="77"/>
      <c r="NZA37" s="77"/>
      <c r="NZB37" s="77"/>
      <c r="NZC37" s="77"/>
      <c r="NZD37" s="77"/>
      <c r="NZE37" s="77"/>
      <c r="NZF37" s="77"/>
      <c r="NZG37" s="77"/>
      <c r="NZH37" s="77"/>
      <c r="NZI37" s="77"/>
      <c r="NZJ37" s="77"/>
      <c r="NZK37" s="77"/>
      <c r="NZL37" s="77"/>
      <c r="NZM37" s="77"/>
      <c r="NZN37" s="77"/>
      <c r="NZO37" s="77"/>
      <c r="NZP37" s="77"/>
      <c r="NZQ37" s="77"/>
      <c r="NZR37" s="77"/>
      <c r="NZS37" s="77"/>
      <c r="NZT37" s="77"/>
      <c r="NZU37" s="77"/>
      <c r="NZV37" s="77"/>
      <c r="NZW37" s="77"/>
      <c r="NZX37" s="77"/>
      <c r="NZY37" s="77"/>
      <c r="NZZ37" s="77"/>
      <c r="OAA37" s="77"/>
      <c r="OAB37" s="77"/>
      <c r="OAC37" s="77"/>
      <c r="OAD37" s="77"/>
      <c r="OAE37" s="77"/>
      <c r="OAF37" s="77"/>
      <c r="OAG37" s="77"/>
      <c r="OAH37" s="77"/>
      <c r="OAI37" s="77"/>
      <c r="OAJ37" s="77"/>
      <c r="OAK37" s="77"/>
      <c r="OAL37" s="77"/>
      <c r="OAM37" s="77"/>
      <c r="OAN37" s="77"/>
      <c r="OAO37" s="77"/>
      <c r="OAP37" s="77"/>
      <c r="OAQ37" s="77"/>
      <c r="OAR37" s="77"/>
      <c r="OAS37" s="77"/>
      <c r="OAT37" s="77"/>
      <c r="OAU37" s="77"/>
      <c r="OAV37" s="77"/>
      <c r="OAW37" s="77"/>
      <c r="OAX37" s="77"/>
      <c r="OAY37" s="77"/>
      <c r="OAZ37" s="77"/>
      <c r="OBA37" s="77"/>
      <c r="OBB37" s="77"/>
      <c r="OBC37" s="77"/>
      <c r="OBD37" s="77"/>
      <c r="OBE37" s="77"/>
      <c r="OBF37" s="77"/>
      <c r="OBG37" s="77"/>
      <c r="OBH37" s="77"/>
      <c r="OBI37" s="77"/>
      <c r="OBJ37" s="77"/>
      <c r="OBK37" s="77"/>
      <c r="OBL37" s="77"/>
      <c r="OBM37" s="77"/>
      <c r="OBN37" s="77"/>
      <c r="OBO37" s="77"/>
      <c r="OBP37" s="77"/>
      <c r="OBQ37" s="77"/>
      <c r="OBR37" s="77"/>
      <c r="OBS37" s="77"/>
      <c r="OBT37" s="77"/>
      <c r="OBU37" s="77"/>
      <c r="OBV37" s="77"/>
      <c r="OBW37" s="77"/>
      <c r="OBX37" s="77"/>
      <c r="OBY37" s="77"/>
      <c r="OBZ37" s="77"/>
      <c r="OCA37" s="77"/>
      <c r="OCB37" s="77"/>
      <c r="OCC37" s="77"/>
      <c r="OCD37" s="77"/>
      <c r="OCE37" s="77"/>
      <c r="OCF37" s="77"/>
      <c r="OCG37" s="77"/>
      <c r="OCH37" s="77"/>
      <c r="OCI37" s="77"/>
      <c r="OCJ37" s="77"/>
      <c r="OCK37" s="77"/>
      <c r="OCL37" s="77"/>
      <c r="OCM37" s="77"/>
      <c r="OCN37" s="77"/>
      <c r="OCO37" s="77"/>
      <c r="OCP37" s="77"/>
      <c r="OCQ37" s="77"/>
      <c r="OCR37" s="77"/>
      <c r="OCS37" s="77"/>
      <c r="OCT37" s="77"/>
      <c r="OCU37" s="77"/>
      <c r="OCV37" s="77"/>
      <c r="OCW37" s="77"/>
      <c r="OCX37" s="77"/>
      <c r="OCY37" s="77"/>
      <c r="OCZ37" s="77"/>
      <c r="ODA37" s="77"/>
      <c r="ODB37" s="77"/>
      <c r="ODC37" s="77"/>
      <c r="ODD37" s="77"/>
      <c r="ODE37" s="77"/>
      <c r="ODF37" s="77"/>
      <c r="ODG37" s="77"/>
      <c r="ODH37" s="77"/>
      <c r="ODI37" s="77"/>
      <c r="ODJ37" s="77"/>
      <c r="ODK37" s="77"/>
      <c r="ODL37" s="77"/>
      <c r="ODM37" s="77"/>
      <c r="ODN37" s="77"/>
      <c r="ODO37" s="77"/>
      <c r="ODP37" s="77"/>
      <c r="ODQ37" s="77"/>
      <c r="ODR37" s="77"/>
      <c r="ODS37" s="77"/>
      <c r="ODT37" s="77"/>
      <c r="ODU37" s="77"/>
      <c r="ODV37" s="77"/>
      <c r="ODW37" s="77"/>
      <c r="ODX37" s="77"/>
      <c r="ODY37" s="77"/>
      <c r="ODZ37" s="77"/>
      <c r="OEA37" s="77"/>
      <c r="OEB37" s="77"/>
      <c r="OEC37" s="77"/>
      <c r="OED37" s="77"/>
      <c r="OEE37" s="77"/>
      <c r="OEF37" s="77"/>
      <c r="OEG37" s="77"/>
      <c r="OEH37" s="77"/>
      <c r="OEI37" s="77"/>
      <c r="OEJ37" s="77"/>
      <c r="OEK37" s="77"/>
      <c r="OEL37" s="77"/>
      <c r="OEM37" s="77"/>
      <c r="OEN37" s="77"/>
      <c r="OEO37" s="77"/>
      <c r="OEP37" s="77"/>
      <c r="OEQ37" s="77"/>
      <c r="OER37" s="77"/>
      <c r="OES37" s="77"/>
      <c r="OET37" s="77"/>
      <c r="OEU37" s="77"/>
      <c r="OEV37" s="77"/>
      <c r="OEW37" s="77"/>
      <c r="OEX37" s="77"/>
      <c r="OEY37" s="77"/>
      <c r="OEZ37" s="77"/>
      <c r="OFA37" s="77"/>
      <c r="OFB37" s="77"/>
      <c r="OFC37" s="77"/>
      <c r="OFD37" s="77"/>
      <c r="OFE37" s="77"/>
      <c r="OFF37" s="77"/>
      <c r="OFG37" s="77"/>
      <c r="OFH37" s="77"/>
      <c r="OFI37" s="77"/>
      <c r="OFJ37" s="77"/>
      <c r="OFK37" s="77"/>
      <c r="OFL37" s="77"/>
      <c r="OFM37" s="77"/>
      <c r="OFN37" s="77"/>
      <c r="OFO37" s="77"/>
      <c r="OFP37" s="77"/>
      <c r="OFQ37" s="77"/>
      <c r="OFR37" s="77"/>
      <c r="OFS37" s="77"/>
      <c r="OFT37" s="77"/>
      <c r="OFU37" s="77"/>
      <c r="OFV37" s="77"/>
      <c r="OFW37" s="77"/>
      <c r="OFX37" s="77"/>
      <c r="OFY37" s="77"/>
      <c r="OFZ37" s="77"/>
      <c r="OGA37" s="77"/>
      <c r="OGB37" s="77"/>
      <c r="OGC37" s="77"/>
      <c r="OGD37" s="77"/>
      <c r="OGE37" s="77"/>
      <c r="OGF37" s="77"/>
      <c r="OGG37" s="77"/>
      <c r="OGH37" s="77"/>
      <c r="OGI37" s="77"/>
      <c r="OGJ37" s="77"/>
      <c r="OGK37" s="77"/>
      <c r="OGL37" s="77"/>
      <c r="OGM37" s="77"/>
      <c r="OGN37" s="77"/>
      <c r="OGO37" s="77"/>
      <c r="OGP37" s="77"/>
      <c r="OGQ37" s="77"/>
      <c r="OGR37" s="77"/>
      <c r="OGS37" s="77"/>
      <c r="OGT37" s="77"/>
      <c r="OGU37" s="77"/>
      <c r="OGV37" s="77"/>
      <c r="OGW37" s="77"/>
      <c r="OGX37" s="77"/>
      <c r="OGY37" s="77"/>
      <c r="OGZ37" s="77"/>
      <c r="OHA37" s="77"/>
      <c r="OHB37" s="77"/>
      <c r="OHC37" s="77"/>
      <c r="OHD37" s="77"/>
      <c r="OHE37" s="77"/>
      <c r="OHF37" s="77"/>
      <c r="OHG37" s="77"/>
      <c r="OHH37" s="77"/>
      <c r="OHI37" s="77"/>
      <c r="OHJ37" s="77"/>
      <c r="OHK37" s="77"/>
      <c r="OHL37" s="77"/>
      <c r="OHM37" s="77"/>
      <c r="OHN37" s="77"/>
      <c r="OHO37" s="77"/>
      <c r="OHP37" s="77"/>
      <c r="OHQ37" s="77"/>
      <c r="OHR37" s="77"/>
      <c r="OHS37" s="77"/>
      <c r="OHT37" s="77"/>
      <c r="OHU37" s="77"/>
      <c r="OHV37" s="77"/>
      <c r="OHW37" s="77"/>
      <c r="OHX37" s="77"/>
      <c r="OHY37" s="77"/>
      <c r="OHZ37" s="77"/>
      <c r="OIA37" s="77"/>
      <c r="OIB37" s="77"/>
      <c r="OIC37" s="77"/>
      <c r="OID37" s="77"/>
      <c r="OIE37" s="77"/>
      <c r="OIF37" s="77"/>
      <c r="OIG37" s="77"/>
      <c r="OIH37" s="77"/>
      <c r="OII37" s="77"/>
      <c r="OIJ37" s="77"/>
      <c r="OIK37" s="77"/>
      <c r="OIL37" s="77"/>
      <c r="OIM37" s="77"/>
      <c r="OIN37" s="77"/>
      <c r="OIO37" s="77"/>
      <c r="OIP37" s="77"/>
      <c r="OIQ37" s="77"/>
      <c r="OIR37" s="77"/>
      <c r="OIS37" s="77"/>
      <c r="OIT37" s="77"/>
      <c r="OIU37" s="77"/>
      <c r="OIV37" s="77"/>
      <c r="OIW37" s="77"/>
      <c r="OIX37" s="77"/>
      <c r="OIY37" s="77"/>
      <c r="OIZ37" s="77"/>
      <c r="OJA37" s="77"/>
      <c r="OJB37" s="77"/>
      <c r="OJC37" s="77"/>
      <c r="OJD37" s="77"/>
      <c r="OJE37" s="77"/>
      <c r="OJF37" s="77"/>
      <c r="OJG37" s="77"/>
      <c r="OJH37" s="77"/>
      <c r="OJI37" s="77"/>
      <c r="OJJ37" s="77"/>
      <c r="OJK37" s="77"/>
      <c r="OJL37" s="77"/>
      <c r="OJM37" s="77"/>
      <c r="OJN37" s="77"/>
      <c r="OJO37" s="77"/>
      <c r="OJP37" s="77"/>
      <c r="OJQ37" s="77"/>
      <c r="OJR37" s="77"/>
      <c r="OJS37" s="77"/>
      <c r="OJT37" s="77"/>
      <c r="OJU37" s="77"/>
      <c r="OJV37" s="77"/>
      <c r="OJW37" s="77"/>
      <c r="OJX37" s="77"/>
      <c r="OJY37" s="77"/>
      <c r="OJZ37" s="77"/>
      <c r="OKA37" s="77"/>
      <c r="OKB37" s="77"/>
      <c r="OKC37" s="77"/>
      <c r="OKD37" s="77"/>
      <c r="OKE37" s="77"/>
      <c r="OKF37" s="77"/>
      <c r="OKG37" s="77"/>
      <c r="OKH37" s="77"/>
      <c r="OKI37" s="77"/>
      <c r="OKJ37" s="77"/>
      <c r="OKK37" s="77"/>
      <c r="OKL37" s="77"/>
      <c r="OKM37" s="77"/>
      <c r="OKN37" s="77"/>
      <c r="OKO37" s="77"/>
      <c r="OKP37" s="77"/>
      <c r="OKQ37" s="77"/>
      <c r="OKR37" s="77"/>
      <c r="OKS37" s="77"/>
      <c r="OKT37" s="77"/>
      <c r="OKU37" s="77"/>
      <c r="OKV37" s="77"/>
      <c r="OKW37" s="77"/>
      <c r="OKX37" s="77"/>
      <c r="OKY37" s="77"/>
      <c r="OKZ37" s="77"/>
      <c r="OLA37" s="77"/>
      <c r="OLB37" s="77"/>
      <c r="OLC37" s="77"/>
      <c r="OLD37" s="77"/>
      <c r="OLE37" s="77"/>
      <c r="OLF37" s="77"/>
      <c r="OLG37" s="77"/>
      <c r="OLH37" s="77"/>
      <c r="OLI37" s="77"/>
      <c r="OLJ37" s="77"/>
      <c r="OLK37" s="77"/>
      <c r="OLL37" s="77"/>
      <c r="OLM37" s="77"/>
      <c r="OLN37" s="77"/>
      <c r="OLO37" s="77"/>
      <c r="OLP37" s="77"/>
      <c r="OLQ37" s="77"/>
      <c r="OLR37" s="77"/>
      <c r="OLS37" s="77"/>
      <c r="OLT37" s="77"/>
      <c r="OLU37" s="77"/>
      <c r="OLV37" s="77"/>
      <c r="OLW37" s="77"/>
      <c r="OLX37" s="77"/>
      <c r="OLY37" s="77"/>
      <c r="OLZ37" s="77"/>
      <c r="OMA37" s="77"/>
      <c r="OMB37" s="77"/>
      <c r="OMC37" s="77"/>
      <c r="OMD37" s="77"/>
      <c r="OME37" s="77"/>
      <c r="OMF37" s="77"/>
      <c r="OMG37" s="77"/>
      <c r="OMH37" s="77"/>
      <c r="OMI37" s="77"/>
      <c r="OMJ37" s="77"/>
      <c r="OMK37" s="77"/>
      <c r="OML37" s="77"/>
      <c r="OMM37" s="77"/>
      <c r="OMN37" s="77"/>
      <c r="OMO37" s="77"/>
      <c r="OMP37" s="77"/>
      <c r="OMQ37" s="77"/>
      <c r="OMR37" s="77"/>
      <c r="OMS37" s="77"/>
      <c r="OMT37" s="77"/>
      <c r="OMU37" s="77"/>
      <c r="OMV37" s="77"/>
      <c r="OMW37" s="77"/>
      <c r="OMX37" s="77"/>
      <c r="OMY37" s="77"/>
      <c r="OMZ37" s="77"/>
      <c r="ONA37" s="77"/>
      <c r="ONB37" s="77"/>
      <c r="ONC37" s="77"/>
      <c r="OND37" s="77"/>
      <c r="ONE37" s="77"/>
      <c r="ONF37" s="77"/>
      <c r="ONG37" s="77"/>
      <c r="ONH37" s="77"/>
      <c r="ONI37" s="77"/>
      <c r="ONJ37" s="77"/>
      <c r="ONK37" s="77"/>
      <c r="ONL37" s="77"/>
      <c r="ONM37" s="77"/>
      <c r="ONN37" s="77"/>
      <c r="ONO37" s="77"/>
      <c r="ONP37" s="77"/>
      <c r="ONQ37" s="77"/>
      <c r="ONR37" s="77"/>
      <c r="ONS37" s="77"/>
      <c r="ONT37" s="77"/>
      <c r="ONU37" s="77"/>
      <c r="ONV37" s="77"/>
      <c r="ONW37" s="77"/>
      <c r="ONX37" s="77"/>
      <c r="ONY37" s="77"/>
      <c r="ONZ37" s="77"/>
      <c r="OOA37" s="77"/>
      <c r="OOB37" s="77"/>
      <c r="OOC37" s="77"/>
      <c r="OOD37" s="77"/>
      <c r="OOE37" s="77"/>
      <c r="OOF37" s="77"/>
      <c r="OOG37" s="77"/>
      <c r="OOH37" s="77"/>
      <c r="OOI37" s="77"/>
      <c r="OOJ37" s="77"/>
      <c r="OOK37" s="77"/>
      <c r="OOL37" s="77"/>
      <c r="OOM37" s="77"/>
      <c r="OON37" s="77"/>
      <c r="OOO37" s="77"/>
      <c r="OOP37" s="77"/>
      <c r="OOQ37" s="77"/>
      <c r="OOR37" s="77"/>
      <c r="OOS37" s="77"/>
      <c r="OOT37" s="77"/>
      <c r="OOU37" s="77"/>
      <c r="OOV37" s="77"/>
      <c r="OOW37" s="77"/>
      <c r="OOX37" s="77"/>
      <c r="OOY37" s="77"/>
      <c r="OOZ37" s="77"/>
      <c r="OPA37" s="77"/>
      <c r="OPB37" s="77"/>
      <c r="OPC37" s="77"/>
      <c r="OPD37" s="77"/>
      <c r="OPE37" s="77"/>
      <c r="OPF37" s="77"/>
      <c r="OPG37" s="77"/>
      <c r="OPH37" s="77"/>
      <c r="OPI37" s="77"/>
      <c r="OPJ37" s="77"/>
      <c r="OPK37" s="77"/>
      <c r="OPL37" s="77"/>
      <c r="OPM37" s="77"/>
      <c r="OPN37" s="77"/>
      <c r="OPO37" s="77"/>
      <c r="OPP37" s="77"/>
      <c r="OPQ37" s="77"/>
      <c r="OPR37" s="77"/>
      <c r="OPS37" s="77"/>
      <c r="OPT37" s="77"/>
      <c r="OPU37" s="77"/>
      <c r="OPV37" s="77"/>
      <c r="OPW37" s="77"/>
      <c r="OPX37" s="77"/>
      <c r="OPY37" s="77"/>
      <c r="OPZ37" s="77"/>
      <c r="OQA37" s="77"/>
      <c r="OQB37" s="77"/>
      <c r="OQC37" s="77"/>
      <c r="OQD37" s="77"/>
      <c r="OQE37" s="77"/>
      <c r="OQF37" s="77"/>
      <c r="OQG37" s="77"/>
      <c r="OQH37" s="77"/>
      <c r="OQI37" s="77"/>
      <c r="OQJ37" s="77"/>
      <c r="OQK37" s="77"/>
      <c r="OQL37" s="77"/>
      <c r="OQM37" s="77"/>
      <c r="OQN37" s="77"/>
      <c r="OQO37" s="77"/>
      <c r="OQP37" s="77"/>
      <c r="OQQ37" s="77"/>
      <c r="OQR37" s="77"/>
      <c r="OQS37" s="77"/>
      <c r="OQT37" s="77"/>
      <c r="OQU37" s="77"/>
      <c r="OQV37" s="77"/>
      <c r="OQW37" s="77"/>
      <c r="OQX37" s="77"/>
      <c r="OQY37" s="77"/>
      <c r="OQZ37" s="77"/>
      <c r="ORA37" s="77"/>
      <c r="ORB37" s="77"/>
      <c r="ORC37" s="77"/>
      <c r="ORD37" s="77"/>
      <c r="ORE37" s="77"/>
      <c r="ORF37" s="77"/>
      <c r="ORG37" s="77"/>
      <c r="ORH37" s="77"/>
      <c r="ORI37" s="77"/>
      <c r="ORJ37" s="77"/>
      <c r="ORK37" s="77"/>
      <c r="ORL37" s="77"/>
      <c r="ORM37" s="77"/>
      <c r="ORN37" s="77"/>
      <c r="ORO37" s="77"/>
      <c r="ORP37" s="77"/>
      <c r="ORQ37" s="77"/>
      <c r="ORR37" s="77"/>
      <c r="ORS37" s="77"/>
      <c r="ORT37" s="77"/>
      <c r="ORU37" s="77"/>
      <c r="ORV37" s="77"/>
      <c r="ORW37" s="77"/>
      <c r="ORX37" s="77"/>
      <c r="ORY37" s="77"/>
      <c r="ORZ37" s="77"/>
      <c r="OSA37" s="77"/>
      <c r="OSB37" s="77"/>
      <c r="OSC37" s="77"/>
      <c r="OSD37" s="77"/>
      <c r="OSE37" s="77"/>
      <c r="OSF37" s="77"/>
      <c r="OSG37" s="77"/>
      <c r="OSH37" s="77"/>
      <c r="OSI37" s="77"/>
      <c r="OSJ37" s="77"/>
      <c r="OSK37" s="77"/>
      <c r="OSL37" s="77"/>
      <c r="OSM37" s="77"/>
      <c r="OSN37" s="77"/>
      <c r="OSO37" s="77"/>
      <c r="OSP37" s="77"/>
      <c r="OSQ37" s="77"/>
      <c r="OSR37" s="77"/>
      <c r="OSS37" s="77"/>
      <c r="OST37" s="77"/>
      <c r="OSU37" s="77"/>
      <c r="OSV37" s="77"/>
      <c r="OSW37" s="77"/>
      <c r="OSX37" s="77"/>
      <c r="OSY37" s="77"/>
      <c r="OSZ37" s="77"/>
      <c r="OTA37" s="77"/>
      <c r="OTB37" s="77"/>
      <c r="OTC37" s="77"/>
      <c r="OTD37" s="77"/>
      <c r="OTE37" s="77"/>
      <c r="OTF37" s="77"/>
      <c r="OTG37" s="77"/>
      <c r="OTH37" s="77"/>
      <c r="OTI37" s="77"/>
      <c r="OTJ37" s="77"/>
      <c r="OTK37" s="77"/>
      <c r="OTL37" s="77"/>
      <c r="OTM37" s="77"/>
      <c r="OTN37" s="77"/>
      <c r="OTO37" s="77"/>
      <c r="OTP37" s="77"/>
      <c r="OTQ37" s="77"/>
      <c r="OTR37" s="77"/>
      <c r="OTS37" s="77"/>
      <c r="OTT37" s="77"/>
      <c r="OTU37" s="77"/>
      <c r="OTV37" s="77"/>
      <c r="OTW37" s="77"/>
      <c r="OTX37" s="77"/>
      <c r="OTY37" s="77"/>
      <c r="OTZ37" s="77"/>
      <c r="OUA37" s="77"/>
      <c r="OUB37" s="77"/>
      <c r="OUC37" s="77"/>
      <c r="OUD37" s="77"/>
      <c r="OUE37" s="77"/>
      <c r="OUF37" s="77"/>
      <c r="OUG37" s="77"/>
      <c r="OUH37" s="77"/>
      <c r="OUI37" s="77"/>
      <c r="OUJ37" s="77"/>
      <c r="OUK37" s="77"/>
      <c r="OUL37" s="77"/>
      <c r="OUM37" s="77"/>
      <c r="OUN37" s="77"/>
      <c r="OUO37" s="77"/>
      <c r="OUP37" s="77"/>
      <c r="OUQ37" s="77"/>
      <c r="OUR37" s="77"/>
      <c r="OUS37" s="77"/>
      <c r="OUT37" s="77"/>
      <c r="OUU37" s="77"/>
      <c r="OUV37" s="77"/>
      <c r="OUW37" s="77"/>
      <c r="OUX37" s="77"/>
      <c r="OUY37" s="77"/>
      <c r="OUZ37" s="77"/>
      <c r="OVA37" s="77"/>
      <c r="OVB37" s="77"/>
      <c r="OVC37" s="77"/>
      <c r="OVD37" s="77"/>
      <c r="OVE37" s="77"/>
      <c r="OVF37" s="77"/>
      <c r="OVG37" s="77"/>
      <c r="OVH37" s="77"/>
      <c r="OVI37" s="77"/>
      <c r="OVJ37" s="77"/>
      <c r="OVK37" s="77"/>
      <c r="OVL37" s="77"/>
      <c r="OVM37" s="77"/>
      <c r="OVN37" s="77"/>
      <c r="OVO37" s="77"/>
      <c r="OVP37" s="77"/>
      <c r="OVQ37" s="77"/>
      <c r="OVR37" s="77"/>
      <c r="OVS37" s="77"/>
      <c r="OVT37" s="77"/>
      <c r="OVU37" s="77"/>
      <c r="OVV37" s="77"/>
      <c r="OVW37" s="77"/>
      <c r="OVX37" s="77"/>
      <c r="OVY37" s="77"/>
      <c r="OVZ37" s="77"/>
      <c r="OWA37" s="77"/>
      <c r="OWB37" s="77"/>
      <c r="OWC37" s="77"/>
      <c r="OWD37" s="77"/>
      <c r="OWE37" s="77"/>
      <c r="OWF37" s="77"/>
      <c r="OWG37" s="77"/>
      <c r="OWH37" s="77"/>
      <c r="OWI37" s="77"/>
      <c r="OWJ37" s="77"/>
      <c r="OWK37" s="77"/>
      <c r="OWL37" s="77"/>
      <c r="OWM37" s="77"/>
      <c r="OWN37" s="77"/>
      <c r="OWO37" s="77"/>
      <c r="OWP37" s="77"/>
      <c r="OWQ37" s="77"/>
      <c r="OWR37" s="77"/>
      <c r="OWS37" s="77"/>
      <c r="OWT37" s="77"/>
      <c r="OWU37" s="77"/>
      <c r="OWV37" s="77"/>
      <c r="OWW37" s="77"/>
      <c r="OWX37" s="77"/>
      <c r="OWY37" s="77"/>
      <c r="OWZ37" s="77"/>
      <c r="OXA37" s="77"/>
      <c r="OXB37" s="77"/>
      <c r="OXC37" s="77"/>
      <c r="OXD37" s="77"/>
      <c r="OXE37" s="77"/>
      <c r="OXF37" s="77"/>
      <c r="OXG37" s="77"/>
      <c r="OXH37" s="77"/>
      <c r="OXI37" s="77"/>
      <c r="OXJ37" s="77"/>
      <c r="OXK37" s="77"/>
      <c r="OXL37" s="77"/>
      <c r="OXM37" s="77"/>
      <c r="OXN37" s="77"/>
      <c r="OXO37" s="77"/>
      <c r="OXP37" s="77"/>
      <c r="OXQ37" s="77"/>
      <c r="OXR37" s="77"/>
      <c r="OXS37" s="77"/>
      <c r="OXT37" s="77"/>
      <c r="OXU37" s="77"/>
      <c r="OXV37" s="77"/>
      <c r="OXW37" s="77"/>
      <c r="OXX37" s="77"/>
      <c r="OXY37" s="77"/>
      <c r="OXZ37" s="77"/>
      <c r="OYA37" s="77"/>
      <c r="OYB37" s="77"/>
      <c r="OYC37" s="77"/>
      <c r="OYD37" s="77"/>
      <c r="OYE37" s="77"/>
      <c r="OYF37" s="77"/>
      <c r="OYG37" s="77"/>
      <c r="OYH37" s="77"/>
      <c r="OYI37" s="77"/>
      <c r="OYJ37" s="77"/>
      <c r="OYK37" s="77"/>
      <c r="OYL37" s="77"/>
      <c r="OYM37" s="77"/>
      <c r="OYN37" s="77"/>
      <c r="OYO37" s="77"/>
      <c r="OYP37" s="77"/>
      <c r="OYQ37" s="77"/>
      <c r="OYR37" s="77"/>
      <c r="OYS37" s="77"/>
      <c r="OYT37" s="77"/>
      <c r="OYU37" s="77"/>
      <c r="OYV37" s="77"/>
      <c r="OYW37" s="77"/>
      <c r="OYX37" s="77"/>
      <c r="OYY37" s="77"/>
      <c r="OYZ37" s="77"/>
      <c r="OZA37" s="77"/>
      <c r="OZB37" s="77"/>
      <c r="OZC37" s="77"/>
      <c r="OZD37" s="77"/>
      <c r="OZE37" s="77"/>
      <c r="OZF37" s="77"/>
      <c r="OZG37" s="77"/>
      <c r="OZH37" s="77"/>
      <c r="OZI37" s="77"/>
      <c r="OZJ37" s="77"/>
      <c r="OZK37" s="77"/>
      <c r="OZL37" s="77"/>
      <c r="OZM37" s="77"/>
      <c r="OZN37" s="77"/>
      <c r="OZO37" s="77"/>
      <c r="OZP37" s="77"/>
      <c r="OZQ37" s="77"/>
      <c r="OZR37" s="77"/>
      <c r="OZS37" s="77"/>
      <c r="OZT37" s="77"/>
      <c r="OZU37" s="77"/>
      <c r="OZV37" s="77"/>
      <c r="OZW37" s="77"/>
      <c r="OZX37" s="77"/>
      <c r="OZY37" s="77"/>
      <c r="OZZ37" s="77"/>
      <c r="PAA37" s="77"/>
      <c r="PAB37" s="77"/>
      <c r="PAC37" s="77"/>
      <c r="PAD37" s="77"/>
      <c r="PAE37" s="77"/>
      <c r="PAF37" s="77"/>
      <c r="PAG37" s="77"/>
      <c r="PAH37" s="77"/>
      <c r="PAI37" s="77"/>
      <c r="PAJ37" s="77"/>
      <c r="PAK37" s="77"/>
      <c r="PAL37" s="77"/>
      <c r="PAM37" s="77"/>
      <c r="PAN37" s="77"/>
      <c r="PAO37" s="77"/>
      <c r="PAP37" s="77"/>
      <c r="PAQ37" s="77"/>
      <c r="PAR37" s="77"/>
      <c r="PAS37" s="77"/>
      <c r="PAT37" s="77"/>
      <c r="PAU37" s="77"/>
      <c r="PAV37" s="77"/>
      <c r="PAW37" s="77"/>
      <c r="PAX37" s="77"/>
      <c r="PAY37" s="77"/>
      <c r="PAZ37" s="77"/>
      <c r="PBA37" s="77"/>
      <c r="PBB37" s="77"/>
      <c r="PBC37" s="77"/>
      <c r="PBD37" s="77"/>
      <c r="PBE37" s="77"/>
      <c r="PBF37" s="77"/>
      <c r="PBG37" s="77"/>
      <c r="PBH37" s="77"/>
      <c r="PBI37" s="77"/>
      <c r="PBJ37" s="77"/>
      <c r="PBK37" s="77"/>
      <c r="PBL37" s="77"/>
      <c r="PBM37" s="77"/>
      <c r="PBN37" s="77"/>
      <c r="PBO37" s="77"/>
      <c r="PBP37" s="77"/>
      <c r="PBQ37" s="77"/>
      <c r="PBR37" s="77"/>
      <c r="PBS37" s="77"/>
      <c r="PBT37" s="77"/>
      <c r="PBU37" s="77"/>
      <c r="PBV37" s="77"/>
      <c r="PBW37" s="77"/>
      <c r="PBX37" s="77"/>
      <c r="PBY37" s="77"/>
      <c r="PBZ37" s="77"/>
      <c r="PCA37" s="77"/>
      <c r="PCB37" s="77"/>
      <c r="PCC37" s="77"/>
      <c r="PCD37" s="77"/>
      <c r="PCE37" s="77"/>
      <c r="PCF37" s="77"/>
      <c r="PCG37" s="77"/>
      <c r="PCH37" s="77"/>
      <c r="PCI37" s="77"/>
      <c r="PCJ37" s="77"/>
      <c r="PCK37" s="77"/>
      <c r="PCL37" s="77"/>
      <c r="PCM37" s="77"/>
      <c r="PCN37" s="77"/>
      <c r="PCO37" s="77"/>
      <c r="PCP37" s="77"/>
      <c r="PCQ37" s="77"/>
      <c r="PCR37" s="77"/>
      <c r="PCS37" s="77"/>
      <c r="PCT37" s="77"/>
      <c r="PCU37" s="77"/>
      <c r="PCV37" s="77"/>
      <c r="PCW37" s="77"/>
      <c r="PCX37" s="77"/>
      <c r="PCY37" s="77"/>
      <c r="PCZ37" s="77"/>
      <c r="PDA37" s="77"/>
      <c r="PDB37" s="77"/>
      <c r="PDC37" s="77"/>
      <c r="PDD37" s="77"/>
      <c r="PDE37" s="77"/>
      <c r="PDF37" s="77"/>
      <c r="PDG37" s="77"/>
      <c r="PDH37" s="77"/>
      <c r="PDI37" s="77"/>
      <c r="PDJ37" s="77"/>
      <c r="PDK37" s="77"/>
      <c r="PDL37" s="77"/>
      <c r="PDM37" s="77"/>
      <c r="PDN37" s="77"/>
      <c r="PDO37" s="77"/>
      <c r="PDP37" s="77"/>
      <c r="PDQ37" s="77"/>
      <c r="PDR37" s="77"/>
      <c r="PDS37" s="77"/>
      <c r="PDT37" s="77"/>
      <c r="PDU37" s="77"/>
      <c r="PDV37" s="77"/>
      <c r="PDW37" s="77"/>
      <c r="PDX37" s="77"/>
      <c r="PDY37" s="77"/>
      <c r="PDZ37" s="77"/>
      <c r="PEA37" s="77"/>
      <c r="PEB37" s="77"/>
      <c r="PEC37" s="77"/>
      <c r="PED37" s="77"/>
      <c r="PEE37" s="77"/>
      <c r="PEF37" s="77"/>
      <c r="PEG37" s="77"/>
      <c r="PEH37" s="77"/>
      <c r="PEI37" s="77"/>
      <c r="PEJ37" s="77"/>
      <c r="PEK37" s="77"/>
      <c r="PEL37" s="77"/>
      <c r="PEM37" s="77"/>
      <c r="PEN37" s="77"/>
      <c r="PEO37" s="77"/>
      <c r="PEP37" s="77"/>
      <c r="PEQ37" s="77"/>
      <c r="PER37" s="77"/>
      <c r="PES37" s="77"/>
      <c r="PET37" s="77"/>
      <c r="PEU37" s="77"/>
      <c r="PEV37" s="77"/>
      <c r="PEW37" s="77"/>
      <c r="PEX37" s="77"/>
      <c r="PEY37" s="77"/>
      <c r="PEZ37" s="77"/>
      <c r="PFA37" s="77"/>
      <c r="PFB37" s="77"/>
      <c r="PFC37" s="77"/>
      <c r="PFD37" s="77"/>
      <c r="PFE37" s="77"/>
      <c r="PFF37" s="77"/>
      <c r="PFG37" s="77"/>
      <c r="PFH37" s="77"/>
      <c r="PFI37" s="77"/>
      <c r="PFJ37" s="77"/>
      <c r="PFK37" s="77"/>
      <c r="PFL37" s="77"/>
      <c r="PFM37" s="77"/>
      <c r="PFN37" s="77"/>
      <c r="PFO37" s="77"/>
      <c r="PFP37" s="77"/>
      <c r="PFQ37" s="77"/>
      <c r="PFR37" s="77"/>
      <c r="PFS37" s="77"/>
      <c r="PFT37" s="77"/>
      <c r="PFU37" s="77"/>
      <c r="PFV37" s="77"/>
      <c r="PFW37" s="77"/>
      <c r="PFX37" s="77"/>
      <c r="PFY37" s="77"/>
      <c r="PFZ37" s="77"/>
      <c r="PGA37" s="77"/>
      <c r="PGB37" s="77"/>
      <c r="PGC37" s="77"/>
      <c r="PGD37" s="77"/>
      <c r="PGE37" s="77"/>
      <c r="PGF37" s="77"/>
      <c r="PGG37" s="77"/>
      <c r="PGH37" s="77"/>
      <c r="PGI37" s="77"/>
      <c r="PGJ37" s="77"/>
      <c r="PGK37" s="77"/>
      <c r="PGL37" s="77"/>
      <c r="PGM37" s="77"/>
      <c r="PGN37" s="77"/>
      <c r="PGO37" s="77"/>
      <c r="PGP37" s="77"/>
      <c r="PGQ37" s="77"/>
      <c r="PGR37" s="77"/>
      <c r="PGS37" s="77"/>
      <c r="PGT37" s="77"/>
      <c r="PGU37" s="77"/>
      <c r="PGV37" s="77"/>
      <c r="PGW37" s="77"/>
      <c r="PGX37" s="77"/>
      <c r="PGY37" s="77"/>
      <c r="PGZ37" s="77"/>
      <c r="PHA37" s="77"/>
      <c r="PHB37" s="77"/>
      <c r="PHC37" s="77"/>
      <c r="PHD37" s="77"/>
      <c r="PHE37" s="77"/>
      <c r="PHF37" s="77"/>
      <c r="PHG37" s="77"/>
      <c r="PHH37" s="77"/>
      <c r="PHI37" s="77"/>
      <c r="PHJ37" s="77"/>
      <c r="PHK37" s="77"/>
      <c r="PHL37" s="77"/>
      <c r="PHM37" s="77"/>
      <c r="PHN37" s="77"/>
      <c r="PHO37" s="77"/>
      <c r="PHP37" s="77"/>
      <c r="PHQ37" s="77"/>
      <c r="PHR37" s="77"/>
      <c r="PHS37" s="77"/>
      <c r="PHT37" s="77"/>
      <c r="PHU37" s="77"/>
      <c r="PHV37" s="77"/>
      <c r="PHW37" s="77"/>
      <c r="PHX37" s="77"/>
      <c r="PHY37" s="77"/>
      <c r="PHZ37" s="77"/>
      <c r="PIA37" s="77"/>
      <c r="PIB37" s="77"/>
      <c r="PIC37" s="77"/>
      <c r="PID37" s="77"/>
      <c r="PIE37" s="77"/>
      <c r="PIF37" s="77"/>
      <c r="PIG37" s="77"/>
      <c r="PIH37" s="77"/>
      <c r="PII37" s="77"/>
      <c r="PIJ37" s="77"/>
      <c r="PIK37" s="77"/>
      <c r="PIL37" s="77"/>
      <c r="PIM37" s="77"/>
      <c r="PIN37" s="77"/>
      <c r="PIO37" s="77"/>
      <c r="PIP37" s="77"/>
      <c r="PIQ37" s="77"/>
      <c r="PIR37" s="77"/>
      <c r="PIS37" s="77"/>
      <c r="PIT37" s="77"/>
      <c r="PIU37" s="77"/>
      <c r="PIV37" s="77"/>
      <c r="PIW37" s="77"/>
      <c r="PIX37" s="77"/>
      <c r="PIY37" s="77"/>
      <c r="PIZ37" s="77"/>
      <c r="PJA37" s="77"/>
      <c r="PJB37" s="77"/>
      <c r="PJC37" s="77"/>
      <c r="PJD37" s="77"/>
      <c r="PJE37" s="77"/>
      <c r="PJF37" s="77"/>
      <c r="PJG37" s="77"/>
      <c r="PJH37" s="77"/>
      <c r="PJI37" s="77"/>
      <c r="PJJ37" s="77"/>
      <c r="PJK37" s="77"/>
      <c r="PJL37" s="77"/>
      <c r="PJM37" s="77"/>
      <c r="PJN37" s="77"/>
      <c r="PJO37" s="77"/>
      <c r="PJP37" s="77"/>
      <c r="PJQ37" s="77"/>
      <c r="PJR37" s="77"/>
      <c r="PJS37" s="77"/>
      <c r="PJT37" s="77"/>
      <c r="PJU37" s="77"/>
      <c r="PJV37" s="77"/>
      <c r="PJW37" s="77"/>
      <c r="PJX37" s="77"/>
      <c r="PJY37" s="77"/>
      <c r="PJZ37" s="77"/>
      <c r="PKA37" s="77"/>
      <c r="PKB37" s="77"/>
      <c r="PKC37" s="77"/>
      <c r="PKD37" s="77"/>
      <c r="PKE37" s="77"/>
      <c r="PKF37" s="77"/>
      <c r="PKG37" s="77"/>
      <c r="PKH37" s="77"/>
      <c r="PKI37" s="77"/>
      <c r="PKJ37" s="77"/>
      <c r="PKK37" s="77"/>
      <c r="PKL37" s="77"/>
      <c r="PKM37" s="77"/>
      <c r="PKN37" s="77"/>
      <c r="PKO37" s="77"/>
      <c r="PKP37" s="77"/>
      <c r="PKQ37" s="77"/>
      <c r="PKR37" s="77"/>
      <c r="PKS37" s="77"/>
      <c r="PKT37" s="77"/>
      <c r="PKU37" s="77"/>
      <c r="PKV37" s="77"/>
      <c r="PKW37" s="77"/>
      <c r="PKX37" s="77"/>
      <c r="PKY37" s="77"/>
      <c r="PKZ37" s="77"/>
      <c r="PLA37" s="77"/>
      <c r="PLB37" s="77"/>
      <c r="PLC37" s="77"/>
      <c r="PLD37" s="77"/>
      <c r="PLE37" s="77"/>
      <c r="PLF37" s="77"/>
      <c r="PLG37" s="77"/>
      <c r="PLH37" s="77"/>
      <c r="PLI37" s="77"/>
      <c r="PLJ37" s="77"/>
      <c r="PLK37" s="77"/>
      <c r="PLL37" s="77"/>
      <c r="PLM37" s="77"/>
      <c r="PLN37" s="77"/>
      <c r="PLO37" s="77"/>
      <c r="PLP37" s="77"/>
      <c r="PLQ37" s="77"/>
      <c r="PLR37" s="77"/>
      <c r="PLS37" s="77"/>
      <c r="PLT37" s="77"/>
      <c r="PLU37" s="77"/>
      <c r="PLV37" s="77"/>
      <c r="PLW37" s="77"/>
      <c r="PLX37" s="77"/>
      <c r="PLY37" s="77"/>
      <c r="PLZ37" s="77"/>
      <c r="PMA37" s="77"/>
      <c r="PMB37" s="77"/>
      <c r="PMC37" s="77"/>
      <c r="PMD37" s="77"/>
      <c r="PME37" s="77"/>
      <c r="PMF37" s="77"/>
      <c r="PMG37" s="77"/>
      <c r="PMH37" s="77"/>
      <c r="PMI37" s="77"/>
      <c r="PMJ37" s="77"/>
      <c r="PMK37" s="77"/>
      <c r="PML37" s="77"/>
      <c r="PMM37" s="77"/>
      <c r="PMN37" s="77"/>
      <c r="PMO37" s="77"/>
      <c r="PMP37" s="77"/>
      <c r="PMQ37" s="77"/>
      <c r="PMR37" s="77"/>
      <c r="PMS37" s="77"/>
      <c r="PMT37" s="77"/>
      <c r="PMU37" s="77"/>
      <c r="PMV37" s="77"/>
      <c r="PMW37" s="77"/>
      <c r="PMX37" s="77"/>
      <c r="PMY37" s="77"/>
      <c r="PMZ37" s="77"/>
      <c r="PNA37" s="77"/>
      <c r="PNB37" s="77"/>
      <c r="PNC37" s="77"/>
      <c r="PND37" s="77"/>
      <c r="PNE37" s="77"/>
      <c r="PNF37" s="77"/>
      <c r="PNG37" s="77"/>
      <c r="PNH37" s="77"/>
      <c r="PNI37" s="77"/>
      <c r="PNJ37" s="77"/>
      <c r="PNK37" s="77"/>
      <c r="PNL37" s="77"/>
      <c r="PNM37" s="77"/>
      <c r="PNN37" s="77"/>
      <c r="PNO37" s="77"/>
      <c r="PNP37" s="77"/>
      <c r="PNQ37" s="77"/>
      <c r="PNR37" s="77"/>
      <c r="PNS37" s="77"/>
      <c r="PNT37" s="77"/>
      <c r="PNU37" s="77"/>
      <c r="PNV37" s="77"/>
      <c r="PNW37" s="77"/>
      <c r="PNX37" s="77"/>
      <c r="PNY37" s="77"/>
      <c r="PNZ37" s="77"/>
      <c r="POA37" s="77"/>
      <c r="POB37" s="77"/>
      <c r="POC37" s="77"/>
      <c r="POD37" s="77"/>
      <c r="POE37" s="77"/>
      <c r="POF37" s="77"/>
      <c r="POG37" s="77"/>
      <c r="POH37" s="77"/>
      <c r="POI37" s="77"/>
      <c r="POJ37" s="77"/>
      <c r="POK37" s="77"/>
      <c r="POL37" s="77"/>
      <c r="POM37" s="77"/>
      <c r="PON37" s="77"/>
      <c r="POO37" s="77"/>
      <c r="POP37" s="77"/>
      <c r="POQ37" s="77"/>
      <c r="POR37" s="77"/>
      <c r="POS37" s="77"/>
      <c r="POT37" s="77"/>
      <c r="POU37" s="77"/>
      <c r="POV37" s="77"/>
      <c r="POW37" s="77"/>
      <c r="POX37" s="77"/>
      <c r="POY37" s="77"/>
      <c r="POZ37" s="77"/>
      <c r="PPA37" s="77"/>
      <c r="PPB37" s="77"/>
      <c r="PPC37" s="77"/>
      <c r="PPD37" s="77"/>
      <c r="PPE37" s="77"/>
      <c r="PPF37" s="77"/>
      <c r="PPG37" s="77"/>
      <c r="PPH37" s="77"/>
      <c r="PPI37" s="77"/>
      <c r="PPJ37" s="77"/>
      <c r="PPK37" s="77"/>
      <c r="PPL37" s="77"/>
      <c r="PPM37" s="77"/>
      <c r="PPN37" s="77"/>
      <c r="PPO37" s="77"/>
      <c r="PPP37" s="77"/>
      <c r="PPQ37" s="77"/>
      <c r="PPR37" s="77"/>
      <c r="PPS37" s="77"/>
      <c r="PPT37" s="77"/>
      <c r="PPU37" s="77"/>
      <c r="PPV37" s="77"/>
      <c r="PPW37" s="77"/>
      <c r="PPX37" s="77"/>
      <c r="PPY37" s="77"/>
      <c r="PPZ37" s="77"/>
      <c r="PQA37" s="77"/>
      <c r="PQB37" s="77"/>
      <c r="PQC37" s="77"/>
      <c r="PQD37" s="77"/>
      <c r="PQE37" s="77"/>
      <c r="PQF37" s="77"/>
      <c r="PQG37" s="77"/>
      <c r="PQH37" s="77"/>
      <c r="PQI37" s="77"/>
      <c r="PQJ37" s="77"/>
      <c r="PQK37" s="77"/>
      <c r="PQL37" s="77"/>
      <c r="PQM37" s="77"/>
      <c r="PQN37" s="77"/>
      <c r="PQO37" s="77"/>
      <c r="PQP37" s="77"/>
      <c r="PQQ37" s="77"/>
      <c r="PQR37" s="77"/>
      <c r="PQS37" s="77"/>
      <c r="PQT37" s="77"/>
      <c r="PQU37" s="77"/>
      <c r="PQV37" s="77"/>
      <c r="PQW37" s="77"/>
      <c r="PQX37" s="77"/>
      <c r="PQY37" s="77"/>
      <c r="PQZ37" s="77"/>
      <c r="PRA37" s="77"/>
      <c r="PRB37" s="77"/>
      <c r="PRC37" s="77"/>
      <c r="PRD37" s="77"/>
      <c r="PRE37" s="77"/>
      <c r="PRF37" s="77"/>
      <c r="PRG37" s="77"/>
      <c r="PRH37" s="77"/>
      <c r="PRI37" s="77"/>
      <c r="PRJ37" s="77"/>
      <c r="PRK37" s="77"/>
      <c r="PRL37" s="77"/>
      <c r="PRM37" s="77"/>
      <c r="PRN37" s="77"/>
      <c r="PRO37" s="77"/>
      <c r="PRP37" s="77"/>
      <c r="PRQ37" s="77"/>
      <c r="PRR37" s="77"/>
      <c r="PRS37" s="77"/>
      <c r="PRT37" s="77"/>
      <c r="PRU37" s="77"/>
      <c r="PRV37" s="77"/>
      <c r="PRW37" s="77"/>
      <c r="PRX37" s="77"/>
      <c r="PRY37" s="77"/>
      <c r="PRZ37" s="77"/>
      <c r="PSA37" s="77"/>
      <c r="PSB37" s="77"/>
      <c r="PSC37" s="77"/>
      <c r="PSD37" s="77"/>
      <c r="PSE37" s="77"/>
      <c r="PSF37" s="77"/>
      <c r="PSG37" s="77"/>
      <c r="PSH37" s="77"/>
      <c r="PSI37" s="77"/>
      <c r="PSJ37" s="77"/>
      <c r="PSK37" s="77"/>
      <c r="PSL37" s="77"/>
      <c r="PSM37" s="77"/>
      <c r="PSN37" s="77"/>
      <c r="PSO37" s="77"/>
      <c r="PSP37" s="77"/>
      <c r="PSQ37" s="77"/>
      <c r="PSR37" s="77"/>
      <c r="PSS37" s="77"/>
      <c r="PST37" s="77"/>
      <c r="PSU37" s="77"/>
      <c r="PSV37" s="77"/>
      <c r="PSW37" s="77"/>
      <c r="PSX37" s="77"/>
      <c r="PSY37" s="77"/>
      <c r="PSZ37" s="77"/>
      <c r="PTA37" s="77"/>
      <c r="PTB37" s="77"/>
      <c r="PTC37" s="77"/>
      <c r="PTD37" s="77"/>
      <c r="PTE37" s="77"/>
      <c r="PTF37" s="77"/>
      <c r="PTG37" s="77"/>
      <c r="PTH37" s="77"/>
      <c r="PTI37" s="77"/>
      <c r="PTJ37" s="77"/>
      <c r="PTK37" s="77"/>
      <c r="PTL37" s="77"/>
      <c r="PTM37" s="77"/>
      <c r="PTN37" s="77"/>
      <c r="PTO37" s="77"/>
      <c r="PTP37" s="77"/>
      <c r="PTQ37" s="77"/>
      <c r="PTR37" s="77"/>
      <c r="PTS37" s="77"/>
      <c r="PTT37" s="77"/>
      <c r="PTU37" s="77"/>
      <c r="PTV37" s="77"/>
      <c r="PTW37" s="77"/>
      <c r="PTX37" s="77"/>
      <c r="PTY37" s="77"/>
      <c r="PTZ37" s="77"/>
      <c r="PUA37" s="77"/>
      <c r="PUB37" s="77"/>
      <c r="PUC37" s="77"/>
      <c r="PUD37" s="77"/>
      <c r="PUE37" s="77"/>
      <c r="PUF37" s="77"/>
      <c r="PUG37" s="77"/>
      <c r="PUH37" s="77"/>
      <c r="PUI37" s="77"/>
      <c r="PUJ37" s="77"/>
      <c r="PUK37" s="77"/>
      <c r="PUL37" s="77"/>
      <c r="PUM37" s="77"/>
      <c r="PUN37" s="77"/>
      <c r="PUO37" s="77"/>
      <c r="PUP37" s="77"/>
      <c r="PUQ37" s="77"/>
      <c r="PUR37" s="77"/>
      <c r="PUS37" s="77"/>
      <c r="PUT37" s="77"/>
      <c r="PUU37" s="77"/>
      <c r="PUV37" s="77"/>
      <c r="PUW37" s="77"/>
      <c r="PUX37" s="77"/>
      <c r="PUY37" s="77"/>
      <c r="PUZ37" s="77"/>
      <c r="PVA37" s="77"/>
      <c r="PVB37" s="77"/>
      <c r="PVC37" s="77"/>
      <c r="PVD37" s="77"/>
      <c r="PVE37" s="77"/>
      <c r="PVF37" s="77"/>
      <c r="PVG37" s="77"/>
      <c r="PVH37" s="77"/>
      <c r="PVI37" s="77"/>
      <c r="PVJ37" s="77"/>
      <c r="PVK37" s="77"/>
      <c r="PVL37" s="77"/>
      <c r="PVM37" s="77"/>
      <c r="PVN37" s="77"/>
      <c r="PVO37" s="77"/>
      <c r="PVP37" s="77"/>
      <c r="PVQ37" s="77"/>
      <c r="PVR37" s="77"/>
      <c r="PVS37" s="77"/>
      <c r="PVT37" s="77"/>
      <c r="PVU37" s="77"/>
      <c r="PVV37" s="77"/>
      <c r="PVW37" s="77"/>
      <c r="PVX37" s="77"/>
      <c r="PVY37" s="77"/>
      <c r="PVZ37" s="77"/>
      <c r="PWA37" s="77"/>
      <c r="PWB37" s="77"/>
      <c r="PWC37" s="77"/>
      <c r="PWD37" s="77"/>
      <c r="PWE37" s="77"/>
      <c r="PWF37" s="77"/>
      <c r="PWG37" s="77"/>
      <c r="PWH37" s="77"/>
      <c r="PWI37" s="77"/>
      <c r="PWJ37" s="77"/>
      <c r="PWK37" s="77"/>
      <c r="PWL37" s="77"/>
      <c r="PWM37" s="77"/>
      <c r="PWN37" s="77"/>
      <c r="PWO37" s="77"/>
      <c r="PWP37" s="77"/>
      <c r="PWQ37" s="77"/>
      <c r="PWR37" s="77"/>
      <c r="PWS37" s="77"/>
      <c r="PWT37" s="77"/>
      <c r="PWU37" s="77"/>
      <c r="PWV37" s="77"/>
      <c r="PWW37" s="77"/>
      <c r="PWX37" s="77"/>
      <c r="PWY37" s="77"/>
      <c r="PWZ37" s="77"/>
      <c r="PXA37" s="77"/>
      <c r="PXB37" s="77"/>
      <c r="PXC37" s="77"/>
      <c r="PXD37" s="77"/>
      <c r="PXE37" s="77"/>
      <c r="PXF37" s="77"/>
      <c r="PXG37" s="77"/>
      <c r="PXH37" s="77"/>
      <c r="PXI37" s="77"/>
      <c r="PXJ37" s="77"/>
      <c r="PXK37" s="77"/>
      <c r="PXL37" s="77"/>
      <c r="PXM37" s="77"/>
      <c r="PXN37" s="77"/>
      <c r="PXO37" s="77"/>
      <c r="PXP37" s="77"/>
      <c r="PXQ37" s="77"/>
      <c r="PXR37" s="77"/>
      <c r="PXS37" s="77"/>
      <c r="PXT37" s="77"/>
      <c r="PXU37" s="77"/>
      <c r="PXV37" s="77"/>
      <c r="PXW37" s="77"/>
      <c r="PXX37" s="77"/>
      <c r="PXY37" s="77"/>
      <c r="PXZ37" s="77"/>
      <c r="PYA37" s="77"/>
      <c r="PYB37" s="77"/>
      <c r="PYC37" s="77"/>
      <c r="PYD37" s="77"/>
      <c r="PYE37" s="77"/>
      <c r="PYF37" s="77"/>
      <c r="PYG37" s="77"/>
      <c r="PYH37" s="77"/>
      <c r="PYI37" s="77"/>
      <c r="PYJ37" s="77"/>
      <c r="PYK37" s="77"/>
      <c r="PYL37" s="77"/>
      <c r="PYM37" s="77"/>
      <c r="PYN37" s="77"/>
      <c r="PYO37" s="77"/>
      <c r="PYP37" s="77"/>
      <c r="PYQ37" s="77"/>
      <c r="PYR37" s="77"/>
      <c r="PYS37" s="77"/>
      <c r="PYT37" s="77"/>
      <c r="PYU37" s="77"/>
      <c r="PYV37" s="77"/>
      <c r="PYW37" s="77"/>
      <c r="PYX37" s="77"/>
      <c r="PYY37" s="77"/>
      <c r="PYZ37" s="77"/>
      <c r="PZA37" s="77"/>
      <c r="PZB37" s="77"/>
      <c r="PZC37" s="77"/>
      <c r="PZD37" s="77"/>
      <c r="PZE37" s="77"/>
      <c r="PZF37" s="77"/>
      <c r="PZG37" s="77"/>
      <c r="PZH37" s="77"/>
      <c r="PZI37" s="77"/>
      <c r="PZJ37" s="77"/>
      <c r="PZK37" s="77"/>
      <c r="PZL37" s="77"/>
      <c r="PZM37" s="77"/>
      <c r="PZN37" s="77"/>
      <c r="PZO37" s="77"/>
      <c r="PZP37" s="77"/>
      <c r="PZQ37" s="77"/>
      <c r="PZR37" s="77"/>
      <c r="PZS37" s="77"/>
      <c r="PZT37" s="77"/>
      <c r="PZU37" s="77"/>
      <c r="PZV37" s="77"/>
      <c r="PZW37" s="77"/>
      <c r="PZX37" s="77"/>
      <c r="PZY37" s="77"/>
      <c r="PZZ37" s="77"/>
      <c r="QAA37" s="77"/>
      <c r="QAB37" s="77"/>
      <c r="QAC37" s="77"/>
      <c r="QAD37" s="77"/>
      <c r="QAE37" s="77"/>
      <c r="QAF37" s="77"/>
      <c r="QAG37" s="77"/>
      <c r="QAH37" s="77"/>
      <c r="QAI37" s="77"/>
      <c r="QAJ37" s="77"/>
      <c r="QAK37" s="77"/>
      <c r="QAL37" s="77"/>
      <c r="QAM37" s="77"/>
      <c r="QAN37" s="77"/>
      <c r="QAO37" s="77"/>
      <c r="QAP37" s="77"/>
      <c r="QAQ37" s="77"/>
      <c r="QAR37" s="77"/>
      <c r="QAS37" s="77"/>
      <c r="QAT37" s="77"/>
      <c r="QAU37" s="77"/>
      <c r="QAV37" s="77"/>
      <c r="QAW37" s="77"/>
      <c r="QAX37" s="77"/>
      <c r="QAY37" s="77"/>
      <c r="QAZ37" s="77"/>
      <c r="QBA37" s="77"/>
      <c r="QBB37" s="77"/>
      <c r="QBC37" s="77"/>
      <c r="QBD37" s="77"/>
      <c r="QBE37" s="77"/>
      <c r="QBF37" s="77"/>
      <c r="QBG37" s="77"/>
      <c r="QBH37" s="77"/>
      <c r="QBI37" s="77"/>
      <c r="QBJ37" s="77"/>
      <c r="QBK37" s="77"/>
      <c r="QBL37" s="77"/>
      <c r="QBM37" s="77"/>
      <c r="QBN37" s="77"/>
      <c r="QBO37" s="77"/>
      <c r="QBP37" s="77"/>
      <c r="QBQ37" s="77"/>
      <c r="QBR37" s="77"/>
      <c r="QBS37" s="77"/>
      <c r="QBT37" s="77"/>
      <c r="QBU37" s="77"/>
      <c r="QBV37" s="77"/>
      <c r="QBW37" s="77"/>
      <c r="QBX37" s="77"/>
      <c r="QBY37" s="77"/>
      <c r="QBZ37" s="77"/>
      <c r="QCA37" s="77"/>
      <c r="QCB37" s="77"/>
      <c r="QCC37" s="77"/>
      <c r="QCD37" s="77"/>
      <c r="QCE37" s="77"/>
      <c r="QCF37" s="77"/>
      <c r="QCG37" s="77"/>
      <c r="QCH37" s="77"/>
      <c r="QCI37" s="77"/>
      <c r="QCJ37" s="77"/>
      <c r="QCK37" s="77"/>
      <c r="QCL37" s="77"/>
      <c r="QCM37" s="77"/>
      <c r="QCN37" s="77"/>
      <c r="QCO37" s="77"/>
      <c r="QCP37" s="77"/>
      <c r="QCQ37" s="77"/>
      <c r="QCR37" s="77"/>
      <c r="QCS37" s="77"/>
      <c r="QCT37" s="77"/>
      <c r="QCU37" s="77"/>
      <c r="QCV37" s="77"/>
      <c r="QCW37" s="77"/>
      <c r="QCX37" s="77"/>
      <c r="QCY37" s="77"/>
      <c r="QCZ37" s="77"/>
      <c r="QDA37" s="77"/>
      <c r="QDB37" s="77"/>
      <c r="QDC37" s="77"/>
      <c r="QDD37" s="77"/>
      <c r="QDE37" s="77"/>
      <c r="QDF37" s="77"/>
      <c r="QDG37" s="77"/>
      <c r="QDH37" s="77"/>
      <c r="QDI37" s="77"/>
      <c r="QDJ37" s="77"/>
      <c r="QDK37" s="77"/>
      <c r="QDL37" s="77"/>
      <c r="QDM37" s="77"/>
      <c r="QDN37" s="77"/>
      <c r="QDO37" s="77"/>
      <c r="QDP37" s="77"/>
      <c r="QDQ37" s="77"/>
      <c r="QDR37" s="77"/>
      <c r="QDS37" s="77"/>
      <c r="QDT37" s="77"/>
      <c r="QDU37" s="77"/>
      <c r="QDV37" s="77"/>
      <c r="QDW37" s="77"/>
      <c r="QDX37" s="77"/>
      <c r="QDY37" s="77"/>
      <c r="QDZ37" s="77"/>
      <c r="QEA37" s="77"/>
      <c r="QEB37" s="77"/>
      <c r="QEC37" s="77"/>
      <c r="QED37" s="77"/>
      <c r="QEE37" s="77"/>
      <c r="QEF37" s="77"/>
      <c r="QEG37" s="77"/>
      <c r="QEH37" s="77"/>
      <c r="QEI37" s="77"/>
      <c r="QEJ37" s="77"/>
      <c r="QEK37" s="77"/>
      <c r="QEL37" s="77"/>
      <c r="QEM37" s="77"/>
      <c r="QEN37" s="77"/>
      <c r="QEO37" s="77"/>
      <c r="QEP37" s="77"/>
      <c r="QEQ37" s="77"/>
      <c r="QER37" s="77"/>
      <c r="QES37" s="77"/>
      <c r="QET37" s="77"/>
      <c r="QEU37" s="77"/>
      <c r="QEV37" s="77"/>
      <c r="QEW37" s="77"/>
      <c r="QEX37" s="77"/>
      <c r="QEY37" s="77"/>
      <c r="QEZ37" s="77"/>
      <c r="QFA37" s="77"/>
      <c r="QFB37" s="77"/>
      <c r="QFC37" s="77"/>
      <c r="QFD37" s="77"/>
      <c r="QFE37" s="77"/>
      <c r="QFF37" s="77"/>
      <c r="QFG37" s="77"/>
      <c r="QFH37" s="77"/>
      <c r="QFI37" s="77"/>
      <c r="QFJ37" s="77"/>
      <c r="QFK37" s="77"/>
      <c r="QFL37" s="77"/>
      <c r="QFM37" s="77"/>
      <c r="QFN37" s="77"/>
      <c r="QFO37" s="77"/>
      <c r="QFP37" s="77"/>
      <c r="QFQ37" s="77"/>
      <c r="QFR37" s="77"/>
      <c r="QFS37" s="77"/>
      <c r="QFT37" s="77"/>
      <c r="QFU37" s="77"/>
      <c r="QFV37" s="77"/>
      <c r="QFW37" s="77"/>
      <c r="QFX37" s="77"/>
      <c r="QFY37" s="77"/>
      <c r="QFZ37" s="77"/>
      <c r="QGA37" s="77"/>
      <c r="QGB37" s="77"/>
      <c r="QGC37" s="77"/>
      <c r="QGD37" s="77"/>
      <c r="QGE37" s="77"/>
      <c r="QGF37" s="77"/>
      <c r="QGG37" s="77"/>
      <c r="QGH37" s="77"/>
      <c r="QGI37" s="77"/>
      <c r="QGJ37" s="77"/>
      <c r="QGK37" s="77"/>
      <c r="QGL37" s="77"/>
      <c r="QGM37" s="77"/>
      <c r="QGN37" s="77"/>
      <c r="QGO37" s="77"/>
      <c r="QGP37" s="77"/>
      <c r="QGQ37" s="77"/>
      <c r="QGR37" s="77"/>
      <c r="QGS37" s="77"/>
      <c r="QGT37" s="77"/>
      <c r="QGU37" s="77"/>
      <c r="QGV37" s="77"/>
      <c r="QGW37" s="77"/>
      <c r="QGX37" s="77"/>
      <c r="QGY37" s="77"/>
      <c r="QGZ37" s="77"/>
      <c r="QHA37" s="77"/>
      <c r="QHB37" s="77"/>
      <c r="QHC37" s="77"/>
      <c r="QHD37" s="77"/>
      <c r="QHE37" s="77"/>
      <c r="QHF37" s="77"/>
      <c r="QHG37" s="77"/>
      <c r="QHH37" s="77"/>
      <c r="QHI37" s="77"/>
      <c r="QHJ37" s="77"/>
      <c r="QHK37" s="77"/>
      <c r="QHL37" s="77"/>
      <c r="QHM37" s="77"/>
      <c r="QHN37" s="77"/>
      <c r="QHO37" s="77"/>
      <c r="QHP37" s="77"/>
      <c r="QHQ37" s="77"/>
      <c r="QHR37" s="77"/>
      <c r="QHS37" s="77"/>
      <c r="QHT37" s="77"/>
      <c r="QHU37" s="77"/>
      <c r="QHV37" s="77"/>
      <c r="QHW37" s="77"/>
      <c r="QHX37" s="77"/>
      <c r="QHY37" s="77"/>
      <c r="QHZ37" s="77"/>
      <c r="QIA37" s="77"/>
      <c r="QIB37" s="77"/>
      <c r="QIC37" s="77"/>
      <c r="QID37" s="77"/>
      <c r="QIE37" s="77"/>
      <c r="QIF37" s="77"/>
      <c r="QIG37" s="77"/>
      <c r="QIH37" s="77"/>
      <c r="QII37" s="77"/>
      <c r="QIJ37" s="77"/>
      <c r="QIK37" s="77"/>
      <c r="QIL37" s="77"/>
      <c r="QIM37" s="77"/>
      <c r="QIN37" s="77"/>
      <c r="QIO37" s="77"/>
      <c r="QIP37" s="77"/>
      <c r="QIQ37" s="77"/>
      <c r="QIR37" s="77"/>
      <c r="QIS37" s="77"/>
      <c r="QIT37" s="77"/>
      <c r="QIU37" s="77"/>
      <c r="QIV37" s="77"/>
      <c r="QIW37" s="77"/>
      <c r="QIX37" s="77"/>
      <c r="QIY37" s="77"/>
      <c r="QIZ37" s="77"/>
      <c r="QJA37" s="77"/>
      <c r="QJB37" s="77"/>
      <c r="QJC37" s="77"/>
      <c r="QJD37" s="77"/>
      <c r="QJE37" s="77"/>
      <c r="QJF37" s="77"/>
      <c r="QJG37" s="77"/>
      <c r="QJH37" s="77"/>
      <c r="QJI37" s="77"/>
      <c r="QJJ37" s="77"/>
      <c r="QJK37" s="77"/>
      <c r="QJL37" s="77"/>
      <c r="QJM37" s="77"/>
      <c r="QJN37" s="77"/>
      <c r="QJO37" s="77"/>
      <c r="QJP37" s="77"/>
      <c r="QJQ37" s="77"/>
      <c r="QJR37" s="77"/>
      <c r="QJS37" s="77"/>
      <c r="QJT37" s="77"/>
      <c r="QJU37" s="77"/>
      <c r="QJV37" s="77"/>
      <c r="QJW37" s="77"/>
      <c r="QJX37" s="77"/>
      <c r="QJY37" s="77"/>
      <c r="QJZ37" s="77"/>
      <c r="QKA37" s="77"/>
      <c r="QKB37" s="77"/>
      <c r="QKC37" s="77"/>
      <c r="QKD37" s="77"/>
      <c r="QKE37" s="77"/>
      <c r="QKF37" s="77"/>
      <c r="QKG37" s="77"/>
      <c r="QKH37" s="77"/>
      <c r="QKI37" s="77"/>
      <c r="QKJ37" s="77"/>
      <c r="QKK37" s="77"/>
      <c r="QKL37" s="77"/>
      <c r="QKM37" s="77"/>
      <c r="QKN37" s="77"/>
      <c r="QKO37" s="77"/>
      <c r="QKP37" s="77"/>
      <c r="QKQ37" s="77"/>
      <c r="QKR37" s="77"/>
      <c r="QKS37" s="77"/>
      <c r="QKT37" s="77"/>
      <c r="QKU37" s="77"/>
      <c r="QKV37" s="77"/>
      <c r="QKW37" s="77"/>
      <c r="QKX37" s="77"/>
      <c r="QKY37" s="77"/>
      <c r="QKZ37" s="77"/>
      <c r="QLA37" s="77"/>
      <c r="QLB37" s="77"/>
      <c r="QLC37" s="77"/>
      <c r="QLD37" s="77"/>
      <c r="QLE37" s="77"/>
      <c r="QLF37" s="77"/>
      <c r="QLG37" s="77"/>
      <c r="QLH37" s="77"/>
      <c r="QLI37" s="77"/>
      <c r="QLJ37" s="77"/>
      <c r="QLK37" s="77"/>
      <c r="QLL37" s="77"/>
      <c r="QLM37" s="77"/>
      <c r="QLN37" s="77"/>
      <c r="QLO37" s="77"/>
      <c r="QLP37" s="77"/>
      <c r="QLQ37" s="77"/>
      <c r="QLR37" s="77"/>
      <c r="QLS37" s="77"/>
      <c r="QLT37" s="77"/>
      <c r="QLU37" s="77"/>
      <c r="QLV37" s="77"/>
      <c r="QLW37" s="77"/>
      <c r="QLX37" s="77"/>
      <c r="QLY37" s="77"/>
      <c r="QLZ37" s="77"/>
      <c r="QMA37" s="77"/>
      <c r="QMB37" s="77"/>
      <c r="QMC37" s="77"/>
      <c r="QMD37" s="77"/>
      <c r="QME37" s="77"/>
      <c r="QMF37" s="77"/>
      <c r="QMG37" s="77"/>
      <c r="QMH37" s="77"/>
      <c r="QMI37" s="77"/>
      <c r="QMJ37" s="77"/>
      <c r="QMK37" s="77"/>
      <c r="QML37" s="77"/>
      <c r="QMM37" s="77"/>
      <c r="QMN37" s="77"/>
      <c r="QMO37" s="77"/>
      <c r="QMP37" s="77"/>
      <c r="QMQ37" s="77"/>
      <c r="QMR37" s="77"/>
      <c r="QMS37" s="77"/>
      <c r="QMT37" s="77"/>
      <c r="QMU37" s="77"/>
      <c r="QMV37" s="77"/>
      <c r="QMW37" s="77"/>
      <c r="QMX37" s="77"/>
      <c r="QMY37" s="77"/>
      <c r="QMZ37" s="77"/>
      <c r="QNA37" s="77"/>
      <c r="QNB37" s="77"/>
      <c r="QNC37" s="77"/>
      <c r="QND37" s="77"/>
      <c r="QNE37" s="77"/>
      <c r="QNF37" s="77"/>
      <c r="QNG37" s="77"/>
      <c r="QNH37" s="77"/>
      <c r="QNI37" s="77"/>
      <c r="QNJ37" s="77"/>
      <c r="QNK37" s="77"/>
      <c r="QNL37" s="77"/>
      <c r="QNM37" s="77"/>
      <c r="QNN37" s="77"/>
      <c r="QNO37" s="77"/>
      <c r="QNP37" s="77"/>
      <c r="QNQ37" s="77"/>
      <c r="QNR37" s="77"/>
      <c r="QNS37" s="77"/>
      <c r="QNT37" s="77"/>
      <c r="QNU37" s="77"/>
      <c r="QNV37" s="77"/>
      <c r="QNW37" s="77"/>
      <c r="QNX37" s="77"/>
      <c r="QNY37" s="77"/>
      <c r="QNZ37" s="77"/>
      <c r="QOA37" s="77"/>
      <c r="QOB37" s="77"/>
      <c r="QOC37" s="77"/>
      <c r="QOD37" s="77"/>
      <c r="QOE37" s="77"/>
      <c r="QOF37" s="77"/>
      <c r="QOG37" s="77"/>
      <c r="QOH37" s="77"/>
      <c r="QOI37" s="77"/>
      <c r="QOJ37" s="77"/>
      <c r="QOK37" s="77"/>
      <c r="QOL37" s="77"/>
      <c r="QOM37" s="77"/>
      <c r="QON37" s="77"/>
      <c r="QOO37" s="77"/>
      <c r="QOP37" s="77"/>
      <c r="QOQ37" s="77"/>
      <c r="QOR37" s="77"/>
      <c r="QOS37" s="77"/>
      <c r="QOT37" s="77"/>
      <c r="QOU37" s="77"/>
      <c r="QOV37" s="77"/>
      <c r="QOW37" s="77"/>
      <c r="QOX37" s="77"/>
      <c r="QOY37" s="77"/>
      <c r="QOZ37" s="77"/>
      <c r="QPA37" s="77"/>
      <c r="QPB37" s="77"/>
      <c r="QPC37" s="77"/>
      <c r="QPD37" s="77"/>
      <c r="QPE37" s="77"/>
      <c r="QPF37" s="77"/>
      <c r="QPG37" s="77"/>
      <c r="QPH37" s="77"/>
      <c r="QPI37" s="77"/>
      <c r="QPJ37" s="77"/>
      <c r="QPK37" s="77"/>
      <c r="QPL37" s="77"/>
      <c r="QPM37" s="77"/>
      <c r="QPN37" s="77"/>
      <c r="QPO37" s="77"/>
      <c r="QPP37" s="77"/>
      <c r="QPQ37" s="77"/>
      <c r="QPR37" s="77"/>
      <c r="QPS37" s="77"/>
      <c r="QPT37" s="77"/>
      <c r="QPU37" s="77"/>
      <c r="QPV37" s="77"/>
      <c r="QPW37" s="77"/>
      <c r="QPX37" s="77"/>
      <c r="QPY37" s="77"/>
      <c r="QPZ37" s="77"/>
      <c r="QQA37" s="77"/>
      <c r="QQB37" s="77"/>
      <c r="QQC37" s="77"/>
      <c r="QQD37" s="77"/>
      <c r="QQE37" s="77"/>
      <c r="QQF37" s="77"/>
      <c r="QQG37" s="77"/>
      <c r="QQH37" s="77"/>
      <c r="QQI37" s="77"/>
      <c r="QQJ37" s="77"/>
      <c r="QQK37" s="77"/>
      <c r="QQL37" s="77"/>
      <c r="QQM37" s="77"/>
      <c r="QQN37" s="77"/>
      <c r="QQO37" s="77"/>
      <c r="QQP37" s="77"/>
      <c r="QQQ37" s="77"/>
      <c r="QQR37" s="77"/>
      <c r="QQS37" s="77"/>
      <c r="QQT37" s="77"/>
      <c r="QQU37" s="77"/>
      <c r="QQV37" s="77"/>
      <c r="QQW37" s="77"/>
      <c r="QQX37" s="77"/>
      <c r="QQY37" s="77"/>
      <c r="QQZ37" s="77"/>
      <c r="QRA37" s="77"/>
      <c r="QRB37" s="77"/>
      <c r="QRC37" s="77"/>
      <c r="QRD37" s="77"/>
      <c r="QRE37" s="77"/>
      <c r="QRF37" s="77"/>
      <c r="QRG37" s="77"/>
      <c r="QRH37" s="77"/>
      <c r="QRI37" s="77"/>
      <c r="QRJ37" s="77"/>
      <c r="QRK37" s="77"/>
      <c r="QRL37" s="77"/>
      <c r="QRM37" s="77"/>
      <c r="QRN37" s="77"/>
      <c r="QRO37" s="77"/>
      <c r="QRP37" s="77"/>
      <c r="QRQ37" s="77"/>
      <c r="QRR37" s="77"/>
      <c r="QRS37" s="77"/>
      <c r="QRT37" s="77"/>
      <c r="QRU37" s="77"/>
      <c r="QRV37" s="77"/>
      <c r="QRW37" s="77"/>
      <c r="QRX37" s="77"/>
      <c r="QRY37" s="77"/>
      <c r="QRZ37" s="77"/>
      <c r="QSA37" s="77"/>
      <c r="QSB37" s="77"/>
      <c r="QSC37" s="77"/>
      <c r="QSD37" s="77"/>
      <c r="QSE37" s="77"/>
      <c r="QSF37" s="77"/>
      <c r="QSG37" s="77"/>
      <c r="QSH37" s="77"/>
      <c r="QSI37" s="77"/>
      <c r="QSJ37" s="77"/>
      <c r="QSK37" s="77"/>
      <c r="QSL37" s="77"/>
      <c r="QSM37" s="77"/>
      <c r="QSN37" s="77"/>
      <c r="QSO37" s="77"/>
      <c r="QSP37" s="77"/>
      <c r="QSQ37" s="77"/>
      <c r="QSR37" s="77"/>
      <c r="QSS37" s="77"/>
      <c r="QST37" s="77"/>
      <c r="QSU37" s="77"/>
      <c r="QSV37" s="77"/>
      <c r="QSW37" s="77"/>
      <c r="QSX37" s="77"/>
      <c r="QSY37" s="77"/>
      <c r="QSZ37" s="77"/>
      <c r="QTA37" s="77"/>
      <c r="QTB37" s="77"/>
      <c r="QTC37" s="77"/>
      <c r="QTD37" s="77"/>
      <c r="QTE37" s="77"/>
      <c r="QTF37" s="77"/>
      <c r="QTG37" s="77"/>
      <c r="QTH37" s="77"/>
      <c r="QTI37" s="77"/>
      <c r="QTJ37" s="77"/>
      <c r="QTK37" s="77"/>
      <c r="QTL37" s="77"/>
      <c r="QTM37" s="77"/>
      <c r="QTN37" s="77"/>
      <c r="QTO37" s="77"/>
      <c r="QTP37" s="77"/>
      <c r="QTQ37" s="77"/>
      <c r="QTR37" s="77"/>
      <c r="QTS37" s="77"/>
      <c r="QTT37" s="77"/>
      <c r="QTU37" s="77"/>
      <c r="QTV37" s="77"/>
      <c r="QTW37" s="77"/>
      <c r="QTX37" s="77"/>
      <c r="QTY37" s="77"/>
      <c r="QTZ37" s="77"/>
      <c r="QUA37" s="77"/>
      <c r="QUB37" s="77"/>
      <c r="QUC37" s="77"/>
      <c r="QUD37" s="77"/>
      <c r="QUE37" s="77"/>
      <c r="QUF37" s="77"/>
      <c r="QUG37" s="77"/>
      <c r="QUH37" s="77"/>
      <c r="QUI37" s="77"/>
      <c r="QUJ37" s="77"/>
      <c r="QUK37" s="77"/>
      <c r="QUL37" s="77"/>
      <c r="QUM37" s="77"/>
      <c r="QUN37" s="77"/>
      <c r="QUO37" s="77"/>
      <c r="QUP37" s="77"/>
      <c r="QUQ37" s="77"/>
      <c r="QUR37" s="77"/>
      <c r="QUS37" s="77"/>
      <c r="QUT37" s="77"/>
      <c r="QUU37" s="77"/>
      <c r="QUV37" s="77"/>
      <c r="QUW37" s="77"/>
      <c r="QUX37" s="77"/>
      <c r="QUY37" s="77"/>
      <c r="QUZ37" s="77"/>
      <c r="QVA37" s="77"/>
      <c r="QVB37" s="77"/>
      <c r="QVC37" s="77"/>
      <c r="QVD37" s="77"/>
      <c r="QVE37" s="77"/>
      <c r="QVF37" s="77"/>
      <c r="QVG37" s="77"/>
      <c r="QVH37" s="77"/>
      <c r="QVI37" s="77"/>
      <c r="QVJ37" s="77"/>
      <c r="QVK37" s="77"/>
      <c r="QVL37" s="77"/>
      <c r="QVM37" s="77"/>
      <c r="QVN37" s="77"/>
      <c r="QVO37" s="77"/>
      <c r="QVP37" s="77"/>
      <c r="QVQ37" s="77"/>
      <c r="QVR37" s="77"/>
      <c r="QVS37" s="77"/>
      <c r="QVT37" s="77"/>
      <c r="QVU37" s="77"/>
      <c r="QVV37" s="77"/>
      <c r="QVW37" s="77"/>
      <c r="QVX37" s="77"/>
      <c r="QVY37" s="77"/>
      <c r="QVZ37" s="77"/>
      <c r="QWA37" s="77"/>
      <c r="QWB37" s="77"/>
      <c r="QWC37" s="77"/>
      <c r="QWD37" s="77"/>
      <c r="QWE37" s="77"/>
      <c r="QWF37" s="77"/>
      <c r="QWG37" s="77"/>
      <c r="QWH37" s="77"/>
      <c r="QWI37" s="77"/>
      <c r="QWJ37" s="77"/>
      <c r="QWK37" s="77"/>
      <c r="QWL37" s="77"/>
      <c r="QWM37" s="77"/>
      <c r="QWN37" s="77"/>
      <c r="QWO37" s="77"/>
      <c r="QWP37" s="77"/>
      <c r="QWQ37" s="77"/>
      <c r="QWR37" s="77"/>
      <c r="QWS37" s="77"/>
      <c r="QWT37" s="77"/>
      <c r="QWU37" s="77"/>
      <c r="QWV37" s="77"/>
      <c r="QWW37" s="77"/>
      <c r="QWX37" s="77"/>
      <c r="QWY37" s="77"/>
      <c r="QWZ37" s="77"/>
      <c r="QXA37" s="77"/>
      <c r="QXB37" s="77"/>
      <c r="QXC37" s="77"/>
      <c r="QXD37" s="77"/>
      <c r="QXE37" s="77"/>
      <c r="QXF37" s="77"/>
      <c r="QXG37" s="77"/>
      <c r="QXH37" s="77"/>
      <c r="QXI37" s="77"/>
      <c r="QXJ37" s="77"/>
      <c r="QXK37" s="77"/>
      <c r="QXL37" s="77"/>
      <c r="QXM37" s="77"/>
      <c r="QXN37" s="77"/>
      <c r="QXO37" s="77"/>
      <c r="QXP37" s="77"/>
      <c r="QXQ37" s="77"/>
      <c r="QXR37" s="77"/>
      <c r="QXS37" s="77"/>
      <c r="QXT37" s="77"/>
      <c r="QXU37" s="77"/>
      <c r="QXV37" s="77"/>
      <c r="QXW37" s="77"/>
      <c r="QXX37" s="77"/>
      <c r="QXY37" s="77"/>
      <c r="QXZ37" s="77"/>
      <c r="QYA37" s="77"/>
      <c r="QYB37" s="77"/>
      <c r="QYC37" s="77"/>
      <c r="QYD37" s="77"/>
      <c r="QYE37" s="77"/>
      <c r="QYF37" s="77"/>
      <c r="QYG37" s="77"/>
      <c r="QYH37" s="77"/>
      <c r="QYI37" s="77"/>
      <c r="QYJ37" s="77"/>
      <c r="QYK37" s="77"/>
      <c r="QYL37" s="77"/>
      <c r="QYM37" s="77"/>
      <c r="QYN37" s="77"/>
      <c r="QYO37" s="77"/>
      <c r="QYP37" s="77"/>
      <c r="QYQ37" s="77"/>
      <c r="QYR37" s="77"/>
      <c r="QYS37" s="77"/>
      <c r="QYT37" s="77"/>
      <c r="QYU37" s="77"/>
      <c r="QYV37" s="77"/>
      <c r="QYW37" s="77"/>
      <c r="QYX37" s="77"/>
      <c r="QYY37" s="77"/>
      <c r="QYZ37" s="77"/>
      <c r="QZA37" s="77"/>
      <c r="QZB37" s="77"/>
      <c r="QZC37" s="77"/>
      <c r="QZD37" s="77"/>
      <c r="QZE37" s="77"/>
      <c r="QZF37" s="77"/>
      <c r="QZG37" s="77"/>
      <c r="QZH37" s="77"/>
      <c r="QZI37" s="77"/>
      <c r="QZJ37" s="77"/>
      <c r="QZK37" s="77"/>
      <c r="QZL37" s="77"/>
      <c r="QZM37" s="77"/>
      <c r="QZN37" s="77"/>
      <c r="QZO37" s="77"/>
      <c r="QZP37" s="77"/>
      <c r="QZQ37" s="77"/>
      <c r="QZR37" s="77"/>
      <c r="QZS37" s="77"/>
      <c r="QZT37" s="77"/>
      <c r="QZU37" s="77"/>
      <c r="QZV37" s="77"/>
      <c r="QZW37" s="77"/>
      <c r="QZX37" s="77"/>
      <c r="QZY37" s="77"/>
      <c r="QZZ37" s="77"/>
      <c r="RAA37" s="77"/>
      <c r="RAB37" s="77"/>
      <c r="RAC37" s="77"/>
      <c r="RAD37" s="77"/>
      <c r="RAE37" s="77"/>
      <c r="RAF37" s="77"/>
      <c r="RAG37" s="77"/>
      <c r="RAH37" s="77"/>
      <c r="RAI37" s="77"/>
      <c r="RAJ37" s="77"/>
      <c r="RAK37" s="77"/>
      <c r="RAL37" s="77"/>
      <c r="RAM37" s="77"/>
      <c r="RAN37" s="77"/>
      <c r="RAO37" s="77"/>
      <c r="RAP37" s="77"/>
      <c r="RAQ37" s="77"/>
      <c r="RAR37" s="77"/>
      <c r="RAS37" s="77"/>
      <c r="RAT37" s="77"/>
      <c r="RAU37" s="77"/>
      <c r="RAV37" s="77"/>
      <c r="RAW37" s="77"/>
      <c r="RAX37" s="77"/>
      <c r="RAY37" s="77"/>
      <c r="RAZ37" s="77"/>
      <c r="RBA37" s="77"/>
      <c r="RBB37" s="77"/>
      <c r="RBC37" s="77"/>
      <c r="RBD37" s="77"/>
      <c r="RBE37" s="77"/>
      <c r="RBF37" s="77"/>
      <c r="RBG37" s="77"/>
      <c r="RBH37" s="77"/>
      <c r="RBI37" s="77"/>
      <c r="RBJ37" s="77"/>
      <c r="RBK37" s="77"/>
      <c r="RBL37" s="77"/>
      <c r="RBM37" s="77"/>
      <c r="RBN37" s="77"/>
      <c r="RBO37" s="77"/>
      <c r="RBP37" s="77"/>
      <c r="RBQ37" s="77"/>
      <c r="RBR37" s="77"/>
      <c r="RBS37" s="77"/>
      <c r="RBT37" s="77"/>
      <c r="RBU37" s="77"/>
      <c r="RBV37" s="77"/>
      <c r="RBW37" s="77"/>
      <c r="RBX37" s="77"/>
      <c r="RBY37" s="77"/>
      <c r="RBZ37" s="77"/>
      <c r="RCA37" s="77"/>
      <c r="RCB37" s="77"/>
      <c r="RCC37" s="77"/>
      <c r="RCD37" s="77"/>
      <c r="RCE37" s="77"/>
      <c r="RCF37" s="77"/>
      <c r="RCG37" s="77"/>
      <c r="RCH37" s="77"/>
      <c r="RCI37" s="77"/>
      <c r="RCJ37" s="77"/>
      <c r="RCK37" s="77"/>
      <c r="RCL37" s="77"/>
      <c r="RCM37" s="77"/>
      <c r="RCN37" s="77"/>
      <c r="RCO37" s="77"/>
      <c r="RCP37" s="77"/>
      <c r="RCQ37" s="77"/>
      <c r="RCR37" s="77"/>
      <c r="RCS37" s="77"/>
      <c r="RCT37" s="77"/>
      <c r="RCU37" s="77"/>
      <c r="RCV37" s="77"/>
      <c r="RCW37" s="77"/>
      <c r="RCX37" s="77"/>
      <c r="RCY37" s="77"/>
      <c r="RCZ37" s="77"/>
      <c r="RDA37" s="77"/>
      <c r="RDB37" s="77"/>
      <c r="RDC37" s="77"/>
      <c r="RDD37" s="77"/>
      <c r="RDE37" s="77"/>
      <c r="RDF37" s="77"/>
      <c r="RDG37" s="77"/>
      <c r="RDH37" s="77"/>
      <c r="RDI37" s="77"/>
      <c r="RDJ37" s="77"/>
      <c r="RDK37" s="77"/>
      <c r="RDL37" s="77"/>
      <c r="RDM37" s="77"/>
      <c r="RDN37" s="77"/>
      <c r="RDO37" s="77"/>
      <c r="RDP37" s="77"/>
      <c r="RDQ37" s="77"/>
      <c r="RDR37" s="77"/>
      <c r="RDS37" s="77"/>
      <c r="RDT37" s="77"/>
      <c r="RDU37" s="77"/>
      <c r="RDV37" s="77"/>
      <c r="RDW37" s="77"/>
      <c r="RDX37" s="77"/>
      <c r="RDY37" s="77"/>
      <c r="RDZ37" s="77"/>
      <c r="REA37" s="77"/>
      <c r="REB37" s="77"/>
      <c r="REC37" s="77"/>
      <c r="RED37" s="77"/>
      <c r="REE37" s="77"/>
      <c r="REF37" s="77"/>
      <c r="REG37" s="77"/>
      <c r="REH37" s="77"/>
      <c r="REI37" s="77"/>
      <c r="REJ37" s="77"/>
      <c r="REK37" s="77"/>
      <c r="REL37" s="77"/>
      <c r="REM37" s="77"/>
      <c r="REN37" s="77"/>
      <c r="REO37" s="77"/>
      <c r="REP37" s="77"/>
      <c r="REQ37" s="77"/>
      <c r="RER37" s="77"/>
      <c r="RES37" s="77"/>
      <c r="RET37" s="77"/>
      <c r="REU37" s="77"/>
      <c r="REV37" s="77"/>
      <c r="REW37" s="77"/>
      <c r="REX37" s="77"/>
      <c r="REY37" s="77"/>
      <c r="REZ37" s="77"/>
      <c r="RFA37" s="77"/>
      <c r="RFB37" s="77"/>
      <c r="RFC37" s="77"/>
      <c r="RFD37" s="77"/>
      <c r="RFE37" s="77"/>
      <c r="RFF37" s="77"/>
      <c r="RFG37" s="77"/>
      <c r="RFH37" s="77"/>
      <c r="RFI37" s="77"/>
      <c r="RFJ37" s="77"/>
      <c r="RFK37" s="77"/>
      <c r="RFL37" s="77"/>
      <c r="RFM37" s="77"/>
      <c r="RFN37" s="77"/>
      <c r="RFO37" s="77"/>
      <c r="RFP37" s="77"/>
      <c r="RFQ37" s="77"/>
      <c r="RFR37" s="77"/>
      <c r="RFS37" s="77"/>
      <c r="RFT37" s="77"/>
      <c r="RFU37" s="77"/>
      <c r="RFV37" s="77"/>
      <c r="RFW37" s="77"/>
      <c r="RFX37" s="77"/>
      <c r="RFY37" s="77"/>
      <c r="RFZ37" s="77"/>
      <c r="RGA37" s="77"/>
      <c r="RGB37" s="77"/>
      <c r="RGC37" s="77"/>
      <c r="RGD37" s="77"/>
      <c r="RGE37" s="77"/>
      <c r="RGF37" s="77"/>
      <c r="RGG37" s="77"/>
      <c r="RGH37" s="77"/>
      <c r="RGI37" s="77"/>
      <c r="RGJ37" s="77"/>
      <c r="RGK37" s="77"/>
      <c r="RGL37" s="77"/>
      <c r="RGM37" s="77"/>
      <c r="RGN37" s="77"/>
      <c r="RGO37" s="77"/>
      <c r="RGP37" s="77"/>
      <c r="RGQ37" s="77"/>
      <c r="RGR37" s="77"/>
      <c r="RGS37" s="77"/>
      <c r="RGT37" s="77"/>
      <c r="RGU37" s="77"/>
      <c r="RGV37" s="77"/>
      <c r="RGW37" s="77"/>
      <c r="RGX37" s="77"/>
      <c r="RGY37" s="77"/>
      <c r="RGZ37" s="77"/>
      <c r="RHA37" s="77"/>
      <c r="RHB37" s="77"/>
      <c r="RHC37" s="77"/>
      <c r="RHD37" s="77"/>
      <c r="RHE37" s="77"/>
      <c r="RHF37" s="77"/>
      <c r="RHG37" s="77"/>
      <c r="RHH37" s="77"/>
      <c r="RHI37" s="77"/>
      <c r="RHJ37" s="77"/>
      <c r="RHK37" s="77"/>
      <c r="RHL37" s="77"/>
      <c r="RHM37" s="77"/>
      <c r="RHN37" s="77"/>
      <c r="RHO37" s="77"/>
      <c r="RHP37" s="77"/>
      <c r="RHQ37" s="77"/>
      <c r="RHR37" s="77"/>
      <c r="RHS37" s="77"/>
      <c r="RHT37" s="77"/>
      <c r="RHU37" s="77"/>
      <c r="RHV37" s="77"/>
      <c r="RHW37" s="77"/>
      <c r="RHX37" s="77"/>
      <c r="RHY37" s="77"/>
      <c r="RHZ37" s="77"/>
      <c r="RIA37" s="77"/>
      <c r="RIB37" s="77"/>
      <c r="RIC37" s="77"/>
      <c r="RID37" s="77"/>
      <c r="RIE37" s="77"/>
      <c r="RIF37" s="77"/>
      <c r="RIG37" s="77"/>
      <c r="RIH37" s="77"/>
      <c r="RII37" s="77"/>
      <c r="RIJ37" s="77"/>
      <c r="RIK37" s="77"/>
      <c r="RIL37" s="77"/>
      <c r="RIM37" s="77"/>
      <c r="RIN37" s="77"/>
      <c r="RIO37" s="77"/>
      <c r="RIP37" s="77"/>
      <c r="RIQ37" s="77"/>
      <c r="RIR37" s="77"/>
      <c r="RIS37" s="77"/>
      <c r="RIT37" s="77"/>
      <c r="RIU37" s="77"/>
      <c r="RIV37" s="77"/>
      <c r="RIW37" s="77"/>
      <c r="RIX37" s="77"/>
      <c r="RIY37" s="77"/>
      <c r="RIZ37" s="77"/>
      <c r="RJA37" s="77"/>
      <c r="RJB37" s="77"/>
      <c r="RJC37" s="77"/>
      <c r="RJD37" s="77"/>
      <c r="RJE37" s="77"/>
      <c r="RJF37" s="77"/>
      <c r="RJG37" s="77"/>
      <c r="RJH37" s="77"/>
      <c r="RJI37" s="77"/>
      <c r="RJJ37" s="77"/>
      <c r="RJK37" s="77"/>
      <c r="RJL37" s="77"/>
      <c r="RJM37" s="77"/>
      <c r="RJN37" s="77"/>
      <c r="RJO37" s="77"/>
      <c r="RJP37" s="77"/>
      <c r="RJQ37" s="77"/>
      <c r="RJR37" s="77"/>
      <c r="RJS37" s="77"/>
      <c r="RJT37" s="77"/>
      <c r="RJU37" s="77"/>
      <c r="RJV37" s="77"/>
      <c r="RJW37" s="77"/>
      <c r="RJX37" s="77"/>
      <c r="RJY37" s="77"/>
      <c r="RJZ37" s="77"/>
      <c r="RKA37" s="77"/>
      <c r="RKB37" s="77"/>
      <c r="RKC37" s="77"/>
      <c r="RKD37" s="77"/>
      <c r="RKE37" s="77"/>
      <c r="RKF37" s="77"/>
      <c r="RKG37" s="77"/>
      <c r="RKH37" s="77"/>
      <c r="RKI37" s="77"/>
      <c r="RKJ37" s="77"/>
      <c r="RKK37" s="77"/>
      <c r="RKL37" s="77"/>
      <c r="RKM37" s="77"/>
      <c r="RKN37" s="77"/>
      <c r="RKO37" s="77"/>
      <c r="RKP37" s="77"/>
      <c r="RKQ37" s="77"/>
      <c r="RKR37" s="77"/>
      <c r="RKS37" s="77"/>
      <c r="RKT37" s="77"/>
      <c r="RKU37" s="77"/>
      <c r="RKV37" s="77"/>
      <c r="RKW37" s="77"/>
      <c r="RKX37" s="77"/>
      <c r="RKY37" s="77"/>
      <c r="RKZ37" s="77"/>
      <c r="RLA37" s="77"/>
      <c r="RLB37" s="77"/>
      <c r="RLC37" s="77"/>
      <c r="RLD37" s="77"/>
      <c r="RLE37" s="77"/>
      <c r="RLF37" s="77"/>
      <c r="RLG37" s="77"/>
      <c r="RLH37" s="77"/>
      <c r="RLI37" s="77"/>
      <c r="RLJ37" s="77"/>
      <c r="RLK37" s="77"/>
      <c r="RLL37" s="77"/>
      <c r="RLM37" s="77"/>
      <c r="RLN37" s="77"/>
      <c r="RLO37" s="77"/>
      <c r="RLP37" s="77"/>
      <c r="RLQ37" s="77"/>
      <c r="RLR37" s="77"/>
      <c r="RLS37" s="77"/>
      <c r="RLT37" s="77"/>
      <c r="RLU37" s="77"/>
      <c r="RLV37" s="77"/>
      <c r="RLW37" s="77"/>
      <c r="RLX37" s="77"/>
      <c r="RLY37" s="77"/>
      <c r="RLZ37" s="77"/>
      <c r="RMA37" s="77"/>
      <c r="RMB37" s="77"/>
      <c r="RMC37" s="77"/>
      <c r="RMD37" s="77"/>
      <c r="RME37" s="77"/>
      <c r="RMF37" s="77"/>
      <c r="RMG37" s="77"/>
      <c r="RMH37" s="77"/>
      <c r="RMI37" s="77"/>
      <c r="RMJ37" s="77"/>
      <c r="RMK37" s="77"/>
      <c r="RML37" s="77"/>
      <c r="RMM37" s="77"/>
      <c r="RMN37" s="77"/>
      <c r="RMO37" s="77"/>
      <c r="RMP37" s="77"/>
      <c r="RMQ37" s="77"/>
      <c r="RMR37" s="77"/>
      <c r="RMS37" s="77"/>
      <c r="RMT37" s="77"/>
      <c r="RMU37" s="77"/>
      <c r="RMV37" s="77"/>
      <c r="RMW37" s="77"/>
      <c r="RMX37" s="77"/>
      <c r="RMY37" s="77"/>
      <c r="RMZ37" s="77"/>
      <c r="RNA37" s="77"/>
      <c r="RNB37" s="77"/>
      <c r="RNC37" s="77"/>
      <c r="RND37" s="77"/>
      <c r="RNE37" s="77"/>
      <c r="RNF37" s="77"/>
      <c r="RNG37" s="77"/>
      <c r="RNH37" s="77"/>
      <c r="RNI37" s="77"/>
      <c r="RNJ37" s="77"/>
      <c r="RNK37" s="77"/>
      <c r="RNL37" s="77"/>
      <c r="RNM37" s="77"/>
      <c r="RNN37" s="77"/>
      <c r="RNO37" s="77"/>
      <c r="RNP37" s="77"/>
      <c r="RNQ37" s="77"/>
      <c r="RNR37" s="77"/>
      <c r="RNS37" s="77"/>
      <c r="RNT37" s="77"/>
      <c r="RNU37" s="77"/>
      <c r="RNV37" s="77"/>
      <c r="RNW37" s="77"/>
      <c r="RNX37" s="77"/>
      <c r="RNY37" s="77"/>
      <c r="RNZ37" s="77"/>
      <c r="ROA37" s="77"/>
      <c r="ROB37" s="77"/>
      <c r="ROC37" s="77"/>
      <c r="ROD37" s="77"/>
      <c r="ROE37" s="77"/>
      <c r="ROF37" s="77"/>
      <c r="ROG37" s="77"/>
      <c r="ROH37" s="77"/>
      <c r="ROI37" s="77"/>
      <c r="ROJ37" s="77"/>
      <c r="ROK37" s="77"/>
      <c r="ROL37" s="77"/>
      <c r="ROM37" s="77"/>
      <c r="RON37" s="77"/>
      <c r="ROO37" s="77"/>
      <c r="ROP37" s="77"/>
      <c r="ROQ37" s="77"/>
      <c r="ROR37" s="77"/>
      <c r="ROS37" s="77"/>
      <c r="ROT37" s="77"/>
      <c r="ROU37" s="77"/>
      <c r="ROV37" s="77"/>
      <c r="ROW37" s="77"/>
      <c r="ROX37" s="77"/>
      <c r="ROY37" s="77"/>
      <c r="ROZ37" s="77"/>
      <c r="RPA37" s="77"/>
      <c r="RPB37" s="77"/>
      <c r="RPC37" s="77"/>
      <c r="RPD37" s="77"/>
      <c r="RPE37" s="77"/>
      <c r="RPF37" s="77"/>
      <c r="RPG37" s="77"/>
      <c r="RPH37" s="77"/>
      <c r="RPI37" s="77"/>
      <c r="RPJ37" s="77"/>
      <c r="RPK37" s="77"/>
      <c r="RPL37" s="77"/>
      <c r="RPM37" s="77"/>
      <c r="RPN37" s="77"/>
      <c r="RPO37" s="77"/>
      <c r="RPP37" s="77"/>
      <c r="RPQ37" s="77"/>
      <c r="RPR37" s="77"/>
      <c r="RPS37" s="77"/>
      <c r="RPT37" s="77"/>
      <c r="RPU37" s="77"/>
      <c r="RPV37" s="77"/>
      <c r="RPW37" s="77"/>
      <c r="RPX37" s="77"/>
      <c r="RPY37" s="77"/>
      <c r="RPZ37" s="77"/>
      <c r="RQA37" s="77"/>
      <c r="RQB37" s="77"/>
      <c r="RQC37" s="77"/>
      <c r="RQD37" s="77"/>
      <c r="RQE37" s="77"/>
      <c r="RQF37" s="77"/>
      <c r="RQG37" s="77"/>
      <c r="RQH37" s="77"/>
      <c r="RQI37" s="77"/>
      <c r="RQJ37" s="77"/>
      <c r="RQK37" s="77"/>
      <c r="RQL37" s="77"/>
      <c r="RQM37" s="77"/>
      <c r="RQN37" s="77"/>
      <c r="RQO37" s="77"/>
      <c r="RQP37" s="77"/>
      <c r="RQQ37" s="77"/>
      <c r="RQR37" s="77"/>
      <c r="RQS37" s="77"/>
      <c r="RQT37" s="77"/>
      <c r="RQU37" s="77"/>
      <c r="RQV37" s="77"/>
      <c r="RQW37" s="77"/>
      <c r="RQX37" s="77"/>
      <c r="RQY37" s="77"/>
      <c r="RQZ37" s="77"/>
      <c r="RRA37" s="77"/>
      <c r="RRB37" s="77"/>
      <c r="RRC37" s="77"/>
      <c r="RRD37" s="77"/>
      <c r="RRE37" s="77"/>
      <c r="RRF37" s="77"/>
      <c r="RRG37" s="77"/>
      <c r="RRH37" s="77"/>
      <c r="RRI37" s="77"/>
      <c r="RRJ37" s="77"/>
      <c r="RRK37" s="77"/>
      <c r="RRL37" s="77"/>
      <c r="RRM37" s="77"/>
      <c r="RRN37" s="77"/>
      <c r="RRO37" s="77"/>
      <c r="RRP37" s="77"/>
      <c r="RRQ37" s="77"/>
      <c r="RRR37" s="77"/>
      <c r="RRS37" s="77"/>
      <c r="RRT37" s="77"/>
      <c r="RRU37" s="77"/>
      <c r="RRV37" s="77"/>
      <c r="RRW37" s="77"/>
      <c r="RRX37" s="77"/>
      <c r="RRY37" s="77"/>
      <c r="RRZ37" s="77"/>
      <c r="RSA37" s="77"/>
      <c r="RSB37" s="77"/>
      <c r="RSC37" s="77"/>
      <c r="RSD37" s="77"/>
      <c r="RSE37" s="77"/>
      <c r="RSF37" s="77"/>
      <c r="RSG37" s="77"/>
      <c r="RSH37" s="77"/>
      <c r="RSI37" s="77"/>
      <c r="RSJ37" s="77"/>
      <c r="RSK37" s="77"/>
      <c r="RSL37" s="77"/>
      <c r="RSM37" s="77"/>
      <c r="RSN37" s="77"/>
      <c r="RSO37" s="77"/>
      <c r="RSP37" s="77"/>
      <c r="RSQ37" s="77"/>
      <c r="RSR37" s="77"/>
      <c r="RSS37" s="77"/>
      <c r="RST37" s="77"/>
      <c r="RSU37" s="77"/>
      <c r="RSV37" s="77"/>
      <c r="RSW37" s="77"/>
      <c r="RSX37" s="77"/>
      <c r="RSY37" s="77"/>
      <c r="RSZ37" s="77"/>
      <c r="RTA37" s="77"/>
      <c r="RTB37" s="77"/>
      <c r="RTC37" s="77"/>
      <c r="RTD37" s="77"/>
      <c r="RTE37" s="77"/>
      <c r="RTF37" s="77"/>
      <c r="RTG37" s="77"/>
      <c r="RTH37" s="77"/>
      <c r="RTI37" s="77"/>
      <c r="RTJ37" s="77"/>
      <c r="RTK37" s="77"/>
      <c r="RTL37" s="77"/>
      <c r="RTM37" s="77"/>
      <c r="RTN37" s="77"/>
      <c r="RTO37" s="77"/>
      <c r="RTP37" s="77"/>
      <c r="RTQ37" s="77"/>
      <c r="RTR37" s="77"/>
      <c r="RTS37" s="77"/>
      <c r="RTT37" s="77"/>
      <c r="RTU37" s="77"/>
      <c r="RTV37" s="77"/>
      <c r="RTW37" s="77"/>
      <c r="RTX37" s="77"/>
      <c r="RTY37" s="77"/>
      <c r="RTZ37" s="77"/>
      <c r="RUA37" s="77"/>
      <c r="RUB37" s="77"/>
      <c r="RUC37" s="77"/>
      <c r="RUD37" s="77"/>
      <c r="RUE37" s="77"/>
      <c r="RUF37" s="77"/>
      <c r="RUG37" s="77"/>
      <c r="RUH37" s="77"/>
      <c r="RUI37" s="77"/>
      <c r="RUJ37" s="77"/>
      <c r="RUK37" s="77"/>
      <c r="RUL37" s="77"/>
      <c r="RUM37" s="77"/>
      <c r="RUN37" s="77"/>
      <c r="RUO37" s="77"/>
      <c r="RUP37" s="77"/>
      <c r="RUQ37" s="77"/>
      <c r="RUR37" s="77"/>
      <c r="RUS37" s="77"/>
      <c r="RUT37" s="77"/>
      <c r="RUU37" s="77"/>
      <c r="RUV37" s="77"/>
      <c r="RUW37" s="77"/>
      <c r="RUX37" s="77"/>
      <c r="RUY37" s="77"/>
      <c r="RUZ37" s="77"/>
      <c r="RVA37" s="77"/>
      <c r="RVB37" s="77"/>
      <c r="RVC37" s="77"/>
      <c r="RVD37" s="77"/>
      <c r="RVE37" s="77"/>
      <c r="RVF37" s="77"/>
      <c r="RVG37" s="77"/>
      <c r="RVH37" s="77"/>
      <c r="RVI37" s="77"/>
      <c r="RVJ37" s="77"/>
      <c r="RVK37" s="77"/>
      <c r="RVL37" s="77"/>
      <c r="RVM37" s="77"/>
      <c r="RVN37" s="77"/>
      <c r="RVO37" s="77"/>
      <c r="RVP37" s="77"/>
      <c r="RVQ37" s="77"/>
      <c r="RVR37" s="77"/>
      <c r="RVS37" s="77"/>
      <c r="RVT37" s="77"/>
      <c r="RVU37" s="77"/>
      <c r="RVV37" s="77"/>
      <c r="RVW37" s="77"/>
      <c r="RVX37" s="77"/>
      <c r="RVY37" s="77"/>
      <c r="RVZ37" s="77"/>
      <c r="RWA37" s="77"/>
      <c r="RWB37" s="77"/>
      <c r="RWC37" s="77"/>
      <c r="RWD37" s="77"/>
      <c r="RWE37" s="77"/>
      <c r="RWF37" s="77"/>
      <c r="RWG37" s="77"/>
      <c r="RWH37" s="77"/>
      <c r="RWI37" s="77"/>
      <c r="RWJ37" s="77"/>
      <c r="RWK37" s="77"/>
      <c r="RWL37" s="77"/>
      <c r="RWM37" s="77"/>
      <c r="RWN37" s="77"/>
      <c r="RWO37" s="77"/>
      <c r="RWP37" s="77"/>
      <c r="RWQ37" s="77"/>
      <c r="RWR37" s="77"/>
      <c r="RWS37" s="77"/>
      <c r="RWT37" s="77"/>
      <c r="RWU37" s="77"/>
      <c r="RWV37" s="77"/>
      <c r="RWW37" s="77"/>
      <c r="RWX37" s="77"/>
      <c r="RWY37" s="77"/>
      <c r="RWZ37" s="77"/>
      <c r="RXA37" s="77"/>
      <c r="RXB37" s="77"/>
      <c r="RXC37" s="77"/>
      <c r="RXD37" s="77"/>
      <c r="RXE37" s="77"/>
      <c r="RXF37" s="77"/>
      <c r="RXG37" s="77"/>
      <c r="RXH37" s="77"/>
      <c r="RXI37" s="77"/>
      <c r="RXJ37" s="77"/>
      <c r="RXK37" s="77"/>
      <c r="RXL37" s="77"/>
      <c r="RXM37" s="77"/>
      <c r="RXN37" s="77"/>
      <c r="RXO37" s="77"/>
      <c r="RXP37" s="77"/>
      <c r="RXQ37" s="77"/>
      <c r="RXR37" s="77"/>
      <c r="RXS37" s="77"/>
      <c r="RXT37" s="77"/>
      <c r="RXU37" s="77"/>
      <c r="RXV37" s="77"/>
      <c r="RXW37" s="77"/>
      <c r="RXX37" s="77"/>
      <c r="RXY37" s="77"/>
      <c r="RXZ37" s="77"/>
      <c r="RYA37" s="77"/>
      <c r="RYB37" s="77"/>
      <c r="RYC37" s="77"/>
      <c r="RYD37" s="77"/>
      <c r="RYE37" s="77"/>
      <c r="RYF37" s="77"/>
      <c r="RYG37" s="77"/>
      <c r="RYH37" s="77"/>
      <c r="RYI37" s="77"/>
      <c r="RYJ37" s="77"/>
      <c r="RYK37" s="77"/>
      <c r="RYL37" s="77"/>
      <c r="RYM37" s="77"/>
      <c r="RYN37" s="77"/>
      <c r="RYO37" s="77"/>
      <c r="RYP37" s="77"/>
      <c r="RYQ37" s="77"/>
      <c r="RYR37" s="77"/>
      <c r="RYS37" s="77"/>
      <c r="RYT37" s="77"/>
      <c r="RYU37" s="77"/>
      <c r="RYV37" s="77"/>
      <c r="RYW37" s="77"/>
      <c r="RYX37" s="77"/>
      <c r="RYY37" s="77"/>
      <c r="RYZ37" s="77"/>
      <c r="RZA37" s="77"/>
      <c r="RZB37" s="77"/>
      <c r="RZC37" s="77"/>
      <c r="RZD37" s="77"/>
      <c r="RZE37" s="77"/>
      <c r="RZF37" s="77"/>
      <c r="RZG37" s="77"/>
      <c r="RZH37" s="77"/>
      <c r="RZI37" s="77"/>
      <c r="RZJ37" s="77"/>
      <c r="RZK37" s="77"/>
      <c r="RZL37" s="77"/>
      <c r="RZM37" s="77"/>
      <c r="RZN37" s="77"/>
      <c r="RZO37" s="77"/>
      <c r="RZP37" s="77"/>
      <c r="RZQ37" s="77"/>
      <c r="RZR37" s="77"/>
      <c r="RZS37" s="77"/>
      <c r="RZT37" s="77"/>
      <c r="RZU37" s="77"/>
      <c r="RZV37" s="77"/>
      <c r="RZW37" s="77"/>
      <c r="RZX37" s="77"/>
      <c r="RZY37" s="77"/>
      <c r="RZZ37" s="77"/>
      <c r="SAA37" s="77"/>
      <c r="SAB37" s="77"/>
      <c r="SAC37" s="77"/>
      <c r="SAD37" s="77"/>
      <c r="SAE37" s="77"/>
      <c r="SAF37" s="77"/>
      <c r="SAG37" s="77"/>
      <c r="SAH37" s="77"/>
      <c r="SAI37" s="77"/>
      <c r="SAJ37" s="77"/>
      <c r="SAK37" s="77"/>
      <c r="SAL37" s="77"/>
      <c r="SAM37" s="77"/>
      <c r="SAN37" s="77"/>
      <c r="SAO37" s="77"/>
      <c r="SAP37" s="77"/>
      <c r="SAQ37" s="77"/>
      <c r="SAR37" s="77"/>
      <c r="SAS37" s="77"/>
      <c r="SAT37" s="77"/>
      <c r="SAU37" s="77"/>
      <c r="SAV37" s="77"/>
      <c r="SAW37" s="77"/>
      <c r="SAX37" s="77"/>
      <c r="SAY37" s="77"/>
      <c r="SAZ37" s="77"/>
      <c r="SBA37" s="77"/>
      <c r="SBB37" s="77"/>
      <c r="SBC37" s="77"/>
      <c r="SBD37" s="77"/>
      <c r="SBE37" s="77"/>
      <c r="SBF37" s="77"/>
      <c r="SBG37" s="77"/>
      <c r="SBH37" s="77"/>
      <c r="SBI37" s="77"/>
      <c r="SBJ37" s="77"/>
      <c r="SBK37" s="77"/>
      <c r="SBL37" s="77"/>
      <c r="SBM37" s="77"/>
      <c r="SBN37" s="77"/>
      <c r="SBO37" s="77"/>
      <c r="SBP37" s="77"/>
      <c r="SBQ37" s="77"/>
      <c r="SBR37" s="77"/>
      <c r="SBS37" s="77"/>
      <c r="SBT37" s="77"/>
      <c r="SBU37" s="77"/>
      <c r="SBV37" s="77"/>
      <c r="SBW37" s="77"/>
      <c r="SBX37" s="77"/>
      <c r="SBY37" s="77"/>
      <c r="SBZ37" s="77"/>
      <c r="SCA37" s="77"/>
      <c r="SCB37" s="77"/>
      <c r="SCC37" s="77"/>
      <c r="SCD37" s="77"/>
      <c r="SCE37" s="77"/>
      <c r="SCF37" s="77"/>
      <c r="SCG37" s="77"/>
      <c r="SCH37" s="77"/>
      <c r="SCI37" s="77"/>
      <c r="SCJ37" s="77"/>
      <c r="SCK37" s="77"/>
      <c r="SCL37" s="77"/>
      <c r="SCM37" s="77"/>
      <c r="SCN37" s="77"/>
      <c r="SCO37" s="77"/>
      <c r="SCP37" s="77"/>
      <c r="SCQ37" s="77"/>
      <c r="SCR37" s="77"/>
      <c r="SCS37" s="77"/>
      <c r="SCT37" s="77"/>
      <c r="SCU37" s="77"/>
      <c r="SCV37" s="77"/>
      <c r="SCW37" s="77"/>
      <c r="SCX37" s="77"/>
      <c r="SCY37" s="77"/>
      <c r="SCZ37" s="77"/>
      <c r="SDA37" s="77"/>
      <c r="SDB37" s="77"/>
      <c r="SDC37" s="77"/>
      <c r="SDD37" s="77"/>
      <c r="SDE37" s="77"/>
      <c r="SDF37" s="77"/>
      <c r="SDG37" s="77"/>
      <c r="SDH37" s="77"/>
      <c r="SDI37" s="77"/>
      <c r="SDJ37" s="77"/>
      <c r="SDK37" s="77"/>
      <c r="SDL37" s="77"/>
      <c r="SDM37" s="77"/>
      <c r="SDN37" s="77"/>
      <c r="SDO37" s="77"/>
      <c r="SDP37" s="77"/>
      <c r="SDQ37" s="77"/>
      <c r="SDR37" s="77"/>
      <c r="SDS37" s="77"/>
      <c r="SDT37" s="77"/>
      <c r="SDU37" s="77"/>
      <c r="SDV37" s="77"/>
      <c r="SDW37" s="77"/>
      <c r="SDX37" s="77"/>
      <c r="SDY37" s="77"/>
      <c r="SDZ37" s="77"/>
      <c r="SEA37" s="77"/>
      <c r="SEB37" s="77"/>
      <c r="SEC37" s="77"/>
      <c r="SED37" s="77"/>
      <c r="SEE37" s="77"/>
      <c r="SEF37" s="77"/>
      <c r="SEG37" s="77"/>
      <c r="SEH37" s="77"/>
      <c r="SEI37" s="77"/>
      <c r="SEJ37" s="77"/>
      <c r="SEK37" s="77"/>
      <c r="SEL37" s="77"/>
      <c r="SEM37" s="77"/>
      <c r="SEN37" s="77"/>
      <c r="SEO37" s="77"/>
      <c r="SEP37" s="77"/>
      <c r="SEQ37" s="77"/>
      <c r="SER37" s="77"/>
      <c r="SES37" s="77"/>
      <c r="SET37" s="77"/>
      <c r="SEU37" s="77"/>
      <c r="SEV37" s="77"/>
      <c r="SEW37" s="77"/>
      <c r="SEX37" s="77"/>
      <c r="SEY37" s="77"/>
      <c r="SEZ37" s="77"/>
      <c r="SFA37" s="77"/>
      <c r="SFB37" s="77"/>
      <c r="SFC37" s="77"/>
      <c r="SFD37" s="77"/>
      <c r="SFE37" s="77"/>
      <c r="SFF37" s="77"/>
      <c r="SFG37" s="77"/>
      <c r="SFH37" s="77"/>
      <c r="SFI37" s="77"/>
      <c r="SFJ37" s="77"/>
      <c r="SFK37" s="77"/>
      <c r="SFL37" s="77"/>
      <c r="SFM37" s="77"/>
      <c r="SFN37" s="77"/>
      <c r="SFO37" s="77"/>
      <c r="SFP37" s="77"/>
      <c r="SFQ37" s="77"/>
      <c r="SFR37" s="77"/>
      <c r="SFS37" s="77"/>
      <c r="SFT37" s="77"/>
      <c r="SFU37" s="77"/>
      <c r="SFV37" s="77"/>
      <c r="SFW37" s="77"/>
      <c r="SFX37" s="77"/>
      <c r="SFY37" s="77"/>
      <c r="SFZ37" s="77"/>
      <c r="SGA37" s="77"/>
      <c r="SGB37" s="77"/>
      <c r="SGC37" s="77"/>
      <c r="SGD37" s="77"/>
      <c r="SGE37" s="77"/>
      <c r="SGF37" s="77"/>
      <c r="SGG37" s="77"/>
      <c r="SGH37" s="77"/>
      <c r="SGI37" s="77"/>
      <c r="SGJ37" s="77"/>
      <c r="SGK37" s="77"/>
      <c r="SGL37" s="77"/>
      <c r="SGM37" s="77"/>
      <c r="SGN37" s="77"/>
      <c r="SGO37" s="77"/>
      <c r="SGP37" s="77"/>
      <c r="SGQ37" s="77"/>
      <c r="SGR37" s="77"/>
      <c r="SGS37" s="77"/>
      <c r="SGT37" s="77"/>
      <c r="SGU37" s="77"/>
      <c r="SGV37" s="77"/>
      <c r="SGW37" s="77"/>
      <c r="SGX37" s="77"/>
      <c r="SGY37" s="77"/>
      <c r="SGZ37" s="77"/>
      <c r="SHA37" s="77"/>
      <c r="SHB37" s="77"/>
      <c r="SHC37" s="77"/>
      <c r="SHD37" s="77"/>
      <c r="SHE37" s="77"/>
      <c r="SHF37" s="77"/>
      <c r="SHG37" s="77"/>
      <c r="SHH37" s="77"/>
      <c r="SHI37" s="77"/>
      <c r="SHJ37" s="77"/>
      <c r="SHK37" s="77"/>
      <c r="SHL37" s="77"/>
      <c r="SHM37" s="77"/>
      <c r="SHN37" s="77"/>
      <c r="SHO37" s="77"/>
      <c r="SHP37" s="77"/>
      <c r="SHQ37" s="77"/>
      <c r="SHR37" s="77"/>
      <c r="SHS37" s="77"/>
      <c r="SHT37" s="77"/>
      <c r="SHU37" s="77"/>
      <c r="SHV37" s="77"/>
      <c r="SHW37" s="77"/>
      <c r="SHX37" s="77"/>
      <c r="SHY37" s="77"/>
      <c r="SHZ37" s="77"/>
      <c r="SIA37" s="77"/>
      <c r="SIB37" s="77"/>
      <c r="SIC37" s="77"/>
      <c r="SID37" s="77"/>
      <c r="SIE37" s="77"/>
      <c r="SIF37" s="77"/>
      <c r="SIG37" s="77"/>
      <c r="SIH37" s="77"/>
      <c r="SII37" s="77"/>
      <c r="SIJ37" s="77"/>
      <c r="SIK37" s="77"/>
      <c r="SIL37" s="77"/>
      <c r="SIM37" s="77"/>
      <c r="SIN37" s="77"/>
      <c r="SIO37" s="77"/>
      <c r="SIP37" s="77"/>
      <c r="SIQ37" s="77"/>
      <c r="SIR37" s="77"/>
      <c r="SIS37" s="77"/>
      <c r="SIT37" s="77"/>
      <c r="SIU37" s="77"/>
      <c r="SIV37" s="77"/>
      <c r="SIW37" s="77"/>
      <c r="SIX37" s="77"/>
      <c r="SIY37" s="77"/>
      <c r="SIZ37" s="77"/>
      <c r="SJA37" s="77"/>
      <c r="SJB37" s="77"/>
      <c r="SJC37" s="77"/>
      <c r="SJD37" s="77"/>
      <c r="SJE37" s="77"/>
      <c r="SJF37" s="77"/>
      <c r="SJG37" s="77"/>
      <c r="SJH37" s="77"/>
      <c r="SJI37" s="77"/>
      <c r="SJJ37" s="77"/>
      <c r="SJK37" s="77"/>
      <c r="SJL37" s="77"/>
      <c r="SJM37" s="77"/>
      <c r="SJN37" s="77"/>
      <c r="SJO37" s="77"/>
      <c r="SJP37" s="77"/>
      <c r="SJQ37" s="77"/>
      <c r="SJR37" s="77"/>
      <c r="SJS37" s="77"/>
      <c r="SJT37" s="77"/>
      <c r="SJU37" s="77"/>
      <c r="SJV37" s="77"/>
      <c r="SJW37" s="77"/>
      <c r="SJX37" s="77"/>
      <c r="SJY37" s="77"/>
      <c r="SJZ37" s="77"/>
      <c r="SKA37" s="77"/>
      <c r="SKB37" s="77"/>
      <c r="SKC37" s="77"/>
      <c r="SKD37" s="77"/>
      <c r="SKE37" s="77"/>
      <c r="SKF37" s="77"/>
      <c r="SKG37" s="77"/>
      <c r="SKH37" s="77"/>
      <c r="SKI37" s="77"/>
      <c r="SKJ37" s="77"/>
      <c r="SKK37" s="77"/>
      <c r="SKL37" s="77"/>
      <c r="SKM37" s="77"/>
      <c r="SKN37" s="77"/>
      <c r="SKO37" s="77"/>
      <c r="SKP37" s="77"/>
      <c r="SKQ37" s="77"/>
      <c r="SKR37" s="77"/>
      <c r="SKS37" s="77"/>
      <c r="SKT37" s="77"/>
      <c r="SKU37" s="77"/>
      <c r="SKV37" s="77"/>
      <c r="SKW37" s="77"/>
      <c r="SKX37" s="77"/>
      <c r="SKY37" s="77"/>
      <c r="SKZ37" s="77"/>
      <c r="SLA37" s="77"/>
      <c r="SLB37" s="77"/>
      <c r="SLC37" s="77"/>
      <c r="SLD37" s="77"/>
      <c r="SLE37" s="77"/>
      <c r="SLF37" s="77"/>
      <c r="SLG37" s="77"/>
      <c r="SLH37" s="77"/>
      <c r="SLI37" s="77"/>
      <c r="SLJ37" s="77"/>
      <c r="SLK37" s="77"/>
      <c r="SLL37" s="77"/>
      <c r="SLM37" s="77"/>
      <c r="SLN37" s="77"/>
      <c r="SLO37" s="77"/>
      <c r="SLP37" s="77"/>
      <c r="SLQ37" s="77"/>
      <c r="SLR37" s="77"/>
      <c r="SLS37" s="77"/>
      <c r="SLT37" s="77"/>
      <c r="SLU37" s="77"/>
      <c r="SLV37" s="77"/>
      <c r="SLW37" s="77"/>
      <c r="SLX37" s="77"/>
      <c r="SLY37" s="77"/>
      <c r="SLZ37" s="77"/>
      <c r="SMA37" s="77"/>
      <c r="SMB37" s="77"/>
      <c r="SMC37" s="77"/>
      <c r="SMD37" s="77"/>
      <c r="SME37" s="77"/>
      <c r="SMF37" s="77"/>
      <c r="SMG37" s="77"/>
      <c r="SMH37" s="77"/>
      <c r="SMI37" s="77"/>
      <c r="SMJ37" s="77"/>
      <c r="SMK37" s="77"/>
      <c r="SML37" s="77"/>
      <c r="SMM37" s="77"/>
      <c r="SMN37" s="77"/>
      <c r="SMO37" s="77"/>
      <c r="SMP37" s="77"/>
      <c r="SMQ37" s="77"/>
      <c r="SMR37" s="77"/>
      <c r="SMS37" s="77"/>
      <c r="SMT37" s="77"/>
      <c r="SMU37" s="77"/>
      <c r="SMV37" s="77"/>
      <c r="SMW37" s="77"/>
      <c r="SMX37" s="77"/>
      <c r="SMY37" s="77"/>
      <c r="SMZ37" s="77"/>
      <c r="SNA37" s="77"/>
      <c r="SNB37" s="77"/>
      <c r="SNC37" s="77"/>
      <c r="SND37" s="77"/>
      <c r="SNE37" s="77"/>
      <c r="SNF37" s="77"/>
      <c r="SNG37" s="77"/>
      <c r="SNH37" s="77"/>
      <c r="SNI37" s="77"/>
      <c r="SNJ37" s="77"/>
      <c r="SNK37" s="77"/>
      <c r="SNL37" s="77"/>
      <c r="SNM37" s="77"/>
      <c r="SNN37" s="77"/>
      <c r="SNO37" s="77"/>
      <c r="SNP37" s="77"/>
      <c r="SNQ37" s="77"/>
      <c r="SNR37" s="77"/>
      <c r="SNS37" s="77"/>
      <c r="SNT37" s="77"/>
      <c r="SNU37" s="77"/>
      <c r="SNV37" s="77"/>
      <c r="SNW37" s="77"/>
      <c r="SNX37" s="77"/>
      <c r="SNY37" s="77"/>
      <c r="SNZ37" s="77"/>
      <c r="SOA37" s="77"/>
      <c r="SOB37" s="77"/>
      <c r="SOC37" s="77"/>
      <c r="SOD37" s="77"/>
      <c r="SOE37" s="77"/>
      <c r="SOF37" s="77"/>
      <c r="SOG37" s="77"/>
      <c r="SOH37" s="77"/>
      <c r="SOI37" s="77"/>
      <c r="SOJ37" s="77"/>
      <c r="SOK37" s="77"/>
      <c r="SOL37" s="77"/>
      <c r="SOM37" s="77"/>
      <c r="SON37" s="77"/>
      <c r="SOO37" s="77"/>
      <c r="SOP37" s="77"/>
      <c r="SOQ37" s="77"/>
      <c r="SOR37" s="77"/>
      <c r="SOS37" s="77"/>
      <c r="SOT37" s="77"/>
      <c r="SOU37" s="77"/>
      <c r="SOV37" s="77"/>
      <c r="SOW37" s="77"/>
      <c r="SOX37" s="77"/>
      <c r="SOY37" s="77"/>
      <c r="SOZ37" s="77"/>
      <c r="SPA37" s="77"/>
      <c r="SPB37" s="77"/>
      <c r="SPC37" s="77"/>
      <c r="SPD37" s="77"/>
      <c r="SPE37" s="77"/>
      <c r="SPF37" s="77"/>
      <c r="SPG37" s="77"/>
      <c r="SPH37" s="77"/>
      <c r="SPI37" s="77"/>
      <c r="SPJ37" s="77"/>
      <c r="SPK37" s="77"/>
      <c r="SPL37" s="77"/>
      <c r="SPM37" s="77"/>
      <c r="SPN37" s="77"/>
      <c r="SPO37" s="77"/>
      <c r="SPP37" s="77"/>
      <c r="SPQ37" s="77"/>
      <c r="SPR37" s="77"/>
      <c r="SPS37" s="77"/>
      <c r="SPT37" s="77"/>
      <c r="SPU37" s="77"/>
      <c r="SPV37" s="77"/>
      <c r="SPW37" s="77"/>
      <c r="SPX37" s="77"/>
      <c r="SPY37" s="77"/>
      <c r="SPZ37" s="77"/>
      <c r="SQA37" s="77"/>
      <c r="SQB37" s="77"/>
      <c r="SQC37" s="77"/>
      <c r="SQD37" s="77"/>
      <c r="SQE37" s="77"/>
      <c r="SQF37" s="77"/>
      <c r="SQG37" s="77"/>
      <c r="SQH37" s="77"/>
      <c r="SQI37" s="77"/>
      <c r="SQJ37" s="77"/>
      <c r="SQK37" s="77"/>
      <c r="SQL37" s="77"/>
      <c r="SQM37" s="77"/>
      <c r="SQN37" s="77"/>
      <c r="SQO37" s="77"/>
      <c r="SQP37" s="77"/>
      <c r="SQQ37" s="77"/>
      <c r="SQR37" s="77"/>
      <c r="SQS37" s="77"/>
      <c r="SQT37" s="77"/>
      <c r="SQU37" s="77"/>
      <c r="SQV37" s="77"/>
      <c r="SQW37" s="77"/>
      <c r="SQX37" s="77"/>
      <c r="SQY37" s="77"/>
      <c r="SQZ37" s="77"/>
      <c r="SRA37" s="77"/>
      <c r="SRB37" s="77"/>
      <c r="SRC37" s="77"/>
      <c r="SRD37" s="77"/>
      <c r="SRE37" s="77"/>
      <c r="SRF37" s="77"/>
      <c r="SRG37" s="77"/>
      <c r="SRH37" s="77"/>
      <c r="SRI37" s="77"/>
      <c r="SRJ37" s="77"/>
      <c r="SRK37" s="77"/>
      <c r="SRL37" s="77"/>
      <c r="SRM37" s="77"/>
      <c r="SRN37" s="77"/>
      <c r="SRO37" s="77"/>
      <c r="SRP37" s="77"/>
      <c r="SRQ37" s="77"/>
      <c r="SRR37" s="77"/>
      <c r="SRS37" s="77"/>
      <c r="SRT37" s="77"/>
      <c r="SRU37" s="77"/>
      <c r="SRV37" s="77"/>
      <c r="SRW37" s="77"/>
      <c r="SRX37" s="77"/>
      <c r="SRY37" s="77"/>
      <c r="SRZ37" s="77"/>
      <c r="SSA37" s="77"/>
      <c r="SSB37" s="77"/>
      <c r="SSC37" s="77"/>
      <c r="SSD37" s="77"/>
      <c r="SSE37" s="77"/>
      <c r="SSF37" s="77"/>
      <c r="SSG37" s="77"/>
      <c r="SSH37" s="77"/>
      <c r="SSI37" s="77"/>
      <c r="SSJ37" s="77"/>
      <c r="SSK37" s="77"/>
      <c r="SSL37" s="77"/>
      <c r="SSM37" s="77"/>
      <c r="SSN37" s="77"/>
      <c r="SSO37" s="77"/>
      <c r="SSP37" s="77"/>
      <c r="SSQ37" s="77"/>
      <c r="SSR37" s="77"/>
      <c r="SSS37" s="77"/>
      <c r="SST37" s="77"/>
      <c r="SSU37" s="77"/>
      <c r="SSV37" s="77"/>
      <c r="SSW37" s="77"/>
      <c r="SSX37" s="77"/>
      <c r="SSY37" s="77"/>
      <c r="SSZ37" s="77"/>
      <c r="STA37" s="77"/>
      <c r="STB37" s="77"/>
      <c r="STC37" s="77"/>
      <c r="STD37" s="77"/>
      <c r="STE37" s="77"/>
      <c r="STF37" s="77"/>
      <c r="STG37" s="77"/>
      <c r="STH37" s="77"/>
      <c r="STI37" s="77"/>
      <c r="STJ37" s="77"/>
      <c r="STK37" s="77"/>
      <c r="STL37" s="77"/>
      <c r="STM37" s="77"/>
      <c r="STN37" s="77"/>
      <c r="STO37" s="77"/>
      <c r="STP37" s="77"/>
      <c r="STQ37" s="77"/>
      <c r="STR37" s="77"/>
      <c r="STS37" s="77"/>
      <c r="STT37" s="77"/>
      <c r="STU37" s="77"/>
      <c r="STV37" s="77"/>
      <c r="STW37" s="77"/>
      <c r="STX37" s="77"/>
      <c r="STY37" s="77"/>
      <c r="STZ37" s="77"/>
      <c r="SUA37" s="77"/>
      <c r="SUB37" s="77"/>
      <c r="SUC37" s="77"/>
      <c r="SUD37" s="77"/>
      <c r="SUE37" s="77"/>
      <c r="SUF37" s="77"/>
      <c r="SUG37" s="77"/>
      <c r="SUH37" s="77"/>
      <c r="SUI37" s="77"/>
      <c r="SUJ37" s="77"/>
      <c r="SUK37" s="77"/>
      <c r="SUL37" s="77"/>
      <c r="SUM37" s="77"/>
      <c r="SUN37" s="77"/>
      <c r="SUO37" s="77"/>
      <c r="SUP37" s="77"/>
      <c r="SUQ37" s="77"/>
      <c r="SUR37" s="77"/>
      <c r="SUS37" s="77"/>
      <c r="SUT37" s="77"/>
      <c r="SUU37" s="77"/>
      <c r="SUV37" s="77"/>
      <c r="SUW37" s="77"/>
      <c r="SUX37" s="77"/>
      <c r="SUY37" s="77"/>
      <c r="SUZ37" s="77"/>
      <c r="SVA37" s="77"/>
      <c r="SVB37" s="77"/>
      <c r="SVC37" s="77"/>
      <c r="SVD37" s="77"/>
      <c r="SVE37" s="77"/>
      <c r="SVF37" s="77"/>
      <c r="SVG37" s="77"/>
      <c r="SVH37" s="77"/>
      <c r="SVI37" s="77"/>
      <c r="SVJ37" s="77"/>
      <c r="SVK37" s="77"/>
      <c r="SVL37" s="77"/>
      <c r="SVM37" s="77"/>
      <c r="SVN37" s="77"/>
      <c r="SVO37" s="77"/>
      <c r="SVP37" s="77"/>
      <c r="SVQ37" s="77"/>
      <c r="SVR37" s="77"/>
      <c r="SVS37" s="77"/>
      <c r="SVT37" s="77"/>
      <c r="SVU37" s="77"/>
      <c r="SVV37" s="77"/>
      <c r="SVW37" s="77"/>
      <c r="SVX37" s="77"/>
      <c r="SVY37" s="77"/>
      <c r="SVZ37" s="77"/>
      <c r="SWA37" s="77"/>
      <c r="SWB37" s="77"/>
      <c r="SWC37" s="77"/>
      <c r="SWD37" s="77"/>
      <c r="SWE37" s="77"/>
      <c r="SWF37" s="77"/>
      <c r="SWG37" s="77"/>
      <c r="SWH37" s="77"/>
      <c r="SWI37" s="77"/>
      <c r="SWJ37" s="77"/>
      <c r="SWK37" s="77"/>
      <c r="SWL37" s="77"/>
      <c r="SWM37" s="77"/>
      <c r="SWN37" s="77"/>
      <c r="SWO37" s="77"/>
      <c r="SWP37" s="77"/>
      <c r="SWQ37" s="77"/>
      <c r="SWR37" s="77"/>
      <c r="SWS37" s="77"/>
      <c r="SWT37" s="77"/>
      <c r="SWU37" s="77"/>
      <c r="SWV37" s="77"/>
      <c r="SWW37" s="77"/>
      <c r="SWX37" s="77"/>
      <c r="SWY37" s="77"/>
      <c r="SWZ37" s="77"/>
      <c r="SXA37" s="77"/>
      <c r="SXB37" s="77"/>
      <c r="SXC37" s="77"/>
      <c r="SXD37" s="77"/>
      <c r="SXE37" s="77"/>
      <c r="SXF37" s="77"/>
      <c r="SXG37" s="77"/>
      <c r="SXH37" s="77"/>
      <c r="SXI37" s="77"/>
      <c r="SXJ37" s="77"/>
      <c r="SXK37" s="77"/>
      <c r="SXL37" s="77"/>
      <c r="SXM37" s="77"/>
      <c r="SXN37" s="77"/>
      <c r="SXO37" s="77"/>
      <c r="SXP37" s="77"/>
      <c r="SXQ37" s="77"/>
      <c r="SXR37" s="77"/>
      <c r="SXS37" s="77"/>
      <c r="SXT37" s="77"/>
      <c r="SXU37" s="77"/>
      <c r="SXV37" s="77"/>
      <c r="SXW37" s="77"/>
      <c r="SXX37" s="77"/>
      <c r="SXY37" s="77"/>
      <c r="SXZ37" s="77"/>
      <c r="SYA37" s="77"/>
      <c r="SYB37" s="77"/>
      <c r="SYC37" s="77"/>
      <c r="SYD37" s="77"/>
      <c r="SYE37" s="77"/>
      <c r="SYF37" s="77"/>
      <c r="SYG37" s="77"/>
      <c r="SYH37" s="77"/>
      <c r="SYI37" s="77"/>
      <c r="SYJ37" s="77"/>
      <c r="SYK37" s="77"/>
      <c r="SYL37" s="77"/>
      <c r="SYM37" s="77"/>
      <c r="SYN37" s="77"/>
      <c r="SYO37" s="77"/>
      <c r="SYP37" s="77"/>
      <c r="SYQ37" s="77"/>
      <c r="SYR37" s="77"/>
      <c r="SYS37" s="77"/>
      <c r="SYT37" s="77"/>
      <c r="SYU37" s="77"/>
      <c r="SYV37" s="77"/>
      <c r="SYW37" s="77"/>
      <c r="SYX37" s="77"/>
      <c r="SYY37" s="77"/>
      <c r="SYZ37" s="77"/>
      <c r="SZA37" s="77"/>
      <c r="SZB37" s="77"/>
      <c r="SZC37" s="77"/>
      <c r="SZD37" s="77"/>
      <c r="SZE37" s="77"/>
      <c r="SZF37" s="77"/>
      <c r="SZG37" s="77"/>
      <c r="SZH37" s="77"/>
      <c r="SZI37" s="77"/>
      <c r="SZJ37" s="77"/>
      <c r="SZK37" s="77"/>
      <c r="SZL37" s="77"/>
      <c r="SZM37" s="77"/>
      <c r="SZN37" s="77"/>
      <c r="SZO37" s="77"/>
      <c r="SZP37" s="77"/>
      <c r="SZQ37" s="77"/>
      <c r="SZR37" s="77"/>
      <c r="SZS37" s="77"/>
      <c r="SZT37" s="77"/>
      <c r="SZU37" s="77"/>
      <c r="SZV37" s="77"/>
      <c r="SZW37" s="77"/>
      <c r="SZX37" s="77"/>
      <c r="SZY37" s="77"/>
      <c r="SZZ37" s="77"/>
      <c r="TAA37" s="77"/>
      <c r="TAB37" s="77"/>
      <c r="TAC37" s="77"/>
      <c r="TAD37" s="77"/>
      <c r="TAE37" s="77"/>
      <c r="TAF37" s="77"/>
      <c r="TAG37" s="77"/>
      <c r="TAH37" s="77"/>
      <c r="TAI37" s="77"/>
      <c r="TAJ37" s="77"/>
      <c r="TAK37" s="77"/>
      <c r="TAL37" s="77"/>
      <c r="TAM37" s="77"/>
      <c r="TAN37" s="77"/>
      <c r="TAO37" s="77"/>
      <c r="TAP37" s="77"/>
      <c r="TAQ37" s="77"/>
      <c r="TAR37" s="77"/>
      <c r="TAS37" s="77"/>
      <c r="TAT37" s="77"/>
      <c r="TAU37" s="77"/>
      <c r="TAV37" s="77"/>
      <c r="TAW37" s="77"/>
      <c r="TAX37" s="77"/>
      <c r="TAY37" s="77"/>
      <c r="TAZ37" s="77"/>
      <c r="TBA37" s="77"/>
      <c r="TBB37" s="77"/>
      <c r="TBC37" s="77"/>
      <c r="TBD37" s="77"/>
      <c r="TBE37" s="77"/>
      <c r="TBF37" s="77"/>
      <c r="TBG37" s="77"/>
      <c r="TBH37" s="77"/>
      <c r="TBI37" s="77"/>
      <c r="TBJ37" s="77"/>
      <c r="TBK37" s="77"/>
      <c r="TBL37" s="77"/>
      <c r="TBM37" s="77"/>
      <c r="TBN37" s="77"/>
      <c r="TBO37" s="77"/>
      <c r="TBP37" s="77"/>
      <c r="TBQ37" s="77"/>
      <c r="TBR37" s="77"/>
      <c r="TBS37" s="77"/>
      <c r="TBT37" s="77"/>
      <c r="TBU37" s="77"/>
      <c r="TBV37" s="77"/>
      <c r="TBW37" s="77"/>
      <c r="TBX37" s="77"/>
      <c r="TBY37" s="77"/>
      <c r="TBZ37" s="77"/>
      <c r="TCA37" s="77"/>
      <c r="TCB37" s="77"/>
      <c r="TCC37" s="77"/>
      <c r="TCD37" s="77"/>
      <c r="TCE37" s="77"/>
      <c r="TCF37" s="77"/>
      <c r="TCG37" s="77"/>
      <c r="TCH37" s="77"/>
      <c r="TCI37" s="77"/>
      <c r="TCJ37" s="77"/>
      <c r="TCK37" s="77"/>
      <c r="TCL37" s="77"/>
      <c r="TCM37" s="77"/>
      <c r="TCN37" s="77"/>
      <c r="TCO37" s="77"/>
      <c r="TCP37" s="77"/>
      <c r="TCQ37" s="77"/>
      <c r="TCR37" s="77"/>
      <c r="TCS37" s="77"/>
      <c r="TCT37" s="77"/>
      <c r="TCU37" s="77"/>
      <c r="TCV37" s="77"/>
      <c r="TCW37" s="77"/>
      <c r="TCX37" s="77"/>
      <c r="TCY37" s="77"/>
      <c r="TCZ37" s="77"/>
      <c r="TDA37" s="77"/>
      <c r="TDB37" s="77"/>
      <c r="TDC37" s="77"/>
      <c r="TDD37" s="77"/>
      <c r="TDE37" s="77"/>
      <c r="TDF37" s="77"/>
      <c r="TDG37" s="77"/>
      <c r="TDH37" s="77"/>
      <c r="TDI37" s="77"/>
      <c r="TDJ37" s="77"/>
      <c r="TDK37" s="77"/>
      <c r="TDL37" s="77"/>
      <c r="TDM37" s="77"/>
      <c r="TDN37" s="77"/>
      <c r="TDO37" s="77"/>
      <c r="TDP37" s="77"/>
      <c r="TDQ37" s="77"/>
      <c r="TDR37" s="77"/>
      <c r="TDS37" s="77"/>
      <c r="TDT37" s="77"/>
      <c r="TDU37" s="77"/>
      <c r="TDV37" s="77"/>
      <c r="TDW37" s="77"/>
      <c r="TDX37" s="77"/>
      <c r="TDY37" s="77"/>
      <c r="TDZ37" s="77"/>
      <c r="TEA37" s="77"/>
      <c r="TEB37" s="77"/>
      <c r="TEC37" s="77"/>
      <c r="TED37" s="77"/>
      <c r="TEE37" s="77"/>
      <c r="TEF37" s="77"/>
      <c r="TEG37" s="77"/>
      <c r="TEH37" s="77"/>
      <c r="TEI37" s="77"/>
      <c r="TEJ37" s="77"/>
      <c r="TEK37" s="77"/>
      <c r="TEL37" s="77"/>
      <c r="TEM37" s="77"/>
      <c r="TEN37" s="77"/>
      <c r="TEO37" s="77"/>
      <c r="TEP37" s="77"/>
      <c r="TEQ37" s="77"/>
      <c r="TER37" s="77"/>
      <c r="TES37" s="77"/>
      <c r="TET37" s="77"/>
      <c r="TEU37" s="77"/>
      <c r="TEV37" s="77"/>
      <c r="TEW37" s="77"/>
      <c r="TEX37" s="77"/>
      <c r="TEY37" s="77"/>
      <c r="TEZ37" s="77"/>
      <c r="TFA37" s="77"/>
      <c r="TFB37" s="77"/>
      <c r="TFC37" s="77"/>
      <c r="TFD37" s="77"/>
      <c r="TFE37" s="77"/>
      <c r="TFF37" s="77"/>
      <c r="TFG37" s="77"/>
      <c r="TFH37" s="77"/>
      <c r="TFI37" s="77"/>
      <c r="TFJ37" s="77"/>
      <c r="TFK37" s="77"/>
      <c r="TFL37" s="77"/>
      <c r="TFM37" s="77"/>
      <c r="TFN37" s="77"/>
      <c r="TFO37" s="77"/>
      <c r="TFP37" s="77"/>
      <c r="TFQ37" s="77"/>
      <c r="TFR37" s="77"/>
      <c r="TFS37" s="77"/>
      <c r="TFT37" s="77"/>
      <c r="TFU37" s="77"/>
      <c r="TFV37" s="77"/>
      <c r="TFW37" s="77"/>
      <c r="TFX37" s="77"/>
      <c r="TFY37" s="77"/>
      <c r="TFZ37" s="77"/>
      <c r="TGA37" s="77"/>
      <c r="TGB37" s="77"/>
      <c r="TGC37" s="77"/>
      <c r="TGD37" s="77"/>
      <c r="TGE37" s="77"/>
      <c r="TGF37" s="77"/>
      <c r="TGG37" s="77"/>
      <c r="TGH37" s="77"/>
      <c r="TGI37" s="77"/>
      <c r="TGJ37" s="77"/>
      <c r="TGK37" s="77"/>
      <c r="TGL37" s="77"/>
      <c r="TGM37" s="77"/>
      <c r="TGN37" s="77"/>
      <c r="TGO37" s="77"/>
      <c r="TGP37" s="77"/>
      <c r="TGQ37" s="77"/>
      <c r="TGR37" s="77"/>
      <c r="TGS37" s="77"/>
      <c r="TGT37" s="77"/>
      <c r="TGU37" s="77"/>
      <c r="TGV37" s="77"/>
      <c r="TGW37" s="77"/>
      <c r="TGX37" s="77"/>
      <c r="TGY37" s="77"/>
      <c r="TGZ37" s="77"/>
      <c r="THA37" s="77"/>
      <c r="THB37" s="77"/>
      <c r="THC37" s="77"/>
      <c r="THD37" s="77"/>
      <c r="THE37" s="77"/>
      <c r="THF37" s="77"/>
      <c r="THG37" s="77"/>
      <c r="THH37" s="77"/>
      <c r="THI37" s="77"/>
      <c r="THJ37" s="77"/>
      <c r="THK37" s="77"/>
      <c r="THL37" s="77"/>
      <c r="THM37" s="77"/>
      <c r="THN37" s="77"/>
      <c r="THO37" s="77"/>
      <c r="THP37" s="77"/>
      <c r="THQ37" s="77"/>
      <c r="THR37" s="77"/>
      <c r="THS37" s="77"/>
      <c r="THT37" s="77"/>
      <c r="THU37" s="77"/>
      <c r="THV37" s="77"/>
      <c r="THW37" s="77"/>
      <c r="THX37" s="77"/>
      <c r="THY37" s="77"/>
      <c r="THZ37" s="77"/>
      <c r="TIA37" s="77"/>
      <c r="TIB37" s="77"/>
      <c r="TIC37" s="77"/>
      <c r="TID37" s="77"/>
      <c r="TIE37" s="77"/>
      <c r="TIF37" s="77"/>
      <c r="TIG37" s="77"/>
      <c r="TIH37" s="77"/>
      <c r="TII37" s="77"/>
      <c r="TIJ37" s="77"/>
      <c r="TIK37" s="77"/>
      <c r="TIL37" s="77"/>
      <c r="TIM37" s="77"/>
      <c r="TIN37" s="77"/>
      <c r="TIO37" s="77"/>
      <c r="TIP37" s="77"/>
      <c r="TIQ37" s="77"/>
      <c r="TIR37" s="77"/>
      <c r="TIS37" s="77"/>
      <c r="TIT37" s="77"/>
      <c r="TIU37" s="77"/>
      <c r="TIV37" s="77"/>
      <c r="TIW37" s="77"/>
      <c r="TIX37" s="77"/>
      <c r="TIY37" s="77"/>
      <c r="TIZ37" s="77"/>
      <c r="TJA37" s="77"/>
      <c r="TJB37" s="77"/>
      <c r="TJC37" s="77"/>
      <c r="TJD37" s="77"/>
      <c r="TJE37" s="77"/>
      <c r="TJF37" s="77"/>
      <c r="TJG37" s="77"/>
      <c r="TJH37" s="77"/>
      <c r="TJI37" s="77"/>
      <c r="TJJ37" s="77"/>
      <c r="TJK37" s="77"/>
      <c r="TJL37" s="77"/>
      <c r="TJM37" s="77"/>
      <c r="TJN37" s="77"/>
      <c r="TJO37" s="77"/>
      <c r="TJP37" s="77"/>
      <c r="TJQ37" s="77"/>
      <c r="TJR37" s="77"/>
      <c r="TJS37" s="77"/>
      <c r="TJT37" s="77"/>
      <c r="TJU37" s="77"/>
      <c r="TJV37" s="77"/>
      <c r="TJW37" s="77"/>
      <c r="TJX37" s="77"/>
      <c r="TJY37" s="77"/>
      <c r="TJZ37" s="77"/>
      <c r="TKA37" s="77"/>
      <c r="TKB37" s="77"/>
      <c r="TKC37" s="77"/>
      <c r="TKD37" s="77"/>
      <c r="TKE37" s="77"/>
      <c r="TKF37" s="77"/>
      <c r="TKG37" s="77"/>
      <c r="TKH37" s="77"/>
      <c r="TKI37" s="77"/>
      <c r="TKJ37" s="77"/>
      <c r="TKK37" s="77"/>
      <c r="TKL37" s="77"/>
      <c r="TKM37" s="77"/>
      <c r="TKN37" s="77"/>
      <c r="TKO37" s="77"/>
      <c r="TKP37" s="77"/>
      <c r="TKQ37" s="77"/>
      <c r="TKR37" s="77"/>
      <c r="TKS37" s="77"/>
      <c r="TKT37" s="77"/>
      <c r="TKU37" s="77"/>
      <c r="TKV37" s="77"/>
      <c r="TKW37" s="77"/>
      <c r="TKX37" s="77"/>
      <c r="TKY37" s="77"/>
      <c r="TKZ37" s="77"/>
      <c r="TLA37" s="77"/>
      <c r="TLB37" s="77"/>
      <c r="TLC37" s="77"/>
      <c r="TLD37" s="77"/>
      <c r="TLE37" s="77"/>
      <c r="TLF37" s="77"/>
      <c r="TLG37" s="77"/>
      <c r="TLH37" s="77"/>
      <c r="TLI37" s="77"/>
      <c r="TLJ37" s="77"/>
      <c r="TLK37" s="77"/>
      <c r="TLL37" s="77"/>
      <c r="TLM37" s="77"/>
      <c r="TLN37" s="77"/>
      <c r="TLO37" s="77"/>
      <c r="TLP37" s="77"/>
      <c r="TLQ37" s="77"/>
      <c r="TLR37" s="77"/>
      <c r="TLS37" s="77"/>
      <c r="TLT37" s="77"/>
      <c r="TLU37" s="77"/>
      <c r="TLV37" s="77"/>
      <c r="TLW37" s="77"/>
      <c r="TLX37" s="77"/>
      <c r="TLY37" s="77"/>
      <c r="TLZ37" s="77"/>
      <c r="TMA37" s="77"/>
      <c r="TMB37" s="77"/>
      <c r="TMC37" s="77"/>
      <c r="TMD37" s="77"/>
      <c r="TME37" s="77"/>
      <c r="TMF37" s="77"/>
      <c r="TMG37" s="77"/>
      <c r="TMH37" s="77"/>
      <c r="TMI37" s="77"/>
      <c r="TMJ37" s="77"/>
      <c r="TMK37" s="77"/>
      <c r="TML37" s="77"/>
      <c r="TMM37" s="77"/>
      <c r="TMN37" s="77"/>
      <c r="TMO37" s="77"/>
      <c r="TMP37" s="77"/>
      <c r="TMQ37" s="77"/>
      <c r="TMR37" s="77"/>
      <c r="TMS37" s="77"/>
      <c r="TMT37" s="77"/>
      <c r="TMU37" s="77"/>
      <c r="TMV37" s="77"/>
      <c r="TMW37" s="77"/>
      <c r="TMX37" s="77"/>
      <c r="TMY37" s="77"/>
      <c r="TMZ37" s="77"/>
      <c r="TNA37" s="77"/>
      <c r="TNB37" s="77"/>
      <c r="TNC37" s="77"/>
      <c r="TND37" s="77"/>
      <c r="TNE37" s="77"/>
      <c r="TNF37" s="77"/>
      <c r="TNG37" s="77"/>
      <c r="TNH37" s="77"/>
      <c r="TNI37" s="77"/>
      <c r="TNJ37" s="77"/>
      <c r="TNK37" s="77"/>
      <c r="TNL37" s="77"/>
      <c r="TNM37" s="77"/>
      <c r="TNN37" s="77"/>
      <c r="TNO37" s="77"/>
      <c r="TNP37" s="77"/>
      <c r="TNQ37" s="77"/>
      <c r="TNR37" s="77"/>
      <c r="TNS37" s="77"/>
      <c r="TNT37" s="77"/>
      <c r="TNU37" s="77"/>
      <c r="TNV37" s="77"/>
      <c r="TNW37" s="77"/>
      <c r="TNX37" s="77"/>
      <c r="TNY37" s="77"/>
      <c r="TNZ37" s="77"/>
      <c r="TOA37" s="77"/>
      <c r="TOB37" s="77"/>
      <c r="TOC37" s="77"/>
      <c r="TOD37" s="77"/>
      <c r="TOE37" s="77"/>
      <c r="TOF37" s="77"/>
      <c r="TOG37" s="77"/>
      <c r="TOH37" s="77"/>
      <c r="TOI37" s="77"/>
      <c r="TOJ37" s="77"/>
      <c r="TOK37" s="77"/>
      <c r="TOL37" s="77"/>
      <c r="TOM37" s="77"/>
      <c r="TON37" s="77"/>
      <c r="TOO37" s="77"/>
      <c r="TOP37" s="77"/>
      <c r="TOQ37" s="77"/>
      <c r="TOR37" s="77"/>
      <c r="TOS37" s="77"/>
      <c r="TOT37" s="77"/>
      <c r="TOU37" s="77"/>
      <c r="TOV37" s="77"/>
      <c r="TOW37" s="77"/>
      <c r="TOX37" s="77"/>
      <c r="TOY37" s="77"/>
      <c r="TOZ37" s="77"/>
      <c r="TPA37" s="77"/>
      <c r="TPB37" s="77"/>
      <c r="TPC37" s="77"/>
      <c r="TPD37" s="77"/>
      <c r="TPE37" s="77"/>
      <c r="TPF37" s="77"/>
      <c r="TPG37" s="77"/>
      <c r="TPH37" s="77"/>
      <c r="TPI37" s="77"/>
      <c r="TPJ37" s="77"/>
      <c r="TPK37" s="77"/>
      <c r="TPL37" s="77"/>
      <c r="TPM37" s="77"/>
      <c r="TPN37" s="77"/>
      <c r="TPO37" s="77"/>
      <c r="TPP37" s="77"/>
      <c r="TPQ37" s="77"/>
      <c r="TPR37" s="77"/>
      <c r="TPS37" s="77"/>
      <c r="TPT37" s="77"/>
      <c r="TPU37" s="77"/>
      <c r="TPV37" s="77"/>
      <c r="TPW37" s="77"/>
      <c r="TPX37" s="77"/>
      <c r="TPY37" s="77"/>
      <c r="TPZ37" s="77"/>
      <c r="TQA37" s="77"/>
      <c r="TQB37" s="77"/>
      <c r="TQC37" s="77"/>
      <c r="TQD37" s="77"/>
      <c r="TQE37" s="77"/>
      <c r="TQF37" s="77"/>
      <c r="TQG37" s="77"/>
      <c r="TQH37" s="77"/>
      <c r="TQI37" s="77"/>
      <c r="TQJ37" s="77"/>
      <c r="TQK37" s="77"/>
      <c r="TQL37" s="77"/>
      <c r="TQM37" s="77"/>
      <c r="TQN37" s="77"/>
      <c r="TQO37" s="77"/>
      <c r="TQP37" s="77"/>
      <c r="TQQ37" s="77"/>
      <c r="TQR37" s="77"/>
      <c r="TQS37" s="77"/>
      <c r="TQT37" s="77"/>
      <c r="TQU37" s="77"/>
      <c r="TQV37" s="77"/>
      <c r="TQW37" s="77"/>
      <c r="TQX37" s="77"/>
      <c r="TQY37" s="77"/>
      <c r="TQZ37" s="77"/>
      <c r="TRA37" s="77"/>
      <c r="TRB37" s="77"/>
      <c r="TRC37" s="77"/>
      <c r="TRD37" s="77"/>
      <c r="TRE37" s="77"/>
      <c r="TRF37" s="77"/>
      <c r="TRG37" s="77"/>
      <c r="TRH37" s="77"/>
      <c r="TRI37" s="77"/>
      <c r="TRJ37" s="77"/>
      <c r="TRK37" s="77"/>
      <c r="TRL37" s="77"/>
      <c r="TRM37" s="77"/>
      <c r="TRN37" s="77"/>
      <c r="TRO37" s="77"/>
      <c r="TRP37" s="77"/>
      <c r="TRQ37" s="77"/>
      <c r="TRR37" s="77"/>
      <c r="TRS37" s="77"/>
      <c r="TRT37" s="77"/>
      <c r="TRU37" s="77"/>
      <c r="TRV37" s="77"/>
      <c r="TRW37" s="77"/>
      <c r="TRX37" s="77"/>
      <c r="TRY37" s="77"/>
      <c r="TRZ37" s="77"/>
      <c r="TSA37" s="77"/>
      <c r="TSB37" s="77"/>
      <c r="TSC37" s="77"/>
      <c r="TSD37" s="77"/>
      <c r="TSE37" s="77"/>
      <c r="TSF37" s="77"/>
      <c r="TSG37" s="77"/>
      <c r="TSH37" s="77"/>
      <c r="TSI37" s="77"/>
      <c r="TSJ37" s="77"/>
      <c r="TSK37" s="77"/>
      <c r="TSL37" s="77"/>
      <c r="TSM37" s="77"/>
      <c r="TSN37" s="77"/>
      <c r="TSO37" s="77"/>
      <c r="TSP37" s="77"/>
      <c r="TSQ37" s="77"/>
      <c r="TSR37" s="77"/>
      <c r="TSS37" s="77"/>
      <c r="TST37" s="77"/>
      <c r="TSU37" s="77"/>
      <c r="TSV37" s="77"/>
      <c r="TSW37" s="77"/>
      <c r="TSX37" s="77"/>
      <c r="TSY37" s="77"/>
      <c r="TSZ37" s="77"/>
      <c r="TTA37" s="77"/>
      <c r="TTB37" s="77"/>
      <c r="TTC37" s="77"/>
      <c r="TTD37" s="77"/>
      <c r="TTE37" s="77"/>
      <c r="TTF37" s="77"/>
      <c r="TTG37" s="77"/>
      <c r="TTH37" s="77"/>
      <c r="TTI37" s="77"/>
      <c r="TTJ37" s="77"/>
      <c r="TTK37" s="77"/>
      <c r="TTL37" s="77"/>
      <c r="TTM37" s="77"/>
      <c r="TTN37" s="77"/>
      <c r="TTO37" s="77"/>
      <c r="TTP37" s="77"/>
      <c r="TTQ37" s="77"/>
      <c r="TTR37" s="77"/>
      <c r="TTS37" s="77"/>
      <c r="TTT37" s="77"/>
      <c r="TTU37" s="77"/>
      <c r="TTV37" s="77"/>
      <c r="TTW37" s="77"/>
      <c r="TTX37" s="77"/>
      <c r="TTY37" s="77"/>
      <c r="TTZ37" s="77"/>
      <c r="TUA37" s="77"/>
      <c r="TUB37" s="77"/>
      <c r="TUC37" s="77"/>
      <c r="TUD37" s="77"/>
      <c r="TUE37" s="77"/>
      <c r="TUF37" s="77"/>
      <c r="TUG37" s="77"/>
      <c r="TUH37" s="77"/>
      <c r="TUI37" s="77"/>
      <c r="TUJ37" s="77"/>
      <c r="TUK37" s="77"/>
      <c r="TUL37" s="77"/>
      <c r="TUM37" s="77"/>
      <c r="TUN37" s="77"/>
      <c r="TUO37" s="77"/>
      <c r="TUP37" s="77"/>
      <c r="TUQ37" s="77"/>
      <c r="TUR37" s="77"/>
      <c r="TUS37" s="77"/>
      <c r="TUT37" s="77"/>
      <c r="TUU37" s="77"/>
      <c r="TUV37" s="77"/>
      <c r="TUW37" s="77"/>
      <c r="TUX37" s="77"/>
      <c r="TUY37" s="77"/>
      <c r="TUZ37" s="77"/>
      <c r="TVA37" s="77"/>
      <c r="TVB37" s="77"/>
      <c r="TVC37" s="77"/>
      <c r="TVD37" s="77"/>
      <c r="TVE37" s="77"/>
      <c r="TVF37" s="77"/>
      <c r="TVG37" s="77"/>
      <c r="TVH37" s="77"/>
      <c r="TVI37" s="77"/>
      <c r="TVJ37" s="77"/>
      <c r="TVK37" s="77"/>
      <c r="TVL37" s="77"/>
      <c r="TVM37" s="77"/>
      <c r="TVN37" s="77"/>
      <c r="TVO37" s="77"/>
      <c r="TVP37" s="77"/>
      <c r="TVQ37" s="77"/>
      <c r="TVR37" s="77"/>
      <c r="TVS37" s="77"/>
      <c r="TVT37" s="77"/>
      <c r="TVU37" s="77"/>
      <c r="TVV37" s="77"/>
      <c r="TVW37" s="77"/>
      <c r="TVX37" s="77"/>
      <c r="TVY37" s="77"/>
      <c r="TVZ37" s="77"/>
      <c r="TWA37" s="77"/>
      <c r="TWB37" s="77"/>
      <c r="TWC37" s="77"/>
      <c r="TWD37" s="77"/>
      <c r="TWE37" s="77"/>
      <c r="TWF37" s="77"/>
      <c r="TWG37" s="77"/>
      <c r="TWH37" s="77"/>
      <c r="TWI37" s="77"/>
      <c r="TWJ37" s="77"/>
      <c r="TWK37" s="77"/>
      <c r="TWL37" s="77"/>
      <c r="TWM37" s="77"/>
      <c r="TWN37" s="77"/>
      <c r="TWO37" s="77"/>
      <c r="TWP37" s="77"/>
      <c r="TWQ37" s="77"/>
      <c r="TWR37" s="77"/>
      <c r="TWS37" s="77"/>
      <c r="TWT37" s="77"/>
      <c r="TWU37" s="77"/>
      <c r="TWV37" s="77"/>
      <c r="TWW37" s="77"/>
      <c r="TWX37" s="77"/>
      <c r="TWY37" s="77"/>
      <c r="TWZ37" s="77"/>
      <c r="TXA37" s="77"/>
      <c r="TXB37" s="77"/>
      <c r="TXC37" s="77"/>
      <c r="TXD37" s="77"/>
      <c r="TXE37" s="77"/>
      <c r="TXF37" s="77"/>
      <c r="TXG37" s="77"/>
      <c r="TXH37" s="77"/>
      <c r="TXI37" s="77"/>
      <c r="TXJ37" s="77"/>
      <c r="TXK37" s="77"/>
      <c r="TXL37" s="77"/>
      <c r="TXM37" s="77"/>
      <c r="TXN37" s="77"/>
      <c r="TXO37" s="77"/>
      <c r="TXP37" s="77"/>
      <c r="TXQ37" s="77"/>
      <c r="TXR37" s="77"/>
      <c r="TXS37" s="77"/>
      <c r="TXT37" s="77"/>
      <c r="TXU37" s="77"/>
      <c r="TXV37" s="77"/>
      <c r="TXW37" s="77"/>
      <c r="TXX37" s="77"/>
      <c r="TXY37" s="77"/>
      <c r="TXZ37" s="77"/>
      <c r="TYA37" s="77"/>
      <c r="TYB37" s="77"/>
      <c r="TYC37" s="77"/>
      <c r="TYD37" s="77"/>
      <c r="TYE37" s="77"/>
      <c r="TYF37" s="77"/>
      <c r="TYG37" s="77"/>
      <c r="TYH37" s="77"/>
      <c r="TYI37" s="77"/>
      <c r="TYJ37" s="77"/>
      <c r="TYK37" s="77"/>
      <c r="TYL37" s="77"/>
      <c r="TYM37" s="77"/>
      <c r="TYN37" s="77"/>
      <c r="TYO37" s="77"/>
      <c r="TYP37" s="77"/>
      <c r="TYQ37" s="77"/>
      <c r="TYR37" s="77"/>
      <c r="TYS37" s="77"/>
      <c r="TYT37" s="77"/>
      <c r="TYU37" s="77"/>
      <c r="TYV37" s="77"/>
      <c r="TYW37" s="77"/>
      <c r="TYX37" s="77"/>
      <c r="TYY37" s="77"/>
      <c r="TYZ37" s="77"/>
      <c r="TZA37" s="77"/>
      <c r="TZB37" s="77"/>
      <c r="TZC37" s="77"/>
      <c r="TZD37" s="77"/>
      <c r="TZE37" s="77"/>
      <c r="TZF37" s="77"/>
      <c r="TZG37" s="77"/>
      <c r="TZH37" s="77"/>
      <c r="TZI37" s="77"/>
      <c r="TZJ37" s="77"/>
      <c r="TZK37" s="77"/>
      <c r="TZL37" s="77"/>
      <c r="TZM37" s="77"/>
      <c r="TZN37" s="77"/>
      <c r="TZO37" s="77"/>
      <c r="TZP37" s="77"/>
      <c r="TZQ37" s="77"/>
      <c r="TZR37" s="77"/>
      <c r="TZS37" s="77"/>
      <c r="TZT37" s="77"/>
      <c r="TZU37" s="77"/>
      <c r="TZV37" s="77"/>
      <c r="TZW37" s="77"/>
      <c r="TZX37" s="77"/>
      <c r="TZY37" s="77"/>
      <c r="TZZ37" s="77"/>
      <c r="UAA37" s="77"/>
      <c r="UAB37" s="77"/>
      <c r="UAC37" s="77"/>
      <c r="UAD37" s="77"/>
      <c r="UAE37" s="77"/>
      <c r="UAF37" s="77"/>
      <c r="UAG37" s="77"/>
      <c r="UAH37" s="77"/>
      <c r="UAI37" s="77"/>
      <c r="UAJ37" s="77"/>
      <c r="UAK37" s="77"/>
      <c r="UAL37" s="77"/>
      <c r="UAM37" s="77"/>
      <c r="UAN37" s="77"/>
      <c r="UAO37" s="77"/>
      <c r="UAP37" s="77"/>
      <c r="UAQ37" s="77"/>
      <c r="UAR37" s="77"/>
      <c r="UAS37" s="77"/>
      <c r="UAT37" s="77"/>
      <c r="UAU37" s="77"/>
      <c r="UAV37" s="77"/>
      <c r="UAW37" s="77"/>
      <c r="UAX37" s="77"/>
      <c r="UAY37" s="77"/>
      <c r="UAZ37" s="77"/>
      <c r="UBA37" s="77"/>
      <c r="UBB37" s="77"/>
      <c r="UBC37" s="77"/>
      <c r="UBD37" s="77"/>
      <c r="UBE37" s="77"/>
      <c r="UBF37" s="77"/>
      <c r="UBG37" s="77"/>
      <c r="UBH37" s="77"/>
      <c r="UBI37" s="77"/>
      <c r="UBJ37" s="77"/>
      <c r="UBK37" s="77"/>
      <c r="UBL37" s="77"/>
      <c r="UBM37" s="77"/>
      <c r="UBN37" s="77"/>
      <c r="UBO37" s="77"/>
      <c r="UBP37" s="77"/>
      <c r="UBQ37" s="77"/>
      <c r="UBR37" s="77"/>
      <c r="UBS37" s="77"/>
      <c r="UBT37" s="77"/>
      <c r="UBU37" s="77"/>
      <c r="UBV37" s="77"/>
      <c r="UBW37" s="77"/>
      <c r="UBX37" s="77"/>
      <c r="UBY37" s="77"/>
      <c r="UBZ37" s="77"/>
      <c r="UCA37" s="77"/>
      <c r="UCB37" s="77"/>
      <c r="UCC37" s="77"/>
      <c r="UCD37" s="77"/>
      <c r="UCE37" s="77"/>
      <c r="UCF37" s="77"/>
      <c r="UCG37" s="77"/>
      <c r="UCH37" s="77"/>
      <c r="UCI37" s="77"/>
      <c r="UCJ37" s="77"/>
      <c r="UCK37" s="77"/>
      <c r="UCL37" s="77"/>
      <c r="UCM37" s="77"/>
      <c r="UCN37" s="77"/>
      <c r="UCO37" s="77"/>
      <c r="UCP37" s="77"/>
      <c r="UCQ37" s="77"/>
      <c r="UCR37" s="77"/>
      <c r="UCS37" s="77"/>
      <c r="UCT37" s="77"/>
      <c r="UCU37" s="77"/>
      <c r="UCV37" s="77"/>
      <c r="UCW37" s="77"/>
      <c r="UCX37" s="77"/>
      <c r="UCY37" s="77"/>
      <c r="UCZ37" s="77"/>
      <c r="UDA37" s="77"/>
      <c r="UDB37" s="77"/>
      <c r="UDC37" s="77"/>
      <c r="UDD37" s="77"/>
      <c r="UDE37" s="77"/>
      <c r="UDF37" s="77"/>
      <c r="UDG37" s="77"/>
      <c r="UDH37" s="77"/>
      <c r="UDI37" s="77"/>
      <c r="UDJ37" s="77"/>
      <c r="UDK37" s="77"/>
      <c r="UDL37" s="77"/>
      <c r="UDM37" s="77"/>
      <c r="UDN37" s="77"/>
      <c r="UDO37" s="77"/>
      <c r="UDP37" s="77"/>
      <c r="UDQ37" s="77"/>
      <c r="UDR37" s="77"/>
      <c r="UDS37" s="77"/>
      <c r="UDT37" s="77"/>
      <c r="UDU37" s="77"/>
      <c r="UDV37" s="77"/>
      <c r="UDW37" s="77"/>
      <c r="UDX37" s="77"/>
      <c r="UDY37" s="77"/>
      <c r="UDZ37" s="77"/>
      <c r="UEA37" s="77"/>
      <c r="UEB37" s="77"/>
      <c r="UEC37" s="77"/>
      <c r="UED37" s="77"/>
      <c r="UEE37" s="77"/>
      <c r="UEF37" s="77"/>
      <c r="UEG37" s="77"/>
      <c r="UEH37" s="77"/>
      <c r="UEI37" s="77"/>
      <c r="UEJ37" s="77"/>
      <c r="UEK37" s="77"/>
      <c r="UEL37" s="77"/>
      <c r="UEM37" s="77"/>
      <c r="UEN37" s="77"/>
      <c r="UEO37" s="77"/>
      <c r="UEP37" s="77"/>
      <c r="UEQ37" s="77"/>
      <c r="UER37" s="77"/>
      <c r="UES37" s="77"/>
      <c r="UET37" s="77"/>
      <c r="UEU37" s="77"/>
      <c r="UEV37" s="77"/>
      <c r="UEW37" s="77"/>
      <c r="UEX37" s="77"/>
      <c r="UEY37" s="77"/>
      <c r="UEZ37" s="77"/>
      <c r="UFA37" s="77"/>
      <c r="UFB37" s="77"/>
      <c r="UFC37" s="77"/>
      <c r="UFD37" s="77"/>
      <c r="UFE37" s="77"/>
      <c r="UFF37" s="77"/>
      <c r="UFG37" s="77"/>
      <c r="UFH37" s="77"/>
      <c r="UFI37" s="77"/>
      <c r="UFJ37" s="77"/>
      <c r="UFK37" s="77"/>
      <c r="UFL37" s="77"/>
      <c r="UFM37" s="77"/>
      <c r="UFN37" s="77"/>
      <c r="UFO37" s="77"/>
      <c r="UFP37" s="77"/>
      <c r="UFQ37" s="77"/>
      <c r="UFR37" s="77"/>
      <c r="UFS37" s="77"/>
      <c r="UFT37" s="77"/>
      <c r="UFU37" s="77"/>
      <c r="UFV37" s="77"/>
      <c r="UFW37" s="77"/>
      <c r="UFX37" s="77"/>
      <c r="UFY37" s="77"/>
      <c r="UFZ37" s="77"/>
      <c r="UGA37" s="77"/>
      <c r="UGB37" s="77"/>
      <c r="UGC37" s="77"/>
      <c r="UGD37" s="77"/>
      <c r="UGE37" s="77"/>
      <c r="UGF37" s="77"/>
      <c r="UGG37" s="77"/>
      <c r="UGH37" s="77"/>
      <c r="UGI37" s="77"/>
      <c r="UGJ37" s="77"/>
      <c r="UGK37" s="77"/>
      <c r="UGL37" s="77"/>
      <c r="UGM37" s="77"/>
      <c r="UGN37" s="77"/>
      <c r="UGO37" s="77"/>
      <c r="UGP37" s="77"/>
      <c r="UGQ37" s="77"/>
      <c r="UGR37" s="77"/>
      <c r="UGS37" s="77"/>
      <c r="UGT37" s="77"/>
      <c r="UGU37" s="77"/>
      <c r="UGV37" s="77"/>
      <c r="UGW37" s="77"/>
      <c r="UGX37" s="77"/>
      <c r="UGY37" s="77"/>
      <c r="UGZ37" s="77"/>
      <c r="UHA37" s="77"/>
      <c r="UHB37" s="77"/>
      <c r="UHC37" s="77"/>
      <c r="UHD37" s="77"/>
      <c r="UHE37" s="77"/>
      <c r="UHF37" s="77"/>
      <c r="UHG37" s="77"/>
      <c r="UHH37" s="77"/>
      <c r="UHI37" s="77"/>
      <c r="UHJ37" s="77"/>
      <c r="UHK37" s="77"/>
      <c r="UHL37" s="77"/>
      <c r="UHM37" s="77"/>
      <c r="UHN37" s="77"/>
      <c r="UHO37" s="77"/>
      <c r="UHP37" s="77"/>
      <c r="UHQ37" s="77"/>
      <c r="UHR37" s="77"/>
      <c r="UHS37" s="77"/>
      <c r="UHT37" s="77"/>
      <c r="UHU37" s="77"/>
      <c r="UHV37" s="77"/>
      <c r="UHW37" s="77"/>
      <c r="UHX37" s="77"/>
      <c r="UHY37" s="77"/>
      <c r="UHZ37" s="77"/>
      <c r="UIA37" s="77"/>
      <c r="UIB37" s="77"/>
      <c r="UIC37" s="77"/>
      <c r="UID37" s="77"/>
      <c r="UIE37" s="77"/>
      <c r="UIF37" s="77"/>
      <c r="UIG37" s="77"/>
      <c r="UIH37" s="77"/>
      <c r="UII37" s="77"/>
      <c r="UIJ37" s="77"/>
      <c r="UIK37" s="77"/>
      <c r="UIL37" s="77"/>
      <c r="UIM37" s="77"/>
      <c r="UIN37" s="77"/>
      <c r="UIO37" s="77"/>
      <c r="UIP37" s="77"/>
      <c r="UIQ37" s="77"/>
      <c r="UIR37" s="77"/>
      <c r="UIS37" s="77"/>
      <c r="UIT37" s="77"/>
      <c r="UIU37" s="77"/>
      <c r="UIV37" s="77"/>
      <c r="UIW37" s="77"/>
      <c r="UIX37" s="77"/>
      <c r="UIY37" s="77"/>
      <c r="UIZ37" s="77"/>
      <c r="UJA37" s="77"/>
      <c r="UJB37" s="77"/>
      <c r="UJC37" s="77"/>
      <c r="UJD37" s="77"/>
      <c r="UJE37" s="77"/>
      <c r="UJF37" s="77"/>
      <c r="UJG37" s="77"/>
      <c r="UJH37" s="77"/>
      <c r="UJI37" s="77"/>
      <c r="UJJ37" s="77"/>
      <c r="UJK37" s="77"/>
      <c r="UJL37" s="77"/>
      <c r="UJM37" s="77"/>
      <c r="UJN37" s="77"/>
      <c r="UJO37" s="77"/>
      <c r="UJP37" s="77"/>
      <c r="UJQ37" s="77"/>
      <c r="UJR37" s="77"/>
      <c r="UJS37" s="77"/>
      <c r="UJT37" s="77"/>
      <c r="UJU37" s="77"/>
      <c r="UJV37" s="77"/>
      <c r="UJW37" s="77"/>
      <c r="UJX37" s="77"/>
      <c r="UJY37" s="77"/>
      <c r="UJZ37" s="77"/>
      <c r="UKA37" s="77"/>
      <c r="UKB37" s="77"/>
      <c r="UKC37" s="77"/>
      <c r="UKD37" s="77"/>
      <c r="UKE37" s="77"/>
      <c r="UKF37" s="77"/>
      <c r="UKG37" s="77"/>
      <c r="UKH37" s="77"/>
      <c r="UKI37" s="77"/>
      <c r="UKJ37" s="77"/>
      <c r="UKK37" s="77"/>
      <c r="UKL37" s="77"/>
      <c r="UKM37" s="77"/>
      <c r="UKN37" s="77"/>
      <c r="UKO37" s="77"/>
      <c r="UKP37" s="77"/>
      <c r="UKQ37" s="77"/>
      <c r="UKR37" s="77"/>
      <c r="UKS37" s="77"/>
      <c r="UKT37" s="77"/>
      <c r="UKU37" s="77"/>
      <c r="UKV37" s="77"/>
      <c r="UKW37" s="77"/>
      <c r="UKX37" s="77"/>
      <c r="UKY37" s="77"/>
      <c r="UKZ37" s="77"/>
      <c r="ULA37" s="77"/>
      <c r="ULB37" s="77"/>
      <c r="ULC37" s="77"/>
      <c r="ULD37" s="77"/>
      <c r="ULE37" s="77"/>
      <c r="ULF37" s="77"/>
      <c r="ULG37" s="77"/>
      <c r="ULH37" s="77"/>
      <c r="ULI37" s="77"/>
      <c r="ULJ37" s="77"/>
      <c r="ULK37" s="77"/>
      <c r="ULL37" s="77"/>
      <c r="ULM37" s="77"/>
      <c r="ULN37" s="77"/>
      <c r="ULO37" s="77"/>
      <c r="ULP37" s="77"/>
      <c r="ULQ37" s="77"/>
      <c r="ULR37" s="77"/>
      <c r="ULS37" s="77"/>
      <c r="ULT37" s="77"/>
      <c r="ULU37" s="77"/>
      <c r="ULV37" s="77"/>
      <c r="ULW37" s="77"/>
      <c r="ULX37" s="77"/>
      <c r="ULY37" s="77"/>
      <c r="ULZ37" s="77"/>
      <c r="UMA37" s="77"/>
      <c r="UMB37" s="77"/>
      <c r="UMC37" s="77"/>
      <c r="UMD37" s="77"/>
      <c r="UME37" s="77"/>
      <c r="UMF37" s="77"/>
      <c r="UMG37" s="77"/>
      <c r="UMH37" s="77"/>
      <c r="UMI37" s="77"/>
      <c r="UMJ37" s="77"/>
      <c r="UMK37" s="77"/>
      <c r="UML37" s="77"/>
      <c r="UMM37" s="77"/>
      <c r="UMN37" s="77"/>
      <c r="UMO37" s="77"/>
      <c r="UMP37" s="77"/>
      <c r="UMQ37" s="77"/>
      <c r="UMR37" s="77"/>
      <c r="UMS37" s="77"/>
      <c r="UMT37" s="77"/>
      <c r="UMU37" s="77"/>
      <c r="UMV37" s="77"/>
      <c r="UMW37" s="77"/>
      <c r="UMX37" s="77"/>
      <c r="UMY37" s="77"/>
      <c r="UMZ37" s="77"/>
      <c r="UNA37" s="77"/>
      <c r="UNB37" s="77"/>
      <c r="UNC37" s="77"/>
      <c r="UND37" s="77"/>
      <c r="UNE37" s="77"/>
      <c r="UNF37" s="77"/>
      <c r="UNG37" s="77"/>
      <c r="UNH37" s="77"/>
      <c r="UNI37" s="77"/>
      <c r="UNJ37" s="77"/>
      <c r="UNK37" s="77"/>
      <c r="UNL37" s="77"/>
      <c r="UNM37" s="77"/>
      <c r="UNN37" s="77"/>
      <c r="UNO37" s="77"/>
      <c r="UNP37" s="77"/>
      <c r="UNQ37" s="77"/>
      <c r="UNR37" s="77"/>
      <c r="UNS37" s="77"/>
      <c r="UNT37" s="77"/>
      <c r="UNU37" s="77"/>
      <c r="UNV37" s="77"/>
      <c r="UNW37" s="77"/>
      <c r="UNX37" s="77"/>
      <c r="UNY37" s="77"/>
      <c r="UNZ37" s="77"/>
      <c r="UOA37" s="77"/>
      <c r="UOB37" s="77"/>
      <c r="UOC37" s="77"/>
      <c r="UOD37" s="77"/>
      <c r="UOE37" s="77"/>
      <c r="UOF37" s="77"/>
      <c r="UOG37" s="77"/>
      <c r="UOH37" s="77"/>
      <c r="UOI37" s="77"/>
      <c r="UOJ37" s="77"/>
      <c r="UOK37" s="77"/>
      <c r="UOL37" s="77"/>
      <c r="UOM37" s="77"/>
      <c r="UON37" s="77"/>
      <c r="UOO37" s="77"/>
      <c r="UOP37" s="77"/>
      <c r="UOQ37" s="77"/>
      <c r="UOR37" s="77"/>
      <c r="UOS37" s="77"/>
      <c r="UOT37" s="77"/>
      <c r="UOU37" s="77"/>
      <c r="UOV37" s="77"/>
      <c r="UOW37" s="77"/>
      <c r="UOX37" s="77"/>
      <c r="UOY37" s="77"/>
      <c r="UOZ37" s="77"/>
      <c r="UPA37" s="77"/>
      <c r="UPB37" s="77"/>
      <c r="UPC37" s="77"/>
      <c r="UPD37" s="77"/>
      <c r="UPE37" s="77"/>
      <c r="UPF37" s="77"/>
      <c r="UPG37" s="77"/>
      <c r="UPH37" s="77"/>
      <c r="UPI37" s="77"/>
      <c r="UPJ37" s="77"/>
      <c r="UPK37" s="77"/>
      <c r="UPL37" s="77"/>
      <c r="UPM37" s="77"/>
      <c r="UPN37" s="77"/>
      <c r="UPO37" s="77"/>
      <c r="UPP37" s="77"/>
      <c r="UPQ37" s="77"/>
      <c r="UPR37" s="77"/>
      <c r="UPS37" s="77"/>
      <c r="UPT37" s="77"/>
      <c r="UPU37" s="77"/>
      <c r="UPV37" s="77"/>
      <c r="UPW37" s="77"/>
      <c r="UPX37" s="77"/>
      <c r="UPY37" s="77"/>
      <c r="UPZ37" s="77"/>
      <c r="UQA37" s="77"/>
      <c r="UQB37" s="77"/>
      <c r="UQC37" s="77"/>
      <c r="UQD37" s="77"/>
      <c r="UQE37" s="77"/>
      <c r="UQF37" s="77"/>
      <c r="UQG37" s="77"/>
      <c r="UQH37" s="77"/>
      <c r="UQI37" s="77"/>
      <c r="UQJ37" s="77"/>
      <c r="UQK37" s="77"/>
      <c r="UQL37" s="77"/>
      <c r="UQM37" s="77"/>
      <c r="UQN37" s="77"/>
      <c r="UQO37" s="77"/>
      <c r="UQP37" s="77"/>
      <c r="UQQ37" s="77"/>
      <c r="UQR37" s="77"/>
      <c r="UQS37" s="77"/>
      <c r="UQT37" s="77"/>
      <c r="UQU37" s="77"/>
      <c r="UQV37" s="77"/>
      <c r="UQW37" s="77"/>
      <c r="UQX37" s="77"/>
      <c r="UQY37" s="77"/>
      <c r="UQZ37" s="77"/>
      <c r="URA37" s="77"/>
      <c r="URB37" s="77"/>
      <c r="URC37" s="77"/>
      <c r="URD37" s="77"/>
      <c r="URE37" s="77"/>
      <c r="URF37" s="77"/>
      <c r="URG37" s="77"/>
      <c r="URH37" s="77"/>
      <c r="URI37" s="77"/>
      <c r="URJ37" s="77"/>
      <c r="URK37" s="77"/>
      <c r="URL37" s="77"/>
      <c r="URM37" s="77"/>
      <c r="URN37" s="77"/>
      <c r="URO37" s="77"/>
      <c r="URP37" s="77"/>
      <c r="URQ37" s="77"/>
      <c r="URR37" s="77"/>
      <c r="URS37" s="77"/>
      <c r="URT37" s="77"/>
      <c r="URU37" s="77"/>
      <c r="URV37" s="77"/>
      <c r="URW37" s="77"/>
      <c r="URX37" s="77"/>
      <c r="URY37" s="77"/>
      <c r="URZ37" s="77"/>
      <c r="USA37" s="77"/>
      <c r="USB37" s="77"/>
      <c r="USC37" s="77"/>
      <c r="USD37" s="77"/>
      <c r="USE37" s="77"/>
      <c r="USF37" s="77"/>
      <c r="USG37" s="77"/>
      <c r="USH37" s="77"/>
      <c r="USI37" s="77"/>
      <c r="USJ37" s="77"/>
      <c r="USK37" s="77"/>
      <c r="USL37" s="77"/>
      <c r="USM37" s="77"/>
      <c r="USN37" s="77"/>
      <c r="USO37" s="77"/>
      <c r="USP37" s="77"/>
      <c r="USQ37" s="77"/>
      <c r="USR37" s="77"/>
      <c r="USS37" s="77"/>
      <c r="UST37" s="77"/>
      <c r="USU37" s="77"/>
      <c r="USV37" s="77"/>
      <c r="USW37" s="77"/>
      <c r="USX37" s="77"/>
      <c r="USY37" s="77"/>
      <c r="USZ37" s="77"/>
      <c r="UTA37" s="77"/>
      <c r="UTB37" s="77"/>
      <c r="UTC37" s="77"/>
      <c r="UTD37" s="77"/>
      <c r="UTE37" s="77"/>
      <c r="UTF37" s="77"/>
      <c r="UTG37" s="77"/>
      <c r="UTH37" s="77"/>
      <c r="UTI37" s="77"/>
      <c r="UTJ37" s="77"/>
      <c r="UTK37" s="77"/>
      <c r="UTL37" s="77"/>
      <c r="UTM37" s="77"/>
      <c r="UTN37" s="77"/>
      <c r="UTO37" s="77"/>
      <c r="UTP37" s="77"/>
      <c r="UTQ37" s="77"/>
      <c r="UTR37" s="77"/>
      <c r="UTS37" s="77"/>
      <c r="UTT37" s="77"/>
      <c r="UTU37" s="77"/>
      <c r="UTV37" s="77"/>
      <c r="UTW37" s="77"/>
      <c r="UTX37" s="77"/>
      <c r="UTY37" s="77"/>
      <c r="UTZ37" s="77"/>
      <c r="UUA37" s="77"/>
      <c r="UUB37" s="77"/>
      <c r="UUC37" s="77"/>
      <c r="UUD37" s="77"/>
      <c r="UUE37" s="77"/>
      <c r="UUF37" s="77"/>
      <c r="UUG37" s="77"/>
      <c r="UUH37" s="77"/>
      <c r="UUI37" s="77"/>
      <c r="UUJ37" s="77"/>
      <c r="UUK37" s="77"/>
      <c r="UUL37" s="77"/>
      <c r="UUM37" s="77"/>
      <c r="UUN37" s="77"/>
      <c r="UUO37" s="77"/>
      <c r="UUP37" s="77"/>
      <c r="UUQ37" s="77"/>
      <c r="UUR37" s="77"/>
      <c r="UUS37" s="77"/>
      <c r="UUT37" s="77"/>
      <c r="UUU37" s="77"/>
      <c r="UUV37" s="77"/>
      <c r="UUW37" s="77"/>
      <c r="UUX37" s="77"/>
      <c r="UUY37" s="77"/>
      <c r="UUZ37" s="77"/>
      <c r="UVA37" s="77"/>
      <c r="UVB37" s="77"/>
      <c r="UVC37" s="77"/>
      <c r="UVD37" s="77"/>
      <c r="UVE37" s="77"/>
      <c r="UVF37" s="77"/>
      <c r="UVG37" s="77"/>
      <c r="UVH37" s="77"/>
      <c r="UVI37" s="77"/>
      <c r="UVJ37" s="77"/>
      <c r="UVK37" s="77"/>
      <c r="UVL37" s="77"/>
      <c r="UVM37" s="77"/>
      <c r="UVN37" s="77"/>
      <c r="UVO37" s="77"/>
      <c r="UVP37" s="77"/>
      <c r="UVQ37" s="77"/>
      <c r="UVR37" s="77"/>
      <c r="UVS37" s="77"/>
      <c r="UVT37" s="77"/>
      <c r="UVU37" s="77"/>
      <c r="UVV37" s="77"/>
      <c r="UVW37" s="77"/>
      <c r="UVX37" s="77"/>
      <c r="UVY37" s="77"/>
      <c r="UVZ37" s="77"/>
      <c r="UWA37" s="77"/>
      <c r="UWB37" s="77"/>
      <c r="UWC37" s="77"/>
      <c r="UWD37" s="77"/>
      <c r="UWE37" s="77"/>
      <c r="UWF37" s="77"/>
      <c r="UWG37" s="77"/>
      <c r="UWH37" s="77"/>
      <c r="UWI37" s="77"/>
      <c r="UWJ37" s="77"/>
      <c r="UWK37" s="77"/>
      <c r="UWL37" s="77"/>
      <c r="UWM37" s="77"/>
      <c r="UWN37" s="77"/>
      <c r="UWO37" s="77"/>
      <c r="UWP37" s="77"/>
      <c r="UWQ37" s="77"/>
      <c r="UWR37" s="77"/>
      <c r="UWS37" s="77"/>
      <c r="UWT37" s="77"/>
      <c r="UWU37" s="77"/>
      <c r="UWV37" s="77"/>
      <c r="UWW37" s="77"/>
      <c r="UWX37" s="77"/>
      <c r="UWY37" s="77"/>
      <c r="UWZ37" s="77"/>
      <c r="UXA37" s="77"/>
      <c r="UXB37" s="77"/>
      <c r="UXC37" s="77"/>
      <c r="UXD37" s="77"/>
      <c r="UXE37" s="77"/>
      <c r="UXF37" s="77"/>
      <c r="UXG37" s="77"/>
      <c r="UXH37" s="77"/>
      <c r="UXI37" s="77"/>
      <c r="UXJ37" s="77"/>
      <c r="UXK37" s="77"/>
      <c r="UXL37" s="77"/>
      <c r="UXM37" s="77"/>
      <c r="UXN37" s="77"/>
      <c r="UXO37" s="77"/>
      <c r="UXP37" s="77"/>
      <c r="UXQ37" s="77"/>
      <c r="UXR37" s="77"/>
      <c r="UXS37" s="77"/>
      <c r="UXT37" s="77"/>
      <c r="UXU37" s="77"/>
      <c r="UXV37" s="77"/>
      <c r="UXW37" s="77"/>
      <c r="UXX37" s="77"/>
      <c r="UXY37" s="77"/>
      <c r="UXZ37" s="77"/>
      <c r="UYA37" s="77"/>
      <c r="UYB37" s="77"/>
      <c r="UYC37" s="77"/>
      <c r="UYD37" s="77"/>
      <c r="UYE37" s="77"/>
      <c r="UYF37" s="77"/>
      <c r="UYG37" s="77"/>
      <c r="UYH37" s="77"/>
      <c r="UYI37" s="77"/>
      <c r="UYJ37" s="77"/>
      <c r="UYK37" s="77"/>
      <c r="UYL37" s="77"/>
      <c r="UYM37" s="77"/>
      <c r="UYN37" s="77"/>
      <c r="UYO37" s="77"/>
      <c r="UYP37" s="77"/>
      <c r="UYQ37" s="77"/>
      <c r="UYR37" s="77"/>
      <c r="UYS37" s="77"/>
      <c r="UYT37" s="77"/>
      <c r="UYU37" s="77"/>
      <c r="UYV37" s="77"/>
      <c r="UYW37" s="77"/>
      <c r="UYX37" s="77"/>
      <c r="UYY37" s="77"/>
      <c r="UYZ37" s="77"/>
      <c r="UZA37" s="77"/>
      <c r="UZB37" s="77"/>
      <c r="UZC37" s="77"/>
      <c r="UZD37" s="77"/>
      <c r="UZE37" s="77"/>
      <c r="UZF37" s="77"/>
      <c r="UZG37" s="77"/>
      <c r="UZH37" s="77"/>
      <c r="UZI37" s="77"/>
      <c r="UZJ37" s="77"/>
      <c r="UZK37" s="77"/>
      <c r="UZL37" s="77"/>
      <c r="UZM37" s="77"/>
      <c r="UZN37" s="77"/>
      <c r="UZO37" s="77"/>
      <c r="UZP37" s="77"/>
      <c r="UZQ37" s="77"/>
      <c r="UZR37" s="77"/>
      <c r="UZS37" s="77"/>
      <c r="UZT37" s="77"/>
      <c r="UZU37" s="77"/>
      <c r="UZV37" s="77"/>
      <c r="UZW37" s="77"/>
      <c r="UZX37" s="77"/>
      <c r="UZY37" s="77"/>
      <c r="UZZ37" s="77"/>
      <c r="VAA37" s="77"/>
      <c r="VAB37" s="77"/>
      <c r="VAC37" s="77"/>
      <c r="VAD37" s="77"/>
      <c r="VAE37" s="77"/>
      <c r="VAF37" s="77"/>
      <c r="VAG37" s="77"/>
      <c r="VAH37" s="77"/>
      <c r="VAI37" s="77"/>
      <c r="VAJ37" s="77"/>
      <c r="VAK37" s="77"/>
      <c r="VAL37" s="77"/>
      <c r="VAM37" s="77"/>
      <c r="VAN37" s="77"/>
      <c r="VAO37" s="77"/>
      <c r="VAP37" s="77"/>
      <c r="VAQ37" s="77"/>
      <c r="VAR37" s="77"/>
      <c r="VAS37" s="77"/>
      <c r="VAT37" s="77"/>
      <c r="VAU37" s="77"/>
      <c r="VAV37" s="77"/>
      <c r="VAW37" s="77"/>
      <c r="VAX37" s="77"/>
      <c r="VAY37" s="77"/>
      <c r="VAZ37" s="77"/>
      <c r="VBA37" s="77"/>
      <c r="VBB37" s="77"/>
      <c r="VBC37" s="77"/>
      <c r="VBD37" s="77"/>
      <c r="VBE37" s="77"/>
      <c r="VBF37" s="77"/>
      <c r="VBG37" s="77"/>
      <c r="VBH37" s="77"/>
      <c r="VBI37" s="77"/>
      <c r="VBJ37" s="77"/>
      <c r="VBK37" s="77"/>
      <c r="VBL37" s="77"/>
      <c r="VBM37" s="77"/>
      <c r="VBN37" s="77"/>
      <c r="VBO37" s="77"/>
      <c r="VBP37" s="77"/>
      <c r="VBQ37" s="77"/>
      <c r="VBR37" s="77"/>
      <c r="VBS37" s="77"/>
      <c r="VBT37" s="77"/>
      <c r="VBU37" s="77"/>
      <c r="VBV37" s="77"/>
      <c r="VBW37" s="77"/>
      <c r="VBX37" s="77"/>
      <c r="VBY37" s="77"/>
      <c r="VBZ37" s="77"/>
      <c r="VCA37" s="77"/>
      <c r="VCB37" s="77"/>
      <c r="VCC37" s="77"/>
      <c r="VCD37" s="77"/>
      <c r="VCE37" s="77"/>
      <c r="VCF37" s="77"/>
      <c r="VCG37" s="77"/>
      <c r="VCH37" s="77"/>
      <c r="VCI37" s="77"/>
      <c r="VCJ37" s="77"/>
      <c r="VCK37" s="77"/>
      <c r="VCL37" s="77"/>
      <c r="VCM37" s="77"/>
      <c r="VCN37" s="77"/>
      <c r="VCO37" s="77"/>
      <c r="VCP37" s="77"/>
      <c r="VCQ37" s="77"/>
      <c r="VCR37" s="77"/>
      <c r="VCS37" s="77"/>
      <c r="VCT37" s="77"/>
      <c r="VCU37" s="77"/>
      <c r="VCV37" s="77"/>
      <c r="VCW37" s="77"/>
      <c r="VCX37" s="77"/>
      <c r="VCY37" s="77"/>
      <c r="VCZ37" s="77"/>
      <c r="VDA37" s="77"/>
      <c r="VDB37" s="77"/>
      <c r="VDC37" s="77"/>
      <c r="VDD37" s="77"/>
      <c r="VDE37" s="77"/>
      <c r="VDF37" s="77"/>
      <c r="VDG37" s="77"/>
      <c r="VDH37" s="77"/>
      <c r="VDI37" s="77"/>
      <c r="VDJ37" s="77"/>
      <c r="VDK37" s="77"/>
      <c r="VDL37" s="77"/>
      <c r="VDM37" s="77"/>
      <c r="VDN37" s="77"/>
      <c r="VDO37" s="77"/>
      <c r="VDP37" s="77"/>
      <c r="VDQ37" s="77"/>
      <c r="VDR37" s="77"/>
      <c r="VDS37" s="77"/>
      <c r="VDT37" s="77"/>
      <c r="VDU37" s="77"/>
      <c r="VDV37" s="77"/>
      <c r="VDW37" s="77"/>
      <c r="VDX37" s="77"/>
      <c r="VDY37" s="77"/>
      <c r="VDZ37" s="77"/>
      <c r="VEA37" s="77"/>
      <c r="VEB37" s="77"/>
      <c r="VEC37" s="77"/>
      <c r="VED37" s="77"/>
      <c r="VEE37" s="77"/>
      <c r="VEF37" s="77"/>
      <c r="VEG37" s="77"/>
      <c r="VEH37" s="77"/>
      <c r="VEI37" s="77"/>
      <c r="VEJ37" s="77"/>
      <c r="VEK37" s="77"/>
      <c r="VEL37" s="77"/>
      <c r="VEM37" s="77"/>
      <c r="VEN37" s="77"/>
      <c r="VEO37" s="77"/>
      <c r="VEP37" s="77"/>
      <c r="VEQ37" s="77"/>
      <c r="VER37" s="77"/>
      <c r="VES37" s="77"/>
      <c r="VET37" s="77"/>
      <c r="VEU37" s="77"/>
      <c r="VEV37" s="77"/>
      <c r="VEW37" s="77"/>
      <c r="VEX37" s="77"/>
      <c r="VEY37" s="77"/>
      <c r="VEZ37" s="77"/>
      <c r="VFA37" s="77"/>
      <c r="VFB37" s="77"/>
      <c r="VFC37" s="77"/>
      <c r="VFD37" s="77"/>
      <c r="VFE37" s="77"/>
      <c r="VFF37" s="77"/>
      <c r="VFG37" s="77"/>
      <c r="VFH37" s="77"/>
      <c r="VFI37" s="77"/>
      <c r="VFJ37" s="77"/>
      <c r="VFK37" s="77"/>
      <c r="VFL37" s="77"/>
      <c r="VFM37" s="77"/>
      <c r="VFN37" s="77"/>
      <c r="VFO37" s="77"/>
      <c r="VFP37" s="77"/>
      <c r="VFQ37" s="77"/>
      <c r="VFR37" s="77"/>
      <c r="VFS37" s="77"/>
      <c r="VFT37" s="77"/>
      <c r="VFU37" s="77"/>
      <c r="VFV37" s="77"/>
      <c r="VFW37" s="77"/>
      <c r="VFX37" s="77"/>
      <c r="VFY37" s="77"/>
      <c r="VFZ37" s="77"/>
      <c r="VGA37" s="77"/>
      <c r="VGB37" s="77"/>
      <c r="VGC37" s="77"/>
      <c r="VGD37" s="77"/>
      <c r="VGE37" s="77"/>
      <c r="VGF37" s="77"/>
      <c r="VGG37" s="77"/>
      <c r="VGH37" s="77"/>
      <c r="VGI37" s="77"/>
      <c r="VGJ37" s="77"/>
      <c r="VGK37" s="77"/>
      <c r="VGL37" s="77"/>
      <c r="VGM37" s="77"/>
      <c r="VGN37" s="77"/>
      <c r="VGO37" s="77"/>
      <c r="VGP37" s="77"/>
      <c r="VGQ37" s="77"/>
      <c r="VGR37" s="77"/>
      <c r="VGS37" s="77"/>
      <c r="VGT37" s="77"/>
      <c r="VGU37" s="77"/>
      <c r="VGV37" s="77"/>
      <c r="VGW37" s="77"/>
      <c r="VGX37" s="77"/>
      <c r="VGY37" s="77"/>
      <c r="VGZ37" s="77"/>
      <c r="VHA37" s="77"/>
      <c r="VHB37" s="77"/>
      <c r="VHC37" s="77"/>
      <c r="VHD37" s="77"/>
      <c r="VHE37" s="77"/>
      <c r="VHF37" s="77"/>
      <c r="VHG37" s="77"/>
      <c r="VHH37" s="77"/>
      <c r="VHI37" s="77"/>
      <c r="VHJ37" s="77"/>
      <c r="VHK37" s="77"/>
      <c r="VHL37" s="77"/>
      <c r="VHM37" s="77"/>
      <c r="VHN37" s="77"/>
      <c r="VHO37" s="77"/>
      <c r="VHP37" s="77"/>
      <c r="VHQ37" s="77"/>
      <c r="VHR37" s="77"/>
      <c r="VHS37" s="77"/>
      <c r="VHT37" s="77"/>
      <c r="VHU37" s="77"/>
      <c r="VHV37" s="77"/>
      <c r="VHW37" s="77"/>
      <c r="VHX37" s="77"/>
      <c r="VHY37" s="77"/>
      <c r="VHZ37" s="77"/>
      <c r="VIA37" s="77"/>
      <c r="VIB37" s="77"/>
      <c r="VIC37" s="77"/>
      <c r="VID37" s="77"/>
      <c r="VIE37" s="77"/>
      <c r="VIF37" s="77"/>
      <c r="VIG37" s="77"/>
      <c r="VIH37" s="77"/>
      <c r="VII37" s="77"/>
      <c r="VIJ37" s="77"/>
      <c r="VIK37" s="77"/>
      <c r="VIL37" s="77"/>
      <c r="VIM37" s="77"/>
      <c r="VIN37" s="77"/>
      <c r="VIO37" s="77"/>
      <c r="VIP37" s="77"/>
      <c r="VIQ37" s="77"/>
      <c r="VIR37" s="77"/>
      <c r="VIS37" s="77"/>
      <c r="VIT37" s="77"/>
      <c r="VIU37" s="77"/>
      <c r="VIV37" s="77"/>
      <c r="VIW37" s="77"/>
      <c r="VIX37" s="77"/>
      <c r="VIY37" s="77"/>
      <c r="VIZ37" s="77"/>
      <c r="VJA37" s="77"/>
      <c r="VJB37" s="77"/>
      <c r="VJC37" s="77"/>
      <c r="VJD37" s="77"/>
      <c r="VJE37" s="77"/>
      <c r="VJF37" s="77"/>
      <c r="VJG37" s="77"/>
      <c r="VJH37" s="77"/>
      <c r="VJI37" s="77"/>
      <c r="VJJ37" s="77"/>
      <c r="VJK37" s="77"/>
      <c r="VJL37" s="77"/>
      <c r="VJM37" s="77"/>
      <c r="VJN37" s="77"/>
      <c r="VJO37" s="77"/>
      <c r="VJP37" s="77"/>
      <c r="VJQ37" s="77"/>
      <c r="VJR37" s="77"/>
      <c r="VJS37" s="77"/>
      <c r="VJT37" s="77"/>
      <c r="VJU37" s="77"/>
      <c r="VJV37" s="77"/>
      <c r="VJW37" s="77"/>
      <c r="VJX37" s="77"/>
      <c r="VJY37" s="77"/>
      <c r="VJZ37" s="77"/>
      <c r="VKA37" s="77"/>
      <c r="VKB37" s="77"/>
      <c r="VKC37" s="77"/>
      <c r="VKD37" s="77"/>
      <c r="VKE37" s="77"/>
      <c r="VKF37" s="77"/>
      <c r="VKG37" s="77"/>
      <c r="VKH37" s="77"/>
      <c r="VKI37" s="77"/>
      <c r="VKJ37" s="77"/>
      <c r="VKK37" s="77"/>
      <c r="VKL37" s="77"/>
      <c r="VKM37" s="77"/>
      <c r="VKN37" s="77"/>
      <c r="VKO37" s="77"/>
      <c r="VKP37" s="77"/>
      <c r="VKQ37" s="77"/>
      <c r="VKR37" s="77"/>
      <c r="VKS37" s="77"/>
      <c r="VKT37" s="77"/>
      <c r="VKU37" s="77"/>
      <c r="VKV37" s="77"/>
      <c r="VKW37" s="77"/>
      <c r="VKX37" s="77"/>
      <c r="VKY37" s="77"/>
      <c r="VKZ37" s="77"/>
      <c r="VLA37" s="77"/>
      <c r="VLB37" s="77"/>
      <c r="VLC37" s="77"/>
      <c r="VLD37" s="77"/>
      <c r="VLE37" s="77"/>
      <c r="VLF37" s="77"/>
      <c r="VLG37" s="77"/>
      <c r="VLH37" s="77"/>
      <c r="VLI37" s="77"/>
      <c r="VLJ37" s="77"/>
      <c r="VLK37" s="77"/>
      <c r="VLL37" s="77"/>
      <c r="VLM37" s="77"/>
      <c r="VLN37" s="77"/>
      <c r="VLO37" s="77"/>
      <c r="VLP37" s="77"/>
      <c r="VLQ37" s="77"/>
      <c r="VLR37" s="77"/>
      <c r="VLS37" s="77"/>
      <c r="VLT37" s="77"/>
      <c r="VLU37" s="77"/>
      <c r="VLV37" s="77"/>
      <c r="VLW37" s="77"/>
      <c r="VLX37" s="77"/>
      <c r="VLY37" s="77"/>
      <c r="VLZ37" s="77"/>
      <c r="VMA37" s="77"/>
      <c r="VMB37" s="77"/>
      <c r="VMC37" s="77"/>
      <c r="VMD37" s="77"/>
      <c r="VME37" s="77"/>
      <c r="VMF37" s="77"/>
      <c r="VMG37" s="77"/>
      <c r="VMH37" s="77"/>
      <c r="VMI37" s="77"/>
      <c r="VMJ37" s="77"/>
      <c r="VMK37" s="77"/>
      <c r="VML37" s="77"/>
      <c r="VMM37" s="77"/>
      <c r="VMN37" s="77"/>
      <c r="VMO37" s="77"/>
      <c r="VMP37" s="77"/>
      <c r="VMQ37" s="77"/>
      <c r="VMR37" s="77"/>
      <c r="VMS37" s="77"/>
      <c r="VMT37" s="77"/>
      <c r="VMU37" s="77"/>
      <c r="VMV37" s="77"/>
      <c r="VMW37" s="77"/>
      <c r="VMX37" s="77"/>
      <c r="VMY37" s="77"/>
      <c r="VMZ37" s="77"/>
      <c r="VNA37" s="77"/>
      <c r="VNB37" s="77"/>
      <c r="VNC37" s="77"/>
      <c r="VND37" s="77"/>
      <c r="VNE37" s="77"/>
      <c r="VNF37" s="77"/>
      <c r="VNG37" s="77"/>
      <c r="VNH37" s="77"/>
      <c r="VNI37" s="77"/>
      <c r="VNJ37" s="77"/>
      <c r="VNK37" s="77"/>
      <c r="VNL37" s="77"/>
      <c r="VNM37" s="77"/>
      <c r="VNN37" s="77"/>
      <c r="VNO37" s="77"/>
      <c r="VNP37" s="77"/>
      <c r="VNQ37" s="77"/>
      <c r="VNR37" s="77"/>
      <c r="VNS37" s="77"/>
      <c r="VNT37" s="77"/>
      <c r="VNU37" s="77"/>
      <c r="VNV37" s="77"/>
      <c r="VNW37" s="77"/>
      <c r="VNX37" s="77"/>
      <c r="VNY37" s="77"/>
      <c r="VNZ37" s="77"/>
      <c r="VOA37" s="77"/>
      <c r="VOB37" s="77"/>
      <c r="VOC37" s="77"/>
      <c r="VOD37" s="77"/>
      <c r="VOE37" s="77"/>
      <c r="VOF37" s="77"/>
      <c r="VOG37" s="77"/>
      <c r="VOH37" s="77"/>
      <c r="VOI37" s="77"/>
      <c r="VOJ37" s="77"/>
      <c r="VOK37" s="77"/>
      <c r="VOL37" s="77"/>
      <c r="VOM37" s="77"/>
      <c r="VON37" s="77"/>
      <c r="VOO37" s="77"/>
      <c r="VOP37" s="77"/>
      <c r="VOQ37" s="77"/>
      <c r="VOR37" s="77"/>
      <c r="VOS37" s="77"/>
      <c r="VOT37" s="77"/>
      <c r="VOU37" s="77"/>
      <c r="VOV37" s="77"/>
      <c r="VOW37" s="77"/>
      <c r="VOX37" s="77"/>
      <c r="VOY37" s="77"/>
      <c r="VOZ37" s="77"/>
      <c r="VPA37" s="77"/>
      <c r="VPB37" s="77"/>
      <c r="VPC37" s="77"/>
      <c r="VPD37" s="77"/>
      <c r="VPE37" s="77"/>
      <c r="VPF37" s="77"/>
      <c r="VPG37" s="77"/>
      <c r="VPH37" s="77"/>
      <c r="VPI37" s="77"/>
      <c r="VPJ37" s="77"/>
      <c r="VPK37" s="77"/>
      <c r="VPL37" s="77"/>
      <c r="VPM37" s="77"/>
      <c r="VPN37" s="77"/>
      <c r="VPO37" s="77"/>
      <c r="VPP37" s="77"/>
      <c r="VPQ37" s="77"/>
      <c r="VPR37" s="77"/>
      <c r="VPS37" s="77"/>
      <c r="VPT37" s="77"/>
      <c r="VPU37" s="77"/>
      <c r="VPV37" s="77"/>
      <c r="VPW37" s="77"/>
      <c r="VPX37" s="77"/>
      <c r="VPY37" s="77"/>
      <c r="VPZ37" s="77"/>
      <c r="VQA37" s="77"/>
      <c r="VQB37" s="77"/>
      <c r="VQC37" s="77"/>
      <c r="VQD37" s="77"/>
      <c r="VQE37" s="77"/>
      <c r="VQF37" s="77"/>
      <c r="VQG37" s="77"/>
      <c r="VQH37" s="77"/>
      <c r="VQI37" s="77"/>
      <c r="VQJ37" s="77"/>
      <c r="VQK37" s="77"/>
      <c r="VQL37" s="77"/>
      <c r="VQM37" s="77"/>
      <c r="VQN37" s="77"/>
      <c r="VQO37" s="77"/>
      <c r="VQP37" s="77"/>
      <c r="VQQ37" s="77"/>
      <c r="VQR37" s="77"/>
      <c r="VQS37" s="77"/>
      <c r="VQT37" s="77"/>
      <c r="VQU37" s="77"/>
      <c r="VQV37" s="77"/>
      <c r="VQW37" s="77"/>
      <c r="VQX37" s="77"/>
      <c r="VQY37" s="77"/>
      <c r="VQZ37" s="77"/>
      <c r="VRA37" s="77"/>
      <c r="VRB37" s="77"/>
      <c r="VRC37" s="77"/>
      <c r="VRD37" s="77"/>
      <c r="VRE37" s="77"/>
      <c r="VRF37" s="77"/>
      <c r="VRG37" s="77"/>
      <c r="VRH37" s="77"/>
      <c r="VRI37" s="77"/>
      <c r="VRJ37" s="77"/>
      <c r="VRK37" s="77"/>
      <c r="VRL37" s="77"/>
      <c r="VRM37" s="77"/>
      <c r="VRN37" s="77"/>
      <c r="VRO37" s="77"/>
      <c r="VRP37" s="77"/>
      <c r="VRQ37" s="77"/>
      <c r="VRR37" s="77"/>
      <c r="VRS37" s="77"/>
      <c r="VRT37" s="77"/>
      <c r="VRU37" s="77"/>
      <c r="VRV37" s="77"/>
      <c r="VRW37" s="77"/>
      <c r="VRX37" s="77"/>
      <c r="VRY37" s="77"/>
      <c r="VRZ37" s="77"/>
      <c r="VSA37" s="77"/>
      <c r="VSB37" s="77"/>
      <c r="VSC37" s="77"/>
      <c r="VSD37" s="77"/>
      <c r="VSE37" s="77"/>
      <c r="VSF37" s="77"/>
      <c r="VSG37" s="77"/>
      <c r="VSH37" s="77"/>
      <c r="VSI37" s="77"/>
      <c r="VSJ37" s="77"/>
      <c r="VSK37" s="77"/>
      <c r="VSL37" s="77"/>
      <c r="VSM37" s="77"/>
      <c r="VSN37" s="77"/>
      <c r="VSO37" s="77"/>
      <c r="VSP37" s="77"/>
      <c r="VSQ37" s="77"/>
      <c r="VSR37" s="77"/>
      <c r="VSS37" s="77"/>
      <c r="VST37" s="77"/>
      <c r="VSU37" s="77"/>
      <c r="VSV37" s="77"/>
      <c r="VSW37" s="77"/>
      <c r="VSX37" s="77"/>
      <c r="VSY37" s="77"/>
      <c r="VSZ37" s="77"/>
      <c r="VTA37" s="77"/>
      <c r="VTB37" s="77"/>
      <c r="VTC37" s="77"/>
      <c r="VTD37" s="77"/>
      <c r="VTE37" s="77"/>
      <c r="VTF37" s="77"/>
      <c r="VTG37" s="77"/>
      <c r="VTH37" s="77"/>
      <c r="VTI37" s="77"/>
      <c r="VTJ37" s="77"/>
      <c r="VTK37" s="77"/>
      <c r="VTL37" s="77"/>
      <c r="VTM37" s="77"/>
      <c r="VTN37" s="77"/>
      <c r="VTO37" s="77"/>
      <c r="VTP37" s="77"/>
      <c r="VTQ37" s="77"/>
      <c r="VTR37" s="77"/>
      <c r="VTS37" s="77"/>
      <c r="VTT37" s="77"/>
      <c r="VTU37" s="77"/>
      <c r="VTV37" s="77"/>
      <c r="VTW37" s="77"/>
      <c r="VTX37" s="77"/>
      <c r="VTY37" s="77"/>
      <c r="VTZ37" s="77"/>
      <c r="VUA37" s="77"/>
      <c r="VUB37" s="77"/>
      <c r="VUC37" s="77"/>
      <c r="VUD37" s="77"/>
      <c r="VUE37" s="77"/>
      <c r="VUF37" s="77"/>
      <c r="VUG37" s="77"/>
      <c r="VUH37" s="77"/>
      <c r="VUI37" s="77"/>
      <c r="VUJ37" s="77"/>
      <c r="VUK37" s="77"/>
      <c r="VUL37" s="77"/>
      <c r="VUM37" s="77"/>
      <c r="VUN37" s="77"/>
      <c r="VUO37" s="77"/>
      <c r="VUP37" s="77"/>
      <c r="VUQ37" s="77"/>
      <c r="VUR37" s="77"/>
      <c r="VUS37" s="77"/>
      <c r="VUT37" s="77"/>
      <c r="VUU37" s="77"/>
      <c r="VUV37" s="77"/>
      <c r="VUW37" s="77"/>
      <c r="VUX37" s="77"/>
      <c r="VUY37" s="77"/>
      <c r="VUZ37" s="77"/>
      <c r="VVA37" s="77"/>
      <c r="VVB37" s="77"/>
      <c r="VVC37" s="77"/>
      <c r="VVD37" s="77"/>
      <c r="VVE37" s="77"/>
      <c r="VVF37" s="77"/>
      <c r="VVG37" s="77"/>
      <c r="VVH37" s="77"/>
      <c r="VVI37" s="77"/>
      <c r="VVJ37" s="77"/>
      <c r="VVK37" s="77"/>
      <c r="VVL37" s="77"/>
      <c r="VVM37" s="77"/>
      <c r="VVN37" s="77"/>
      <c r="VVO37" s="77"/>
      <c r="VVP37" s="77"/>
      <c r="VVQ37" s="77"/>
      <c r="VVR37" s="77"/>
      <c r="VVS37" s="77"/>
      <c r="VVT37" s="77"/>
      <c r="VVU37" s="77"/>
      <c r="VVV37" s="77"/>
      <c r="VVW37" s="77"/>
      <c r="VVX37" s="77"/>
      <c r="VVY37" s="77"/>
      <c r="VVZ37" s="77"/>
      <c r="VWA37" s="77"/>
      <c r="VWB37" s="77"/>
      <c r="VWC37" s="77"/>
      <c r="VWD37" s="77"/>
      <c r="VWE37" s="77"/>
      <c r="VWF37" s="77"/>
      <c r="VWG37" s="77"/>
      <c r="VWH37" s="77"/>
      <c r="VWI37" s="77"/>
      <c r="VWJ37" s="77"/>
      <c r="VWK37" s="77"/>
      <c r="VWL37" s="77"/>
      <c r="VWM37" s="77"/>
      <c r="VWN37" s="77"/>
      <c r="VWO37" s="77"/>
      <c r="VWP37" s="77"/>
      <c r="VWQ37" s="77"/>
      <c r="VWR37" s="77"/>
      <c r="VWS37" s="77"/>
      <c r="VWT37" s="77"/>
      <c r="VWU37" s="77"/>
      <c r="VWV37" s="77"/>
      <c r="VWW37" s="77"/>
      <c r="VWX37" s="77"/>
      <c r="VWY37" s="77"/>
      <c r="VWZ37" s="77"/>
      <c r="VXA37" s="77"/>
      <c r="VXB37" s="77"/>
      <c r="VXC37" s="77"/>
      <c r="VXD37" s="77"/>
      <c r="VXE37" s="77"/>
      <c r="VXF37" s="77"/>
      <c r="VXG37" s="77"/>
      <c r="VXH37" s="77"/>
      <c r="VXI37" s="77"/>
      <c r="VXJ37" s="77"/>
      <c r="VXK37" s="77"/>
      <c r="VXL37" s="77"/>
      <c r="VXM37" s="77"/>
      <c r="VXN37" s="77"/>
      <c r="VXO37" s="77"/>
      <c r="VXP37" s="77"/>
      <c r="VXQ37" s="77"/>
      <c r="VXR37" s="77"/>
      <c r="VXS37" s="77"/>
      <c r="VXT37" s="77"/>
      <c r="VXU37" s="77"/>
      <c r="VXV37" s="77"/>
      <c r="VXW37" s="77"/>
      <c r="VXX37" s="77"/>
      <c r="VXY37" s="77"/>
      <c r="VXZ37" s="77"/>
      <c r="VYA37" s="77"/>
      <c r="VYB37" s="77"/>
      <c r="VYC37" s="77"/>
      <c r="VYD37" s="77"/>
      <c r="VYE37" s="77"/>
      <c r="VYF37" s="77"/>
      <c r="VYG37" s="77"/>
      <c r="VYH37" s="77"/>
      <c r="VYI37" s="77"/>
      <c r="VYJ37" s="77"/>
      <c r="VYK37" s="77"/>
      <c r="VYL37" s="77"/>
      <c r="VYM37" s="77"/>
      <c r="VYN37" s="77"/>
      <c r="VYO37" s="77"/>
      <c r="VYP37" s="77"/>
      <c r="VYQ37" s="77"/>
      <c r="VYR37" s="77"/>
      <c r="VYS37" s="77"/>
      <c r="VYT37" s="77"/>
      <c r="VYU37" s="77"/>
      <c r="VYV37" s="77"/>
      <c r="VYW37" s="77"/>
      <c r="VYX37" s="77"/>
      <c r="VYY37" s="77"/>
      <c r="VYZ37" s="77"/>
      <c r="VZA37" s="77"/>
      <c r="VZB37" s="77"/>
      <c r="VZC37" s="77"/>
      <c r="VZD37" s="77"/>
      <c r="VZE37" s="77"/>
      <c r="VZF37" s="77"/>
      <c r="VZG37" s="77"/>
      <c r="VZH37" s="77"/>
      <c r="VZI37" s="77"/>
      <c r="VZJ37" s="77"/>
      <c r="VZK37" s="77"/>
      <c r="VZL37" s="77"/>
      <c r="VZM37" s="77"/>
      <c r="VZN37" s="77"/>
      <c r="VZO37" s="77"/>
      <c r="VZP37" s="77"/>
      <c r="VZQ37" s="77"/>
      <c r="VZR37" s="77"/>
      <c r="VZS37" s="77"/>
      <c r="VZT37" s="77"/>
      <c r="VZU37" s="77"/>
      <c r="VZV37" s="77"/>
      <c r="VZW37" s="77"/>
      <c r="VZX37" s="77"/>
      <c r="VZY37" s="77"/>
      <c r="VZZ37" s="77"/>
      <c r="WAA37" s="77"/>
      <c r="WAB37" s="77"/>
      <c r="WAC37" s="77"/>
      <c r="WAD37" s="77"/>
      <c r="WAE37" s="77"/>
      <c r="WAF37" s="77"/>
      <c r="WAG37" s="77"/>
      <c r="WAH37" s="77"/>
      <c r="WAI37" s="77"/>
      <c r="WAJ37" s="77"/>
      <c r="WAK37" s="77"/>
      <c r="WAL37" s="77"/>
      <c r="WAM37" s="77"/>
      <c r="WAN37" s="77"/>
      <c r="WAO37" s="77"/>
      <c r="WAP37" s="77"/>
      <c r="WAQ37" s="77"/>
      <c r="WAR37" s="77"/>
      <c r="WAS37" s="77"/>
      <c r="WAT37" s="77"/>
      <c r="WAU37" s="77"/>
      <c r="WAV37" s="77"/>
      <c r="WAW37" s="77"/>
      <c r="WAX37" s="77"/>
      <c r="WAY37" s="77"/>
      <c r="WAZ37" s="77"/>
      <c r="WBA37" s="77"/>
      <c r="WBB37" s="77"/>
      <c r="WBC37" s="77"/>
      <c r="WBD37" s="77"/>
      <c r="WBE37" s="77"/>
      <c r="WBF37" s="77"/>
      <c r="WBG37" s="77"/>
      <c r="WBH37" s="77"/>
      <c r="WBI37" s="77"/>
      <c r="WBJ37" s="77"/>
      <c r="WBK37" s="77"/>
      <c r="WBL37" s="77"/>
      <c r="WBM37" s="77"/>
      <c r="WBN37" s="77"/>
      <c r="WBO37" s="77"/>
      <c r="WBP37" s="77"/>
      <c r="WBQ37" s="77"/>
      <c r="WBR37" s="77"/>
      <c r="WBS37" s="77"/>
      <c r="WBT37" s="77"/>
      <c r="WBU37" s="77"/>
      <c r="WBV37" s="77"/>
      <c r="WBW37" s="77"/>
      <c r="WBX37" s="77"/>
      <c r="WBY37" s="77"/>
      <c r="WBZ37" s="77"/>
      <c r="WCA37" s="77"/>
      <c r="WCB37" s="77"/>
      <c r="WCC37" s="77"/>
      <c r="WCD37" s="77"/>
      <c r="WCE37" s="77"/>
      <c r="WCF37" s="77"/>
      <c r="WCG37" s="77"/>
      <c r="WCH37" s="77"/>
      <c r="WCI37" s="77"/>
      <c r="WCJ37" s="77"/>
      <c r="WCK37" s="77"/>
      <c r="WCL37" s="77"/>
      <c r="WCM37" s="77"/>
      <c r="WCN37" s="77"/>
      <c r="WCO37" s="77"/>
      <c r="WCP37" s="77"/>
      <c r="WCQ37" s="77"/>
      <c r="WCR37" s="77"/>
      <c r="WCS37" s="77"/>
      <c r="WCT37" s="77"/>
      <c r="WCU37" s="77"/>
      <c r="WCV37" s="77"/>
      <c r="WCW37" s="77"/>
      <c r="WCX37" s="77"/>
      <c r="WCY37" s="77"/>
      <c r="WCZ37" s="77"/>
      <c r="WDA37" s="77"/>
      <c r="WDB37" s="77"/>
      <c r="WDC37" s="77"/>
      <c r="WDD37" s="77"/>
      <c r="WDE37" s="77"/>
      <c r="WDF37" s="77"/>
      <c r="WDG37" s="77"/>
      <c r="WDH37" s="77"/>
      <c r="WDI37" s="77"/>
      <c r="WDJ37" s="77"/>
      <c r="WDK37" s="77"/>
      <c r="WDL37" s="77"/>
      <c r="WDM37" s="77"/>
      <c r="WDN37" s="77"/>
      <c r="WDO37" s="77"/>
      <c r="WDP37" s="77"/>
      <c r="WDQ37" s="77"/>
      <c r="WDR37" s="77"/>
      <c r="WDS37" s="77"/>
      <c r="WDT37" s="77"/>
      <c r="WDU37" s="77"/>
      <c r="WDV37" s="77"/>
      <c r="WDW37" s="77"/>
      <c r="WDX37" s="77"/>
      <c r="WDY37" s="77"/>
      <c r="WDZ37" s="77"/>
      <c r="WEA37" s="77"/>
      <c r="WEB37" s="77"/>
      <c r="WEC37" s="77"/>
      <c r="WED37" s="77"/>
      <c r="WEE37" s="77"/>
      <c r="WEF37" s="77"/>
      <c r="WEG37" s="77"/>
      <c r="WEH37" s="77"/>
      <c r="WEI37" s="77"/>
      <c r="WEJ37" s="77"/>
      <c r="WEK37" s="77"/>
      <c r="WEL37" s="77"/>
      <c r="WEM37" s="77"/>
      <c r="WEN37" s="77"/>
      <c r="WEO37" s="77"/>
      <c r="WEP37" s="77"/>
      <c r="WEQ37" s="77"/>
      <c r="WER37" s="77"/>
      <c r="WES37" s="77"/>
      <c r="WET37" s="77"/>
      <c r="WEU37" s="77"/>
      <c r="WEV37" s="77"/>
      <c r="WEW37" s="77"/>
      <c r="WEX37" s="77"/>
      <c r="WEY37" s="77"/>
      <c r="WEZ37" s="77"/>
      <c r="WFA37" s="77"/>
      <c r="WFB37" s="77"/>
      <c r="WFC37" s="77"/>
      <c r="WFD37" s="77"/>
      <c r="WFE37" s="77"/>
      <c r="WFF37" s="77"/>
      <c r="WFG37" s="77"/>
      <c r="WFH37" s="77"/>
      <c r="WFI37" s="77"/>
      <c r="WFJ37" s="77"/>
      <c r="WFK37" s="77"/>
      <c r="WFL37" s="77"/>
      <c r="WFM37" s="77"/>
      <c r="WFN37" s="77"/>
      <c r="WFO37" s="77"/>
      <c r="WFP37" s="77"/>
      <c r="WFQ37" s="77"/>
      <c r="WFR37" s="77"/>
      <c r="WFS37" s="77"/>
      <c r="WFT37" s="77"/>
      <c r="WFU37" s="77"/>
      <c r="WFV37" s="77"/>
      <c r="WFW37" s="77"/>
      <c r="WFX37" s="77"/>
      <c r="WFY37" s="77"/>
      <c r="WFZ37" s="77"/>
      <c r="WGA37" s="77"/>
      <c r="WGB37" s="77"/>
      <c r="WGC37" s="77"/>
      <c r="WGD37" s="77"/>
      <c r="WGE37" s="77"/>
      <c r="WGF37" s="77"/>
      <c r="WGG37" s="77"/>
      <c r="WGH37" s="77"/>
      <c r="WGI37" s="77"/>
      <c r="WGJ37" s="77"/>
      <c r="WGK37" s="77"/>
      <c r="WGL37" s="77"/>
      <c r="WGM37" s="77"/>
      <c r="WGN37" s="77"/>
      <c r="WGO37" s="77"/>
      <c r="WGP37" s="77"/>
      <c r="WGQ37" s="77"/>
      <c r="WGR37" s="77"/>
      <c r="WGS37" s="77"/>
      <c r="WGT37" s="77"/>
      <c r="WGU37" s="77"/>
      <c r="WGV37" s="77"/>
      <c r="WGW37" s="77"/>
      <c r="WGX37" s="77"/>
      <c r="WGY37" s="77"/>
      <c r="WGZ37" s="77"/>
      <c r="WHA37" s="77"/>
      <c r="WHB37" s="77"/>
      <c r="WHC37" s="77"/>
      <c r="WHD37" s="77"/>
      <c r="WHE37" s="77"/>
      <c r="WHF37" s="77"/>
      <c r="WHG37" s="77"/>
      <c r="WHH37" s="77"/>
      <c r="WHI37" s="77"/>
      <c r="WHJ37" s="77"/>
      <c r="WHK37" s="77"/>
      <c r="WHL37" s="77"/>
      <c r="WHM37" s="77"/>
      <c r="WHN37" s="77"/>
      <c r="WHO37" s="77"/>
      <c r="WHP37" s="77"/>
      <c r="WHQ37" s="77"/>
      <c r="WHR37" s="77"/>
      <c r="WHS37" s="77"/>
      <c r="WHT37" s="77"/>
      <c r="WHU37" s="77"/>
      <c r="WHV37" s="77"/>
      <c r="WHW37" s="77"/>
      <c r="WHX37" s="77"/>
      <c r="WHY37" s="77"/>
      <c r="WHZ37" s="77"/>
      <c r="WIA37" s="77"/>
      <c r="WIB37" s="77"/>
      <c r="WIC37" s="77"/>
      <c r="WID37" s="77"/>
      <c r="WIE37" s="77"/>
      <c r="WIF37" s="77"/>
      <c r="WIG37" s="77"/>
      <c r="WIH37" s="77"/>
      <c r="WII37" s="77"/>
      <c r="WIJ37" s="77"/>
      <c r="WIK37" s="77"/>
      <c r="WIL37" s="77"/>
      <c r="WIM37" s="77"/>
      <c r="WIN37" s="77"/>
      <c r="WIO37" s="77"/>
      <c r="WIP37" s="77"/>
      <c r="WIQ37" s="77"/>
      <c r="WIR37" s="77"/>
      <c r="WIS37" s="77"/>
      <c r="WIT37" s="77"/>
      <c r="WIU37" s="77"/>
      <c r="WIV37" s="77"/>
      <c r="WIW37" s="77"/>
      <c r="WIX37" s="77"/>
      <c r="WIY37" s="77"/>
      <c r="WIZ37" s="77"/>
      <c r="WJA37" s="77"/>
      <c r="WJB37" s="77"/>
      <c r="WJC37" s="77"/>
      <c r="WJD37" s="77"/>
      <c r="WJE37" s="77"/>
      <c r="WJF37" s="77"/>
      <c r="WJG37" s="77"/>
      <c r="WJH37" s="77"/>
      <c r="WJI37" s="77"/>
      <c r="WJJ37" s="77"/>
      <c r="WJK37" s="77"/>
      <c r="WJL37" s="77"/>
      <c r="WJM37" s="77"/>
      <c r="WJN37" s="77"/>
      <c r="WJO37" s="77"/>
      <c r="WJP37" s="77"/>
      <c r="WJQ37" s="77"/>
      <c r="WJR37" s="77"/>
      <c r="WJS37" s="77"/>
      <c r="WJT37" s="77"/>
      <c r="WJU37" s="77"/>
      <c r="WJV37" s="77"/>
      <c r="WJW37" s="77"/>
      <c r="WJX37" s="77"/>
      <c r="WJY37" s="77"/>
      <c r="WJZ37" s="77"/>
      <c r="WKA37" s="77"/>
      <c r="WKB37" s="77"/>
      <c r="WKC37" s="77"/>
      <c r="WKD37" s="77"/>
      <c r="WKE37" s="77"/>
      <c r="WKF37" s="77"/>
      <c r="WKG37" s="77"/>
      <c r="WKH37" s="77"/>
      <c r="WKI37" s="77"/>
      <c r="WKJ37" s="77"/>
      <c r="WKK37" s="77"/>
      <c r="WKL37" s="77"/>
      <c r="WKM37" s="77"/>
      <c r="WKN37" s="77"/>
      <c r="WKO37" s="77"/>
      <c r="WKP37" s="77"/>
      <c r="WKQ37" s="77"/>
      <c r="WKR37" s="77"/>
      <c r="WKS37" s="77"/>
      <c r="WKT37" s="77"/>
      <c r="WKU37" s="77"/>
      <c r="WKV37" s="77"/>
      <c r="WKW37" s="77"/>
      <c r="WKX37" s="77"/>
      <c r="WKY37" s="77"/>
      <c r="WKZ37" s="77"/>
      <c r="WLA37" s="77"/>
      <c r="WLB37" s="77"/>
      <c r="WLC37" s="77"/>
      <c r="WLD37" s="77"/>
      <c r="WLE37" s="77"/>
      <c r="WLF37" s="77"/>
      <c r="WLG37" s="77"/>
      <c r="WLH37" s="77"/>
      <c r="WLI37" s="77"/>
      <c r="WLJ37" s="77"/>
      <c r="WLK37" s="77"/>
      <c r="WLL37" s="77"/>
      <c r="WLM37" s="77"/>
      <c r="WLN37" s="77"/>
      <c r="WLO37" s="77"/>
      <c r="WLP37" s="77"/>
      <c r="WLQ37" s="77"/>
      <c r="WLR37" s="77"/>
      <c r="WLS37" s="77"/>
      <c r="WLT37" s="77"/>
      <c r="WLU37" s="77"/>
      <c r="WLV37" s="77"/>
      <c r="WLW37" s="77"/>
      <c r="WLX37" s="77"/>
      <c r="WLY37" s="77"/>
      <c r="WLZ37" s="77"/>
      <c r="WMA37" s="77"/>
      <c r="WMB37" s="77"/>
      <c r="WMC37" s="77"/>
      <c r="WMD37" s="77"/>
      <c r="WME37" s="77"/>
      <c r="WMF37" s="77"/>
      <c r="WMG37" s="77"/>
      <c r="WMH37" s="77"/>
      <c r="WMI37" s="77"/>
      <c r="WMJ37" s="77"/>
      <c r="WMK37" s="77"/>
      <c r="WML37" s="77"/>
      <c r="WMM37" s="77"/>
      <c r="WMN37" s="77"/>
      <c r="WMO37" s="77"/>
      <c r="WMP37" s="77"/>
      <c r="WMQ37" s="77"/>
      <c r="WMR37" s="77"/>
      <c r="WMS37" s="77"/>
      <c r="WMT37" s="77"/>
      <c r="WMU37" s="77"/>
      <c r="WMV37" s="77"/>
      <c r="WMW37" s="77"/>
      <c r="WMX37" s="77"/>
      <c r="WMY37" s="77"/>
      <c r="WMZ37" s="77"/>
      <c r="WNA37" s="77"/>
      <c r="WNB37" s="77"/>
      <c r="WNC37" s="77"/>
      <c r="WND37" s="77"/>
      <c r="WNE37" s="77"/>
      <c r="WNF37" s="77"/>
      <c r="WNG37" s="77"/>
      <c r="WNH37" s="77"/>
      <c r="WNI37" s="77"/>
      <c r="WNJ37" s="77"/>
      <c r="WNK37" s="77"/>
      <c r="WNL37" s="77"/>
      <c r="WNM37" s="77"/>
      <c r="WNN37" s="77"/>
      <c r="WNO37" s="77"/>
      <c r="WNP37" s="77"/>
      <c r="WNQ37" s="77"/>
      <c r="WNR37" s="77"/>
      <c r="WNS37" s="77"/>
      <c r="WNT37" s="77"/>
      <c r="WNU37" s="77"/>
      <c r="WNV37" s="77"/>
      <c r="WNW37" s="77"/>
      <c r="WNX37" s="77"/>
      <c r="WNY37" s="77"/>
      <c r="WNZ37" s="77"/>
      <c r="WOA37" s="77"/>
      <c r="WOB37" s="77"/>
      <c r="WOC37" s="77"/>
      <c r="WOD37" s="77"/>
      <c r="WOE37" s="77"/>
      <c r="WOF37" s="77"/>
      <c r="WOG37" s="77"/>
      <c r="WOH37" s="77"/>
      <c r="WOI37" s="77"/>
      <c r="WOJ37" s="77"/>
      <c r="WOK37" s="77"/>
      <c r="WOL37" s="77"/>
      <c r="WOM37" s="77"/>
      <c r="WON37" s="77"/>
      <c r="WOO37" s="77"/>
      <c r="WOP37" s="77"/>
      <c r="WOQ37" s="77"/>
      <c r="WOR37" s="77"/>
      <c r="WOS37" s="77"/>
      <c r="WOT37" s="77"/>
      <c r="WOU37" s="77"/>
      <c r="WOV37" s="77"/>
      <c r="WOW37" s="77"/>
      <c r="WOX37" s="77"/>
      <c r="WOY37" s="77"/>
      <c r="WOZ37" s="77"/>
      <c r="WPA37" s="77"/>
      <c r="WPB37" s="77"/>
      <c r="WPC37" s="77"/>
      <c r="WPD37" s="77"/>
      <c r="WPE37" s="77"/>
      <c r="WPF37" s="77"/>
      <c r="WPG37" s="77"/>
      <c r="WPH37" s="77"/>
      <c r="WPI37" s="77"/>
      <c r="WPJ37" s="77"/>
      <c r="WPK37" s="77"/>
      <c r="WPL37" s="77"/>
      <c r="WPM37" s="77"/>
      <c r="WPN37" s="77"/>
      <c r="WPO37" s="77"/>
      <c r="WPP37" s="77"/>
      <c r="WPQ37" s="77"/>
      <c r="WPR37" s="77"/>
      <c r="WPS37" s="77"/>
      <c r="WPT37" s="77"/>
      <c r="WPU37" s="77"/>
      <c r="WPV37" s="77"/>
      <c r="WPW37" s="77"/>
      <c r="WPX37" s="77"/>
      <c r="WPY37" s="77"/>
      <c r="WPZ37" s="77"/>
      <c r="WQA37" s="77"/>
      <c r="WQB37" s="77"/>
      <c r="WQC37" s="77"/>
      <c r="WQD37" s="77"/>
      <c r="WQE37" s="77"/>
      <c r="WQF37" s="77"/>
      <c r="WQG37" s="77"/>
      <c r="WQH37" s="77"/>
      <c r="WQI37" s="77"/>
      <c r="WQJ37" s="77"/>
      <c r="WQK37" s="77"/>
      <c r="WQL37" s="77"/>
      <c r="WQM37" s="77"/>
      <c r="WQN37" s="77"/>
      <c r="WQO37" s="77"/>
      <c r="WQP37" s="77"/>
      <c r="WQQ37" s="77"/>
      <c r="WQR37" s="77"/>
      <c r="WQS37" s="77"/>
      <c r="WQT37" s="77"/>
      <c r="WQU37" s="77"/>
      <c r="WQV37" s="77"/>
      <c r="WQW37" s="77"/>
      <c r="WQX37" s="77"/>
      <c r="WQY37" s="77"/>
      <c r="WQZ37" s="77"/>
      <c r="WRA37" s="77"/>
      <c r="WRB37" s="77"/>
      <c r="WRC37" s="77"/>
      <c r="WRD37" s="77"/>
      <c r="WRE37" s="77"/>
      <c r="WRF37" s="77"/>
      <c r="WRG37" s="77"/>
      <c r="WRH37" s="77"/>
      <c r="WRI37" s="77"/>
      <c r="WRJ37" s="77"/>
      <c r="WRK37" s="77"/>
      <c r="WRL37" s="77"/>
      <c r="WRM37" s="77"/>
      <c r="WRN37" s="77"/>
      <c r="WRO37" s="77"/>
      <c r="WRP37" s="77"/>
      <c r="WRQ37" s="77"/>
      <c r="WRR37" s="77"/>
      <c r="WRS37" s="77"/>
      <c r="WRT37" s="77"/>
      <c r="WRU37" s="77"/>
      <c r="WRV37" s="77"/>
      <c r="WRW37" s="77"/>
      <c r="WRX37" s="77"/>
      <c r="WRY37" s="77"/>
      <c r="WRZ37" s="77"/>
      <c r="WSA37" s="77"/>
      <c r="WSB37" s="77"/>
      <c r="WSC37" s="77"/>
      <c r="WSD37" s="77"/>
      <c r="WSE37" s="77"/>
      <c r="WSF37" s="77"/>
      <c r="WSG37" s="77"/>
      <c r="WSH37" s="77"/>
      <c r="WSI37" s="77"/>
      <c r="WSJ37" s="77"/>
      <c r="WSK37" s="77"/>
      <c r="WSL37" s="77"/>
      <c r="WSM37" s="77"/>
      <c r="WSN37" s="77"/>
      <c r="WSO37" s="77"/>
      <c r="WSP37" s="77"/>
      <c r="WSQ37" s="77"/>
      <c r="WSR37" s="77"/>
      <c r="WSS37" s="77"/>
      <c r="WST37" s="77"/>
      <c r="WSU37" s="77"/>
      <c r="WSV37" s="77"/>
      <c r="WSW37" s="77"/>
      <c r="WSX37" s="77"/>
      <c r="WSY37" s="77"/>
      <c r="WSZ37" s="77"/>
      <c r="WTA37" s="77"/>
      <c r="WTB37" s="77"/>
      <c r="WTC37" s="77"/>
      <c r="WTD37" s="77"/>
      <c r="WTE37" s="77"/>
      <c r="WTF37" s="77"/>
      <c r="WTG37" s="77"/>
      <c r="WTH37" s="77"/>
      <c r="WTI37" s="77"/>
      <c r="WTJ37" s="77"/>
      <c r="WTK37" s="77"/>
      <c r="WTL37" s="77"/>
      <c r="WTM37" s="77"/>
      <c r="WTN37" s="77"/>
      <c r="WTO37" s="77"/>
      <c r="WTP37" s="77"/>
      <c r="WTQ37" s="77"/>
      <c r="WTR37" s="77"/>
      <c r="WTS37" s="77"/>
      <c r="WTT37" s="77"/>
      <c r="WTU37" s="77"/>
      <c r="WTV37" s="77"/>
      <c r="WTW37" s="77"/>
      <c r="WTX37" s="77"/>
      <c r="WTY37" s="77"/>
      <c r="WTZ37" s="77"/>
      <c r="WUA37" s="77"/>
      <c r="WUB37" s="77"/>
      <c r="WUC37" s="77"/>
      <c r="WUD37" s="77"/>
      <c r="WUE37" s="77"/>
      <c r="WUF37" s="77"/>
      <c r="WUG37" s="77"/>
      <c r="WUH37" s="77"/>
      <c r="WUI37" s="77"/>
      <c r="WUJ37" s="77"/>
      <c r="WUK37" s="77"/>
      <c r="WUL37" s="77"/>
      <c r="WUM37" s="77"/>
      <c r="WUN37" s="77"/>
      <c r="WUO37" s="77"/>
      <c r="WUP37" s="77"/>
      <c r="WUQ37" s="77"/>
      <c r="WUR37" s="77"/>
      <c r="WUS37" s="77"/>
      <c r="WUT37" s="77"/>
      <c r="WUU37" s="77"/>
      <c r="WUV37" s="77"/>
      <c r="WUW37" s="77"/>
      <c r="WUX37" s="77"/>
      <c r="WUY37" s="77"/>
      <c r="WUZ37" s="77"/>
      <c r="WVA37" s="77"/>
      <c r="WVB37" s="77"/>
      <c r="WVC37" s="77"/>
      <c r="WVD37" s="77"/>
      <c r="WVE37" s="77"/>
      <c r="WVF37" s="77"/>
      <c r="WVG37" s="77"/>
      <c r="WVH37" s="77"/>
      <c r="WVI37" s="77"/>
      <c r="WVJ37" s="77"/>
      <c r="WVK37" s="77"/>
      <c r="WVL37" s="77"/>
      <c r="WVM37" s="77"/>
      <c r="WVN37" s="77"/>
      <c r="WVO37" s="77"/>
      <c r="WVP37" s="77"/>
      <c r="WVQ37" s="77"/>
      <c r="WVR37" s="77"/>
      <c r="WVS37" s="77"/>
      <c r="WVT37" s="77"/>
      <c r="WVU37" s="77"/>
      <c r="WVV37" s="77"/>
      <c r="WVW37" s="77"/>
      <c r="WVX37" s="77"/>
      <c r="WVY37" s="77"/>
      <c r="WVZ37" s="77"/>
      <c r="WWA37" s="77"/>
      <c r="WWB37" s="77"/>
      <c r="WWC37" s="77"/>
      <c r="WWD37" s="77"/>
      <c r="WWE37" s="77"/>
      <c r="WWF37" s="77"/>
      <c r="WWG37" s="77"/>
      <c r="WWH37" s="77"/>
      <c r="WWI37" s="77"/>
      <c r="WWJ37" s="77"/>
      <c r="WWK37" s="77"/>
      <c r="WWL37" s="77"/>
      <c r="WWM37" s="77"/>
      <c r="WWN37" s="77"/>
      <c r="WWO37" s="77"/>
      <c r="WWP37" s="77"/>
      <c r="WWQ37" s="77"/>
      <c r="WWR37" s="77"/>
      <c r="WWS37" s="77"/>
      <c r="WWT37" s="77"/>
      <c r="WWU37" s="77"/>
      <c r="WWV37" s="77"/>
      <c r="WWW37" s="77"/>
      <c r="WWX37" s="77"/>
      <c r="WWY37" s="77"/>
      <c r="WWZ37" s="77"/>
      <c r="WXA37" s="77"/>
      <c r="WXB37" s="77"/>
      <c r="WXC37" s="77"/>
      <c r="WXD37" s="77"/>
      <c r="WXE37" s="77"/>
      <c r="WXF37" s="77"/>
      <c r="WXG37" s="77"/>
      <c r="WXH37" s="77"/>
      <c r="WXI37" s="77"/>
      <c r="WXJ37" s="77"/>
      <c r="WXK37" s="77"/>
      <c r="WXL37" s="77"/>
      <c r="WXM37" s="77"/>
      <c r="WXN37" s="77"/>
      <c r="WXO37" s="77"/>
      <c r="WXP37" s="77"/>
      <c r="WXQ37" s="77"/>
    </row>
    <row r="38" spans="1:16189" s="77" customFormat="1" ht="15.95" customHeight="1" x14ac:dyDescent="0.2">
      <c r="A38" s="69"/>
      <c r="B38" s="67" t="s">
        <v>23</v>
      </c>
      <c r="C38" s="68">
        <v>5</v>
      </c>
      <c r="D38" s="68">
        <v>6</v>
      </c>
      <c r="E38" s="68">
        <v>392351</v>
      </c>
      <c r="G38" s="68">
        <v>6</v>
      </c>
      <c r="H38" s="68">
        <v>8</v>
      </c>
      <c r="I38" s="68">
        <v>701453</v>
      </c>
      <c r="K38" s="68">
        <f t="shared" si="6"/>
        <v>309102</v>
      </c>
      <c r="L38" s="140">
        <f t="shared" si="5"/>
        <v>0.78782008966461159</v>
      </c>
      <c r="M38" s="158"/>
    </row>
    <row r="39" spans="1:16189" s="77" customFormat="1" ht="15.95" customHeight="1" x14ac:dyDescent="0.2">
      <c r="A39" s="69"/>
      <c r="B39" s="67" t="s">
        <v>146</v>
      </c>
      <c r="C39" s="68">
        <v>1</v>
      </c>
      <c r="D39" s="68">
        <v>8</v>
      </c>
      <c r="E39" s="68">
        <v>2773637</v>
      </c>
      <c r="G39" s="68">
        <v>1</v>
      </c>
      <c r="H39" s="68">
        <v>10</v>
      </c>
      <c r="I39" s="68">
        <v>2701234</v>
      </c>
      <c r="K39" s="68">
        <f t="shared" si="6"/>
        <v>-72403</v>
      </c>
      <c r="L39" s="140">
        <f t="shared" si="5"/>
        <v>-2.6103992699837795E-2</v>
      </c>
      <c r="M39" s="158"/>
    </row>
    <row r="40" spans="1:16189" s="77" customFormat="1" ht="15.95" customHeight="1" x14ac:dyDescent="0.2">
      <c r="A40" s="70" t="s">
        <v>135</v>
      </c>
      <c r="B40" s="71" t="s">
        <v>0</v>
      </c>
      <c r="C40" s="47">
        <f>SUM(C37:C39)</f>
        <v>16</v>
      </c>
      <c r="D40" s="47">
        <f>SUM(D37:D39)</f>
        <v>25</v>
      </c>
      <c r="E40" s="47">
        <f>SUM(E37:E39)</f>
        <v>6018601</v>
      </c>
      <c r="G40" s="47">
        <f>SUM(G37:G39)</f>
        <v>22</v>
      </c>
      <c r="H40" s="47">
        <f>SUM(H37:H39)</f>
        <v>35</v>
      </c>
      <c r="I40" s="47">
        <f>SUM(I37:I39)</f>
        <v>8621290</v>
      </c>
      <c r="K40" s="47">
        <f>SUM(K37:K39)</f>
        <v>2602689</v>
      </c>
      <c r="L40" s="157">
        <f t="shared" si="5"/>
        <v>0.43244086125662756</v>
      </c>
      <c r="M40" s="158"/>
    </row>
    <row r="41" spans="1:16189" s="19" customFormat="1" ht="15.95" customHeight="1" x14ac:dyDescent="0.2">
      <c r="A41" s="155" t="s">
        <v>30</v>
      </c>
      <c r="B41" s="67" t="s">
        <v>104</v>
      </c>
      <c r="C41" s="68">
        <v>6</v>
      </c>
      <c r="D41" s="68">
        <v>15</v>
      </c>
      <c r="E41" s="68">
        <v>2775000</v>
      </c>
      <c r="F41" s="77"/>
      <c r="G41" s="68">
        <v>5</v>
      </c>
      <c r="H41" s="68">
        <v>18</v>
      </c>
      <c r="I41" s="68">
        <v>3426253</v>
      </c>
      <c r="J41" s="77"/>
      <c r="K41" s="68">
        <f t="shared" si="6"/>
        <v>651253</v>
      </c>
      <c r="L41" s="140">
        <f t="shared" si="5"/>
        <v>0.23468576576576577</v>
      </c>
      <c r="M41" s="158"/>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77"/>
      <c r="ER41" s="77"/>
      <c r="ES41" s="77"/>
      <c r="ET41" s="77"/>
      <c r="EU41" s="77"/>
      <c r="EV41" s="77"/>
      <c r="EW41" s="77"/>
      <c r="EX41" s="77"/>
      <c r="EY41" s="77"/>
      <c r="EZ41" s="77"/>
      <c r="FA41" s="77"/>
      <c r="FB41" s="77"/>
      <c r="FC41" s="77"/>
      <c r="FD41" s="77"/>
      <c r="FE41" s="77"/>
      <c r="FF41" s="77"/>
      <c r="FG41" s="77"/>
      <c r="FH41" s="77"/>
      <c r="FI41" s="77"/>
      <c r="FJ41" s="77"/>
      <c r="FK41" s="77"/>
      <c r="FL41" s="77"/>
      <c r="FM41" s="77"/>
      <c r="FN41" s="77"/>
      <c r="FO41" s="77"/>
      <c r="FP41" s="77"/>
      <c r="FQ41" s="77"/>
      <c r="FR41" s="77"/>
      <c r="FS41" s="77"/>
      <c r="FT41" s="77"/>
      <c r="FU41" s="77"/>
      <c r="FV41" s="77"/>
      <c r="FW41" s="77"/>
      <c r="FX41" s="77"/>
      <c r="FY41" s="77"/>
      <c r="FZ41" s="77"/>
      <c r="GA41" s="77"/>
      <c r="GB41" s="77"/>
      <c r="GC41" s="77"/>
      <c r="GD41" s="77"/>
      <c r="GE41" s="77"/>
      <c r="GF41" s="77"/>
      <c r="GG41" s="77"/>
      <c r="GH41" s="77"/>
      <c r="GI41" s="77"/>
      <c r="GJ41" s="77"/>
      <c r="GK41" s="77"/>
      <c r="GL41" s="77"/>
      <c r="GM41" s="77"/>
      <c r="GN41" s="77"/>
      <c r="GO41" s="77"/>
      <c r="GP41" s="77"/>
      <c r="GQ41" s="77"/>
      <c r="GR41" s="77"/>
      <c r="GS41" s="77"/>
      <c r="GT41" s="77"/>
      <c r="GU41" s="77"/>
      <c r="GV41" s="77"/>
      <c r="GW41" s="77"/>
      <c r="GX41" s="77"/>
      <c r="GY41" s="77"/>
      <c r="GZ41" s="77"/>
      <c r="HA41" s="77"/>
      <c r="HB41" s="77"/>
      <c r="HC41" s="77"/>
      <c r="HD41" s="77"/>
      <c r="HE41" s="77"/>
      <c r="HF41" s="77"/>
      <c r="HG41" s="77"/>
      <c r="HH41" s="77"/>
      <c r="HI41" s="77"/>
      <c r="HJ41" s="77"/>
      <c r="HK41" s="77"/>
      <c r="HL41" s="77"/>
      <c r="HM41" s="77"/>
      <c r="HN41" s="77"/>
      <c r="HO41" s="77"/>
      <c r="HP41" s="77"/>
      <c r="HQ41" s="77"/>
      <c r="HR41" s="77"/>
      <c r="HS41" s="77"/>
      <c r="HT41" s="77"/>
      <c r="HU41" s="77"/>
      <c r="HV41" s="77"/>
      <c r="HW41" s="77"/>
      <c r="HX41" s="77"/>
      <c r="HY41" s="77"/>
      <c r="HZ41" s="77"/>
      <c r="IA41" s="77"/>
      <c r="IB41" s="77"/>
      <c r="IC41" s="77"/>
      <c r="ID41" s="77"/>
      <c r="IE41" s="77"/>
      <c r="IF41" s="77"/>
      <c r="IG41" s="77"/>
      <c r="IH41" s="77"/>
      <c r="II41" s="77"/>
      <c r="IJ41" s="77"/>
      <c r="IK41" s="77"/>
      <c r="IL41" s="77"/>
      <c r="IM41" s="77"/>
      <c r="IN41" s="77"/>
      <c r="IO41" s="77"/>
      <c r="IP41" s="77"/>
      <c r="IQ41" s="77"/>
      <c r="IR41" s="77"/>
      <c r="IS41" s="77"/>
      <c r="IT41" s="77"/>
      <c r="IU41" s="77"/>
      <c r="IV41" s="77"/>
      <c r="IW41" s="77"/>
      <c r="IX41" s="77"/>
      <c r="IY41" s="77"/>
      <c r="IZ41" s="77"/>
      <c r="JA41" s="77"/>
      <c r="JB41" s="77"/>
      <c r="JC41" s="77"/>
      <c r="JD41" s="77"/>
      <c r="JE41" s="77"/>
      <c r="JF41" s="77"/>
      <c r="JG41" s="77"/>
      <c r="JH41" s="77"/>
      <c r="JI41" s="77"/>
      <c r="JJ41" s="77"/>
      <c r="JK41" s="77"/>
      <c r="JL41" s="77"/>
      <c r="JM41" s="77"/>
      <c r="JN41" s="77"/>
      <c r="JO41" s="77"/>
      <c r="JP41" s="77"/>
      <c r="JQ41" s="77"/>
      <c r="JR41" s="77"/>
      <c r="JS41" s="77"/>
      <c r="JT41" s="77"/>
      <c r="JU41" s="77"/>
      <c r="JV41" s="77"/>
      <c r="JW41" s="77"/>
      <c r="JX41" s="77"/>
      <c r="JY41" s="77"/>
      <c r="JZ41" s="77"/>
      <c r="KA41" s="77"/>
      <c r="KB41" s="77"/>
      <c r="KC41" s="77"/>
      <c r="KD41" s="77"/>
      <c r="KE41" s="77"/>
      <c r="KF41" s="77"/>
      <c r="KG41" s="77"/>
      <c r="KH41" s="77"/>
      <c r="KI41" s="77"/>
      <c r="KJ41" s="77"/>
      <c r="KK41" s="77"/>
      <c r="KL41" s="77"/>
      <c r="KM41" s="77"/>
      <c r="KN41" s="77"/>
      <c r="KO41" s="77"/>
      <c r="KP41" s="77"/>
      <c r="KQ41" s="77"/>
      <c r="KR41" s="77"/>
      <c r="KS41" s="77"/>
      <c r="KT41" s="77"/>
      <c r="KU41" s="77"/>
      <c r="KV41" s="77"/>
      <c r="KW41" s="77"/>
      <c r="KX41" s="77"/>
      <c r="KY41" s="77"/>
      <c r="KZ41" s="77"/>
      <c r="LA41" s="77"/>
      <c r="LB41" s="77"/>
      <c r="LC41" s="77"/>
      <c r="LD41" s="77"/>
      <c r="LE41" s="77"/>
      <c r="LF41" s="77"/>
      <c r="LG41" s="77"/>
      <c r="LH41" s="77"/>
      <c r="LI41" s="77"/>
      <c r="LJ41" s="77"/>
      <c r="LK41" s="77"/>
      <c r="LL41" s="77"/>
      <c r="LM41" s="77"/>
      <c r="LN41" s="77"/>
      <c r="LO41" s="77"/>
      <c r="LP41" s="77"/>
      <c r="LQ41" s="77"/>
      <c r="LR41" s="77"/>
      <c r="LS41" s="77"/>
      <c r="LT41" s="77"/>
      <c r="LU41" s="77"/>
      <c r="LV41" s="77"/>
      <c r="LW41" s="77"/>
      <c r="LX41" s="77"/>
      <c r="LY41" s="77"/>
      <c r="LZ41" s="77"/>
      <c r="MA41" s="77"/>
      <c r="MB41" s="77"/>
      <c r="MC41" s="77"/>
      <c r="MD41" s="77"/>
      <c r="ME41" s="77"/>
      <c r="MF41" s="77"/>
      <c r="MG41" s="77"/>
      <c r="MH41" s="77"/>
      <c r="MI41" s="77"/>
      <c r="MJ41" s="77"/>
      <c r="MK41" s="77"/>
      <c r="ML41" s="77"/>
      <c r="MM41" s="77"/>
      <c r="MN41" s="77"/>
      <c r="MO41" s="77"/>
      <c r="MP41" s="77"/>
      <c r="MQ41" s="77"/>
      <c r="MR41" s="77"/>
      <c r="MS41" s="77"/>
      <c r="MT41" s="77"/>
      <c r="MU41" s="77"/>
      <c r="MV41" s="77"/>
      <c r="MW41" s="77"/>
      <c r="MX41" s="77"/>
      <c r="MY41" s="77"/>
      <c r="MZ41" s="77"/>
      <c r="NA41" s="77"/>
      <c r="NB41" s="77"/>
      <c r="NC41" s="77"/>
      <c r="ND41" s="77"/>
      <c r="NE41" s="77"/>
      <c r="NF41" s="77"/>
      <c r="NG41" s="77"/>
      <c r="NH41" s="77"/>
      <c r="NI41" s="77"/>
      <c r="NJ41" s="77"/>
      <c r="NK41" s="77"/>
      <c r="NL41" s="77"/>
      <c r="NM41" s="77"/>
      <c r="NN41" s="77"/>
      <c r="NO41" s="77"/>
      <c r="NP41" s="77"/>
      <c r="NQ41" s="77"/>
      <c r="NR41" s="77"/>
      <c r="NS41" s="77"/>
      <c r="NT41" s="77"/>
      <c r="NU41" s="77"/>
      <c r="NV41" s="77"/>
      <c r="NW41" s="77"/>
      <c r="NX41" s="77"/>
      <c r="NY41" s="77"/>
      <c r="NZ41" s="77"/>
      <c r="OA41" s="77"/>
      <c r="OB41" s="77"/>
      <c r="OC41" s="77"/>
      <c r="OD41" s="77"/>
      <c r="OE41" s="77"/>
      <c r="OF41" s="77"/>
      <c r="OG41" s="77"/>
      <c r="OH41" s="77"/>
      <c r="OI41" s="77"/>
      <c r="OJ41" s="77"/>
      <c r="OK41" s="77"/>
      <c r="OL41" s="77"/>
      <c r="OM41" s="77"/>
      <c r="ON41" s="77"/>
      <c r="OO41" s="77"/>
      <c r="OP41" s="77"/>
      <c r="OQ41" s="77"/>
      <c r="OR41" s="77"/>
      <c r="OS41" s="77"/>
      <c r="OT41" s="77"/>
      <c r="OU41" s="77"/>
      <c r="OV41" s="77"/>
      <c r="OW41" s="77"/>
      <c r="OX41" s="77"/>
      <c r="OY41" s="77"/>
      <c r="OZ41" s="77"/>
      <c r="PA41" s="77"/>
      <c r="PB41" s="77"/>
      <c r="PC41" s="77"/>
      <c r="PD41" s="77"/>
      <c r="PE41" s="77"/>
      <c r="PF41" s="77"/>
      <c r="PG41" s="77"/>
      <c r="PH41" s="77"/>
      <c r="PI41" s="77"/>
      <c r="PJ41" s="77"/>
      <c r="PK41" s="77"/>
      <c r="PL41" s="77"/>
      <c r="PM41" s="77"/>
      <c r="PN41" s="77"/>
      <c r="PO41" s="77"/>
      <c r="PP41" s="77"/>
      <c r="PQ41" s="77"/>
      <c r="PR41" s="77"/>
      <c r="PS41" s="77"/>
      <c r="PT41" s="77"/>
      <c r="PU41" s="77"/>
      <c r="PV41" s="77"/>
      <c r="PW41" s="77"/>
      <c r="PX41" s="77"/>
      <c r="PY41" s="77"/>
      <c r="PZ41" s="77"/>
      <c r="QA41" s="77"/>
      <c r="QB41" s="77"/>
      <c r="QC41" s="77"/>
      <c r="QD41" s="77"/>
      <c r="QE41" s="77"/>
      <c r="QF41" s="77"/>
      <c r="QG41" s="77"/>
      <c r="QH41" s="77"/>
      <c r="QI41" s="77"/>
      <c r="QJ41" s="77"/>
      <c r="QK41" s="77"/>
      <c r="QL41" s="77"/>
      <c r="QM41" s="77"/>
      <c r="QN41" s="77"/>
      <c r="QO41" s="77"/>
      <c r="QP41" s="77"/>
      <c r="QQ41" s="77"/>
      <c r="QR41" s="77"/>
      <c r="QS41" s="77"/>
      <c r="QT41" s="77"/>
      <c r="QU41" s="77"/>
      <c r="QV41" s="77"/>
      <c r="QW41" s="77"/>
      <c r="QX41" s="77"/>
      <c r="QY41" s="77"/>
      <c r="QZ41" s="77"/>
      <c r="RA41" s="77"/>
      <c r="RB41" s="77"/>
      <c r="RC41" s="77"/>
      <c r="RD41" s="77"/>
      <c r="RE41" s="77"/>
      <c r="RF41" s="77"/>
      <c r="RG41" s="77"/>
      <c r="RH41" s="77"/>
      <c r="RI41" s="77"/>
      <c r="RJ41" s="77"/>
      <c r="RK41" s="77"/>
      <c r="RL41" s="77"/>
      <c r="RM41" s="77"/>
      <c r="RN41" s="77"/>
      <c r="RO41" s="77"/>
      <c r="RP41" s="77"/>
      <c r="RQ41" s="77"/>
      <c r="RR41" s="77"/>
      <c r="RS41" s="77"/>
      <c r="RT41" s="77"/>
      <c r="RU41" s="77"/>
      <c r="RV41" s="77"/>
      <c r="RW41" s="77"/>
      <c r="RX41" s="77"/>
      <c r="RY41" s="77"/>
      <c r="RZ41" s="77"/>
      <c r="SA41" s="77"/>
      <c r="SB41" s="77"/>
      <c r="SC41" s="77"/>
      <c r="SD41" s="77"/>
      <c r="SE41" s="77"/>
      <c r="SF41" s="77"/>
      <c r="SG41" s="77"/>
      <c r="SH41" s="77"/>
      <c r="SI41" s="77"/>
      <c r="SJ41" s="77"/>
      <c r="SK41" s="77"/>
      <c r="SL41" s="77"/>
      <c r="SM41" s="77"/>
      <c r="SN41" s="77"/>
      <c r="SO41" s="77"/>
      <c r="SP41" s="77"/>
      <c r="SQ41" s="77"/>
      <c r="SR41" s="77"/>
      <c r="SS41" s="77"/>
      <c r="ST41" s="77"/>
      <c r="SU41" s="77"/>
      <c r="SV41" s="77"/>
      <c r="SW41" s="77"/>
      <c r="SX41" s="77"/>
      <c r="SY41" s="77"/>
      <c r="SZ41" s="77"/>
      <c r="TA41" s="77"/>
      <c r="TB41" s="77"/>
      <c r="TC41" s="77"/>
      <c r="TD41" s="77"/>
      <c r="TE41" s="77"/>
      <c r="TF41" s="77"/>
      <c r="TG41" s="77"/>
      <c r="TH41" s="77"/>
      <c r="TI41" s="77"/>
      <c r="TJ41" s="77"/>
      <c r="TK41" s="77"/>
      <c r="TL41" s="77"/>
      <c r="TM41" s="77"/>
      <c r="TN41" s="77"/>
      <c r="TO41" s="77"/>
      <c r="TP41" s="77"/>
      <c r="TQ41" s="77"/>
      <c r="TR41" s="77"/>
      <c r="TS41" s="77"/>
      <c r="TT41" s="77"/>
      <c r="TU41" s="77"/>
      <c r="TV41" s="77"/>
      <c r="TW41" s="77"/>
      <c r="TX41" s="77"/>
      <c r="TY41" s="77"/>
      <c r="TZ41" s="77"/>
      <c r="UA41" s="77"/>
      <c r="UB41" s="77"/>
      <c r="UC41" s="77"/>
      <c r="UD41" s="77"/>
      <c r="UE41" s="77"/>
      <c r="UF41" s="77"/>
      <c r="UG41" s="77"/>
      <c r="UH41" s="77"/>
      <c r="UI41" s="77"/>
      <c r="UJ41" s="77"/>
      <c r="UK41" s="77"/>
      <c r="UL41" s="77"/>
      <c r="UM41" s="77"/>
      <c r="UN41" s="77"/>
      <c r="UO41" s="77"/>
      <c r="UP41" s="77"/>
      <c r="UQ41" s="77"/>
      <c r="UR41" s="77"/>
      <c r="US41" s="77"/>
      <c r="UT41" s="77"/>
      <c r="UU41" s="77"/>
      <c r="UV41" s="77"/>
      <c r="UW41" s="77"/>
      <c r="UX41" s="77"/>
      <c r="UY41" s="77"/>
      <c r="UZ41" s="77"/>
      <c r="VA41" s="77"/>
      <c r="VB41" s="77"/>
      <c r="VC41" s="77"/>
      <c r="VD41" s="77"/>
      <c r="VE41" s="77"/>
      <c r="VF41" s="77"/>
      <c r="VG41" s="77"/>
      <c r="VH41" s="77"/>
      <c r="VI41" s="77"/>
      <c r="VJ41" s="77"/>
      <c r="VK41" s="77"/>
      <c r="VL41" s="77"/>
      <c r="VM41" s="77"/>
      <c r="VN41" s="77"/>
      <c r="VO41" s="77"/>
      <c r="VP41" s="77"/>
      <c r="VQ41" s="77"/>
      <c r="VR41" s="77"/>
      <c r="VS41" s="77"/>
      <c r="VT41" s="77"/>
      <c r="VU41" s="77"/>
      <c r="VV41" s="77"/>
      <c r="VW41" s="77"/>
      <c r="VX41" s="77"/>
      <c r="VY41" s="77"/>
      <c r="VZ41" s="77"/>
      <c r="WA41" s="77"/>
      <c r="WB41" s="77"/>
      <c r="WC41" s="77"/>
      <c r="WD41" s="77"/>
      <c r="WE41" s="77"/>
      <c r="WF41" s="77"/>
      <c r="WG41" s="77"/>
      <c r="WH41" s="77"/>
      <c r="WI41" s="77"/>
      <c r="WJ41" s="77"/>
      <c r="WK41" s="77"/>
      <c r="WL41" s="77"/>
      <c r="WM41" s="77"/>
      <c r="WN41" s="77"/>
      <c r="WO41" s="77"/>
      <c r="WP41" s="77"/>
      <c r="WQ41" s="77"/>
      <c r="WR41" s="77"/>
      <c r="WS41" s="77"/>
      <c r="WT41" s="77"/>
      <c r="WU41" s="77"/>
      <c r="WV41" s="77"/>
      <c r="WW41" s="77"/>
      <c r="WX41" s="77"/>
      <c r="WY41" s="77"/>
      <c r="WZ41" s="77"/>
      <c r="XA41" s="77"/>
      <c r="XB41" s="77"/>
      <c r="XC41" s="77"/>
      <c r="XD41" s="77"/>
      <c r="XE41" s="77"/>
      <c r="XF41" s="77"/>
      <c r="XG41" s="77"/>
      <c r="XH41" s="77"/>
      <c r="XI41" s="77"/>
      <c r="XJ41" s="77"/>
      <c r="XK41" s="77"/>
      <c r="XL41" s="77"/>
      <c r="XM41" s="77"/>
      <c r="XN41" s="77"/>
      <c r="XO41" s="77"/>
      <c r="XP41" s="77"/>
      <c r="XQ41" s="77"/>
      <c r="XR41" s="77"/>
      <c r="XS41" s="77"/>
      <c r="XT41" s="77"/>
      <c r="XU41" s="77"/>
      <c r="XV41" s="77"/>
      <c r="XW41" s="77"/>
      <c r="XX41" s="77"/>
      <c r="XY41" s="77"/>
      <c r="XZ41" s="77"/>
      <c r="YA41" s="77"/>
      <c r="YB41" s="77"/>
      <c r="YC41" s="77"/>
      <c r="YD41" s="77"/>
      <c r="YE41" s="77"/>
      <c r="YF41" s="77"/>
      <c r="YG41" s="77"/>
      <c r="YH41" s="77"/>
      <c r="YI41" s="77"/>
      <c r="YJ41" s="77"/>
      <c r="YK41" s="77"/>
      <c r="YL41" s="77"/>
      <c r="YM41" s="77"/>
      <c r="YN41" s="77"/>
      <c r="YO41" s="77"/>
      <c r="YP41" s="77"/>
      <c r="YQ41" s="77"/>
      <c r="YR41" s="77"/>
      <c r="YS41" s="77"/>
      <c r="YT41" s="77"/>
      <c r="YU41" s="77"/>
      <c r="YV41" s="77"/>
      <c r="YW41" s="77"/>
      <c r="YX41" s="77"/>
      <c r="YY41" s="77"/>
      <c r="YZ41" s="77"/>
      <c r="ZA41" s="77"/>
      <c r="ZB41" s="77"/>
      <c r="ZC41" s="77"/>
      <c r="ZD41" s="77"/>
      <c r="ZE41" s="77"/>
      <c r="ZF41" s="77"/>
      <c r="ZG41" s="77"/>
      <c r="ZH41" s="77"/>
      <c r="ZI41" s="77"/>
      <c r="ZJ41" s="77"/>
      <c r="ZK41" s="77"/>
      <c r="ZL41" s="77"/>
      <c r="ZM41" s="77"/>
      <c r="ZN41" s="77"/>
      <c r="ZO41" s="77"/>
      <c r="ZP41" s="77"/>
      <c r="ZQ41" s="77"/>
      <c r="ZR41" s="77"/>
      <c r="ZS41" s="77"/>
      <c r="ZT41" s="77"/>
      <c r="ZU41" s="77"/>
      <c r="ZV41" s="77"/>
      <c r="ZW41" s="77"/>
      <c r="ZX41" s="77"/>
      <c r="ZY41" s="77"/>
      <c r="ZZ41" s="77"/>
      <c r="AAA41" s="77"/>
      <c r="AAB41" s="77"/>
      <c r="AAC41" s="77"/>
      <c r="AAD41" s="77"/>
      <c r="AAE41" s="77"/>
      <c r="AAF41" s="77"/>
      <c r="AAG41" s="77"/>
      <c r="AAH41" s="77"/>
      <c r="AAI41" s="77"/>
      <c r="AAJ41" s="77"/>
      <c r="AAK41" s="77"/>
      <c r="AAL41" s="77"/>
      <c r="AAM41" s="77"/>
      <c r="AAN41" s="77"/>
      <c r="AAO41" s="77"/>
      <c r="AAP41" s="77"/>
      <c r="AAQ41" s="77"/>
      <c r="AAR41" s="77"/>
      <c r="AAS41" s="77"/>
      <c r="AAT41" s="77"/>
      <c r="AAU41" s="77"/>
      <c r="AAV41" s="77"/>
      <c r="AAW41" s="77"/>
      <c r="AAX41" s="77"/>
      <c r="AAY41" s="77"/>
      <c r="AAZ41" s="77"/>
      <c r="ABA41" s="77"/>
      <c r="ABB41" s="77"/>
      <c r="ABC41" s="77"/>
      <c r="ABD41" s="77"/>
      <c r="ABE41" s="77"/>
      <c r="ABF41" s="77"/>
      <c r="ABG41" s="77"/>
      <c r="ABH41" s="77"/>
      <c r="ABI41" s="77"/>
      <c r="ABJ41" s="77"/>
      <c r="ABK41" s="77"/>
      <c r="ABL41" s="77"/>
      <c r="ABM41" s="77"/>
      <c r="ABN41" s="77"/>
      <c r="ABO41" s="77"/>
      <c r="ABP41" s="77"/>
      <c r="ABQ41" s="77"/>
      <c r="ABR41" s="77"/>
      <c r="ABS41" s="77"/>
      <c r="ABT41" s="77"/>
      <c r="ABU41" s="77"/>
      <c r="ABV41" s="77"/>
      <c r="ABW41" s="77"/>
      <c r="ABX41" s="77"/>
      <c r="ABY41" s="77"/>
      <c r="ABZ41" s="77"/>
      <c r="ACA41" s="77"/>
      <c r="ACB41" s="77"/>
      <c r="ACC41" s="77"/>
      <c r="ACD41" s="77"/>
      <c r="ACE41" s="77"/>
      <c r="ACF41" s="77"/>
      <c r="ACG41" s="77"/>
      <c r="ACH41" s="77"/>
      <c r="ACI41" s="77"/>
      <c r="ACJ41" s="77"/>
      <c r="ACK41" s="77"/>
      <c r="ACL41" s="77"/>
      <c r="ACM41" s="77"/>
      <c r="ACN41" s="77"/>
      <c r="ACO41" s="77"/>
      <c r="ACP41" s="77"/>
      <c r="ACQ41" s="77"/>
      <c r="ACR41" s="77"/>
      <c r="ACS41" s="77"/>
      <c r="ACT41" s="77"/>
      <c r="ACU41" s="77"/>
      <c r="ACV41" s="77"/>
      <c r="ACW41" s="77"/>
      <c r="ACX41" s="77"/>
      <c r="ACY41" s="77"/>
      <c r="ACZ41" s="77"/>
      <c r="ADA41" s="77"/>
      <c r="ADB41" s="77"/>
      <c r="ADC41" s="77"/>
      <c r="ADD41" s="77"/>
      <c r="ADE41" s="77"/>
      <c r="ADF41" s="77"/>
      <c r="ADG41" s="77"/>
      <c r="ADH41" s="77"/>
      <c r="ADI41" s="77"/>
      <c r="ADJ41" s="77"/>
      <c r="ADK41" s="77"/>
      <c r="ADL41" s="77"/>
      <c r="ADM41" s="77"/>
      <c r="ADN41" s="77"/>
      <c r="ADO41" s="77"/>
      <c r="ADP41" s="77"/>
      <c r="ADQ41" s="77"/>
      <c r="ADR41" s="77"/>
      <c r="ADS41" s="77"/>
      <c r="ADT41" s="77"/>
      <c r="ADU41" s="77"/>
      <c r="ADV41" s="77"/>
      <c r="ADW41" s="77"/>
      <c r="ADX41" s="77"/>
      <c r="ADY41" s="77"/>
      <c r="ADZ41" s="77"/>
      <c r="AEA41" s="77"/>
      <c r="AEB41" s="77"/>
      <c r="AEC41" s="77"/>
      <c r="AED41" s="77"/>
      <c r="AEE41" s="77"/>
      <c r="AEF41" s="77"/>
      <c r="AEG41" s="77"/>
      <c r="AEH41" s="77"/>
      <c r="AEI41" s="77"/>
      <c r="AEJ41" s="77"/>
      <c r="AEK41" s="77"/>
      <c r="AEL41" s="77"/>
      <c r="AEM41" s="77"/>
      <c r="AEN41" s="77"/>
      <c r="AEO41" s="77"/>
      <c r="AEP41" s="77"/>
      <c r="AEQ41" s="77"/>
      <c r="AER41" s="77"/>
      <c r="AES41" s="77"/>
      <c r="AET41" s="77"/>
      <c r="AEU41" s="77"/>
      <c r="AEV41" s="77"/>
      <c r="AEW41" s="77"/>
      <c r="AEX41" s="77"/>
      <c r="AEY41" s="77"/>
      <c r="AEZ41" s="77"/>
      <c r="AFA41" s="77"/>
      <c r="AFB41" s="77"/>
      <c r="AFC41" s="77"/>
      <c r="AFD41" s="77"/>
      <c r="AFE41" s="77"/>
      <c r="AFF41" s="77"/>
      <c r="AFG41" s="77"/>
      <c r="AFH41" s="77"/>
      <c r="AFI41" s="77"/>
      <c r="AFJ41" s="77"/>
      <c r="AFK41" s="77"/>
      <c r="AFL41" s="77"/>
      <c r="AFM41" s="77"/>
      <c r="AFN41" s="77"/>
      <c r="AFO41" s="77"/>
      <c r="AFP41" s="77"/>
      <c r="AFQ41" s="77"/>
      <c r="AFR41" s="77"/>
      <c r="AFS41" s="77"/>
      <c r="AFT41" s="77"/>
      <c r="AFU41" s="77"/>
      <c r="AFV41" s="77"/>
      <c r="AFW41" s="77"/>
      <c r="AFX41" s="77"/>
      <c r="AFY41" s="77"/>
      <c r="AFZ41" s="77"/>
      <c r="AGA41" s="77"/>
      <c r="AGB41" s="77"/>
      <c r="AGC41" s="77"/>
      <c r="AGD41" s="77"/>
      <c r="AGE41" s="77"/>
      <c r="AGF41" s="77"/>
      <c r="AGG41" s="77"/>
      <c r="AGH41" s="77"/>
      <c r="AGI41" s="77"/>
      <c r="AGJ41" s="77"/>
      <c r="AGK41" s="77"/>
      <c r="AGL41" s="77"/>
      <c r="AGM41" s="77"/>
      <c r="AGN41" s="77"/>
      <c r="AGO41" s="77"/>
      <c r="AGP41" s="77"/>
      <c r="AGQ41" s="77"/>
      <c r="AGR41" s="77"/>
      <c r="AGS41" s="77"/>
      <c r="AGT41" s="77"/>
      <c r="AGU41" s="77"/>
      <c r="AGV41" s="77"/>
      <c r="AGW41" s="77"/>
      <c r="AGX41" s="77"/>
      <c r="AGY41" s="77"/>
      <c r="AGZ41" s="77"/>
      <c r="AHA41" s="77"/>
      <c r="AHB41" s="77"/>
      <c r="AHC41" s="77"/>
      <c r="AHD41" s="77"/>
      <c r="AHE41" s="77"/>
      <c r="AHF41" s="77"/>
      <c r="AHG41" s="77"/>
      <c r="AHH41" s="77"/>
      <c r="AHI41" s="77"/>
      <c r="AHJ41" s="77"/>
      <c r="AHK41" s="77"/>
      <c r="AHL41" s="77"/>
      <c r="AHM41" s="77"/>
      <c r="AHN41" s="77"/>
      <c r="AHO41" s="77"/>
      <c r="AHP41" s="77"/>
      <c r="AHQ41" s="77"/>
      <c r="AHR41" s="77"/>
      <c r="AHS41" s="77"/>
      <c r="AHT41" s="77"/>
      <c r="AHU41" s="77"/>
      <c r="AHV41" s="77"/>
      <c r="AHW41" s="77"/>
      <c r="AHX41" s="77"/>
      <c r="AHY41" s="77"/>
      <c r="AHZ41" s="77"/>
      <c r="AIA41" s="77"/>
      <c r="AIB41" s="77"/>
      <c r="AIC41" s="77"/>
      <c r="AID41" s="77"/>
      <c r="AIE41" s="77"/>
      <c r="AIF41" s="77"/>
      <c r="AIG41" s="77"/>
      <c r="AIH41" s="77"/>
      <c r="AII41" s="77"/>
      <c r="AIJ41" s="77"/>
      <c r="AIK41" s="77"/>
      <c r="AIL41" s="77"/>
      <c r="AIM41" s="77"/>
      <c r="AIN41" s="77"/>
      <c r="AIO41" s="77"/>
      <c r="AIP41" s="77"/>
      <c r="AIQ41" s="77"/>
      <c r="AIR41" s="77"/>
      <c r="AIS41" s="77"/>
      <c r="AIT41" s="77"/>
      <c r="AIU41" s="77"/>
      <c r="AIV41" s="77"/>
      <c r="AIW41" s="77"/>
      <c r="AIX41" s="77"/>
      <c r="AIY41" s="77"/>
      <c r="AIZ41" s="77"/>
      <c r="AJA41" s="77"/>
      <c r="AJB41" s="77"/>
      <c r="AJC41" s="77"/>
      <c r="AJD41" s="77"/>
      <c r="AJE41" s="77"/>
      <c r="AJF41" s="77"/>
      <c r="AJG41" s="77"/>
      <c r="AJH41" s="77"/>
      <c r="AJI41" s="77"/>
      <c r="AJJ41" s="77"/>
      <c r="AJK41" s="77"/>
      <c r="AJL41" s="77"/>
      <c r="AJM41" s="77"/>
      <c r="AJN41" s="77"/>
      <c r="AJO41" s="77"/>
      <c r="AJP41" s="77"/>
      <c r="AJQ41" s="77"/>
      <c r="AJR41" s="77"/>
      <c r="AJS41" s="77"/>
      <c r="AJT41" s="77"/>
      <c r="AJU41" s="77"/>
      <c r="AJV41" s="77"/>
      <c r="AJW41" s="77"/>
      <c r="AJX41" s="77"/>
      <c r="AJY41" s="77"/>
      <c r="AJZ41" s="77"/>
      <c r="AKA41" s="77"/>
      <c r="AKB41" s="77"/>
      <c r="AKC41" s="77"/>
      <c r="AKD41" s="77"/>
      <c r="AKE41" s="77"/>
      <c r="AKF41" s="77"/>
      <c r="AKG41" s="77"/>
      <c r="AKH41" s="77"/>
      <c r="AKI41" s="77"/>
      <c r="AKJ41" s="77"/>
      <c r="AKK41" s="77"/>
      <c r="AKL41" s="77"/>
      <c r="AKM41" s="77"/>
      <c r="AKN41" s="77"/>
      <c r="AKO41" s="77"/>
      <c r="AKP41" s="77"/>
      <c r="AKQ41" s="77"/>
      <c r="AKR41" s="77"/>
      <c r="AKS41" s="77"/>
      <c r="AKT41" s="77"/>
      <c r="AKU41" s="77"/>
      <c r="AKV41" s="77"/>
      <c r="AKW41" s="77"/>
      <c r="AKX41" s="77"/>
      <c r="AKY41" s="77"/>
      <c r="AKZ41" s="77"/>
      <c r="ALA41" s="77"/>
      <c r="ALB41" s="77"/>
      <c r="ALC41" s="77"/>
      <c r="ALD41" s="77"/>
      <c r="ALE41" s="77"/>
      <c r="ALF41" s="77"/>
      <c r="ALG41" s="77"/>
      <c r="ALH41" s="77"/>
      <c r="ALI41" s="77"/>
      <c r="ALJ41" s="77"/>
      <c r="ALK41" s="77"/>
      <c r="ALL41" s="77"/>
      <c r="ALM41" s="77"/>
      <c r="ALN41" s="77"/>
      <c r="ALO41" s="77"/>
      <c r="ALP41" s="77"/>
      <c r="ALQ41" s="77"/>
      <c r="ALR41" s="77"/>
      <c r="ALS41" s="77"/>
      <c r="ALT41" s="77"/>
      <c r="ALU41" s="77"/>
      <c r="ALV41" s="77"/>
      <c r="ALW41" s="77"/>
      <c r="ALX41" s="77"/>
      <c r="ALY41" s="77"/>
      <c r="ALZ41" s="77"/>
      <c r="AMA41" s="77"/>
      <c r="AMB41" s="77"/>
      <c r="AMC41" s="77"/>
      <c r="AMD41" s="77"/>
      <c r="AME41" s="77"/>
      <c r="AMF41" s="77"/>
      <c r="AMG41" s="77"/>
      <c r="AMH41" s="77"/>
      <c r="AMI41" s="77"/>
      <c r="AMJ41" s="77"/>
      <c r="AMK41" s="77"/>
      <c r="AML41" s="77"/>
      <c r="AMM41" s="77"/>
      <c r="AMN41" s="77"/>
      <c r="AMO41" s="77"/>
      <c r="AMP41" s="77"/>
      <c r="AMQ41" s="77"/>
      <c r="AMR41" s="77"/>
      <c r="AMS41" s="77"/>
      <c r="AMT41" s="77"/>
      <c r="AMU41" s="77"/>
      <c r="AMV41" s="77"/>
      <c r="AMW41" s="77"/>
      <c r="AMX41" s="77"/>
      <c r="AMY41" s="77"/>
      <c r="AMZ41" s="77"/>
      <c r="ANA41" s="77"/>
      <c r="ANB41" s="77"/>
      <c r="ANC41" s="77"/>
      <c r="AND41" s="77"/>
      <c r="ANE41" s="77"/>
      <c r="ANF41" s="77"/>
      <c r="ANG41" s="77"/>
      <c r="ANH41" s="77"/>
      <c r="ANI41" s="77"/>
      <c r="ANJ41" s="77"/>
      <c r="ANK41" s="77"/>
      <c r="ANL41" s="77"/>
      <c r="ANM41" s="77"/>
      <c r="ANN41" s="77"/>
      <c r="ANO41" s="77"/>
      <c r="ANP41" s="77"/>
      <c r="ANQ41" s="77"/>
      <c r="ANR41" s="77"/>
      <c r="ANS41" s="77"/>
      <c r="ANT41" s="77"/>
      <c r="ANU41" s="77"/>
      <c r="ANV41" s="77"/>
      <c r="ANW41" s="77"/>
      <c r="ANX41" s="77"/>
      <c r="ANY41" s="77"/>
      <c r="ANZ41" s="77"/>
      <c r="AOA41" s="77"/>
      <c r="AOB41" s="77"/>
      <c r="AOC41" s="77"/>
      <c r="AOD41" s="77"/>
      <c r="AOE41" s="77"/>
      <c r="AOF41" s="77"/>
      <c r="AOG41" s="77"/>
      <c r="AOH41" s="77"/>
      <c r="AOI41" s="77"/>
      <c r="AOJ41" s="77"/>
      <c r="AOK41" s="77"/>
      <c r="AOL41" s="77"/>
      <c r="AOM41" s="77"/>
      <c r="AON41" s="77"/>
      <c r="AOO41" s="77"/>
      <c r="AOP41" s="77"/>
      <c r="AOQ41" s="77"/>
      <c r="AOR41" s="77"/>
      <c r="AOS41" s="77"/>
      <c r="AOT41" s="77"/>
      <c r="AOU41" s="77"/>
      <c r="AOV41" s="77"/>
      <c r="AOW41" s="77"/>
      <c r="AOX41" s="77"/>
      <c r="AOY41" s="77"/>
      <c r="AOZ41" s="77"/>
      <c r="APA41" s="77"/>
      <c r="APB41" s="77"/>
      <c r="APC41" s="77"/>
      <c r="APD41" s="77"/>
      <c r="APE41" s="77"/>
      <c r="APF41" s="77"/>
      <c r="APG41" s="77"/>
      <c r="APH41" s="77"/>
      <c r="API41" s="77"/>
      <c r="APJ41" s="77"/>
      <c r="APK41" s="77"/>
      <c r="APL41" s="77"/>
      <c r="APM41" s="77"/>
      <c r="APN41" s="77"/>
      <c r="APO41" s="77"/>
      <c r="APP41" s="77"/>
      <c r="APQ41" s="77"/>
      <c r="APR41" s="77"/>
      <c r="APS41" s="77"/>
      <c r="APT41" s="77"/>
      <c r="APU41" s="77"/>
      <c r="APV41" s="77"/>
      <c r="APW41" s="77"/>
      <c r="APX41" s="77"/>
      <c r="APY41" s="77"/>
      <c r="APZ41" s="77"/>
      <c r="AQA41" s="77"/>
      <c r="AQB41" s="77"/>
      <c r="AQC41" s="77"/>
      <c r="AQD41" s="77"/>
      <c r="AQE41" s="77"/>
      <c r="AQF41" s="77"/>
      <c r="AQG41" s="77"/>
      <c r="AQH41" s="77"/>
      <c r="AQI41" s="77"/>
      <c r="AQJ41" s="77"/>
      <c r="AQK41" s="77"/>
      <c r="AQL41" s="77"/>
      <c r="AQM41" s="77"/>
      <c r="AQN41" s="77"/>
      <c r="AQO41" s="77"/>
      <c r="AQP41" s="77"/>
      <c r="AQQ41" s="77"/>
      <c r="AQR41" s="77"/>
      <c r="AQS41" s="77"/>
      <c r="AQT41" s="77"/>
      <c r="AQU41" s="77"/>
      <c r="AQV41" s="77"/>
      <c r="AQW41" s="77"/>
      <c r="AQX41" s="77"/>
      <c r="AQY41" s="77"/>
      <c r="AQZ41" s="77"/>
      <c r="ARA41" s="77"/>
      <c r="ARB41" s="77"/>
      <c r="ARC41" s="77"/>
      <c r="ARD41" s="77"/>
      <c r="ARE41" s="77"/>
      <c r="ARF41" s="77"/>
      <c r="ARG41" s="77"/>
      <c r="ARH41" s="77"/>
      <c r="ARI41" s="77"/>
      <c r="ARJ41" s="77"/>
      <c r="ARK41" s="77"/>
      <c r="ARL41" s="77"/>
      <c r="ARM41" s="77"/>
      <c r="ARN41" s="77"/>
      <c r="ARO41" s="77"/>
      <c r="ARP41" s="77"/>
      <c r="ARQ41" s="77"/>
      <c r="ARR41" s="77"/>
      <c r="ARS41" s="77"/>
      <c r="ART41" s="77"/>
      <c r="ARU41" s="77"/>
      <c r="ARV41" s="77"/>
      <c r="ARW41" s="77"/>
      <c r="ARX41" s="77"/>
      <c r="ARY41" s="77"/>
      <c r="ARZ41" s="77"/>
      <c r="ASA41" s="77"/>
      <c r="ASB41" s="77"/>
      <c r="ASC41" s="77"/>
      <c r="ASD41" s="77"/>
      <c r="ASE41" s="77"/>
      <c r="ASF41" s="77"/>
      <c r="ASG41" s="77"/>
      <c r="ASH41" s="77"/>
      <c r="ASI41" s="77"/>
      <c r="ASJ41" s="77"/>
      <c r="ASK41" s="77"/>
      <c r="ASL41" s="77"/>
      <c r="ASM41" s="77"/>
      <c r="ASN41" s="77"/>
      <c r="ASO41" s="77"/>
      <c r="ASP41" s="77"/>
      <c r="ASQ41" s="77"/>
      <c r="ASR41" s="77"/>
      <c r="ASS41" s="77"/>
      <c r="AST41" s="77"/>
      <c r="ASU41" s="77"/>
      <c r="ASV41" s="77"/>
      <c r="ASW41" s="77"/>
      <c r="ASX41" s="77"/>
      <c r="ASY41" s="77"/>
      <c r="ASZ41" s="77"/>
      <c r="ATA41" s="77"/>
      <c r="ATB41" s="77"/>
      <c r="ATC41" s="77"/>
      <c r="ATD41" s="77"/>
      <c r="ATE41" s="77"/>
      <c r="ATF41" s="77"/>
      <c r="ATG41" s="77"/>
      <c r="ATH41" s="77"/>
      <c r="ATI41" s="77"/>
      <c r="ATJ41" s="77"/>
      <c r="ATK41" s="77"/>
      <c r="ATL41" s="77"/>
      <c r="ATM41" s="77"/>
      <c r="ATN41" s="77"/>
      <c r="ATO41" s="77"/>
      <c r="ATP41" s="77"/>
      <c r="ATQ41" s="77"/>
      <c r="ATR41" s="77"/>
      <c r="ATS41" s="77"/>
      <c r="ATT41" s="77"/>
      <c r="ATU41" s="77"/>
      <c r="ATV41" s="77"/>
      <c r="ATW41" s="77"/>
      <c r="ATX41" s="77"/>
      <c r="ATY41" s="77"/>
      <c r="ATZ41" s="77"/>
      <c r="AUA41" s="77"/>
      <c r="AUB41" s="77"/>
      <c r="AUC41" s="77"/>
      <c r="AUD41" s="77"/>
      <c r="AUE41" s="77"/>
      <c r="AUF41" s="77"/>
      <c r="AUG41" s="77"/>
      <c r="AUH41" s="77"/>
      <c r="AUI41" s="77"/>
      <c r="AUJ41" s="77"/>
      <c r="AUK41" s="77"/>
      <c r="AUL41" s="77"/>
      <c r="AUM41" s="77"/>
      <c r="AUN41" s="77"/>
      <c r="AUO41" s="77"/>
      <c r="AUP41" s="77"/>
      <c r="AUQ41" s="77"/>
      <c r="AUR41" s="77"/>
      <c r="AUS41" s="77"/>
      <c r="AUT41" s="77"/>
      <c r="AUU41" s="77"/>
      <c r="AUV41" s="77"/>
      <c r="AUW41" s="77"/>
      <c r="AUX41" s="77"/>
      <c r="AUY41" s="77"/>
      <c r="AUZ41" s="77"/>
      <c r="AVA41" s="77"/>
      <c r="AVB41" s="77"/>
      <c r="AVC41" s="77"/>
      <c r="AVD41" s="77"/>
      <c r="AVE41" s="77"/>
      <c r="AVF41" s="77"/>
      <c r="AVG41" s="77"/>
      <c r="AVH41" s="77"/>
      <c r="AVI41" s="77"/>
      <c r="AVJ41" s="77"/>
      <c r="AVK41" s="77"/>
      <c r="AVL41" s="77"/>
      <c r="AVM41" s="77"/>
      <c r="AVN41" s="77"/>
      <c r="AVO41" s="77"/>
      <c r="AVP41" s="77"/>
      <c r="AVQ41" s="77"/>
      <c r="AVR41" s="77"/>
      <c r="AVS41" s="77"/>
      <c r="AVT41" s="77"/>
      <c r="AVU41" s="77"/>
      <c r="AVV41" s="77"/>
      <c r="AVW41" s="77"/>
      <c r="AVX41" s="77"/>
      <c r="AVY41" s="77"/>
      <c r="AVZ41" s="77"/>
      <c r="AWA41" s="77"/>
      <c r="AWB41" s="77"/>
      <c r="AWC41" s="77"/>
      <c r="AWD41" s="77"/>
      <c r="AWE41" s="77"/>
      <c r="AWF41" s="77"/>
      <c r="AWG41" s="77"/>
      <c r="AWH41" s="77"/>
      <c r="AWI41" s="77"/>
      <c r="AWJ41" s="77"/>
      <c r="AWK41" s="77"/>
      <c r="AWL41" s="77"/>
      <c r="AWM41" s="77"/>
      <c r="AWN41" s="77"/>
      <c r="AWO41" s="77"/>
      <c r="AWP41" s="77"/>
      <c r="AWQ41" s="77"/>
      <c r="AWR41" s="77"/>
      <c r="AWS41" s="77"/>
      <c r="AWT41" s="77"/>
      <c r="AWU41" s="77"/>
      <c r="AWV41" s="77"/>
      <c r="AWW41" s="77"/>
      <c r="AWX41" s="77"/>
      <c r="AWY41" s="77"/>
      <c r="AWZ41" s="77"/>
      <c r="AXA41" s="77"/>
      <c r="AXB41" s="77"/>
      <c r="AXC41" s="77"/>
      <c r="AXD41" s="77"/>
      <c r="AXE41" s="77"/>
      <c r="AXF41" s="77"/>
      <c r="AXG41" s="77"/>
      <c r="AXH41" s="77"/>
      <c r="AXI41" s="77"/>
      <c r="AXJ41" s="77"/>
      <c r="AXK41" s="77"/>
      <c r="AXL41" s="77"/>
      <c r="AXM41" s="77"/>
      <c r="AXN41" s="77"/>
      <c r="AXO41" s="77"/>
      <c r="AXP41" s="77"/>
      <c r="AXQ41" s="77"/>
      <c r="AXR41" s="77"/>
      <c r="AXS41" s="77"/>
      <c r="AXT41" s="77"/>
      <c r="AXU41" s="77"/>
      <c r="AXV41" s="77"/>
      <c r="AXW41" s="77"/>
      <c r="AXX41" s="77"/>
      <c r="AXY41" s="77"/>
      <c r="AXZ41" s="77"/>
      <c r="AYA41" s="77"/>
      <c r="AYB41" s="77"/>
      <c r="AYC41" s="77"/>
      <c r="AYD41" s="77"/>
      <c r="AYE41" s="77"/>
      <c r="AYF41" s="77"/>
      <c r="AYG41" s="77"/>
      <c r="AYH41" s="77"/>
      <c r="AYI41" s="77"/>
      <c r="AYJ41" s="77"/>
      <c r="AYK41" s="77"/>
      <c r="AYL41" s="77"/>
      <c r="AYM41" s="77"/>
      <c r="AYN41" s="77"/>
      <c r="AYO41" s="77"/>
      <c r="AYP41" s="77"/>
      <c r="AYQ41" s="77"/>
      <c r="AYR41" s="77"/>
      <c r="AYS41" s="77"/>
      <c r="AYT41" s="77"/>
      <c r="AYU41" s="77"/>
      <c r="AYV41" s="77"/>
      <c r="AYW41" s="77"/>
      <c r="AYX41" s="77"/>
      <c r="AYY41" s="77"/>
      <c r="AYZ41" s="77"/>
      <c r="AZA41" s="77"/>
      <c r="AZB41" s="77"/>
      <c r="AZC41" s="77"/>
      <c r="AZD41" s="77"/>
      <c r="AZE41" s="77"/>
      <c r="AZF41" s="77"/>
      <c r="AZG41" s="77"/>
      <c r="AZH41" s="77"/>
      <c r="AZI41" s="77"/>
      <c r="AZJ41" s="77"/>
      <c r="AZK41" s="77"/>
      <c r="AZL41" s="77"/>
      <c r="AZM41" s="77"/>
      <c r="AZN41" s="77"/>
      <c r="AZO41" s="77"/>
      <c r="AZP41" s="77"/>
      <c r="AZQ41" s="77"/>
      <c r="AZR41" s="77"/>
      <c r="AZS41" s="77"/>
      <c r="AZT41" s="77"/>
      <c r="AZU41" s="77"/>
      <c r="AZV41" s="77"/>
      <c r="AZW41" s="77"/>
      <c r="AZX41" s="77"/>
      <c r="AZY41" s="77"/>
      <c r="AZZ41" s="77"/>
      <c r="BAA41" s="77"/>
      <c r="BAB41" s="77"/>
      <c r="BAC41" s="77"/>
      <c r="BAD41" s="77"/>
      <c r="BAE41" s="77"/>
      <c r="BAF41" s="77"/>
      <c r="BAG41" s="77"/>
      <c r="BAH41" s="77"/>
      <c r="BAI41" s="77"/>
      <c r="BAJ41" s="77"/>
      <c r="BAK41" s="77"/>
      <c r="BAL41" s="77"/>
      <c r="BAM41" s="77"/>
      <c r="BAN41" s="77"/>
      <c r="BAO41" s="77"/>
      <c r="BAP41" s="77"/>
      <c r="BAQ41" s="77"/>
      <c r="BAR41" s="77"/>
      <c r="BAS41" s="77"/>
      <c r="BAT41" s="77"/>
      <c r="BAU41" s="77"/>
      <c r="BAV41" s="77"/>
      <c r="BAW41" s="77"/>
      <c r="BAX41" s="77"/>
      <c r="BAY41" s="77"/>
      <c r="BAZ41" s="77"/>
      <c r="BBA41" s="77"/>
      <c r="BBB41" s="77"/>
      <c r="BBC41" s="77"/>
      <c r="BBD41" s="77"/>
      <c r="BBE41" s="77"/>
      <c r="BBF41" s="77"/>
      <c r="BBG41" s="77"/>
      <c r="BBH41" s="77"/>
      <c r="BBI41" s="77"/>
      <c r="BBJ41" s="77"/>
      <c r="BBK41" s="77"/>
      <c r="BBL41" s="77"/>
      <c r="BBM41" s="77"/>
      <c r="BBN41" s="77"/>
      <c r="BBO41" s="77"/>
      <c r="BBP41" s="77"/>
      <c r="BBQ41" s="77"/>
      <c r="BBR41" s="77"/>
      <c r="BBS41" s="77"/>
      <c r="BBT41" s="77"/>
      <c r="BBU41" s="77"/>
      <c r="BBV41" s="77"/>
      <c r="BBW41" s="77"/>
      <c r="BBX41" s="77"/>
      <c r="BBY41" s="77"/>
      <c r="BBZ41" s="77"/>
      <c r="BCA41" s="77"/>
      <c r="BCB41" s="77"/>
      <c r="BCC41" s="77"/>
      <c r="BCD41" s="77"/>
      <c r="BCE41" s="77"/>
      <c r="BCF41" s="77"/>
      <c r="BCG41" s="77"/>
      <c r="BCH41" s="77"/>
      <c r="BCI41" s="77"/>
      <c r="BCJ41" s="77"/>
      <c r="BCK41" s="77"/>
      <c r="BCL41" s="77"/>
      <c r="BCM41" s="77"/>
      <c r="BCN41" s="77"/>
      <c r="BCO41" s="77"/>
      <c r="BCP41" s="77"/>
      <c r="BCQ41" s="77"/>
      <c r="BCR41" s="77"/>
      <c r="BCS41" s="77"/>
      <c r="BCT41" s="77"/>
      <c r="BCU41" s="77"/>
      <c r="BCV41" s="77"/>
      <c r="BCW41" s="77"/>
      <c r="BCX41" s="77"/>
      <c r="BCY41" s="77"/>
      <c r="BCZ41" s="77"/>
      <c r="BDA41" s="77"/>
      <c r="BDB41" s="77"/>
      <c r="BDC41" s="77"/>
      <c r="BDD41" s="77"/>
      <c r="BDE41" s="77"/>
      <c r="BDF41" s="77"/>
      <c r="BDG41" s="77"/>
      <c r="BDH41" s="77"/>
      <c r="BDI41" s="77"/>
      <c r="BDJ41" s="77"/>
      <c r="BDK41" s="77"/>
      <c r="BDL41" s="77"/>
      <c r="BDM41" s="77"/>
      <c r="BDN41" s="77"/>
      <c r="BDO41" s="77"/>
      <c r="BDP41" s="77"/>
      <c r="BDQ41" s="77"/>
      <c r="BDR41" s="77"/>
      <c r="BDS41" s="77"/>
      <c r="BDT41" s="77"/>
      <c r="BDU41" s="77"/>
      <c r="BDV41" s="77"/>
      <c r="BDW41" s="77"/>
      <c r="BDX41" s="77"/>
      <c r="BDY41" s="77"/>
      <c r="BDZ41" s="77"/>
      <c r="BEA41" s="77"/>
      <c r="BEB41" s="77"/>
      <c r="BEC41" s="77"/>
      <c r="BED41" s="77"/>
      <c r="BEE41" s="77"/>
      <c r="BEF41" s="77"/>
      <c r="BEG41" s="77"/>
      <c r="BEH41" s="77"/>
      <c r="BEI41" s="77"/>
      <c r="BEJ41" s="77"/>
      <c r="BEK41" s="77"/>
      <c r="BEL41" s="77"/>
      <c r="BEM41" s="77"/>
      <c r="BEN41" s="77"/>
      <c r="BEO41" s="77"/>
      <c r="BEP41" s="77"/>
      <c r="BEQ41" s="77"/>
      <c r="BER41" s="77"/>
      <c r="BES41" s="77"/>
      <c r="BET41" s="77"/>
      <c r="BEU41" s="77"/>
      <c r="BEV41" s="77"/>
      <c r="BEW41" s="77"/>
      <c r="BEX41" s="77"/>
      <c r="BEY41" s="77"/>
      <c r="BEZ41" s="77"/>
      <c r="BFA41" s="77"/>
      <c r="BFB41" s="77"/>
      <c r="BFC41" s="77"/>
      <c r="BFD41" s="77"/>
      <c r="BFE41" s="77"/>
      <c r="BFF41" s="77"/>
      <c r="BFG41" s="77"/>
      <c r="BFH41" s="77"/>
      <c r="BFI41" s="77"/>
      <c r="BFJ41" s="77"/>
      <c r="BFK41" s="77"/>
      <c r="BFL41" s="77"/>
      <c r="BFM41" s="77"/>
      <c r="BFN41" s="77"/>
      <c r="BFO41" s="77"/>
      <c r="BFP41" s="77"/>
      <c r="BFQ41" s="77"/>
      <c r="BFR41" s="77"/>
      <c r="BFS41" s="77"/>
      <c r="BFT41" s="77"/>
      <c r="BFU41" s="77"/>
      <c r="BFV41" s="77"/>
      <c r="BFW41" s="77"/>
      <c r="BFX41" s="77"/>
      <c r="BFY41" s="77"/>
      <c r="BFZ41" s="77"/>
      <c r="BGA41" s="77"/>
      <c r="BGB41" s="77"/>
      <c r="BGC41" s="77"/>
      <c r="BGD41" s="77"/>
      <c r="BGE41" s="77"/>
      <c r="BGF41" s="77"/>
      <c r="BGG41" s="77"/>
      <c r="BGH41" s="77"/>
      <c r="BGI41" s="77"/>
      <c r="BGJ41" s="77"/>
      <c r="BGK41" s="77"/>
      <c r="BGL41" s="77"/>
      <c r="BGM41" s="77"/>
      <c r="BGN41" s="77"/>
      <c r="BGO41" s="77"/>
      <c r="BGP41" s="77"/>
      <c r="BGQ41" s="77"/>
      <c r="BGR41" s="77"/>
      <c r="BGS41" s="77"/>
      <c r="BGT41" s="77"/>
      <c r="BGU41" s="77"/>
      <c r="BGV41" s="77"/>
      <c r="BGW41" s="77"/>
      <c r="BGX41" s="77"/>
      <c r="BGY41" s="77"/>
      <c r="BGZ41" s="77"/>
      <c r="BHA41" s="77"/>
      <c r="BHB41" s="77"/>
      <c r="BHC41" s="77"/>
      <c r="BHD41" s="77"/>
      <c r="BHE41" s="77"/>
      <c r="BHF41" s="77"/>
      <c r="BHG41" s="77"/>
      <c r="BHH41" s="77"/>
      <c r="BHI41" s="77"/>
      <c r="BHJ41" s="77"/>
      <c r="BHK41" s="77"/>
      <c r="BHL41" s="77"/>
      <c r="BHM41" s="77"/>
      <c r="BHN41" s="77"/>
      <c r="BHO41" s="77"/>
      <c r="BHP41" s="77"/>
      <c r="BHQ41" s="77"/>
      <c r="BHR41" s="77"/>
      <c r="BHS41" s="77"/>
      <c r="BHT41" s="77"/>
      <c r="BHU41" s="77"/>
      <c r="BHV41" s="77"/>
      <c r="BHW41" s="77"/>
      <c r="BHX41" s="77"/>
      <c r="BHY41" s="77"/>
      <c r="BHZ41" s="77"/>
      <c r="BIA41" s="77"/>
      <c r="BIB41" s="77"/>
      <c r="BIC41" s="77"/>
      <c r="BID41" s="77"/>
      <c r="BIE41" s="77"/>
      <c r="BIF41" s="77"/>
      <c r="BIG41" s="77"/>
      <c r="BIH41" s="77"/>
      <c r="BII41" s="77"/>
      <c r="BIJ41" s="77"/>
      <c r="BIK41" s="77"/>
      <c r="BIL41" s="77"/>
      <c r="BIM41" s="77"/>
      <c r="BIN41" s="77"/>
      <c r="BIO41" s="77"/>
      <c r="BIP41" s="77"/>
      <c r="BIQ41" s="77"/>
      <c r="BIR41" s="77"/>
      <c r="BIS41" s="77"/>
      <c r="BIT41" s="77"/>
      <c r="BIU41" s="77"/>
      <c r="BIV41" s="77"/>
      <c r="BIW41" s="77"/>
      <c r="BIX41" s="77"/>
      <c r="BIY41" s="77"/>
      <c r="BIZ41" s="77"/>
      <c r="BJA41" s="77"/>
      <c r="BJB41" s="77"/>
      <c r="BJC41" s="77"/>
      <c r="BJD41" s="77"/>
      <c r="BJE41" s="77"/>
      <c r="BJF41" s="77"/>
      <c r="BJG41" s="77"/>
      <c r="BJH41" s="77"/>
      <c r="BJI41" s="77"/>
      <c r="BJJ41" s="77"/>
      <c r="BJK41" s="77"/>
      <c r="BJL41" s="77"/>
      <c r="BJM41" s="77"/>
      <c r="BJN41" s="77"/>
      <c r="BJO41" s="77"/>
      <c r="BJP41" s="77"/>
      <c r="BJQ41" s="77"/>
      <c r="BJR41" s="77"/>
      <c r="BJS41" s="77"/>
      <c r="BJT41" s="77"/>
      <c r="BJU41" s="77"/>
      <c r="BJV41" s="77"/>
      <c r="BJW41" s="77"/>
      <c r="BJX41" s="77"/>
      <c r="BJY41" s="77"/>
      <c r="BJZ41" s="77"/>
      <c r="BKA41" s="77"/>
      <c r="BKB41" s="77"/>
      <c r="BKC41" s="77"/>
      <c r="BKD41" s="77"/>
      <c r="BKE41" s="77"/>
      <c r="BKF41" s="77"/>
      <c r="BKG41" s="77"/>
      <c r="BKH41" s="77"/>
      <c r="BKI41" s="77"/>
      <c r="BKJ41" s="77"/>
      <c r="BKK41" s="77"/>
      <c r="BKL41" s="77"/>
      <c r="BKM41" s="77"/>
      <c r="BKN41" s="77"/>
      <c r="BKO41" s="77"/>
      <c r="BKP41" s="77"/>
      <c r="BKQ41" s="77"/>
      <c r="BKR41" s="77"/>
      <c r="BKS41" s="77"/>
      <c r="BKT41" s="77"/>
      <c r="BKU41" s="77"/>
      <c r="BKV41" s="77"/>
      <c r="BKW41" s="77"/>
      <c r="BKX41" s="77"/>
      <c r="BKY41" s="77"/>
      <c r="BKZ41" s="77"/>
      <c r="BLA41" s="77"/>
      <c r="BLB41" s="77"/>
      <c r="BLC41" s="77"/>
      <c r="BLD41" s="77"/>
      <c r="BLE41" s="77"/>
      <c r="BLF41" s="77"/>
      <c r="BLG41" s="77"/>
      <c r="BLH41" s="77"/>
      <c r="BLI41" s="77"/>
      <c r="BLJ41" s="77"/>
      <c r="BLK41" s="77"/>
      <c r="BLL41" s="77"/>
      <c r="BLM41" s="77"/>
      <c r="BLN41" s="77"/>
      <c r="BLO41" s="77"/>
      <c r="BLP41" s="77"/>
      <c r="BLQ41" s="77"/>
      <c r="BLR41" s="77"/>
      <c r="BLS41" s="77"/>
      <c r="BLT41" s="77"/>
      <c r="BLU41" s="77"/>
      <c r="BLV41" s="77"/>
      <c r="BLW41" s="77"/>
      <c r="BLX41" s="77"/>
      <c r="BLY41" s="77"/>
      <c r="BLZ41" s="77"/>
      <c r="BMA41" s="77"/>
      <c r="BMB41" s="77"/>
      <c r="BMC41" s="77"/>
      <c r="BMD41" s="77"/>
      <c r="BME41" s="77"/>
      <c r="BMF41" s="77"/>
      <c r="BMG41" s="77"/>
      <c r="BMH41" s="77"/>
      <c r="BMI41" s="77"/>
      <c r="BMJ41" s="77"/>
      <c r="BMK41" s="77"/>
      <c r="BML41" s="77"/>
      <c r="BMM41" s="77"/>
      <c r="BMN41" s="77"/>
      <c r="BMO41" s="77"/>
      <c r="BMP41" s="77"/>
      <c r="BMQ41" s="77"/>
      <c r="BMR41" s="77"/>
      <c r="BMS41" s="77"/>
      <c r="BMT41" s="77"/>
      <c r="BMU41" s="77"/>
      <c r="BMV41" s="77"/>
      <c r="BMW41" s="77"/>
      <c r="BMX41" s="77"/>
      <c r="BMY41" s="77"/>
      <c r="BMZ41" s="77"/>
      <c r="BNA41" s="77"/>
      <c r="BNB41" s="77"/>
      <c r="BNC41" s="77"/>
      <c r="BND41" s="77"/>
      <c r="BNE41" s="77"/>
      <c r="BNF41" s="77"/>
      <c r="BNG41" s="77"/>
      <c r="BNH41" s="77"/>
      <c r="BNI41" s="77"/>
      <c r="BNJ41" s="77"/>
      <c r="BNK41" s="77"/>
      <c r="BNL41" s="77"/>
      <c r="BNM41" s="77"/>
      <c r="BNN41" s="77"/>
      <c r="BNO41" s="77"/>
      <c r="BNP41" s="77"/>
      <c r="BNQ41" s="77"/>
      <c r="BNR41" s="77"/>
      <c r="BNS41" s="77"/>
      <c r="BNT41" s="77"/>
      <c r="BNU41" s="77"/>
      <c r="BNV41" s="77"/>
      <c r="BNW41" s="77"/>
      <c r="BNX41" s="77"/>
      <c r="BNY41" s="77"/>
      <c r="BNZ41" s="77"/>
      <c r="BOA41" s="77"/>
      <c r="BOB41" s="77"/>
      <c r="BOC41" s="77"/>
      <c r="BOD41" s="77"/>
      <c r="BOE41" s="77"/>
      <c r="BOF41" s="77"/>
      <c r="BOG41" s="77"/>
      <c r="BOH41" s="77"/>
      <c r="BOI41" s="77"/>
      <c r="BOJ41" s="77"/>
      <c r="BOK41" s="77"/>
      <c r="BOL41" s="77"/>
      <c r="BOM41" s="77"/>
      <c r="BON41" s="77"/>
      <c r="BOO41" s="77"/>
      <c r="BOP41" s="77"/>
      <c r="BOQ41" s="77"/>
      <c r="BOR41" s="77"/>
      <c r="BOS41" s="77"/>
      <c r="BOT41" s="77"/>
      <c r="BOU41" s="77"/>
      <c r="BOV41" s="77"/>
      <c r="BOW41" s="77"/>
      <c r="BOX41" s="77"/>
      <c r="BOY41" s="77"/>
      <c r="BOZ41" s="77"/>
      <c r="BPA41" s="77"/>
      <c r="BPB41" s="77"/>
      <c r="BPC41" s="77"/>
      <c r="BPD41" s="77"/>
      <c r="BPE41" s="77"/>
      <c r="BPF41" s="77"/>
      <c r="BPG41" s="77"/>
      <c r="BPH41" s="77"/>
      <c r="BPI41" s="77"/>
      <c r="BPJ41" s="77"/>
      <c r="BPK41" s="77"/>
      <c r="BPL41" s="77"/>
      <c r="BPM41" s="77"/>
      <c r="BPN41" s="77"/>
      <c r="BPO41" s="77"/>
      <c r="BPP41" s="77"/>
      <c r="BPQ41" s="77"/>
      <c r="BPR41" s="77"/>
      <c r="BPS41" s="77"/>
      <c r="BPT41" s="77"/>
      <c r="BPU41" s="77"/>
      <c r="BPV41" s="77"/>
      <c r="BPW41" s="77"/>
      <c r="BPX41" s="77"/>
      <c r="BPY41" s="77"/>
      <c r="BPZ41" s="77"/>
      <c r="BQA41" s="77"/>
      <c r="BQB41" s="77"/>
      <c r="BQC41" s="77"/>
      <c r="BQD41" s="77"/>
      <c r="BQE41" s="77"/>
      <c r="BQF41" s="77"/>
      <c r="BQG41" s="77"/>
      <c r="BQH41" s="77"/>
      <c r="BQI41" s="77"/>
      <c r="BQJ41" s="77"/>
      <c r="BQK41" s="77"/>
      <c r="BQL41" s="77"/>
      <c r="BQM41" s="77"/>
      <c r="BQN41" s="77"/>
      <c r="BQO41" s="77"/>
      <c r="BQP41" s="77"/>
      <c r="BQQ41" s="77"/>
      <c r="BQR41" s="77"/>
      <c r="BQS41" s="77"/>
      <c r="BQT41" s="77"/>
      <c r="BQU41" s="77"/>
      <c r="BQV41" s="77"/>
      <c r="BQW41" s="77"/>
      <c r="BQX41" s="77"/>
      <c r="BQY41" s="77"/>
      <c r="BQZ41" s="77"/>
      <c r="BRA41" s="77"/>
      <c r="BRB41" s="77"/>
      <c r="BRC41" s="77"/>
      <c r="BRD41" s="77"/>
      <c r="BRE41" s="77"/>
      <c r="BRF41" s="77"/>
      <c r="BRG41" s="77"/>
      <c r="BRH41" s="77"/>
      <c r="BRI41" s="77"/>
      <c r="BRJ41" s="77"/>
      <c r="BRK41" s="77"/>
      <c r="BRL41" s="77"/>
      <c r="BRM41" s="77"/>
      <c r="BRN41" s="77"/>
      <c r="BRO41" s="77"/>
      <c r="BRP41" s="77"/>
      <c r="BRQ41" s="77"/>
      <c r="BRR41" s="77"/>
      <c r="BRS41" s="77"/>
      <c r="BRT41" s="77"/>
      <c r="BRU41" s="77"/>
      <c r="BRV41" s="77"/>
      <c r="BRW41" s="77"/>
      <c r="BRX41" s="77"/>
      <c r="BRY41" s="77"/>
      <c r="BRZ41" s="77"/>
      <c r="BSA41" s="77"/>
      <c r="BSB41" s="77"/>
      <c r="BSC41" s="77"/>
      <c r="BSD41" s="77"/>
      <c r="BSE41" s="77"/>
      <c r="BSF41" s="77"/>
      <c r="BSG41" s="77"/>
      <c r="BSH41" s="77"/>
      <c r="BSI41" s="77"/>
      <c r="BSJ41" s="77"/>
      <c r="BSK41" s="77"/>
      <c r="BSL41" s="77"/>
      <c r="BSM41" s="77"/>
      <c r="BSN41" s="77"/>
      <c r="BSO41" s="77"/>
      <c r="BSP41" s="77"/>
      <c r="BSQ41" s="77"/>
      <c r="BSR41" s="77"/>
      <c r="BSS41" s="77"/>
      <c r="BST41" s="77"/>
      <c r="BSU41" s="77"/>
      <c r="BSV41" s="77"/>
      <c r="BSW41" s="77"/>
      <c r="BSX41" s="77"/>
      <c r="BSY41" s="77"/>
      <c r="BSZ41" s="77"/>
      <c r="BTA41" s="77"/>
      <c r="BTB41" s="77"/>
      <c r="BTC41" s="77"/>
      <c r="BTD41" s="77"/>
      <c r="BTE41" s="77"/>
      <c r="BTF41" s="77"/>
      <c r="BTG41" s="77"/>
      <c r="BTH41" s="77"/>
      <c r="BTI41" s="77"/>
      <c r="BTJ41" s="77"/>
      <c r="BTK41" s="77"/>
      <c r="BTL41" s="77"/>
      <c r="BTM41" s="77"/>
      <c r="BTN41" s="77"/>
      <c r="BTO41" s="77"/>
      <c r="BTP41" s="77"/>
      <c r="BTQ41" s="77"/>
      <c r="BTR41" s="77"/>
      <c r="BTS41" s="77"/>
      <c r="BTT41" s="77"/>
      <c r="BTU41" s="77"/>
      <c r="BTV41" s="77"/>
      <c r="BTW41" s="77"/>
      <c r="BTX41" s="77"/>
      <c r="BTY41" s="77"/>
      <c r="BTZ41" s="77"/>
      <c r="BUA41" s="77"/>
      <c r="BUB41" s="77"/>
      <c r="BUC41" s="77"/>
      <c r="BUD41" s="77"/>
      <c r="BUE41" s="77"/>
      <c r="BUF41" s="77"/>
      <c r="BUG41" s="77"/>
      <c r="BUH41" s="77"/>
      <c r="BUI41" s="77"/>
      <c r="BUJ41" s="77"/>
      <c r="BUK41" s="77"/>
      <c r="BUL41" s="77"/>
      <c r="BUM41" s="77"/>
      <c r="BUN41" s="77"/>
      <c r="BUO41" s="77"/>
      <c r="BUP41" s="77"/>
      <c r="BUQ41" s="77"/>
      <c r="BUR41" s="77"/>
      <c r="BUS41" s="77"/>
      <c r="BUT41" s="77"/>
      <c r="BUU41" s="77"/>
      <c r="BUV41" s="77"/>
      <c r="BUW41" s="77"/>
      <c r="BUX41" s="77"/>
      <c r="BUY41" s="77"/>
      <c r="BUZ41" s="77"/>
      <c r="BVA41" s="77"/>
      <c r="BVB41" s="77"/>
      <c r="BVC41" s="77"/>
      <c r="BVD41" s="77"/>
      <c r="BVE41" s="77"/>
      <c r="BVF41" s="77"/>
      <c r="BVG41" s="77"/>
      <c r="BVH41" s="77"/>
      <c r="BVI41" s="77"/>
      <c r="BVJ41" s="77"/>
      <c r="BVK41" s="77"/>
      <c r="BVL41" s="77"/>
      <c r="BVM41" s="77"/>
      <c r="BVN41" s="77"/>
      <c r="BVO41" s="77"/>
      <c r="BVP41" s="77"/>
      <c r="BVQ41" s="77"/>
      <c r="BVR41" s="77"/>
      <c r="BVS41" s="77"/>
      <c r="BVT41" s="77"/>
      <c r="BVU41" s="77"/>
      <c r="BVV41" s="77"/>
      <c r="BVW41" s="77"/>
      <c r="BVX41" s="77"/>
      <c r="BVY41" s="77"/>
      <c r="BVZ41" s="77"/>
      <c r="BWA41" s="77"/>
      <c r="BWB41" s="77"/>
      <c r="BWC41" s="77"/>
      <c r="BWD41" s="77"/>
      <c r="BWE41" s="77"/>
      <c r="BWF41" s="77"/>
      <c r="BWG41" s="77"/>
      <c r="BWH41" s="77"/>
      <c r="BWI41" s="77"/>
      <c r="BWJ41" s="77"/>
      <c r="BWK41" s="77"/>
      <c r="BWL41" s="77"/>
      <c r="BWM41" s="77"/>
      <c r="BWN41" s="77"/>
      <c r="BWO41" s="77"/>
      <c r="BWP41" s="77"/>
      <c r="BWQ41" s="77"/>
      <c r="BWR41" s="77"/>
      <c r="BWS41" s="77"/>
      <c r="BWT41" s="77"/>
      <c r="BWU41" s="77"/>
      <c r="BWV41" s="77"/>
      <c r="BWW41" s="77"/>
      <c r="BWX41" s="77"/>
      <c r="BWY41" s="77"/>
      <c r="BWZ41" s="77"/>
      <c r="BXA41" s="77"/>
      <c r="BXB41" s="77"/>
      <c r="BXC41" s="77"/>
      <c r="BXD41" s="77"/>
      <c r="BXE41" s="77"/>
      <c r="BXF41" s="77"/>
      <c r="BXG41" s="77"/>
      <c r="BXH41" s="77"/>
      <c r="BXI41" s="77"/>
      <c r="BXJ41" s="77"/>
      <c r="BXK41" s="77"/>
      <c r="BXL41" s="77"/>
      <c r="BXM41" s="77"/>
      <c r="BXN41" s="77"/>
      <c r="BXO41" s="77"/>
      <c r="BXP41" s="77"/>
      <c r="BXQ41" s="77"/>
      <c r="BXR41" s="77"/>
      <c r="BXS41" s="77"/>
      <c r="BXT41" s="77"/>
      <c r="BXU41" s="77"/>
      <c r="BXV41" s="77"/>
      <c r="BXW41" s="77"/>
      <c r="BXX41" s="77"/>
      <c r="BXY41" s="77"/>
      <c r="BXZ41" s="77"/>
      <c r="BYA41" s="77"/>
      <c r="BYB41" s="77"/>
      <c r="BYC41" s="77"/>
      <c r="BYD41" s="77"/>
      <c r="BYE41" s="77"/>
      <c r="BYF41" s="77"/>
      <c r="BYG41" s="77"/>
      <c r="BYH41" s="77"/>
      <c r="BYI41" s="77"/>
      <c r="BYJ41" s="77"/>
      <c r="BYK41" s="77"/>
      <c r="BYL41" s="77"/>
      <c r="BYM41" s="77"/>
      <c r="BYN41" s="77"/>
      <c r="BYO41" s="77"/>
      <c r="BYP41" s="77"/>
      <c r="BYQ41" s="77"/>
      <c r="BYR41" s="77"/>
      <c r="BYS41" s="77"/>
      <c r="BYT41" s="77"/>
      <c r="BYU41" s="77"/>
      <c r="BYV41" s="77"/>
      <c r="BYW41" s="77"/>
      <c r="BYX41" s="77"/>
      <c r="BYY41" s="77"/>
      <c r="BYZ41" s="77"/>
      <c r="BZA41" s="77"/>
      <c r="BZB41" s="77"/>
      <c r="BZC41" s="77"/>
      <c r="BZD41" s="77"/>
      <c r="BZE41" s="77"/>
      <c r="BZF41" s="77"/>
      <c r="BZG41" s="77"/>
      <c r="BZH41" s="77"/>
      <c r="BZI41" s="77"/>
      <c r="BZJ41" s="77"/>
      <c r="BZK41" s="77"/>
      <c r="BZL41" s="77"/>
      <c r="BZM41" s="77"/>
      <c r="BZN41" s="77"/>
      <c r="BZO41" s="77"/>
      <c r="BZP41" s="77"/>
      <c r="BZQ41" s="77"/>
      <c r="BZR41" s="77"/>
      <c r="BZS41" s="77"/>
      <c r="BZT41" s="77"/>
      <c r="BZU41" s="77"/>
      <c r="BZV41" s="77"/>
      <c r="BZW41" s="77"/>
      <c r="BZX41" s="77"/>
      <c r="BZY41" s="77"/>
      <c r="BZZ41" s="77"/>
      <c r="CAA41" s="77"/>
      <c r="CAB41" s="77"/>
      <c r="CAC41" s="77"/>
      <c r="CAD41" s="77"/>
      <c r="CAE41" s="77"/>
      <c r="CAF41" s="77"/>
      <c r="CAG41" s="77"/>
      <c r="CAH41" s="77"/>
      <c r="CAI41" s="77"/>
      <c r="CAJ41" s="77"/>
      <c r="CAK41" s="77"/>
      <c r="CAL41" s="77"/>
      <c r="CAM41" s="77"/>
      <c r="CAN41" s="77"/>
      <c r="CAO41" s="77"/>
      <c r="CAP41" s="77"/>
      <c r="CAQ41" s="77"/>
      <c r="CAR41" s="77"/>
      <c r="CAS41" s="77"/>
      <c r="CAT41" s="77"/>
      <c r="CAU41" s="77"/>
      <c r="CAV41" s="77"/>
      <c r="CAW41" s="77"/>
      <c r="CAX41" s="77"/>
      <c r="CAY41" s="77"/>
      <c r="CAZ41" s="77"/>
      <c r="CBA41" s="77"/>
      <c r="CBB41" s="77"/>
      <c r="CBC41" s="77"/>
      <c r="CBD41" s="77"/>
      <c r="CBE41" s="77"/>
      <c r="CBF41" s="77"/>
      <c r="CBG41" s="77"/>
      <c r="CBH41" s="77"/>
      <c r="CBI41" s="77"/>
      <c r="CBJ41" s="77"/>
      <c r="CBK41" s="77"/>
      <c r="CBL41" s="77"/>
      <c r="CBM41" s="77"/>
      <c r="CBN41" s="77"/>
      <c r="CBO41" s="77"/>
      <c r="CBP41" s="77"/>
      <c r="CBQ41" s="77"/>
      <c r="CBR41" s="77"/>
      <c r="CBS41" s="77"/>
      <c r="CBT41" s="77"/>
      <c r="CBU41" s="77"/>
      <c r="CBV41" s="77"/>
      <c r="CBW41" s="77"/>
      <c r="CBX41" s="77"/>
      <c r="CBY41" s="77"/>
      <c r="CBZ41" s="77"/>
      <c r="CCA41" s="77"/>
      <c r="CCB41" s="77"/>
      <c r="CCC41" s="77"/>
      <c r="CCD41" s="77"/>
      <c r="CCE41" s="77"/>
      <c r="CCF41" s="77"/>
      <c r="CCG41" s="77"/>
      <c r="CCH41" s="77"/>
      <c r="CCI41" s="77"/>
      <c r="CCJ41" s="77"/>
      <c r="CCK41" s="77"/>
      <c r="CCL41" s="77"/>
      <c r="CCM41" s="77"/>
      <c r="CCN41" s="77"/>
      <c r="CCO41" s="77"/>
      <c r="CCP41" s="77"/>
      <c r="CCQ41" s="77"/>
      <c r="CCR41" s="77"/>
      <c r="CCS41" s="77"/>
      <c r="CCT41" s="77"/>
      <c r="CCU41" s="77"/>
      <c r="CCV41" s="77"/>
      <c r="CCW41" s="77"/>
      <c r="CCX41" s="77"/>
      <c r="CCY41" s="77"/>
      <c r="CCZ41" s="77"/>
      <c r="CDA41" s="77"/>
      <c r="CDB41" s="77"/>
      <c r="CDC41" s="77"/>
      <c r="CDD41" s="77"/>
      <c r="CDE41" s="77"/>
      <c r="CDF41" s="77"/>
      <c r="CDG41" s="77"/>
      <c r="CDH41" s="77"/>
      <c r="CDI41" s="77"/>
      <c r="CDJ41" s="77"/>
      <c r="CDK41" s="77"/>
      <c r="CDL41" s="77"/>
      <c r="CDM41" s="77"/>
      <c r="CDN41" s="77"/>
      <c r="CDO41" s="77"/>
      <c r="CDP41" s="77"/>
      <c r="CDQ41" s="77"/>
      <c r="CDR41" s="77"/>
      <c r="CDS41" s="77"/>
      <c r="CDT41" s="77"/>
      <c r="CDU41" s="77"/>
      <c r="CDV41" s="77"/>
      <c r="CDW41" s="77"/>
      <c r="CDX41" s="77"/>
      <c r="CDY41" s="77"/>
      <c r="CDZ41" s="77"/>
      <c r="CEA41" s="77"/>
      <c r="CEB41" s="77"/>
      <c r="CEC41" s="77"/>
      <c r="CED41" s="77"/>
      <c r="CEE41" s="77"/>
      <c r="CEF41" s="77"/>
      <c r="CEG41" s="77"/>
      <c r="CEH41" s="77"/>
      <c r="CEI41" s="77"/>
      <c r="CEJ41" s="77"/>
      <c r="CEK41" s="77"/>
      <c r="CEL41" s="77"/>
      <c r="CEM41" s="77"/>
      <c r="CEN41" s="77"/>
      <c r="CEO41" s="77"/>
      <c r="CEP41" s="77"/>
      <c r="CEQ41" s="77"/>
      <c r="CER41" s="77"/>
      <c r="CES41" s="77"/>
      <c r="CET41" s="77"/>
      <c r="CEU41" s="77"/>
      <c r="CEV41" s="77"/>
      <c r="CEW41" s="77"/>
      <c r="CEX41" s="77"/>
      <c r="CEY41" s="77"/>
      <c r="CEZ41" s="77"/>
      <c r="CFA41" s="77"/>
      <c r="CFB41" s="77"/>
      <c r="CFC41" s="77"/>
      <c r="CFD41" s="77"/>
      <c r="CFE41" s="77"/>
      <c r="CFF41" s="77"/>
      <c r="CFG41" s="77"/>
      <c r="CFH41" s="77"/>
      <c r="CFI41" s="77"/>
      <c r="CFJ41" s="77"/>
      <c r="CFK41" s="77"/>
      <c r="CFL41" s="77"/>
      <c r="CFM41" s="77"/>
      <c r="CFN41" s="77"/>
      <c r="CFO41" s="77"/>
      <c r="CFP41" s="77"/>
      <c r="CFQ41" s="77"/>
      <c r="CFR41" s="77"/>
      <c r="CFS41" s="77"/>
      <c r="CFT41" s="77"/>
      <c r="CFU41" s="77"/>
      <c r="CFV41" s="77"/>
      <c r="CFW41" s="77"/>
      <c r="CFX41" s="77"/>
      <c r="CFY41" s="77"/>
      <c r="CFZ41" s="77"/>
      <c r="CGA41" s="77"/>
      <c r="CGB41" s="77"/>
      <c r="CGC41" s="77"/>
      <c r="CGD41" s="77"/>
      <c r="CGE41" s="77"/>
      <c r="CGF41" s="77"/>
      <c r="CGG41" s="77"/>
      <c r="CGH41" s="77"/>
      <c r="CGI41" s="77"/>
      <c r="CGJ41" s="77"/>
      <c r="CGK41" s="77"/>
      <c r="CGL41" s="77"/>
      <c r="CGM41" s="77"/>
      <c r="CGN41" s="77"/>
      <c r="CGO41" s="77"/>
      <c r="CGP41" s="77"/>
      <c r="CGQ41" s="77"/>
      <c r="CGR41" s="77"/>
      <c r="CGS41" s="77"/>
      <c r="CGT41" s="77"/>
      <c r="CGU41" s="77"/>
      <c r="CGV41" s="77"/>
      <c r="CGW41" s="77"/>
      <c r="CGX41" s="77"/>
      <c r="CGY41" s="77"/>
      <c r="CGZ41" s="77"/>
      <c r="CHA41" s="77"/>
      <c r="CHB41" s="77"/>
      <c r="CHC41" s="77"/>
      <c r="CHD41" s="77"/>
      <c r="CHE41" s="77"/>
      <c r="CHF41" s="77"/>
      <c r="CHG41" s="77"/>
      <c r="CHH41" s="77"/>
      <c r="CHI41" s="77"/>
      <c r="CHJ41" s="77"/>
      <c r="CHK41" s="77"/>
      <c r="CHL41" s="77"/>
      <c r="CHM41" s="77"/>
      <c r="CHN41" s="77"/>
      <c r="CHO41" s="77"/>
      <c r="CHP41" s="77"/>
      <c r="CHQ41" s="77"/>
      <c r="CHR41" s="77"/>
      <c r="CHS41" s="77"/>
      <c r="CHT41" s="77"/>
      <c r="CHU41" s="77"/>
      <c r="CHV41" s="77"/>
      <c r="CHW41" s="77"/>
      <c r="CHX41" s="77"/>
      <c r="CHY41" s="77"/>
      <c r="CHZ41" s="77"/>
      <c r="CIA41" s="77"/>
      <c r="CIB41" s="77"/>
      <c r="CIC41" s="77"/>
      <c r="CID41" s="77"/>
      <c r="CIE41" s="77"/>
      <c r="CIF41" s="77"/>
      <c r="CIG41" s="77"/>
      <c r="CIH41" s="77"/>
      <c r="CII41" s="77"/>
      <c r="CIJ41" s="77"/>
      <c r="CIK41" s="77"/>
      <c r="CIL41" s="77"/>
      <c r="CIM41" s="77"/>
      <c r="CIN41" s="77"/>
      <c r="CIO41" s="77"/>
      <c r="CIP41" s="77"/>
      <c r="CIQ41" s="77"/>
      <c r="CIR41" s="77"/>
      <c r="CIS41" s="77"/>
      <c r="CIT41" s="77"/>
      <c r="CIU41" s="77"/>
      <c r="CIV41" s="77"/>
      <c r="CIW41" s="77"/>
      <c r="CIX41" s="77"/>
      <c r="CIY41" s="77"/>
      <c r="CIZ41" s="77"/>
      <c r="CJA41" s="77"/>
      <c r="CJB41" s="77"/>
      <c r="CJC41" s="77"/>
      <c r="CJD41" s="77"/>
      <c r="CJE41" s="77"/>
      <c r="CJF41" s="77"/>
      <c r="CJG41" s="77"/>
      <c r="CJH41" s="77"/>
      <c r="CJI41" s="77"/>
      <c r="CJJ41" s="77"/>
      <c r="CJK41" s="77"/>
      <c r="CJL41" s="77"/>
      <c r="CJM41" s="77"/>
      <c r="CJN41" s="77"/>
      <c r="CJO41" s="77"/>
      <c r="CJP41" s="77"/>
      <c r="CJQ41" s="77"/>
      <c r="CJR41" s="77"/>
      <c r="CJS41" s="77"/>
      <c r="CJT41" s="77"/>
      <c r="CJU41" s="77"/>
      <c r="CJV41" s="77"/>
      <c r="CJW41" s="77"/>
      <c r="CJX41" s="77"/>
      <c r="CJY41" s="77"/>
      <c r="CJZ41" s="77"/>
      <c r="CKA41" s="77"/>
      <c r="CKB41" s="77"/>
      <c r="CKC41" s="77"/>
      <c r="CKD41" s="77"/>
      <c r="CKE41" s="77"/>
      <c r="CKF41" s="77"/>
      <c r="CKG41" s="77"/>
      <c r="CKH41" s="77"/>
      <c r="CKI41" s="77"/>
      <c r="CKJ41" s="77"/>
      <c r="CKK41" s="77"/>
      <c r="CKL41" s="77"/>
      <c r="CKM41" s="77"/>
      <c r="CKN41" s="77"/>
      <c r="CKO41" s="77"/>
      <c r="CKP41" s="77"/>
      <c r="CKQ41" s="77"/>
      <c r="CKR41" s="77"/>
      <c r="CKS41" s="77"/>
      <c r="CKT41" s="77"/>
      <c r="CKU41" s="77"/>
      <c r="CKV41" s="77"/>
      <c r="CKW41" s="77"/>
      <c r="CKX41" s="77"/>
      <c r="CKY41" s="77"/>
      <c r="CKZ41" s="77"/>
      <c r="CLA41" s="77"/>
      <c r="CLB41" s="77"/>
      <c r="CLC41" s="77"/>
      <c r="CLD41" s="77"/>
      <c r="CLE41" s="77"/>
      <c r="CLF41" s="77"/>
      <c r="CLG41" s="77"/>
      <c r="CLH41" s="77"/>
      <c r="CLI41" s="77"/>
      <c r="CLJ41" s="77"/>
      <c r="CLK41" s="77"/>
      <c r="CLL41" s="77"/>
      <c r="CLM41" s="77"/>
      <c r="CLN41" s="77"/>
      <c r="CLO41" s="77"/>
      <c r="CLP41" s="77"/>
      <c r="CLQ41" s="77"/>
      <c r="CLR41" s="77"/>
      <c r="CLS41" s="77"/>
      <c r="CLT41" s="77"/>
      <c r="CLU41" s="77"/>
      <c r="CLV41" s="77"/>
      <c r="CLW41" s="77"/>
      <c r="CLX41" s="77"/>
      <c r="CLY41" s="77"/>
      <c r="CLZ41" s="77"/>
      <c r="CMA41" s="77"/>
      <c r="CMB41" s="77"/>
      <c r="CMC41" s="77"/>
      <c r="CMD41" s="77"/>
      <c r="CME41" s="77"/>
      <c r="CMF41" s="77"/>
      <c r="CMG41" s="77"/>
      <c r="CMH41" s="77"/>
      <c r="CMI41" s="77"/>
      <c r="CMJ41" s="77"/>
      <c r="CMK41" s="77"/>
      <c r="CML41" s="77"/>
      <c r="CMM41" s="77"/>
      <c r="CMN41" s="77"/>
      <c r="CMO41" s="77"/>
      <c r="CMP41" s="77"/>
      <c r="CMQ41" s="77"/>
      <c r="CMR41" s="77"/>
      <c r="CMS41" s="77"/>
      <c r="CMT41" s="77"/>
      <c r="CMU41" s="77"/>
      <c r="CMV41" s="77"/>
      <c r="CMW41" s="77"/>
      <c r="CMX41" s="77"/>
      <c r="CMY41" s="77"/>
      <c r="CMZ41" s="77"/>
      <c r="CNA41" s="77"/>
      <c r="CNB41" s="77"/>
      <c r="CNC41" s="77"/>
      <c r="CND41" s="77"/>
      <c r="CNE41" s="77"/>
      <c r="CNF41" s="77"/>
      <c r="CNG41" s="77"/>
      <c r="CNH41" s="77"/>
      <c r="CNI41" s="77"/>
      <c r="CNJ41" s="77"/>
      <c r="CNK41" s="77"/>
      <c r="CNL41" s="77"/>
      <c r="CNM41" s="77"/>
      <c r="CNN41" s="77"/>
      <c r="CNO41" s="77"/>
      <c r="CNP41" s="77"/>
      <c r="CNQ41" s="77"/>
      <c r="CNR41" s="77"/>
      <c r="CNS41" s="77"/>
      <c r="CNT41" s="77"/>
      <c r="CNU41" s="77"/>
      <c r="CNV41" s="77"/>
      <c r="CNW41" s="77"/>
      <c r="CNX41" s="77"/>
      <c r="CNY41" s="77"/>
      <c r="CNZ41" s="77"/>
      <c r="COA41" s="77"/>
      <c r="COB41" s="77"/>
      <c r="COC41" s="77"/>
      <c r="COD41" s="77"/>
      <c r="COE41" s="77"/>
      <c r="COF41" s="77"/>
      <c r="COG41" s="77"/>
      <c r="COH41" s="77"/>
      <c r="COI41" s="77"/>
      <c r="COJ41" s="77"/>
      <c r="COK41" s="77"/>
      <c r="COL41" s="77"/>
      <c r="COM41" s="77"/>
      <c r="CON41" s="77"/>
      <c r="COO41" s="77"/>
      <c r="COP41" s="77"/>
      <c r="COQ41" s="77"/>
      <c r="COR41" s="77"/>
      <c r="COS41" s="77"/>
      <c r="COT41" s="77"/>
      <c r="COU41" s="77"/>
      <c r="COV41" s="77"/>
      <c r="COW41" s="77"/>
      <c r="COX41" s="77"/>
      <c r="COY41" s="77"/>
      <c r="COZ41" s="77"/>
      <c r="CPA41" s="77"/>
      <c r="CPB41" s="77"/>
      <c r="CPC41" s="77"/>
      <c r="CPD41" s="77"/>
      <c r="CPE41" s="77"/>
      <c r="CPF41" s="77"/>
      <c r="CPG41" s="77"/>
      <c r="CPH41" s="77"/>
      <c r="CPI41" s="77"/>
      <c r="CPJ41" s="77"/>
      <c r="CPK41" s="77"/>
      <c r="CPL41" s="77"/>
      <c r="CPM41" s="77"/>
      <c r="CPN41" s="77"/>
      <c r="CPO41" s="77"/>
      <c r="CPP41" s="77"/>
      <c r="CPQ41" s="77"/>
      <c r="CPR41" s="77"/>
      <c r="CPS41" s="77"/>
      <c r="CPT41" s="77"/>
      <c r="CPU41" s="77"/>
      <c r="CPV41" s="77"/>
      <c r="CPW41" s="77"/>
      <c r="CPX41" s="77"/>
      <c r="CPY41" s="77"/>
      <c r="CPZ41" s="77"/>
      <c r="CQA41" s="77"/>
      <c r="CQB41" s="77"/>
      <c r="CQC41" s="77"/>
      <c r="CQD41" s="77"/>
      <c r="CQE41" s="77"/>
      <c r="CQF41" s="77"/>
      <c r="CQG41" s="77"/>
      <c r="CQH41" s="77"/>
      <c r="CQI41" s="77"/>
      <c r="CQJ41" s="77"/>
      <c r="CQK41" s="77"/>
      <c r="CQL41" s="77"/>
      <c r="CQM41" s="77"/>
      <c r="CQN41" s="77"/>
      <c r="CQO41" s="77"/>
      <c r="CQP41" s="77"/>
      <c r="CQQ41" s="77"/>
      <c r="CQR41" s="77"/>
      <c r="CQS41" s="77"/>
      <c r="CQT41" s="77"/>
      <c r="CQU41" s="77"/>
      <c r="CQV41" s="77"/>
      <c r="CQW41" s="77"/>
      <c r="CQX41" s="77"/>
      <c r="CQY41" s="77"/>
      <c r="CQZ41" s="77"/>
      <c r="CRA41" s="77"/>
      <c r="CRB41" s="77"/>
      <c r="CRC41" s="77"/>
      <c r="CRD41" s="77"/>
      <c r="CRE41" s="77"/>
      <c r="CRF41" s="77"/>
      <c r="CRG41" s="77"/>
      <c r="CRH41" s="77"/>
      <c r="CRI41" s="77"/>
      <c r="CRJ41" s="77"/>
      <c r="CRK41" s="77"/>
      <c r="CRL41" s="77"/>
      <c r="CRM41" s="77"/>
      <c r="CRN41" s="77"/>
      <c r="CRO41" s="77"/>
      <c r="CRP41" s="77"/>
      <c r="CRQ41" s="77"/>
      <c r="CRR41" s="77"/>
      <c r="CRS41" s="77"/>
      <c r="CRT41" s="77"/>
      <c r="CRU41" s="77"/>
      <c r="CRV41" s="77"/>
      <c r="CRW41" s="77"/>
      <c r="CRX41" s="77"/>
      <c r="CRY41" s="77"/>
      <c r="CRZ41" s="77"/>
      <c r="CSA41" s="77"/>
      <c r="CSB41" s="77"/>
      <c r="CSC41" s="77"/>
      <c r="CSD41" s="77"/>
      <c r="CSE41" s="77"/>
      <c r="CSF41" s="77"/>
      <c r="CSG41" s="77"/>
      <c r="CSH41" s="77"/>
      <c r="CSI41" s="77"/>
      <c r="CSJ41" s="77"/>
      <c r="CSK41" s="77"/>
      <c r="CSL41" s="77"/>
      <c r="CSM41" s="77"/>
      <c r="CSN41" s="77"/>
      <c r="CSO41" s="77"/>
      <c r="CSP41" s="77"/>
      <c r="CSQ41" s="77"/>
      <c r="CSR41" s="77"/>
      <c r="CSS41" s="77"/>
      <c r="CST41" s="77"/>
      <c r="CSU41" s="77"/>
      <c r="CSV41" s="77"/>
      <c r="CSW41" s="77"/>
      <c r="CSX41" s="77"/>
      <c r="CSY41" s="77"/>
      <c r="CSZ41" s="77"/>
      <c r="CTA41" s="77"/>
      <c r="CTB41" s="77"/>
      <c r="CTC41" s="77"/>
      <c r="CTD41" s="77"/>
      <c r="CTE41" s="77"/>
      <c r="CTF41" s="77"/>
      <c r="CTG41" s="77"/>
      <c r="CTH41" s="77"/>
      <c r="CTI41" s="77"/>
      <c r="CTJ41" s="77"/>
      <c r="CTK41" s="77"/>
      <c r="CTL41" s="77"/>
      <c r="CTM41" s="77"/>
      <c r="CTN41" s="77"/>
      <c r="CTO41" s="77"/>
      <c r="CTP41" s="77"/>
      <c r="CTQ41" s="77"/>
      <c r="CTR41" s="77"/>
      <c r="CTS41" s="77"/>
      <c r="CTT41" s="77"/>
      <c r="CTU41" s="77"/>
      <c r="CTV41" s="77"/>
      <c r="CTW41" s="77"/>
      <c r="CTX41" s="77"/>
      <c r="CTY41" s="77"/>
      <c r="CTZ41" s="77"/>
      <c r="CUA41" s="77"/>
      <c r="CUB41" s="77"/>
      <c r="CUC41" s="77"/>
      <c r="CUD41" s="77"/>
      <c r="CUE41" s="77"/>
      <c r="CUF41" s="77"/>
      <c r="CUG41" s="77"/>
      <c r="CUH41" s="77"/>
      <c r="CUI41" s="77"/>
      <c r="CUJ41" s="77"/>
      <c r="CUK41" s="77"/>
      <c r="CUL41" s="77"/>
      <c r="CUM41" s="77"/>
      <c r="CUN41" s="77"/>
      <c r="CUO41" s="77"/>
      <c r="CUP41" s="77"/>
      <c r="CUQ41" s="77"/>
      <c r="CUR41" s="77"/>
      <c r="CUS41" s="77"/>
      <c r="CUT41" s="77"/>
      <c r="CUU41" s="77"/>
      <c r="CUV41" s="77"/>
      <c r="CUW41" s="77"/>
      <c r="CUX41" s="77"/>
      <c r="CUY41" s="77"/>
      <c r="CUZ41" s="77"/>
      <c r="CVA41" s="77"/>
      <c r="CVB41" s="77"/>
      <c r="CVC41" s="77"/>
      <c r="CVD41" s="77"/>
      <c r="CVE41" s="77"/>
      <c r="CVF41" s="77"/>
      <c r="CVG41" s="77"/>
      <c r="CVH41" s="77"/>
      <c r="CVI41" s="77"/>
      <c r="CVJ41" s="77"/>
      <c r="CVK41" s="77"/>
      <c r="CVL41" s="77"/>
      <c r="CVM41" s="77"/>
      <c r="CVN41" s="77"/>
      <c r="CVO41" s="77"/>
      <c r="CVP41" s="77"/>
      <c r="CVQ41" s="77"/>
      <c r="CVR41" s="77"/>
      <c r="CVS41" s="77"/>
      <c r="CVT41" s="77"/>
      <c r="CVU41" s="77"/>
      <c r="CVV41" s="77"/>
      <c r="CVW41" s="77"/>
      <c r="CVX41" s="77"/>
      <c r="CVY41" s="77"/>
      <c r="CVZ41" s="77"/>
      <c r="CWA41" s="77"/>
      <c r="CWB41" s="77"/>
      <c r="CWC41" s="77"/>
      <c r="CWD41" s="77"/>
      <c r="CWE41" s="77"/>
      <c r="CWF41" s="77"/>
      <c r="CWG41" s="77"/>
      <c r="CWH41" s="77"/>
      <c r="CWI41" s="77"/>
      <c r="CWJ41" s="77"/>
      <c r="CWK41" s="77"/>
      <c r="CWL41" s="77"/>
      <c r="CWM41" s="77"/>
      <c r="CWN41" s="77"/>
      <c r="CWO41" s="77"/>
      <c r="CWP41" s="77"/>
      <c r="CWQ41" s="77"/>
      <c r="CWR41" s="77"/>
      <c r="CWS41" s="77"/>
      <c r="CWT41" s="77"/>
      <c r="CWU41" s="77"/>
      <c r="CWV41" s="77"/>
      <c r="CWW41" s="77"/>
      <c r="CWX41" s="77"/>
      <c r="CWY41" s="77"/>
      <c r="CWZ41" s="77"/>
      <c r="CXA41" s="77"/>
      <c r="CXB41" s="77"/>
      <c r="CXC41" s="77"/>
      <c r="CXD41" s="77"/>
      <c r="CXE41" s="77"/>
      <c r="CXF41" s="77"/>
      <c r="CXG41" s="77"/>
      <c r="CXH41" s="77"/>
      <c r="CXI41" s="77"/>
      <c r="CXJ41" s="77"/>
      <c r="CXK41" s="77"/>
      <c r="CXL41" s="77"/>
      <c r="CXM41" s="77"/>
      <c r="CXN41" s="77"/>
      <c r="CXO41" s="77"/>
      <c r="CXP41" s="77"/>
      <c r="CXQ41" s="77"/>
      <c r="CXR41" s="77"/>
      <c r="CXS41" s="77"/>
      <c r="CXT41" s="77"/>
      <c r="CXU41" s="77"/>
      <c r="CXV41" s="77"/>
      <c r="CXW41" s="77"/>
      <c r="CXX41" s="77"/>
      <c r="CXY41" s="77"/>
      <c r="CXZ41" s="77"/>
      <c r="CYA41" s="77"/>
      <c r="CYB41" s="77"/>
      <c r="CYC41" s="77"/>
      <c r="CYD41" s="77"/>
      <c r="CYE41" s="77"/>
      <c r="CYF41" s="77"/>
      <c r="CYG41" s="77"/>
      <c r="CYH41" s="77"/>
      <c r="CYI41" s="77"/>
      <c r="CYJ41" s="77"/>
      <c r="CYK41" s="77"/>
      <c r="CYL41" s="77"/>
      <c r="CYM41" s="77"/>
      <c r="CYN41" s="77"/>
      <c r="CYO41" s="77"/>
      <c r="CYP41" s="77"/>
      <c r="CYQ41" s="77"/>
      <c r="CYR41" s="77"/>
      <c r="CYS41" s="77"/>
      <c r="CYT41" s="77"/>
      <c r="CYU41" s="77"/>
      <c r="CYV41" s="77"/>
      <c r="CYW41" s="77"/>
      <c r="CYX41" s="77"/>
      <c r="CYY41" s="77"/>
      <c r="CYZ41" s="77"/>
      <c r="CZA41" s="77"/>
      <c r="CZB41" s="77"/>
      <c r="CZC41" s="77"/>
      <c r="CZD41" s="77"/>
      <c r="CZE41" s="77"/>
      <c r="CZF41" s="77"/>
      <c r="CZG41" s="77"/>
      <c r="CZH41" s="77"/>
      <c r="CZI41" s="77"/>
      <c r="CZJ41" s="77"/>
      <c r="CZK41" s="77"/>
      <c r="CZL41" s="77"/>
      <c r="CZM41" s="77"/>
      <c r="CZN41" s="77"/>
      <c r="CZO41" s="77"/>
      <c r="CZP41" s="77"/>
      <c r="CZQ41" s="77"/>
      <c r="CZR41" s="77"/>
      <c r="CZS41" s="77"/>
      <c r="CZT41" s="77"/>
      <c r="CZU41" s="77"/>
      <c r="CZV41" s="77"/>
      <c r="CZW41" s="77"/>
      <c r="CZX41" s="77"/>
      <c r="CZY41" s="77"/>
      <c r="CZZ41" s="77"/>
      <c r="DAA41" s="77"/>
      <c r="DAB41" s="77"/>
      <c r="DAC41" s="77"/>
      <c r="DAD41" s="77"/>
      <c r="DAE41" s="77"/>
      <c r="DAF41" s="77"/>
      <c r="DAG41" s="77"/>
      <c r="DAH41" s="77"/>
      <c r="DAI41" s="77"/>
      <c r="DAJ41" s="77"/>
      <c r="DAK41" s="77"/>
      <c r="DAL41" s="77"/>
      <c r="DAM41" s="77"/>
      <c r="DAN41" s="77"/>
      <c r="DAO41" s="77"/>
      <c r="DAP41" s="77"/>
      <c r="DAQ41" s="77"/>
      <c r="DAR41" s="77"/>
      <c r="DAS41" s="77"/>
      <c r="DAT41" s="77"/>
      <c r="DAU41" s="77"/>
      <c r="DAV41" s="77"/>
      <c r="DAW41" s="77"/>
      <c r="DAX41" s="77"/>
      <c r="DAY41" s="77"/>
      <c r="DAZ41" s="77"/>
      <c r="DBA41" s="77"/>
      <c r="DBB41" s="77"/>
      <c r="DBC41" s="77"/>
      <c r="DBD41" s="77"/>
      <c r="DBE41" s="77"/>
      <c r="DBF41" s="77"/>
      <c r="DBG41" s="77"/>
      <c r="DBH41" s="77"/>
      <c r="DBI41" s="77"/>
      <c r="DBJ41" s="77"/>
      <c r="DBK41" s="77"/>
      <c r="DBL41" s="77"/>
      <c r="DBM41" s="77"/>
      <c r="DBN41" s="77"/>
      <c r="DBO41" s="77"/>
      <c r="DBP41" s="77"/>
      <c r="DBQ41" s="77"/>
      <c r="DBR41" s="77"/>
      <c r="DBS41" s="77"/>
      <c r="DBT41" s="77"/>
      <c r="DBU41" s="77"/>
      <c r="DBV41" s="77"/>
      <c r="DBW41" s="77"/>
      <c r="DBX41" s="77"/>
      <c r="DBY41" s="77"/>
      <c r="DBZ41" s="77"/>
      <c r="DCA41" s="77"/>
      <c r="DCB41" s="77"/>
      <c r="DCC41" s="77"/>
      <c r="DCD41" s="77"/>
      <c r="DCE41" s="77"/>
      <c r="DCF41" s="77"/>
      <c r="DCG41" s="77"/>
      <c r="DCH41" s="77"/>
      <c r="DCI41" s="77"/>
      <c r="DCJ41" s="77"/>
      <c r="DCK41" s="77"/>
      <c r="DCL41" s="77"/>
      <c r="DCM41" s="77"/>
      <c r="DCN41" s="77"/>
      <c r="DCO41" s="77"/>
      <c r="DCP41" s="77"/>
      <c r="DCQ41" s="77"/>
      <c r="DCR41" s="77"/>
      <c r="DCS41" s="77"/>
      <c r="DCT41" s="77"/>
      <c r="DCU41" s="77"/>
      <c r="DCV41" s="77"/>
      <c r="DCW41" s="77"/>
      <c r="DCX41" s="77"/>
      <c r="DCY41" s="77"/>
      <c r="DCZ41" s="77"/>
      <c r="DDA41" s="77"/>
      <c r="DDB41" s="77"/>
      <c r="DDC41" s="77"/>
      <c r="DDD41" s="77"/>
      <c r="DDE41" s="77"/>
      <c r="DDF41" s="77"/>
      <c r="DDG41" s="77"/>
      <c r="DDH41" s="77"/>
      <c r="DDI41" s="77"/>
      <c r="DDJ41" s="77"/>
      <c r="DDK41" s="77"/>
      <c r="DDL41" s="77"/>
      <c r="DDM41" s="77"/>
      <c r="DDN41" s="77"/>
      <c r="DDO41" s="77"/>
      <c r="DDP41" s="77"/>
      <c r="DDQ41" s="77"/>
      <c r="DDR41" s="77"/>
      <c r="DDS41" s="77"/>
      <c r="DDT41" s="77"/>
      <c r="DDU41" s="77"/>
      <c r="DDV41" s="77"/>
      <c r="DDW41" s="77"/>
      <c r="DDX41" s="77"/>
      <c r="DDY41" s="77"/>
      <c r="DDZ41" s="77"/>
      <c r="DEA41" s="77"/>
      <c r="DEB41" s="77"/>
      <c r="DEC41" s="77"/>
      <c r="DED41" s="77"/>
      <c r="DEE41" s="77"/>
      <c r="DEF41" s="77"/>
      <c r="DEG41" s="77"/>
      <c r="DEH41" s="77"/>
      <c r="DEI41" s="77"/>
      <c r="DEJ41" s="77"/>
      <c r="DEK41" s="77"/>
      <c r="DEL41" s="77"/>
      <c r="DEM41" s="77"/>
      <c r="DEN41" s="77"/>
      <c r="DEO41" s="77"/>
      <c r="DEP41" s="77"/>
      <c r="DEQ41" s="77"/>
      <c r="DER41" s="77"/>
      <c r="DES41" s="77"/>
      <c r="DET41" s="77"/>
      <c r="DEU41" s="77"/>
      <c r="DEV41" s="77"/>
      <c r="DEW41" s="77"/>
      <c r="DEX41" s="77"/>
      <c r="DEY41" s="77"/>
      <c r="DEZ41" s="77"/>
      <c r="DFA41" s="77"/>
      <c r="DFB41" s="77"/>
      <c r="DFC41" s="77"/>
      <c r="DFD41" s="77"/>
      <c r="DFE41" s="77"/>
      <c r="DFF41" s="77"/>
      <c r="DFG41" s="77"/>
      <c r="DFH41" s="77"/>
      <c r="DFI41" s="77"/>
      <c r="DFJ41" s="77"/>
      <c r="DFK41" s="77"/>
      <c r="DFL41" s="77"/>
      <c r="DFM41" s="77"/>
      <c r="DFN41" s="77"/>
      <c r="DFO41" s="77"/>
      <c r="DFP41" s="77"/>
      <c r="DFQ41" s="77"/>
      <c r="DFR41" s="77"/>
      <c r="DFS41" s="77"/>
      <c r="DFT41" s="77"/>
      <c r="DFU41" s="77"/>
      <c r="DFV41" s="77"/>
      <c r="DFW41" s="77"/>
      <c r="DFX41" s="77"/>
      <c r="DFY41" s="77"/>
      <c r="DFZ41" s="77"/>
      <c r="DGA41" s="77"/>
      <c r="DGB41" s="77"/>
      <c r="DGC41" s="77"/>
      <c r="DGD41" s="77"/>
      <c r="DGE41" s="77"/>
      <c r="DGF41" s="77"/>
      <c r="DGG41" s="77"/>
      <c r="DGH41" s="77"/>
      <c r="DGI41" s="77"/>
      <c r="DGJ41" s="77"/>
      <c r="DGK41" s="77"/>
      <c r="DGL41" s="77"/>
      <c r="DGM41" s="77"/>
      <c r="DGN41" s="77"/>
      <c r="DGO41" s="77"/>
      <c r="DGP41" s="77"/>
      <c r="DGQ41" s="77"/>
      <c r="DGR41" s="77"/>
      <c r="DGS41" s="77"/>
      <c r="DGT41" s="77"/>
      <c r="DGU41" s="77"/>
      <c r="DGV41" s="77"/>
      <c r="DGW41" s="77"/>
      <c r="DGX41" s="77"/>
      <c r="DGY41" s="77"/>
      <c r="DGZ41" s="77"/>
      <c r="DHA41" s="77"/>
      <c r="DHB41" s="77"/>
      <c r="DHC41" s="77"/>
      <c r="DHD41" s="77"/>
      <c r="DHE41" s="77"/>
      <c r="DHF41" s="77"/>
      <c r="DHG41" s="77"/>
      <c r="DHH41" s="77"/>
      <c r="DHI41" s="77"/>
      <c r="DHJ41" s="77"/>
      <c r="DHK41" s="77"/>
      <c r="DHL41" s="77"/>
      <c r="DHM41" s="77"/>
      <c r="DHN41" s="77"/>
      <c r="DHO41" s="77"/>
      <c r="DHP41" s="77"/>
      <c r="DHQ41" s="77"/>
      <c r="DHR41" s="77"/>
      <c r="DHS41" s="77"/>
      <c r="DHT41" s="77"/>
      <c r="DHU41" s="77"/>
      <c r="DHV41" s="77"/>
      <c r="DHW41" s="77"/>
      <c r="DHX41" s="77"/>
      <c r="DHY41" s="77"/>
      <c r="DHZ41" s="77"/>
      <c r="DIA41" s="77"/>
      <c r="DIB41" s="77"/>
      <c r="DIC41" s="77"/>
      <c r="DID41" s="77"/>
      <c r="DIE41" s="77"/>
      <c r="DIF41" s="77"/>
      <c r="DIG41" s="77"/>
      <c r="DIH41" s="77"/>
      <c r="DII41" s="77"/>
      <c r="DIJ41" s="77"/>
      <c r="DIK41" s="77"/>
      <c r="DIL41" s="77"/>
      <c r="DIM41" s="77"/>
      <c r="DIN41" s="77"/>
      <c r="DIO41" s="77"/>
      <c r="DIP41" s="77"/>
      <c r="DIQ41" s="77"/>
      <c r="DIR41" s="77"/>
      <c r="DIS41" s="77"/>
      <c r="DIT41" s="77"/>
      <c r="DIU41" s="77"/>
      <c r="DIV41" s="77"/>
      <c r="DIW41" s="77"/>
      <c r="DIX41" s="77"/>
      <c r="DIY41" s="77"/>
      <c r="DIZ41" s="77"/>
      <c r="DJA41" s="77"/>
      <c r="DJB41" s="77"/>
      <c r="DJC41" s="77"/>
      <c r="DJD41" s="77"/>
      <c r="DJE41" s="77"/>
      <c r="DJF41" s="77"/>
      <c r="DJG41" s="77"/>
      <c r="DJH41" s="77"/>
      <c r="DJI41" s="77"/>
      <c r="DJJ41" s="77"/>
      <c r="DJK41" s="77"/>
      <c r="DJL41" s="77"/>
      <c r="DJM41" s="77"/>
      <c r="DJN41" s="77"/>
      <c r="DJO41" s="77"/>
      <c r="DJP41" s="77"/>
      <c r="DJQ41" s="77"/>
      <c r="DJR41" s="77"/>
      <c r="DJS41" s="77"/>
      <c r="DJT41" s="77"/>
      <c r="DJU41" s="77"/>
      <c r="DJV41" s="77"/>
      <c r="DJW41" s="77"/>
      <c r="DJX41" s="77"/>
      <c r="DJY41" s="77"/>
      <c r="DJZ41" s="77"/>
      <c r="DKA41" s="77"/>
      <c r="DKB41" s="77"/>
      <c r="DKC41" s="77"/>
      <c r="DKD41" s="77"/>
      <c r="DKE41" s="77"/>
      <c r="DKF41" s="77"/>
      <c r="DKG41" s="77"/>
      <c r="DKH41" s="77"/>
      <c r="DKI41" s="77"/>
      <c r="DKJ41" s="77"/>
      <c r="DKK41" s="77"/>
      <c r="DKL41" s="77"/>
      <c r="DKM41" s="77"/>
      <c r="DKN41" s="77"/>
      <c r="DKO41" s="77"/>
      <c r="DKP41" s="77"/>
      <c r="DKQ41" s="77"/>
      <c r="DKR41" s="77"/>
      <c r="DKS41" s="77"/>
      <c r="DKT41" s="77"/>
      <c r="DKU41" s="77"/>
      <c r="DKV41" s="77"/>
      <c r="DKW41" s="77"/>
      <c r="DKX41" s="77"/>
      <c r="DKY41" s="77"/>
      <c r="DKZ41" s="77"/>
      <c r="DLA41" s="77"/>
      <c r="DLB41" s="77"/>
      <c r="DLC41" s="77"/>
      <c r="DLD41" s="77"/>
      <c r="DLE41" s="77"/>
      <c r="DLF41" s="77"/>
      <c r="DLG41" s="77"/>
      <c r="DLH41" s="77"/>
      <c r="DLI41" s="77"/>
      <c r="DLJ41" s="77"/>
      <c r="DLK41" s="77"/>
      <c r="DLL41" s="77"/>
      <c r="DLM41" s="77"/>
      <c r="DLN41" s="77"/>
      <c r="DLO41" s="77"/>
      <c r="DLP41" s="77"/>
      <c r="DLQ41" s="77"/>
      <c r="DLR41" s="77"/>
      <c r="DLS41" s="77"/>
      <c r="DLT41" s="77"/>
      <c r="DLU41" s="77"/>
      <c r="DLV41" s="77"/>
      <c r="DLW41" s="77"/>
      <c r="DLX41" s="77"/>
      <c r="DLY41" s="77"/>
      <c r="DLZ41" s="77"/>
      <c r="DMA41" s="77"/>
      <c r="DMB41" s="77"/>
      <c r="DMC41" s="77"/>
      <c r="DMD41" s="77"/>
      <c r="DME41" s="77"/>
      <c r="DMF41" s="77"/>
      <c r="DMG41" s="77"/>
      <c r="DMH41" s="77"/>
      <c r="DMI41" s="77"/>
      <c r="DMJ41" s="77"/>
      <c r="DMK41" s="77"/>
      <c r="DML41" s="77"/>
      <c r="DMM41" s="77"/>
      <c r="DMN41" s="77"/>
      <c r="DMO41" s="77"/>
      <c r="DMP41" s="77"/>
      <c r="DMQ41" s="77"/>
      <c r="DMR41" s="77"/>
      <c r="DMS41" s="77"/>
      <c r="DMT41" s="77"/>
      <c r="DMU41" s="77"/>
      <c r="DMV41" s="77"/>
      <c r="DMW41" s="77"/>
      <c r="DMX41" s="77"/>
      <c r="DMY41" s="77"/>
      <c r="DMZ41" s="77"/>
      <c r="DNA41" s="77"/>
      <c r="DNB41" s="77"/>
      <c r="DNC41" s="77"/>
      <c r="DND41" s="77"/>
      <c r="DNE41" s="77"/>
      <c r="DNF41" s="77"/>
      <c r="DNG41" s="77"/>
      <c r="DNH41" s="77"/>
      <c r="DNI41" s="77"/>
      <c r="DNJ41" s="77"/>
      <c r="DNK41" s="77"/>
      <c r="DNL41" s="77"/>
      <c r="DNM41" s="77"/>
      <c r="DNN41" s="77"/>
      <c r="DNO41" s="77"/>
      <c r="DNP41" s="77"/>
      <c r="DNQ41" s="77"/>
      <c r="DNR41" s="77"/>
      <c r="DNS41" s="77"/>
      <c r="DNT41" s="77"/>
      <c r="DNU41" s="77"/>
      <c r="DNV41" s="77"/>
      <c r="DNW41" s="77"/>
      <c r="DNX41" s="77"/>
      <c r="DNY41" s="77"/>
      <c r="DNZ41" s="77"/>
      <c r="DOA41" s="77"/>
      <c r="DOB41" s="77"/>
      <c r="DOC41" s="77"/>
      <c r="DOD41" s="77"/>
      <c r="DOE41" s="77"/>
      <c r="DOF41" s="77"/>
      <c r="DOG41" s="77"/>
      <c r="DOH41" s="77"/>
      <c r="DOI41" s="77"/>
      <c r="DOJ41" s="77"/>
      <c r="DOK41" s="77"/>
      <c r="DOL41" s="77"/>
      <c r="DOM41" s="77"/>
      <c r="DON41" s="77"/>
      <c r="DOO41" s="77"/>
      <c r="DOP41" s="77"/>
      <c r="DOQ41" s="77"/>
      <c r="DOR41" s="77"/>
      <c r="DOS41" s="77"/>
      <c r="DOT41" s="77"/>
      <c r="DOU41" s="77"/>
      <c r="DOV41" s="77"/>
      <c r="DOW41" s="77"/>
      <c r="DOX41" s="77"/>
      <c r="DOY41" s="77"/>
      <c r="DOZ41" s="77"/>
      <c r="DPA41" s="77"/>
      <c r="DPB41" s="77"/>
      <c r="DPC41" s="77"/>
      <c r="DPD41" s="77"/>
      <c r="DPE41" s="77"/>
      <c r="DPF41" s="77"/>
      <c r="DPG41" s="77"/>
      <c r="DPH41" s="77"/>
      <c r="DPI41" s="77"/>
      <c r="DPJ41" s="77"/>
      <c r="DPK41" s="77"/>
      <c r="DPL41" s="77"/>
      <c r="DPM41" s="77"/>
      <c r="DPN41" s="77"/>
      <c r="DPO41" s="77"/>
      <c r="DPP41" s="77"/>
      <c r="DPQ41" s="77"/>
      <c r="DPR41" s="77"/>
      <c r="DPS41" s="77"/>
      <c r="DPT41" s="77"/>
      <c r="DPU41" s="77"/>
      <c r="DPV41" s="77"/>
      <c r="DPW41" s="77"/>
      <c r="DPX41" s="77"/>
      <c r="DPY41" s="77"/>
      <c r="DPZ41" s="77"/>
      <c r="DQA41" s="77"/>
      <c r="DQB41" s="77"/>
      <c r="DQC41" s="77"/>
      <c r="DQD41" s="77"/>
      <c r="DQE41" s="77"/>
      <c r="DQF41" s="77"/>
      <c r="DQG41" s="77"/>
      <c r="DQH41" s="77"/>
      <c r="DQI41" s="77"/>
      <c r="DQJ41" s="77"/>
      <c r="DQK41" s="77"/>
      <c r="DQL41" s="77"/>
      <c r="DQM41" s="77"/>
      <c r="DQN41" s="77"/>
      <c r="DQO41" s="77"/>
      <c r="DQP41" s="77"/>
      <c r="DQQ41" s="77"/>
      <c r="DQR41" s="77"/>
      <c r="DQS41" s="77"/>
      <c r="DQT41" s="77"/>
      <c r="DQU41" s="77"/>
      <c r="DQV41" s="77"/>
      <c r="DQW41" s="77"/>
      <c r="DQX41" s="77"/>
      <c r="DQY41" s="77"/>
      <c r="DQZ41" s="77"/>
      <c r="DRA41" s="77"/>
      <c r="DRB41" s="77"/>
      <c r="DRC41" s="77"/>
      <c r="DRD41" s="77"/>
      <c r="DRE41" s="77"/>
      <c r="DRF41" s="77"/>
      <c r="DRG41" s="77"/>
      <c r="DRH41" s="77"/>
      <c r="DRI41" s="77"/>
      <c r="DRJ41" s="77"/>
      <c r="DRK41" s="77"/>
      <c r="DRL41" s="77"/>
      <c r="DRM41" s="77"/>
      <c r="DRN41" s="77"/>
      <c r="DRO41" s="77"/>
      <c r="DRP41" s="77"/>
      <c r="DRQ41" s="77"/>
      <c r="DRR41" s="77"/>
      <c r="DRS41" s="77"/>
      <c r="DRT41" s="77"/>
      <c r="DRU41" s="77"/>
      <c r="DRV41" s="77"/>
      <c r="DRW41" s="77"/>
      <c r="DRX41" s="77"/>
      <c r="DRY41" s="77"/>
      <c r="DRZ41" s="77"/>
      <c r="DSA41" s="77"/>
      <c r="DSB41" s="77"/>
      <c r="DSC41" s="77"/>
      <c r="DSD41" s="77"/>
      <c r="DSE41" s="77"/>
      <c r="DSF41" s="77"/>
      <c r="DSG41" s="77"/>
      <c r="DSH41" s="77"/>
      <c r="DSI41" s="77"/>
      <c r="DSJ41" s="77"/>
      <c r="DSK41" s="77"/>
      <c r="DSL41" s="77"/>
      <c r="DSM41" s="77"/>
      <c r="DSN41" s="77"/>
      <c r="DSO41" s="77"/>
      <c r="DSP41" s="77"/>
      <c r="DSQ41" s="77"/>
      <c r="DSR41" s="77"/>
      <c r="DSS41" s="77"/>
      <c r="DST41" s="77"/>
      <c r="DSU41" s="77"/>
      <c r="DSV41" s="77"/>
      <c r="DSW41" s="77"/>
      <c r="DSX41" s="77"/>
      <c r="DSY41" s="77"/>
      <c r="DSZ41" s="77"/>
      <c r="DTA41" s="77"/>
      <c r="DTB41" s="77"/>
      <c r="DTC41" s="77"/>
      <c r="DTD41" s="77"/>
      <c r="DTE41" s="77"/>
      <c r="DTF41" s="77"/>
      <c r="DTG41" s="77"/>
      <c r="DTH41" s="77"/>
      <c r="DTI41" s="77"/>
      <c r="DTJ41" s="77"/>
      <c r="DTK41" s="77"/>
      <c r="DTL41" s="77"/>
      <c r="DTM41" s="77"/>
      <c r="DTN41" s="77"/>
      <c r="DTO41" s="77"/>
      <c r="DTP41" s="77"/>
      <c r="DTQ41" s="77"/>
      <c r="DTR41" s="77"/>
      <c r="DTS41" s="77"/>
      <c r="DTT41" s="77"/>
      <c r="DTU41" s="77"/>
      <c r="DTV41" s="77"/>
      <c r="DTW41" s="77"/>
      <c r="DTX41" s="77"/>
      <c r="DTY41" s="77"/>
      <c r="DTZ41" s="77"/>
      <c r="DUA41" s="77"/>
      <c r="DUB41" s="77"/>
      <c r="DUC41" s="77"/>
      <c r="DUD41" s="77"/>
      <c r="DUE41" s="77"/>
      <c r="DUF41" s="77"/>
      <c r="DUG41" s="77"/>
      <c r="DUH41" s="77"/>
      <c r="DUI41" s="77"/>
      <c r="DUJ41" s="77"/>
      <c r="DUK41" s="77"/>
      <c r="DUL41" s="77"/>
      <c r="DUM41" s="77"/>
      <c r="DUN41" s="77"/>
      <c r="DUO41" s="77"/>
      <c r="DUP41" s="77"/>
      <c r="DUQ41" s="77"/>
      <c r="DUR41" s="77"/>
      <c r="DUS41" s="77"/>
      <c r="DUT41" s="77"/>
      <c r="DUU41" s="77"/>
      <c r="DUV41" s="77"/>
      <c r="DUW41" s="77"/>
      <c r="DUX41" s="77"/>
      <c r="DUY41" s="77"/>
      <c r="DUZ41" s="77"/>
      <c r="DVA41" s="77"/>
      <c r="DVB41" s="77"/>
      <c r="DVC41" s="77"/>
      <c r="DVD41" s="77"/>
      <c r="DVE41" s="77"/>
      <c r="DVF41" s="77"/>
      <c r="DVG41" s="77"/>
      <c r="DVH41" s="77"/>
      <c r="DVI41" s="77"/>
      <c r="DVJ41" s="77"/>
      <c r="DVK41" s="77"/>
      <c r="DVL41" s="77"/>
      <c r="DVM41" s="77"/>
      <c r="DVN41" s="77"/>
      <c r="DVO41" s="77"/>
      <c r="DVP41" s="77"/>
      <c r="DVQ41" s="77"/>
      <c r="DVR41" s="77"/>
      <c r="DVS41" s="77"/>
      <c r="DVT41" s="77"/>
      <c r="DVU41" s="77"/>
      <c r="DVV41" s="77"/>
      <c r="DVW41" s="77"/>
      <c r="DVX41" s="77"/>
      <c r="DVY41" s="77"/>
      <c r="DVZ41" s="77"/>
      <c r="DWA41" s="77"/>
      <c r="DWB41" s="77"/>
      <c r="DWC41" s="77"/>
      <c r="DWD41" s="77"/>
      <c r="DWE41" s="77"/>
      <c r="DWF41" s="77"/>
      <c r="DWG41" s="77"/>
      <c r="DWH41" s="77"/>
      <c r="DWI41" s="77"/>
      <c r="DWJ41" s="77"/>
      <c r="DWK41" s="77"/>
      <c r="DWL41" s="77"/>
      <c r="DWM41" s="77"/>
      <c r="DWN41" s="77"/>
      <c r="DWO41" s="77"/>
      <c r="DWP41" s="77"/>
      <c r="DWQ41" s="77"/>
      <c r="DWR41" s="77"/>
      <c r="DWS41" s="77"/>
      <c r="DWT41" s="77"/>
      <c r="DWU41" s="77"/>
      <c r="DWV41" s="77"/>
      <c r="DWW41" s="77"/>
      <c r="DWX41" s="77"/>
      <c r="DWY41" s="77"/>
      <c r="DWZ41" s="77"/>
      <c r="DXA41" s="77"/>
      <c r="DXB41" s="77"/>
      <c r="DXC41" s="77"/>
      <c r="DXD41" s="77"/>
      <c r="DXE41" s="77"/>
      <c r="DXF41" s="77"/>
      <c r="DXG41" s="77"/>
      <c r="DXH41" s="77"/>
      <c r="DXI41" s="77"/>
      <c r="DXJ41" s="77"/>
      <c r="DXK41" s="77"/>
      <c r="DXL41" s="77"/>
      <c r="DXM41" s="77"/>
      <c r="DXN41" s="77"/>
      <c r="DXO41" s="77"/>
      <c r="DXP41" s="77"/>
      <c r="DXQ41" s="77"/>
      <c r="DXR41" s="77"/>
      <c r="DXS41" s="77"/>
      <c r="DXT41" s="77"/>
      <c r="DXU41" s="77"/>
      <c r="DXV41" s="77"/>
      <c r="DXW41" s="77"/>
      <c r="DXX41" s="77"/>
      <c r="DXY41" s="77"/>
      <c r="DXZ41" s="77"/>
      <c r="DYA41" s="77"/>
      <c r="DYB41" s="77"/>
      <c r="DYC41" s="77"/>
      <c r="DYD41" s="77"/>
      <c r="DYE41" s="77"/>
      <c r="DYF41" s="77"/>
      <c r="DYG41" s="77"/>
      <c r="DYH41" s="77"/>
      <c r="DYI41" s="77"/>
      <c r="DYJ41" s="77"/>
      <c r="DYK41" s="77"/>
      <c r="DYL41" s="77"/>
      <c r="DYM41" s="77"/>
      <c r="DYN41" s="77"/>
      <c r="DYO41" s="77"/>
      <c r="DYP41" s="77"/>
      <c r="DYQ41" s="77"/>
      <c r="DYR41" s="77"/>
      <c r="DYS41" s="77"/>
      <c r="DYT41" s="77"/>
      <c r="DYU41" s="77"/>
      <c r="DYV41" s="77"/>
      <c r="DYW41" s="77"/>
      <c r="DYX41" s="77"/>
      <c r="DYY41" s="77"/>
      <c r="DYZ41" s="77"/>
      <c r="DZA41" s="77"/>
      <c r="DZB41" s="77"/>
      <c r="DZC41" s="77"/>
      <c r="DZD41" s="77"/>
      <c r="DZE41" s="77"/>
      <c r="DZF41" s="77"/>
      <c r="DZG41" s="77"/>
      <c r="DZH41" s="77"/>
      <c r="DZI41" s="77"/>
      <c r="DZJ41" s="77"/>
      <c r="DZK41" s="77"/>
      <c r="DZL41" s="77"/>
      <c r="DZM41" s="77"/>
      <c r="DZN41" s="77"/>
      <c r="DZO41" s="77"/>
      <c r="DZP41" s="77"/>
      <c r="DZQ41" s="77"/>
      <c r="DZR41" s="77"/>
      <c r="DZS41" s="77"/>
      <c r="DZT41" s="77"/>
      <c r="DZU41" s="77"/>
      <c r="DZV41" s="77"/>
      <c r="DZW41" s="77"/>
      <c r="DZX41" s="77"/>
      <c r="DZY41" s="77"/>
      <c r="DZZ41" s="77"/>
      <c r="EAA41" s="77"/>
      <c r="EAB41" s="77"/>
      <c r="EAC41" s="77"/>
      <c r="EAD41" s="77"/>
      <c r="EAE41" s="77"/>
      <c r="EAF41" s="77"/>
      <c r="EAG41" s="77"/>
      <c r="EAH41" s="77"/>
      <c r="EAI41" s="77"/>
      <c r="EAJ41" s="77"/>
      <c r="EAK41" s="77"/>
      <c r="EAL41" s="77"/>
      <c r="EAM41" s="77"/>
      <c r="EAN41" s="77"/>
      <c r="EAO41" s="77"/>
      <c r="EAP41" s="77"/>
      <c r="EAQ41" s="77"/>
      <c r="EAR41" s="77"/>
      <c r="EAS41" s="77"/>
      <c r="EAT41" s="77"/>
      <c r="EAU41" s="77"/>
      <c r="EAV41" s="77"/>
      <c r="EAW41" s="77"/>
      <c r="EAX41" s="77"/>
      <c r="EAY41" s="77"/>
      <c r="EAZ41" s="77"/>
      <c r="EBA41" s="77"/>
      <c r="EBB41" s="77"/>
      <c r="EBC41" s="77"/>
      <c r="EBD41" s="77"/>
      <c r="EBE41" s="77"/>
      <c r="EBF41" s="77"/>
      <c r="EBG41" s="77"/>
      <c r="EBH41" s="77"/>
      <c r="EBI41" s="77"/>
      <c r="EBJ41" s="77"/>
      <c r="EBK41" s="77"/>
      <c r="EBL41" s="77"/>
      <c r="EBM41" s="77"/>
      <c r="EBN41" s="77"/>
      <c r="EBO41" s="77"/>
      <c r="EBP41" s="77"/>
      <c r="EBQ41" s="77"/>
      <c r="EBR41" s="77"/>
      <c r="EBS41" s="77"/>
      <c r="EBT41" s="77"/>
      <c r="EBU41" s="77"/>
      <c r="EBV41" s="77"/>
      <c r="EBW41" s="77"/>
      <c r="EBX41" s="77"/>
      <c r="EBY41" s="77"/>
      <c r="EBZ41" s="77"/>
      <c r="ECA41" s="77"/>
      <c r="ECB41" s="77"/>
      <c r="ECC41" s="77"/>
      <c r="ECD41" s="77"/>
      <c r="ECE41" s="77"/>
      <c r="ECF41" s="77"/>
      <c r="ECG41" s="77"/>
      <c r="ECH41" s="77"/>
      <c r="ECI41" s="77"/>
      <c r="ECJ41" s="77"/>
      <c r="ECK41" s="77"/>
      <c r="ECL41" s="77"/>
      <c r="ECM41" s="77"/>
      <c r="ECN41" s="77"/>
      <c r="ECO41" s="77"/>
      <c r="ECP41" s="77"/>
      <c r="ECQ41" s="77"/>
      <c r="ECR41" s="77"/>
      <c r="ECS41" s="77"/>
      <c r="ECT41" s="77"/>
      <c r="ECU41" s="77"/>
      <c r="ECV41" s="77"/>
      <c r="ECW41" s="77"/>
      <c r="ECX41" s="77"/>
      <c r="ECY41" s="77"/>
      <c r="ECZ41" s="77"/>
      <c r="EDA41" s="77"/>
      <c r="EDB41" s="77"/>
      <c r="EDC41" s="77"/>
      <c r="EDD41" s="77"/>
      <c r="EDE41" s="77"/>
      <c r="EDF41" s="77"/>
      <c r="EDG41" s="77"/>
      <c r="EDH41" s="77"/>
      <c r="EDI41" s="77"/>
      <c r="EDJ41" s="77"/>
      <c r="EDK41" s="77"/>
      <c r="EDL41" s="77"/>
      <c r="EDM41" s="77"/>
      <c r="EDN41" s="77"/>
      <c r="EDO41" s="77"/>
      <c r="EDP41" s="77"/>
      <c r="EDQ41" s="77"/>
      <c r="EDR41" s="77"/>
      <c r="EDS41" s="77"/>
      <c r="EDT41" s="77"/>
      <c r="EDU41" s="77"/>
      <c r="EDV41" s="77"/>
      <c r="EDW41" s="77"/>
      <c r="EDX41" s="77"/>
      <c r="EDY41" s="77"/>
      <c r="EDZ41" s="77"/>
      <c r="EEA41" s="77"/>
      <c r="EEB41" s="77"/>
      <c r="EEC41" s="77"/>
      <c r="EED41" s="77"/>
      <c r="EEE41" s="77"/>
      <c r="EEF41" s="77"/>
      <c r="EEG41" s="77"/>
      <c r="EEH41" s="77"/>
      <c r="EEI41" s="77"/>
      <c r="EEJ41" s="77"/>
      <c r="EEK41" s="77"/>
      <c r="EEL41" s="77"/>
      <c r="EEM41" s="77"/>
      <c r="EEN41" s="77"/>
      <c r="EEO41" s="77"/>
      <c r="EEP41" s="77"/>
      <c r="EEQ41" s="77"/>
      <c r="EER41" s="77"/>
      <c r="EES41" s="77"/>
      <c r="EET41" s="77"/>
      <c r="EEU41" s="77"/>
      <c r="EEV41" s="77"/>
      <c r="EEW41" s="77"/>
      <c r="EEX41" s="77"/>
      <c r="EEY41" s="77"/>
      <c r="EEZ41" s="77"/>
      <c r="EFA41" s="77"/>
      <c r="EFB41" s="77"/>
      <c r="EFC41" s="77"/>
      <c r="EFD41" s="77"/>
      <c r="EFE41" s="77"/>
      <c r="EFF41" s="77"/>
      <c r="EFG41" s="77"/>
      <c r="EFH41" s="77"/>
      <c r="EFI41" s="77"/>
      <c r="EFJ41" s="77"/>
      <c r="EFK41" s="77"/>
      <c r="EFL41" s="77"/>
      <c r="EFM41" s="77"/>
      <c r="EFN41" s="77"/>
      <c r="EFO41" s="77"/>
      <c r="EFP41" s="77"/>
      <c r="EFQ41" s="77"/>
      <c r="EFR41" s="77"/>
      <c r="EFS41" s="77"/>
      <c r="EFT41" s="77"/>
      <c r="EFU41" s="77"/>
      <c r="EFV41" s="77"/>
      <c r="EFW41" s="77"/>
      <c r="EFX41" s="77"/>
      <c r="EFY41" s="77"/>
      <c r="EFZ41" s="77"/>
      <c r="EGA41" s="77"/>
      <c r="EGB41" s="77"/>
      <c r="EGC41" s="77"/>
      <c r="EGD41" s="77"/>
      <c r="EGE41" s="77"/>
      <c r="EGF41" s="77"/>
      <c r="EGG41" s="77"/>
      <c r="EGH41" s="77"/>
      <c r="EGI41" s="77"/>
      <c r="EGJ41" s="77"/>
      <c r="EGK41" s="77"/>
      <c r="EGL41" s="77"/>
      <c r="EGM41" s="77"/>
      <c r="EGN41" s="77"/>
      <c r="EGO41" s="77"/>
      <c r="EGP41" s="77"/>
      <c r="EGQ41" s="77"/>
      <c r="EGR41" s="77"/>
      <c r="EGS41" s="77"/>
      <c r="EGT41" s="77"/>
      <c r="EGU41" s="77"/>
      <c r="EGV41" s="77"/>
      <c r="EGW41" s="77"/>
      <c r="EGX41" s="77"/>
      <c r="EGY41" s="77"/>
      <c r="EGZ41" s="77"/>
      <c r="EHA41" s="77"/>
      <c r="EHB41" s="77"/>
      <c r="EHC41" s="77"/>
      <c r="EHD41" s="77"/>
      <c r="EHE41" s="77"/>
      <c r="EHF41" s="77"/>
      <c r="EHG41" s="77"/>
      <c r="EHH41" s="77"/>
      <c r="EHI41" s="77"/>
      <c r="EHJ41" s="77"/>
      <c r="EHK41" s="77"/>
      <c r="EHL41" s="77"/>
      <c r="EHM41" s="77"/>
      <c r="EHN41" s="77"/>
      <c r="EHO41" s="77"/>
      <c r="EHP41" s="77"/>
      <c r="EHQ41" s="77"/>
      <c r="EHR41" s="77"/>
      <c r="EHS41" s="77"/>
      <c r="EHT41" s="77"/>
      <c r="EHU41" s="77"/>
      <c r="EHV41" s="77"/>
      <c r="EHW41" s="77"/>
      <c r="EHX41" s="77"/>
      <c r="EHY41" s="77"/>
      <c r="EHZ41" s="77"/>
      <c r="EIA41" s="77"/>
      <c r="EIB41" s="77"/>
      <c r="EIC41" s="77"/>
      <c r="EID41" s="77"/>
      <c r="EIE41" s="77"/>
      <c r="EIF41" s="77"/>
      <c r="EIG41" s="77"/>
      <c r="EIH41" s="77"/>
      <c r="EII41" s="77"/>
      <c r="EIJ41" s="77"/>
      <c r="EIK41" s="77"/>
      <c r="EIL41" s="77"/>
      <c r="EIM41" s="77"/>
      <c r="EIN41" s="77"/>
      <c r="EIO41" s="77"/>
      <c r="EIP41" s="77"/>
      <c r="EIQ41" s="77"/>
      <c r="EIR41" s="77"/>
      <c r="EIS41" s="77"/>
      <c r="EIT41" s="77"/>
      <c r="EIU41" s="77"/>
      <c r="EIV41" s="77"/>
      <c r="EIW41" s="77"/>
      <c r="EIX41" s="77"/>
      <c r="EIY41" s="77"/>
      <c r="EIZ41" s="77"/>
      <c r="EJA41" s="77"/>
      <c r="EJB41" s="77"/>
      <c r="EJC41" s="77"/>
      <c r="EJD41" s="77"/>
      <c r="EJE41" s="77"/>
      <c r="EJF41" s="77"/>
      <c r="EJG41" s="77"/>
      <c r="EJH41" s="77"/>
      <c r="EJI41" s="77"/>
      <c r="EJJ41" s="77"/>
      <c r="EJK41" s="77"/>
      <c r="EJL41" s="77"/>
      <c r="EJM41" s="77"/>
      <c r="EJN41" s="77"/>
      <c r="EJO41" s="77"/>
      <c r="EJP41" s="77"/>
      <c r="EJQ41" s="77"/>
      <c r="EJR41" s="77"/>
      <c r="EJS41" s="77"/>
      <c r="EJT41" s="77"/>
      <c r="EJU41" s="77"/>
      <c r="EJV41" s="77"/>
      <c r="EJW41" s="77"/>
      <c r="EJX41" s="77"/>
      <c r="EJY41" s="77"/>
      <c r="EJZ41" s="77"/>
      <c r="EKA41" s="77"/>
      <c r="EKB41" s="77"/>
      <c r="EKC41" s="77"/>
      <c r="EKD41" s="77"/>
      <c r="EKE41" s="77"/>
      <c r="EKF41" s="77"/>
      <c r="EKG41" s="77"/>
      <c r="EKH41" s="77"/>
      <c r="EKI41" s="77"/>
      <c r="EKJ41" s="77"/>
      <c r="EKK41" s="77"/>
      <c r="EKL41" s="77"/>
      <c r="EKM41" s="77"/>
      <c r="EKN41" s="77"/>
      <c r="EKO41" s="77"/>
      <c r="EKP41" s="77"/>
      <c r="EKQ41" s="77"/>
      <c r="EKR41" s="77"/>
      <c r="EKS41" s="77"/>
      <c r="EKT41" s="77"/>
      <c r="EKU41" s="77"/>
      <c r="EKV41" s="77"/>
      <c r="EKW41" s="77"/>
      <c r="EKX41" s="77"/>
      <c r="EKY41" s="77"/>
      <c r="EKZ41" s="77"/>
      <c r="ELA41" s="77"/>
      <c r="ELB41" s="77"/>
      <c r="ELC41" s="77"/>
      <c r="ELD41" s="77"/>
      <c r="ELE41" s="77"/>
      <c r="ELF41" s="77"/>
      <c r="ELG41" s="77"/>
      <c r="ELH41" s="77"/>
      <c r="ELI41" s="77"/>
      <c r="ELJ41" s="77"/>
      <c r="ELK41" s="77"/>
      <c r="ELL41" s="77"/>
      <c r="ELM41" s="77"/>
      <c r="ELN41" s="77"/>
      <c r="ELO41" s="77"/>
      <c r="ELP41" s="77"/>
      <c r="ELQ41" s="77"/>
      <c r="ELR41" s="77"/>
      <c r="ELS41" s="77"/>
      <c r="ELT41" s="77"/>
      <c r="ELU41" s="77"/>
      <c r="ELV41" s="77"/>
      <c r="ELW41" s="77"/>
      <c r="ELX41" s="77"/>
      <c r="ELY41" s="77"/>
      <c r="ELZ41" s="77"/>
      <c r="EMA41" s="77"/>
      <c r="EMB41" s="77"/>
      <c r="EMC41" s="77"/>
      <c r="EMD41" s="77"/>
      <c r="EME41" s="77"/>
      <c r="EMF41" s="77"/>
      <c r="EMG41" s="77"/>
      <c r="EMH41" s="77"/>
      <c r="EMI41" s="77"/>
      <c r="EMJ41" s="77"/>
      <c r="EMK41" s="77"/>
      <c r="EML41" s="77"/>
      <c r="EMM41" s="77"/>
      <c r="EMN41" s="77"/>
      <c r="EMO41" s="77"/>
      <c r="EMP41" s="77"/>
      <c r="EMQ41" s="77"/>
      <c r="EMR41" s="77"/>
      <c r="EMS41" s="77"/>
      <c r="EMT41" s="77"/>
      <c r="EMU41" s="77"/>
      <c r="EMV41" s="77"/>
      <c r="EMW41" s="77"/>
      <c r="EMX41" s="77"/>
      <c r="EMY41" s="77"/>
      <c r="EMZ41" s="77"/>
      <c r="ENA41" s="77"/>
      <c r="ENB41" s="77"/>
      <c r="ENC41" s="77"/>
      <c r="END41" s="77"/>
      <c r="ENE41" s="77"/>
      <c r="ENF41" s="77"/>
      <c r="ENG41" s="77"/>
      <c r="ENH41" s="77"/>
      <c r="ENI41" s="77"/>
      <c r="ENJ41" s="77"/>
      <c r="ENK41" s="77"/>
      <c r="ENL41" s="77"/>
      <c r="ENM41" s="77"/>
      <c r="ENN41" s="77"/>
      <c r="ENO41" s="77"/>
      <c r="ENP41" s="77"/>
      <c r="ENQ41" s="77"/>
      <c r="ENR41" s="77"/>
      <c r="ENS41" s="77"/>
      <c r="ENT41" s="77"/>
      <c r="ENU41" s="77"/>
      <c r="ENV41" s="77"/>
      <c r="ENW41" s="77"/>
      <c r="ENX41" s="77"/>
      <c r="ENY41" s="77"/>
      <c r="ENZ41" s="77"/>
      <c r="EOA41" s="77"/>
      <c r="EOB41" s="77"/>
      <c r="EOC41" s="77"/>
      <c r="EOD41" s="77"/>
      <c r="EOE41" s="77"/>
      <c r="EOF41" s="77"/>
      <c r="EOG41" s="77"/>
      <c r="EOH41" s="77"/>
      <c r="EOI41" s="77"/>
      <c r="EOJ41" s="77"/>
      <c r="EOK41" s="77"/>
      <c r="EOL41" s="77"/>
      <c r="EOM41" s="77"/>
      <c r="EON41" s="77"/>
      <c r="EOO41" s="77"/>
      <c r="EOP41" s="77"/>
      <c r="EOQ41" s="77"/>
      <c r="EOR41" s="77"/>
      <c r="EOS41" s="77"/>
      <c r="EOT41" s="77"/>
      <c r="EOU41" s="77"/>
      <c r="EOV41" s="77"/>
      <c r="EOW41" s="77"/>
      <c r="EOX41" s="77"/>
      <c r="EOY41" s="77"/>
      <c r="EOZ41" s="77"/>
      <c r="EPA41" s="77"/>
      <c r="EPB41" s="77"/>
      <c r="EPC41" s="77"/>
      <c r="EPD41" s="77"/>
      <c r="EPE41" s="77"/>
      <c r="EPF41" s="77"/>
      <c r="EPG41" s="77"/>
      <c r="EPH41" s="77"/>
      <c r="EPI41" s="77"/>
      <c r="EPJ41" s="77"/>
      <c r="EPK41" s="77"/>
      <c r="EPL41" s="77"/>
      <c r="EPM41" s="77"/>
      <c r="EPN41" s="77"/>
      <c r="EPO41" s="77"/>
      <c r="EPP41" s="77"/>
      <c r="EPQ41" s="77"/>
      <c r="EPR41" s="77"/>
      <c r="EPS41" s="77"/>
      <c r="EPT41" s="77"/>
      <c r="EPU41" s="77"/>
      <c r="EPV41" s="77"/>
      <c r="EPW41" s="77"/>
      <c r="EPX41" s="77"/>
      <c r="EPY41" s="77"/>
      <c r="EPZ41" s="77"/>
      <c r="EQA41" s="77"/>
      <c r="EQB41" s="77"/>
      <c r="EQC41" s="77"/>
      <c r="EQD41" s="77"/>
      <c r="EQE41" s="77"/>
      <c r="EQF41" s="77"/>
      <c r="EQG41" s="77"/>
      <c r="EQH41" s="77"/>
      <c r="EQI41" s="77"/>
      <c r="EQJ41" s="77"/>
      <c r="EQK41" s="77"/>
      <c r="EQL41" s="77"/>
      <c r="EQM41" s="77"/>
      <c r="EQN41" s="77"/>
      <c r="EQO41" s="77"/>
      <c r="EQP41" s="77"/>
      <c r="EQQ41" s="77"/>
      <c r="EQR41" s="77"/>
      <c r="EQS41" s="77"/>
      <c r="EQT41" s="77"/>
      <c r="EQU41" s="77"/>
      <c r="EQV41" s="77"/>
      <c r="EQW41" s="77"/>
      <c r="EQX41" s="77"/>
      <c r="EQY41" s="77"/>
      <c r="EQZ41" s="77"/>
      <c r="ERA41" s="77"/>
      <c r="ERB41" s="77"/>
      <c r="ERC41" s="77"/>
      <c r="ERD41" s="77"/>
      <c r="ERE41" s="77"/>
      <c r="ERF41" s="77"/>
      <c r="ERG41" s="77"/>
      <c r="ERH41" s="77"/>
      <c r="ERI41" s="77"/>
      <c r="ERJ41" s="77"/>
      <c r="ERK41" s="77"/>
      <c r="ERL41" s="77"/>
      <c r="ERM41" s="77"/>
      <c r="ERN41" s="77"/>
      <c r="ERO41" s="77"/>
      <c r="ERP41" s="77"/>
      <c r="ERQ41" s="77"/>
      <c r="ERR41" s="77"/>
      <c r="ERS41" s="77"/>
      <c r="ERT41" s="77"/>
      <c r="ERU41" s="77"/>
      <c r="ERV41" s="77"/>
      <c r="ERW41" s="77"/>
      <c r="ERX41" s="77"/>
      <c r="ERY41" s="77"/>
      <c r="ERZ41" s="77"/>
      <c r="ESA41" s="77"/>
      <c r="ESB41" s="77"/>
      <c r="ESC41" s="77"/>
      <c r="ESD41" s="77"/>
      <c r="ESE41" s="77"/>
      <c r="ESF41" s="77"/>
      <c r="ESG41" s="77"/>
      <c r="ESH41" s="77"/>
      <c r="ESI41" s="77"/>
      <c r="ESJ41" s="77"/>
      <c r="ESK41" s="77"/>
      <c r="ESL41" s="77"/>
      <c r="ESM41" s="77"/>
      <c r="ESN41" s="77"/>
      <c r="ESO41" s="77"/>
      <c r="ESP41" s="77"/>
      <c r="ESQ41" s="77"/>
      <c r="ESR41" s="77"/>
      <c r="ESS41" s="77"/>
      <c r="EST41" s="77"/>
      <c r="ESU41" s="77"/>
      <c r="ESV41" s="77"/>
      <c r="ESW41" s="77"/>
      <c r="ESX41" s="77"/>
      <c r="ESY41" s="77"/>
      <c r="ESZ41" s="77"/>
      <c r="ETA41" s="77"/>
      <c r="ETB41" s="77"/>
      <c r="ETC41" s="77"/>
      <c r="ETD41" s="77"/>
      <c r="ETE41" s="77"/>
      <c r="ETF41" s="77"/>
      <c r="ETG41" s="77"/>
      <c r="ETH41" s="77"/>
      <c r="ETI41" s="77"/>
      <c r="ETJ41" s="77"/>
      <c r="ETK41" s="77"/>
      <c r="ETL41" s="77"/>
      <c r="ETM41" s="77"/>
      <c r="ETN41" s="77"/>
      <c r="ETO41" s="77"/>
      <c r="ETP41" s="77"/>
      <c r="ETQ41" s="77"/>
      <c r="ETR41" s="77"/>
      <c r="ETS41" s="77"/>
      <c r="ETT41" s="77"/>
      <c r="ETU41" s="77"/>
      <c r="ETV41" s="77"/>
      <c r="ETW41" s="77"/>
      <c r="ETX41" s="77"/>
      <c r="ETY41" s="77"/>
      <c r="ETZ41" s="77"/>
      <c r="EUA41" s="77"/>
      <c r="EUB41" s="77"/>
      <c r="EUC41" s="77"/>
      <c r="EUD41" s="77"/>
      <c r="EUE41" s="77"/>
      <c r="EUF41" s="77"/>
      <c r="EUG41" s="77"/>
      <c r="EUH41" s="77"/>
      <c r="EUI41" s="77"/>
      <c r="EUJ41" s="77"/>
      <c r="EUK41" s="77"/>
      <c r="EUL41" s="77"/>
      <c r="EUM41" s="77"/>
      <c r="EUN41" s="77"/>
      <c r="EUO41" s="77"/>
      <c r="EUP41" s="77"/>
      <c r="EUQ41" s="77"/>
      <c r="EUR41" s="77"/>
      <c r="EUS41" s="77"/>
      <c r="EUT41" s="77"/>
      <c r="EUU41" s="77"/>
      <c r="EUV41" s="77"/>
      <c r="EUW41" s="77"/>
      <c r="EUX41" s="77"/>
      <c r="EUY41" s="77"/>
      <c r="EUZ41" s="77"/>
      <c r="EVA41" s="77"/>
      <c r="EVB41" s="77"/>
      <c r="EVC41" s="77"/>
      <c r="EVD41" s="77"/>
      <c r="EVE41" s="77"/>
      <c r="EVF41" s="77"/>
      <c r="EVG41" s="77"/>
      <c r="EVH41" s="77"/>
      <c r="EVI41" s="77"/>
      <c r="EVJ41" s="77"/>
      <c r="EVK41" s="77"/>
      <c r="EVL41" s="77"/>
      <c r="EVM41" s="77"/>
      <c r="EVN41" s="77"/>
      <c r="EVO41" s="77"/>
      <c r="EVP41" s="77"/>
      <c r="EVQ41" s="77"/>
      <c r="EVR41" s="77"/>
      <c r="EVS41" s="77"/>
      <c r="EVT41" s="77"/>
      <c r="EVU41" s="77"/>
      <c r="EVV41" s="77"/>
      <c r="EVW41" s="77"/>
      <c r="EVX41" s="77"/>
      <c r="EVY41" s="77"/>
      <c r="EVZ41" s="77"/>
      <c r="EWA41" s="77"/>
      <c r="EWB41" s="77"/>
      <c r="EWC41" s="77"/>
      <c r="EWD41" s="77"/>
      <c r="EWE41" s="77"/>
      <c r="EWF41" s="77"/>
      <c r="EWG41" s="77"/>
      <c r="EWH41" s="77"/>
      <c r="EWI41" s="77"/>
      <c r="EWJ41" s="77"/>
      <c r="EWK41" s="77"/>
      <c r="EWL41" s="77"/>
      <c r="EWM41" s="77"/>
      <c r="EWN41" s="77"/>
      <c r="EWO41" s="77"/>
      <c r="EWP41" s="77"/>
      <c r="EWQ41" s="77"/>
      <c r="EWR41" s="77"/>
      <c r="EWS41" s="77"/>
      <c r="EWT41" s="77"/>
      <c r="EWU41" s="77"/>
      <c r="EWV41" s="77"/>
      <c r="EWW41" s="77"/>
      <c r="EWX41" s="77"/>
      <c r="EWY41" s="77"/>
      <c r="EWZ41" s="77"/>
      <c r="EXA41" s="77"/>
      <c r="EXB41" s="77"/>
      <c r="EXC41" s="77"/>
      <c r="EXD41" s="77"/>
      <c r="EXE41" s="77"/>
      <c r="EXF41" s="77"/>
      <c r="EXG41" s="77"/>
      <c r="EXH41" s="77"/>
      <c r="EXI41" s="77"/>
      <c r="EXJ41" s="77"/>
      <c r="EXK41" s="77"/>
      <c r="EXL41" s="77"/>
      <c r="EXM41" s="77"/>
      <c r="EXN41" s="77"/>
      <c r="EXO41" s="77"/>
      <c r="EXP41" s="77"/>
      <c r="EXQ41" s="77"/>
      <c r="EXR41" s="77"/>
      <c r="EXS41" s="77"/>
      <c r="EXT41" s="77"/>
      <c r="EXU41" s="77"/>
      <c r="EXV41" s="77"/>
      <c r="EXW41" s="77"/>
      <c r="EXX41" s="77"/>
      <c r="EXY41" s="77"/>
      <c r="EXZ41" s="77"/>
      <c r="EYA41" s="77"/>
      <c r="EYB41" s="77"/>
      <c r="EYC41" s="77"/>
      <c r="EYD41" s="77"/>
      <c r="EYE41" s="77"/>
      <c r="EYF41" s="77"/>
      <c r="EYG41" s="77"/>
      <c r="EYH41" s="77"/>
      <c r="EYI41" s="77"/>
      <c r="EYJ41" s="77"/>
      <c r="EYK41" s="77"/>
      <c r="EYL41" s="77"/>
      <c r="EYM41" s="77"/>
      <c r="EYN41" s="77"/>
      <c r="EYO41" s="77"/>
      <c r="EYP41" s="77"/>
      <c r="EYQ41" s="77"/>
      <c r="EYR41" s="77"/>
      <c r="EYS41" s="77"/>
      <c r="EYT41" s="77"/>
      <c r="EYU41" s="77"/>
      <c r="EYV41" s="77"/>
      <c r="EYW41" s="77"/>
      <c r="EYX41" s="77"/>
      <c r="EYY41" s="77"/>
      <c r="EYZ41" s="77"/>
      <c r="EZA41" s="77"/>
      <c r="EZB41" s="77"/>
      <c r="EZC41" s="77"/>
      <c r="EZD41" s="77"/>
      <c r="EZE41" s="77"/>
      <c r="EZF41" s="77"/>
      <c r="EZG41" s="77"/>
      <c r="EZH41" s="77"/>
      <c r="EZI41" s="77"/>
      <c r="EZJ41" s="77"/>
      <c r="EZK41" s="77"/>
      <c r="EZL41" s="77"/>
      <c r="EZM41" s="77"/>
      <c r="EZN41" s="77"/>
      <c r="EZO41" s="77"/>
      <c r="EZP41" s="77"/>
      <c r="EZQ41" s="77"/>
      <c r="EZR41" s="77"/>
      <c r="EZS41" s="77"/>
      <c r="EZT41" s="77"/>
      <c r="EZU41" s="77"/>
      <c r="EZV41" s="77"/>
      <c r="EZW41" s="77"/>
      <c r="EZX41" s="77"/>
      <c r="EZY41" s="77"/>
      <c r="EZZ41" s="77"/>
      <c r="FAA41" s="77"/>
      <c r="FAB41" s="77"/>
      <c r="FAC41" s="77"/>
      <c r="FAD41" s="77"/>
      <c r="FAE41" s="77"/>
      <c r="FAF41" s="77"/>
      <c r="FAG41" s="77"/>
      <c r="FAH41" s="77"/>
      <c r="FAI41" s="77"/>
      <c r="FAJ41" s="77"/>
      <c r="FAK41" s="77"/>
      <c r="FAL41" s="77"/>
      <c r="FAM41" s="77"/>
      <c r="FAN41" s="77"/>
      <c r="FAO41" s="77"/>
      <c r="FAP41" s="77"/>
      <c r="FAQ41" s="77"/>
      <c r="FAR41" s="77"/>
      <c r="FAS41" s="77"/>
      <c r="FAT41" s="77"/>
      <c r="FAU41" s="77"/>
      <c r="FAV41" s="77"/>
      <c r="FAW41" s="77"/>
      <c r="FAX41" s="77"/>
      <c r="FAY41" s="77"/>
      <c r="FAZ41" s="77"/>
      <c r="FBA41" s="77"/>
      <c r="FBB41" s="77"/>
      <c r="FBC41" s="77"/>
      <c r="FBD41" s="77"/>
      <c r="FBE41" s="77"/>
      <c r="FBF41" s="77"/>
      <c r="FBG41" s="77"/>
      <c r="FBH41" s="77"/>
      <c r="FBI41" s="77"/>
      <c r="FBJ41" s="77"/>
      <c r="FBK41" s="77"/>
      <c r="FBL41" s="77"/>
      <c r="FBM41" s="77"/>
      <c r="FBN41" s="77"/>
      <c r="FBO41" s="77"/>
      <c r="FBP41" s="77"/>
      <c r="FBQ41" s="77"/>
      <c r="FBR41" s="77"/>
      <c r="FBS41" s="77"/>
      <c r="FBT41" s="77"/>
      <c r="FBU41" s="77"/>
      <c r="FBV41" s="77"/>
      <c r="FBW41" s="77"/>
      <c r="FBX41" s="77"/>
      <c r="FBY41" s="77"/>
      <c r="FBZ41" s="77"/>
      <c r="FCA41" s="77"/>
      <c r="FCB41" s="77"/>
      <c r="FCC41" s="77"/>
      <c r="FCD41" s="77"/>
      <c r="FCE41" s="77"/>
      <c r="FCF41" s="77"/>
      <c r="FCG41" s="77"/>
      <c r="FCH41" s="77"/>
      <c r="FCI41" s="77"/>
      <c r="FCJ41" s="77"/>
      <c r="FCK41" s="77"/>
      <c r="FCL41" s="77"/>
      <c r="FCM41" s="77"/>
      <c r="FCN41" s="77"/>
      <c r="FCO41" s="77"/>
      <c r="FCP41" s="77"/>
      <c r="FCQ41" s="77"/>
      <c r="FCR41" s="77"/>
      <c r="FCS41" s="77"/>
      <c r="FCT41" s="77"/>
      <c r="FCU41" s="77"/>
      <c r="FCV41" s="77"/>
      <c r="FCW41" s="77"/>
      <c r="FCX41" s="77"/>
      <c r="FCY41" s="77"/>
      <c r="FCZ41" s="77"/>
      <c r="FDA41" s="77"/>
      <c r="FDB41" s="77"/>
      <c r="FDC41" s="77"/>
      <c r="FDD41" s="77"/>
      <c r="FDE41" s="77"/>
      <c r="FDF41" s="77"/>
      <c r="FDG41" s="77"/>
      <c r="FDH41" s="77"/>
      <c r="FDI41" s="77"/>
      <c r="FDJ41" s="77"/>
      <c r="FDK41" s="77"/>
      <c r="FDL41" s="77"/>
      <c r="FDM41" s="77"/>
      <c r="FDN41" s="77"/>
      <c r="FDO41" s="77"/>
      <c r="FDP41" s="77"/>
      <c r="FDQ41" s="77"/>
      <c r="FDR41" s="77"/>
      <c r="FDS41" s="77"/>
      <c r="FDT41" s="77"/>
      <c r="FDU41" s="77"/>
      <c r="FDV41" s="77"/>
      <c r="FDW41" s="77"/>
      <c r="FDX41" s="77"/>
      <c r="FDY41" s="77"/>
      <c r="FDZ41" s="77"/>
      <c r="FEA41" s="77"/>
      <c r="FEB41" s="77"/>
      <c r="FEC41" s="77"/>
      <c r="FED41" s="77"/>
      <c r="FEE41" s="77"/>
      <c r="FEF41" s="77"/>
      <c r="FEG41" s="77"/>
      <c r="FEH41" s="77"/>
      <c r="FEI41" s="77"/>
      <c r="FEJ41" s="77"/>
      <c r="FEK41" s="77"/>
      <c r="FEL41" s="77"/>
      <c r="FEM41" s="77"/>
      <c r="FEN41" s="77"/>
      <c r="FEO41" s="77"/>
      <c r="FEP41" s="77"/>
      <c r="FEQ41" s="77"/>
      <c r="FER41" s="77"/>
      <c r="FES41" s="77"/>
      <c r="FET41" s="77"/>
      <c r="FEU41" s="77"/>
      <c r="FEV41" s="77"/>
      <c r="FEW41" s="77"/>
      <c r="FEX41" s="77"/>
      <c r="FEY41" s="77"/>
      <c r="FEZ41" s="77"/>
      <c r="FFA41" s="77"/>
      <c r="FFB41" s="77"/>
      <c r="FFC41" s="77"/>
      <c r="FFD41" s="77"/>
      <c r="FFE41" s="77"/>
      <c r="FFF41" s="77"/>
      <c r="FFG41" s="77"/>
      <c r="FFH41" s="77"/>
      <c r="FFI41" s="77"/>
      <c r="FFJ41" s="77"/>
      <c r="FFK41" s="77"/>
      <c r="FFL41" s="77"/>
      <c r="FFM41" s="77"/>
      <c r="FFN41" s="77"/>
      <c r="FFO41" s="77"/>
      <c r="FFP41" s="77"/>
      <c r="FFQ41" s="77"/>
      <c r="FFR41" s="77"/>
      <c r="FFS41" s="77"/>
      <c r="FFT41" s="77"/>
      <c r="FFU41" s="77"/>
      <c r="FFV41" s="77"/>
      <c r="FFW41" s="77"/>
      <c r="FFX41" s="77"/>
      <c r="FFY41" s="77"/>
      <c r="FFZ41" s="77"/>
      <c r="FGA41" s="77"/>
      <c r="FGB41" s="77"/>
      <c r="FGC41" s="77"/>
      <c r="FGD41" s="77"/>
      <c r="FGE41" s="77"/>
      <c r="FGF41" s="77"/>
      <c r="FGG41" s="77"/>
      <c r="FGH41" s="77"/>
      <c r="FGI41" s="77"/>
      <c r="FGJ41" s="77"/>
      <c r="FGK41" s="77"/>
      <c r="FGL41" s="77"/>
      <c r="FGM41" s="77"/>
      <c r="FGN41" s="77"/>
      <c r="FGO41" s="77"/>
      <c r="FGP41" s="77"/>
      <c r="FGQ41" s="77"/>
      <c r="FGR41" s="77"/>
      <c r="FGS41" s="77"/>
      <c r="FGT41" s="77"/>
      <c r="FGU41" s="77"/>
      <c r="FGV41" s="77"/>
      <c r="FGW41" s="77"/>
      <c r="FGX41" s="77"/>
      <c r="FGY41" s="77"/>
      <c r="FGZ41" s="77"/>
      <c r="FHA41" s="77"/>
      <c r="FHB41" s="77"/>
      <c r="FHC41" s="77"/>
      <c r="FHD41" s="77"/>
      <c r="FHE41" s="77"/>
      <c r="FHF41" s="77"/>
      <c r="FHG41" s="77"/>
      <c r="FHH41" s="77"/>
      <c r="FHI41" s="77"/>
      <c r="FHJ41" s="77"/>
      <c r="FHK41" s="77"/>
      <c r="FHL41" s="77"/>
      <c r="FHM41" s="77"/>
      <c r="FHN41" s="77"/>
      <c r="FHO41" s="77"/>
      <c r="FHP41" s="77"/>
      <c r="FHQ41" s="77"/>
      <c r="FHR41" s="77"/>
      <c r="FHS41" s="77"/>
      <c r="FHT41" s="77"/>
      <c r="FHU41" s="77"/>
      <c r="FHV41" s="77"/>
      <c r="FHW41" s="77"/>
      <c r="FHX41" s="77"/>
      <c r="FHY41" s="77"/>
      <c r="FHZ41" s="77"/>
      <c r="FIA41" s="77"/>
      <c r="FIB41" s="77"/>
      <c r="FIC41" s="77"/>
      <c r="FID41" s="77"/>
      <c r="FIE41" s="77"/>
      <c r="FIF41" s="77"/>
      <c r="FIG41" s="77"/>
      <c r="FIH41" s="77"/>
      <c r="FII41" s="77"/>
      <c r="FIJ41" s="77"/>
      <c r="FIK41" s="77"/>
      <c r="FIL41" s="77"/>
      <c r="FIM41" s="77"/>
      <c r="FIN41" s="77"/>
      <c r="FIO41" s="77"/>
      <c r="FIP41" s="77"/>
      <c r="FIQ41" s="77"/>
      <c r="FIR41" s="77"/>
      <c r="FIS41" s="77"/>
      <c r="FIT41" s="77"/>
      <c r="FIU41" s="77"/>
      <c r="FIV41" s="77"/>
      <c r="FIW41" s="77"/>
      <c r="FIX41" s="77"/>
      <c r="FIY41" s="77"/>
      <c r="FIZ41" s="77"/>
      <c r="FJA41" s="77"/>
      <c r="FJB41" s="77"/>
      <c r="FJC41" s="77"/>
      <c r="FJD41" s="77"/>
      <c r="FJE41" s="77"/>
      <c r="FJF41" s="77"/>
      <c r="FJG41" s="77"/>
      <c r="FJH41" s="77"/>
      <c r="FJI41" s="77"/>
      <c r="FJJ41" s="77"/>
      <c r="FJK41" s="77"/>
      <c r="FJL41" s="77"/>
      <c r="FJM41" s="77"/>
      <c r="FJN41" s="77"/>
      <c r="FJO41" s="77"/>
      <c r="FJP41" s="77"/>
      <c r="FJQ41" s="77"/>
      <c r="FJR41" s="77"/>
      <c r="FJS41" s="77"/>
      <c r="FJT41" s="77"/>
      <c r="FJU41" s="77"/>
      <c r="FJV41" s="77"/>
      <c r="FJW41" s="77"/>
      <c r="FJX41" s="77"/>
      <c r="FJY41" s="77"/>
      <c r="FJZ41" s="77"/>
      <c r="FKA41" s="77"/>
      <c r="FKB41" s="77"/>
      <c r="FKC41" s="77"/>
      <c r="FKD41" s="77"/>
      <c r="FKE41" s="77"/>
      <c r="FKF41" s="77"/>
      <c r="FKG41" s="77"/>
      <c r="FKH41" s="77"/>
      <c r="FKI41" s="77"/>
      <c r="FKJ41" s="77"/>
      <c r="FKK41" s="77"/>
      <c r="FKL41" s="77"/>
      <c r="FKM41" s="77"/>
      <c r="FKN41" s="77"/>
      <c r="FKO41" s="77"/>
      <c r="FKP41" s="77"/>
      <c r="FKQ41" s="77"/>
      <c r="FKR41" s="77"/>
      <c r="FKS41" s="77"/>
      <c r="FKT41" s="77"/>
      <c r="FKU41" s="77"/>
      <c r="FKV41" s="77"/>
      <c r="FKW41" s="77"/>
      <c r="FKX41" s="77"/>
      <c r="FKY41" s="77"/>
      <c r="FKZ41" s="77"/>
      <c r="FLA41" s="77"/>
      <c r="FLB41" s="77"/>
      <c r="FLC41" s="77"/>
      <c r="FLD41" s="77"/>
      <c r="FLE41" s="77"/>
      <c r="FLF41" s="77"/>
      <c r="FLG41" s="77"/>
      <c r="FLH41" s="77"/>
      <c r="FLI41" s="77"/>
      <c r="FLJ41" s="77"/>
      <c r="FLK41" s="77"/>
      <c r="FLL41" s="77"/>
      <c r="FLM41" s="77"/>
      <c r="FLN41" s="77"/>
      <c r="FLO41" s="77"/>
      <c r="FLP41" s="77"/>
      <c r="FLQ41" s="77"/>
      <c r="FLR41" s="77"/>
      <c r="FLS41" s="77"/>
      <c r="FLT41" s="77"/>
      <c r="FLU41" s="77"/>
      <c r="FLV41" s="77"/>
      <c r="FLW41" s="77"/>
      <c r="FLX41" s="77"/>
      <c r="FLY41" s="77"/>
      <c r="FLZ41" s="77"/>
      <c r="FMA41" s="77"/>
      <c r="FMB41" s="77"/>
      <c r="FMC41" s="77"/>
      <c r="FMD41" s="77"/>
      <c r="FME41" s="77"/>
      <c r="FMF41" s="77"/>
      <c r="FMG41" s="77"/>
      <c r="FMH41" s="77"/>
      <c r="FMI41" s="77"/>
      <c r="FMJ41" s="77"/>
      <c r="FMK41" s="77"/>
      <c r="FML41" s="77"/>
      <c r="FMM41" s="77"/>
      <c r="FMN41" s="77"/>
      <c r="FMO41" s="77"/>
      <c r="FMP41" s="77"/>
      <c r="FMQ41" s="77"/>
      <c r="FMR41" s="77"/>
      <c r="FMS41" s="77"/>
      <c r="FMT41" s="77"/>
      <c r="FMU41" s="77"/>
      <c r="FMV41" s="77"/>
      <c r="FMW41" s="77"/>
      <c r="FMX41" s="77"/>
      <c r="FMY41" s="77"/>
      <c r="FMZ41" s="77"/>
      <c r="FNA41" s="77"/>
      <c r="FNB41" s="77"/>
      <c r="FNC41" s="77"/>
      <c r="FND41" s="77"/>
      <c r="FNE41" s="77"/>
      <c r="FNF41" s="77"/>
      <c r="FNG41" s="77"/>
      <c r="FNH41" s="77"/>
      <c r="FNI41" s="77"/>
      <c r="FNJ41" s="77"/>
      <c r="FNK41" s="77"/>
      <c r="FNL41" s="77"/>
      <c r="FNM41" s="77"/>
      <c r="FNN41" s="77"/>
      <c r="FNO41" s="77"/>
      <c r="FNP41" s="77"/>
      <c r="FNQ41" s="77"/>
      <c r="FNR41" s="77"/>
      <c r="FNS41" s="77"/>
      <c r="FNT41" s="77"/>
      <c r="FNU41" s="77"/>
      <c r="FNV41" s="77"/>
      <c r="FNW41" s="77"/>
      <c r="FNX41" s="77"/>
      <c r="FNY41" s="77"/>
      <c r="FNZ41" s="77"/>
      <c r="FOA41" s="77"/>
      <c r="FOB41" s="77"/>
      <c r="FOC41" s="77"/>
      <c r="FOD41" s="77"/>
      <c r="FOE41" s="77"/>
      <c r="FOF41" s="77"/>
      <c r="FOG41" s="77"/>
      <c r="FOH41" s="77"/>
      <c r="FOI41" s="77"/>
      <c r="FOJ41" s="77"/>
      <c r="FOK41" s="77"/>
      <c r="FOL41" s="77"/>
      <c r="FOM41" s="77"/>
      <c r="FON41" s="77"/>
      <c r="FOO41" s="77"/>
      <c r="FOP41" s="77"/>
      <c r="FOQ41" s="77"/>
      <c r="FOR41" s="77"/>
      <c r="FOS41" s="77"/>
      <c r="FOT41" s="77"/>
      <c r="FOU41" s="77"/>
      <c r="FOV41" s="77"/>
      <c r="FOW41" s="77"/>
      <c r="FOX41" s="77"/>
      <c r="FOY41" s="77"/>
      <c r="FOZ41" s="77"/>
      <c r="FPA41" s="77"/>
      <c r="FPB41" s="77"/>
      <c r="FPC41" s="77"/>
      <c r="FPD41" s="77"/>
      <c r="FPE41" s="77"/>
      <c r="FPF41" s="77"/>
      <c r="FPG41" s="77"/>
      <c r="FPH41" s="77"/>
      <c r="FPI41" s="77"/>
      <c r="FPJ41" s="77"/>
      <c r="FPK41" s="77"/>
      <c r="FPL41" s="77"/>
      <c r="FPM41" s="77"/>
      <c r="FPN41" s="77"/>
      <c r="FPO41" s="77"/>
      <c r="FPP41" s="77"/>
      <c r="FPQ41" s="77"/>
      <c r="FPR41" s="77"/>
      <c r="FPS41" s="77"/>
      <c r="FPT41" s="77"/>
      <c r="FPU41" s="77"/>
      <c r="FPV41" s="77"/>
      <c r="FPW41" s="77"/>
      <c r="FPX41" s="77"/>
      <c r="FPY41" s="77"/>
      <c r="FPZ41" s="77"/>
      <c r="FQA41" s="77"/>
      <c r="FQB41" s="77"/>
      <c r="FQC41" s="77"/>
      <c r="FQD41" s="77"/>
      <c r="FQE41" s="77"/>
      <c r="FQF41" s="77"/>
      <c r="FQG41" s="77"/>
      <c r="FQH41" s="77"/>
      <c r="FQI41" s="77"/>
      <c r="FQJ41" s="77"/>
      <c r="FQK41" s="77"/>
      <c r="FQL41" s="77"/>
      <c r="FQM41" s="77"/>
      <c r="FQN41" s="77"/>
      <c r="FQO41" s="77"/>
      <c r="FQP41" s="77"/>
      <c r="FQQ41" s="77"/>
      <c r="FQR41" s="77"/>
      <c r="FQS41" s="77"/>
      <c r="FQT41" s="77"/>
      <c r="FQU41" s="77"/>
      <c r="FQV41" s="77"/>
      <c r="FQW41" s="77"/>
      <c r="FQX41" s="77"/>
      <c r="FQY41" s="77"/>
      <c r="FQZ41" s="77"/>
      <c r="FRA41" s="77"/>
      <c r="FRB41" s="77"/>
      <c r="FRC41" s="77"/>
      <c r="FRD41" s="77"/>
      <c r="FRE41" s="77"/>
      <c r="FRF41" s="77"/>
      <c r="FRG41" s="77"/>
      <c r="FRH41" s="77"/>
      <c r="FRI41" s="77"/>
      <c r="FRJ41" s="77"/>
      <c r="FRK41" s="77"/>
      <c r="FRL41" s="77"/>
      <c r="FRM41" s="77"/>
      <c r="FRN41" s="77"/>
      <c r="FRO41" s="77"/>
      <c r="FRP41" s="77"/>
      <c r="FRQ41" s="77"/>
      <c r="FRR41" s="77"/>
      <c r="FRS41" s="77"/>
      <c r="FRT41" s="77"/>
      <c r="FRU41" s="77"/>
      <c r="FRV41" s="77"/>
      <c r="FRW41" s="77"/>
      <c r="FRX41" s="77"/>
      <c r="FRY41" s="77"/>
      <c r="FRZ41" s="77"/>
      <c r="FSA41" s="77"/>
      <c r="FSB41" s="77"/>
      <c r="FSC41" s="77"/>
      <c r="FSD41" s="77"/>
      <c r="FSE41" s="77"/>
      <c r="FSF41" s="77"/>
      <c r="FSG41" s="77"/>
      <c r="FSH41" s="77"/>
      <c r="FSI41" s="77"/>
      <c r="FSJ41" s="77"/>
      <c r="FSK41" s="77"/>
      <c r="FSL41" s="77"/>
      <c r="FSM41" s="77"/>
      <c r="FSN41" s="77"/>
      <c r="FSO41" s="77"/>
      <c r="FSP41" s="77"/>
      <c r="FSQ41" s="77"/>
      <c r="FSR41" s="77"/>
      <c r="FSS41" s="77"/>
      <c r="FST41" s="77"/>
      <c r="FSU41" s="77"/>
      <c r="FSV41" s="77"/>
      <c r="FSW41" s="77"/>
      <c r="FSX41" s="77"/>
      <c r="FSY41" s="77"/>
      <c r="FSZ41" s="77"/>
      <c r="FTA41" s="77"/>
      <c r="FTB41" s="77"/>
      <c r="FTC41" s="77"/>
      <c r="FTD41" s="77"/>
      <c r="FTE41" s="77"/>
      <c r="FTF41" s="77"/>
      <c r="FTG41" s="77"/>
      <c r="FTH41" s="77"/>
      <c r="FTI41" s="77"/>
      <c r="FTJ41" s="77"/>
      <c r="FTK41" s="77"/>
      <c r="FTL41" s="77"/>
      <c r="FTM41" s="77"/>
      <c r="FTN41" s="77"/>
      <c r="FTO41" s="77"/>
      <c r="FTP41" s="77"/>
      <c r="FTQ41" s="77"/>
      <c r="FTR41" s="77"/>
      <c r="FTS41" s="77"/>
      <c r="FTT41" s="77"/>
      <c r="FTU41" s="77"/>
      <c r="FTV41" s="77"/>
      <c r="FTW41" s="77"/>
      <c r="FTX41" s="77"/>
      <c r="FTY41" s="77"/>
      <c r="FTZ41" s="77"/>
      <c r="FUA41" s="77"/>
      <c r="FUB41" s="77"/>
      <c r="FUC41" s="77"/>
      <c r="FUD41" s="77"/>
      <c r="FUE41" s="77"/>
      <c r="FUF41" s="77"/>
      <c r="FUG41" s="77"/>
      <c r="FUH41" s="77"/>
      <c r="FUI41" s="77"/>
      <c r="FUJ41" s="77"/>
      <c r="FUK41" s="77"/>
      <c r="FUL41" s="77"/>
      <c r="FUM41" s="77"/>
      <c r="FUN41" s="77"/>
      <c r="FUO41" s="77"/>
      <c r="FUP41" s="77"/>
      <c r="FUQ41" s="77"/>
      <c r="FUR41" s="77"/>
      <c r="FUS41" s="77"/>
      <c r="FUT41" s="77"/>
      <c r="FUU41" s="77"/>
      <c r="FUV41" s="77"/>
      <c r="FUW41" s="77"/>
      <c r="FUX41" s="77"/>
      <c r="FUY41" s="77"/>
      <c r="FUZ41" s="77"/>
      <c r="FVA41" s="77"/>
      <c r="FVB41" s="77"/>
      <c r="FVC41" s="77"/>
      <c r="FVD41" s="77"/>
      <c r="FVE41" s="77"/>
      <c r="FVF41" s="77"/>
      <c r="FVG41" s="77"/>
      <c r="FVH41" s="77"/>
      <c r="FVI41" s="77"/>
      <c r="FVJ41" s="77"/>
      <c r="FVK41" s="77"/>
      <c r="FVL41" s="77"/>
      <c r="FVM41" s="77"/>
      <c r="FVN41" s="77"/>
      <c r="FVO41" s="77"/>
      <c r="FVP41" s="77"/>
      <c r="FVQ41" s="77"/>
      <c r="FVR41" s="77"/>
      <c r="FVS41" s="77"/>
      <c r="FVT41" s="77"/>
      <c r="FVU41" s="77"/>
      <c r="FVV41" s="77"/>
      <c r="FVW41" s="77"/>
      <c r="FVX41" s="77"/>
      <c r="FVY41" s="77"/>
      <c r="FVZ41" s="77"/>
      <c r="FWA41" s="77"/>
      <c r="FWB41" s="77"/>
      <c r="FWC41" s="77"/>
      <c r="FWD41" s="77"/>
      <c r="FWE41" s="77"/>
      <c r="FWF41" s="77"/>
      <c r="FWG41" s="77"/>
      <c r="FWH41" s="77"/>
      <c r="FWI41" s="77"/>
      <c r="FWJ41" s="77"/>
      <c r="FWK41" s="77"/>
      <c r="FWL41" s="77"/>
      <c r="FWM41" s="77"/>
      <c r="FWN41" s="77"/>
      <c r="FWO41" s="77"/>
      <c r="FWP41" s="77"/>
      <c r="FWQ41" s="77"/>
      <c r="FWR41" s="77"/>
      <c r="FWS41" s="77"/>
      <c r="FWT41" s="77"/>
      <c r="FWU41" s="77"/>
      <c r="FWV41" s="77"/>
      <c r="FWW41" s="77"/>
      <c r="FWX41" s="77"/>
      <c r="FWY41" s="77"/>
      <c r="FWZ41" s="77"/>
      <c r="FXA41" s="77"/>
      <c r="FXB41" s="77"/>
      <c r="FXC41" s="77"/>
      <c r="FXD41" s="77"/>
      <c r="FXE41" s="77"/>
      <c r="FXF41" s="77"/>
      <c r="FXG41" s="77"/>
      <c r="FXH41" s="77"/>
      <c r="FXI41" s="77"/>
      <c r="FXJ41" s="77"/>
      <c r="FXK41" s="77"/>
      <c r="FXL41" s="77"/>
      <c r="FXM41" s="77"/>
      <c r="FXN41" s="77"/>
      <c r="FXO41" s="77"/>
      <c r="FXP41" s="77"/>
      <c r="FXQ41" s="77"/>
      <c r="FXR41" s="77"/>
      <c r="FXS41" s="77"/>
      <c r="FXT41" s="77"/>
      <c r="FXU41" s="77"/>
      <c r="FXV41" s="77"/>
      <c r="FXW41" s="77"/>
      <c r="FXX41" s="77"/>
      <c r="FXY41" s="77"/>
      <c r="FXZ41" s="77"/>
      <c r="FYA41" s="77"/>
      <c r="FYB41" s="77"/>
      <c r="FYC41" s="77"/>
      <c r="FYD41" s="77"/>
      <c r="FYE41" s="77"/>
      <c r="FYF41" s="77"/>
      <c r="FYG41" s="77"/>
      <c r="FYH41" s="77"/>
      <c r="FYI41" s="77"/>
      <c r="FYJ41" s="77"/>
      <c r="FYK41" s="77"/>
      <c r="FYL41" s="77"/>
      <c r="FYM41" s="77"/>
      <c r="FYN41" s="77"/>
      <c r="FYO41" s="77"/>
      <c r="FYP41" s="77"/>
      <c r="FYQ41" s="77"/>
      <c r="FYR41" s="77"/>
      <c r="FYS41" s="77"/>
      <c r="FYT41" s="77"/>
      <c r="FYU41" s="77"/>
      <c r="FYV41" s="77"/>
      <c r="FYW41" s="77"/>
      <c r="FYX41" s="77"/>
      <c r="FYY41" s="77"/>
      <c r="FYZ41" s="77"/>
      <c r="FZA41" s="77"/>
      <c r="FZB41" s="77"/>
      <c r="FZC41" s="77"/>
      <c r="FZD41" s="77"/>
      <c r="FZE41" s="77"/>
      <c r="FZF41" s="77"/>
      <c r="FZG41" s="77"/>
      <c r="FZH41" s="77"/>
      <c r="FZI41" s="77"/>
      <c r="FZJ41" s="77"/>
      <c r="FZK41" s="77"/>
      <c r="FZL41" s="77"/>
      <c r="FZM41" s="77"/>
      <c r="FZN41" s="77"/>
      <c r="FZO41" s="77"/>
      <c r="FZP41" s="77"/>
      <c r="FZQ41" s="77"/>
      <c r="FZR41" s="77"/>
      <c r="FZS41" s="77"/>
      <c r="FZT41" s="77"/>
      <c r="FZU41" s="77"/>
      <c r="FZV41" s="77"/>
      <c r="FZW41" s="77"/>
      <c r="FZX41" s="77"/>
      <c r="FZY41" s="77"/>
      <c r="FZZ41" s="77"/>
      <c r="GAA41" s="77"/>
      <c r="GAB41" s="77"/>
      <c r="GAC41" s="77"/>
      <c r="GAD41" s="77"/>
      <c r="GAE41" s="77"/>
      <c r="GAF41" s="77"/>
      <c r="GAG41" s="77"/>
      <c r="GAH41" s="77"/>
      <c r="GAI41" s="77"/>
      <c r="GAJ41" s="77"/>
      <c r="GAK41" s="77"/>
      <c r="GAL41" s="77"/>
      <c r="GAM41" s="77"/>
      <c r="GAN41" s="77"/>
      <c r="GAO41" s="77"/>
      <c r="GAP41" s="77"/>
      <c r="GAQ41" s="77"/>
      <c r="GAR41" s="77"/>
      <c r="GAS41" s="77"/>
      <c r="GAT41" s="77"/>
      <c r="GAU41" s="77"/>
      <c r="GAV41" s="77"/>
      <c r="GAW41" s="77"/>
      <c r="GAX41" s="77"/>
      <c r="GAY41" s="77"/>
      <c r="GAZ41" s="77"/>
      <c r="GBA41" s="77"/>
      <c r="GBB41" s="77"/>
      <c r="GBC41" s="77"/>
      <c r="GBD41" s="77"/>
      <c r="GBE41" s="77"/>
      <c r="GBF41" s="77"/>
      <c r="GBG41" s="77"/>
      <c r="GBH41" s="77"/>
      <c r="GBI41" s="77"/>
      <c r="GBJ41" s="77"/>
      <c r="GBK41" s="77"/>
      <c r="GBL41" s="77"/>
      <c r="GBM41" s="77"/>
      <c r="GBN41" s="77"/>
      <c r="GBO41" s="77"/>
      <c r="GBP41" s="77"/>
      <c r="GBQ41" s="77"/>
      <c r="GBR41" s="77"/>
      <c r="GBS41" s="77"/>
      <c r="GBT41" s="77"/>
      <c r="GBU41" s="77"/>
      <c r="GBV41" s="77"/>
      <c r="GBW41" s="77"/>
      <c r="GBX41" s="77"/>
      <c r="GBY41" s="77"/>
      <c r="GBZ41" s="77"/>
      <c r="GCA41" s="77"/>
      <c r="GCB41" s="77"/>
      <c r="GCC41" s="77"/>
      <c r="GCD41" s="77"/>
      <c r="GCE41" s="77"/>
      <c r="GCF41" s="77"/>
      <c r="GCG41" s="77"/>
      <c r="GCH41" s="77"/>
      <c r="GCI41" s="77"/>
      <c r="GCJ41" s="77"/>
      <c r="GCK41" s="77"/>
      <c r="GCL41" s="77"/>
      <c r="GCM41" s="77"/>
      <c r="GCN41" s="77"/>
      <c r="GCO41" s="77"/>
      <c r="GCP41" s="77"/>
      <c r="GCQ41" s="77"/>
      <c r="GCR41" s="77"/>
      <c r="GCS41" s="77"/>
      <c r="GCT41" s="77"/>
      <c r="GCU41" s="77"/>
      <c r="GCV41" s="77"/>
      <c r="GCW41" s="77"/>
      <c r="GCX41" s="77"/>
      <c r="GCY41" s="77"/>
      <c r="GCZ41" s="77"/>
      <c r="GDA41" s="77"/>
      <c r="GDB41" s="77"/>
      <c r="GDC41" s="77"/>
      <c r="GDD41" s="77"/>
      <c r="GDE41" s="77"/>
      <c r="GDF41" s="77"/>
      <c r="GDG41" s="77"/>
      <c r="GDH41" s="77"/>
      <c r="GDI41" s="77"/>
      <c r="GDJ41" s="77"/>
      <c r="GDK41" s="77"/>
      <c r="GDL41" s="77"/>
      <c r="GDM41" s="77"/>
      <c r="GDN41" s="77"/>
      <c r="GDO41" s="77"/>
      <c r="GDP41" s="77"/>
      <c r="GDQ41" s="77"/>
      <c r="GDR41" s="77"/>
      <c r="GDS41" s="77"/>
      <c r="GDT41" s="77"/>
      <c r="GDU41" s="77"/>
      <c r="GDV41" s="77"/>
      <c r="GDW41" s="77"/>
      <c r="GDX41" s="77"/>
      <c r="GDY41" s="77"/>
      <c r="GDZ41" s="77"/>
      <c r="GEA41" s="77"/>
      <c r="GEB41" s="77"/>
      <c r="GEC41" s="77"/>
      <c r="GED41" s="77"/>
      <c r="GEE41" s="77"/>
      <c r="GEF41" s="77"/>
      <c r="GEG41" s="77"/>
      <c r="GEH41" s="77"/>
      <c r="GEI41" s="77"/>
      <c r="GEJ41" s="77"/>
      <c r="GEK41" s="77"/>
      <c r="GEL41" s="77"/>
      <c r="GEM41" s="77"/>
      <c r="GEN41" s="77"/>
      <c r="GEO41" s="77"/>
      <c r="GEP41" s="77"/>
      <c r="GEQ41" s="77"/>
      <c r="GER41" s="77"/>
      <c r="GES41" s="77"/>
      <c r="GET41" s="77"/>
      <c r="GEU41" s="77"/>
      <c r="GEV41" s="77"/>
      <c r="GEW41" s="77"/>
      <c r="GEX41" s="77"/>
      <c r="GEY41" s="77"/>
      <c r="GEZ41" s="77"/>
      <c r="GFA41" s="77"/>
      <c r="GFB41" s="77"/>
      <c r="GFC41" s="77"/>
      <c r="GFD41" s="77"/>
      <c r="GFE41" s="77"/>
      <c r="GFF41" s="77"/>
      <c r="GFG41" s="77"/>
      <c r="GFH41" s="77"/>
      <c r="GFI41" s="77"/>
      <c r="GFJ41" s="77"/>
      <c r="GFK41" s="77"/>
      <c r="GFL41" s="77"/>
      <c r="GFM41" s="77"/>
      <c r="GFN41" s="77"/>
      <c r="GFO41" s="77"/>
      <c r="GFP41" s="77"/>
      <c r="GFQ41" s="77"/>
      <c r="GFR41" s="77"/>
      <c r="GFS41" s="77"/>
      <c r="GFT41" s="77"/>
      <c r="GFU41" s="77"/>
      <c r="GFV41" s="77"/>
      <c r="GFW41" s="77"/>
      <c r="GFX41" s="77"/>
      <c r="GFY41" s="77"/>
      <c r="GFZ41" s="77"/>
      <c r="GGA41" s="77"/>
      <c r="GGB41" s="77"/>
      <c r="GGC41" s="77"/>
      <c r="GGD41" s="77"/>
      <c r="GGE41" s="77"/>
      <c r="GGF41" s="77"/>
      <c r="GGG41" s="77"/>
      <c r="GGH41" s="77"/>
      <c r="GGI41" s="77"/>
      <c r="GGJ41" s="77"/>
      <c r="GGK41" s="77"/>
      <c r="GGL41" s="77"/>
      <c r="GGM41" s="77"/>
      <c r="GGN41" s="77"/>
      <c r="GGO41" s="77"/>
      <c r="GGP41" s="77"/>
      <c r="GGQ41" s="77"/>
      <c r="GGR41" s="77"/>
      <c r="GGS41" s="77"/>
      <c r="GGT41" s="77"/>
      <c r="GGU41" s="77"/>
      <c r="GGV41" s="77"/>
      <c r="GGW41" s="77"/>
      <c r="GGX41" s="77"/>
      <c r="GGY41" s="77"/>
      <c r="GGZ41" s="77"/>
      <c r="GHA41" s="77"/>
      <c r="GHB41" s="77"/>
      <c r="GHC41" s="77"/>
      <c r="GHD41" s="77"/>
      <c r="GHE41" s="77"/>
      <c r="GHF41" s="77"/>
      <c r="GHG41" s="77"/>
      <c r="GHH41" s="77"/>
      <c r="GHI41" s="77"/>
      <c r="GHJ41" s="77"/>
      <c r="GHK41" s="77"/>
      <c r="GHL41" s="77"/>
      <c r="GHM41" s="77"/>
      <c r="GHN41" s="77"/>
      <c r="GHO41" s="77"/>
      <c r="GHP41" s="77"/>
      <c r="GHQ41" s="77"/>
      <c r="GHR41" s="77"/>
      <c r="GHS41" s="77"/>
      <c r="GHT41" s="77"/>
      <c r="GHU41" s="77"/>
      <c r="GHV41" s="77"/>
      <c r="GHW41" s="77"/>
      <c r="GHX41" s="77"/>
      <c r="GHY41" s="77"/>
      <c r="GHZ41" s="77"/>
      <c r="GIA41" s="77"/>
      <c r="GIB41" s="77"/>
      <c r="GIC41" s="77"/>
      <c r="GID41" s="77"/>
      <c r="GIE41" s="77"/>
      <c r="GIF41" s="77"/>
      <c r="GIG41" s="77"/>
      <c r="GIH41" s="77"/>
      <c r="GII41" s="77"/>
      <c r="GIJ41" s="77"/>
      <c r="GIK41" s="77"/>
      <c r="GIL41" s="77"/>
      <c r="GIM41" s="77"/>
      <c r="GIN41" s="77"/>
      <c r="GIO41" s="77"/>
      <c r="GIP41" s="77"/>
      <c r="GIQ41" s="77"/>
      <c r="GIR41" s="77"/>
      <c r="GIS41" s="77"/>
      <c r="GIT41" s="77"/>
      <c r="GIU41" s="77"/>
      <c r="GIV41" s="77"/>
      <c r="GIW41" s="77"/>
      <c r="GIX41" s="77"/>
      <c r="GIY41" s="77"/>
      <c r="GIZ41" s="77"/>
      <c r="GJA41" s="77"/>
      <c r="GJB41" s="77"/>
      <c r="GJC41" s="77"/>
      <c r="GJD41" s="77"/>
      <c r="GJE41" s="77"/>
      <c r="GJF41" s="77"/>
      <c r="GJG41" s="77"/>
      <c r="GJH41" s="77"/>
      <c r="GJI41" s="77"/>
      <c r="GJJ41" s="77"/>
      <c r="GJK41" s="77"/>
      <c r="GJL41" s="77"/>
      <c r="GJM41" s="77"/>
      <c r="GJN41" s="77"/>
      <c r="GJO41" s="77"/>
      <c r="GJP41" s="77"/>
      <c r="GJQ41" s="77"/>
      <c r="GJR41" s="77"/>
      <c r="GJS41" s="77"/>
      <c r="GJT41" s="77"/>
      <c r="GJU41" s="77"/>
      <c r="GJV41" s="77"/>
      <c r="GJW41" s="77"/>
      <c r="GJX41" s="77"/>
      <c r="GJY41" s="77"/>
      <c r="GJZ41" s="77"/>
      <c r="GKA41" s="77"/>
      <c r="GKB41" s="77"/>
      <c r="GKC41" s="77"/>
      <c r="GKD41" s="77"/>
      <c r="GKE41" s="77"/>
      <c r="GKF41" s="77"/>
      <c r="GKG41" s="77"/>
      <c r="GKH41" s="77"/>
      <c r="GKI41" s="77"/>
      <c r="GKJ41" s="77"/>
      <c r="GKK41" s="77"/>
      <c r="GKL41" s="77"/>
      <c r="GKM41" s="77"/>
      <c r="GKN41" s="77"/>
      <c r="GKO41" s="77"/>
      <c r="GKP41" s="77"/>
      <c r="GKQ41" s="77"/>
      <c r="GKR41" s="77"/>
      <c r="GKS41" s="77"/>
      <c r="GKT41" s="77"/>
      <c r="GKU41" s="77"/>
      <c r="GKV41" s="77"/>
      <c r="GKW41" s="77"/>
      <c r="GKX41" s="77"/>
      <c r="GKY41" s="77"/>
      <c r="GKZ41" s="77"/>
      <c r="GLA41" s="77"/>
      <c r="GLB41" s="77"/>
      <c r="GLC41" s="77"/>
      <c r="GLD41" s="77"/>
      <c r="GLE41" s="77"/>
      <c r="GLF41" s="77"/>
      <c r="GLG41" s="77"/>
      <c r="GLH41" s="77"/>
      <c r="GLI41" s="77"/>
      <c r="GLJ41" s="77"/>
      <c r="GLK41" s="77"/>
      <c r="GLL41" s="77"/>
      <c r="GLM41" s="77"/>
      <c r="GLN41" s="77"/>
      <c r="GLO41" s="77"/>
      <c r="GLP41" s="77"/>
      <c r="GLQ41" s="77"/>
      <c r="GLR41" s="77"/>
      <c r="GLS41" s="77"/>
      <c r="GLT41" s="77"/>
      <c r="GLU41" s="77"/>
      <c r="GLV41" s="77"/>
      <c r="GLW41" s="77"/>
      <c r="GLX41" s="77"/>
      <c r="GLY41" s="77"/>
      <c r="GLZ41" s="77"/>
      <c r="GMA41" s="77"/>
      <c r="GMB41" s="77"/>
      <c r="GMC41" s="77"/>
      <c r="GMD41" s="77"/>
      <c r="GME41" s="77"/>
      <c r="GMF41" s="77"/>
      <c r="GMG41" s="77"/>
      <c r="GMH41" s="77"/>
      <c r="GMI41" s="77"/>
      <c r="GMJ41" s="77"/>
      <c r="GMK41" s="77"/>
      <c r="GML41" s="77"/>
      <c r="GMM41" s="77"/>
      <c r="GMN41" s="77"/>
      <c r="GMO41" s="77"/>
      <c r="GMP41" s="77"/>
      <c r="GMQ41" s="77"/>
      <c r="GMR41" s="77"/>
      <c r="GMS41" s="77"/>
      <c r="GMT41" s="77"/>
      <c r="GMU41" s="77"/>
      <c r="GMV41" s="77"/>
      <c r="GMW41" s="77"/>
      <c r="GMX41" s="77"/>
      <c r="GMY41" s="77"/>
      <c r="GMZ41" s="77"/>
      <c r="GNA41" s="77"/>
      <c r="GNB41" s="77"/>
      <c r="GNC41" s="77"/>
      <c r="GND41" s="77"/>
      <c r="GNE41" s="77"/>
      <c r="GNF41" s="77"/>
      <c r="GNG41" s="77"/>
      <c r="GNH41" s="77"/>
      <c r="GNI41" s="77"/>
      <c r="GNJ41" s="77"/>
      <c r="GNK41" s="77"/>
      <c r="GNL41" s="77"/>
      <c r="GNM41" s="77"/>
      <c r="GNN41" s="77"/>
      <c r="GNO41" s="77"/>
      <c r="GNP41" s="77"/>
      <c r="GNQ41" s="77"/>
      <c r="GNR41" s="77"/>
      <c r="GNS41" s="77"/>
      <c r="GNT41" s="77"/>
      <c r="GNU41" s="77"/>
      <c r="GNV41" s="77"/>
      <c r="GNW41" s="77"/>
      <c r="GNX41" s="77"/>
      <c r="GNY41" s="77"/>
      <c r="GNZ41" s="77"/>
      <c r="GOA41" s="77"/>
      <c r="GOB41" s="77"/>
      <c r="GOC41" s="77"/>
      <c r="GOD41" s="77"/>
      <c r="GOE41" s="77"/>
      <c r="GOF41" s="77"/>
      <c r="GOG41" s="77"/>
      <c r="GOH41" s="77"/>
      <c r="GOI41" s="77"/>
      <c r="GOJ41" s="77"/>
      <c r="GOK41" s="77"/>
      <c r="GOL41" s="77"/>
      <c r="GOM41" s="77"/>
      <c r="GON41" s="77"/>
      <c r="GOO41" s="77"/>
      <c r="GOP41" s="77"/>
      <c r="GOQ41" s="77"/>
      <c r="GOR41" s="77"/>
      <c r="GOS41" s="77"/>
      <c r="GOT41" s="77"/>
      <c r="GOU41" s="77"/>
      <c r="GOV41" s="77"/>
      <c r="GOW41" s="77"/>
      <c r="GOX41" s="77"/>
      <c r="GOY41" s="77"/>
      <c r="GOZ41" s="77"/>
      <c r="GPA41" s="77"/>
      <c r="GPB41" s="77"/>
      <c r="GPC41" s="77"/>
      <c r="GPD41" s="77"/>
      <c r="GPE41" s="77"/>
      <c r="GPF41" s="77"/>
      <c r="GPG41" s="77"/>
      <c r="GPH41" s="77"/>
      <c r="GPI41" s="77"/>
      <c r="GPJ41" s="77"/>
      <c r="GPK41" s="77"/>
      <c r="GPL41" s="77"/>
      <c r="GPM41" s="77"/>
      <c r="GPN41" s="77"/>
      <c r="GPO41" s="77"/>
      <c r="GPP41" s="77"/>
      <c r="GPQ41" s="77"/>
      <c r="GPR41" s="77"/>
      <c r="GPS41" s="77"/>
      <c r="GPT41" s="77"/>
      <c r="GPU41" s="77"/>
      <c r="GPV41" s="77"/>
      <c r="GPW41" s="77"/>
      <c r="GPX41" s="77"/>
      <c r="GPY41" s="77"/>
      <c r="GPZ41" s="77"/>
      <c r="GQA41" s="77"/>
      <c r="GQB41" s="77"/>
      <c r="GQC41" s="77"/>
      <c r="GQD41" s="77"/>
      <c r="GQE41" s="77"/>
      <c r="GQF41" s="77"/>
      <c r="GQG41" s="77"/>
      <c r="GQH41" s="77"/>
      <c r="GQI41" s="77"/>
      <c r="GQJ41" s="77"/>
      <c r="GQK41" s="77"/>
      <c r="GQL41" s="77"/>
      <c r="GQM41" s="77"/>
      <c r="GQN41" s="77"/>
      <c r="GQO41" s="77"/>
      <c r="GQP41" s="77"/>
      <c r="GQQ41" s="77"/>
      <c r="GQR41" s="77"/>
      <c r="GQS41" s="77"/>
      <c r="GQT41" s="77"/>
      <c r="GQU41" s="77"/>
      <c r="GQV41" s="77"/>
      <c r="GQW41" s="77"/>
      <c r="GQX41" s="77"/>
      <c r="GQY41" s="77"/>
      <c r="GQZ41" s="77"/>
      <c r="GRA41" s="77"/>
      <c r="GRB41" s="77"/>
      <c r="GRC41" s="77"/>
      <c r="GRD41" s="77"/>
      <c r="GRE41" s="77"/>
      <c r="GRF41" s="77"/>
      <c r="GRG41" s="77"/>
      <c r="GRH41" s="77"/>
      <c r="GRI41" s="77"/>
      <c r="GRJ41" s="77"/>
      <c r="GRK41" s="77"/>
      <c r="GRL41" s="77"/>
      <c r="GRM41" s="77"/>
      <c r="GRN41" s="77"/>
      <c r="GRO41" s="77"/>
      <c r="GRP41" s="77"/>
      <c r="GRQ41" s="77"/>
      <c r="GRR41" s="77"/>
      <c r="GRS41" s="77"/>
      <c r="GRT41" s="77"/>
      <c r="GRU41" s="77"/>
      <c r="GRV41" s="77"/>
      <c r="GRW41" s="77"/>
      <c r="GRX41" s="77"/>
      <c r="GRY41" s="77"/>
      <c r="GRZ41" s="77"/>
      <c r="GSA41" s="77"/>
      <c r="GSB41" s="77"/>
      <c r="GSC41" s="77"/>
      <c r="GSD41" s="77"/>
      <c r="GSE41" s="77"/>
      <c r="GSF41" s="77"/>
      <c r="GSG41" s="77"/>
      <c r="GSH41" s="77"/>
      <c r="GSI41" s="77"/>
      <c r="GSJ41" s="77"/>
      <c r="GSK41" s="77"/>
      <c r="GSL41" s="77"/>
      <c r="GSM41" s="77"/>
      <c r="GSN41" s="77"/>
      <c r="GSO41" s="77"/>
      <c r="GSP41" s="77"/>
      <c r="GSQ41" s="77"/>
      <c r="GSR41" s="77"/>
      <c r="GSS41" s="77"/>
      <c r="GST41" s="77"/>
      <c r="GSU41" s="77"/>
      <c r="GSV41" s="77"/>
      <c r="GSW41" s="77"/>
      <c r="GSX41" s="77"/>
      <c r="GSY41" s="77"/>
      <c r="GSZ41" s="77"/>
      <c r="GTA41" s="77"/>
      <c r="GTB41" s="77"/>
      <c r="GTC41" s="77"/>
      <c r="GTD41" s="77"/>
      <c r="GTE41" s="77"/>
      <c r="GTF41" s="77"/>
      <c r="GTG41" s="77"/>
      <c r="GTH41" s="77"/>
      <c r="GTI41" s="77"/>
      <c r="GTJ41" s="77"/>
      <c r="GTK41" s="77"/>
      <c r="GTL41" s="77"/>
      <c r="GTM41" s="77"/>
      <c r="GTN41" s="77"/>
      <c r="GTO41" s="77"/>
      <c r="GTP41" s="77"/>
      <c r="GTQ41" s="77"/>
      <c r="GTR41" s="77"/>
      <c r="GTS41" s="77"/>
      <c r="GTT41" s="77"/>
      <c r="GTU41" s="77"/>
      <c r="GTV41" s="77"/>
      <c r="GTW41" s="77"/>
      <c r="GTX41" s="77"/>
      <c r="GTY41" s="77"/>
      <c r="GTZ41" s="77"/>
      <c r="GUA41" s="77"/>
      <c r="GUB41" s="77"/>
      <c r="GUC41" s="77"/>
      <c r="GUD41" s="77"/>
      <c r="GUE41" s="77"/>
      <c r="GUF41" s="77"/>
      <c r="GUG41" s="77"/>
      <c r="GUH41" s="77"/>
      <c r="GUI41" s="77"/>
      <c r="GUJ41" s="77"/>
      <c r="GUK41" s="77"/>
      <c r="GUL41" s="77"/>
      <c r="GUM41" s="77"/>
      <c r="GUN41" s="77"/>
      <c r="GUO41" s="77"/>
      <c r="GUP41" s="77"/>
      <c r="GUQ41" s="77"/>
      <c r="GUR41" s="77"/>
      <c r="GUS41" s="77"/>
      <c r="GUT41" s="77"/>
      <c r="GUU41" s="77"/>
      <c r="GUV41" s="77"/>
      <c r="GUW41" s="77"/>
      <c r="GUX41" s="77"/>
      <c r="GUY41" s="77"/>
      <c r="GUZ41" s="77"/>
      <c r="GVA41" s="77"/>
      <c r="GVB41" s="77"/>
      <c r="GVC41" s="77"/>
      <c r="GVD41" s="77"/>
      <c r="GVE41" s="77"/>
      <c r="GVF41" s="77"/>
      <c r="GVG41" s="77"/>
      <c r="GVH41" s="77"/>
      <c r="GVI41" s="77"/>
      <c r="GVJ41" s="77"/>
      <c r="GVK41" s="77"/>
      <c r="GVL41" s="77"/>
      <c r="GVM41" s="77"/>
      <c r="GVN41" s="77"/>
      <c r="GVO41" s="77"/>
      <c r="GVP41" s="77"/>
      <c r="GVQ41" s="77"/>
      <c r="GVR41" s="77"/>
      <c r="GVS41" s="77"/>
      <c r="GVT41" s="77"/>
      <c r="GVU41" s="77"/>
      <c r="GVV41" s="77"/>
      <c r="GVW41" s="77"/>
      <c r="GVX41" s="77"/>
      <c r="GVY41" s="77"/>
      <c r="GVZ41" s="77"/>
      <c r="GWA41" s="77"/>
      <c r="GWB41" s="77"/>
      <c r="GWC41" s="77"/>
      <c r="GWD41" s="77"/>
      <c r="GWE41" s="77"/>
      <c r="GWF41" s="77"/>
      <c r="GWG41" s="77"/>
      <c r="GWH41" s="77"/>
      <c r="GWI41" s="77"/>
      <c r="GWJ41" s="77"/>
      <c r="GWK41" s="77"/>
      <c r="GWL41" s="77"/>
      <c r="GWM41" s="77"/>
      <c r="GWN41" s="77"/>
      <c r="GWO41" s="77"/>
      <c r="GWP41" s="77"/>
      <c r="GWQ41" s="77"/>
      <c r="GWR41" s="77"/>
      <c r="GWS41" s="77"/>
      <c r="GWT41" s="77"/>
      <c r="GWU41" s="77"/>
      <c r="GWV41" s="77"/>
      <c r="GWW41" s="77"/>
      <c r="GWX41" s="77"/>
      <c r="GWY41" s="77"/>
      <c r="GWZ41" s="77"/>
      <c r="GXA41" s="77"/>
      <c r="GXB41" s="77"/>
      <c r="GXC41" s="77"/>
      <c r="GXD41" s="77"/>
      <c r="GXE41" s="77"/>
      <c r="GXF41" s="77"/>
      <c r="GXG41" s="77"/>
      <c r="GXH41" s="77"/>
      <c r="GXI41" s="77"/>
      <c r="GXJ41" s="77"/>
      <c r="GXK41" s="77"/>
      <c r="GXL41" s="77"/>
      <c r="GXM41" s="77"/>
      <c r="GXN41" s="77"/>
      <c r="GXO41" s="77"/>
      <c r="GXP41" s="77"/>
      <c r="GXQ41" s="77"/>
      <c r="GXR41" s="77"/>
      <c r="GXS41" s="77"/>
      <c r="GXT41" s="77"/>
      <c r="GXU41" s="77"/>
      <c r="GXV41" s="77"/>
      <c r="GXW41" s="77"/>
      <c r="GXX41" s="77"/>
      <c r="GXY41" s="77"/>
      <c r="GXZ41" s="77"/>
      <c r="GYA41" s="77"/>
      <c r="GYB41" s="77"/>
      <c r="GYC41" s="77"/>
      <c r="GYD41" s="77"/>
      <c r="GYE41" s="77"/>
      <c r="GYF41" s="77"/>
      <c r="GYG41" s="77"/>
      <c r="GYH41" s="77"/>
      <c r="GYI41" s="77"/>
      <c r="GYJ41" s="77"/>
      <c r="GYK41" s="77"/>
      <c r="GYL41" s="77"/>
      <c r="GYM41" s="77"/>
      <c r="GYN41" s="77"/>
      <c r="GYO41" s="77"/>
      <c r="GYP41" s="77"/>
      <c r="GYQ41" s="77"/>
      <c r="GYR41" s="77"/>
      <c r="GYS41" s="77"/>
      <c r="GYT41" s="77"/>
      <c r="GYU41" s="77"/>
      <c r="GYV41" s="77"/>
      <c r="GYW41" s="77"/>
      <c r="GYX41" s="77"/>
      <c r="GYY41" s="77"/>
      <c r="GYZ41" s="77"/>
      <c r="GZA41" s="77"/>
      <c r="GZB41" s="77"/>
      <c r="GZC41" s="77"/>
      <c r="GZD41" s="77"/>
      <c r="GZE41" s="77"/>
      <c r="GZF41" s="77"/>
      <c r="GZG41" s="77"/>
      <c r="GZH41" s="77"/>
      <c r="GZI41" s="77"/>
      <c r="GZJ41" s="77"/>
      <c r="GZK41" s="77"/>
      <c r="GZL41" s="77"/>
      <c r="GZM41" s="77"/>
      <c r="GZN41" s="77"/>
      <c r="GZO41" s="77"/>
      <c r="GZP41" s="77"/>
      <c r="GZQ41" s="77"/>
      <c r="GZR41" s="77"/>
      <c r="GZS41" s="77"/>
      <c r="GZT41" s="77"/>
      <c r="GZU41" s="77"/>
      <c r="GZV41" s="77"/>
      <c r="GZW41" s="77"/>
      <c r="GZX41" s="77"/>
      <c r="GZY41" s="77"/>
      <c r="GZZ41" s="77"/>
      <c r="HAA41" s="77"/>
      <c r="HAB41" s="77"/>
      <c r="HAC41" s="77"/>
      <c r="HAD41" s="77"/>
      <c r="HAE41" s="77"/>
      <c r="HAF41" s="77"/>
      <c r="HAG41" s="77"/>
      <c r="HAH41" s="77"/>
      <c r="HAI41" s="77"/>
      <c r="HAJ41" s="77"/>
      <c r="HAK41" s="77"/>
      <c r="HAL41" s="77"/>
      <c r="HAM41" s="77"/>
      <c r="HAN41" s="77"/>
      <c r="HAO41" s="77"/>
      <c r="HAP41" s="77"/>
      <c r="HAQ41" s="77"/>
      <c r="HAR41" s="77"/>
      <c r="HAS41" s="77"/>
      <c r="HAT41" s="77"/>
      <c r="HAU41" s="77"/>
      <c r="HAV41" s="77"/>
      <c r="HAW41" s="77"/>
      <c r="HAX41" s="77"/>
      <c r="HAY41" s="77"/>
      <c r="HAZ41" s="77"/>
      <c r="HBA41" s="77"/>
      <c r="HBB41" s="77"/>
      <c r="HBC41" s="77"/>
      <c r="HBD41" s="77"/>
      <c r="HBE41" s="77"/>
      <c r="HBF41" s="77"/>
      <c r="HBG41" s="77"/>
      <c r="HBH41" s="77"/>
      <c r="HBI41" s="77"/>
      <c r="HBJ41" s="77"/>
      <c r="HBK41" s="77"/>
      <c r="HBL41" s="77"/>
      <c r="HBM41" s="77"/>
      <c r="HBN41" s="77"/>
      <c r="HBO41" s="77"/>
      <c r="HBP41" s="77"/>
      <c r="HBQ41" s="77"/>
      <c r="HBR41" s="77"/>
      <c r="HBS41" s="77"/>
      <c r="HBT41" s="77"/>
      <c r="HBU41" s="77"/>
      <c r="HBV41" s="77"/>
      <c r="HBW41" s="77"/>
      <c r="HBX41" s="77"/>
      <c r="HBY41" s="77"/>
      <c r="HBZ41" s="77"/>
      <c r="HCA41" s="77"/>
      <c r="HCB41" s="77"/>
      <c r="HCC41" s="77"/>
      <c r="HCD41" s="77"/>
      <c r="HCE41" s="77"/>
      <c r="HCF41" s="77"/>
      <c r="HCG41" s="77"/>
      <c r="HCH41" s="77"/>
      <c r="HCI41" s="77"/>
      <c r="HCJ41" s="77"/>
      <c r="HCK41" s="77"/>
      <c r="HCL41" s="77"/>
      <c r="HCM41" s="77"/>
      <c r="HCN41" s="77"/>
      <c r="HCO41" s="77"/>
      <c r="HCP41" s="77"/>
      <c r="HCQ41" s="77"/>
      <c r="HCR41" s="77"/>
      <c r="HCS41" s="77"/>
      <c r="HCT41" s="77"/>
      <c r="HCU41" s="77"/>
      <c r="HCV41" s="77"/>
      <c r="HCW41" s="77"/>
      <c r="HCX41" s="77"/>
      <c r="HCY41" s="77"/>
      <c r="HCZ41" s="77"/>
      <c r="HDA41" s="77"/>
      <c r="HDB41" s="77"/>
      <c r="HDC41" s="77"/>
      <c r="HDD41" s="77"/>
      <c r="HDE41" s="77"/>
      <c r="HDF41" s="77"/>
      <c r="HDG41" s="77"/>
      <c r="HDH41" s="77"/>
      <c r="HDI41" s="77"/>
      <c r="HDJ41" s="77"/>
      <c r="HDK41" s="77"/>
      <c r="HDL41" s="77"/>
      <c r="HDM41" s="77"/>
      <c r="HDN41" s="77"/>
      <c r="HDO41" s="77"/>
      <c r="HDP41" s="77"/>
      <c r="HDQ41" s="77"/>
      <c r="HDR41" s="77"/>
      <c r="HDS41" s="77"/>
      <c r="HDT41" s="77"/>
      <c r="HDU41" s="77"/>
      <c r="HDV41" s="77"/>
      <c r="HDW41" s="77"/>
      <c r="HDX41" s="77"/>
      <c r="HDY41" s="77"/>
      <c r="HDZ41" s="77"/>
      <c r="HEA41" s="77"/>
      <c r="HEB41" s="77"/>
      <c r="HEC41" s="77"/>
      <c r="HED41" s="77"/>
      <c r="HEE41" s="77"/>
      <c r="HEF41" s="77"/>
      <c r="HEG41" s="77"/>
      <c r="HEH41" s="77"/>
      <c r="HEI41" s="77"/>
      <c r="HEJ41" s="77"/>
      <c r="HEK41" s="77"/>
      <c r="HEL41" s="77"/>
      <c r="HEM41" s="77"/>
      <c r="HEN41" s="77"/>
      <c r="HEO41" s="77"/>
      <c r="HEP41" s="77"/>
      <c r="HEQ41" s="77"/>
      <c r="HER41" s="77"/>
      <c r="HES41" s="77"/>
      <c r="HET41" s="77"/>
      <c r="HEU41" s="77"/>
      <c r="HEV41" s="77"/>
      <c r="HEW41" s="77"/>
      <c r="HEX41" s="77"/>
      <c r="HEY41" s="77"/>
      <c r="HEZ41" s="77"/>
      <c r="HFA41" s="77"/>
      <c r="HFB41" s="77"/>
      <c r="HFC41" s="77"/>
      <c r="HFD41" s="77"/>
      <c r="HFE41" s="77"/>
      <c r="HFF41" s="77"/>
      <c r="HFG41" s="77"/>
      <c r="HFH41" s="77"/>
      <c r="HFI41" s="77"/>
      <c r="HFJ41" s="77"/>
      <c r="HFK41" s="77"/>
      <c r="HFL41" s="77"/>
      <c r="HFM41" s="77"/>
      <c r="HFN41" s="77"/>
      <c r="HFO41" s="77"/>
      <c r="HFP41" s="77"/>
      <c r="HFQ41" s="77"/>
      <c r="HFR41" s="77"/>
      <c r="HFS41" s="77"/>
      <c r="HFT41" s="77"/>
      <c r="HFU41" s="77"/>
      <c r="HFV41" s="77"/>
      <c r="HFW41" s="77"/>
      <c r="HFX41" s="77"/>
      <c r="HFY41" s="77"/>
      <c r="HFZ41" s="77"/>
      <c r="HGA41" s="77"/>
      <c r="HGB41" s="77"/>
      <c r="HGC41" s="77"/>
      <c r="HGD41" s="77"/>
      <c r="HGE41" s="77"/>
      <c r="HGF41" s="77"/>
      <c r="HGG41" s="77"/>
      <c r="HGH41" s="77"/>
      <c r="HGI41" s="77"/>
      <c r="HGJ41" s="77"/>
      <c r="HGK41" s="77"/>
      <c r="HGL41" s="77"/>
      <c r="HGM41" s="77"/>
      <c r="HGN41" s="77"/>
      <c r="HGO41" s="77"/>
      <c r="HGP41" s="77"/>
      <c r="HGQ41" s="77"/>
      <c r="HGR41" s="77"/>
      <c r="HGS41" s="77"/>
      <c r="HGT41" s="77"/>
      <c r="HGU41" s="77"/>
      <c r="HGV41" s="77"/>
      <c r="HGW41" s="77"/>
      <c r="HGX41" s="77"/>
      <c r="HGY41" s="77"/>
      <c r="HGZ41" s="77"/>
      <c r="HHA41" s="77"/>
      <c r="HHB41" s="77"/>
      <c r="HHC41" s="77"/>
      <c r="HHD41" s="77"/>
      <c r="HHE41" s="77"/>
      <c r="HHF41" s="77"/>
      <c r="HHG41" s="77"/>
      <c r="HHH41" s="77"/>
      <c r="HHI41" s="77"/>
      <c r="HHJ41" s="77"/>
      <c r="HHK41" s="77"/>
      <c r="HHL41" s="77"/>
      <c r="HHM41" s="77"/>
      <c r="HHN41" s="77"/>
      <c r="HHO41" s="77"/>
      <c r="HHP41" s="77"/>
      <c r="HHQ41" s="77"/>
      <c r="HHR41" s="77"/>
      <c r="HHS41" s="77"/>
      <c r="HHT41" s="77"/>
      <c r="HHU41" s="77"/>
      <c r="HHV41" s="77"/>
      <c r="HHW41" s="77"/>
      <c r="HHX41" s="77"/>
      <c r="HHY41" s="77"/>
      <c r="HHZ41" s="77"/>
      <c r="HIA41" s="77"/>
      <c r="HIB41" s="77"/>
      <c r="HIC41" s="77"/>
      <c r="HID41" s="77"/>
      <c r="HIE41" s="77"/>
      <c r="HIF41" s="77"/>
      <c r="HIG41" s="77"/>
      <c r="HIH41" s="77"/>
      <c r="HII41" s="77"/>
      <c r="HIJ41" s="77"/>
      <c r="HIK41" s="77"/>
      <c r="HIL41" s="77"/>
      <c r="HIM41" s="77"/>
      <c r="HIN41" s="77"/>
      <c r="HIO41" s="77"/>
      <c r="HIP41" s="77"/>
      <c r="HIQ41" s="77"/>
      <c r="HIR41" s="77"/>
      <c r="HIS41" s="77"/>
      <c r="HIT41" s="77"/>
      <c r="HIU41" s="77"/>
      <c r="HIV41" s="77"/>
      <c r="HIW41" s="77"/>
      <c r="HIX41" s="77"/>
      <c r="HIY41" s="77"/>
      <c r="HIZ41" s="77"/>
      <c r="HJA41" s="77"/>
      <c r="HJB41" s="77"/>
      <c r="HJC41" s="77"/>
      <c r="HJD41" s="77"/>
      <c r="HJE41" s="77"/>
      <c r="HJF41" s="77"/>
      <c r="HJG41" s="77"/>
      <c r="HJH41" s="77"/>
      <c r="HJI41" s="77"/>
      <c r="HJJ41" s="77"/>
      <c r="HJK41" s="77"/>
      <c r="HJL41" s="77"/>
      <c r="HJM41" s="77"/>
      <c r="HJN41" s="77"/>
      <c r="HJO41" s="77"/>
      <c r="HJP41" s="77"/>
      <c r="HJQ41" s="77"/>
      <c r="HJR41" s="77"/>
      <c r="HJS41" s="77"/>
      <c r="HJT41" s="77"/>
      <c r="HJU41" s="77"/>
      <c r="HJV41" s="77"/>
      <c r="HJW41" s="77"/>
      <c r="HJX41" s="77"/>
      <c r="HJY41" s="77"/>
      <c r="HJZ41" s="77"/>
      <c r="HKA41" s="77"/>
      <c r="HKB41" s="77"/>
      <c r="HKC41" s="77"/>
      <c r="HKD41" s="77"/>
      <c r="HKE41" s="77"/>
      <c r="HKF41" s="77"/>
      <c r="HKG41" s="77"/>
      <c r="HKH41" s="77"/>
      <c r="HKI41" s="77"/>
      <c r="HKJ41" s="77"/>
      <c r="HKK41" s="77"/>
      <c r="HKL41" s="77"/>
      <c r="HKM41" s="77"/>
      <c r="HKN41" s="77"/>
      <c r="HKO41" s="77"/>
      <c r="HKP41" s="77"/>
      <c r="HKQ41" s="77"/>
      <c r="HKR41" s="77"/>
      <c r="HKS41" s="77"/>
      <c r="HKT41" s="77"/>
      <c r="HKU41" s="77"/>
      <c r="HKV41" s="77"/>
      <c r="HKW41" s="77"/>
      <c r="HKX41" s="77"/>
      <c r="HKY41" s="77"/>
      <c r="HKZ41" s="77"/>
      <c r="HLA41" s="77"/>
      <c r="HLB41" s="77"/>
      <c r="HLC41" s="77"/>
      <c r="HLD41" s="77"/>
      <c r="HLE41" s="77"/>
      <c r="HLF41" s="77"/>
      <c r="HLG41" s="77"/>
      <c r="HLH41" s="77"/>
      <c r="HLI41" s="77"/>
      <c r="HLJ41" s="77"/>
      <c r="HLK41" s="77"/>
      <c r="HLL41" s="77"/>
      <c r="HLM41" s="77"/>
      <c r="HLN41" s="77"/>
      <c r="HLO41" s="77"/>
      <c r="HLP41" s="77"/>
      <c r="HLQ41" s="77"/>
      <c r="HLR41" s="77"/>
      <c r="HLS41" s="77"/>
      <c r="HLT41" s="77"/>
      <c r="HLU41" s="77"/>
      <c r="HLV41" s="77"/>
      <c r="HLW41" s="77"/>
      <c r="HLX41" s="77"/>
      <c r="HLY41" s="77"/>
      <c r="HLZ41" s="77"/>
      <c r="HMA41" s="77"/>
      <c r="HMB41" s="77"/>
      <c r="HMC41" s="77"/>
      <c r="HMD41" s="77"/>
      <c r="HME41" s="77"/>
      <c r="HMF41" s="77"/>
      <c r="HMG41" s="77"/>
      <c r="HMH41" s="77"/>
      <c r="HMI41" s="77"/>
      <c r="HMJ41" s="77"/>
      <c r="HMK41" s="77"/>
      <c r="HML41" s="77"/>
      <c r="HMM41" s="77"/>
      <c r="HMN41" s="77"/>
      <c r="HMO41" s="77"/>
      <c r="HMP41" s="77"/>
      <c r="HMQ41" s="77"/>
      <c r="HMR41" s="77"/>
      <c r="HMS41" s="77"/>
      <c r="HMT41" s="77"/>
      <c r="HMU41" s="77"/>
      <c r="HMV41" s="77"/>
      <c r="HMW41" s="77"/>
      <c r="HMX41" s="77"/>
      <c r="HMY41" s="77"/>
      <c r="HMZ41" s="77"/>
      <c r="HNA41" s="77"/>
      <c r="HNB41" s="77"/>
      <c r="HNC41" s="77"/>
      <c r="HND41" s="77"/>
      <c r="HNE41" s="77"/>
      <c r="HNF41" s="77"/>
      <c r="HNG41" s="77"/>
      <c r="HNH41" s="77"/>
      <c r="HNI41" s="77"/>
      <c r="HNJ41" s="77"/>
      <c r="HNK41" s="77"/>
      <c r="HNL41" s="77"/>
      <c r="HNM41" s="77"/>
      <c r="HNN41" s="77"/>
      <c r="HNO41" s="77"/>
      <c r="HNP41" s="77"/>
      <c r="HNQ41" s="77"/>
      <c r="HNR41" s="77"/>
      <c r="HNS41" s="77"/>
      <c r="HNT41" s="77"/>
      <c r="HNU41" s="77"/>
      <c r="HNV41" s="77"/>
      <c r="HNW41" s="77"/>
      <c r="HNX41" s="77"/>
      <c r="HNY41" s="77"/>
      <c r="HNZ41" s="77"/>
      <c r="HOA41" s="77"/>
      <c r="HOB41" s="77"/>
      <c r="HOC41" s="77"/>
      <c r="HOD41" s="77"/>
      <c r="HOE41" s="77"/>
      <c r="HOF41" s="77"/>
      <c r="HOG41" s="77"/>
      <c r="HOH41" s="77"/>
      <c r="HOI41" s="77"/>
      <c r="HOJ41" s="77"/>
      <c r="HOK41" s="77"/>
      <c r="HOL41" s="77"/>
      <c r="HOM41" s="77"/>
      <c r="HON41" s="77"/>
      <c r="HOO41" s="77"/>
      <c r="HOP41" s="77"/>
      <c r="HOQ41" s="77"/>
      <c r="HOR41" s="77"/>
      <c r="HOS41" s="77"/>
      <c r="HOT41" s="77"/>
      <c r="HOU41" s="77"/>
      <c r="HOV41" s="77"/>
      <c r="HOW41" s="77"/>
      <c r="HOX41" s="77"/>
      <c r="HOY41" s="77"/>
      <c r="HOZ41" s="77"/>
      <c r="HPA41" s="77"/>
      <c r="HPB41" s="77"/>
      <c r="HPC41" s="77"/>
      <c r="HPD41" s="77"/>
      <c r="HPE41" s="77"/>
      <c r="HPF41" s="77"/>
      <c r="HPG41" s="77"/>
      <c r="HPH41" s="77"/>
      <c r="HPI41" s="77"/>
      <c r="HPJ41" s="77"/>
      <c r="HPK41" s="77"/>
      <c r="HPL41" s="77"/>
      <c r="HPM41" s="77"/>
      <c r="HPN41" s="77"/>
      <c r="HPO41" s="77"/>
      <c r="HPP41" s="77"/>
      <c r="HPQ41" s="77"/>
      <c r="HPR41" s="77"/>
      <c r="HPS41" s="77"/>
      <c r="HPT41" s="77"/>
      <c r="HPU41" s="77"/>
      <c r="HPV41" s="77"/>
      <c r="HPW41" s="77"/>
      <c r="HPX41" s="77"/>
      <c r="HPY41" s="77"/>
      <c r="HPZ41" s="77"/>
      <c r="HQA41" s="77"/>
      <c r="HQB41" s="77"/>
      <c r="HQC41" s="77"/>
      <c r="HQD41" s="77"/>
      <c r="HQE41" s="77"/>
      <c r="HQF41" s="77"/>
      <c r="HQG41" s="77"/>
      <c r="HQH41" s="77"/>
      <c r="HQI41" s="77"/>
      <c r="HQJ41" s="77"/>
      <c r="HQK41" s="77"/>
      <c r="HQL41" s="77"/>
      <c r="HQM41" s="77"/>
      <c r="HQN41" s="77"/>
      <c r="HQO41" s="77"/>
      <c r="HQP41" s="77"/>
      <c r="HQQ41" s="77"/>
      <c r="HQR41" s="77"/>
      <c r="HQS41" s="77"/>
      <c r="HQT41" s="77"/>
      <c r="HQU41" s="77"/>
      <c r="HQV41" s="77"/>
      <c r="HQW41" s="77"/>
      <c r="HQX41" s="77"/>
      <c r="HQY41" s="77"/>
      <c r="HQZ41" s="77"/>
      <c r="HRA41" s="77"/>
      <c r="HRB41" s="77"/>
      <c r="HRC41" s="77"/>
      <c r="HRD41" s="77"/>
      <c r="HRE41" s="77"/>
      <c r="HRF41" s="77"/>
      <c r="HRG41" s="77"/>
      <c r="HRH41" s="77"/>
      <c r="HRI41" s="77"/>
      <c r="HRJ41" s="77"/>
      <c r="HRK41" s="77"/>
      <c r="HRL41" s="77"/>
      <c r="HRM41" s="77"/>
      <c r="HRN41" s="77"/>
      <c r="HRO41" s="77"/>
      <c r="HRP41" s="77"/>
      <c r="HRQ41" s="77"/>
      <c r="HRR41" s="77"/>
      <c r="HRS41" s="77"/>
      <c r="HRT41" s="77"/>
      <c r="HRU41" s="77"/>
      <c r="HRV41" s="77"/>
      <c r="HRW41" s="77"/>
      <c r="HRX41" s="77"/>
      <c r="HRY41" s="77"/>
      <c r="HRZ41" s="77"/>
      <c r="HSA41" s="77"/>
      <c r="HSB41" s="77"/>
      <c r="HSC41" s="77"/>
      <c r="HSD41" s="77"/>
      <c r="HSE41" s="77"/>
      <c r="HSF41" s="77"/>
      <c r="HSG41" s="77"/>
      <c r="HSH41" s="77"/>
      <c r="HSI41" s="77"/>
      <c r="HSJ41" s="77"/>
      <c r="HSK41" s="77"/>
      <c r="HSL41" s="77"/>
      <c r="HSM41" s="77"/>
      <c r="HSN41" s="77"/>
      <c r="HSO41" s="77"/>
      <c r="HSP41" s="77"/>
      <c r="HSQ41" s="77"/>
      <c r="HSR41" s="77"/>
      <c r="HSS41" s="77"/>
      <c r="HST41" s="77"/>
      <c r="HSU41" s="77"/>
      <c r="HSV41" s="77"/>
      <c r="HSW41" s="77"/>
      <c r="HSX41" s="77"/>
      <c r="HSY41" s="77"/>
      <c r="HSZ41" s="77"/>
      <c r="HTA41" s="77"/>
      <c r="HTB41" s="77"/>
      <c r="HTC41" s="77"/>
      <c r="HTD41" s="77"/>
      <c r="HTE41" s="77"/>
      <c r="HTF41" s="77"/>
      <c r="HTG41" s="77"/>
      <c r="HTH41" s="77"/>
      <c r="HTI41" s="77"/>
      <c r="HTJ41" s="77"/>
      <c r="HTK41" s="77"/>
      <c r="HTL41" s="77"/>
      <c r="HTM41" s="77"/>
      <c r="HTN41" s="77"/>
      <c r="HTO41" s="77"/>
      <c r="HTP41" s="77"/>
      <c r="HTQ41" s="77"/>
      <c r="HTR41" s="77"/>
      <c r="HTS41" s="77"/>
      <c r="HTT41" s="77"/>
      <c r="HTU41" s="77"/>
      <c r="HTV41" s="77"/>
      <c r="HTW41" s="77"/>
      <c r="HTX41" s="77"/>
      <c r="HTY41" s="77"/>
      <c r="HTZ41" s="77"/>
      <c r="HUA41" s="77"/>
      <c r="HUB41" s="77"/>
      <c r="HUC41" s="77"/>
      <c r="HUD41" s="77"/>
      <c r="HUE41" s="77"/>
      <c r="HUF41" s="77"/>
      <c r="HUG41" s="77"/>
      <c r="HUH41" s="77"/>
      <c r="HUI41" s="77"/>
      <c r="HUJ41" s="77"/>
      <c r="HUK41" s="77"/>
      <c r="HUL41" s="77"/>
      <c r="HUM41" s="77"/>
      <c r="HUN41" s="77"/>
      <c r="HUO41" s="77"/>
      <c r="HUP41" s="77"/>
      <c r="HUQ41" s="77"/>
      <c r="HUR41" s="77"/>
      <c r="HUS41" s="77"/>
      <c r="HUT41" s="77"/>
      <c r="HUU41" s="77"/>
      <c r="HUV41" s="77"/>
      <c r="HUW41" s="77"/>
      <c r="HUX41" s="77"/>
      <c r="HUY41" s="77"/>
      <c r="HUZ41" s="77"/>
      <c r="HVA41" s="77"/>
      <c r="HVB41" s="77"/>
      <c r="HVC41" s="77"/>
      <c r="HVD41" s="77"/>
      <c r="HVE41" s="77"/>
      <c r="HVF41" s="77"/>
      <c r="HVG41" s="77"/>
      <c r="HVH41" s="77"/>
      <c r="HVI41" s="77"/>
      <c r="HVJ41" s="77"/>
      <c r="HVK41" s="77"/>
      <c r="HVL41" s="77"/>
      <c r="HVM41" s="77"/>
      <c r="HVN41" s="77"/>
      <c r="HVO41" s="77"/>
      <c r="HVP41" s="77"/>
      <c r="HVQ41" s="77"/>
      <c r="HVR41" s="77"/>
      <c r="HVS41" s="77"/>
      <c r="HVT41" s="77"/>
      <c r="HVU41" s="77"/>
      <c r="HVV41" s="77"/>
      <c r="HVW41" s="77"/>
      <c r="HVX41" s="77"/>
      <c r="HVY41" s="77"/>
      <c r="HVZ41" s="77"/>
      <c r="HWA41" s="77"/>
      <c r="HWB41" s="77"/>
      <c r="HWC41" s="77"/>
      <c r="HWD41" s="77"/>
      <c r="HWE41" s="77"/>
      <c r="HWF41" s="77"/>
      <c r="HWG41" s="77"/>
      <c r="HWH41" s="77"/>
      <c r="HWI41" s="77"/>
      <c r="HWJ41" s="77"/>
      <c r="HWK41" s="77"/>
      <c r="HWL41" s="77"/>
      <c r="HWM41" s="77"/>
      <c r="HWN41" s="77"/>
      <c r="HWO41" s="77"/>
      <c r="HWP41" s="77"/>
      <c r="HWQ41" s="77"/>
      <c r="HWR41" s="77"/>
      <c r="HWS41" s="77"/>
      <c r="HWT41" s="77"/>
      <c r="HWU41" s="77"/>
      <c r="HWV41" s="77"/>
      <c r="HWW41" s="77"/>
      <c r="HWX41" s="77"/>
      <c r="HWY41" s="77"/>
      <c r="HWZ41" s="77"/>
      <c r="HXA41" s="77"/>
      <c r="HXB41" s="77"/>
      <c r="HXC41" s="77"/>
      <c r="HXD41" s="77"/>
      <c r="HXE41" s="77"/>
      <c r="HXF41" s="77"/>
      <c r="HXG41" s="77"/>
      <c r="HXH41" s="77"/>
      <c r="HXI41" s="77"/>
      <c r="HXJ41" s="77"/>
      <c r="HXK41" s="77"/>
      <c r="HXL41" s="77"/>
      <c r="HXM41" s="77"/>
      <c r="HXN41" s="77"/>
      <c r="HXO41" s="77"/>
      <c r="HXP41" s="77"/>
      <c r="HXQ41" s="77"/>
      <c r="HXR41" s="77"/>
      <c r="HXS41" s="77"/>
      <c r="HXT41" s="77"/>
      <c r="HXU41" s="77"/>
      <c r="HXV41" s="77"/>
      <c r="HXW41" s="77"/>
      <c r="HXX41" s="77"/>
      <c r="HXY41" s="77"/>
      <c r="HXZ41" s="77"/>
      <c r="HYA41" s="77"/>
      <c r="HYB41" s="77"/>
      <c r="HYC41" s="77"/>
      <c r="HYD41" s="77"/>
      <c r="HYE41" s="77"/>
      <c r="HYF41" s="77"/>
      <c r="HYG41" s="77"/>
      <c r="HYH41" s="77"/>
      <c r="HYI41" s="77"/>
      <c r="HYJ41" s="77"/>
      <c r="HYK41" s="77"/>
      <c r="HYL41" s="77"/>
      <c r="HYM41" s="77"/>
      <c r="HYN41" s="77"/>
      <c r="HYO41" s="77"/>
      <c r="HYP41" s="77"/>
      <c r="HYQ41" s="77"/>
      <c r="HYR41" s="77"/>
      <c r="HYS41" s="77"/>
      <c r="HYT41" s="77"/>
      <c r="HYU41" s="77"/>
      <c r="HYV41" s="77"/>
      <c r="HYW41" s="77"/>
      <c r="HYX41" s="77"/>
      <c r="HYY41" s="77"/>
      <c r="HYZ41" s="77"/>
      <c r="HZA41" s="77"/>
      <c r="HZB41" s="77"/>
      <c r="HZC41" s="77"/>
      <c r="HZD41" s="77"/>
      <c r="HZE41" s="77"/>
      <c r="HZF41" s="77"/>
      <c r="HZG41" s="77"/>
      <c r="HZH41" s="77"/>
      <c r="HZI41" s="77"/>
      <c r="HZJ41" s="77"/>
      <c r="HZK41" s="77"/>
      <c r="HZL41" s="77"/>
      <c r="HZM41" s="77"/>
      <c r="HZN41" s="77"/>
      <c r="HZO41" s="77"/>
      <c r="HZP41" s="77"/>
      <c r="HZQ41" s="77"/>
      <c r="HZR41" s="77"/>
      <c r="HZS41" s="77"/>
      <c r="HZT41" s="77"/>
      <c r="HZU41" s="77"/>
      <c r="HZV41" s="77"/>
      <c r="HZW41" s="77"/>
      <c r="HZX41" s="77"/>
      <c r="HZY41" s="77"/>
      <c r="HZZ41" s="77"/>
      <c r="IAA41" s="77"/>
      <c r="IAB41" s="77"/>
      <c r="IAC41" s="77"/>
      <c r="IAD41" s="77"/>
      <c r="IAE41" s="77"/>
      <c r="IAF41" s="77"/>
      <c r="IAG41" s="77"/>
      <c r="IAH41" s="77"/>
      <c r="IAI41" s="77"/>
      <c r="IAJ41" s="77"/>
      <c r="IAK41" s="77"/>
      <c r="IAL41" s="77"/>
      <c r="IAM41" s="77"/>
      <c r="IAN41" s="77"/>
      <c r="IAO41" s="77"/>
      <c r="IAP41" s="77"/>
      <c r="IAQ41" s="77"/>
      <c r="IAR41" s="77"/>
      <c r="IAS41" s="77"/>
      <c r="IAT41" s="77"/>
      <c r="IAU41" s="77"/>
      <c r="IAV41" s="77"/>
      <c r="IAW41" s="77"/>
      <c r="IAX41" s="77"/>
      <c r="IAY41" s="77"/>
      <c r="IAZ41" s="77"/>
      <c r="IBA41" s="77"/>
      <c r="IBB41" s="77"/>
      <c r="IBC41" s="77"/>
      <c r="IBD41" s="77"/>
      <c r="IBE41" s="77"/>
      <c r="IBF41" s="77"/>
      <c r="IBG41" s="77"/>
      <c r="IBH41" s="77"/>
      <c r="IBI41" s="77"/>
      <c r="IBJ41" s="77"/>
      <c r="IBK41" s="77"/>
      <c r="IBL41" s="77"/>
      <c r="IBM41" s="77"/>
      <c r="IBN41" s="77"/>
      <c r="IBO41" s="77"/>
      <c r="IBP41" s="77"/>
      <c r="IBQ41" s="77"/>
      <c r="IBR41" s="77"/>
      <c r="IBS41" s="77"/>
      <c r="IBT41" s="77"/>
      <c r="IBU41" s="77"/>
      <c r="IBV41" s="77"/>
      <c r="IBW41" s="77"/>
      <c r="IBX41" s="77"/>
      <c r="IBY41" s="77"/>
      <c r="IBZ41" s="77"/>
      <c r="ICA41" s="77"/>
      <c r="ICB41" s="77"/>
      <c r="ICC41" s="77"/>
      <c r="ICD41" s="77"/>
      <c r="ICE41" s="77"/>
      <c r="ICF41" s="77"/>
      <c r="ICG41" s="77"/>
      <c r="ICH41" s="77"/>
      <c r="ICI41" s="77"/>
      <c r="ICJ41" s="77"/>
      <c r="ICK41" s="77"/>
      <c r="ICL41" s="77"/>
      <c r="ICM41" s="77"/>
      <c r="ICN41" s="77"/>
      <c r="ICO41" s="77"/>
      <c r="ICP41" s="77"/>
      <c r="ICQ41" s="77"/>
      <c r="ICR41" s="77"/>
      <c r="ICS41" s="77"/>
      <c r="ICT41" s="77"/>
      <c r="ICU41" s="77"/>
      <c r="ICV41" s="77"/>
      <c r="ICW41" s="77"/>
      <c r="ICX41" s="77"/>
      <c r="ICY41" s="77"/>
      <c r="ICZ41" s="77"/>
      <c r="IDA41" s="77"/>
      <c r="IDB41" s="77"/>
      <c r="IDC41" s="77"/>
      <c r="IDD41" s="77"/>
      <c r="IDE41" s="77"/>
      <c r="IDF41" s="77"/>
      <c r="IDG41" s="77"/>
      <c r="IDH41" s="77"/>
      <c r="IDI41" s="77"/>
      <c r="IDJ41" s="77"/>
      <c r="IDK41" s="77"/>
      <c r="IDL41" s="77"/>
      <c r="IDM41" s="77"/>
      <c r="IDN41" s="77"/>
      <c r="IDO41" s="77"/>
      <c r="IDP41" s="77"/>
      <c r="IDQ41" s="77"/>
      <c r="IDR41" s="77"/>
      <c r="IDS41" s="77"/>
      <c r="IDT41" s="77"/>
      <c r="IDU41" s="77"/>
      <c r="IDV41" s="77"/>
      <c r="IDW41" s="77"/>
      <c r="IDX41" s="77"/>
      <c r="IDY41" s="77"/>
      <c r="IDZ41" s="77"/>
      <c r="IEA41" s="77"/>
      <c r="IEB41" s="77"/>
      <c r="IEC41" s="77"/>
      <c r="IED41" s="77"/>
      <c r="IEE41" s="77"/>
      <c r="IEF41" s="77"/>
      <c r="IEG41" s="77"/>
      <c r="IEH41" s="77"/>
      <c r="IEI41" s="77"/>
      <c r="IEJ41" s="77"/>
      <c r="IEK41" s="77"/>
      <c r="IEL41" s="77"/>
      <c r="IEM41" s="77"/>
      <c r="IEN41" s="77"/>
      <c r="IEO41" s="77"/>
      <c r="IEP41" s="77"/>
      <c r="IEQ41" s="77"/>
      <c r="IER41" s="77"/>
      <c r="IES41" s="77"/>
      <c r="IET41" s="77"/>
      <c r="IEU41" s="77"/>
      <c r="IEV41" s="77"/>
      <c r="IEW41" s="77"/>
      <c r="IEX41" s="77"/>
      <c r="IEY41" s="77"/>
      <c r="IEZ41" s="77"/>
      <c r="IFA41" s="77"/>
      <c r="IFB41" s="77"/>
      <c r="IFC41" s="77"/>
      <c r="IFD41" s="77"/>
      <c r="IFE41" s="77"/>
      <c r="IFF41" s="77"/>
      <c r="IFG41" s="77"/>
      <c r="IFH41" s="77"/>
      <c r="IFI41" s="77"/>
      <c r="IFJ41" s="77"/>
      <c r="IFK41" s="77"/>
      <c r="IFL41" s="77"/>
      <c r="IFM41" s="77"/>
      <c r="IFN41" s="77"/>
      <c r="IFO41" s="77"/>
      <c r="IFP41" s="77"/>
      <c r="IFQ41" s="77"/>
      <c r="IFR41" s="77"/>
      <c r="IFS41" s="77"/>
      <c r="IFT41" s="77"/>
      <c r="IFU41" s="77"/>
      <c r="IFV41" s="77"/>
      <c r="IFW41" s="77"/>
      <c r="IFX41" s="77"/>
      <c r="IFY41" s="77"/>
      <c r="IFZ41" s="77"/>
      <c r="IGA41" s="77"/>
      <c r="IGB41" s="77"/>
      <c r="IGC41" s="77"/>
      <c r="IGD41" s="77"/>
      <c r="IGE41" s="77"/>
      <c r="IGF41" s="77"/>
      <c r="IGG41" s="77"/>
      <c r="IGH41" s="77"/>
      <c r="IGI41" s="77"/>
      <c r="IGJ41" s="77"/>
      <c r="IGK41" s="77"/>
      <c r="IGL41" s="77"/>
      <c r="IGM41" s="77"/>
      <c r="IGN41" s="77"/>
      <c r="IGO41" s="77"/>
      <c r="IGP41" s="77"/>
      <c r="IGQ41" s="77"/>
      <c r="IGR41" s="77"/>
      <c r="IGS41" s="77"/>
      <c r="IGT41" s="77"/>
      <c r="IGU41" s="77"/>
      <c r="IGV41" s="77"/>
      <c r="IGW41" s="77"/>
      <c r="IGX41" s="77"/>
      <c r="IGY41" s="77"/>
      <c r="IGZ41" s="77"/>
      <c r="IHA41" s="77"/>
      <c r="IHB41" s="77"/>
      <c r="IHC41" s="77"/>
      <c r="IHD41" s="77"/>
      <c r="IHE41" s="77"/>
      <c r="IHF41" s="77"/>
      <c r="IHG41" s="77"/>
      <c r="IHH41" s="77"/>
      <c r="IHI41" s="77"/>
      <c r="IHJ41" s="77"/>
      <c r="IHK41" s="77"/>
      <c r="IHL41" s="77"/>
      <c r="IHM41" s="77"/>
      <c r="IHN41" s="77"/>
      <c r="IHO41" s="77"/>
      <c r="IHP41" s="77"/>
      <c r="IHQ41" s="77"/>
      <c r="IHR41" s="77"/>
      <c r="IHS41" s="77"/>
      <c r="IHT41" s="77"/>
      <c r="IHU41" s="77"/>
      <c r="IHV41" s="77"/>
      <c r="IHW41" s="77"/>
      <c r="IHX41" s="77"/>
      <c r="IHY41" s="77"/>
      <c r="IHZ41" s="77"/>
      <c r="IIA41" s="77"/>
      <c r="IIB41" s="77"/>
      <c r="IIC41" s="77"/>
      <c r="IID41" s="77"/>
      <c r="IIE41" s="77"/>
      <c r="IIF41" s="77"/>
      <c r="IIG41" s="77"/>
      <c r="IIH41" s="77"/>
      <c r="III41" s="77"/>
      <c r="IIJ41" s="77"/>
      <c r="IIK41" s="77"/>
      <c r="IIL41" s="77"/>
      <c r="IIM41" s="77"/>
      <c r="IIN41" s="77"/>
      <c r="IIO41" s="77"/>
      <c r="IIP41" s="77"/>
      <c r="IIQ41" s="77"/>
      <c r="IIR41" s="77"/>
      <c r="IIS41" s="77"/>
      <c r="IIT41" s="77"/>
      <c r="IIU41" s="77"/>
      <c r="IIV41" s="77"/>
      <c r="IIW41" s="77"/>
      <c r="IIX41" s="77"/>
      <c r="IIY41" s="77"/>
      <c r="IIZ41" s="77"/>
      <c r="IJA41" s="77"/>
      <c r="IJB41" s="77"/>
      <c r="IJC41" s="77"/>
      <c r="IJD41" s="77"/>
      <c r="IJE41" s="77"/>
      <c r="IJF41" s="77"/>
      <c r="IJG41" s="77"/>
      <c r="IJH41" s="77"/>
      <c r="IJI41" s="77"/>
      <c r="IJJ41" s="77"/>
      <c r="IJK41" s="77"/>
      <c r="IJL41" s="77"/>
      <c r="IJM41" s="77"/>
      <c r="IJN41" s="77"/>
      <c r="IJO41" s="77"/>
      <c r="IJP41" s="77"/>
      <c r="IJQ41" s="77"/>
      <c r="IJR41" s="77"/>
      <c r="IJS41" s="77"/>
      <c r="IJT41" s="77"/>
      <c r="IJU41" s="77"/>
      <c r="IJV41" s="77"/>
      <c r="IJW41" s="77"/>
      <c r="IJX41" s="77"/>
      <c r="IJY41" s="77"/>
      <c r="IJZ41" s="77"/>
      <c r="IKA41" s="77"/>
      <c r="IKB41" s="77"/>
      <c r="IKC41" s="77"/>
      <c r="IKD41" s="77"/>
      <c r="IKE41" s="77"/>
      <c r="IKF41" s="77"/>
      <c r="IKG41" s="77"/>
      <c r="IKH41" s="77"/>
      <c r="IKI41" s="77"/>
      <c r="IKJ41" s="77"/>
      <c r="IKK41" s="77"/>
      <c r="IKL41" s="77"/>
      <c r="IKM41" s="77"/>
      <c r="IKN41" s="77"/>
      <c r="IKO41" s="77"/>
      <c r="IKP41" s="77"/>
      <c r="IKQ41" s="77"/>
      <c r="IKR41" s="77"/>
      <c r="IKS41" s="77"/>
      <c r="IKT41" s="77"/>
      <c r="IKU41" s="77"/>
      <c r="IKV41" s="77"/>
      <c r="IKW41" s="77"/>
      <c r="IKX41" s="77"/>
      <c r="IKY41" s="77"/>
      <c r="IKZ41" s="77"/>
      <c r="ILA41" s="77"/>
      <c r="ILB41" s="77"/>
      <c r="ILC41" s="77"/>
      <c r="ILD41" s="77"/>
      <c r="ILE41" s="77"/>
      <c r="ILF41" s="77"/>
      <c r="ILG41" s="77"/>
      <c r="ILH41" s="77"/>
      <c r="ILI41" s="77"/>
      <c r="ILJ41" s="77"/>
      <c r="ILK41" s="77"/>
      <c r="ILL41" s="77"/>
      <c r="ILM41" s="77"/>
      <c r="ILN41" s="77"/>
      <c r="ILO41" s="77"/>
      <c r="ILP41" s="77"/>
      <c r="ILQ41" s="77"/>
      <c r="ILR41" s="77"/>
      <c r="ILS41" s="77"/>
      <c r="ILT41" s="77"/>
      <c r="ILU41" s="77"/>
      <c r="ILV41" s="77"/>
      <c r="ILW41" s="77"/>
      <c r="ILX41" s="77"/>
      <c r="ILY41" s="77"/>
      <c r="ILZ41" s="77"/>
      <c r="IMA41" s="77"/>
      <c r="IMB41" s="77"/>
      <c r="IMC41" s="77"/>
      <c r="IMD41" s="77"/>
      <c r="IME41" s="77"/>
      <c r="IMF41" s="77"/>
      <c r="IMG41" s="77"/>
      <c r="IMH41" s="77"/>
      <c r="IMI41" s="77"/>
      <c r="IMJ41" s="77"/>
      <c r="IMK41" s="77"/>
      <c r="IML41" s="77"/>
      <c r="IMM41" s="77"/>
      <c r="IMN41" s="77"/>
      <c r="IMO41" s="77"/>
      <c r="IMP41" s="77"/>
      <c r="IMQ41" s="77"/>
      <c r="IMR41" s="77"/>
      <c r="IMS41" s="77"/>
      <c r="IMT41" s="77"/>
      <c r="IMU41" s="77"/>
      <c r="IMV41" s="77"/>
      <c r="IMW41" s="77"/>
      <c r="IMX41" s="77"/>
      <c r="IMY41" s="77"/>
      <c r="IMZ41" s="77"/>
      <c r="INA41" s="77"/>
      <c r="INB41" s="77"/>
      <c r="INC41" s="77"/>
      <c r="IND41" s="77"/>
      <c r="INE41" s="77"/>
      <c r="INF41" s="77"/>
      <c r="ING41" s="77"/>
      <c r="INH41" s="77"/>
      <c r="INI41" s="77"/>
      <c r="INJ41" s="77"/>
      <c r="INK41" s="77"/>
      <c r="INL41" s="77"/>
      <c r="INM41" s="77"/>
      <c r="INN41" s="77"/>
      <c r="INO41" s="77"/>
      <c r="INP41" s="77"/>
      <c r="INQ41" s="77"/>
      <c r="INR41" s="77"/>
      <c r="INS41" s="77"/>
      <c r="INT41" s="77"/>
      <c r="INU41" s="77"/>
      <c r="INV41" s="77"/>
      <c r="INW41" s="77"/>
      <c r="INX41" s="77"/>
      <c r="INY41" s="77"/>
      <c r="INZ41" s="77"/>
      <c r="IOA41" s="77"/>
      <c r="IOB41" s="77"/>
      <c r="IOC41" s="77"/>
      <c r="IOD41" s="77"/>
      <c r="IOE41" s="77"/>
      <c r="IOF41" s="77"/>
      <c r="IOG41" s="77"/>
      <c r="IOH41" s="77"/>
      <c r="IOI41" s="77"/>
      <c r="IOJ41" s="77"/>
      <c r="IOK41" s="77"/>
      <c r="IOL41" s="77"/>
      <c r="IOM41" s="77"/>
      <c r="ION41" s="77"/>
      <c r="IOO41" s="77"/>
      <c r="IOP41" s="77"/>
      <c r="IOQ41" s="77"/>
      <c r="IOR41" s="77"/>
      <c r="IOS41" s="77"/>
      <c r="IOT41" s="77"/>
      <c r="IOU41" s="77"/>
      <c r="IOV41" s="77"/>
      <c r="IOW41" s="77"/>
      <c r="IOX41" s="77"/>
      <c r="IOY41" s="77"/>
      <c r="IOZ41" s="77"/>
      <c r="IPA41" s="77"/>
      <c r="IPB41" s="77"/>
      <c r="IPC41" s="77"/>
      <c r="IPD41" s="77"/>
      <c r="IPE41" s="77"/>
      <c r="IPF41" s="77"/>
      <c r="IPG41" s="77"/>
      <c r="IPH41" s="77"/>
      <c r="IPI41" s="77"/>
      <c r="IPJ41" s="77"/>
      <c r="IPK41" s="77"/>
      <c r="IPL41" s="77"/>
      <c r="IPM41" s="77"/>
      <c r="IPN41" s="77"/>
      <c r="IPO41" s="77"/>
      <c r="IPP41" s="77"/>
      <c r="IPQ41" s="77"/>
      <c r="IPR41" s="77"/>
      <c r="IPS41" s="77"/>
      <c r="IPT41" s="77"/>
      <c r="IPU41" s="77"/>
      <c r="IPV41" s="77"/>
      <c r="IPW41" s="77"/>
      <c r="IPX41" s="77"/>
      <c r="IPY41" s="77"/>
      <c r="IPZ41" s="77"/>
      <c r="IQA41" s="77"/>
      <c r="IQB41" s="77"/>
      <c r="IQC41" s="77"/>
      <c r="IQD41" s="77"/>
      <c r="IQE41" s="77"/>
      <c r="IQF41" s="77"/>
      <c r="IQG41" s="77"/>
      <c r="IQH41" s="77"/>
      <c r="IQI41" s="77"/>
      <c r="IQJ41" s="77"/>
      <c r="IQK41" s="77"/>
      <c r="IQL41" s="77"/>
      <c r="IQM41" s="77"/>
      <c r="IQN41" s="77"/>
      <c r="IQO41" s="77"/>
      <c r="IQP41" s="77"/>
      <c r="IQQ41" s="77"/>
      <c r="IQR41" s="77"/>
      <c r="IQS41" s="77"/>
      <c r="IQT41" s="77"/>
      <c r="IQU41" s="77"/>
      <c r="IQV41" s="77"/>
      <c r="IQW41" s="77"/>
      <c r="IQX41" s="77"/>
      <c r="IQY41" s="77"/>
      <c r="IQZ41" s="77"/>
      <c r="IRA41" s="77"/>
      <c r="IRB41" s="77"/>
      <c r="IRC41" s="77"/>
      <c r="IRD41" s="77"/>
      <c r="IRE41" s="77"/>
      <c r="IRF41" s="77"/>
      <c r="IRG41" s="77"/>
      <c r="IRH41" s="77"/>
      <c r="IRI41" s="77"/>
      <c r="IRJ41" s="77"/>
      <c r="IRK41" s="77"/>
      <c r="IRL41" s="77"/>
      <c r="IRM41" s="77"/>
      <c r="IRN41" s="77"/>
      <c r="IRO41" s="77"/>
      <c r="IRP41" s="77"/>
      <c r="IRQ41" s="77"/>
      <c r="IRR41" s="77"/>
      <c r="IRS41" s="77"/>
      <c r="IRT41" s="77"/>
      <c r="IRU41" s="77"/>
      <c r="IRV41" s="77"/>
      <c r="IRW41" s="77"/>
      <c r="IRX41" s="77"/>
      <c r="IRY41" s="77"/>
      <c r="IRZ41" s="77"/>
      <c r="ISA41" s="77"/>
      <c r="ISB41" s="77"/>
      <c r="ISC41" s="77"/>
      <c r="ISD41" s="77"/>
      <c r="ISE41" s="77"/>
      <c r="ISF41" s="77"/>
      <c r="ISG41" s="77"/>
      <c r="ISH41" s="77"/>
      <c r="ISI41" s="77"/>
      <c r="ISJ41" s="77"/>
      <c r="ISK41" s="77"/>
      <c r="ISL41" s="77"/>
      <c r="ISM41" s="77"/>
      <c r="ISN41" s="77"/>
      <c r="ISO41" s="77"/>
      <c r="ISP41" s="77"/>
      <c r="ISQ41" s="77"/>
      <c r="ISR41" s="77"/>
      <c r="ISS41" s="77"/>
      <c r="IST41" s="77"/>
      <c r="ISU41" s="77"/>
      <c r="ISV41" s="77"/>
      <c r="ISW41" s="77"/>
      <c r="ISX41" s="77"/>
      <c r="ISY41" s="77"/>
      <c r="ISZ41" s="77"/>
      <c r="ITA41" s="77"/>
      <c r="ITB41" s="77"/>
      <c r="ITC41" s="77"/>
      <c r="ITD41" s="77"/>
      <c r="ITE41" s="77"/>
      <c r="ITF41" s="77"/>
      <c r="ITG41" s="77"/>
      <c r="ITH41" s="77"/>
      <c r="ITI41" s="77"/>
      <c r="ITJ41" s="77"/>
      <c r="ITK41" s="77"/>
      <c r="ITL41" s="77"/>
      <c r="ITM41" s="77"/>
      <c r="ITN41" s="77"/>
      <c r="ITO41" s="77"/>
      <c r="ITP41" s="77"/>
      <c r="ITQ41" s="77"/>
      <c r="ITR41" s="77"/>
      <c r="ITS41" s="77"/>
      <c r="ITT41" s="77"/>
      <c r="ITU41" s="77"/>
      <c r="ITV41" s="77"/>
      <c r="ITW41" s="77"/>
      <c r="ITX41" s="77"/>
      <c r="ITY41" s="77"/>
      <c r="ITZ41" s="77"/>
      <c r="IUA41" s="77"/>
      <c r="IUB41" s="77"/>
      <c r="IUC41" s="77"/>
      <c r="IUD41" s="77"/>
      <c r="IUE41" s="77"/>
      <c r="IUF41" s="77"/>
      <c r="IUG41" s="77"/>
      <c r="IUH41" s="77"/>
      <c r="IUI41" s="77"/>
      <c r="IUJ41" s="77"/>
      <c r="IUK41" s="77"/>
      <c r="IUL41" s="77"/>
      <c r="IUM41" s="77"/>
      <c r="IUN41" s="77"/>
      <c r="IUO41" s="77"/>
      <c r="IUP41" s="77"/>
      <c r="IUQ41" s="77"/>
      <c r="IUR41" s="77"/>
      <c r="IUS41" s="77"/>
      <c r="IUT41" s="77"/>
      <c r="IUU41" s="77"/>
      <c r="IUV41" s="77"/>
      <c r="IUW41" s="77"/>
      <c r="IUX41" s="77"/>
      <c r="IUY41" s="77"/>
      <c r="IUZ41" s="77"/>
      <c r="IVA41" s="77"/>
      <c r="IVB41" s="77"/>
      <c r="IVC41" s="77"/>
      <c r="IVD41" s="77"/>
      <c r="IVE41" s="77"/>
      <c r="IVF41" s="77"/>
      <c r="IVG41" s="77"/>
      <c r="IVH41" s="77"/>
      <c r="IVI41" s="77"/>
      <c r="IVJ41" s="77"/>
      <c r="IVK41" s="77"/>
      <c r="IVL41" s="77"/>
      <c r="IVM41" s="77"/>
      <c r="IVN41" s="77"/>
      <c r="IVO41" s="77"/>
      <c r="IVP41" s="77"/>
      <c r="IVQ41" s="77"/>
      <c r="IVR41" s="77"/>
      <c r="IVS41" s="77"/>
      <c r="IVT41" s="77"/>
      <c r="IVU41" s="77"/>
      <c r="IVV41" s="77"/>
      <c r="IVW41" s="77"/>
      <c r="IVX41" s="77"/>
      <c r="IVY41" s="77"/>
      <c r="IVZ41" s="77"/>
      <c r="IWA41" s="77"/>
      <c r="IWB41" s="77"/>
      <c r="IWC41" s="77"/>
      <c r="IWD41" s="77"/>
      <c r="IWE41" s="77"/>
      <c r="IWF41" s="77"/>
      <c r="IWG41" s="77"/>
      <c r="IWH41" s="77"/>
      <c r="IWI41" s="77"/>
      <c r="IWJ41" s="77"/>
      <c r="IWK41" s="77"/>
      <c r="IWL41" s="77"/>
      <c r="IWM41" s="77"/>
      <c r="IWN41" s="77"/>
      <c r="IWO41" s="77"/>
      <c r="IWP41" s="77"/>
      <c r="IWQ41" s="77"/>
      <c r="IWR41" s="77"/>
      <c r="IWS41" s="77"/>
      <c r="IWT41" s="77"/>
      <c r="IWU41" s="77"/>
      <c r="IWV41" s="77"/>
      <c r="IWW41" s="77"/>
      <c r="IWX41" s="77"/>
      <c r="IWY41" s="77"/>
      <c r="IWZ41" s="77"/>
      <c r="IXA41" s="77"/>
      <c r="IXB41" s="77"/>
      <c r="IXC41" s="77"/>
      <c r="IXD41" s="77"/>
      <c r="IXE41" s="77"/>
      <c r="IXF41" s="77"/>
      <c r="IXG41" s="77"/>
      <c r="IXH41" s="77"/>
      <c r="IXI41" s="77"/>
      <c r="IXJ41" s="77"/>
      <c r="IXK41" s="77"/>
      <c r="IXL41" s="77"/>
      <c r="IXM41" s="77"/>
      <c r="IXN41" s="77"/>
      <c r="IXO41" s="77"/>
      <c r="IXP41" s="77"/>
      <c r="IXQ41" s="77"/>
      <c r="IXR41" s="77"/>
      <c r="IXS41" s="77"/>
      <c r="IXT41" s="77"/>
      <c r="IXU41" s="77"/>
      <c r="IXV41" s="77"/>
      <c r="IXW41" s="77"/>
      <c r="IXX41" s="77"/>
      <c r="IXY41" s="77"/>
      <c r="IXZ41" s="77"/>
      <c r="IYA41" s="77"/>
      <c r="IYB41" s="77"/>
      <c r="IYC41" s="77"/>
      <c r="IYD41" s="77"/>
      <c r="IYE41" s="77"/>
      <c r="IYF41" s="77"/>
      <c r="IYG41" s="77"/>
      <c r="IYH41" s="77"/>
      <c r="IYI41" s="77"/>
      <c r="IYJ41" s="77"/>
      <c r="IYK41" s="77"/>
      <c r="IYL41" s="77"/>
      <c r="IYM41" s="77"/>
      <c r="IYN41" s="77"/>
      <c r="IYO41" s="77"/>
      <c r="IYP41" s="77"/>
      <c r="IYQ41" s="77"/>
      <c r="IYR41" s="77"/>
      <c r="IYS41" s="77"/>
      <c r="IYT41" s="77"/>
      <c r="IYU41" s="77"/>
      <c r="IYV41" s="77"/>
      <c r="IYW41" s="77"/>
      <c r="IYX41" s="77"/>
      <c r="IYY41" s="77"/>
      <c r="IYZ41" s="77"/>
      <c r="IZA41" s="77"/>
      <c r="IZB41" s="77"/>
      <c r="IZC41" s="77"/>
      <c r="IZD41" s="77"/>
      <c r="IZE41" s="77"/>
      <c r="IZF41" s="77"/>
      <c r="IZG41" s="77"/>
      <c r="IZH41" s="77"/>
      <c r="IZI41" s="77"/>
      <c r="IZJ41" s="77"/>
      <c r="IZK41" s="77"/>
      <c r="IZL41" s="77"/>
      <c r="IZM41" s="77"/>
      <c r="IZN41" s="77"/>
      <c r="IZO41" s="77"/>
      <c r="IZP41" s="77"/>
      <c r="IZQ41" s="77"/>
      <c r="IZR41" s="77"/>
      <c r="IZS41" s="77"/>
      <c r="IZT41" s="77"/>
      <c r="IZU41" s="77"/>
      <c r="IZV41" s="77"/>
      <c r="IZW41" s="77"/>
      <c r="IZX41" s="77"/>
      <c r="IZY41" s="77"/>
      <c r="IZZ41" s="77"/>
      <c r="JAA41" s="77"/>
      <c r="JAB41" s="77"/>
      <c r="JAC41" s="77"/>
      <c r="JAD41" s="77"/>
      <c r="JAE41" s="77"/>
      <c r="JAF41" s="77"/>
      <c r="JAG41" s="77"/>
      <c r="JAH41" s="77"/>
      <c r="JAI41" s="77"/>
      <c r="JAJ41" s="77"/>
      <c r="JAK41" s="77"/>
      <c r="JAL41" s="77"/>
      <c r="JAM41" s="77"/>
      <c r="JAN41" s="77"/>
      <c r="JAO41" s="77"/>
      <c r="JAP41" s="77"/>
      <c r="JAQ41" s="77"/>
      <c r="JAR41" s="77"/>
      <c r="JAS41" s="77"/>
      <c r="JAT41" s="77"/>
      <c r="JAU41" s="77"/>
      <c r="JAV41" s="77"/>
      <c r="JAW41" s="77"/>
      <c r="JAX41" s="77"/>
      <c r="JAY41" s="77"/>
      <c r="JAZ41" s="77"/>
      <c r="JBA41" s="77"/>
      <c r="JBB41" s="77"/>
      <c r="JBC41" s="77"/>
      <c r="JBD41" s="77"/>
      <c r="JBE41" s="77"/>
      <c r="JBF41" s="77"/>
      <c r="JBG41" s="77"/>
      <c r="JBH41" s="77"/>
      <c r="JBI41" s="77"/>
      <c r="JBJ41" s="77"/>
      <c r="JBK41" s="77"/>
      <c r="JBL41" s="77"/>
      <c r="JBM41" s="77"/>
      <c r="JBN41" s="77"/>
      <c r="JBO41" s="77"/>
      <c r="JBP41" s="77"/>
      <c r="JBQ41" s="77"/>
      <c r="JBR41" s="77"/>
      <c r="JBS41" s="77"/>
      <c r="JBT41" s="77"/>
      <c r="JBU41" s="77"/>
      <c r="JBV41" s="77"/>
      <c r="JBW41" s="77"/>
      <c r="JBX41" s="77"/>
      <c r="JBY41" s="77"/>
      <c r="JBZ41" s="77"/>
      <c r="JCA41" s="77"/>
      <c r="JCB41" s="77"/>
      <c r="JCC41" s="77"/>
      <c r="JCD41" s="77"/>
      <c r="JCE41" s="77"/>
      <c r="JCF41" s="77"/>
      <c r="JCG41" s="77"/>
      <c r="JCH41" s="77"/>
      <c r="JCI41" s="77"/>
      <c r="JCJ41" s="77"/>
      <c r="JCK41" s="77"/>
      <c r="JCL41" s="77"/>
      <c r="JCM41" s="77"/>
      <c r="JCN41" s="77"/>
      <c r="JCO41" s="77"/>
      <c r="JCP41" s="77"/>
      <c r="JCQ41" s="77"/>
      <c r="JCR41" s="77"/>
      <c r="JCS41" s="77"/>
      <c r="JCT41" s="77"/>
      <c r="JCU41" s="77"/>
      <c r="JCV41" s="77"/>
      <c r="JCW41" s="77"/>
      <c r="JCX41" s="77"/>
      <c r="JCY41" s="77"/>
      <c r="JCZ41" s="77"/>
      <c r="JDA41" s="77"/>
      <c r="JDB41" s="77"/>
      <c r="JDC41" s="77"/>
      <c r="JDD41" s="77"/>
      <c r="JDE41" s="77"/>
      <c r="JDF41" s="77"/>
      <c r="JDG41" s="77"/>
      <c r="JDH41" s="77"/>
      <c r="JDI41" s="77"/>
      <c r="JDJ41" s="77"/>
      <c r="JDK41" s="77"/>
      <c r="JDL41" s="77"/>
      <c r="JDM41" s="77"/>
      <c r="JDN41" s="77"/>
      <c r="JDO41" s="77"/>
      <c r="JDP41" s="77"/>
      <c r="JDQ41" s="77"/>
      <c r="JDR41" s="77"/>
      <c r="JDS41" s="77"/>
      <c r="JDT41" s="77"/>
      <c r="JDU41" s="77"/>
      <c r="JDV41" s="77"/>
      <c r="JDW41" s="77"/>
      <c r="JDX41" s="77"/>
      <c r="JDY41" s="77"/>
      <c r="JDZ41" s="77"/>
      <c r="JEA41" s="77"/>
      <c r="JEB41" s="77"/>
      <c r="JEC41" s="77"/>
      <c r="JED41" s="77"/>
      <c r="JEE41" s="77"/>
      <c r="JEF41" s="77"/>
      <c r="JEG41" s="77"/>
      <c r="JEH41" s="77"/>
      <c r="JEI41" s="77"/>
      <c r="JEJ41" s="77"/>
      <c r="JEK41" s="77"/>
      <c r="JEL41" s="77"/>
      <c r="JEM41" s="77"/>
      <c r="JEN41" s="77"/>
      <c r="JEO41" s="77"/>
      <c r="JEP41" s="77"/>
      <c r="JEQ41" s="77"/>
      <c r="JER41" s="77"/>
      <c r="JES41" s="77"/>
      <c r="JET41" s="77"/>
      <c r="JEU41" s="77"/>
      <c r="JEV41" s="77"/>
      <c r="JEW41" s="77"/>
      <c r="JEX41" s="77"/>
      <c r="JEY41" s="77"/>
      <c r="JEZ41" s="77"/>
      <c r="JFA41" s="77"/>
      <c r="JFB41" s="77"/>
      <c r="JFC41" s="77"/>
      <c r="JFD41" s="77"/>
      <c r="JFE41" s="77"/>
      <c r="JFF41" s="77"/>
      <c r="JFG41" s="77"/>
      <c r="JFH41" s="77"/>
      <c r="JFI41" s="77"/>
      <c r="JFJ41" s="77"/>
      <c r="JFK41" s="77"/>
      <c r="JFL41" s="77"/>
      <c r="JFM41" s="77"/>
      <c r="JFN41" s="77"/>
      <c r="JFO41" s="77"/>
      <c r="JFP41" s="77"/>
      <c r="JFQ41" s="77"/>
      <c r="JFR41" s="77"/>
      <c r="JFS41" s="77"/>
      <c r="JFT41" s="77"/>
      <c r="JFU41" s="77"/>
      <c r="JFV41" s="77"/>
      <c r="JFW41" s="77"/>
      <c r="JFX41" s="77"/>
      <c r="JFY41" s="77"/>
      <c r="JFZ41" s="77"/>
      <c r="JGA41" s="77"/>
      <c r="JGB41" s="77"/>
      <c r="JGC41" s="77"/>
      <c r="JGD41" s="77"/>
      <c r="JGE41" s="77"/>
      <c r="JGF41" s="77"/>
      <c r="JGG41" s="77"/>
      <c r="JGH41" s="77"/>
      <c r="JGI41" s="77"/>
      <c r="JGJ41" s="77"/>
      <c r="JGK41" s="77"/>
      <c r="JGL41" s="77"/>
      <c r="JGM41" s="77"/>
      <c r="JGN41" s="77"/>
      <c r="JGO41" s="77"/>
      <c r="JGP41" s="77"/>
      <c r="JGQ41" s="77"/>
      <c r="JGR41" s="77"/>
      <c r="JGS41" s="77"/>
      <c r="JGT41" s="77"/>
      <c r="JGU41" s="77"/>
      <c r="JGV41" s="77"/>
      <c r="JGW41" s="77"/>
      <c r="JGX41" s="77"/>
      <c r="JGY41" s="77"/>
      <c r="JGZ41" s="77"/>
      <c r="JHA41" s="77"/>
      <c r="JHB41" s="77"/>
      <c r="JHC41" s="77"/>
      <c r="JHD41" s="77"/>
      <c r="JHE41" s="77"/>
      <c r="JHF41" s="77"/>
      <c r="JHG41" s="77"/>
      <c r="JHH41" s="77"/>
      <c r="JHI41" s="77"/>
      <c r="JHJ41" s="77"/>
      <c r="JHK41" s="77"/>
      <c r="JHL41" s="77"/>
      <c r="JHM41" s="77"/>
      <c r="JHN41" s="77"/>
      <c r="JHO41" s="77"/>
      <c r="JHP41" s="77"/>
      <c r="JHQ41" s="77"/>
      <c r="JHR41" s="77"/>
      <c r="JHS41" s="77"/>
      <c r="JHT41" s="77"/>
      <c r="JHU41" s="77"/>
      <c r="JHV41" s="77"/>
      <c r="JHW41" s="77"/>
      <c r="JHX41" s="77"/>
      <c r="JHY41" s="77"/>
      <c r="JHZ41" s="77"/>
      <c r="JIA41" s="77"/>
      <c r="JIB41" s="77"/>
      <c r="JIC41" s="77"/>
      <c r="JID41" s="77"/>
      <c r="JIE41" s="77"/>
      <c r="JIF41" s="77"/>
      <c r="JIG41" s="77"/>
      <c r="JIH41" s="77"/>
      <c r="JII41" s="77"/>
      <c r="JIJ41" s="77"/>
      <c r="JIK41" s="77"/>
      <c r="JIL41" s="77"/>
      <c r="JIM41" s="77"/>
      <c r="JIN41" s="77"/>
      <c r="JIO41" s="77"/>
      <c r="JIP41" s="77"/>
      <c r="JIQ41" s="77"/>
      <c r="JIR41" s="77"/>
      <c r="JIS41" s="77"/>
      <c r="JIT41" s="77"/>
      <c r="JIU41" s="77"/>
      <c r="JIV41" s="77"/>
      <c r="JIW41" s="77"/>
      <c r="JIX41" s="77"/>
      <c r="JIY41" s="77"/>
      <c r="JIZ41" s="77"/>
      <c r="JJA41" s="77"/>
      <c r="JJB41" s="77"/>
      <c r="JJC41" s="77"/>
      <c r="JJD41" s="77"/>
      <c r="JJE41" s="77"/>
      <c r="JJF41" s="77"/>
      <c r="JJG41" s="77"/>
      <c r="JJH41" s="77"/>
      <c r="JJI41" s="77"/>
      <c r="JJJ41" s="77"/>
      <c r="JJK41" s="77"/>
      <c r="JJL41" s="77"/>
      <c r="JJM41" s="77"/>
      <c r="JJN41" s="77"/>
      <c r="JJO41" s="77"/>
      <c r="JJP41" s="77"/>
      <c r="JJQ41" s="77"/>
      <c r="JJR41" s="77"/>
      <c r="JJS41" s="77"/>
      <c r="JJT41" s="77"/>
      <c r="JJU41" s="77"/>
      <c r="JJV41" s="77"/>
      <c r="JJW41" s="77"/>
      <c r="JJX41" s="77"/>
      <c r="JJY41" s="77"/>
      <c r="JJZ41" s="77"/>
      <c r="JKA41" s="77"/>
      <c r="JKB41" s="77"/>
      <c r="JKC41" s="77"/>
      <c r="JKD41" s="77"/>
      <c r="JKE41" s="77"/>
      <c r="JKF41" s="77"/>
      <c r="JKG41" s="77"/>
      <c r="JKH41" s="77"/>
      <c r="JKI41" s="77"/>
      <c r="JKJ41" s="77"/>
      <c r="JKK41" s="77"/>
      <c r="JKL41" s="77"/>
      <c r="JKM41" s="77"/>
      <c r="JKN41" s="77"/>
      <c r="JKO41" s="77"/>
      <c r="JKP41" s="77"/>
      <c r="JKQ41" s="77"/>
      <c r="JKR41" s="77"/>
      <c r="JKS41" s="77"/>
      <c r="JKT41" s="77"/>
      <c r="JKU41" s="77"/>
      <c r="JKV41" s="77"/>
      <c r="JKW41" s="77"/>
      <c r="JKX41" s="77"/>
      <c r="JKY41" s="77"/>
      <c r="JKZ41" s="77"/>
      <c r="JLA41" s="77"/>
      <c r="JLB41" s="77"/>
      <c r="JLC41" s="77"/>
      <c r="JLD41" s="77"/>
      <c r="JLE41" s="77"/>
      <c r="JLF41" s="77"/>
      <c r="JLG41" s="77"/>
      <c r="JLH41" s="77"/>
      <c r="JLI41" s="77"/>
      <c r="JLJ41" s="77"/>
      <c r="JLK41" s="77"/>
      <c r="JLL41" s="77"/>
      <c r="JLM41" s="77"/>
      <c r="JLN41" s="77"/>
      <c r="JLO41" s="77"/>
      <c r="JLP41" s="77"/>
      <c r="JLQ41" s="77"/>
      <c r="JLR41" s="77"/>
      <c r="JLS41" s="77"/>
      <c r="JLT41" s="77"/>
      <c r="JLU41" s="77"/>
      <c r="JLV41" s="77"/>
      <c r="JLW41" s="77"/>
      <c r="JLX41" s="77"/>
      <c r="JLY41" s="77"/>
      <c r="JLZ41" s="77"/>
      <c r="JMA41" s="77"/>
      <c r="JMB41" s="77"/>
      <c r="JMC41" s="77"/>
      <c r="JMD41" s="77"/>
      <c r="JME41" s="77"/>
      <c r="JMF41" s="77"/>
      <c r="JMG41" s="77"/>
      <c r="JMH41" s="77"/>
      <c r="JMI41" s="77"/>
      <c r="JMJ41" s="77"/>
      <c r="JMK41" s="77"/>
      <c r="JML41" s="77"/>
      <c r="JMM41" s="77"/>
      <c r="JMN41" s="77"/>
      <c r="JMO41" s="77"/>
      <c r="JMP41" s="77"/>
      <c r="JMQ41" s="77"/>
      <c r="JMR41" s="77"/>
      <c r="JMS41" s="77"/>
      <c r="JMT41" s="77"/>
      <c r="JMU41" s="77"/>
      <c r="JMV41" s="77"/>
      <c r="JMW41" s="77"/>
      <c r="JMX41" s="77"/>
      <c r="JMY41" s="77"/>
      <c r="JMZ41" s="77"/>
      <c r="JNA41" s="77"/>
      <c r="JNB41" s="77"/>
      <c r="JNC41" s="77"/>
      <c r="JND41" s="77"/>
      <c r="JNE41" s="77"/>
      <c r="JNF41" s="77"/>
      <c r="JNG41" s="77"/>
      <c r="JNH41" s="77"/>
      <c r="JNI41" s="77"/>
      <c r="JNJ41" s="77"/>
      <c r="JNK41" s="77"/>
      <c r="JNL41" s="77"/>
      <c r="JNM41" s="77"/>
      <c r="JNN41" s="77"/>
      <c r="JNO41" s="77"/>
      <c r="JNP41" s="77"/>
      <c r="JNQ41" s="77"/>
      <c r="JNR41" s="77"/>
      <c r="JNS41" s="77"/>
      <c r="JNT41" s="77"/>
      <c r="JNU41" s="77"/>
      <c r="JNV41" s="77"/>
      <c r="JNW41" s="77"/>
      <c r="JNX41" s="77"/>
      <c r="JNY41" s="77"/>
      <c r="JNZ41" s="77"/>
      <c r="JOA41" s="77"/>
      <c r="JOB41" s="77"/>
      <c r="JOC41" s="77"/>
      <c r="JOD41" s="77"/>
      <c r="JOE41" s="77"/>
      <c r="JOF41" s="77"/>
      <c r="JOG41" s="77"/>
      <c r="JOH41" s="77"/>
      <c r="JOI41" s="77"/>
      <c r="JOJ41" s="77"/>
      <c r="JOK41" s="77"/>
      <c r="JOL41" s="77"/>
      <c r="JOM41" s="77"/>
      <c r="JON41" s="77"/>
      <c r="JOO41" s="77"/>
      <c r="JOP41" s="77"/>
      <c r="JOQ41" s="77"/>
      <c r="JOR41" s="77"/>
      <c r="JOS41" s="77"/>
      <c r="JOT41" s="77"/>
      <c r="JOU41" s="77"/>
      <c r="JOV41" s="77"/>
      <c r="JOW41" s="77"/>
      <c r="JOX41" s="77"/>
      <c r="JOY41" s="77"/>
      <c r="JOZ41" s="77"/>
      <c r="JPA41" s="77"/>
      <c r="JPB41" s="77"/>
      <c r="JPC41" s="77"/>
      <c r="JPD41" s="77"/>
      <c r="JPE41" s="77"/>
      <c r="JPF41" s="77"/>
      <c r="JPG41" s="77"/>
      <c r="JPH41" s="77"/>
      <c r="JPI41" s="77"/>
      <c r="JPJ41" s="77"/>
      <c r="JPK41" s="77"/>
      <c r="JPL41" s="77"/>
      <c r="JPM41" s="77"/>
      <c r="JPN41" s="77"/>
      <c r="JPO41" s="77"/>
      <c r="JPP41" s="77"/>
      <c r="JPQ41" s="77"/>
      <c r="JPR41" s="77"/>
      <c r="JPS41" s="77"/>
      <c r="JPT41" s="77"/>
      <c r="JPU41" s="77"/>
      <c r="JPV41" s="77"/>
      <c r="JPW41" s="77"/>
      <c r="JPX41" s="77"/>
      <c r="JPY41" s="77"/>
      <c r="JPZ41" s="77"/>
      <c r="JQA41" s="77"/>
      <c r="JQB41" s="77"/>
      <c r="JQC41" s="77"/>
      <c r="JQD41" s="77"/>
      <c r="JQE41" s="77"/>
      <c r="JQF41" s="77"/>
      <c r="JQG41" s="77"/>
      <c r="JQH41" s="77"/>
      <c r="JQI41" s="77"/>
      <c r="JQJ41" s="77"/>
      <c r="JQK41" s="77"/>
      <c r="JQL41" s="77"/>
      <c r="JQM41" s="77"/>
      <c r="JQN41" s="77"/>
      <c r="JQO41" s="77"/>
      <c r="JQP41" s="77"/>
      <c r="JQQ41" s="77"/>
      <c r="JQR41" s="77"/>
      <c r="JQS41" s="77"/>
      <c r="JQT41" s="77"/>
      <c r="JQU41" s="77"/>
      <c r="JQV41" s="77"/>
      <c r="JQW41" s="77"/>
      <c r="JQX41" s="77"/>
      <c r="JQY41" s="77"/>
      <c r="JQZ41" s="77"/>
      <c r="JRA41" s="77"/>
      <c r="JRB41" s="77"/>
      <c r="JRC41" s="77"/>
      <c r="JRD41" s="77"/>
      <c r="JRE41" s="77"/>
      <c r="JRF41" s="77"/>
      <c r="JRG41" s="77"/>
      <c r="JRH41" s="77"/>
      <c r="JRI41" s="77"/>
      <c r="JRJ41" s="77"/>
      <c r="JRK41" s="77"/>
      <c r="JRL41" s="77"/>
      <c r="JRM41" s="77"/>
      <c r="JRN41" s="77"/>
      <c r="JRO41" s="77"/>
      <c r="JRP41" s="77"/>
      <c r="JRQ41" s="77"/>
      <c r="JRR41" s="77"/>
      <c r="JRS41" s="77"/>
      <c r="JRT41" s="77"/>
      <c r="JRU41" s="77"/>
      <c r="JRV41" s="77"/>
      <c r="JRW41" s="77"/>
      <c r="JRX41" s="77"/>
      <c r="JRY41" s="77"/>
      <c r="JRZ41" s="77"/>
      <c r="JSA41" s="77"/>
      <c r="JSB41" s="77"/>
      <c r="JSC41" s="77"/>
      <c r="JSD41" s="77"/>
      <c r="JSE41" s="77"/>
      <c r="JSF41" s="77"/>
      <c r="JSG41" s="77"/>
      <c r="JSH41" s="77"/>
      <c r="JSI41" s="77"/>
      <c r="JSJ41" s="77"/>
      <c r="JSK41" s="77"/>
      <c r="JSL41" s="77"/>
      <c r="JSM41" s="77"/>
      <c r="JSN41" s="77"/>
      <c r="JSO41" s="77"/>
      <c r="JSP41" s="77"/>
      <c r="JSQ41" s="77"/>
      <c r="JSR41" s="77"/>
      <c r="JSS41" s="77"/>
      <c r="JST41" s="77"/>
      <c r="JSU41" s="77"/>
      <c r="JSV41" s="77"/>
      <c r="JSW41" s="77"/>
      <c r="JSX41" s="77"/>
      <c r="JSY41" s="77"/>
      <c r="JSZ41" s="77"/>
      <c r="JTA41" s="77"/>
      <c r="JTB41" s="77"/>
      <c r="JTC41" s="77"/>
      <c r="JTD41" s="77"/>
      <c r="JTE41" s="77"/>
      <c r="JTF41" s="77"/>
      <c r="JTG41" s="77"/>
      <c r="JTH41" s="77"/>
      <c r="JTI41" s="77"/>
      <c r="JTJ41" s="77"/>
      <c r="JTK41" s="77"/>
      <c r="JTL41" s="77"/>
      <c r="JTM41" s="77"/>
      <c r="JTN41" s="77"/>
      <c r="JTO41" s="77"/>
      <c r="JTP41" s="77"/>
      <c r="JTQ41" s="77"/>
      <c r="JTR41" s="77"/>
      <c r="JTS41" s="77"/>
      <c r="JTT41" s="77"/>
      <c r="JTU41" s="77"/>
      <c r="JTV41" s="77"/>
      <c r="JTW41" s="77"/>
      <c r="JTX41" s="77"/>
      <c r="JTY41" s="77"/>
      <c r="JTZ41" s="77"/>
      <c r="JUA41" s="77"/>
      <c r="JUB41" s="77"/>
      <c r="JUC41" s="77"/>
      <c r="JUD41" s="77"/>
      <c r="JUE41" s="77"/>
      <c r="JUF41" s="77"/>
      <c r="JUG41" s="77"/>
      <c r="JUH41" s="77"/>
      <c r="JUI41" s="77"/>
      <c r="JUJ41" s="77"/>
      <c r="JUK41" s="77"/>
      <c r="JUL41" s="77"/>
      <c r="JUM41" s="77"/>
      <c r="JUN41" s="77"/>
      <c r="JUO41" s="77"/>
      <c r="JUP41" s="77"/>
      <c r="JUQ41" s="77"/>
      <c r="JUR41" s="77"/>
      <c r="JUS41" s="77"/>
      <c r="JUT41" s="77"/>
      <c r="JUU41" s="77"/>
      <c r="JUV41" s="77"/>
      <c r="JUW41" s="77"/>
      <c r="JUX41" s="77"/>
      <c r="JUY41" s="77"/>
      <c r="JUZ41" s="77"/>
      <c r="JVA41" s="77"/>
      <c r="JVB41" s="77"/>
      <c r="JVC41" s="77"/>
      <c r="JVD41" s="77"/>
      <c r="JVE41" s="77"/>
      <c r="JVF41" s="77"/>
      <c r="JVG41" s="77"/>
      <c r="JVH41" s="77"/>
      <c r="JVI41" s="77"/>
      <c r="JVJ41" s="77"/>
      <c r="JVK41" s="77"/>
      <c r="JVL41" s="77"/>
      <c r="JVM41" s="77"/>
      <c r="JVN41" s="77"/>
      <c r="JVO41" s="77"/>
      <c r="JVP41" s="77"/>
      <c r="JVQ41" s="77"/>
      <c r="JVR41" s="77"/>
      <c r="JVS41" s="77"/>
      <c r="JVT41" s="77"/>
      <c r="JVU41" s="77"/>
      <c r="JVV41" s="77"/>
      <c r="JVW41" s="77"/>
      <c r="JVX41" s="77"/>
      <c r="JVY41" s="77"/>
      <c r="JVZ41" s="77"/>
      <c r="JWA41" s="77"/>
      <c r="JWB41" s="77"/>
      <c r="JWC41" s="77"/>
      <c r="JWD41" s="77"/>
      <c r="JWE41" s="77"/>
      <c r="JWF41" s="77"/>
      <c r="JWG41" s="77"/>
      <c r="JWH41" s="77"/>
      <c r="JWI41" s="77"/>
      <c r="JWJ41" s="77"/>
      <c r="JWK41" s="77"/>
      <c r="JWL41" s="77"/>
      <c r="JWM41" s="77"/>
      <c r="JWN41" s="77"/>
      <c r="JWO41" s="77"/>
      <c r="JWP41" s="77"/>
      <c r="JWQ41" s="77"/>
      <c r="JWR41" s="77"/>
      <c r="JWS41" s="77"/>
      <c r="JWT41" s="77"/>
      <c r="JWU41" s="77"/>
      <c r="JWV41" s="77"/>
      <c r="JWW41" s="77"/>
      <c r="JWX41" s="77"/>
      <c r="JWY41" s="77"/>
      <c r="JWZ41" s="77"/>
      <c r="JXA41" s="77"/>
      <c r="JXB41" s="77"/>
      <c r="JXC41" s="77"/>
      <c r="JXD41" s="77"/>
      <c r="JXE41" s="77"/>
      <c r="JXF41" s="77"/>
      <c r="JXG41" s="77"/>
      <c r="JXH41" s="77"/>
      <c r="JXI41" s="77"/>
      <c r="JXJ41" s="77"/>
      <c r="JXK41" s="77"/>
      <c r="JXL41" s="77"/>
      <c r="JXM41" s="77"/>
      <c r="JXN41" s="77"/>
      <c r="JXO41" s="77"/>
      <c r="JXP41" s="77"/>
      <c r="JXQ41" s="77"/>
      <c r="JXR41" s="77"/>
      <c r="JXS41" s="77"/>
      <c r="JXT41" s="77"/>
      <c r="JXU41" s="77"/>
      <c r="JXV41" s="77"/>
      <c r="JXW41" s="77"/>
      <c r="JXX41" s="77"/>
      <c r="JXY41" s="77"/>
      <c r="JXZ41" s="77"/>
      <c r="JYA41" s="77"/>
      <c r="JYB41" s="77"/>
      <c r="JYC41" s="77"/>
      <c r="JYD41" s="77"/>
      <c r="JYE41" s="77"/>
      <c r="JYF41" s="77"/>
      <c r="JYG41" s="77"/>
      <c r="JYH41" s="77"/>
      <c r="JYI41" s="77"/>
      <c r="JYJ41" s="77"/>
      <c r="JYK41" s="77"/>
      <c r="JYL41" s="77"/>
      <c r="JYM41" s="77"/>
      <c r="JYN41" s="77"/>
      <c r="JYO41" s="77"/>
      <c r="JYP41" s="77"/>
      <c r="JYQ41" s="77"/>
      <c r="JYR41" s="77"/>
      <c r="JYS41" s="77"/>
      <c r="JYT41" s="77"/>
      <c r="JYU41" s="77"/>
      <c r="JYV41" s="77"/>
      <c r="JYW41" s="77"/>
      <c r="JYX41" s="77"/>
      <c r="JYY41" s="77"/>
      <c r="JYZ41" s="77"/>
      <c r="JZA41" s="77"/>
      <c r="JZB41" s="77"/>
      <c r="JZC41" s="77"/>
      <c r="JZD41" s="77"/>
      <c r="JZE41" s="77"/>
      <c r="JZF41" s="77"/>
      <c r="JZG41" s="77"/>
      <c r="JZH41" s="77"/>
      <c r="JZI41" s="77"/>
      <c r="JZJ41" s="77"/>
      <c r="JZK41" s="77"/>
      <c r="JZL41" s="77"/>
      <c r="JZM41" s="77"/>
      <c r="JZN41" s="77"/>
      <c r="JZO41" s="77"/>
      <c r="JZP41" s="77"/>
      <c r="JZQ41" s="77"/>
      <c r="JZR41" s="77"/>
      <c r="JZS41" s="77"/>
      <c r="JZT41" s="77"/>
      <c r="JZU41" s="77"/>
      <c r="JZV41" s="77"/>
      <c r="JZW41" s="77"/>
      <c r="JZX41" s="77"/>
      <c r="JZY41" s="77"/>
      <c r="JZZ41" s="77"/>
      <c r="KAA41" s="77"/>
      <c r="KAB41" s="77"/>
      <c r="KAC41" s="77"/>
      <c r="KAD41" s="77"/>
      <c r="KAE41" s="77"/>
      <c r="KAF41" s="77"/>
      <c r="KAG41" s="77"/>
      <c r="KAH41" s="77"/>
      <c r="KAI41" s="77"/>
      <c r="KAJ41" s="77"/>
      <c r="KAK41" s="77"/>
      <c r="KAL41" s="77"/>
      <c r="KAM41" s="77"/>
      <c r="KAN41" s="77"/>
      <c r="KAO41" s="77"/>
      <c r="KAP41" s="77"/>
      <c r="KAQ41" s="77"/>
      <c r="KAR41" s="77"/>
      <c r="KAS41" s="77"/>
      <c r="KAT41" s="77"/>
      <c r="KAU41" s="77"/>
      <c r="KAV41" s="77"/>
      <c r="KAW41" s="77"/>
      <c r="KAX41" s="77"/>
      <c r="KAY41" s="77"/>
      <c r="KAZ41" s="77"/>
      <c r="KBA41" s="77"/>
      <c r="KBB41" s="77"/>
      <c r="KBC41" s="77"/>
      <c r="KBD41" s="77"/>
      <c r="KBE41" s="77"/>
      <c r="KBF41" s="77"/>
      <c r="KBG41" s="77"/>
      <c r="KBH41" s="77"/>
      <c r="KBI41" s="77"/>
      <c r="KBJ41" s="77"/>
      <c r="KBK41" s="77"/>
      <c r="KBL41" s="77"/>
      <c r="KBM41" s="77"/>
      <c r="KBN41" s="77"/>
      <c r="KBO41" s="77"/>
      <c r="KBP41" s="77"/>
      <c r="KBQ41" s="77"/>
      <c r="KBR41" s="77"/>
      <c r="KBS41" s="77"/>
      <c r="KBT41" s="77"/>
      <c r="KBU41" s="77"/>
      <c r="KBV41" s="77"/>
      <c r="KBW41" s="77"/>
      <c r="KBX41" s="77"/>
      <c r="KBY41" s="77"/>
      <c r="KBZ41" s="77"/>
      <c r="KCA41" s="77"/>
      <c r="KCB41" s="77"/>
      <c r="KCC41" s="77"/>
      <c r="KCD41" s="77"/>
      <c r="KCE41" s="77"/>
      <c r="KCF41" s="77"/>
      <c r="KCG41" s="77"/>
      <c r="KCH41" s="77"/>
      <c r="KCI41" s="77"/>
      <c r="KCJ41" s="77"/>
      <c r="KCK41" s="77"/>
      <c r="KCL41" s="77"/>
      <c r="KCM41" s="77"/>
      <c r="KCN41" s="77"/>
      <c r="KCO41" s="77"/>
      <c r="KCP41" s="77"/>
      <c r="KCQ41" s="77"/>
      <c r="KCR41" s="77"/>
      <c r="KCS41" s="77"/>
      <c r="KCT41" s="77"/>
      <c r="KCU41" s="77"/>
      <c r="KCV41" s="77"/>
      <c r="KCW41" s="77"/>
      <c r="KCX41" s="77"/>
      <c r="KCY41" s="77"/>
      <c r="KCZ41" s="77"/>
      <c r="KDA41" s="77"/>
      <c r="KDB41" s="77"/>
      <c r="KDC41" s="77"/>
      <c r="KDD41" s="77"/>
      <c r="KDE41" s="77"/>
      <c r="KDF41" s="77"/>
      <c r="KDG41" s="77"/>
      <c r="KDH41" s="77"/>
      <c r="KDI41" s="77"/>
      <c r="KDJ41" s="77"/>
      <c r="KDK41" s="77"/>
      <c r="KDL41" s="77"/>
      <c r="KDM41" s="77"/>
      <c r="KDN41" s="77"/>
      <c r="KDO41" s="77"/>
      <c r="KDP41" s="77"/>
      <c r="KDQ41" s="77"/>
      <c r="KDR41" s="77"/>
      <c r="KDS41" s="77"/>
      <c r="KDT41" s="77"/>
      <c r="KDU41" s="77"/>
      <c r="KDV41" s="77"/>
      <c r="KDW41" s="77"/>
      <c r="KDX41" s="77"/>
      <c r="KDY41" s="77"/>
      <c r="KDZ41" s="77"/>
      <c r="KEA41" s="77"/>
      <c r="KEB41" s="77"/>
      <c r="KEC41" s="77"/>
      <c r="KED41" s="77"/>
      <c r="KEE41" s="77"/>
      <c r="KEF41" s="77"/>
      <c r="KEG41" s="77"/>
      <c r="KEH41" s="77"/>
      <c r="KEI41" s="77"/>
      <c r="KEJ41" s="77"/>
      <c r="KEK41" s="77"/>
      <c r="KEL41" s="77"/>
      <c r="KEM41" s="77"/>
      <c r="KEN41" s="77"/>
      <c r="KEO41" s="77"/>
      <c r="KEP41" s="77"/>
      <c r="KEQ41" s="77"/>
      <c r="KER41" s="77"/>
      <c r="KES41" s="77"/>
      <c r="KET41" s="77"/>
      <c r="KEU41" s="77"/>
      <c r="KEV41" s="77"/>
      <c r="KEW41" s="77"/>
      <c r="KEX41" s="77"/>
      <c r="KEY41" s="77"/>
      <c r="KEZ41" s="77"/>
      <c r="KFA41" s="77"/>
      <c r="KFB41" s="77"/>
      <c r="KFC41" s="77"/>
      <c r="KFD41" s="77"/>
      <c r="KFE41" s="77"/>
      <c r="KFF41" s="77"/>
      <c r="KFG41" s="77"/>
      <c r="KFH41" s="77"/>
      <c r="KFI41" s="77"/>
      <c r="KFJ41" s="77"/>
      <c r="KFK41" s="77"/>
      <c r="KFL41" s="77"/>
      <c r="KFM41" s="77"/>
      <c r="KFN41" s="77"/>
      <c r="KFO41" s="77"/>
      <c r="KFP41" s="77"/>
      <c r="KFQ41" s="77"/>
      <c r="KFR41" s="77"/>
      <c r="KFS41" s="77"/>
      <c r="KFT41" s="77"/>
      <c r="KFU41" s="77"/>
      <c r="KFV41" s="77"/>
      <c r="KFW41" s="77"/>
      <c r="KFX41" s="77"/>
      <c r="KFY41" s="77"/>
      <c r="KFZ41" s="77"/>
      <c r="KGA41" s="77"/>
      <c r="KGB41" s="77"/>
      <c r="KGC41" s="77"/>
      <c r="KGD41" s="77"/>
      <c r="KGE41" s="77"/>
      <c r="KGF41" s="77"/>
      <c r="KGG41" s="77"/>
      <c r="KGH41" s="77"/>
      <c r="KGI41" s="77"/>
      <c r="KGJ41" s="77"/>
      <c r="KGK41" s="77"/>
      <c r="KGL41" s="77"/>
      <c r="KGM41" s="77"/>
      <c r="KGN41" s="77"/>
      <c r="KGO41" s="77"/>
      <c r="KGP41" s="77"/>
      <c r="KGQ41" s="77"/>
      <c r="KGR41" s="77"/>
      <c r="KGS41" s="77"/>
      <c r="KGT41" s="77"/>
      <c r="KGU41" s="77"/>
      <c r="KGV41" s="77"/>
      <c r="KGW41" s="77"/>
      <c r="KGX41" s="77"/>
      <c r="KGY41" s="77"/>
      <c r="KGZ41" s="77"/>
      <c r="KHA41" s="77"/>
      <c r="KHB41" s="77"/>
      <c r="KHC41" s="77"/>
      <c r="KHD41" s="77"/>
      <c r="KHE41" s="77"/>
      <c r="KHF41" s="77"/>
      <c r="KHG41" s="77"/>
      <c r="KHH41" s="77"/>
      <c r="KHI41" s="77"/>
      <c r="KHJ41" s="77"/>
      <c r="KHK41" s="77"/>
      <c r="KHL41" s="77"/>
      <c r="KHM41" s="77"/>
      <c r="KHN41" s="77"/>
      <c r="KHO41" s="77"/>
      <c r="KHP41" s="77"/>
      <c r="KHQ41" s="77"/>
      <c r="KHR41" s="77"/>
      <c r="KHS41" s="77"/>
      <c r="KHT41" s="77"/>
      <c r="KHU41" s="77"/>
      <c r="KHV41" s="77"/>
      <c r="KHW41" s="77"/>
      <c r="KHX41" s="77"/>
      <c r="KHY41" s="77"/>
      <c r="KHZ41" s="77"/>
      <c r="KIA41" s="77"/>
      <c r="KIB41" s="77"/>
      <c r="KIC41" s="77"/>
      <c r="KID41" s="77"/>
      <c r="KIE41" s="77"/>
      <c r="KIF41" s="77"/>
      <c r="KIG41" s="77"/>
      <c r="KIH41" s="77"/>
      <c r="KII41" s="77"/>
      <c r="KIJ41" s="77"/>
      <c r="KIK41" s="77"/>
      <c r="KIL41" s="77"/>
      <c r="KIM41" s="77"/>
      <c r="KIN41" s="77"/>
      <c r="KIO41" s="77"/>
      <c r="KIP41" s="77"/>
      <c r="KIQ41" s="77"/>
      <c r="KIR41" s="77"/>
      <c r="KIS41" s="77"/>
      <c r="KIT41" s="77"/>
      <c r="KIU41" s="77"/>
      <c r="KIV41" s="77"/>
      <c r="KIW41" s="77"/>
      <c r="KIX41" s="77"/>
      <c r="KIY41" s="77"/>
      <c r="KIZ41" s="77"/>
      <c r="KJA41" s="77"/>
      <c r="KJB41" s="77"/>
      <c r="KJC41" s="77"/>
      <c r="KJD41" s="77"/>
      <c r="KJE41" s="77"/>
      <c r="KJF41" s="77"/>
      <c r="KJG41" s="77"/>
      <c r="KJH41" s="77"/>
      <c r="KJI41" s="77"/>
      <c r="KJJ41" s="77"/>
      <c r="KJK41" s="77"/>
      <c r="KJL41" s="77"/>
      <c r="KJM41" s="77"/>
      <c r="KJN41" s="77"/>
      <c r="KJO41" s="77"/>
      <c r="KJP41" s="77"/>
      <c r="KJQ41" s="77"/>
      <c r="KJR41" s="77"/>
      <c r="KJS41" s="77"/>
      <c r="KJT41" s="77"/>
      <c r="KJU41" s="77"/>
      <c r="KJV41" s="77"/>
      <c r="KJW41" s="77"/>
      <c r="KJX41" s="77"/>
      <c r="KJY41" s="77"/>
      <c r="KJZ41" s="77"/>
      <c r="KKA41" s="77"/>
      <c r="KKB41" s="77"/>
      <c r="KKC41" s="77"/>
      <c r="KKD41" s="77"/>
      <c r="KKE41" s="77"/>
      <c r="KKF41" s="77"/>
      <c r="KKG41" s="77"/>
      <c r="KKH41" s="77"/>
      <c r="KKI41" s="77"/>
      <c r="KKJ41" s="77"/>
      <c r="KKK41" s="77"/>
      <c r="KKL41" s="77"/>
      <c r="KKM41" s="77"/>
      <c r="KKN41" s="77"/>
      <c r="KKO41" s="77"/>
      <c r="KKP41" s="77"/>
      <c r="KKQ41" s="77"/>
      <c r="KKR41" s="77"/>
      <c r="KKS41" s="77"/>
      <c r="KKT41" s="77"/>
      <c r="KKU41" s="77"/>
      <c r="KKV41" s="77"/>
      <c r="KKW41" s="77"/>
      <c r="KKX41" s="77"/>
      <c r="KKY41" s="77"/>
      <c r="KKZ41" s="77"/>
      <c r="KLA41" s="77"/>
      <c r="KLB41" s="77"/>
      <c r="KLC41" s="77"/>
      <c r="KLD41" s="77"/>
      <c r="KLE41" s="77"/>
      <c r="KLF41" s="77"/>
      <c r="KLG41" s="77"/>
      <c r="KLH41" s="77"/>
      <c r="KLI41" s="77"/>
      <c r="KLJ41" s="77"/>
      <c r="KLK41" s="77"/>
      <c r="KLL41" s="77"/>
      <c r="KLM41" s="77"/>
      <c r="KLN41" s="77"/>
      <c r="KLO41" s="77"/>
      <c r="KLP41" s="77"/>
      <c r="KLQ41" s="77"/>
      <c r="KLR41" s="77"/>
      <c r="KLS41" s="77"/>
      <c r="KLT41" s="77"/>
      <c r="KLU41" s="77"/>
      <c r="KLV41" s="77"/>
      <c r="KLW41" s="77"/>
      <c r="KLX41" s="77"/>
      <c r="KLY41" s="77"/>
      <c r="KLZ41" s="77"/>
      <c r="KMA41" s="77"/>
      <c r="KMB41" s="77"/>
      <c r="KMC41" s="77"/>
      <c r="KMD41" s="77"/>
      <c r="KME41" s="77"/>
      <c r="KMF41" s="77"/>
      <c r="KMG41" s="77"/>
      <c r="KMH41" s="77"/>
      <c r="KMI41" s="77"/>
      <c r="KMJ41" s="77"/>
      <c r="KMK41" s="77"/>
      <c r="KML41" s="77"/>
      <c r="KMM41" s="77"/>
      <c r="KMN41" s="77"/>
      <c r="KMO41" s="77"/>
      <c r="KMP41" s="77"/>
      <c r="KMQ41" s="77"/>
      <c r="KMR41" s="77"/>
      <c r="KMS41" s="77"/>
      <c r="KMT41" s="77"/>
      <c r="KMU41" s="77"/>
      <c r="KMV41" s="77"/>
      <c r="KMW41" s="77"/>
      <c r="KMX41" s="77"/>
      <c r="KMY41" s="77"/>
      <c r="KMZ41" s="77"/>
      <c r="KNA41" s="77"/>
      <c r="KNB41" s="77"/>
      <c r="KNC41" s="77"/>
      <c r="KND41" s="77"/>
      <c r="KNE41" s="77"/>
      <c r="KNF41" s="77"/>
      <c r="KNG41" s="77"/>
      <c r="KNH41" s="77"/>
      <c r="KNI41" s="77"/>
      <c r="KNJ41" s="77"/>
      <c r="KNK41" s="77"/>
      <c r="KNL41" s="77"/>
      <c r="KNM41" s="77"/>
      <c r="KNN41" s="77"/>
      <c r="KNO41" s="77"/>
      <c r="KNP41" s="77"/>
      <c r="KNQ41" s="77"/>
      <c r="KNR41" s="77"/>
      <c r="KNS41" s="77"/>
      <c r="KNT41" s="77"/>
      <c r="KNU41" s="77"/>
      <c r="KNV41" s="77"/>
      <c r="KNW41" s="77"/>
      <c r="KNX41" s="77"/>
      <c r="KNY41" s="77"/>
      <c r="KNZ41" s="77"/>
      <c r="KOA41" s="77"/>
      <c r="KOB41" s="77"/>
      <c r="KOC41" s="77"/>
      <c r="KOD41" s="77"/>
      <c r="KOE41" s="77"/>
      <c r="KOF41" s="77"/>
      <c r="KOG41" s="77"/>
      <c r="KOH41" s="77"/>
      <c r="KOI41" s="77"/>
      <c r="KOJ41" s="77"/>
      <c r="KOK41" s="77"/>
      <c r="KOL41" s="77"/>
      <c r="KOM41" s="77"/>
      <c r="KON41" s="77"/>
      <c r="KOO41" s="77"/>
      <c r="KOP41" s="77"/>
      <c r="KOQ41" s="77"/>
      <c r="KOR41" s="77"/>
      <c r="KOS41" s="77"/>
      <c r="KOT41" s="77"/>
      <c r="KOU41" s="77"/>
      <c r="KOV41" s="77"/>
      <c r="KOW41" s="77"/>
      <c r="KOX41" s="77"/>
      <c r="KOY41" s="77"/>
      <c r="KOZ41" s="77"/>
      <c r="KPA41" s="77"/>
      <c r="KPB41" s="77"/>
      <c r="KPC41" s="77"/>
      <c r="KPD41" s="77"/>
      <c r="KPE41" s="77"/>
      <c r="KPF41" s="77"/>
      <c r="KPG41" s="77"/>
      <c r="KPH41" s="77"/>
      <c r="KPI41" s="77"/>
      <c r="KPJ41" s="77"/>
      <c r="KPK41" s="77"/>
      <c r="KPL41" s="77"/>
      <c r="KPM41" s="77"/>
      <c r="KPN41" s="77"/>
      <c r="KPO41" s="77"/>
      <c r="KPP41" s="77"/>
      <c r="KPQ41" s="77"/>
      <c r="KPR41" s="77"/>
      <c r="KPS41" s="77"/>
      <c r="KPT41" s="77"/>
      <c r="KPU41" s="77"/>
      <c r="KPV41" s="77"/>
      <c r="KPW41" s="77"/>
      <c r="KPX41" s="77"/>
      <c r="KPY41" s="77"/>
      <c r="KPZ41" s="77"/>
      <c r="KQA41" s="77"/>
      <c r="KQB41" s="77"/>
      <c r="KQC41" s="77"/>
      <c r="KQD41" s="77"/>
      <c r="KQE41" s="77"/>
      <c r="KQF41" s="77"/>
      <c r="KQG41" s="77"/>
      <c r="KQH41" s="77"/>
      <c r="KQI41" s="77"/>
      <c r="KQJ41" s="77"/>
      <c r="KQK41" s="77"/>
      <c r="KQL41" s="77"/>
      <c r="KQM41" s="77"/>
      <c r="KQN41" s="77"/>
      <c r="KQO41" s="77"/>
      <c r="KQP41" s="77"/>
      <c r="KQQ41" s="77"/>
      <c r="KQR41" s="77"/>
      <c r="KQS41" s="77"/>
      <c r="KQT41" s="77"/>
      <c r="KQU41" s="77"/>
      <c r="KQV41" s="77"/>
      <c r="KQW41" s="77"/>
      <c r="KQX41" s="77"/>
      <c r="KQY41" s="77"/>
      <c r="KQZ41" s="77"/>
      <c r="KRA41" s="77"/>
      <c r="KRB41" s="77"/>
      <c r="KRC41" s="77"/>
      <c r="KRD41" s="77"/>
      <c r="KRE41" s="77"/>
      <c r="KRF41" s="77"/>
      <c r="KRG41" s="77"/>
      <c r="KRH41" s="77"/>
      <c r="KRI41" s="77"/>
      <c r="KRJ41" s="77"/>
      <c r="KRK41" s="77"/>
      <c r="KRL41" s="77"/>
      <c r="KRM41" s="77"/>
      <c r="KRN41" s="77"/>
      <c r="KRO41" s="77"/>
      <c r="KRP41" s="77"/>
      <c r="KRQ41" s="77"/>
      <c r="KRR41" s="77"/>
      <c r="KRS41" s="77"/>
      <c r="KRT41" s="77"/>
      <c r="KRU41" s="77"/>
      <c r="KRV41" s="77"/>
      <c r="KRW41" s="77"/>
      <c r="KRX41" s="77"/>
      <c r="KRY41" s="77"/>
      <c r="KRZ41" s="77"/>
      <c r="KSA41" s="77"/>
      <c r="KSB41" s="77"/>
      <c r="KSC41" s="77"/>
      <c r="KSD41" s="77"/>
      <c r="KSE41" s="77"/>
      <c r="KSF41" s="77"/>
      <c r="KSG41" s="77"/>
      <c r="KSH41" s="77"/>
      <c r="KSI41" s="77"/>
      <c r="KSJ41" s="77"/>
      <c r="KSK41" s="77"/>
      <c r="KSL41" s="77"/>
      <c r="KSM41" s="77"/>
      <c r="KSN41" s="77"/>
      <c r="KSO41" s="77"/>
      <c r="KSP41" s="77"/>
      <c r="KSQ41" s="77"/>
      <c r="KSR41" s="77"/>
      <c r="KSS41" s="77"/>
      <c r="KST41" s="77"/>
      <c r="KSU41" s="77"/>
      <c r="KSV41" s="77"/>
      <c r="KSW41" s="77"/>
      <c r="KSX41" s="77"/>
      <c r="KSY41" s="77"/>
      <c r="KSZ41" s="77"/>
      <c r="KTA41" s="77"/>
      <c r="KTB41" s="77"/>
      <c r="KTC41" s="77"/>
      <c r="KTD41" s="77"/>
      <c r="KTE41" s="77"/>
      <c r="KTF41" s="77"/>
      <c r="KTG41" s="77"/>
      <c r="KTH41" s="77"/>
      <c r="KTI41" s="77"/>
      <c r="KTJ41" s="77"/>
      <c r="KTK41" s="77"/>
      <c r="KTL41" s="77"/>
      <c r="KTM41" s="77"/>
      <c r="KTN41" s="77"/>
      <c r="KTO41" s="77"/>
      <c r="KTP41" s="77"/>
      <c r="KTQ41" s="77"/>
      <c r="KTR41" s="77"/>
      <c r="KTS41" s="77"/>
      <c r="KTT41" s="77"/>
      <c r="KTU41" s="77"/>
      <c r="KTV41" s="77"/>
      <c r="KTW41" s="77"/>
      <c r="KTX41" s="77"/>
      <c r="KTY41" s="77"/>
      <c r="KTZ41" s="77"/>
      <c r="KUA41" s="77"/>
      <c r="KUB41" s="77"/>
      <c r="KUC41" s="77"/>
      <c r="KUD41" s="77"/>
      <c r="KUE41" s="77"/>
      <c r="KUF41" s="77"/>
      <c r="KUG41" s="77"/>
      <c r="KUH41" s="77"/>
      <c r="KUI41" s="77"/>
      <c r="KUJ41" s="77"/>
      <c r="KUK41" s="77"/>
      <c r="KUL41" s="77"/>
      <c r="KUM41" s="77"/>
      <c r="KUN41" s="77"/>
      <c r="KUO41" s="77"/>
      <c r="KUP41" s="77"/>
      <c r="KUQ41" s="77"/>
      <c r="KUR41" s="77"/>
      <c r="KUS41" s="77"/>
      <c r="KUT41" s="77"/>
      <c r="KUU41" s="77"/>
      <c r="KUV41" s="77"/>
      <c r="KUW41" s="77"/>
      <c r="KUX41" s="77"/>
      <c r="KUY41" s="77"/>
      <c r="KUZ41" s="77"/>
      <c r="KVA41" s="77"/>
      <c r="KVB41" s="77"/>
      <c r="KVC41" s="77"/>
      <c r="KVD41" s="77"/>
      <c r="KVE41" s="77"/>
      <c r="KVF41" s="77"/>
      <c r="KVG41" s="77"/>
      <c r="KVH41" s="77"/>
      <c r="KVI41" s="77"/>
      <c r="KVJ41" s="77"/>
      <c r="KVK41" s="77"/>
      <c r="KVL41" s="77"/>
      <c r="KVM41" s="77"/>
      <c r="KVN41" s="77"/>
      <c r="KVO41" s="77"/>
      <c r="KVP41" s="77"/>
      <c r="KVQ41" s="77"/>
      <c r="KVR41" s="77"/>
      <c r="KVS41" s="77"/>
      <c r="KVT41" s="77"/>
      <c r="KVU41" s="77"/>
      <c r="KVV41" s="77"/>
      <c r="KVW41" s="77"/>
      <c r="KVX41" s="77"/>
      <c r="KVY41" s="77"/>
      <c r="KVZ41" s="77"/>
      <c r="KWA41" s="77"/>
      <c r="KWB41" s="77"/>
      <c r="KWC41" s="77"/>
      <c r="KWD41" s="77"/>
      <c r="KWE41" s="77"/>
      <c r="KWF41" s="77"/>
      <c r="KWG41" s="77"/>
      <c r="KWH41" s="77"/>
      <c r="KWI41" s="77"/>
      <c r="KWJ41" s="77"/>
      <c r="KWK41" s="77"/>
      <c r="KWL41" s="77"/>
      <c r="KWM41" s="77"/>
      <c r="KWN41" s="77"/>
      <c r="KWO41" s="77"/>
      <c r="KWP41" s="77"/>
      <c r="KWQ41" s="77"/>
      <c r="KWR41" s="77"/>
      <c r="KWS41" s="77"/>
      <c r="KWT41" s="77"/>
      <c r="KWU41" s="77"/>
      <c r="KWV41" s="77"/>
      <c r="KWW41" s="77"/>
      <c r="KWX41" s="77"/>
      <c r="KWY41" s="77"/>
      <c r="KWZ41" s="77"/>
      <c r="KXA41" s="77"/>
      <c r="KXB41" s="77"/>
      <c r="KXC41" s="77"/>
      <c r="KXD41" s="77"/>
      <c r="KXE41" s="77"/>
      <c r="KXF41" s="77"/>
      <c r="KXG41" s="77"/>
      <c r="KXH41" s="77"/>
      <c r="KXI41" s="77"/>
      <c r="KXJ41" s="77"/>
      <c r="KXK41" s="77"/>
      <c r="KXL41" s="77"/>
      <c r="KXM41" s="77"/>
      <c r="KXN41" s="77"/>
      <c r="KXO41" s="77"/>
      <c r="KXP41" s="77"/>
      <c r="KXQ41" s="77"/>
      <c r="KXR41" s="77"/>
      <c r="KXS41" s="77"/>
      <c r="KXT41" s="77"/>
      <c r="KXU41" s="77"/>
      <c r="KXV41" s="77"/>
      <c r="KXW41" s="77"/>
      <c r="KXX41" s="77"/>
      <c r="KXY41" s="77"/>
      <c r="KXZ41" s="77"/>
      <c r="KYA41" s="77"/>
      <c r="KYB41" s="77"/>
      <c r="KYC41" s="77"/>
      <c r="KYD41" s="77"/>
      <c r="KYE41" s="77"/>
      <c r="KYF41" s="77"/>
      <c r="KYG41" s="77"/>
      <c r="KYH41" s="77"/>
      <c r="KYI41" s="77"/>
      <c r="KYJ41" s="77"/>
      <c r="KYK41" s="77"/>
      <c r="KYL41" s="77"/>
      <c r="KYM41" s="77"/>
      <c r="KYN41" s="77"/>
      <c r="KYO41" s="77"/>
      <c r="KYP41" s="77"/>
      <c r="KYQ41" s="77"/>
      <c r="KYR41" s="77"/>
      <c r="KYS41" s="77"/>
      <c r="KYT41" s="77"/>
      <c r="KYU41" s="77"/>
      <c r="KYV41" s="77"/>
      <c r="KYW41" s="77"/>
      <c r="KYX41" s="77"/>
      <c r="KYY41" s="77"/>
      <c r="KYZ41" s="77"/>
      <c r="KZA41" s="77"/>
      <c r="KZB41" s="77"/>
      <c r="KZC41" s="77"/>
      <c r="KZD41" s="77"/>
      <c r="KZE41" s="77"/>
      <c r="KZF41" s="77"/>
      <c r="KZG41" s="77"/>
      <c r="KZH41" s="77"/>
      <c r="KZI41" s="77"/>
      <c r="KZJ41" s="77"/>
      <c r="KZK41" s="77"/>
      <c r="KZL41" s="77"/>
      <c r="KZM41" s="77"/>
      <c r="KZN41" s="77"/>
      <c r="KZO41" s="77"/>
      <c r="KZP41" s="77"/>
      <c r="KZQ41" s="77"/>
      <c r="KZR41" s="77"/>
      <c r="KZS41" s="77"/>
      <c r="KZT41" s="77"/>
      <c r="KZU41" s="77"/>
      <c r="KZV41" s="77"/>
      <c r="KZW41" s="77"/>
      <c r="KZX41" s="77"/>
      <c r="KZY41" s="77"/>
      <c r="KZZ41" s="77"/>
      <c r="LAA41" s="77"/>
      <c r="LAB41" s="77"/>
      <c r="LAC41" s="77"/>
      <c r="LAD41" s="77"/>
      <c r="LAE41" s="77"/>
      <c r="LAF41" s="77"/>
      <c r="LAG41" s="77"/>
      <c r="LAH41" s="77"/>
      <c r="LAI41" s="77"/>
      <c r="LAJ41" s="77"/>
      <c r="LAK41" s="77"/>
      <c r="LAL41" s="77"/>
      <c r="LAM41" s="77"/>
      <c r="LAN41" s="77"/>
      <c r="LAO41" s="77"/>
      <c r="LAP41" s="77"/>
      <c r="LAQ41" s="77"/>
      <c r="LAR41" s="77"/>
      <c r="LAS41" s="77"/>
      <c r="LAT41" s="77"/>
      <c r="LAU41" s="77"/>
      <c r="LAV41" s="77"/>
      <c r="LAW41" s="77"/>
      <c r="LAX41" s="77"/>
      <c r="LAY41" s="77"/>
      <c r="LAZ41" s="77"/>
      <c r="LBA41" s="77"/>
      <c r="LBB41" s="77"/>
      <c r="LBC41" s="77"/>
      <c r="LBD41" s="77"/>
      <c r="LBE41" s="77"/>
      <c r="LBF41" s="77"/>
      <c r="LBG41" s="77"/>
      <c r="LBH41" s="77"/>
      <c r="LBI41" s="77"/>
      <c r="LBJ41" s="77"/>
      <c r="LBK41" s="77"/>
      <c r="LBL41" s="77"/>
      <c r="LBM41" s="77"/>
      <c r="LBN41" s="77"/>
      <c r="LBO41" s="77"/>
      <c r="LBP41" s="77"/>
      <c r="LBQ41" s="77"/>
      <c r="LBR41" s="77"/>
      <c r="LBS41" s="77"/>
      <c r="LBT41" s="77"/>
      <c r="LBU41" s="77"/>
      <c r="LBV41" s="77"/>
      <c r="LBW41" s="77"/>
      <c r="LBX41" s="77"/>
      <c r="LBY41" s="77"/>
      <c r="LBZ41" s="77"/>
      <c r="LCA41" s="77"/>
      <c r="LCB41" s="77"/>
      <c r="LCC41" s="77"/>
      <c r="LCD41" s="77"/>
      <c r="LCE41" s="77"/>
      <c r="LCF41" s="77"/>
      <c r="LCG41" s="77"/>
      <c r="LCH41" s="77"/>
      <c r="LCI41" s="77"/>
      <c r="LCJ41" s="77"/>
      <c r="LCK41" s="77"/>
      <c r="LCL41" s="77"/>
      <c r="LCM41" s="77"/>
      <c r="LCN41" s="77"/>
      <c r="LCO41" s="77"/>
      <c r="LCP41" s="77"/>
      <c r="LCQ41" s="77"/>
      <c r="LCR41" s="77"/>
      <c r="LCS41" s="77"/>
      <c r="LCT41" s="77"/>
      <c r="LCU41" s="77"/>
      <c r="LCV41" s="77"/>
      <c r="LCW41" s="77"/>
      <c r="LCX41" s="77"/>
      <c r="LCY41" s="77"/>
      <c r="LCZ41" s="77"/>
      <c r="LDA41" s="77"/>
      <c r="LDB41" s="77"/>
      <c r="LDC41" s="77"/>
      <c r="LDD41" s="77"/>
      <c r="LDE41" s="77"/>
      <c r="LDF41" s="77"/>
      <c r="LDG41" s="77"/>
      <c r="LDH41" s="77"/>
      <c r="LDI41" s="77"/>
      <c r="LDJ41" s="77"/>
      <c r="LDK41" s="77"/>
      <c r="LDL41" s="77"/>
      <c r="LDM41" s="77"/>
      <c r="LDN41" s="77"/>
      <c r="LDO41" s="77"/>
      <c r="LDP41" s="77"/>
      <c r="LDQ41" s="77"/>
      <c r="LDR41" s="77"/>
      <c r="LDS41" s="77"/>
      <c r="LDT41" s="77"/>
      <c r="LDU41" s="77"/>
      <c r="LDV41" s="77"/>
      <c r="LDW41" s="77"/>
      <c r="LDX41" s="77"/>
      <c r="LDY41" s="77"/>
      <c r="LDZ41" s="77"/>
      <c r="LEA41" s="77"/>
      <c r="LEB41" s="77"/>
      <c r="LEC41" s="77"/>
      <c r="LED41" s="77"/>
      <c r="LEE41" s="77"/>
      <c r="LEF41" s="77"/>
      <c r="LEG41" s="77"/>
      <c r="LEH41" s="77"/>
      <c r="LEI41" s="77"/>
      <c r="LEJ41" s="77"/>
      <c r="LEK41" s="77"/>
      <c r="LEL41" s="77"/>
      <c r="LEM41" s="77"/>
      <c r="LEN41" s="77"/>
      <c r="LEO41" s="77"/>
      <c r="LEP41" s="77"/>
      <c r="LEQ41" s="77"/>
      <c r="LER41" s="77"/>
      <c r="LES41" s="77"/>
      <c r="LET41" s="77"/>
      <c r="LEU41" s="77"/>
      <c r="LEV41" s="77"/>
      <c r="LEW41" s="77"/>
      <c r="LEX41" s="77"/>
      <c r="LEY41" s="77"/>
      <c r="LEZ41" s="77"/>
      <c r="LFA41" s="77"/>
      <c r="LFB41" s="77"/>
      <c r="LFC41" s="77"/>
      <c r="LFD41" s="77"/>
      <c r="LFE41" s="77"/>
      <c r="LFF41" s="77"/>
      <c r="LFG41" s="77"/>
      <c r="LFH41" s="77"/>
      <c r="LFI41" s="77"/>
      <c r="LFJ41" s="77"/>
      <c r="LFK41" s="77"/>
      <c r="LFL41" s="77"/>
      <c r="LFM41" s="77"/>
      <c r="LFN41" s="77"/>
      <c r="LFO41" s="77"/>
      <c r="LFP41" s="77"/>
      <c r="LFQ41" s="77"/>
      <c r="LFR41" s="77"/>
      <c r="LFS41" s="77"/>
      <c r="LFT41" s="77"/>
      <c r="LFU41" s="77"/>
      <c r="LFV41" s="77"/>
      <c r="LFW41" s="77"/>
      <c r="LFX41" s="77"/>
      <c r="LFY41" s="77"/>
      <c r="LFZ41" s="77"/>
      <c r="LGA41" s="77"/>
      <c r="LGB41" s="77"/>
      <c r="LGC41" s="77"/>
      <c r="LGD41" s="77"/>
      <c r="LGE41" s="77"/>
      <c r="LGF41" s="77"/>
      <c r="LGG41" s="77"/>
      <c r="LGH41" s="77"/>
      <c r="LGI41" s="77"/>
      <c r="LGJ41" s="77"/>
      <c r="LGK41" s="77"/>
      <c r="LGL41" s="77"/>
      <c r="LGM41" s="77"/>
      <c r="LGN41" s="77"/>
      <c r="LGO41" s="77"/>
      <c r="LGP41" s="77"/>
      <c r="LGQ41" s="77"/>
      <c r="LGR41" s="77"/>
      <c r="LGS41" s="77"/>
      <c r="LGT41" s="77"/>
      <c r="LGU41" s="77"/>
      <c r="LGV41" s="77"/>
      <c r="LGW41" s="77"/>
      <c r="LGX41" s="77"/>
      <c r="LGY41" s="77"/>
      <c r="LGZ41" s="77"/>
      <c r="LHA41" s="77"/>
      <c r="LHB41" s="77"/>
      <c r="LHC41" s="77"/>
      <c r="LHD41" s="77"/>
      <c r="LHE41" s="77"/>
      <c r="LHF41" s="77"/>
      <c r="LHG41" s="77"/>
      <c r="LHH41" s="77"/>
      <c r="LHI41" s="77"/>
      <c r="LHJ41" s="77"/>
      <c r="LHK41" s="77"/>
      <c r="LHL41" s="77"/>
      <c r="LHM41" s="77"/>
      <c r="LHN41" s="77"/>
      <c r="LHO41" s="77"/>
      <c r="LHP41" s="77"/>
      <c r="LHQ41" s="77"/>
      <c r="LHR41" s="77"/>
      <c r="LHS41" s="77"/>
      <c r="LHT41" s="77"/>
      <c r="LHU41" s="77"/>
      <c r="LHV41" s="77"/>
      <c r="LHW41" s="77"/>
      <c r="LHX41" s="77"/>
      <c r="LHY41" s="77"/>
      <c r="LHZ41" s="77"/>
      <c r="LIA41" s="77"/>
      <c r="LIB41" s="77"/>
      <c r="LIC41" s="77"/>
      <c r="LID41" s="77"/>
      <c r="LIE41" s="77"/>
      <c r="LIF41" s="77"/>
      <c r="LIG41" s="77"/>
      <c r="LIH41" s="77"/>
      <c r="LII41" s="77"/>
      <c r="LIJ41" s="77"/>
      <c r="LIK41" s="77"/>
      <c r="LIL41" s="77"/>
      <c r="LIM41" s="77"/>
      <c r="LIN41" s="77"/>
      <c r="LIO41" s="77"/>
      <c r="LIP41" s="77"/>
      <c r="LIQ41" s="77"/>
      <c r="LIR41" s="77"/>
      <c r="LIS41" s="77"/>
      <c r="LIT41" s="77"/>
      <c r="LIU41" s="77"/>
      <c r="LIV41" s="77"/>
      <c r="LIW41" s="77"/>
      <c r="LIX41" s="77"/>
      <c r="LIY41" s="77"/>
      <c r="LIZ41" s="77"/>
      <c r="LJA41" s="77"/>
      <c r="LJB41" s="77"/>
      <c r="LJC41" s="77"/>
      <c r="LJD41" s="77"/>
      <c r="LJE41" s="77"/>
      <c r="LJF41" s="77"/>
      <c r="LJG41" s="77"/>
      <c r="LJH41" s="77"/>
      <c r="LJI41" s="77"/>
      <c r="LJJ41" s="77"/>
      <c r="LJK41" s="77"/>
      <c r="LJL41" s="77"/>
      <c r="LJM41" s="77"/>
      <c r="LJN41" s="77"/>
      <c r="LJO41" s="77"/>
      <c r="LJP41" s="77"/>
      <c r="LJQ41" s="77"/>
      <c r="LJR41" s="77"/>
      <c r="LJS41" s="77"/>
      <c r="LJT41" s="77"/>
      <c r="LJU41" s="77"/>
      <c r="LJV41" s="77"/>
      <c r="LJW41" s="77"/>
      <c r="LJX41" s="77"/>
      <c r="LJY41" s="77"/>
      <c r="LJZ41" s="77"/>
      <c r="LKA41" s="77"/>
      <c r="LKB41" s="77"/>
      <c r="LKC41" s="77"/>
      <c r="LKD41" s="77"/>
      <c r="LKE41" s="77"/>
      <c r="LKF41" s="77"/>
      <c r="LKG41" s="77"/>
      <c r="LKH41" s="77"/>
      <c r="LKI41" s="77"/>
      <c r="LKJ41" s="77"/>
      <c r="LKK41" s="77"/>
      <c r="LKL41" s="77"/>
      <c r="LKM41" s="77"/>
      <c r="LKN41" s="77"/>
      <c r="LKO41" s="77"/>
      <c r="LKP41" s="77"/>
      <c r="LKQ41" s="77"/>
      <c r="LKR41" s="77"/>
      <c r="LKS41" s="77"/>
      <c r="LKT41" s="77"/>
      <c r="LKU41" s="77"/>
      <c r="LKV41" s="77"/>
      <c r="LKW41" s="77"/>
      <c r="LKX41" s="77"/>
      <c r="LKY41" s="77"/>
      <c r="LKZ41" s="77"/>
      <c r="LLA41" s="77"/>
      <c r="LLB41" s="77"/>
      <c r="LLC41" s="77"/>
      <c r="LLD41" s="77"/>
      <c r="LLE41" s="77"/>
      <c r="LLF41" s="77"/>
      <c r="LLG41" s="77"/>
      <c r="LLH41" s="77"/>
      <c r="LLI41" s="77"/>
      <c r="LLJ41" s="77"/>
      <c r="LLK41" s="77"/>
      <c r="LLL41" s="77"/>
      <c r="LLM41" s="77"/>
      <c r="LLN41" s="77"/>
      <c r="LLO41" s="77"/>
      <c r="LLP41" s="77"/>
      <c r="LLQ41" s="77"/>
      <c r="LLR41" s="77"/>
      <c r="LLS41" s="77"/>
      <c r="LLT41" s="77"/>
      <c r="LLU41" s="77"/>
      <c r="LLV41" s="77"/>
      <c r="LLW41" s="77"/>
      <c r="LLX41" s="77"/>
      <c r="LLY41" s="77"/>
      <c r="LLZ41" s="77"/>
      <c r="LMA41" s="77"/>
      <c r="LMB41" s="77"/>
      <c r="LMC41" s="77"/>
      <c r="LMD41" s="77"/>
      <c r="LME41" s="77"/>
      <c r="LMF41" s="77"/>
      <c r="LMG41" s="77"/>
      <c r="LMH41" s="77"/>
      <c r="LMI41" s="77"/>
      <c r="LMJ41" s="77"/>
      <c r="LMK41" s="77"/>
      <c r="LML41" s="77"/>
      <c r="LMM41" s="77"/>
      <c r="LMN41" s="77"/>
      <c r="LMO41" s="77"/>
      <c r="LMP41" s="77"/>
      <c r="LMQ41" s="77"/>
      <c r="LMR41" s="77"/>
      <c r="LMS41" s="77"/>
      <c r="LMT41" s="77"/>
      <c r="LMU41" s="77"/>
      <c r="LMV41" s="77"/>
      <c r="LMW41" s="77"/>
      <c r="LMX41" s="77"/>
      <c r="LMY41" s="77"/>
      <c r="LMZ41" s="77"/>
      <c r="LNA41" s="77"/>
      <c r="LNB41" s="77"/>
      <c r="LNC41" s="77"/>
      <c r="LND41" s="77"/>
      <c r="LNE41" s="77"/>
      <c r="LNF41" s="77"/>
      <c r="LNG41" s="77"/>
      <c r="LNH41" s="77"/>
      <c r="LNI41" s="77"/>
      <c r="LNJ41" s="77"/>
      <c r="LNK41" s="77"/>
      <c r="LNL41" s="77"/>
      <c r="LNM41" s="77"/>
      <c r="LNN41" s="77"/>
      <c r="LNO41" s="77"/>
      <c r="LNP41" s="77"/>
      <c r="LNQ41" s="77"/>
      <c r="LNR41" s="77"/>
      <c r="LNS41" s="77"/>
      <c r="LNT41" s="77"/>
      <c r="LNU41" s="77"/>
      <c r="LNV41" s="77"/>
      <c r="LNW41" s="77"/>
      <c r="LNX41" s="77"/>
      <c r="LNY41" s="77"/>
      <c r="LNZ41" s="77"/>
      <c r="LOA41" s="77"/>
      <c r="LOB41" s="77"/>
      <c r="LOC41" s="77"/>
      <c r="LOD41" s="77"/>
      <c r="LOE41" s="77"/>
      <c r="LOF41" s="77"/>
      <c r="LOG41" s="77"/>
      <c r="LOH41" s="77"/>
      <c r="LOI41" s="77"/>
      <c r="LOJ41" s="77"/>
      <c r="LOK41" s="77"/>
      <c r="LOL41" s="77"/>
      <c r="LOM41" s="77"/>
      <c r="LON41" s="77"/>
      <c r="LOO41" s="77"/>
      <c r="LOP41" s="77"/>
      <c r="LOQ41" s="77"/>
      <c r="LOR41" s="77"/>
      <c r="LOS41" s="77"/>
      <c r="LOT41" s="77"/>
      <c r="LOU41" s="77"/>
      <c r="LOV41" s="77"/>
      <c r="LOW41" s="77"/>
      <c r="LOX41" s="77"/>
      <c r="LOY41" s="77"/>
      <c r="LOZ41" s="77"/>
      <c r="LPA41" s="77"/>
      <c r="LPB41" s="77"/>
      <c r="LPC41" s="77"/>
      <c r="LPD41" s="77"/>
      <c r="LPE41" s="77"/>
      <c r="LPF41" s="77"/>
      <c r="LPG41" s="77"/>
      <c r="LPH41" s="77"/>
      <c r="LPI41" s="77"/>
      <c r="LPJ41" s="77"/>
      <c r="LPK41" s="77"/>
      <c r="LPL41" s="77"/>
      <c r="LPM41" s="77"/>
      <c r="LPN41" s="77"/>
      <c r="LPO41" s="77"/>
      <c r="LPP41" s="77"/>
      <c r="LPQ41" s="77"/>
      <c r="LPR41" s="77"/>
      <c r="LPS41" s="77"/>
      <c r="LPT41" s="77"/>
      <c r="LPU41" s="77"/>
      <c r="LPV41" s="77"/>
      <c r="LPW41" s="77"/>
      <c r="LPX41" s="77"/>
      <c r="LPY41" s="77"/>
      <c r="LPZ41" s="77"/>
      <c r="LQA41" s="77"/>
      <c r="LQB41" s="77"/>
      <c r="LQC41" s="77"/>
      <c r="LQD41" s="77"/>
      <c r="LQE41" s="77"/>
      <c r="LQF41" s="77"/>
      <c r="LQG41" s="77"/>
      <c r="LQH41" s="77"/>
      <c r="LQI41" s="77"/>
      <c r="LQJ41" s="77"/>
      <c r="LQK41" s="77"/>
      <c r="LQL41" s="77"/>
      <c r="LQM41" s="77"/>
      <c r="LQN41" s="77"/>
      <c r="LQO41" s="77"/>
      <c r="LQP41" s="77"/>
      <c r="LQQ41" s="77"/>
      <c r="LQR41" s="77"/>
      <c r="LQS41" s="77"/>
      <c r="LQT41" s="77"/>
      <c r="LQU41" s="77"/>
      <c r="LQV41" s="77"/>
      <c r="LQW41" s="77"/>
      <c r="LQX41" s="77"/>
      <c r="LQY41" s="77"/>
      <c r="LQZ41" s="77"/>
      <c r="LRA41" s="77"/>
      <c r="LRB41" s="77"/>
      <c r="LRC41" s="77"/>
      <c r="LRD41" s="77"/>
      <c r="LRE41" s="77"/>
      <c r="LRF41" s="77"/>
      <c r="LRG41" s="77"/>
      <c r="LRH41" s="77"/>
      <c r="LRI41" s="77"/>
      <c r="LRJ41" s="77"/>
      <c r="LRK41" s="77"/>
      <c r="LRL41" s="77"/>
      <c r="LRM41" s="77"/>
      <c r="LRN41" s="77"/>
      <c r="LRO41" s="77"/>
      <c r="LRP41" s="77"/>
      <c r="LRQ41" s="77"/>
      <c r="LRR41" s="77"/>
      <c r="LRS41" s="77"/>
      <c r="LRT41" s="77"/>
      <c r="LRU41" s="77"/>
      <c r="LRV41" s="77"/>
      <c r="LRW41" s="77"/>
      <c r="LRX41" s="77"/>
      <c r="LRY41" s="77"/>
      <c r="LRZ41" s="77"/>
      <c r="LSA41" s="77"/>
      <c r="LSB41" s="77"/>
      <c r="LSC41" s="77"/>
      <c r="LSD41" s="77"/>
      <c r="LSE41" s="77"/>
      <c r="LSF41" s="77"/>
      <c r="LSG41" s="77"/>
      <c r="LSH41" s="77"/>
      <c r="LSI41" s="77"/>
      <c r="LSJ41" s="77"/>
      <c r="LSK41" s="77"/>
      <c r="LSL41" s="77"/>
      <c r="LSM41" s="77"/>
      <c r="LSN41" s="77"/>
      <c r="LSO41" s="77"/>
      <c r="LSP41" s="77"/>
      <c r="LSQ41" s="77"/>
      <c r="LSR41" s="77"/>
      <c r="LSS41" s="77"/>
      <c r="LST41" s="77"/>
      <c r="LSU41" s="77"/>
      <c r="LSV41" s="77"/>
      <c r="LSW41" s="77"/>
      <c r="LSX41" s="77"/>
      <c r="LSY41" s="77"/>
      <c r="LSZ41" s="77"/>
      <c r="LTA41" s="77"/>
      <c r="LTB41" s="77"/>
      <c r="LTC41" s="77"/>
      <c r="LTD41" s="77"/>
      <c r="LTE41" s="77"/>
      <c r="LTF41" s="77"/>
      <c r="LTG41" s="77"/>
      <c r="LTH41" s="77"/>
      <c r="LTI41" s="77"/>
      <c r="LTJ41" s="77"/>
      <c r="LTK41" s="77"/>
      <c r="LTL41" s="77"/>
      <c r="LTM41" s="77"/>
      <c r="LTN41" s="77"/>
      <c r="LTO41" s="77"/>
      <c r="LTP41" s="77"/>
      <c r="LTQ41" s="77"/>
      <c r="LTR41" s="77"/>
      <c r="LTS41" s="77"/>
      <c r="LTT41" s="77"/>
      <c r="LTU41" s="77"/>
      <c r="LTV41" s="77"/>
      <c r="LTW41" s="77"/>
      <c r="LTX41" s="77"/>
      <c r="LTY41" s="77"/>
      <c r="LTZ41" s="77"/>
      <c r="LUA41" s="77"/>
      <c r="LUB41" s="77"/>
      <c r="LUC41" s="77"/>
      <c r="LUD41" s="77"/>
      <c r="LUE41" s="77"/>
      <c r="LUF41" s="77"/>
      <c r="LUG41" s="77"/>
      <c r="LUH41" s="77"/>
      <c r="LUI41" s="77"/>
      <c r="LUJ41" s="77"/>
      <c r="LUK41" s="77"/>
      <c r="LUL41" s="77"/>
      <c r="LUM41" s="77"/>
      <c r="LUN41" s="77"/>
      <c r="LUO41" s="77"/>
      <c r="LUP41" s="77"/>
      <c r="LUQ41" s="77"/>
      <c r="LUR41" s="77"/>
      <c r="LUS41" s="77"/>
      <c r="LUT41" s="77"/>
      <c r="LUU41" s="77"/>
      <c r="LUV41" s="77"/>
      <c r="LUW41" s="77"/>
      <c r="LUX41" s="77"/>
      <c r="LUY41" s="77"/>
      <c r="LUZ41" s="77"/>
      <c r="LVA41" s="77"/>
      <c r="LVB41" s="77"/>
      <c r="LVC41" s="77"/>
      <c r="LVD41" s="77"/>
      <c r="LVE41" s="77"/>
      <c r="LVF41" s="77"/>
      <c r="LVG41" s="77"/>
      <c r="LVH41" s="77"/>
      <c r="LVI41" s="77"/>
      <c r="LVJ41" s="77"/>
      <c r="LVK41" s="77"/>
      <c r="LVL41" s="77"/>
      <c r="LVM41" s="77"/>
      <c r="LVN41" s="77"/>
      <c r="LVO41" s="77"/>
      <c r="LVP41" s="77"/>
      <c r="LVQ41" s="77"/>
      <c r="LVR41" s="77"/>
      <c r="LVS41" s="77"/>
      <c r="LVT41" s="77"/>
      <c r="LVU41" s="77"/>
      <c r="LVV41" s="77"/>
      <c r="LVW41" s="77"/>
      <c r="LVX41" s="77"/>
      <c r="LVY41" s="77"/>
      <c r="LVZ41" s="77"/>
      <c r="LWA41" s="77"/>
      <c r="LWB41" s="77"/>
      <c r="LWC41" s="77"/>
      <c r="LWD41" s="77"/>
      <c r="LWE41" s="77"/>
      <c r="LWF41" s="77"/>
      <c r="LWG41" s="77"/>
      <c r="LWH41" s="77"/>
      <c r="LWI41" s="77"/>
      <c r="LWJ41" s="77"/>
      <c r="LWK41" s="77"/>
      <c r="LWL41" s="77"/>
      <c r="LWM41" s="77"/>
      <c r="LWN41" s="77"/>
      <c r="LWO41" s="77"/>
      <c r="LWP41" s="77"/>
      <c r="LWQ41" s="77"/>
      <c r="LWR41" s="77"/>
      <c r="LWS41" s="77"/>
      <c r="LWT41" s="77"/>
      <c r="LWU41" s="77"/>
      <c r="LWV41" s="77"/>
      <c r="LWW41" s="77"/>
      <c r="LWX41" s="77"/>
      <c r="LWY41" s="77"/>
      <c r="LWZ41" s="77"/>
      <c r="LXA41" s="77"/>
      <c r="LXB41" s="77"/>
      <c r="LXC41" s="77"/>
      <c r="LXD41" s="77"/>
      <c r="LXE41" s="77"/>
      <c r="LXF41" s="77"/>
      <c r="LXG41" s="77"/>
      <c r="LXH41" s="77"/>
      <c r="LXI41" s="77"/>
      <c r="LXJ41" s="77"/>
      <c r="LXK41" s="77"/>
      <c r="LXL41" s="77"/>
      <c r="LXM41" s="77"/>
      <c r="LXN41" s="77"/>
      <c r="LXO41" s="77"/>
      <c r="LXP41" s="77"/>
      <c r="LXQ41" s="77"/>
      <c r="LXR41" s="77"/>
      <c r="LXS41" s="77"/>
      <c r="LXT41" s="77"/>
      <c r="LXU41" s="77"/>
      <c r="LXV41" s="77"/>
      <c r="LXW41" s="77"/>
      <c r="LXX41" s="77"/>
      <c r="LXY41" s="77"/>
      <c r="LXZ41" s="77"/>
      <c r="LYA41" s="77"/>
      <c r="LYB41" s="77"/>
      <c r="LYC41" s="77"/>
      <c r="LYD41" s="77"/>
      <c r="LYE41" s="77"/>
      <c r="LYF41" s="77"/>
      <c r="LYG41" s="77"/>
      <c r="LYH41" s="77"/>
      <c r="LYI41" s="77"/>
      <c r="LYJ41" s="77"/>
      <c r="LYK41" s="77"/>
      <c r="LYL41" s="77"/>
      <c r="LYM41" s="77"/>
      <c r="LYN41" s="77"/>
      <c r="LYO41" s="77"/>
      <c r="LYP41" s="77"/>
      <c r="LYQ41" s="77"/>
      <c r="LYR41" s="77"/>
      <c r="LYS41" s="77"/>
      <c r="LYT41" s="77"/>
      <c r="LYU41" s="77"/>
      <c r="LYV41" s="77"/>
      <c r="LYW41" s="77"/>
      <c r="LYX41" s="77"/>
      <c r="LYY41" s="77"/>
      <c r="LYZ41" s="77"/>
      <c r="LZA41" s="77"/>
      <c r="LZB41" s="77"/>
      <c r="LZC41" s="77"/>
      <c r="LZD41" s="77"/>
      <c r="LZE41" s="77"/>
      <c r="LZF41" s="77"/>
      <c r="LZG41" s="77"/>
      <c r="LZH41" s="77"/>
      <c r="LZI41" s="77"/>
      <c r="LZJ41" s="77"/>
      <c r="LZK41" s="77"/>
      <c r="LZL41" s="77"/>
      <c r="LZM41" s="77"/>
      <c r="LZN41" s="77"/>
      <c r="LZO41" s="77"/>
      <c r="LZP41" s="77"/>
      <c r="LZQ41" s="77"/>
      <c r="LZR41" s="77"/>
      <c r="LZS41" s="77"/>
      <c r="LZT41" s="77"/>
      <c r="LZU41" s="77"/>
      <c r="LZV41" s="77"/>
      <c r="LZW41" s="77"/>
      <c r="LZX41" s="77"/>
      <c r="LZY41" s="77"/>
      <c r="LZZ41" s="77"/>
      <c r="MAA41" s="77"/>
      <c r="MAB41" s="77"/>
      <c r="MAC41" s="77"/>
      <c r="MAD41" s="77"/>
      <c r="MAE41" s="77"/>
      <c r="MAF41" s="77"/>
      <c r="MAG41" s="77"/>
      <c r="MAH41" s="77"/>
      <c r="MAI41" s="77"/>
      <c r="MAJ41" s="77"/>
      <c r="MAK41" s="77"/>
      <c r="MAL41" s="77"/>
      <c r="MAM41" s="77"/>
      <c r="MAN41" s="77"/>
      <c r="MAO41" s="77"/>
      <c r="MAP41" s="77"/>
      <c r="MAQ41" s="77"/>
      <c r="MAR41" s="77"/>
      <c r="MAS41" s="77"/>
      <c r="MAT41" s="77"/>
      <c r="MAU41" s="77"/>
      <c r="MAV41" s="77"/>
      <c r="MAW41" s="77"/>
      <c r="MAX41" s="77"/>
      <c r="MAY41" s="77"/>
      <c r="MAZ41" s="77"/>
      <c r="MBA41" s="77"/>
      <c r="MBB41" s="77"/>
      <c r="MBC41" s="77"/>
      <c r="MBD41" s="77"/>
      <c r="MBE41" s="77"/>
      <c r="MBF41" s="77"/>
      <c r="MBG41" s="77"/>
      <c r="MBH41" s="77"/>
      <c r="MBI41" s="77"/>
      <c r="MBJ41" s="77"/>
      <c r="MBK41" s="77"/>
      <c r="MBL41" s="77"/>
      <c r="MBM41" s="77"/>
      <c r="MBN41" s="77"/>
      <c r="MBO41" s="77"/>
      <c r="MBP41" s="77"/>
      <c r="MBQ41" s="77"/>
      <c r="MBR41" s="77"/>
      <c r="MBS41" s="77"/>
      <c r="MBT41" s="77"/>
      <c r="MBU41" s="77"/>
      <c r="MBV41" s="77"/>
      <c r="MBW41" s="77"/>
      <c r="MBX41" s="77"/>
      <c r="MBY41" s="77"/>
      <c r="MBZ41" s="77"/>
      <c r="MCA41" s="77"/>
      <c r="MCB41" s="77"/>
      <c r="MCC41" s="77"/>
      <c r="MCD41" s="77"/>
      <c r="MCE41" s="77"/>
      <c r="MCF41" s="77"/>
      <c r="MCG41" s="77"/>
      <c r="MCH41" s="77"/>
      <c r="MCI41" s="77"/>
      <c r="MCJ41" s="77"/>
      <c r="MCK41" s="77"/>
      <c r="MCL41" s="77"/>
      <c r="MCM41" s="77"/>
      <c r="MCN41" s="77"/>
      <c r="MCO41" s="77"/>
      <c r="MCP41" s="77"/>
      <c r="MCQ41" s="77"/>
      <c r="MCR41" s="77"/>
      <c r="MCS41" s="77"/>
      <c r="MCT41" s="77"/>
      <c r="MCU41" s="77"/>
      <c r="MCV41" s="77"/>
      <c r="MCW41" s="77"/>
      <c r="MCX41" s="77"/>
      <c r="MCY41" s="77"/>
      <c r="MCZ41" s="77"/>
      <c r="MDA41" s="77"/>
      <c r="MDB41" s="77"/>
      <c r="MDC41" s="77"/>
      <c r="MDD41" s="77"/>
      <c r="MDE41" s="77"/>
      <c r="MDF41" s="77"/>
      <c r="MDG41" s="77"/>
      <c r="MDH41" s="77"/>
      <c r="MDI41" s="77"/>
      <c r="MDJ41" s="77"/>
      <c r="MDK41" s="77"/>
      <c r="MDL41" s="77"/>
      <c r="MDM41" s="77"/>
      <c r="MDN41" s="77"/>
      <c r="MDO41" s="77"/>
      <c r="MDP41" s="77"/>
      <c r="MDQ41" s="77"/>
      <c r="MDR41" s="77"/>
      <c r="MDS41" s="77"/>
      <c r="MDT41" s="77"/>
      <c r="MDU41" s="77"/>
      <c r="MDV41" s="77"/>
      <c r="MDW41" s="77"/>
      <c r="MDX41" s="77"/>
      <c r="MDY41" s="77"/>
      <c r="MDZ41" s="77"/>
      <c r="MEA41" s="77"/>
      <c r="MEB41" s="77"/>
      <c r="MEC41" s="77"/>
      <c r="MED41" s="77"/>
      <c r="MEE41" s="77"/>
      <c r="MEF41" s="77"/>
      <c r="MEG41" s="77"/>
      <c r="MEH41" s="77"/>
      <c r="MEI41" s="77"/>
      <c r="MEJ41" s="77"/>
      <c r="MEK41" s="77"/>
      <c r="MEL41" s="77"/>
      <c r="MEM41" s="77"/>
      <c r="MEN41" s="77"/>
      <c r="MEO41" s="77"/>
      <c r="MEP41" s="77"/>
      <c r="MEQ41" s="77"/>
      <c r="MER41" s="77"/>
      <c r="MES41" s="77"/>
      <c r="MET41" s="77"/>
      <c r="MEU41" s="77"/>
      <c r="MEV41" s="77"/>
      <c r="MEW41" s="77"/>
      <c r="MEX41" s="77"/>
      <c r="MEY41" s="77"/>
      <c r="MEZ41" s="77"/>
      <c r="MFA41" s="77"/>
      <c r="MFB41" s="77"/>
      <c r="MFC41" s="77"/>
      <c r="MFD41" s="77"/>
      <c r="MFE41" s="77"/>
      <c r="MFF41" s="77"/>
      <c r="MFG41" s="77"/>
      <c r="MFH41" s="77"/>
      <c r="MFI41" s="77"/>
      <c r="MFJ41" s="77"/>
      <c r="MFK41" s="77"/>
      <c r="MFL41" s="77"/>
      <c r="MFM41" s="77"/>
      <c r="MFN41" s="77"/>
      <c r="MFO41" s="77"/>
      <c r="MFP41" s="77"/>
      <c r="MFQ41" s="77"/>
      <c r="MFR41" s="77"/>
      <c r="MFS41" s="77"/>
      <c r="MFT41" s="77"/>
      <c r="MFU41" s="77"/>
      <c r="MFV41" s="77"/>
      <c r="MFW41" s="77"/>
      <c r="MFX41" s="77"/>
      <c r="MFY41" s="77"/>
      <c r="MFZ41" s="77"/>
      <c r="MGA41" s="77"/>
      <c r="MGB41" s="77"/>
      <c r="MGC41" s="77"/>
      <c r="MGD41" s="77"/>
      <c r="MGE41" s="77"/>
      <c r="MGF41" s="77"/>
      <c r="MGG41" s="77"/>
      <c r="MGH41" s="77"/>
      <c r="MGI41" s="77"/>
      <c r="MGJ41" s="77"/>
      <c r="MGK41" s="77"/>
      <c r="MGL41" s="77"/>
      <c r="MGM41" s="77"/>
      <c r="MGN41" s="77"/>
      <c r="MGO41" s="77"/>
      <c r="MGP41" s="77"/>
      <c r="MGQ41" s="77"/>
      <c r="MGR41" s="77"/>
      <c r="MGS41" s="77"/>
      <c r="MGT41" s="77"/>
      <c r="MGU41" s="77"/>
      <c r="MGV41" s="77"/>
      <c r="MGW41" s="77"/>
      <c r="MGX41" s="77"/>
      <c r="MGY41" s="77"/>
      <c r="MGZ41" s="77"/>
      <c r="MHA41" s="77"/>
      <c r="MHB41" s="77"/>
      <c r="MHC41" s="77"/>
      <c r="MHD41" s="77"/>
      <c r="MHE41" s="77"/>
      <c r="MHF41" s="77"/>
      <c r="MHG41" s="77"/>
      <c r="MHH41" s="77"/>
      <c r="MHI41" s="77"/>
      <c r="MHJ41" s="77"/>
      <c r="MHK41" s="77"/>
      <c r="MHL41" s="77"/>
      <c r="MHM41" s="77"/>
      <c r="MHN41" s="77"/>
      <c r="MHO41" s="77"/>
      <c r="MHP41" s="77"/>
      <c r="MHQ41" s="77"/>
      <c r="MHR41" s="77"/>
      <c r="MHS41" s="77"/>
      <c r="MHT41" s="77"/>
      <c r="MHU41" s="77"/>
      <c r="MHV41" s="77"/>
      <c r="MHW41" s="77"/>
      <c r="MHX41" s="77"/>
      <c r="MHY41" s="77"/>
      <c r="MHZ41" s="77"/>
      <c r="MIA41" s="77"/>
      <c r="MIB41" s="77"/>
      <c r="MIC41" s="77"/>
      <c r="MID41" s="77"/>
      <c r="MIE41" s="77"/>
      <c r="MIF41" s="77"/>
      <c r="MIG41" s="77"/>
      <c r="MIH41" s="77"/>
      <c r="MII41" s="77"/>
      <c r="MIJ41" s="77"/>
      <c r="MIK41" s="77"/>
      <c r="MIL41" s="77"/>
      <c r="MIM41" s="77"/>
      <c r="MIN41" s="77"/>
      <c r="MIO41" s="77"/>
      <c r="MIP41" s="77"/>
      <c r="MIQ41" s="77"/>
      <c r="MIR41" s="77"/>
      <c r="MIS41" s="77"/>
      <c r="MIT41" s="77"/>
      <c r="MIU41" s="77"/>
      <c r="MIV41" s="77"/>
      <c r="MIW41" s="77"/>
      <c r="MIX41" s="77"/>
      <c r="MIY41" s="77"/>
      <c r="MIZ41" s="77"/>
      <c r="MJA41" s="77"/>
      <c r="MJB41" s="77"/>
      <c r="MJC41" s="77"/>
      <c r="MJD41" s="77"/>
      <c r="MJE41" s="77"/>
      <c r="MJF41" s="77"/>
      <c r="MJG41" s="77"/>
      <c r="MJH41" s="77"/>
      <c r="MJI41" s="77"/>
      <c r="MJJ41" s="77"/>
      <c r="MJK41" s="77"/>
      <c r="MJL41" s="77"/>
      <c r="MJM41" s="77"/>
      <c r="MJN41" s="77"/>
      <c r="MJO41" s="77"/>
      <c r="MJP41" s="77"/>
      <c r="MJQ41" s="77"/>
      <c r="MJR41" s="77"/>
      <c r="MJS41" s="77"/>
      <c r="MJT41" s="77"/>
      <c r="MJU41" s="77"/>
      <c r="MJV41" s="77"/>
      <c r="MJW41" s="77"/>
      <c r="MJX41" s="77"/>
      <c r="MJY41" s="77"/>
      <c r="MJZ41" s="77"/>
      <c r="MKA41" s="77"/>
      <c r="MKB41" s="77"/>
      <c r="MKC41" s="77"/>
      <c r="MKD41" s="77"/>
      <c r="MKE41" s="77"/>
      <c r="MKF41" s="77"/>
      <c r="MKG41" s="77"/>
      <c r="MKH41" s="77"/>
      <c r="MKI41" s="77"/>
      <c r="MKJ41" s="77"/>
      <c r="MKK41" s="77"/>
      <c r="MKL41" s="77"/>
      <c r="MKM41" s="77"/>
      <c r="MKN41" s="77"/>
      <c r="MKO41" s="77"/>
      <c r="MKP41" s="77"/>
      <c r="MKQ41" s="77"/>
      <c r="MKR41" s="77"/>
      <c r="MKS41" s="77"/>
      <c r="MKT41" s="77"/>
      <c r="MKU41" s="77"/>
      <c r="MKV41" s="77"/>
      <c r="MKW41" s="77"/>
      <c r="MKX41" s="77"/>
      <c r="MKY41" s="77"/>
      <c r="MKZ41" s="77"/>
      <c r="MLA41" s="77"/>
      <c r="MLB41" s="77"/>
      <c r="MLC41" s="77"/>
      <c r="MLD41" s="77"/>
      <c r="MLE41" s="77"/>
      <c r="MLF41" s="77"/>
      <c r="MLG41" s="77"/>
      <c r="MLH41" s="77"/>
      <c r="MLI41" s="77"/>
      <c r="MLJ41" s="77"/>
      <c r="MLK41" s="77"/>
      <c r="MLL41" s="77"/>
      <c r="MLM41" s="77"/>
      <c r="MLN41" s="77"/>
      <c r="MLO41" s="77"/>
      <c r="MLP41" s="77"/>
      <c r="MLQ41" s="77"/>
      <c r="MLR41" s="77"/>
      <c r="MLS41" s="77"/>
      <c r="MLT41" s="77"/>
      <c r="MLU41" s="77"/>
      <c r="MLV41" s="77"/>
      <c r="MLW41" s="77"/>
      <c r="MLX41" s="77"/>
      <c r="MLY41" s="77"/>
      <c r="MLZ41" s="77"/>
      <c r="MMA41" s="77"/>
      <c r="MMB41" s="77"/>
      <c r="MMC41" s="77"/>
      <c r="MMD41" s="77"/>
      <c r="MME41" s="77"/>
      <c r="MMF41" s="77"/>
      <c r="MMG41" s="77"/>
      <c r="MMH41" s="77"/>
      <c r="MMI41" s="77"/>
      <c r="MMJ41" s="77"/>
      <c r="MMK41" s="77"/>
      <c r="MML41" s="77"/>
      <c r="MMM41" s="77"/>
      <c r="MMN41" s="77"/>
      <c r="MMO41" s="77"/>
      <c r="MMP41" s="77"/>
      <c r="MMQ41" s="77"/>
      <c r="MMR41" s="77"/>
      <c r="MMS41" s="77"/>
      <c r="MMT41" s="77"/>
      <c r="MMU41" s="77"/>
      <c r="MMV41" s="77"/>
      <c r="MMW41" s="77"/>
      <c r="MMX41" s="77"/>
      <c r="MMY41" s="77"/>
      <c r="MMZ41" s="77"/>
      <c r="MNA41" s="77"/>
      <c r="MNB41" s="77"/>
      <c r="MNC41" s="77"/>
      <c r="MND41" s="77"/>
      <c r="MNE41" s="77"/>
      <c r="MNF41" s="77"/>
      <c r="MNG41" s="77"/>
      <c r="MNH41" s="77"/>
      <c r="MNI41" s="77"/>
      <c r="MNJ41" s="77"/>
      <c r="MNK41" s="77"/>
      <c r="MNL41" s="77"/>
      <c r="MNM41" s="77"/>
      <c r="MNN41" s="77"/>
      <c r="MNO41" s="77"/>
      <c r="MNP41" s="77"/>
      <c r="MNQ41" s="77"/>
      <c r="MNR41" s="77"/>
      <c r="MNS41" s="77"/>
      <c r="MNT41" s="77"/>
      <c r="MNU41" s="77"/>
      <c r="MNV41" s="77"/>
      <c r="MNW41" s="77"/>
      <c r="MNX41" s="77"/>
      <c r="MNY41" s="77"/>
      <c r="MNZ41" s="77"/>
      <c r="MOA41" s="77"/>
      <c r="MOB41" s="77"/>
      <c r="MOC41" s="77"/>
      <c r="MOD41" s="77"/>
      <c r="MOE41" s="77"/>
      <c r="MOF41" s="77"/>
      <c r="MOG41" s="77"/>
      <c r="MOH41" s="77"/>
      <c r="MOI41" s="77"/>
      <c r="MOJ41" s="77"/>
      <c r="MOK41" s="77"/>
      <c r="MOL41" s="77"/>
      <c r="MOM41" s="77"/>
      <c r="MON41" s="77"/>
      <c r="MOO41" s="77"/>
      <c r="MOP41" s="77"/>
      <c r="MOQ41" s="77"/>
      <c r="MOR41" s="77"/>
      <c r="MOS41" s="77"/>
      <c r="MOT41" s="77"/>
      <c r="MOU41" s="77"/>
      <c r="MOV41" s="77"/>
      <c r="MOW41" s="77"/>
      <c r="MOX41" s="77"/>
      <c r="MOY41" s="77"/>
      <c r="MOZ41" s="77"/>
      <c r="MPA41" s="77"/>
      <c r="MPB41" s="77"/>
      <c r="MPC41" s="77"/>
      <c r="MPD41" s="77"/>
      <c r="MPE41" s="77"/>
      <c r="MPF41" s="77"/>
      <c r="MPG41" s="77"/>
      <c r="MPH41" s="77"/>
      <c r="MPI41" s="77"/>
      <c r="MPJ41" s="77"/>
      <c r="MPK41" s="77"/>
      <c r="MPL41" s="77"/>
      <c r="MPM41" s="77"/>
      <c r="MPN41" s="77"/>
      <c r="MPO41" s="77"/>
      <c r="MPP41" s="77"/>
      <c r="MPQ41" s="77"/>
      <c r="MPR41" s="77"/>
      <c r="MPS41" s="77"/>
      <c r="MPT41" s="77"/>
      <c r="MPU41" s="77"/>
      <c r="MPV41" s="77"/>
      <c r="MPW41" s="77"/>
      <c r="MPX41" s="77"/>
      <c r="MPY41" s="77"/>
      <c r="MPZ41" s="77"/>
      <c r="MQA41" s="77"/>
      <c r="MQB41" s="77"/>
      <c r="MQC41" s="77"/>
      <c r="MQD41" s="77"/>
      <c r="MQE41" s="77"/>
      <c r="MQF41" s="77"/>
      <c r="MQG41" s="77"/>
      <c r="MQH41" s="77"/>
      <c r="MQI41" s="77"/>
      <c r="MQJ41" s="77"/>
      <c r="MQK41" s="77"/>
      <c r="MQL41" s="77"/>
      <c r="MQM41" s="77"/>
      <c r="MQN41" s="77"/>
      <c r="MQO41" s="77"/>
      <c r="MQP41" s="77"/>
      <c r="MQQ41" s="77"/>
      <c r="MQR41" s="77"/>
      <c r="MQS41" s="77"/>
      <c r="MQT41" s="77"/>
      <c r="MQU41" s="77"/>
      <c r="MQV41" s="77"/>
      <c r="MQW41" s="77"/>
      <c r="MQX41" s="77"/>
      <c r="MQY41" s="77"/>
      <c r="MQZ41" s="77"/>
      <c r="MRA41" s="77"/>
      <c r="MRB41" s="77"/>
      <c r="MRC41" s="77"/>
      <c r="MRD41" s="77"/>
      <c r="MRE41" s="77"/>
      <c r="MRF41" s="77"/>
      <c r="MRG41" s="77"/>
      <c r="MRH41" s="77"/>
      <c r="MRI41" s="77"/>
      <c r="MRJ41" s="77"/>
      <c r="MRK41" s="77"/>
      <c r="MRL41" s="77"/>
      <c r="MRM41" s="77"/>
      <c r="MRN41" s="77"/>
      <c r="MRO41" s="77"/>
      <c r="MRP41" s="77"/>
      <c r="MRQ41" s="77"/>
      <c r="MRR41" s="77"/>
      <c r="MRS41" s="77"/>
      <c r="MRT41" s="77"/>
      <c r="MRU41" s="77"/>
      <c r="MRV41" s="77"/>
      <c r="MRW41" s="77"/>
      <c r="MRX41" s="77"/>
      <c r="MRY41" s="77"/>
      <c r="MRZ41" s="77"/>
      <c r="MSA41" s="77"/>
      <c r="MSB41" s="77"/>
      <c r="MSC41" s="77"/>
      <c r="MSD41" s="77"/>
      <c r="MSE41" s="77"/>
      <c r="MSF41" s="77"/>
      <c r="MSG41" s="77"/>
      <c r="MSH41" s="77"/>
      <c r="MSI41" s="77"/>
      <c r="MSJ41" s="77"/>
      <c r="MSK41" s="77"/>
      <c r="MSL41" s="77"/>
      <c r="MSM41" s="77"/>
      <c r="MSN41" s="77"/>
      <c r="MSO41" s="77"/>
      <c r="MSP41" s="77"/>
      <c r="MSQ41" s="77"/>
      <c r="MSR41" s="77"/>
      <c r="MSS41" s="77"/>
      <c r="MST41" s="77"/>
      <c r="MSU41" s="77"/>
      <c r="MSV41" s="77"/>
      <c r="MSW41" s="77"/>
      <c r="MSX41" s="77"/>
      <c r="MSY41" s="77"/>
      <c r="MSZ41" s="77"/>
      <c r="MTA41" s="77"/>
      <c r="MTB41" s="77"/>
      <c r="MTC41" s="77"/>
      <c r="MTD41" s="77"/>
      <c r="MTE41" s="77"/>
      <c r="MTF41" s="77"/>
      <c r="MTG41" s="77"/>
      <c r="MTH41" s="77"/>
      <c r="MTI41" s="77"/>
      <c r="MTJ41" s="77"/>
      <c r="MTK41" s="77"/>
      <c r="MTL41" s="77"/>
      <c r="MTM41" s="77"/>
      <c r="MTN41" s="77"/>
      <c r="MTO41" s="77"/>
      <c r="MTP41" s="77"/>
      <c r="MTQ41" s="77"/>
      <c r="MTR41" s="77"/>
      <c r="MTS41" s="77"/>
      <c r="MTT41" s="77"/>
      <c r="MTU41" s="77"/>
      <c r="MTV41" s="77"/>
      <c r="MTW41" s="77"/>
      <c r="MTX41" s="77"/>
      <c r="MTY41" s="77"/>
      <c r="MTZ41" s="77"/>
      <c r="MUA41" s="77"/>
      <c r="MUB41" s="77"/>
      <c r="MUC41" s="77"/>
      <c r="MUD41" s="77"/>
      <c r="MUE41" s="77"/>
      <c r="MUF41" s="77"/>
      <c r="MUG41" s="77"/>
      <c r="MUH41" s="77"/>
      <c r="MUI41" s="77"/>
      <c r="MUJ41" s="77"/>
      <c r="MUK41" s="77"/>
      <c r="MUL41" s="77"/>
      <c r="MUM41" s="77"/>
      <c r="MUN41" s="77"/>
      <c r="MUO41" s="77"/>
      <c r="MUP41" s="77"/>
      <c r="MUQ41" s="77"/>
      <c r="MUR41" s="77"/>
      <c r="MUS41" s="77"/>
      <c r="MUT41" s="77"/>
      <c r="MUU41" s="77"/>
      <c r="MUV41" s="77"/>
      <c r="MUW41" s="77"/>
      <c r="MUX41" s="77"/>
      <c r="MUY41" s="77"/>
      <c r="MUZ41" s="77"/>
      <c r="MVA41" s="77"/>
      <c r="MVB41" s="77"/>
      <c r="MVC41" s="77"/>
      <c r="MVD41" s="77"/>
      <c r="MVE41" s="77"/>
      <c r="MVF41" s="77"/>
      <c r="MVG41" s="77"/>
      <c r="MVH41" s="77"/>
      <c r="MVI41" s="77"/>
      <c r="MVJ41" s="77"/>
      <c r="MVK41" s="77"/>
      <c r="MVL41" s="77"/>
      <c r="MVM41" s="77"/>
      <c r="MVN41" s="77"/>
      <c r="MVO41" s="77"/>
      <c r="MVP41" s="77"/>
      <c r="MVQ41" s="77"/>
      <c r="MVR41" s="77"/>
      <c r="MVS41" s="77"/>
      <c r="MVT41" s="77"/>
      <c r="MVU41" s="77"/>
      <c r="MVV41" s="77"/>
      <c r="MVW41" s="77"/>
      <c r="MVX41" s="77"/>
      <c r="MVY41" s="77"/>
      <c r="MVZ41" s="77"/>
      <c r="MWA41" s="77"/>
      <c r="MWB41" s="77"/>
      <c r="MWC41" s="77"/>
      <c r="MWD41" s="77"/>
      <c r="MWE41" s="77"/>
      <c r="MWF41" s="77"/>
      <c r="MWG41" s="77"/>
      <c r="MWH41" s="77"/>
      <c r="MWI41" s="77"/>
      <c r="MWJ41" s="77"/>
      <c r="MWK41" s="77"/>
      <c r="MWL41" s="77"/>
      <c r="MWM41" s="77"/>
      <c r="MWN41" s="77"/>
      <c r="MWO41" s="77"/>
      <c r="MWP41" s="77"/>
      <c r="MWQ41" s="77"/>
      <c r="MWR41" s="77"/>
      <c r="MWS41" s="77"/>
      <c r="MWT41" s="77"/>
      <c r="MWU41" s="77"/>
      <c r="MWV41" s="77"/>
      <c r="MWW41" s="77"/>
      <c r="MWX41" s="77"/>
      <c r="MWY41" s="77"/>
      <c r="MWZ41" s="77"/>
      <c r="MXA41" s="77"/>
      <c r="MXB41" s="77"/>
      <c r="MXC41" s="77"/>
      <c r="MXD41" s="77"/>
      <c r="MXE41" s="77"/>
      <c r="MXF41" s="77"/>
      <c r="MXG41" s="77"/>
      <c r="MXH41" s="77"/>
      <c r="MXI41" s="77"/>
      <c r="MXJ41" s="77"/>
      <c r="MXK41" s="77"/>
      <c r="MXL41" s="77"/>
      <c r="MXM41" s="77"/>
      <c r="MXN41" s="77"/>
      <c r="MXO41" s="77"/>
      <c r="MXP41" s="77"/>
      <c r="MXQ41" s="77"/>
      <c r="MXR41" s="77"/>
      <c r="MXS41" s="77"/>
      <c r="MXT41" s="77"/>
      <c r="MXU41" s="77"/>
      <c r="MXV41" s="77"/>
      <c r="MXW41" s="77"/>
      <c r="MXX41" s="77"/>
      <c r="MXY41" s="77"/>
      <c r="MXZ41" s="77"/>
      <c r="MYA41" s="77"/>
      <c r="MYB41" s="77"/>
      <c r="MYC41" s="77"/>
      <c r="MYD41" s="77"/>
      <c r="MYE41" s="77"/>
      <c r="MYF41" s="77"/>
      <c r="MYG41" s="77"/>
      <c r="MYH41" s="77"/>
      <c r="MYI41" s="77"/>
      <c r="MYJ41" s="77"/>
      <c r="MYK41" s="77"/>
      <c r="MYL41" s="77"/>
      <c r="MYM41" s="77"/>
      <c r="MYN41" s="77"/>
      <c r="MYO41" s="77"/>
      <c r="MYP41" s="77"/>
      <c r="MYQ41" s="77"/>
      <c r="MYR41" s="77"/>
      <c r="MYS41" s="77"/>
      <c r="MYT41" s="77"/>
      <c r="MYU41" s="77"/>
      <c r="MYV41" s="77"/>
      <c r="MYW41" s="77"/>
      <c r="MYX41" s="77"/>
      <c r="MYY41" s="77"/>
      <c r="MYZ41" s="77"/>
      <c r="MZA41" s="77"/>
      <c r="MZB41" s="77"/>
      <c r="MZC41" s="77"/>
      <c r="MZD41" s="77"/>
      <c r="MZE41" s="77"/>
      <c r="MZF41" s="77"/>
      <c r="MZG41" s="77"/>
      <c r="MZH41" s="77"/>
      <c r="MZI41" s="77"/>
      <c r="MZJ41" s="77"/>
      <c r="MZK41" s="77"/>
      <c r="MZL41" s="77"/>
      <c r="MZM41" s="77"/>
      <c r="MZN41" s="77"/>
      <c r="MZO41" s="77"/>
      <c r="MZP41" s="77"/>
      <c r="MZQ41" s="77"/>
      <c r="MZR41" s="77"/>
      <c r="MZS41" s="77"/>
      <c r="MZT41" s="77"/>
      <c r="MZU41" s="77"/>
      <c r="MZV41" s="77"/>
      <c r="MZW41" s="77"/>
      <c r="MZX41" s="77"/>
      <c r="MZY41" s="77"/>
      <c r="MZZ41" s="77"/>
      <c r="NAA41" s="77"/>
      <c r="NAB41" s="77"/>
      <c r="NAC41" s="77"/>
      <c r="NAD41" s="77"/>
      <c r="NAE41" s="77"/>
      <c r="NAF41" s="77"/>
      <c r="NAG41" s="77"/>
      <c r="NAH41" s="77"/>
      <c r="NAI41" s="77"/>
      <c r="NAJ41" s="77"/>
      <c r="NAK41" s="77"/>
      <c r="NAL41" s="77"/>
      <c r="NAM41" s="77"/>
      <c r="NAN41" s="77"/>
      <c r="NAO41" s="77"/>
      <c r="NAP41" s="77"/>
      <c r="NAQ41" s="77"/>
      <c r="NAR41" s="77"/>
      <c r="NAS41" s="77"/>
      <c r="NAT41" s="77"/>
      <c r="NAU41" s="77"/>
      <c r="NAV41" s="77"/>
      <c r="NAW41" s="77"/>
      <c r="NAX41" s="77"/>
      <c r="NAY41" s="77"/>
      <c r="NAZ41" s="77"/>
      <c r="NBA41" s="77"/>
      <c r="NBB41" s="77"/>
      <c r="NBC41" s="77"/>
      <c r="NBD41" s="77"/>
      <c r="NBE41" s="77"/>
      <c r="NBF41" s="77"/>
      <c r="NBG41" s="77"/>
      <c r="NBH41" s="77"/>
      <c r="NBI41" s="77"/>
      <c r="NBJ41" s="77"/>
      <c r="NBK41" s="77"/>
      <c r="NBL41" s="77"/>
      <c r="NBM41" s="77"/>
      <c r="NBN41" s="77"/>
      <c r="NBO41" s="77"/>
      <c r="NBP41" s="77"/>
      <c r="NBQ41" s="77"/>
      <c r="NBR41" s="77"/>
      <c r="NBS41" s="77"/>
      <c r="NBT41" s="77"/>
      <c r="NBU41" s="77"/>
      <c r="NBV41" s="77"/>
      <c r="NBW41" s="77"/>
      <c r="NBX41" s="77"/>
      <c r="NBY41" s="77"/>
      <c r="NBZ41" s="77"/>
      <c r="NCA41" s="77"/>
      <c r="NCB41" s="77"/>
      <c r="NCC41" s="77"/>
      <c r="NCD41" s="77"/>
      <c r="NCE41" s="77"/>
      <c r="NCF41" s="77"/>
      <c r="NCG41" s="77"/>
      <c r="NCH41" s="77"/>
      <c r="NCI41" s="77"/>
      <c r="NCJ41" s="77"/>
      <c r="NCK41" s="77"/>
      <c r="NCL41" s="77"/>
      <c r="NCM41" s="77"/>
      <c r="NCN41" s="77"/>
      <c r="NCO41" s="77"/>
      <c r="NCP41" s="77"/>
      <c r="NCQ41" s="77"/>
      <c r="NCR41" s="77"/>
      <c r="NCS41" s="77"/>
      <c r="NCT41" s="77"/>
      <c r="NCU41" s="77"/>
      <c r="NCV41" s="77"/>
      <c r="NCW41" s="77"/>
      <c r="NCX41" s="77"/>
      <c r="NCY41" s="77"/>
      <c r="NCZ41" s="77"/>
      <c r="NDA41" s="77"/>
      <c r="NDB41" s="77"/>
      <c r="NDC41" s="77"/>
      <c r="NDD41" s="77"/>
      <c r="NDE41" s="77"/>
      <c r="NDF41" s="77"/>
      <c r="NDG41" s="77"/>
      <c r="NDH41" s="77"/>
      <c r="NDI41" s="77"/>
      <c r="NDJ41" s="77"/>
      <c r="NDK41" s="77"/>
      <c r="NDL41" s="77"/>
      <c r="NDM41" s="77"/>
      <c r="NDN41" s="77"/>
      <c r="NDO41" s="77"/>
      <c r="NDP41" s="77"/>
      <c r="NDQ41" s="77"/>
      <c r="NDR41" s="77"/>
      <c r="NDS41" s="77"/>
      <c r="NDT41" s="77"/>
      <c r="NDU41" s="77"/>
      <c r="NDV41" s="77"/>
      <c r="NDW41" s="77"/>
      <c r="NDX41" s="77"/>
      <c r="NDY41" s="77"/>
      <c r="NDZ41" s="77"/>
      <c r="NEA41" s="77"/>
      <c r="NEB41" s="77"/>
      <c r="NEC41" s="77"/>
      <c r="NED41" s="77"/>
      <c r="NEE41" s="77"/>
      <c r="NEF41" s="77"/>
      <c r="NEG41" s="77"/>
      <c r="NEH41" s="77"/>
      <c r="NEI41" s="77"/>
      <c r="NEJ41" s="77"/>
      <c r="NEK41" s="77"/>
      <c r="NEL41" s="77"/>
      <c r="NEM41" s="77"/>
      <c r="NEN41" s="77"/>
      <c r="NEO41" s="77"/>
      <c r="NEP41" s="77"/>
      <c r="NEQ41" s="77"/>
      <c r="NER41" s="77"/>
      <c r="NES41" s="77"/>
      <c r="NET41" s="77"/>
      <c r="NEU41" s="77"/>
      <c r="NEV41" s="77"/>
      <c r="NEW41" s="77"/>
      <c r="NEX41" s="77"/>
      <c r="NEY41" s="77"/>
      <c r="NEZ41" s="77"/>
      <c r="NFA41" s="77"/>
      <c r="NFB41" s="77"/>
      <c r="NFC41" s="77"/>
      <c r="NFD41" s="77"/>
      <c r="NFE41" s="77"/>
      <c r="NFF41" s="77"/>
      <c r="NFG41" s="77"/>
      <c r="NFH41" s="77"/>
      <c r="NFI41" s="77"/>
      <c r="NFJ41" s="77"/>
      <c r="NFK41" s="77"/>
      <c r="NFL41" s="77"/>
      <c r="NFM41" s="77"/>
      <c r="NFN41" s="77"/>
      <c r="NFO41" s="77"/>
      <c r="NFP41" s="77"/>
      <c r="NFQ41" s="77"/>
      <c r="NFR41" s="77"/>
      <c r="NFS41" s="77"/>
      <c r="NFT41" s="77"/>
      <c r="NFU41" s="77"/>
      <c r="NFV41" s="77"/>
      <c r="NFW41" s="77"/>
      <c r="NFX41" s="77"/>
      <c r="NFY41" s="77"/>
      <c r="NFZ41" s="77"/>
      <c r="NGA41" s="77"/>
      <c r="NGB41" s="77"/>
      <c r="NGC41" s="77"/>
      <c r="NGD41" s="77"/>
      <c r="NGE41" s="77"/>
      <c r="NGF41" s="77"/>
      <c r="NGG41" s="77"/>
      <c r="NGH41" s="77"/>
      <c r="NGI41" s="77"/>
      <c r="NGJ41" s="77"/>
      <c r="NGK41" s="77"/>
      <c r="NGL41" s="77"/>
      <c r="NGM41" s="77"/>
      <c r="NGN41" s="77"/>
      <c r="NGO41" s="77"/>
      <c r="NGP41" s="77"/>
      <c r="NGQ41" s="77"/>
      <c r="NGR41" s="77"/>
      <c r="NGS41" s="77"/>
      <c r="NGT41" s="77"/>
      <c r="NGU41" s="77"/>
      <c r="NGV41" s="77"/>
      <c r="NGW41" s="77"/>
      <c r="NGX41" s="77"/>
      <c r="NGY41" s="77"/>
      <c r="NGZ41" s="77"/>
      <c r="NHA41" s="77"/>
      <c r="NHB41" s="77"/>
      <c r="NHC41" s="77"/>
      <c r="NHD41" s="77"/>
      <c r="NHE41" s="77"/>
      <c r="NHF41" s="77"/>
      <c r="NHG41" s="77"/>
      <c r="NHH41" s="77"/>
      <c r="NHI41" s="77"/>
      <c r="NHJ41" s="77"/>
      <c r="NHK41" s="77"/>
      <c r="NHL41" s="77"/>
      <c r="NHM41" s="77"/>
      <c r="NHN41" s="77"/>
      <c r="NHO41" s="77"/>
      <c r="NHP41" s="77"/>
      <c r="NHQ41" s="77"/>
      <c r="NHR41" s="77"/>
      <c r="NHS41" s="77"/>
      <c r="NHT41" s="77"/>
      <c r="NHU41" s="77"/>
      <c r="NHV41" s="77"/>
      <c r="NHW41" s="77"/>
      <c r="NHX41" s="77"/>
      <c r="NHY41" s="77"/>
      <c r="NHZ41" s="77"/>
      <c r="NIA41" s="77"/>
      <c r="NIB41" s="77"/>
      <c r="NIC41" s="77"/>
      <c r="NID41" s="77"/>
      <c r="NIE41" s="77"/>
      <c r="NIF41" s="77"/>
      <c r="NIG41" s="77"/>
      <c r="NIH41" s="77"/>
      <c r="NII41" s="77"/>
      <c r="NIJ41" s="77"/>
      <c r="NIK41" s="77"/>
      <c r="NIL41" s="77"/>
      <c r="NIM41" s="77"/>
      <c r="NIN41" s="77"/>
      <c r="NIO41" s="77"/>
      <c r="NIP41" s="77"/>
      <c r="NIQ41" s="77"/>
      <c r="NIR41" s="77"/>
      <c r="NIS41" s="77"/>
      <c r="NIT41" s="77"/>
      <c r="NIU41" s="77"/>
      <c r="NIV41" s="77"/>
      <c r="NIW41" s="77"/>
      <c r="NIX41" s="77"/>
      <c r="NIY41" s="77"/>
      <c r="NIZ41" s="77"/>
      <c r="NJA41" s="77"/>
      <c r="NJB41" s="77"/>
      <c r="NJC41" s="77"/>
      <c r="NJD41" s="77"/>
      <c r="NJE41" s="77"/>
      <c r="NJF41" s="77"/>
      <c r="NJG41" s="77"/>
      <c r="NJH41" s="77"/>
      <c r="NJI41" s="77"/>
      <c r="NJJ41" s="77"/>
      <c r="NJK41" s="77"/>
      <c r="NJL41" s="77"/>
      <c r="NJM41" s="77"/>
      <c r="NJN41" s="77"/>
      <c r="NJO41" s="77"/>
      <c r="NJP41" s="77"/>
      <c r="NJQ41" s="77"/>
      <c r="NJR41" s="77"/>
      <c r="NJS41" s="77"/>
      <c r="NJT41" s="77"/>
      <c r="NJU41" s="77"/>
      <c r="NJV41" s="77"/>
      <c r="NJW41" s="77"/>
      <c r="NJX41" s="77"/>
      <c r="NJY41" s="77"/>
      <c r="NJZ41" s="77"/>
      <c r="NKA41" s="77"/>
      <c r="NKB41" s="77"/>
      <c r="NKC41" s="77"/>
      <c r="NKD41" s="77"/>
      <c r="NKE41" s="77"/>
      <c r="NKF41" s="77"/>
      <c r="NKG41" s="77"/>
      <c r="NKH41" s="77"/>
      <c r="NKI41" s="77"/>
      <c r="NKJ41" s="77"/>
      <c r="NKK41" s="77"/>
      <c r="NKL41" s="77"/>
      <c r="NKM41" s="77"/>
      <c r="NKN41" s="77"/>
      <c r="NKO41" s="77"/>
      <c r="NKP41" s="77"/>
      <c r="NKQ41" s="77"/>
      <c r="NKR41" s="77"/>
      <c r="NKS41" s="77"/>
      <c r="NKT41" s="77"/>
      <c r="NKU41" s="77"/>
      <c r="NKV41" s="77"/>
      <c r="NKW41" s="77"/>
      <c r="NKX41" s="77"/>
      <c r="NKY41" s="77"/>
      <c r="NKZ41" s="77"/>
      <c r="NLA41" s="77"/>
      <c r="NLB41" s="77"/>
      <c r="NLC41" s="77"/>
      <c r="NLD41" s="77"/>
      <c r="NLE41" s="77"/>
      <c r="NLF41" s="77"/>
      <c r="NLG41" s="77"/>
      <c r="NLH41" s="77"/>
      <c r="NLI41" s="77"/>
      <c r="NLJ41" s="77"/>
      <c r="NLK41" s="77"/>
      <c r="NLL41" s="77"/>
      <c r="NLM41" s="77"/>
      <c r="NLN41" s="77"/>
      <c r="NLO41" s="77"/>
      <c r="NLP41" s="77"/>
      <c r="NLQ41" s="77"/>
      <c r="NLR41" s="77"/>
      <c r="NLS41" s="77"/>
      <c r="NLT41" s="77"/>
      <c r="NLU41" s="77"/>
      <c r="NLV41" s="77"/>
      <c r="NLW41" s="77"/>
      <c r="NLX41" s="77"/>
      <c r="NLY41" s="77"/>
      <c r="NLZ41" s="77"/>
      <c r="NMA41" s="77"/>
      <c r="NMB41" s="77"/>
      <c r="NMC41" s="77"/>
      <c r="NMD41" s="77"/>
      <c r="NME41" s="77"/>
      <c r="NMF41" s="77"/>
      <c r="NMG41" s="77"/>
      <c r="NMH41" s="77"/>
      <c r="NMI41" s="77"/>
      <c r="NMJ41" s="77"/>
      <c r="NMK41" s="77"/>
      <c r="NML41" s="77"/>
      <c r="NMM41" s="77"/>
      <c r="NMN41" s="77"/>
      <c r="NMO41" s="77"/>
      <c r="NMP41" s="77"/>
      <c r="NMQ41" s="77"/>
      <c r="NMR41" s="77"/>
      <c r="NMS41" s="77"/>
      <c r="NMT41" s="77"/>
      <c r="NMU41" s="77"/>
      <c r="NMV41" s="77"/>
      <c r="NMW41" s="77"/>
      <c r="NMX41" s="77"/>
      <c r="NMY41" s="77"/>
      <c r="NMZ41" s="77"/>
      <c r="NNA41" s="77"/>
      <c r="NNB41" s="77"/>
      <c r="NNC41" s="77"/>
      <c r="NND41" s="77"/>
      <c r="NNE41" s="77"/>
      <c r="NNF41" s="77"/>
      <c r="NNG41" s="77"/>
      <c r="NNH41" s="77"/>
      <c r="NNI41" s="77"/>
      <c r="NNJ41" s="77"/>
      <c r="NNK41" s="77"/>
      <c r="NNL41" s="77"/>
      <c r="NNM41" s="77"/>
      <c r="NNN41" s="77"/>
      <c r="NNO41" s="77"/>
      <c r="NNP41" s="77"/>
      <c r="NNQ41" s="77"/>
      <c r="NNR41" s="77"/>
      <c r="NNS41" s="77"/>
      <c r="NNT41" s="77"/>
      <c r="NNU41" s="77"/>
      <c r="NNV41" s="77"/>
      <c r="NNW41" s="77"/>
      <c r="NNX41" s="77"/>
      <c r="NNY41" s="77"/>
      <c r="NNZ41" s="77"/>
      <c r="NOA41" s="77"/>
      <c r="NOB41" s="77"/>
      <c r="NOC41" s="77"/>
      <c r="NOD41" s="77"/>
      <c r="NOE41" s="77"/>
      <c r="NOF41" s="77"/>
      <c r="NOG41" s="77"/>
      <c r="NOH41" s="77"/>
      <c r="NOI41" s="77"/>
      <c r="NOJ41" s="77"/>
      <c r="NOK41" s="77"/>
      <c r="NOL41" s="77"/>
      <c r="NOM41" s="77"/>
      <c r="NON41" s="77"/>
      <c r="NOO41" s="77"/>
      <c r="NOP41" s="77"/>
      <c r="NOQ41" s="77"/>
      <c r="NOR41" s="77"/>
      <c r="NOS41" s="77"/>
      <c r="NOT41" s="77"/>
      <c r="NOU41" s="77"/>
      <c r="NOV41" s="77"/>
      <c r="NOW41" s="77"/>
      <c r="NOX41" s="77"/>
      <c r="NOY41" s="77"/>
      <c r="NOZ41" s="77"/>
      <c r="NPA41" s="77"/>
      <c r="NPB41" s="77"/>
      <c r="NPC41" s="77"/>
      <c r="NPD41" s="77"/>
      <c r="NPE41" s="77"/>
      <c r="NPF41" s="77"/>
      <c r="NPG41" s="77"/>
      <c r="NPH41" s="77"/>
      <c r="NPI41" s="77"/>
      <c r="NPJ41" s="77"/>
      <c r="NPK41" s="77"/>
      <c r="NPL41" s="77"/>
      <c r="NPM41" s="77"/>
      <c r="NPN41" s="77"/>
      <c r="NPO41" s="77"/>
      <c r="NPP41" s="77"/>
      <c r="NPQ41" s="77"/>
      <c r="NPR41" s="77"/>
      <c r="NPS41" s="77"/>
      <c r="NPT41" s="77"/>
      <c r="NPU41" s="77"/>
      <c r="NPV41" s="77"/>
      <c r="NPW41" s="77"/>
      <c r="NPX41" s="77"/>
      <c r="NPY41" s="77"/>
      <c r="NPZ41" s="77"/>
      <c r="NQA41" s="77"/>
      <c r="NQB41" s="77"/>
      <c r="NQC41" s="77"/>
      <c r="NQD41" s="77"/>
      <c r="NQE41" s="77"/>
      <c r="NQF41" s="77"/>
      <c r="NQG41" s="77"/>
      <c r="NQH41" s="77"/>
      <c r="NQI41" s="77"/>
      <c r="NQJ41" s="77"/>
      <c r="NQK41" s="77"/>
      <c r="NQL41" s="77"/>
      <c r="NQM41" s="77"/>
      <c r="NQN41" s="77"/>
      <c r="NQO41" s="77"/>
      <c r="NQP41" s="77"/>
      <c r="NQQ41" s="77"/>
      <c r="NQR41" s="77"/>
      <c r="NQS41" s="77"/>
      <c r="NQT41" s="77"/>
      <c r="NQU41" s="77"/>
      <c r="NQV41" s="77"/>
      <c r="NQW41" s="77"/>
      <c r="NQX41" s="77"/>
      <c r="NQY41" s="77"/>
      <c r="NQZ41" s="77"/>
      <c r="NRA41" s="77"/>
      <c r="NRB41" s="77"/>
      <c r="NRC41" s="77"/>
      <c r="NRD41" s="77"/>
      <c r="NRE41" s="77"/>
      <c r="NRF41" s="77"/>
      <c r="NRG41" s="77"/>
      <c r="NRH41" s="77"/>
      <c r="NRI41" s="77"/>
      <c r="NRJ41" s="77"/>
      <c r="NRK41" s="77"/>
      <c r="NRL41" s="77"/>
      <c r="NRM41" s="77"/>
      <c r="NRN41" s="77"/>
      <c r="NRO41" s="77"/>
      <c r="NRP41" s="77"/>
      <c r="NRQ41" s="77"/>
      <c r="NRR41" s="77"/>
      <c r="NRS41" s="77"/>
      <c r="NRT41" s="77"/>
      <c r="NRU41" s="77"/>
      <c r="NRV41" s="77"/>
      <c r="NRW41" s="77"/>
      <c r="NRX41" s="77"/>
      <c r="NRY41" s="77"/>
      <c r="NRZ41" s="77"/>
      <c r="NSA41" s="77"/>
      <c r="NSB41" s="77"/>
      <c r="NSC41" s="77"/>
      <c r="NSD41" s="77"/>
      <c r="NSE41" s="77"/>
      <c r="NSF41" s="77"/>
      <c r="NSG41" s="77"/>
      <c r="NSH41" s="77"/>
      <c r="NSI41" s="77"/>
      <c r="NSJ41" s="77"/>
      <c r="NSK41" s="77"/>
      <c r="NSL41" s="77"/>
      <c r="NSM41" s="77"/>
      <c r="NSN41" s="77"/>
      <c r="NSO41" s="77"/>
      <c r="NSP41" s="77"/>
      <c r="NSQ41" s="77"/>
      <c r="NSR41" s="77"/>
      <c r="NSS41" s="77"/>
      <c r="NST41" s="77"/>
      <c r="NSU41" s="77"/>
      <c r="NSV41" s="77"/>
      <c r="NSW41" s="77"/>
      <c r="NSX41" s="77"/>
      <c r="NSY41" s="77"/>
      <c r="NSZ41" s="77"/>
      <c r="NTA41" s="77"/>
      <c r="NTB41" s="77"/>
      <c r="NTC41" s="77"/>
      <c r="NTD41" s="77"/>
      <c r="NTE41" s="77"/>
      <c r="NTF41" s="77"/>
      <c r="NTG41" s="77"/>
      <c r="NTH41" s="77"/>
      <c r="NTI41" s="77"/>
      <c r="NTJ41" s="77"/>
      <c r="NTK41" s="77"/>
      <c r="NTL41" s="77"/>
      <c r="NTM41" s="77"/>
      <c r="NTN41" s="77"/>
      <c r="NTO41" s="77"/>
      <c r="NTP41" s="77"/>
      <c r="NTQ41" s="77"/>
      <c r="NTR41" s="77"/>
      <c r="NTS41" s="77"/>
      <c r="NTT41" s="77"/>
      <c r="NTU41" s="77"/>
      <c r="NTV41" s="77"/>
      <c r="NTW41" s="77"/>
      <c r="NTX41" s="77"/>
      <c r="NTY41" s="77"/>
      <c r="NTZ41" s="77"/>
      <c r="NUA41" s="77"/>
      <c r="NUB41" s="77"/>
      <c r="NUC41" s="77"/>
      <c r="NUD41" s="77"/>
      <c r="NUE41" s="77"/>
      <c r="NUF41" s="77"/>
      <c r="NUG41" s="77"/>
      <c r="NUH41" s="77"/>
      <c r="NUI41" s="77"/>
      <c r="NUJ41" s="77"/>
      <c r="NUK41" s="77"/>
      <c r="NUL41" s="77"/>
      <c r="NUM41" s="77"/>
      <c r="NUN41" s="77"/>
      <c r="NUO41" s="77"/>
      <c r="NUP41" s="77"/>
      <c r="NUQ41" s="77"/>
      <c r="NUR41" s="77"/>
      <c r="NUS41" s="77"/>
      <c r="NUT41" s="77"/>
      <c r="NUU41" s="77"/>
      <c r="NUV41" s="77"/>
      <c r="NUW41" s="77"/>
      <c r="NUX41" s="77"/>
      <c r="NUY41" s="77"/>
      <c r="NUZ41" s="77"/>
      <c r="NVA41" s="77"/>
      <c r="NVB41" s="77"/>
      <c r="NVC41" s="77"/>
      <c r="NVD41" s="77"/>
      <c r="NVE41" s="77"/>
      <c r="NVF41" s="77"/>
      <c r="NVG41" s="77"/>
      <c r="NVH41" s="77"/>
      <c r="NVI41" s="77"/>
      <c r="NVJ41" s="77"/>
      <c r="NVK41" s="77"/>
      <c r="NVL41" s="77"/>
      <c r="NVM41" s="77"/>
      <c r="NVN41" s="77"/>
      <c r="NVO41" s="77"/>
      <c r="NVP41" s="77"/>
      <c r="NVQ41" s="77"/>
      <c r="NVR41" s="77"/>
      <c r="NVS41" s="77"/>
      <c r="NVT41" s="77"/>
      <c r="NVU41" s="77"/>
      <c r="NVV41" s="77"/>
      <c r="NVW41" s="77"/>
      <c r="NVX41" s="77"/>
      <c r="NVY41" s="77"/>
      <c r="NVZ41" s="77"/>
      <c r="NWA41" s="77"/>
      <c r="NWB41" s="77"/>
      <c r="NWC41" s="77"/>
      <c r="NWD41" s="77"/>
      <c r="NWE41" s="77"/>
      <c r="NWF41" s="77"/>
      <c r="NWG41" s="77"/>
      <c r="NWH41" s="77"/>
      <c r="NWI41" s="77"/>
      <c r="NWJ41" s="77"/>
      <c r="NWK41" s="77"/>
      <c r="NWL41" s="77"/>
      <c r="NWM41" s="77"/>
      <c r="NWN41" s="77"/>
      <c r="NWO41" s="77"/>
      <c r="NWP41" s="77"/>
      <c r="NWQ41" s="77"/>
      <c r="NWR41" s="77"/>
      <c r="NWS41" s="77"/>
      <c r="NWT41" s="77"/>
      <c r="NWU41" s="77"/>
      <c r="NWV41" s="77"/>
      <c r="NWW41" s="77"/>
      <c r="NWX41" s="77"/>
      <c r="NWY41" s="77"/>
      <c r="NWZ41" s="77"/>
      <c r="NXA41" s="77"/>
      <c r="NXB41" s="77"/>
      <c r="NXC41" s="77"/>
      <c r="NXD41" s="77"/>
      <c r="NXE41" s="77"/>
      <c r="NXF41" s="77"/>
      <c r="NXG41" s="77"/>
      <c r="NXH41" s="77"/>
      <c r="NXI41" s="77"/>
      <c r="NXJ41" s="77"/>
      <c r="NXK41" s="77"/>
      <c r="NXL41" s="77"/>
      <c r="NXM41" s="77"/>
      <c r="NXN41" s="77"/>
      <c r="NXO41" s="77"/>
      <c r="NXP41" s="77"/>
      <c r="NXQ41" s="77"/>
      <c r="NXR41" s="77"/>
      <c r="NXS41" s="77"/>
      <c r="NXT41" s="77"/>
      <c r="NXU41" s="77"/>
      <c r="NXV41" s="77"/>
      <c r="NXW41" s="77"/>
      <c r="NXX41" s="77"/>
      <c r="NXY41" s="77"/>
      <c r="NXZ41" s="77"/>
      <c r="NYA41" s="77"/>
      <c r="NYB41" s="77"/>
      <c r="NYC41" s="77"/>
      <c r="NYD41" s="77"/>
      <c r="NYE41" s="77"/>
      <c r="NYF41" s="77"/>
      <c r="NYG41" s="77"/>
      <c r="NYH41" s="77"/>
      <c r="NYI41" s="77"/>
      <c r="NYJ41" s="77"/>
      <c r="NYK41" s="77"/>
      <c r="NYL41" s="77"/>
      <c r="NYM41" s="77"/>
      <c r="NYN41" s="77"/>
      <c r="NYO41" s="77"/>
      <c r="NYP41" s="77"/>
      <c r="NYQ41" s="77"/>
      <c r="NYR41" s="77"/>
      <c r="NYS41" s="77"/>
      <c r="NYT41" s="77"/>
      <c r="NYU41" s="77"/>
      <c r="NYV41" s="77"/>
      <c r="NYW41" s="77"/>
      <c r="NYX41" s="77"/>
      <c r="NYY41" s="77"/>
      <c r="NYZ41" s="77"/>
      <c r="NZA41" s="77"/>
      <c r="NZB41" s="77"/>
      <c r="NZC41" s="77"/>
      <c r="NZD41" s="77"/>
      <c r="NZE41" s="77"/>
      <c r="NZF41" s="77"/>
      <c r="NZG41" s="77"/>
      <c r="NZH41" s="77"/>
      <c r="NZI41" s="77"/>
      <c r="NZJ41" s="77"/>
      <c r="NZK41" s="77"/>
      <c r="NZL41" s="77"/>
      <c r="NZM41" s="77"/>
      <c r="NZN41" s="77"/>
      <c r="NZO41" s="77"/>
      <c r="NZP41" s="77"/>
      <c r="NZQ41" s="77"/>
      <c r="NZR41" s="77"/>
      <c r="NZS41" s="77"/>
      <c r="NZT41" s="77"/>
      <c r="NZU41" s="77"/>
      <c r="NZV41" s="77"/>
      <c r="NZW41" s="77"/>
      <c r="NZX41" s="77"/>
      <c r="NZY41" s="77"/>
      <c r="NZZ41" s="77"/>
      <c r="OAA41" s="77"/>
      <c r="OAB41" s="77"/>
      <c r="OAC41" s="77"/>
      <c r="OAD41" s="77"/>
      <c r="OAE41" s="77"/>
      <c r="OAF41" s="77"/>
      <c r="OAG41" s="77"/>
      <c r="OAH41" s="77"/>
      <c r="OAI41" s="77"/>
      <c r="OAJ41" s="77"/>
      <c r="OAK41" s="77"/>
      <c r="OAL41" s="77"/>
      <c r="OAM41" s="77"/>
      <c r="OAN41" s="77"/>
      <c r="OAO41" s="77"/>
      <c r="OAP41" s="77"/>
      <c r="OAQ41" s="77"/>
      <c r="OAR41" s="77"/>
      <c r="OAS41" s="77"/>
      <c r="OAT41" s="77"/>
      <c r="OAU41" s="77"/>
      <c r="OAV41" s="77"/>
      <c r="OAW41" s="77"/>
      <c r="OAX41" s="77"/>
      <c r="OAY41" s="77"/>
      <c r="OAZ41" s="77"/>
      <c r="OBA41" s="77"/>
      <c r="OBB41" s="77"/>
      <c r="OBC41" s="77"/>
      <c r="OBD41" s="77"/>
      <c r="OBE41" s="77"/>
      <c r="OBF41" s="77"/>
      <c r="OBG41" s="77"/>
      <c r="OBH41" s="77"/>
      <c r="OBI41" s="77"/>
      <c r="OBJ41" s="77"/>
      <c r="OBK41" s="77"/>
      <c r="OBL41" s="77"/>
      <c r="OBM41" s="77"/>
      <c r="OBN41" s="77"/>
      <c r="OBO41" s="77"/>
      <c r="OBP41" s="77"/>
      <c r="OBQ41" s="77"/>
      <c r="OBR41" s="77"/>
      <c r="OBS41" s="77"/>
      <c r="OBT41" s="77"/>
      <c r="OBU41" s="77"/>
      <c r="OBV41" s="77"/>
      <c r="OBW41" s="77"/>
      <c r="OBX41" s="77"/>
      <c r="OBY41" s="77"/>
      <c r="OBZ41" s="77"/>
      <c r="OCA41" s="77"/>
      <c r="OCB41" s="77"/>
      <c r="OCC41" s="77"/>
      <c r="OCD41" s="77"/>
      <c r="OCE41" s="77"/>
      <c r="OCF41" s="77"/>
      <c r="OCG41" s="77"/>
      <c r="OCH41" s="77"/>
      <c r="OCI41" s="77"/>
      <c r="OCJ41" s="77"/>
      <c r="OCK41" s="77"/>
      <c r="OCL41" s="77"/>
      <c r="OCM41" s="77"/>
      <c r="OCN41" s="77"/>
      <c r="OCO41" s="77"/>
      <c r="OCP41" s="77"/>
      <c r="OCQ41" s="77"/>
      <c r="OCR41" s="77"/>
      <c r="OCS41" s="77"/>
      <c r="OCT41" s="77"/>
      <c r="OCU41" s="77"/>
      <c r="OCV41" s="77"/>
      <c r="OCW41" s="77"/>
      <c r="OCX41" s="77"/>
      <c r="OCY41" s="77"/>
      <c r="OCZ41" s="77"/>
      <c r="ODA41" s="77"/>
      <c r="ODB41" s="77"/>
      <c r="ODC41" s="77"/>
      <c r="ODD41" s="77"/>
      <c r="ODE41" s="77"/>
      <c r="ODF41" s="77"/>
      <c r="ODG41" s="77"/>
      <c r="ODH41" s="77"/>
      <c r="ODI41" s="77"/>
      <c r="ODJ41" s="77"/>
      <c r="ODK41" s="77"/>
      <c r="ODL41" s="77"/>
      <c r="ODM41" s="77"/>
      <c r="ODN41" s="77"/>
      <c r="ODO41" s="77"/>
      <c r="ODP41" s="77"/>
      <c r="ODQ41" s="77"/>
      <c r="ODR41" s="77"/>
      <c r="ODS41" s="77"/>
      <c r="ODT41" s="77"/>
      <c r="ODU41" s="77"/>
      <c r="ODV41" s="77"/>
      <c r="ODW41" s="77"/>
      <c r="ODX41" s="77"/>
      <c r="ODY41" s="77"/>
      <c r="ODZ41" s="77"/>
      <c r="OEA41" s="77"/>
      <c r="OEB41" s="77"/>
      <c r="OEC41" s="77"/>
      <c r="OED41" s="77"/>
      <c r="OEE41" s="77"/>
      <c r="OEF41" s="77"/>
      <c r="OEG41" s="77"/>
      <c r="OEH41" s="77"/>
      <c r="OEI41" s="77"/>
      <c r="OEJ41" s="77"/>
      <c r="OEK41" s="77"/>
      <c r="OEL41" s="77"/>
      <c r="OEM41" s="77"/>
      <c r="OEN41" s="77"/>
      <c r="OEO41" s="77"/>
      <c r="OEP41" s="77"/>
      <c r="OEQ41" s="77"/>
      <c r="OER41" s="77"/>
      <c r="OES41" s="77"/>
      <c r="OET41" s="77"/>
      <c r="OEU41" s="77"/>
      <c r="OEV41" s="77"/>
      <c r="OEW41" s="77"/>
      <c r="OEX41" s="77"/>
      <c r="OEY41" s="77"/>
      <c r="OEZ41" s="77"/>
      <c r="OFA41" s="77"/>
      <c r="OFB41" s="77"/>
      <c r="OFC41" s="77"/>
      <c r="OFD41" s="77"/>
      <c r="OFE41" s="77"/>
      <c r="OFF41" s="77"/>
      <c r="OFG41" s="77"/>
      <c r="OFH41" s="77"/>
      <c r="OFI41" s="77"/>
      <c r="OFJ41" s="77"/>
      <c r="OFK41" s="77"/>
      <c r="OFL41" s="77"/>
      <c r="OFM41" s="77"/>
      <c r="OFN41" s="77"/>
      <c r="OFO41" s="77"/>
      <c r="OFP41" s="77"/>
      <c r="OFQ41" s="77"/>
      <c r="OFR41" s="77"/>
      <c r="OFS41" s="77"/>
      <c r="OFT41" s="77"/>
      <c r="OFU41" s="77"/>
      <c r="OFV41" s="77"/>
      <c r="OFW41" s="77"/>
      <c r="OFX41" s="77"/>
      <c r="OFY41" s="77"/>
      <c r="OFZ41" s="77"/>
      <c r="OGA41" s="77"/>
      <c r="OGB41" s="77"/>
      <c r="OGC41" s="77"/>
      <c r="OGD41" s="77"/>
      <c r="OGE41" s="77"/>
      <c r="OGF41" s="77"/>
      <c r="OGG41" s="77"/>
      <c r="OGH41" s="77"/>
      <c r="OGI41" s="77"/>
      <c r="OGJ41" s="77"/>
      <c r="OGK41" s="77"/>
      <c r="OGL41" s="77"/>
      <c r="OGM41" s="77"/>
      <c r="OGN41" s="77"/>
      <c r="OGO41" s="77"/>
      <c r="OGP41" s="77"/>
      <c r="OGQ41" s="77"/>
      <c r="OGR41" s="77"/>
      <c r="OGS41" s="77"/>
      <c r="OGT41" s="77"/>
      <c r="OGU41" s="77"/>
      <c r="OGV41" s="77"/>
      <c r="OGW41" s="77"/>
      <c r="OGX41" s="77"/>
      <c r="OGY41" s="77"/>
      <c r="OGZ41" s="77"/>
      <c r="OHA41" s="77"/>
      <c r="OHB41" s="77"/>
      <c r="OHC41" s="77"/>
      <c r="OHD41" s="77"/>
      <c r="OHE41" s="77"/>
      <c r="OHF41" s="77"/>
      <c r="OHG41" s="77"/>
      <c r="OHH41" s="77"/>
      <c r="OHI41" s="77"/>
      <c r="OHJ41" s="77"/>
      <c r="OHK41" s="77"/>
      <c r="OHL41" s="77"/>
      <c r="OHM41" s="77"/>
      <c r="OHN41" s="77"/>
      <c r="OHO41" s="77"/>
      <c r="OHP41" s="77"/>
      <c r="OHQ41" s="77"/>
      <c r="OHR41" s="77"/>
      <c r="OHS41" s="77"/>
      <c r="OHT41" s="77"/>
      <c r="OHU41" s="77"/>
      <c r="OHV41" s="77"/>
      <c r="OHW41" s="77"/>
      <c r="OHX41" s="77"/>
      <c r="OHY41" s="77"/>
      <c r="OHZ41" s="77"/>
      <c r="OIA41" s="77"/>
      <c r="OIB41" s="77"/>
      <c r="OIC41" s="77"/>
      <c r="OID41" s="77"/>
      <c r="OIE41" s="77"/>
      <c r="OIF41" s="77"/>
      <c r="OIG41" s="77"/>
      <c r="OIH41" s="77"/>
      <c r="OII41" s="77"/>
      <c r="OIJ41" s="77"/>
      <c r="OIK41" s="77"/>
      <c r="OIL41" s="77"/>
      <c r="OIM41" s="77"/>
      <c r="OIN41" s="77"/>
      <c r="OIO41" s="77"/>
      <c r="OIP41" s="77"/>
      <c r="OIQ41" s="77"/>
      <c r="OIR41" s="77"/>
      <c r="OIS41" s="77"/>
      <c r="OIT41" s="77"/>
      <c r="OIU41" s="77"/>
      <c r="OIV41" s="77"/>
      <c r="OIW41" s="77"/>
      <c r="OIX41" s="77"/>
      <c r="OIY41" s="77"/>
      <c r="OIZ41" s="77"/>
      <c r="OJA41" s="77"/>
      <c r="OJB41" s="77"/>
      <c r="OJC41" s="77"/>
      <c r="OJD41" s="77"/>
      <c r="OJE41" s="77"/>
      <c r="OJF41" s="77"/>
      <c r="OJG41" s="77"/>
      <c r="OJH41" s="77"/>
      <c r="OJI41" s="77"/>
      <c r="OJJ41" s="77"/>
      <c r="OJK41" s="77"/>
      <c r="OJL41" s="77"/>
      <c r="OJM41" s="77"/>
      <c r="OJN41" s="77"/>
      <c r="OJO41" s="77"/>
      <c r="OJP41" s="77"/>
      <c r="OJQ41" s="77"/>
      <c r="OJR41" s="77"/>
      <c r="OJS41" s="77"/>
      <c r="OJT41" s="77"/>
      <c r="OJU41" s="77"/>
      <c r="OJV41" s="77"/>
      <c r="OJW41" s="77"/>
      <c r="OJX41" s="77"/>
      <c r="OJY41" s="77"/>
      <c r="OJZ41" s="77"/>
      <c r="OKA41" s="77"/>
      <c r="OKB41" s="77"/>
      <c r="OKC41" s="77"/>
      <c r="OKD41" s="77"/>
      <c r="OKE41" s="77"/>
      <c r="OKF41" s="77"/>
      <c r="OKG41" s="77"/>
      <c r="OKH41" s="77"/>
      <c r="OKI41" s="77"/>
      <c r="OKJ41" s="77"/>
      <c r="OKK41" s="77"/>
      <c r="OKL41" s="77"/>
      <c r="OKM41" s="77"/>
      <c r="OKN41" s="77"/>
      <c r="OKO41" s="77"/>
      <c r="OKP41" s="77"/>
      <c r="OKQ41" s="77"/>
      <c r="OKR41" s="77"/>
      <c r="OKS41" s="77"/>
      <c r="OKT41" s="77"/>
      <c r="OKU41" s="77"/>
      <c r="OKV41" s="77"/>
      <c r="OKW41" s="77"/>
      <c r="OKX41" s="77"/>
      <c r="OKY41" s="77"/>
      <c r="OKZ41" s="77"/>
      <c r="OLA41" s="77"/>
      <c r="OLB41" s="77"/>
      <c r="OLC41" s="77"/>
      <c r="OLD41" s="77"/>
      <c r="OLE41" s="77"/>
      <c r="OLF41" s="77"/>
      <c r="OLG41" s="77"/>
      <c r="OLH41" s="77"/>
      <c r="OLI41" s="77"/>
      <c r="OLJ41" s="77"/>
      <c r="OLK41" s="77"/>
      <c r="OLL41" s="77"/>
      <c r="OLM41" s="77"/>
      <c r="OLN41" s="77"/>
      <c r="OLO41" s="77"/>
      <c r="OLP41" s="77"/>
      <c r="OLQ41" s="77"/>
      <c r="OLR41" s="77"/>
      <c r="OLS41" s="77"/>
      <c r="OLT41" s="77"/>
      <c r="OLU41" s="77"/>
      <c r="OLV41" s="77"/>
      <c r="OLW41" s="77"/>
      <c r="OLX41" s="77"/>
      <c r="OLY41" s="77"/>
      <c r="OLZ41" s="77"/>
      <c r="OMA41" s="77"/>
      <c r="OMB41" s="77"/>
      <c r="OMC41" s="77"/>
      <c r="OMD41" s="77"/>
      <c r="OME41" s="77"/>
      <c r="OMF41" s="77"/>
      <c r="OMG41" s="77"/>
      <c r="OMH41" s="77"/>
      <c r="OMI41" s="77"/>
      <c r="OMJ41" s="77"/>
      <c r="OMK41" s="77"/>
      <c r="OML41" s="77"/>
      <c r="OMM41" s="77"/>
      <c r="OMN41" s="77"/>
      <c r="OMO41" s="77"/>
      <c r="OMP41" s="77"/>
      <c r="OMQ41" s="77"/>
      <c r="OMR41" s="77"/>
      <c r="OMS41" s="77"/>
      <c r="OMT41" s="77"/>
      <c r="OMU41" s="77"/>
      <c r="OMV41" s="77"/>
      <c r="OMW41" s="77"/>
      <c r="OMX41" s="77"/>
      <c r="OMY41" s="77"/>
      <c r="OMZ41" s="77"/>
      <c r="ONA41" s="77"/>
      <c r="ONB41" s="77"/>
      <c r="ONC41" s="77"/>
      <c r="OND41" s="77"/>
      <c r="ONE41" s="77"/>
      <c r="ONF41" s="77"/>
      <c r="ONG41" s="77"/>
      <c r="ONH41" s="77"/>
      <c r="ONI41" s="77"/>
      <c r="ONJ41" s="77"/>
      <c r="ONK41" s="77"/>
      <c r="ONL41" s="77"/>
      <c r="ONM41" s="77"/>
      <c r="ONN41" s="77"/>
      <c r="ONO41" s="77"/>
      <c r="ONP41" s="77"/>
      <c r="ONQ41" s="77"/>
      <c r="ONR41" s="77"/>
      <c r="ONS41" s="77"/>
      <c r="ONT41" s="77"/>
      <c r="ONU41" s="77"/>
      <c r="ONV41" s="77"/>
      <c r="ONW41" s="77"/>
      <c r="ONX41" s="77"/>
      <c r="ONY41" s="77"/>
      <c r="ONZ41" s="77"/>
      <c r="OOA41" s="77"/>
      <c r="OOB41" s="77"/>
      <c r="OOC41" s="77"/>
      <c r="OOD41" s="77"/>
      <c r="OOE41" s="77"/>
      <c r="OOF41" s="77"/>
      <c r="OOG41" s="77"/>
      <c r="OOH41" s="77"/>
      <c r="OOI41" s="77"/>
      <c r="OOJ41" s="77"/>
      <c r="OOK41" s="77"/>
      <c r="OOL41" s="77"/>
      <c r="OOM41" s="77"/>
      <c r="OON41" s="77"/>
      <c r="OOO41" s="77"/>
      <c r="OOP41" s="77"/>
      <c r="OOQ41" s="77"/>
      <c r="OOR41" s="77"/>
      <c r="OOS41" s="77"/>
      <c r="OOT41" s="77"/>
      <c r="OOU41" s="77"/>
      <c r="OOV41" s="77"/>
      <c r="OOW41" s="77"/>
      <c r="OOX41" s="77"/>
      <c r="OOY41" s="77"/>
      <c r="OOZ41" s="77"/>
      <c r="OPA41" s="77"/>
      <c r="OPB41" s="77"/>
      <c r="OPC41" s="77"/>
      <c r="OPD41" s="77"/>
      <c r="OPE41" s="77"/>
      <c r="OPF41" s="77"/>
      <c r="OPG41" s="77"/>
      <c r="OPH41" s="77"/>
      <c r="OPI41" s="77"/>
      <c r="OPJ41" s="77"/>
      <c r="OPK41" s="77"/>
      <c r="OPL41" s="77"/>
      <c r="OPM41" s="77"/>
      <c r="OPN41" s="77"/>
      <c r="OPO41" s="77"/>
      <c r="OPP41" s="77"/>
      <c r="OPQ41" s="77"/>
      <c r="OPR41" s="77"/>
      <c r="OPS41" s="77"/>
      <c r="OPT41" s="77"/>
      <c r="OPU41" s="77"/>
      <c r="OPV41" s="77"/>
      <c r="OPW41" s="77"/>
      <c r="OPX41" s="77"/>
      <c r="OPY41" s="77"/>
      <c r="OPZ41" s="77"/>
      <c r="OQA41" s="77"/>
      <c r="OQB41" s="77"/>
      <c r="OQC41" s="77"/>
      <c r="OQD41" s="77"/>
      <c r="OQE41" s="77"/>
      <c r="OQF41" s="77"/>
      <c r="OQG41" s="77"/>
      <c r="OQH41" s="77"/>
      <c r="OQI41" s="77"/>
      <c r="OQJ41" s="77"/>
      <c r="OQK41" s="77"/>
      <c r="OQL41" s="77"/>
      <c r="OQM41" s="77"/>
      <c r="OQN41" s="77"/>
      <c r="OQO41" s="77"/>
      <c r="OQP41" s="77"/>
      <c r="OQQ41" s="77"/>
      <c r="OQR41" s="77"/>
      <c r="OQS41" s="77"/>
      <c r="OQT41" s="77"/>
      <c r="OQU41" s="77"/>
      <c r="OQV41" s="77"/>
      <c r="OQW41" s="77"/>
      <c r="OQX41" s="77"/>
      <c r="OQY41" s="77"/>
      <c r="OQZ41" s="77"/>
      <c r="ORA41" s="77"/>
      <c r="ORB41" s="77"/>
      <c r="ORC41" s="77"/>
      <c r="ORD41" s="77"/>
      <c r="ORE41" s="77"/>
      <c r="ORF41" s="77"/>
      <c r="ORG41" s="77"/>
      <c r="ORH41" s="77"/>
      <c r="ORI41" s="77"/>
      <c r="ORJ41" s="77"/>
      <c r="ORK41" s="77"/>
      <c r="ORL41" s="77"/>
      <c r="ORM41" s="77"/>
      <c r="ORN41" s="77"/>
      <c r="ORO41" s="77"/>
      <c r="ORP41" s="77"/>
      <c r="ORQ41" s="77"/>
      <c r="ORR41" s="77"/>
      <c r="ORS41" s="77"/>
      <c r="ORT41" s="77"/>
      <c r="ORU41" s="77"/>
      <c r="ORV41" s="77"/>
      <c r="ORW41" s="77"/>
      <c r="ORX41" s="77"/>
      <c r="ORY41" s="77"/>
      <c r="ORZ41" s="77"/>
      <c r="OSA41" s="77"/>
      <c r="OSB41" s="77"/>
      <c r="OSC41" s="77"/>
      <c r="OSD41" s="77"/>
      <c r="OSE41" s="77"/>
      <c r="OSF41" s="77"/>
      <c r="OSG41" s="77"/>
      <c r="OSH41" s="77"/>
      <c r="OSI41" s="77"/>
      <c r="OSJ41" s="77"/>
      <c r="OSK41" s="77"/>
      <c r="OSL41" s="77"/>
      <c r="OSM41" s="77"/>
      <c r="OSN41" s="77"/>
      <c r="OSO41" s="77"/>
      <c r="OSP41" s="77"/>
      <c r="OSQ41" s="77"/>
      <c r="OSR41" s="77"/>
      <c r="OSS41" s="77"/>
      <c r="OST41" s="77"/>
      <c r="OSU41" s="77"/>
      <c r="OSV41" s="77"/>
      <c r="OSW41" s="77"/>
      <c r="OSX41" s="77"/>
      <c r="OSY41" s="77"/>
      <c r="OSZ41" s="77"/>
      <c r="OTA41" s="77"/>
      <c r="OTB41" s="77"/>
      <c r="OTC41" s="77"/>
      <c r="OTD41" s="77"/>
      <c r="OTE41" s="77"/>
      <c r="OTF41" s="77"/>
      <c r="OTG41" s="77"/>
      <c r="OTH41" s="77"/>
      <c r="OTI41" s="77"/>
      <c r="OTJ41" s="77"/>
      <c r="OTK41" s="77"/>
      <c r="OTL41" s="77"/>
      <c r="OTM41" s="77"/>
      <c r="OTN41" s="77"/>
      <c r="OTO41" s="77"/>
      <c r="OTP41" s="77"/>
      <c r="OTQ41" s="77"/>
      <c r="OTR41" s="77"/>
      <c r="OTS41" s="77"/>
      <c r="OTT41" s="77"/>
      <c r="OTU41" s="77"/>
      <c r="OTV41" s="77"/>
      <c r="OTW41" s="77"/>
      <c r="OTX41" s="77"/>
      <c r="OTY41" s="77"/>
      <c r="OTZ41" s="77"/>
      <c r="OUA41" s="77"/>
      <c r="OUB41" s="77"/>
      <c r="OUC41" s="77"/>
      <c r="OUD41" s="77"/>
      <c r="OUE41" s="77"/>
      <c r="OUF41" s="77"/>
      <c r="OUG41" s="77"/>
      <c r="OUH41" s="77"/>
      <c r="OUI41" s="77"/>
      <c r="OUJ41" s="77"/>
      <c r="OUK41" s="77"/>
      <c r="OUL41" s="77"/>
      <c r="OUM41" s="77"/>
      <c r="OUN41" s="77"/>
      <c r="OUO41" s="77"/>
      <c r="OUP41" s="77"/>
      <c r="OUQ41" s="77"/>
      <c r="OUR41" s="77"/>
      <c r="OUS41" s="77"/>
      <c r="OUT41" s="77"/>
      <c r="OUU41" s="77"/>
      <c r="OUV41" s="77"/>
      <c r="OUW41" s="77"/>
      <c r="OUX41" s="77"/>
      <c r="OUY41" s="77"/>
      <c r="OUZ41" s="77"/>
      <c r="OVA41" s="77"/>
      <c r="OVB41" s="77"/>
      <c r="OVC41" s="77"/>
      <c r="OVD41" s="77"/>
      <c r="OVE41" s="77"/>
      <c r="OVF41" s="77"/>
      <c r="OVG41" s="77"/>
      <c r="OVH41" s="77"/>
      <c r="OVI41" s="77"/>
      <c r="OVJ41" s="77"/>
      <c r="OVK41" s="77"/>
      <c r="OVL41" s="77"/>
      <c r="OVM41" s="77"/>
      <c r="OVN41" s="77"/>
      <c r="OVO41" s="77"/>
      <c r="OVP41" s="77"/>
      <c r="OVQ41" s="77"/>
      <c r="OVR41" s="77"/>
      <c r="OVS41" s="77"/>
      <c r="OVT41" s="77"/>
      <c r="OVU41" s="77"/>
      <c r="OVV41" s="77"/>
      <c r="OVW41" s="77"/>
      <c r="OVX41" s="77"/>
      <c r="OVY41" s="77"/>
      <c r="OVZ41" s="77"/>
      <c r="OWA41" s="77"/>
      <c r="OWB41" s="77"/>
      <c r="OWC41" s="77"/>
      <c r="OWD41" s="77"/>
      <c r="OWE41" s="77"/>
      <c r="OWF41" s="77"/>
      <c r="OWG41" s="77"/>
      <c r="OWH41" s="77"/>
      <c r="OWI41" s="77"/>
      <c r="OWJ41" s="77"/>
      <c r="OWK41" s="77"/>
      <c r="OWL41" s="77"/>
      <c r="OWM41" s="77"/>
      <c r="OWN41" s="77"/>
      <c r="OWO41" s="77"/>
      <c r="OWP41" s="77"/>
      <c r="OWQ41" s="77"/>
      <c r="OWR41" s="77"/>
      <c r="OWS41" s="77"/>
      <c r="OWT41" s="77"/>
      <c r="OWU41" s="77"/>
      <c r="OWV41" s="77"/>
      <c r="OWW41" s="77"/>
      <c r="OWX41" s="77"/>
      <c r="OWY41" s="77"/>
      <c r="OWZ41" s="77"/>
      <c r="OXA41" s="77"/>
      <c r="OXB41" s="77"/>
      <c r="OXC41" s="77"/>
      <c r="OXD41" s="77"/>
      <c r="OXE41" s="77"/>
      <c r="OXF41" s="77"/>
      <c r="OXG41" s="77"/>
      <c r="OXH41" s="77"/>
      <c r="OXI41" s="77"/>
      <c r="OXJ41" s="77"/>
      <c r="OXK41" s="77"/>
      <c r="OXL41" s="77"/>
      <c r="OXM41" s="77"/>
      <c r="OXN41" s="77"/>
      <c r="OXO41" s="77"/>
      <c r="OXP41" s="77"/>
      <c r="OXQ41" s="77"/>
      <c r="OXR41" s="77"/>
      <c r="OXS41" s="77"/>
      <c r="OXT41" s="77"/>
      <c r="OXU41" s="77"/>
      <c r="OXV41" s="77"/>
      <c r="OXW41" s="77"/>
      <c r="OXX41" s="77"/>
      <c r="OXY41" s="77"/>
      <c r="OXZ41" s="77"/>
      <c r="OYA41" s="77"/>
      <c r="OYB41" s="77"/>
      <c r="OYC41" s="77"/>
      <c r="OYD41" s="77"/>
      <c r="OYE41" s="77"/>
      <c r="OYF41" s="77"/>
      <c r="OYG41" s="77"/>
      <c r="OYH41" s="77"/>
      <c r="OYI41" s="77"/>
      <c r="OYJ41" s="77"/>
      <c r="OYK41" s="77"/>
      <c r="OYL41" s="77"/>
      <c r="OYM41" s="77"/>
      <c r="OYN41" s="77"/>
      <c r="OYO41" s="77"/>
      <c r="OYP41" s="77"/>
      <c r="OYQ41" s="77"/>
      <c r="OYR41" s="77"/>
      <c r="OYS41" s="77"/>
      <c r="OYT41" s="77"/>
      <c r="OYU41" s="77"/>
      <c r="OYV41" s="77"/>
      <c r="OYW41" s="77"/>
      <c r="OYX41" s="77"/>
      <c r="OYY41" s="77"/>
      <c r="OYZ41" s="77"/>
      <c r="OZA41" s="77"/>
      <c r="OZB41" s="77"/>
      <c r="OZC41" s="77"/>
      <c r="OZD41" s="77"/>
      <c r="OZE41" s="77"/>
      <c r="OZF41" s="77"/>
      <c r="OZG41" s="77"/>
      <c r="OZH41" s="77"/>
      <c r="OZI41" s="77"/>
      <c r="OZJ41" s="77"/>
      <c r="OZK41" s="77"/>
      <c r="OZL41" s="77"/>
      <c r="OZM41" s="77"/>
      <c r="OZN41" s="77"/>
      <c r="OZO41" s="77"/>
      <c r="OZP41" s="77"/>
      <c r="OZQ41" s="77"/>
      <c r="OZR41" s="77"/>
      <c r="OZS41" s="77"/>
      <c r="OZT41" s="77"/>
      <c r="OZU41" s="77"/>
      <c r="OZV41" s="77"/>
      <c r="OZW41" s="77"/>
      <c r="OZX41" s="77"/>
      <c r="OZY41" s="77"/>
      <c r="OZZ41" s="77"/>
      <c r="PAA41" s="77"/>
      <c r="PAB41" s="77"/>
      <c r="PAC41" s="77"/>
      <c r="PAD41" s="77"/>
      <c r="PAE41" s="77"/>
      <c r="PAF41" s="77"/>
      <c r="PAG41" s="77"/>
      <c r="PAH41" s="77"/>
      <c r="PAI41" s="77"/>
      <c r="PAJ41" s="77"/>
      <c r="PAK41" s="77"/>
      <c r="PAL41" s="77"/>
      <c r="PAM41" s="77"/>
      <c r="PAN41" s="77"/>
      <c r="PAO41" s="77"/>
      <c r="PAP41" s="77"/>
      <c r="PAQ41" s="77"/>
      <c r="PAR41" s="77"/>
      <c r="PAS41" s="77"/>
      <c r="PAT41" s="77"/>
      <c r="PAU41" s="77"/>
      <c r="PAV41" s="77"/>
      <c r="PAW41" s="77"/>
      <c r="PAX41" s="77"/>
      <c r="PAY41" s="77"/>
      <c r="PAZ41" s="77"/>
      <c r="PBA41" s="77"/>
      <c r="PBB41" s="77"/>
      <c r="PBC41" s="77"/>
      <c r="PBD41" s="77"/>
      <c r="PBE41" s="77"/>
      <c r="PBF41" s="77"/>
      <c r="PBG41" s="77"/>
      <c r="PBH41" s="77"/>
      <c r="PBI41" s="77"/>
      <c r="PBJ41" s="77"/>
      <c r="PBK41" s="77"/>
      <c r="PBL41" s="77"/>
      <c r="PBM41" s="77"/>
      <c r="PBN41" s="77"/>
      <c r="PBO41" s="77"/>
      <c r="PBP41" s="77"/>
      <c r="PBQ41" s="77"/>
      <c r="PBR41" s="77"/>
      <c r="PBS41" s="77"/>
      <c r="PBT41" s="77"/>
      <c r="PBU41" s="77"/>
      <c r="PBV41" s="77"/>
      <c r="PBW41" s="77"/>
      <c r="PBX41" s="77"/>
      <c r="PBY41" s="77"/>
      <c r="PBZ41" s="77"/>
      <c r="PCA41" s="77"/>
      <c r="PCB41" s="77"/>
      <c r="PCC41" s="77"/>
      <c r="PCD41" s="77"/>
      <c r="PCE41" s="77"/>
      <c r="PCF41" s="77"/>
      <c r="PCG41" s="77"/>
      <c r="PCH41" s="77"/>
      <c r="PCI41" s="77"/>
      <c r="PCJ41" s="77"/>
      <c r="PCK41" s="77"/>
      <c r="PCL41" s="77"/>
      <c r="PCM41" s="77"/>
      <c r="PCN41" s="77"/>
      <c r="PCO41" s="77"/>
      <c r="PCP41" s="77"/>
      <c r="PCQ41" s="77"/>
      <c r="PCR41" s="77"/>
      <c r="PCS41" s="77"/>
      <c r="PCT41" s="77"/>
      <c r="PCU41" s="77"/>
      <c r="PCV41" s="77"/>
      <c r="PCW41" s="77"/>
      <c r="PCX41" s="77"/>
      <c r="PCY41" s="77"/>
      <c r="PCZ41" s="77"/>
      <c r="PDA41" s="77"/>
      <c r="PDB41" s="77"/>
      <c r="PDC41" s="77"/>
      <c r="PDD41" s="77"/>
      <c r="PDE41" s="77"/>
      <c r="PDF41" s="77"/>
      <c r="PDG41" s="77"/>
      <c r="PDH41" s="77"/>
      <c r="PDI41" s="77"/>
      <c r="PDJ41" s="77"/>
      <c r="PDK41" s="77"/>
      <c r="PDL41" s="77"/>
      <c r="PDM41" s="77"/>
      <c r="PDN41" s="77"/>
      <c r="PDO41" s="77"/>
      <c r="PDP41" s="77"/>
      <c r="PDQ41" s="77"/>
      <c r="PDR41" s="77"/>
      <c r="PDS41" s="77"/>
      <c r="PDT41" s="77"/>
      <c r="PDU41" s="77"/>
      <c r="PDV41" s="77"/>
      <c r="PDW41" s="77"/>
      <c r="PDX41" s="77"/>
      <c r="PDY41" s="77"/>
      <c r="PDZ41" s="77"/>
      <c r="PEA41" s="77"/>
      <c r="PEB41" s="77"/>
      <c r="PEC41" s="77"/>
      <c r="PED41" s="77"/>
      <c r="PEE41" s="77"/>
      <c r="PEF41" s="77"/>
      <c r="PEG41" s="77"/>
      <c r="PEH41" s="77"/>
      <c r="PEI41" s="77"/>
      <c r="PEJ41" s="77"/>
      <c r="PEK41" s="77"/>
      <c r="PEL41" s="77"/>
      <c r="PEM41" s="77"/>
      <c r="PEN41" s="77"/>
      <c r="PEO41" s="77"/>
      <c r="PEP41" s="77"/>
      <c r="PEQ41" s="77"/>
      <c r="PER41" s="77"/>
      <c r="PES41" s="77"/>
      <c r="PET41" s="77"/>
      <c r="PEU41" s="77"/>
      <c r="PEV41" s="77"/>
      <c r="PEW41" s="77"/>
      <c r="PEX41" s="77"/>
      <c r="PEY41" s="77"/>
      <c r="PEZ41" s="77"/>
      <c r="PFA41" s="77"/>
      <c r="PFB41" s="77"/>
      <c r="PFC41" s="77"/>
      <c r="PFD41" s="77"/>
      <c r="PFE41" s="77"/>
      <c r="PFF41" s="77"/>
      <c r="PFG41" s="77"/>
      <c r="PFH41" s="77"/>
      <c r="PFI41" s="77"/>
      <c r="PFJ41" s="77"/>
      <c r="PFK41" s="77"/>
      <c r="PFL41" s="77"/>
      <c r="PFM41" s="77"/>
      <c r="PFN41" s="77"/>
      <c r="PFO41" s="77"/>
      <c r="PFP41" s="77"/>
      <c r="PFQ41" s="77"/>
      <c r="PFR41" s="77"/>
      <c r="PFS41" s="77"/>
      <c r="PFT41" s="77"/>
      <c r="PFU41" s="77"/>
      <c r="PFV41" s="77"/>
      <c r="PFW41" s="77"/>
      <c r="PFX41" s="77"/>
      <c r="PFY41" s="77"/>
      <c r="PFZ41" s="77"/>
      <c r="PGA41" s="77"/>
      <c r="PGB41" s="77"/>
      <c r="PGC41" s="77"/>
      <c r="PGD41" s="77"/>
      <c r="PGE41" s="77"/>
      <c r="PGF41" s="77"/>
      <c r="PGG41" s="77"/>
      <c r="PGH41" s="77"/>
      <c r="PGI41" s="77"/>
      <c r="PGJ41" s="77"/>
      <c r="PGK41" s="77"/>
      <c r="PGL41" s="77"/>
      <c r="PGM41" s="77"/>
      <c r="PGN41" s="77"/>
      <c r="PGO41" s="77"/>
      <c r="PGP41" s="77"/>
      <c r="PGQ41" s="77"/>
      <c r="PGR41" s="77"/>
      <c r="PGS41" s="77"/>
      <c r="PGT41" s="77"/>
      <c r="PGU41" s="77"/>
      <c r="PGV41" s="77"/>
      <c r="PGW41" s="77"/>
      <c r="PGX41" s="77"/>
      <c r="PGY41" s="77"/>
      <c r="PGZ41" s="77"/>
      <c r="PHA41" s="77"/>
      <c r="PHB41" s="77"/>
      <c r="PHC41" s="77"/>
      <c r="PHD41" s="77"/>
      <c r="PHE41" s="77"/>
      <c r="PHF41" s="77"/>
      <c r="PHG41" s="77"/>
      <c r="PHH41" s="77"/>
      <c r="PHI41" s="77"/>
      <c r="PHJ41" s="77"/>
      <c r="PHK41" s="77"/>
      <c r="PHL41" s="77"/>
      <c r="PHM41" s="77"/>
      <c r="PHN41" s="77"/>
      <c r="PHO41" s="77"/>
      <c r="PHP41" s="77"/>
      <c r="PHQ41" s="77"/>
      <c r="PHR41" s="77"/>
      <c r="PHS41" s="77"/>
      <c r="PHT41" s="77"/>
      <c r="PHU41" s="77"/>
      <c r="PHV41" s="77"/>
      <c r="PHW41" s="77"/>
      <c r="PHX41" s="77"/>
      <c r="PHY41" s="77"/>
      <c r="PHZ41" s="77"/>
      <c r="PIA41" s="77"/>
      <c r="PIB41" s="77"/>
      <c r="PIC41" s="77"/>
      <c r="PID41" s="77"/>
      <c r="PIE41" s="77"/>
      <c r="PIF41" s="77"/>
      <c r="PIG41" s="77"/>
      <c r="PIH41" s="77"/>
      <c r="PII41" s="77"/>
      <c r="PIJ41" s="77"/>
      <c r="PIK41" s="77"/>
      <c r="PIL41" s="77"/>
      <c r="PIM41" s="77"/>
      <c r="PIN41" s="77"/>
      <c r="PIO41" s="77"/>
      <c r="PIP41" s="77"/>
      <c r="PIQ41" s="77"/>
      <c r="PIR41" s="77"/>
      <c r="PIS41" s="77"/>
      <c r="PIT41" s="77"/>
      <c r="PIU41" s="77"/>
      <c r="PIV41" s="77"/>
      <c r="PIW41" s="77"/>
      <c r="PIX41" s="77"/>
      <c r="PIY41" s="77"/>
      <c r="PIZ41" s="77"/>
      <c r="PJA41" s="77"/>
      <c r="PJB41" s="77"/>
      <c r="PJC41" s="77"/>
      <c r="PJD41" s="77"/>
      <c r="PJE41" s="77"/>
      <c r="PJF41" s="77"/>
      <c r="PJG41" s="77"/>
      <c r="PJH41" s="77"/>
      <c r="PJI41" s="77"/>
      <c r="PJJ41" s="77"/>
      <c r="PJK41" s="77"/>
      <c r="PJL41" s="77"/>
      <c r="PJM41" s="77"/>
      <c r="PJN41" s="77"/>
      <c r="PJO41" s="77"/>
      <c r="PJP41" s="77"/>
      <c r="PJQ41" s="77"/>
      <c r="PJR41" s="77"/>
      <c r="PJS41" s="77"/>
      <c r="PJT41" s="77"/>
      <c r="PJU41" s="77"/>
      <c r="PJV41" s="77"/>
      <c r="PJW41" s="77"/>
      <c r="PJX41" s="77"/>
      <c r="PJY41" s="77"/>
      <c r="PJZ41" s="77"/>
      <c r="PKA41" s="77"/>
      <c r="PKB41" s="77"/>
      <c r="PKC41" s="77"/>
      <c r="PKD41" s="77"/>
      <c r="PKE41" s="77"/>
      <c r="PKF41" s="77"/>
      <c r="PKG41" s="77"/>
      <c r="PKH41" s="77"/>
      <c r="PKI41" s="77"/>
      <c r="PKJ41" s="77"/>
      <c r="PKK41" s="77"/>
      <c r="PKL41" s="77"/>
      <c r="PKM41" s="77"/>
      <c r="PKN41" s="77"/>
      <c r="PKO41" s="77"/>
      <c r="PKP41" s="77"/>
      <c r="PKQ41" s="77"/>
      <c r="PKR41" s="77"/>
      <c r="PKS41" s="77"/>
      <c r="PKT41" s="77"/>
      <c r="PKU41" s="77"/>
      <c r="PKV41" s="77"/>
      <c r="PKW41" s="77"/>
      <c r="PKX41" s="77"/>
      <c r="PKY41" s="77"/>
      <c r="PKZ41" s="77"/>
      <c r="PLA41" s="77"/>
      <c r="PLB41" s="77"/>
      <c r="PLC41" s="77"/>
      <c r="PLD41" s="77"/>
      <c r="PLE41" s="77"/>
      <c r="PLF41" s="77"/>
      <c r="PLG41" s="77"/>
      <c r="PLH41" s="77"/>
      <c r="PLI41" s="77"/>
      <c r="PLJ41" s="77"/>
      <c r="PLK41" s="77"/>
      <c r="PLL41" s="77"/>
      <c r="PLM41" s="77"/>
      <c r="PLN41" s="77"/>
      <c r="PLO41" s="77"/>
      <c r="PLP41" s="77"/>
      <c r="PLQ41" s="77"/>
      <c r="PLR41" s="77"/>
      <c r="PLS41" s="77"/>
      <c r="PLT41" s="77"/>
      <c r="PLU41" s="77"/>
      <c r="PLV41" s="77"/>
      <c r="PLW41" s="77"/>
      <c r="PLX41" s="77"/>
      <c r="PLY41" s="77"/>
      <c r="PLZ41" s="77"/>
      <c r="PMA41" s="77"/>
      <c r="PMB41" s="77"/>
      <c r="PMC41" s="77"/>
      <c r="PMD41" s="77"/>
      <c r="PME41" s="77"/>
      <c r="PMF41" s="77"/>
      <c r="PMG41" s="77"/>
      <c r="PMH41" s="77"/>
      <c r="PMI41" s="77"/>
      <c r="PMJ41" s="77"/>
      <c r="PMK41" s="77"/>
      <c r="PML41" s="77"/>
      <c r="PMM41" s="77"/>
      <c r="PMN41" s="77"/>
      <c r="PMO41" s="77"/>
      <c r="PMP41" s="77"/>
      <c r="PMQ41" s="77"/>
      <c r="PMR41" s="77"/>
      <c r="PMS41" s="77"/>
      <c r="PMT41" s="77"/>
      <c r="PMU41" s="77"/>
      <c r="PMV41" s="77"/>
      <c r="PMW41" s="77"/>
      <c r="PMX41" s="77"/>
      <c r="PMY41" s="77"/>
      <c r="PMZ41" s="77"/>
      <c r="PNA41" s="77"/>
      <c r="PNB41" s="77"/>
      <c r="PNC41" s="77"/>
      <c r="PND41" s="77"/>
      <c r="PNE41" s="77"/>
      <c r="PNF41" s="77"/>
      <c r="PNG41" s="77"/>
      <c r="PNH41" s="77"/>
      <c r="PNI41" s="77"/>
      <c r="PNJ41" s="77"/>
      <c r="PNK41" s="77"/>
      <c r="PNL41" s="77"/>
      <c r="PNM41" s="77"/>
      <c r="PNN41" s="77"/>
      <c r="PNO41" s="77"/>
      <c r="PNP41" s="77"/>
      <c r="PNQ41" s="77"/>
      <c r="PNR41" s="77"/>
      <c r="PNS41" s="77"/>
      <c r="PNT41" s="77"/>
      <c r="PNU41" s="77"/>
      <c r="PNV41" s="77"/>
      <c r="PNW41" s="77"/>
      <c r="PNX41" s="77"/>
      <c r="PNY41" s="77"/>
      <c r="PNZ41" s="77"/>
      <c r="POA41" s="77"/>
      <c r="POB41" s="77"/>
      <c r="POC41" s="77"/>
      <c r="POD41" s="77"/>
      <c r="POE41" s="77"/>
      <c r="POF41" s="77"/>
      <c r="POG41" s="77"/>
      <c r="POH41" s="77"/>
      <c r="POI41" s="77"/>
      <c r="POJ41" s="77"/>
      <c r="POK41" s="77"/>
      <c r="POL41" s="77"/>
      <c r="POM41" s="77"/>
      <c r="PON41" s="77"/>
      <c r="POO41" s="77"/>
      <c r="POP41" s="77"/>
      <c r="POQ41" s="77"/>
      <c r="POR41" s="77"/>
      <c r="POS41" s="77"/>
      <c r="POT41" s="77"/>
      <c r="POU41" s="77"/>
      <c r="POV41" s="77"/>
      <c r="POW41" s="77"/>
      <c r="POX41" s="77"/>
      <c r="POY41" s="77"/>
      <c r="POZ41" s="77"/>
      <c r="PPA41" s="77"/>
      <c r="PPB41" s="77"/>
      <c r="PPC41" s="77"/>
      <c r="PPD41" s="77"/>
      <c r="PPE41" s="77"/>
      <c r="PPF41" s="77"/>
      <c r="PPG41" s="77"/>
      <c r="PPH41" s="77"/>
      <c r="PPI41" s="77"/>
      <c r="PPJ41" s="77"/>
      <c r="PPK41" s="77"/>
      <c r="PPL41" s="77"/>
      <c r="PPM41" s="77"/>
      <c r="PPN41" s="77"/>
      <c r="PPO41" s="77"/>
      <c r="PPP41" s="77"/>
      <c r="PPQ41" s="77"/>
      <c r="PPR41" s="77"/>
      <c r="PPS41" s="77"/>
      <c r="PPT41" s="77"/>
      <c r="PPU41" s="77"/>
      <c r="PPV41" s="77"/>
      <c r="PPW41" s="77"/>
      <c r="PPX41" s="77"/>
      <c r="PPY41" s="77"/>
      <c r="PPZ41" s="77"/>
      <c r="PQA41" s="77"/>
      <c r="PQB41" s="77"/>
      <c r="PQC41" s="77"/>
      <c r="PQD41" s="77"/>
      <c r="PQE41" s="77"/>
      <c r="PQF41" s="77"/>
      <c r="PQG41" s="77"/>
      <c r="PQH41" s="77"/>
      <c r="PQI41" s="77"/>
      <c r="PQJ41" s="77"/>
      <c r="PQK41" s="77"/>
      <c r="PQL41" s="77"/>
      <c r="PQM41" s="77"/>
      <c r="PQN41" s="77"/>
      <c r="PQO41" s="77"/>
      <c r="PQP41" s="77"/>
      <c r="PQQ41" s="77"/>
      <c r="PQR41" s="77"/>
      <c r="PQS41" s="77"/>
      <c r="PQT41" s="77"/>
      <c r="PQU41" s="77"/>
      <c r="PQV41" s="77"/>
      <c r="PQW41" s="77"/>
      <c r="PQX41" s="77"/>
      <c r="PQY41" s="77"/>
      <c r="PQZ41" s="77"/>
      <c r="PRA41" s="77"/>
      <c r="PRB41" s="77"/>
      <c r="PRC41" s="77"/>
      <c r="PRD41" s="77"/>
      <c r="PRE41" s="77"/>
      <c r="PRF41" s="77"/>
      <c r="PRG41" s="77"/>
      <c r="PRH41" s="77"/>
      <c r="PRI41" s="77"/>
      <c r="PRJ41" s="77"/>
      <c r="PRK41" s="77"/>
      <c r="PRL41" s="77"/>
      <c r="PRM41" s="77"/>
      <c r="PRN41" s="77"/>
      <c r="PRO41" s="77"/>
      <c r="PRP41" s="77"/>
      <c r="PRQ41" s="77"/>
      <c r="PRR41" s="77"/>
      <c r="PRS41" s="77"/>
      <c r="PRT41" s="77"/>
      <c r="PRU41" s="77"/>
      <c r="PRV41" s="77"/>
      <c r="PRW41" s="77"/>
      <c r="PRX41" s="77"/>
      <c r="PRY41" s="77"/>
      <c r="PRZ41" s="77"/>
      <c r="PSA41" s="77"/>
      <c r="PSB41" s="77"/>
      <c r="PSC41" s="77"/>
      <c r="PSD41" s="77"/>
      <c r="PSE41" s="77"/>
      <c r="PSF41" s="77"/>
      <c r="PSG41" s="77"/>
      <c r="PSH41" s="77"/>
      <c r="PSI41" s="77"/>
      <c r="PSJ41" s="77"/>
      <c r="PSK41" s="77"/>
      <c r="PSL41" s="77"/>
      <c r="PSM41" s="77"/>
      <c r="PSN41" s="77"/>
      <c r="PSO41" s="77"/>
      <c r="PSP41" s="77"/>
      <c r="PSQ41" s="77"/>
      <c r="PSR41" s="77"/>
      <c r="PSS41" s="77"/>
      <c r="PST41" s="77"/>
      <c r="PSU41" s="77"/>
      <c r="PSV41" s="77"/>
      <c r="PSW41" s="77"/>
      <c r="PSX41" s="77"/>
      <c r="PSY41" s="77"/>
      <c r="PSZ41" s="77"/>
      <c r="PTA41" s="77"/>
      <c r="PTB41" s="77"/>
      <c r="PTC41" s="77"/>
      <c r="PTD41" s="77"/>
      <c r="PTE41" s="77"/>
      <c r="PTF41" s="77"/>
      <c r="PTG41" s="77"/>
      <c r="PTH41" s="77"/>
      <c r="PTI41" s="77"/>
      <c r="PTJ41" s="77"/>
      <c r="PTK41" s="77"/>
      <c r="PTL41" s="77"/>
      <c r="PTM41" s="77"/>
      <c r="PTN41" s="77"/>
      <c r="PTO41" s="77"/>
      <c r="PTP41" s="77"/>
      <c r="PTQ41" s="77"/>
      <c r="PTR41" s="77"/>
      <c r="PTS41" s="77"/>
      <c r="PTT41" s="77"/>
      <c r="PTU41" s="77"/>
      <c r="PTV41" s="77"/>
      <c r="PTW41" s="77"/>
      <c r="PTX41" s="77"/>
      <c r="PTY41" s="77"/>
      <c r="PTZ41" s="77"/>
      <c r="PUA41" s="77"/>
      <c r="PUB41" s="77"/>
      <c r="PUC41" s="77"/>
      <c r="PUD41" s="77"/>
      <c r="PUE41" s="77"/>
      <c r="PUF41" s="77"/>
      <c r="PUG41" s="77"/>
      <c r="PUH41" s="77"/>
      <c r="PUI41" s="77"/>
      <c r="PUJ41" s="77"/>
      <c r="PUK41" s="77"/>
      <c r="PUL41" s="77"/>
      <c r="PUM41" s="77"/>
      <c r="PUN41" s="77"/>
      <c r="PUO41" s="77"/>
      <c r="PUP41" s="77"/>
      <c r="PUQ41" s="77"/>
      <c r="PUR41" s="77"/>
      <c r="PUS41" s="77"/>
      <c r="PUT41" s="77"/>
      <c r="PUU41" s="77"/>
      <c r="PUV41" s="77"/>
      <c r="PUW41" s="77"/>
      <c r="PUX41" s="77"/>
      <c r="PUY41" s="77"/>
      <c r="PUZ41" s="77"/>
      <c r="PVA41" s="77"/>
      <c r="PVB41" s="77"/>
      <c r="PVC41" s="77"/>
      <c r="PVD41" s="77"/>
      <c r="PVE41" s="77"/>
      <c r="PVF41" s="77"/>
      <c r="PVG41" s="77"/>
      <c r="PVH41" s="77"/>
      <c r="PVI41" s="77"/>
      <c r="PVJ41" s="77"/>
      <c r="PVK41" s="77"/>
      <c r="PVL41" s="77"/>
      <c r="PVM41" s="77"/>
      <c r="PVN41" s="77"/>
      <c r="PVO41" s="77"/>
      <c r="PVP41" s="77"/>
      <c r="PVQ41" s="77"/>
      <c r="PVR41" s="77"/>
      <c r="PVS41" s="77"/>
      <c r="PVT41" s="77"/>
      <c r="PVU41" s="77"/>
      <c r="PVV41" s="77"/>
      <c r="PVW41" s="77"/>
      <c r="PVX41" s="77"/>
      <c r="PVY41" s="77"/>
      <c r="PVZ41" s="77"/>
      <c r="PWA41" s="77"/>
      <c r="PWB41" s="77"/>
      <c r="PWC41" s="77"/>
      <c r="PWD41" s="77"/>
      <c r="PWE41" s="77"/>
      <c r="PWF41" s="77"/>
      <c r="PWG41" s="77"/>
      <c r="PWH41" s="77"/>
      <c r="PWI41" s="77"/>
      <c r="PWJ41" s="77"/>
      <c r="PWK41" s="77"/>
      <c r="PWL41" s="77"/>
      <c r="PWM41" s="77"/>
      <c r="PWN41" s="77"/>
      <c r="PWO41" s="77"/>
      <c r="PWP41" s="77"/>
      <c r="PWQ41" s="77"/>
      <c r="PWR41" s="77"/>
      <c r="PWS41" s="77"/>
      <c r="PWT41" s="77"/>
      <c r="PWU41" s="77"/>
      <c r="PWV41" s="77"/>
      <c r="PWW41" s="77"/>
      <c r="PWX41" s="77"/>
      <c r="PWY41" s="77"/>
      <c r="PWZ41" s="77"/>
      <c r="PXA41" s="77"/>
      <c r="PXB41" s="77"/>
      <c r="PXC41" s="77"/>
      <c r="PXD41" s="77"/>
      <c r="PXE41" s="77"/>
      <c r="PXF41" s="77"/>
      <c r="PXG41" s="77"/>
      <c r="PXH41" s="77"/>
      <c r="PXI41" s="77"/>
      <c r="PXJ41" s="77"/>
      <c r="PXK41" s="77"/>
      <c r="PXL41" s="77"/>
      <c r="PXM41" s="77"/>
      <c r="PXN41" s="77"/>
      <c r="PXO41" s="77"/>
      <c r="PXP41" s="77"/>
      <c r="PXQ41" s="77"/>
      <c r="PXR41" s="77"/>
      <c r="PXS41" s="77"/>
      <c r="PXT41" s="77"/>
      <c r="PXU41" s="77"/>
      <c r="PXV41" s="77"/>
      <c r="PXW41" s="77"/>
      <c r="PXX41" s="77"/>
      <c r="PXY41" s="77"/>
      <c r="PXZ41" s="77"/>
      <c r="PYA41" s="77"/>
      <c r="PYB41" s="77"/>
      <c r="PYC41" s="77"/>
      <c r="PYD41" s="77"/>
      <c r="PYE41" s="77"/>
      <c r="PYF41" s="77"/>
      <c r="PYG41" s="77"/>
      <c r="PYH41" s="77"/>
      <c r="PYI41" s="77"/>
      <c r="PYJ41" s="77"/>
      <c r="PYK41" s="77"/>
      <c r="PYL41" s="77"/>
      <c r="PYM41" s="77"/>
      <c r="PYN41" s="77"/>
      <c r="PYO41" s="77"/>
      <c r="PYP41" s="77"/>
      <c r="PYQ41" s="77"/>
      <c r="PYR41" s="77"/>
      <c r="PYS41" s="77"/>
      <c r="PYT41" s="77"/>
      <c r="PYU41" s="77"/>
      <c r="PYV41" s="77"/>
      <c r="PYW41" s="77"/>
      <c r="PYX41" s="77"/>
      <c r="PYY41" s="77"/>
      <c r="PYZ41" s="77"/>
      <c r="PZA41" s="77"/>
      <c r="PZB41" s="77"/>
      <c r="PZC41" s="77"/>
      <c r="PZD41" s="77"/>
      <c r="PZE41" s="77"/>
      <c r="PZF41" s="77"/>
      <c r="PZG41" s="77"/>
      <c r="PZH41" s="77"/>
      <c r="PZI41" s="77"/>
      <c r="PZJ41" s="77"/>
      <c r="PZK41" s="77"/>
      <c r="PZL41" s="77"/>
      <c r="PZM41" s="77"/>
      <c r="PZN41" s="77"/>
      <c r="PZO41" s="77"/>
      <c r="PZP41" s="77"/>
      <c r="PZQ41" s="77"/>
      <c r="PZR41" s="77"/>
      <c r="PZS41" s="77"/>
      <c r="PZT41" s="77"/>
      <c r="PZU41" s="77"/>
      <c r="PZV41" s="77"/>
      <c r="PZW41" s="77"/>
      <c r="PZX41" s="77"/>
      <c r="PZY41" s="77"/>
      <c r="PZZ41" s="77"/>
      <c r="QAA41" s="77"/>
      <c r="QAB41" s="77"/>
      <c r="QAC41" s="77"/>
      <c r="QAD41" s="77"/>
      <c r="QAE41" s="77"/>
      <c r="QAF41" s="77"/>
      <c r="QAG41" s="77"/>
      <c r="QAH41" s="77"/>
      <c r="QAI41" s="77"/>
      <c r="QAJ41" s="77"/>
      <c r="QAK41" s="77"/>
      <c r="QAL41" s="77"/>
      <c r="QAM41" s="77"/>
      <c r="QAN41" s="77"/>
      <c r="QAO41" s="77"/>
      <c r="QAP41" s="77"/>
      <c r="QAQ41" s="77"/>
      <c r="QAR41" s="77"/>
      <c r="QAS41" s="77"/>
      <c r="QAT41" s="77"/>
      <c r="QAU41" s="77"/>
      <c r="QAV41" s="77"/>
      <c r="QAW41" s="77"/>
      <c r="QAX41" s="77"/>
      <c r="QAY41" s="77"/>
      <c r="QAZ41" s="77"/>
      <c r="QBA41" s="77"/>
      <c r="QBB41" s="77"/>
      <c r="QBC41" s="77"/>
      <c r="QBD41" s="77"/>
      <c r="QBE41" s="77"/>
      <c r="QBF41" s="77"/>
      <c r="QBG41" s="77"/>
      <c r="QBH41" s="77"/>
      <c r="QBI41" s="77"/>
      <c r="QBJ41" s="77"/>
      <c r="QBK41" s="77"/>
      <c r="QBL41" s="77"/>
      <c r="QBM41" s="77"/>
      <c r="QBN41" s="77"/>
      <c r="QBO41" s="77"/>
      <c r="QBP41" s="77"/>
      <c r="QBQ41" s="77"/>
      <c r="QBR41" s="77"/>
      <c r="QBS41" s="77"/>
      <c r="QBT41" s="77"/>
      <c r="QBU41" s="77"/>
      <c r="QBV41" s="77"/>
      <c r="QBW41" s="77"/>
      <c r="QBX41" s="77"/>
      <c r="QBY41" s="77"/>
      <c r="QBZ41" s="77"/>
      <c r="QCA41" s="77"/>
      <c r="QCB41" s="77"/>
      <c r="QCC41" s="77"/>
      <c r="QCD41" s="77"/>
      <c r="QCE41" s="77"/>
      <c r="QCF41" s="77"/>
      <c r="QCG41" s="77"/>
      <c r="QCH41" s="77"/>
      <c r="QCI41" s="77"/>
      <c r="QCJ41" s="77"/>
      <c r="QCK41" s="77"/>
      <c r="QCL41" s="77"/>
      <c r="QCM41" s="77"/>
      <c r="QCN41" s="77"/>
      <c r="QCO41" s="77"/>
      <c r="QCP41" s="77"/>
      <c r="QCQ41" s="77"/>
      <c r="QCR41" s="77"/>
      <c r="QCS41" s="77"/>
      <c r="QCT41" s="77"/>
      <c r="QCU41" s="77"/>
      <c r="QCV41" s="77"/>
      <c r="QCW41" s="77"/>
      <c r="QCX41" s="77"/>
      <c r="QCY41" s="77"/>
      <c r="QCZ41" s="77"/>
      <c r="QDA41" s="77"/>
      <c r="QDB41" s="77"/>
      <c r="QDC41" s="77"/>
      <c r="QDD41" s="77"/>
      <c r="QDE41" s="77"/>
      <c r="QDF41" s="77"/>
      <c r="QDG41" s="77"/>
      <c r="QDH41" s="77"/>
      <c r="QDI41" s="77"/>
      <c r="QDJ41" s="77"/>
      <c r="QDK41" s="77"/>
      <c r="QDL41" s="77"/>
      <c r="QDM41" s="77"/>
      <c r="QDN41" s="77"/>
      <c r="QDO41" s="77"/>
      <c r="QDP41" s="77"/>
      <c r="QDQ41" s="77"/>
      <c r="QDR41" s="77"/>
      <c r="QDS41" s="77"/>
      <c r="QDT41" s="77"/>
      <c r="QDU41" s="77"/>
      <c r="QDV41" s="77"/>
      <c r="QDW41" s="77"/>
      <c r="QDX41" s="77"/>
      <c r="QDY41" s="77"/>
      <c r="QDZ41" s="77"/>
      <c r="QEA41" s="77"/>
      <c r="QEB41" s="77"/>
      <c r="QEC41" s="77"/>
      <c r="QED41" s="77"/>
      <c r="QEE41" s="77"/>
      <c r="QEF41" s="77"/>
      <c r="QEG41" s="77"/>
      <c r="QEH41" s="77"/>
      <c r="QEI41" s="77"/>
      <c r="QEJ41" s="77"/>
      <c r="QEK41" s="77"/>
      <c r="QEL41" s="77"/>
      <c r="QEM41" s="77"/>
      <c r="QEN41" s="77"/>
      <c r="QEO41" s="77"/>
      <c r="QEP41" s="77"/>
      <c r="QEQ41" s="77"/>
      <c r="QER41" s="77"/>
      <c r="QES41" s="77"/>
      <c r="QET41" s="77"/>
      <c r="QEU41" s="77"/>
      <c r="QEV41" s="77"/>
      <c r="QEW41" s="77"/>
      <c r="QEX41" s="77"/>
      <c r="QEY41" s="77"/>
      <c r="QEZ41" s="77"/>
      <c r="QFA41" s="77"/>
      <c r="QFB41" s="77"/>
      <c r="QFC41" s="77"/>
      <c r="QFD41" s="77"/>
      <c r="QFE41" s="77"/>
      <c r="QFF41" s="77"/>
      <c r="QFG41" s="77"/>
      <c r="QFH41" s="77"/>
      <c r="QFI41" s="77"/>
      <c r="QFJ41" s="77"/>
      <c r="QFK41" s="77"/>
      <c r="QFL41" s="77"/>
      <c r="QFM41" s="77"/>
      <c r="QFN41" s="77"/>
      <c r="QFO41" s="77"/>
      <c r="QFP41" s="77"/>
      <c r="QFQ41" s="77"/>
      <c r="QFR41" s="77"/>
      <c r="QFS41" s="77"/>
      <c r="QFT41" s="77"/>
      <c r="QFU41" s="77"/>
      <c r="QFV41" s="77"/>
      <c r="QFW41" s="77"/>
      <c r="QFX41" s="77"/>
      <c r="QFY41" s="77"/>
      <c r="QFZ41" s="77"/>
      <c r="QGA41" s="77"/>
      <c r="QGB41" s="77"/>
      <c r="QGC41" s="77"/>
      <c r="QGD41" s="77"/>
      <c r="QGE41" s="77"/>
      <c r="QGF41" s="77"/>
      <c r="QGG41" s="77"/>
      <c r="QGH41" s="77"/>
      <c r="QGI41" s="77"/>
      <c r="QGJ41" s="77"/>
      <c r="QGK41" s="77"/>
      <c r="QGL41" s="77"/>
      <c r="QGM41" s="77"/>
      <c r="QGN41" s="77"/>
      <c r="QGO41" s="77"/>
      <c r="QGP41" s="77"/>
      <c r="QGQ41" s="77"/>
      <c r="QGR41" s="77"/>
      <c r="QGS41" s="77"/>
      <c r="QGT41" s="77"/>
      <c r="QGU41" s="77"/>
      <c r="QGV41" s="77"/>
      <c r="QGW41" s="77"/>
      <c r="QGX41" s="77"/>
      <c r="QGY41" s="77"/>
      <c r="QGZ41" s="77"/>
      <c r="QHA41" s="77"/>
      <c r="QHB41" s="77"/>
      <c r="QHC41" s="77"/>
      <c r="QHD41" s="77"/>
      <c r="QHE41" s="77"/>
      <c r="QHF41" s="77"/>
      <c r="QHG41" s="77"/>
      <c r="QHH41" s="77"/>
      <c r="QHI41" s="77"/>
      <c r="QHJ41" s="77"/>
      <c r="QHK41" s="77"/>
      <c r="QHL41" s="77"/>
      <c r="QHM41" s="77"/>
      <c r="QHN41" s="77"/>
      <c r="QHO41" s="77"/>
      <c r="QHP41" s="77"/>
      <c r="QHQ41" s="77"/>
      <c r="QHR41" s="77"/>
      <c r="QHS41" s="77"/>
      <c r="QHT41" s="77"/>
      <c r="QHU41" s="77"/>
      <c r="QHV41" s="77"/>
      <c r="QHW41" s="77"/>
      <c r="QHX41" s="77"/>
      <c r="QHY41" s="77"/>
      <c r="QHZ41" s="77"/>
      <c r="QIA41" s="77"/>
      <c r="QIB41" s="77"/>
      <c r="QIC41" s="77"/>
      <c r="QID41" s="77"/>
      <c r="QIE41" s="77"/>
      <c r="QIF41" s="77"/>
      <c r="QIG41" s="77"/>
      <c r="QIH41" s="77"/>
      <c r="QII41" s="77"/>
      <c r="QIJ41" s="77"/>
      <c r="QIK41" s="77"/>
      <c r="QIL41" s="77"/>
      <c r="QIM41" s="77"/>
      <c r="QIN41" s="77"/>
      <c r="QIO41" s="77"/>
      <c r="QIP41" s="77"/>
      <c r="QIQ41" s="77"/>
      <c r="QIR41" s="77"/>
      <c r="QIS41" s="77"/>
      <c r="QIT41" s="77"/>
      <c r="QIU41" s="77"/>
      <c r="QIV41" s="77"/>
      <c r="QIW41" s="77"/>
      <c r="QIX41" s="77"/>
      <c r="QIY41" s="77"/>
      <c r="QIZ41" s="77"/>
      <c r="QJA41" s="77"/>
      <c r="QJB41" s="77"/>
      <c r="QJC41" s="77"/>
      <c r="QJD41" s="77"/>
      <c r="QJE41" s="77"/>
      <c r="QJF41" s="77"/>
      <c r="QJG41" s="77"/>
      <c r="QJH41" s="77"/>
      <c r="QJI41" s="77"/>
      <c r="QJJ41" s="77"/>
      <c r="QJK41" s="77"/>
      <c r="QJL41" s="77"/>
      <c r="QJM41" s="77"/>
      <c r="QJN41" s="77"/>
      <c r="QJO41" s="77"/>
      <c r="QJP41" s="77"/>
      <c r="QJQ41" s="77"/>
      <c r="QJR41" s="77"/>
      <c r="QJS41" s="77"/>
      <c r="QJT41" s="77"/>
      <c r="QJU41" s="77"/>
      <c r="QJV41" s="77"/>
      <c r="QJW41" s="77"/>
      <c r="QJX41" s="77"/>
      <c r="QJY41" s="77"/>
      <c r="QJZ41" s="77"/>
      <c r="QKA41" s="77"/>
      <c r="QKB41" s="77"/>
      <c r="QKC41" s="77"/>
      <c r="QKD41" s="77"/>
      <c r="QKE41" s="77"/>
      <c r="QKF41" s="77"/>
      <c r="QKG41" s="77"/>
      <c r="QKH41" s="77"/>
      <c r="QKI41" s="77"/>
      <c r="QKJ41" s="77"/>
      <c r="QKK41" s="77"/>
      <c r="QKL41" s="77"/>
      <c r="QKM41" s="77"/>
      <c r="QKN41" s="77"/>
      <c r="QKO41" s="77"/>
      <c r="QKP41" s="77"/>
      <c r="QKQ41" s="77"/>
      <c r="QKR41" s="77"/>
      <c r="QKS41" s="77"/>
      <c r="QKT41" s="77"/>
      <c r="QKU41" s="77"/>
      <c r="QKV41" s="77"/>
      <c r="QKW41" s="77"/>
      <c r="QKX41" s="77"/>
      <c r="QKY41" s="77"/>
      <c r="QKZ41" s="77"/>
      <c r="QLA41" s="77"/>
      <c r="QLB41" s="77"/>
      <c r="QLC41" s="77"/>
      <c r="QLD41" s="77"/>
      <c r="QLE41" s="77"/>
      <c r="QLF41" s="77"/>
      <c r="QLG41" s="77"/>
      <c r="QLH41" s="77"/>
      <c r="QLI41" s="77"/>
      <c r="QLJ41" s="77"/>
      <c r="QLK41" s="77"/>
      <c r="QLL41" s="77"/>
      <c r="QLM41" s="77"/>
      <c r="QLN41" s="77"/>
      <c r="QLO41" s="77"/>
      <c r="QLP41" s="77"/>
      <c r="QLQ41" s="77"/>
      <c r="QLR41" s="77"/>
      <c r="QLS41" s="77"/>
      <c r="QLT41" s="77"/>
      <c r="QLU41" s="77"/>
      <c r="QLV41" s="77"/>
      <c r="QLW41" s="77"/>
      <c r="QLX41" s="77"/>
      <c r="QLY41" s="77"/>
      <c r="QLZ41" s="77"/>
      <c r="QMA41" s="77"/>
      <c r="QMB41" s="77"/>
      <c r="QMC41" s="77"/>
      <c r="QMD41" s="77"/>
      <c r="QME41" s="77"/>
      <c r="QMF41" s="77"/>
      <c r="QMG41" s="77"/>
      <c r="QMH41" s="77"/>
      <c r="QMI41" s="77"/>
      <c r="QMJ41" s="77"/>
      <c r="QMK41" s="77"/>
      <c r="QML41" s="77"/>
      <c r="QMM41" s="77"/>
      <c r="QMN41" s="77"/>
      <c r="QMO41" s="77"/>
      <c r="QMP41" s="77"/>
      <c r="QMQ41" s="77"/>
      <c r="QMR41" s="77"/>
      <c r="QMS41" s="77"/>
      <c r="QMT41" s="77"/>
      <c r="QMU41" s="77"/>
      <c r="QMV41" s="77"/>
      <c r="QMW41" s="77"/>
      <c r="QMX41" s="77"/>
      <c r="QMY41" s="77"/>
      <c r="QMZ41" s="77"/>
      <c r="QNA41" s="77"/>
      <c r="QNB41" s="77"/>
      <c r="QNC41" s="77"/>
      <c r="QND41" s="77"/>
      <c r="QNE41" s="77"/>
      <c r="QNF41" s="77"/>
      <c r="QNG41" s="77"/>
      <c r="QNH41" s="77"/>
      <c r="QNI41" s="77"/>
      <c r="QNJ41" s="77"/>
      <c r="QNK41" s="77"/>
      <c r="QNL41" s="77"/>
      <c r="QNM41" s="77"/>
      <c r="QNN41" s="77"/>
      <c r="QNO41" s="77"/>
      <c r="QNP41" s="77"/>
      <c r="QNQ41" s="77"/>
      <c r="QNR41" s="77"/>
      <c r="QNS41" s="77"/>
      <c r="QNT41" s="77"/>
      <c r="QNU41" s="77"/>
      <c r="QNV41" s="77"/>
      <c r="QNW41" s="77"/>
      <c r="QNX41" s="77"/>
      <c r="QNY41" s="77"/>
      <c r="QNZ41" s="77"/>
      <c r="QOA41" s="77"/>
      <c r="QOB41" s="77"/>
      <c r="QOC41" s="77"/>
      <c r="QOD41" s="77"/>
      <c r="QOE41" s="77"/>
      <c r="QOF41" s="77"/>
      <c r="QOG41" s="77"/>
      <c r="QOH41" s="77"/>
      <c r="QOI41" s="77"/>
      <c r="QOJ41" s="77"/>
      <c r="QOK41" s="77"/>
      <c r="QOL41" s="77"/>
      <c r="QOM41" s="77"/>
      <c r="QON41" s="77"/>
      <c r="QOO41" s="77"/>
      <c r="QOP41" s="77"/>
      <c r="QOQ41" s="77"/>
      <c r="QOR41" s="77"/>
      <c r="QOS41" s="77"/>
      <c r="QOT41" s="77"/>
      <c r="QOU41" s="77"/>
      <c r="QOV41" s="77"/>
      <c r="QOW41" s="77"/>
      <c r="QOX41" s="77"/>
      <c r="QOY41" s="77"/>
      <c r="QOZ41" s="77"/>
      <c r="QPA41" s="77"/>
      <c r="QPB41" s="77"/>
      <c r="QPC41" s="77"/>
      <c r="QPD41" s="77"/>
      <c r="QPE41" s="77"/>
      <c r="QPF41" s="77"/>
      <c r="QPG41" s="77"/>
      <c r="QPH41" s="77"/>
      <c r="QPI41" s="77"/>
      <c r="QPJ41" s="77"/>
      <c r="QPK41" s="77"/>
      <c r="QPL41" s="77"/>
      <c r="QPM41" s="77"/>
      <c r="QPN41" s="77"/>
      <c r="QPO41" s="77"/>
      <c r="QPP41" s="77"/>
      <c r="QPQ41" s="77"/>
      <c r="QPR41" s="77"/>
      <c r="QPS41" s="77"/>
      <c r="QPT41" s="77"/>
      <c r="QPU41" s="77"/>
      <c r="QPV41" s="77"/>
      <c r="QPW41" s="77"/>
      <c r="QPX41" s="77"/>
      <c r="QPY41" s="77"/>
      <c r="QPZ41" s="77"/>
      <c r="QQA41" s="77"/>
      <c r="QQB41" s="77"/>
      <c r="QQC41" s="77"/>
      <c r="QQD41" s="77"/>
      <c r="QQE41" s="77"/>
      <c r="QQF41" s="77"/>
      <c r="QQG41" s="77"/>
      <c r="QQH41" s="77"/>
      <c r="QQI41" s="77"/>
      <c r="QQJ41" s="77"/>
      <c r="QQK41" s="77"/>
      <c r="QQL41" s="77"/>
      <c r="QQM41" s="77"/>
      <c r="QQN41" s="77"/>
      <c r="QQO41" s="77"/>
      <c r="QQP41" s="77"/>
      <c r="QQQ41" s="77"/>
      <c r="QQR41" s="77"/>
      <c r="QQS41" s="77"/>
      <c r="QQT41" s="77"/>
      <c r="QQU41" s="77"/>
      <c r="QQV41" s="77"/>
      <c r="QQW41" s="77"/>
      <c r="QQX41" s="77"/>
      <c r="QQY41" s="77"/>
      <c r="QQZ41" s="77"/>
      <c r="QRA41" s="77"/>
      <c r="QRB41" s="77"/>
      <c r="QRC41" s="77"/>
      <c r="QRD41" s="77"/>
      <c r="QRE41" s="77"/>
      <c r="QRF41" s="77"/>
      <c r="QRG41" s="77"/>
      <c r="QRH41" s="77"/>
      <c r="QRI41" s="77"/>
      <c r="QRJ41" s="77"/>
      <c r="QRK41" s="77"/>
      <c r="QRL41" s="77"/>
      <c r="QRM41" s="77"/>
      <c r="QRN41" s="77"/>
      <c r="QRO41" s="77"/>
      <c r="QRP41" s="77"/>
      <c r="QRQ41" s="77"/>
      <c r="QRR41" s="77"/>
      <c r="QRS41" s="77"/>
      <c r="QRT41" s="77"/>
      <c r="QRU41" s="77"/>
      <c r="QRV41" s="77"/>
      <c r="QRW41" s="77"/>
      <c r="QRX41" s="77"/>
      <c r="QRY41" s="77"/>
      <c r="QRZ41" s="77"/>
      <c r="QSA41" s="77"/>
      <c r="QSB41" s="77"/>
      <c r="QSC41" s="77"/>
      <c r="QSD41" s="77"/>
      <c r="QSE41" s="77"/>
      <c r="QSF41" s="77"/>
      <c r="QSG41" s="77"/>
      <c r="QSH41" s="77"/>
      <c r="QSI41" s="77"/>
      <c r="QSJ41" s="77"/>
      <c r="QSK41" s="77"/>
      <c r="QSL41" s="77"/>
      <c r="QSM41" s="77"/>
      <c r="QSN41" s="77"/>
      <c r="QSO41" s="77"/>
      <c r="QSP41" s="77"/>
      <c r="QSQ41" s="77"/>
      <c r="QSR41" s="77"/>
      <c r="QSS41" s="77"/>
      <c r="QST41" s="77"/>
      <c r="QSU41" s="77"/>
      <c r="QSV41" s="77"/>
      <c r="QSW41" s="77"/>
      <c r="QSX41" s="77"/>
      <c r="QSY41" s="77"/>
      <c r="QSZ41" s="77"/>
      <c r="QTA41" s="77"/>
      <c r="QTB41" s="77"/>
      <c r="QTC41" s="77"/>
      <c r="QTD41" s="77"/>
      <c r="QTE41" s="77"/>
      <c r="QTF41" s="77"/>
      <c r="QTG41" s="77"/>
      <c r="QTH41" s="77"/>
      <c r="QTI41" s="77"/>
      <c r="QTJ41" s="77"/>
      <c r="QTK41" s="77"/>
      <c r="QTL41" s="77"/>
      <c r="QTM41" s="77"/>
      <c r="QTN41" s="77"/>
      <c r="QTO41" s="77"/>
      <c r="QTP41" s="77"/>
      <c r="QTQ41" s="77"/>
      <c r="QTR41" s="77"/>
      <c r="QTS41" s="77"/>
      <c r="QTT41" s="77"/>
      <c r="QTU41" s="77"/>
      <c r="QTV41" s="77"/>
      <c r="QTW41" s="77"/>
      <c r="QTX41" s="77"/>
      <c r="QTY41" s="77"/>
      <c r="QTZ41" s="77"/>
      <c r="QUA41" s="77"/>
      <c r="QUB41" s="77"/>
      <c r="QUC41" s="77"/>
      <c r="QUD41" s="77"/>
      <c r="QUE41" s="77"/>
      <c r="QUF41" s="77"/>
      <c r="QUG41" s="77"/>
      <c r="QUH41" s="77"/>
      <c r="QUI41" s="77"/>
      <c r="QUJ41" s="77"/>
      <c r="QUK41" s="77"/>
      <c r="QUL41" s="77"/>
      <c r="QUM41" s="77"/>
      <c r="QUN41" s="77"/>
      <c r="QUO41" s="77"/>
      <c r="QUP41" s="77"/>
      <c r="QUQ41" s="77"/>
      <c r="QUR41" s="77"/>
      <c r="QUS41" s="77"/>
      <c r="QUT41" s="77"/>
      <c r="QUU41" s="77"/>
      <c r="QUV41" s="77"/>
      <c r="QUW41" s="77"/>
      <c r="QUX41" s="77"/>
      <c r="QUY41" s="77"/>
      <c r="QUZ41" s="77"/>
      <c r="QVA41" s="77"/>
      <c r="QVB41" s="77"/>
      <c r="QVC41" s="77"/>
      <c r="QVD41" s="77"/>
      <c r="QVE41" s="77"/>
      <c r="QVF41" s="77"/>
      <c r="QVG41" s="77"/>
      <c r="QVH41" s="77"/>
      <c r="QVI41" s="77"/>
      <c r="QVJ41" s="77"/>
      <c r="QVK41" s="77"/>
      <c r="QVL41" s="77"/>
      <c r="QVM41" s="77"/>
      <c r="QVN41" s="77"/>
      <c r="QVO41" s="77"/>
      <c r="QVP41" s="77"/>
      <c r="QVQ41" s="77"/>
      <c r="QVR41" s="77"/>
      <c r="QVS41" s="77"/>
      <c r="QVT41" s="77"/>
      <c r="QVU41" s="77"/>
      <c r="QVV41" s="77"/>
      <c r="QVW41" s="77"/>
      <c r="QVX41" s="77"/>
      <c r="QVY41" s="77"/>
      <c r="QVZ41" s="77"/>
      <c r="QWA41" s="77"/>
      <c r="QWB41" s="77"/>
      <c r="QWC41" s="77"/>
      <c r="QWD41" s="77"/>
      <c r="QWE41" s="77"/>
      <c r="QWF41" s="77"/>
      <c r="QWG41" s="77"/>
      <c r="QWH41" s="77"/>
      <c r="QWI41" s="77"/>
      <c r="QWJ41" s="77"/>
      <c r="QWK41" s="77"/>
      <c r="QWL41" s="77"/>
      <c r="QWM41" s="77"/>
      <c r="QWN41" s="77"/>
      <c r="QWO41" s="77"/>
      <c r="QWP41" s="77"/>
      <c r="QWQ41" s="77"/>
      <c r="QWR41" s="77"/>
      <c r="QWS41" s="77"/>
      <c r="QWT41" s="77"/>
      <c r="QWU41" s="77"/>
      <c r="QWV41" s="77"/>
      <c r="QWW41" s="77"/>
      <c r="QWX41" s="77"/>
      <c r="QWY41" s="77"/>
      <c r="QWZ41" s="77"/>
      <c r="QXA41" s="77"/>
      <c r="QXB41" s="77"/>
      <c r="QXC41" s="77"/>
      <c r="QXD41" s="77"/>
      <c r="QXE41" s="77"/>
      <c r="QXF41" s="77"/>
      <c r="QXG41" s="77"/>
      <c r="QXH41" s="77"/>
      <c r="QXI41" s="77"/>
      <c r="QXJ41" s="77"/>
      <c r="QXK41" s="77"/>
      <c r="QXL41" s="77"/>
      <c r="QXM41" s="77"/>
      <c r="QXN41" s="77"/>
      <c r="QXO41" s="77"/>
      <c r="QXP41" s="77"/>
      <c r="QXQ41" s="77"/>
      <c r="QXR41" s="77"/>
      <c r="QXS41" s="77"/>
      <c r="QXT41" s="77"/>
      <c r="QXU41" s="77"/>
      <c r="QXV41" s="77"/>
      <c r="QXW41" s="77"/>
      <c r="QXX41" s="77"/>
      <c r="QXY41" s="77"/>
      <c r="QXZ41" s="77"/>
      <c r="QYA41" s="77"/>
      <c r="QYB41" s="77"/>
      <c r="QYC41" s="77"/>
      <c r="QYD41" s="77"/>
      <c r="QYE41" s="77"/>
      <c r="QYF41" s="77"/>
      <c r="QYG41" s="77"/>
      <c r="QYH41" s="77"/>
      <c r="QYI41" s="77"/>
      <c r="QYJ41" s="77"/>
      <c r="QYK41" s="77"/>
      <c r="QYL41" s="77"/>
      <c r="QYM41" s="77"/>
      <c r="QYN41" s="77"/>
      <c r="QYO41" s="77"/>
      <c r="QYP41" s="77"/>
      <c r="QYQ41" s="77"/>
      <c r="QYR41" s="77"/>
      <c r="QYS41" s="77"/>
      <c r="QYT41" s="77"/>
      <c r="QYU41" s="77"/>
      <c r="QYV41" s="77"/>
      <c r="QYW41" s="77"/>
      <c r="QYX41" s="77"/>
      <c r="QYY41" s="77"/>
      <c r="QYZ41" s="77"/>
      <c r="QZA41" s="77"/>
      <c r="QZB41" s="77"/>
      <c r="QZC41" s="77"/>
      <c r="QZD41" s="77"/>
      <c r="QZE41" s="77"/>
      <c r="QZF41" s="77"/>
      <c r="QZG41" s="77"/>
      <c r="QZH41" s="77"/>
      <c r="QZI41" s="77"/>
      <c r="QZJ41" s="77"/>
      <c r="QZK41" s="77"/>
      <c r="QZL41" s="77"/>
      <c r="QZM41" s="77"/>
      <c r="QZN41" s="77"/>
      <c r="QZO41" s="77"/>
      <c r="QZP41" s="77"/>
      <c r="QZQ41" s="77"/>
      <c r="QZR41" s="77"/>
      <c r="QZS41" s="77"/>
      <c r="QZT41" s="77"/>
      <c r="QZU41" s="77"/>
      <c r="QZV41" s="77"/>
      <c r="QZW41" s="77"/>
      <c r="QZX41" s="77"/>
      <c r="QZY41" s="77"/>
      <c r="QZZ41" s="77"/>
      <c r="RAA41" s="77"/>
      <c r="RAB41" s="77"/>
      <c r="RAC41" s="77"/>
      <c r="RAD41" s="77"/>
      <c r="RAE41" s="77"/>
      <c r="RAF41" s="77"/>
      <c r="RAG41" s="77"/>
      <c r="RAH41" s="77"/>
      <c r="RAI41" s="77"/>
      <c r="RAJ41" s="77"/>
      <c r="RAK41" s="77"/>
      <c r="RAL41" s="77"/>
      <c r="RAM41" s="77"/>
      <c r="RAN41" s="77"/>
      <c r="RAO41" s="77"/>
      <c r="RAP41" s="77"/>
      <c r="RAQ41" s="77"/>
      <c r="RAR41" s="77"/>
      <c r="RAS41" s="77"/>
      <c r="RAT41" s="77"/>
      <c r="RAU41" s="77"/>
      <c r="RAV41" s="77"/>
      <c r="RAW41" s="77"/>
      <c r="RAX41" s="77"/>
      <c r="RAY41" s="77"/>
      <c r="RAZ41" s="77"/>
      <c r="RBA41" s="77"/>
      <c r="RBB41" s="77"/>
      <c r="RBC41" s="77"/>
      <c r="RBD41" s="77"/>
      <c r="RBE41" s="77"/>
      <c r="RBF41" s="77"/>
      <c r="RBG41" s="77"/>
      <c r="RBH41" s="77"/>
      <c r="RBI41" s="77"/>
      <c r="RBJ41" s="77"/>
      <c r="RBK41" s="77"/>
      <c r="RBL41" s="77"/>
      <c r="RBM41" s="77"/>
      <c r="RBN41" s="77"/>
      <c r="RBO41" s="77"/>
      <c r="RBP41" s="77"/>
      <c r="RBQ41" s="77"/>
      <c r="RBR41" s="77"/>
      <c r="RBS41" s="77"/>
      <c r="RBT41" s="77"/>
      <c r="RBU41" s="77"/>
      <c r="RBV41" s="77"/>
      <c r="RBW41" s="77"/>
      <c r="RBX41" s="77"/>
      <c r="RBY41" s="77"/>
      <c r="RBZ41" s="77"/>
      <c r="RCA41" s="77"/>
      <c r="RCB41" s="77"/>
      <c r="RCC41" s="77"/>
      <c r="RCD41" s="77"/>
      <c r="RCE41" s="77"/>
      <c r="RCF41" s="77"/>
      <c r="RCG41" s="77"/>
      <c r="RCH41" s="77"/>
      <c r="RCI41" s="77"/>
      <c r="RCJ41" s="77"/>
      <c r="RCK41" s="77"/>
      <c r="RCL41" s="77"/>
      <c r="RCM41" s="77"/>
      <c r="RCN41" s="77"/>
      <c r="RCO41" s="77"/>
      <c r="RCP41" s="77"/>
      <c r="RCQ41" s="77"/>
      <c r="RCR41" s="77"/>
      <c r="RCS41" s="77"/>
      <c r="RCT41" s="77"/>
      <c r="RCU41" s="77"/>
      <c r="RCV41" s="77"/>
      <c r="RCW41" s="77"/>
      <c r="RCX41" s="77"/>
      <c r="RCY41" s="77"/>
      <c r="RCZ41" s="77"/>
      <c r="RDA41" s="77"/>
      <c r="RDB41" s="77"/>
      <c r="RDC41" s="77"/>
      <c r="RDD41" s="77"/>
      <c r="RDE41" s="77"/>
      <c r="RDF41" s="77"/>
      <c r="RDG41" s="77"/>
      <c r="RDH41" s="77"/>
      <c r="RDI41" s="77"/>
      <c r="RDJ41" s="77"/>
      <c r="RDK41" s="77"/>
      <c r="RDL41" s="77"/>
      <c r="RDM41" s="77"/>
      <c r="RDN41" s="77"/>
      <c r="RDO41" s="77"/>
      <c r="RDP41" s="77"/>
      <c r="RDQ41" s="77"/>
      <c r="RDR41" s="77"/>
      <c r="RDS41" s="77"/>
      <c r="RDT41" s="77"/>
      <c r="RDU41" s="77"/>
      <c r="RDV41" s="77"/>
      <c r="RDW41" s="77"/>
      <c r="RDX41" s="77"/>
      <c r="RDY41" s="77"/>
      <c r="RDZ41" s="77"/>
      <c r="REA41" s="77"/>
      <c r="REB41" s="77"/>
      <c r="REC41" s="77"/>
      <c r="RED41" s="77"/>
      <c r="REE41" s="77"/>
      <c r="REF41" s="77"/>
      <c r="REG41" s="77"/>
      <c r="REH41" s="77"/>
      <c r="REI41" s="77"/>
      <c r="REJ41" s="77"/>
      <c r="REK41" s="77"/>
      <c r="REL41" s="77"/>
      <c r="REM41" s="77"/>
      <c r="REN41" s="77"/>
      <c r="REO41" s="77"/>
      <c r="REP41" s="77"/>
      <c r="REQ41" s="77"/>
      <c r="RER41" s="77"/>
      <c r="RES41" s="77"/>
      <c r="RET41" s="77"/>
      <c r="REU41" s="77"/>
      <c r="REV41" s="77"/>
      <c r="REW41" s="77"/>
      <c r="REX41" s="77"/>
      <c r="REY41" s="77"/>
      <c r="REZ41" s="77"/>
      <c r="RFA41" s="77"/>
      <c r="RFB41" s="77"/>
      <c r="RFC41" s="77"/>
      <c r="RFD41" s="77"/>
      <c r="RFE41" s="77"/>
      <c r="RFF41" s="77"/>
      <c r="RFG41" s="77"/>
      <c r="RFH41" s="77"/>
      <c r="RFI41" s="77"/>
      <c r="RFJ41" s="77"/>
      <c r="RFK41" s="77"/>
      <c r="RFL41" s="77"/>
      <c r="RFM41" s="77"/>
      <c r="RFN41" s="77"/>
      <c r="RFO41" s="77"/>
      <c r="RFP41" s="77"/>
      <c r="RFQ41" s="77"/>
      <c r="RFR41" s="77"/>
      <c r="RFS41" s="77"/>
      <c r="RFT41" s="77"/>
      <c r="RFU41" s="77"/>
      <c r="RFV41" s="77"/>
      <c r="RFW41" s="77"/>
      <c r="RFX41" s="77"/>
      <c r="RFY41" s="77"/>
      <c r="RFZ41" s="77"/>
      <c r="RGA41" s="77"/>
      <c r="RGB41" s="77"/>
      <c r="RGC41" s="77"/>
      <c r="RGD41" s="77"/>
      <c r="RGE41" s="77"/>
      <c r="RGF41" s="77"/>
      <c r="RGG41" s="77"/>
      <c r="RGH41" s="77"/>
      <c r="RGI41" s="77"/>
      <c r="RGJ41" s="77"/>
      <c r="RGK41" s="77"/>
      <c r="RGL41" s="77"/>
      <c r="RGM41" s="77"/>
      <c r="RGN41" s="77"/>
      <c r="RGO41" s="77"/>
      <c r="RGP41" s="77"/>
      <c r="RGQ41" s="77"/>
      <c r="RGR41" s="77"/>
      <c r="RGS41" s="77"/>
      <c r="RGT41" s="77"/>
      <c r="RGU41" s="77"/>
      <c r="RGV41" s="77"/>
      <c r="RGW41" s="77"/>
      <c r="RGX41" s="77"/>
      <c r="RGY41" s="77"/>
      <c r="RGZ41" s="77"/>
      <c r="RHA41" s="77"/>
      <c r="RHB41" s="77"/>
      <c r="RHC41" s="77"/>
      <c r="RHD41" s="77"/>
      <c r="RHE41" s="77"/>
      <c r="RHF41" s="77"/>
      <c r="RHG41" s="77"/>
      <c r="RHH41" s="77"/>
      <c r="RHI41" s="77"/>
      <c r="RHJ41" s="77"/>
      <c r="RHK41" s="77"/>
      <c r="RHL41" s="77"/>
      <c r="RHM41" s="77"/>
      <c r="RHN41" s="77"/>
      <c r="RHO41" s="77"/>
      <c r="RHP41" s="77"/>
      <c r="RHQ41" s="77"/>
      <c r="RHR41" s="77"/>
      <c r="RHS41" s="77"/>
      <c r="RHT41" s="77"/>
      <c r="RHU41" s="77"/>
      <c r="RHV41" s="77"/>
      <c r="RHW41" s="77"/>
      <c r="RHX41" s="77"/>
      <c r="RHY41" s="77"/>
      <c r="RHZ41" s="77"/>
      <c r="RIA41" s="77"/>
      <c r="RIB41" s="77"/>
      <c r="RIC41" s="77"/>
      <c r="RID41" s="77"/>
      <c r="RIE41" s="77"/>
      <c r="RIF41" s="77"/>
      <c r="RIG41" s="77"/>
      <c r="RIH41" s="77"/>
      <c r="RII41" s="77"/>
      <c r="RIJ41" s="77"/>
      <c r="RIK41" s="77"/>
      <c r="RIL41" s="77"/>
      <c r="RIM41" s="77"/>
      <c r="RIN41" s="77"/>
      <c r="RIO41" s="77"/>
      <c r="RIP41" s="77"/>
      <c r="RIQ41" s="77"/>
      <c r="RIR41" s="77"/>
      <c r="RIS41" s="77"/>
      <c r="RIT41" s="77"/>
      <c r="RIU41" s="77"/>
      <c r="RIV41" s="77"/>
      <c r="RIW41" s="77"/>
      <c r="RIX41" s="77"/>
      <c r="RIY41" s="77"/>
      <c r="RIZ41" s="77"/>
      <c r="RJA41" s="77"/>
      <c r="RJB41" s="77"/>
      <c r="RJC41" s="77"/>
      <c r="RJD41" s="77"/>
      <c r="RJE41" s="77"/>
      <c r="RJF41" s="77"/>
      <c r="RJG41" s="77"/>
      <c r="RJH41" s="77"/>
      <c r="RJI41" s="77"/>
      <c r="RJJ41" s="77"/>
      <c r="RJK41" s="77"/>
      <c r="RJL41" s="77"/>
      <c r="RJM41" s="77"/>
      <c r="RJN41" s="77"/>
      <c r="RJO41" s="77"/>
      <c r="RJP41" s="77"/>
      <c r="RJQ41" s="77"/>
      <c r="RJR41" s="77"/>
      <c r="RJS41" s="77"/>
      <c r="RJT41" s="77"/>
      <c r="RJU41" s="77"/>
      <c r="RJV41" s="77"/>
      <c r="RJW41" s="77"/>
      <c r="RJX41" s="77"/>
      <c r="RJY41" s="77"/>
      <c r="RJZ41" s="77"/>
      <c r="RKA41" s="77"/>
      <c r="RKB41" s="77"/>
      <c r="RKC41" s="77"/>
      <c r="RKD41" s="77"/>
      <c r="RKE41" s="77"/>
      <c r="RKF41" s="77"/>
      <c r="RKG41" s="77"/>
      <c r="RKH41" s="77"/>
      <c r="RKI41" s="77"/>
      <c r="RKJ41" s="77"/>
      <c r="RKK41" s="77"/>
      <c r="RKL41" s="77"/>
      <c r="RKM41" s="77"/>
      <c r="RKN41" s="77"/>
      <c r="RKO41" s="77"/>
      <c r="RKP41" s="77"/>
      <c r="RKQ41" s="77"/>
      <c r="RKR41" s="77"/>
      <c r="RKS41" s="77"/>
      <c r="RKT41" s="77"/>
      <c r="RKU41" s="77"/>
      <c r="RKV41" s="77"/>
      <c r="RKW41" s="77"/>
      <c r="RKX41" s="77"/>
      <c r="RKY41" s="77"/>
      <c r="RKZ41" s="77"/>
      <c r="RLA41" s="77"/>
      <c r="RLB41" s="77"/>
      <c r="RLC41" s="77"/>
      <c r="RLD41" s="77"/>
      <c r="RLE41" s="77"/>
      <c r="RLF41" s="77"/>
      <c r="RLG41" s="77"/>
      <c r="RLH41" s="77"/>
      <c r="RLI41" s="77"/>
      <c r="RLJ41" s="77"/>
      <c r="RLK41" s="77"/>
      <c r="RLL41" s="77"/>
      <c r="RLM41" s="77"/>
      <c r="RLN41" s="77"/>
      <c r="RLO41" s="77"/>
      <c r="RLP41" s="77"/>
      <c r="RLQ41" s="77"/>
      <c r="RLR41" s="77"/>
      <c r="RLS41" s="77"/>
      <c r="RLT41" s="77"/>
      <c r="RLU41" s="77"/>
      <c r="RLV41" s="77"/>
      <c r="RLW41" s="77"/>
      <c r="RLX41" s="77"/>
      <c r="RLY41" s="77"/>
      <c r="RLZ41" s="77"/>
      <c r="RMA41" s="77"/>
      <c r="RMB41" s="77"/>
      <c r="RMC41" s="77"/>
      <c r="RMD41" s="77"/>
      <c r="RME41" s="77"/>
      <c r="RMF41" s="77"/>
      <c r="RMG41" s="77"/>
      <c r="RMH41" s="77"/>
      <c r="RMI41" s="77"/>
      <c r="RMJ41" s="77"/>
      <c r="RMK41" s="77"/>
      <c r="RML41" s="77"/>
      <c r="RMM41" s="77"/>
      <c r="RMN41" s="77"/>
      <c r="RMO41" s="77"/>
      <c r="RMP41" s="77"/>
      <c r="RMQ41" s="77"/>
      <c r="RMR41" s="77"/>
      <c r="RMS41" s="77"/>
      <c r="RMT41" s="77"/>
      <c r="RMU41" s="77"/>
      <c r="RMV41" s="77"/>
      <c r="RMW41" s="77"/>
      <c r="RMX41" s="77"/>
      <c r="RMY41" s="77"/>
      <c r="RMZ41" s="77"/>
      <c r="RNA41" s="77"/>
      <c r="RNB41" s="77"/>
      <c r="RNC41" s="77"/>
      <c r="RND41" s="77"/>
      <c r="RNE41" s="77"/>
      <c r="RNF41" s="77"/>
      <c r="RNG41" s="77"/>
      <c r="RNH41" s="77"/>
      <c r="RNI41" s="77"/>
      <c r="RNJ41" s="77"/>
      <c r="RNK41" s="77"/>
      <c r="RNL41" s="77"/>
      <c r="RNM41" s="77"/>
      <c r="RNN41" s="77"/>
      <c r="RNO41" s="77"/>
      <c r="RNP41" s="77"/>
      <c r="RNQ41" s="77"/>
      <c r="RNR41" s="77"/>
      <c r="RNS41" s="77"/>
      <c r="RNT41" s="77"/>
      <c r="RNU41" s="77"/>
      <c r="RNV41" s="77"/>
      <c r="RNW41" s="77"/>
      <c r="RNX41" s="77"/>
      <c r="RNY41" s="77"/>
      <c r="RNZ41" s="77"/>
      <c r="ROA41" s="77"/>
      <c r="ROB41" s="77"/>
      <c r="ROC41" s="77"/>
      <c r="ROD41" s="77"/>
      <c r="ROE41" s="77"/>
      <c r="ROF41" s="77"/>
      <c r="ROG41" s="77"/>
      <c r="ROH41" s="77"/>
      <c r="ROI41" s="77"/>
      <c r="ROJ41" s="77"/>
      <c r="ROK41" s="77"/>
      <c r="ROL41" s="77"/>
      <c r="ROM41" s="77"/>
      <c r="RON41" s="77"/>
      <c r="ROO41" s="77"/>
      <c r="ROP41" s="77"/>
      <c r="ROQ41" s="77"/>
      <c r="ROR41" s="77"/>
      <c r="ROS41" s="77"/>
      <c r="ROT41" s="77"/>
      <c r="ROU41" s="77"/>
      <c r="ROV41" s="77"/>
      <c r="ROW41" s="77"/>
      <c r="ROX41" s="77"/>
      <c r="ROY41" s="77"/>
      <c r="ROZ41" s="77"/>
      <c r="RPA41" s="77"/>
      <c r="RPB41" s="77"/>
      <c r="RPC41" s="77"/>
      <c r="RPD41" s="77"/>
      <c r="RPE41" s="77"/>
      <c r="RPF41" s="77"/>
      <c r="RPG41" s="77"/>
      <c r="RPH41" s="77"/>
      <c r="RPI41" s="77"/>
      <c r="RPJ41" s="77"/>
      <c r="RPK41" s="77"/>
      <c r="RPL41" s="77"/>
      <c r="RPM41" s="77"/>
      <c r="RPN41" s="77"/>
      <c r="RPO41" s="77"/>
      <c r="RPP41" s="77"/>
      <c r="RPQ41" s="77"/>
      <c r="RPR41" s="77"/>
      <c r="RPS41" s="77"/>
      <c r="RPT41" s="77"/>
      <c r="RPU41" s="77"/>
      <c r="RPV41" s="77"/>
      <c r="RPW41" s="77"/>
      <c r="RPX41" s="77"/>
      <c r="RPY41" s="77"/>
      <c r="RPZ41" s="77"/>
      <c r="RQA41" s="77"/>
      <c r="RQB41" s="77"/>
      <c r="RQC41" s="77"/>
      <c r="RQD41" s="77"/>
      <c r="RQE41" s="77"/>
      <c r="RQF41" s="77"/>
      <c r="RQG41" s="77"/>
      <c r="RQH41" s="77"/>
      <c r="RQI41" s="77"/>
      <c r="RQJ41" s="77"/>
      <c r="RQK41" s="77"/>
      <c r="RQL41" s="77"/>
      <c r="RQM41" s="77"/>
      <c r="RQN41" s="77"/>
      <c r="RQO41" s="77"/>
      <c r="RQP41" s="77"/>
      <c r="RQQ41" s="77"/>
      <c r="RQR41" s="77"/>
      <c r="RQS41" s="77"/>
      <c r="RQT41" s="77"/>
      <c r="RQU41" s="77"/>
      <c r="RQV41" s="77"/>
      <c r="RQW41" s="77"/>
      <c r="RQX41" s="77"/>
      <c r="RQY41" s="77"/>
      <c r="RQZ41" s="77"/>
      <c r="RRA41" s="77"/>
      <c r="RRB41" s="77"/>
      <c r="RRC41" s="77"/>
      <c r="RRD41" s="77"/>
      <c r="RRE41" s="77"/>
      <c r="RRF41" s="77"/>
      <c r="RRG41" s="77"/>
      <c r="RRH41" s="77"/>
      <c r="RRI41" s="77"/>
      <c r="RRJ41" s="77"/>
      <c r="RRK41" s="77"/>
      <c r="RRL41" s="77"/>
      <c r="RRM41" s="77"/>
      <c r="RRN41" s="77"/>
      <c r="RRO41" s="77"/>
      <c r="RRP41" s="77"/>
      <c r="RRQ41" s="77"/>
      <c r="RRR41" s="77"/>
      <c r="RRS41" s="77"/>
      <c r="RRT41" s="77"/>
      <c r="RRU41" s="77"/>
      <c r="RRV41" s="77"/>
      <c r="RRW41" s="77"/>
      <c r="RRX41" s="77"/>
      <c r="RRY41" s="77"/>
      <c r="RRZ41" s="77"/>
      <c r="RSA41" s="77"/>
      <c r="RSB41" s="77"/>
      <c r="RSC41" s="77"/>
      <c r="RSD41" s="77"/>
      <c r="RSE41" s="77"/>
      <c r="RSF41" s="77"/>
      <c r="RSG41" s="77"/>
      <c r="RSH41" s="77"/>
      <c r="RSI41" s="77"/>
      <c r="RSJ41" s="77"/>
      <c r="RSK41" s="77"/>
      <c r="RSL41" s="77"/>
      <c r="RSM41" s="77"/>
      <c r="RSN41" s="77"/>
      <c r="RSO41" s="77"/>
      <c r="RSP41" s="77"/>
      <c r="RSQ41" s="77"/>
      <c r="RSR41" s="77"/>
      <c r="RSS41" s="77"/>
      <c r="RST41" s="77"/>
      <c r="RSU41" s="77"/>
      <c r="RSV41" s="77"/>
      <c r="RSW41" s="77"/>
      <c r="RSX41" s="77"/>
      <c r="RSY41" s="77"/>
      <c r="RSZ41" s="77"/>
      <c r="RTA41" s="77"/>
      <c r="RTB41" s="77"/>
      <c r="RTC41" s="77"/>
      <c r="RTD41" s="77"/>
      <c r="RTE41" s="77"/>
      <c r="RTF41" s="77"/>
      <c r="RTG41" s="77"/>
      <c r="RTH41" s="77"/>
      <c r="RTI41" s="77"/>
      <c r="RTJ41" s="77"/>
      <c r="RTK41" s="77"/>
      <c r="RTL41" s="77"/>
      <c r="RTM41" s="77"/>
      <c r="RTN41" s="77"/>
      <c r="RTO41" s="77"/>
      <c r="RTP41" s="77"/>
      <c r="RTQ41" s="77"/>
      <c r="RTR41" s="77"/>
      <c r="RTS41" s="77"/>
      <c r="RTT41" s="77"/>
      <c r="RTU41" s="77"/>
      <c r="RTV41" s="77"/>
      <c r="RTW41" s="77"/>
      <c r="RTX41" s="77"/>
      <c r="RTY41" s="77"/>
      <c r="RTZ41" s="77"/>
      <c r="RUA41" s="77"/>
      <c r="RUB41" s="77"/>
      <c r="RUC41" s="77"/>
      <c r="RUD41" s="77"/>
      <c r="RUE41" s="77"/>
      <c r="RUF41" s="77"/>
      <c r="RUG41" s="77"/>
      <c r="RUH41" s="77"/>
      <c r="RUI41" s="77"/>
      <c r="RUJ41" s="77"/>
      <c r="RUK41" s="77"/>
      <c r="RUL41" s="77"/>
      <c r="RUM41" s="77"/>
      <c r="RUN41" s="77"/>
      <c r="RUO41" s="77"/>
      <c r="RUP41" s="77"/>
      <c r="RUQ41" s="77"/>
      <c r="RUR41" s="77"/>
      <c r="RUS41" s="77"/>
      <c r="RUT41" s="77"/>
      <c r="RUU41" s="77"/>
      <c r="RUV41" s="77"/>
      <c r="RUW41" s="77"/>
      <c r="RUX41" s="77"/>
      <c r="RUY41" s="77"/>
      <c r="RUZ41" s="77"/>
      <c r="RVA41" s="77"/>
      <c r="RVB41" s="77"/>
      <c r="RVC41" s="77"/>
      <c r="RVD41" s="77"/>
      <c r="RVE41" s="77"/>
      <c r="RVF41" s="77"/>
      <c r="RVG41" s="77"/>
      <c r="RVH41" s="77"/>
      <c r="RVI41" s="77"/>
      <c r="RVJ41" s="77"/>
      <c r="RVK41" s="77"/>
      <c r="RVL41" s="77"/>
      <c r="RVM41" s="77"/>
      <c r="RVN41" s="77"/>
      <c r="RVO41" s="77"/>
      <c r="RVP41" s="77"/>
      <c r="RVQ41" s="77"/>
      <c r="RVR41" s="77"/>
      <c r="RVS41" s="77"/>
      <c r="RVT41" s="77"/>
      <c r="RVU41" s="77"/>
      <c r="RVV41" s="77"/>
      <c r="RVW41" s="77"/>
      <c r="RVX41" s="77"/>
      <c r="RVY41" s="77"/>
      <c r="RVZ41" s="77"/>
      <c r="RWA41" s="77"/>
      <c r="RWB41" s="77"/>
      <c r="RWC41" s="77"/>
      <c r="RWD41" s="77"/>
      <c r="RWE41" s="77"/>
      <c r="RWF41" s="77"/>
      <c r="RWG41" s="77"/>
      <c r="RWH41" s="77"/>
      <c r="RWI41" s="77"/>
      <c r="RWJ41" s="77"/>
      <c r="RWK41" s="77"/>
      <c r="RWL41" s="77"/>
      <c r="RWM41" s="77"/>
      <c r="RWN41" s="77"/>
      <c r="RWO41" s="77"/>
      <c r="RWP41" s="77"/>
      <c r="RWQ41" s="77"/>
      <c r="RWR41" s="77"/>
      <c r="RWS41" s="77"/>
      <c r="RWT41" s="77"/>
      <c r="RWU41" s="77"/>
      <c r="RWV41" s="77"/>
      <c r="RWW41" s="77"/>
      <c r="RWX41" s="77"/>
      <c r="RWY41" s="77"/>
      <c r="RWZ41" s="77"/>
      <c r="RXA41" s="77"/>
      <c r="RXB41" s="77"/>
      <c r="RXC41" s="77"/>
      <c r="RXD41" s="77"/>
      <c r="RXE41" s="77"/>
      <c r="RXF41" s="77"/>
      <c r="RXG41" s="77"/>
      <c r="RXH41" s="77"/>
      <c r="RXI41" s="77"/>
      <c r="RXJ41" s="77"/>
      <c r="RXK41" s="77"/>
      <c r="RXL41" s="77"/>
      <c r="RXM41" s="77"/>
      <c r="RXN41" s="77"/>
      <c r="RXO41" s="77"/>
      <c r="RXP41" s="77"/>
      <c r="RXQ41" s="77"/>
      <c r="RXR41" s="77"/>
      <c r="RXS41" s="77"/>
      <c r="RXT41" s="77"/>
      <c r="RXU41" s="77"/>
      <c r="RXV41" s="77"/>
      <c r="RXW41" s="77"/>
      <c r="RXX41" s="77"/>
      <c r="RXY41" s="77"/>
      <c r="RXZ41" s="77"/>
      <c r="RYA41" s="77"/>
      <c r="RYB41" s="77"/>
      <c r="RYC41" s="77"/>
      <c r="RYD41" s="77"/>
      <c r="RYE41" s="77"/>
      <c r="RYF41" s="77"/>
      <c r="RYG41" s="77"/>
      <c r="RYH41" s="77"/>
      <c r="RYI41" s="77"/>
      <c r="RYJ41" s="77"/>
      <c r="RYK41" s="77"/>
      <c r="RYL41" s="77"/>
      <c r="RYM41" s="77"/>
      <c r="RYN41" s="77"/>
      <c r="RYO41" s="77"/>
      <c r="RYP41" s="77"/>
      <c r="RYQ41" s="77"/>
      <c r="RYR41" s="77"/>
      <c r="RYS41" s="77"/>
      <c r="RYT41" s="77"/>
      <c r="RYU41" s="77"/>
      <c r="RYV41" s="77"/>
      <c r="RYW41" s="77"/>
      <c r="RYX41" s="77"/>
      <c r="RYY41" s="77"/>
      <c r="RYZ41" s="77"/>
      <c r="RZA41" s="77"/>
      <c r="RZB41" s="77"/>
      <c r="RZC41" s="77"/>
      <c r="RZD41" s="77"/>
      <c r="RZE41" s="77"/>
      <c r="RZF41" s="77"/>
      <c r="RZG41" s="77"/>
      <c r="RZH41" s="77"/>
      <c r="RZI41" s="77"/>
      <c r="RZJ41" s="77"/>
      <c r="RZK41" s="77"/>
      <c r="RZL41" s="77"/>
      <c r="RZM41" s="77"/>
      <c r="RZN41" s="77"/>
      <c r="RZO41" s="77"/>
      <c r="RZP41" s="77"/>
      <c r="RZQ41" s="77"/>
      <c r="RZR41" s="77"/>
      <c r="RZS41" s="77"/>
      <c r="RZT41" s="77"/>
      <c r="RZU41" s="77"/>
      <c r="RZV41" s="77"/>
      <c r="RZW41" s="77"/>
      <c r="RZX41" s="77"/>
      <c r="RZY41" s="77"/>
      <c r="RZZ41" s="77"/>
      <c r="SAA41" s="77"/>
      <c r="SAB41" s="77"/>
      <c r="SAC41" s="77"/>
      <c r="SAD41" s="77"/>
      <c r="SAE41" s="77"/>
      <c r="SAF41" s="77"/>
      <c r="SAG41" s="77"/>
      <c r="SAH41" s="77"/>
      <c r="SAI41" s="77"/>
      <c r="SAJ41" s="77"/>
      <c r="SAK41" s="77"/>
      <c r="SAL41" s="77"/>
      <c r="SAM41" s="77"/>
      <c r="SAN41" s="77"/>
      <c r="SAO41" s="77"/>
      <c r="SAP41" s="77"/>
      <c r="SAQ41" s="77"/>
      <c r="SAR41" s="77"/>
      <c r="SAS41" s="77"/>
      <c r="SAT41" s="77"/>
      <c r="SAU41" s="77"/>
      <c r="SAV41" s="77"/>
      <c r="SAW41" s="77"/>
      <c r="SAX41" s="77"/>
      <c r="SAY41" s="77"/>
      <c r="SAZ41" s="77"/>
      <c r="SBA41" s="77"/>
      <c r="SBB41" s="77"/>
      <c r="SBC41" s="77"/>
      <c r="SBD41" s="77"/>
      <c r="SBE41" s="77"/>
      <c r="SBF41" s="77"/>
      <c r="SBG41" s="77"/>
      <c r="SBH41" s="77"/>
      <c r="SBI41" s="77"/>
      <c r="SBJ41" s="77"/>
      <c r="SBK41" s="77"/>
      <c r="SBL41" s="77"/>
      <c r="SBM41" s="77"/>
      <c r="SBN41" s="77"/>
      <c r="SBO41" s="77"/>
      <c r="SBP41" s="77"/>
      <c r="SBQ41" s="77"/>
      <c r="SBR41" s="77"/>
      <c r="SBS41" s="77"/>
      <c r="SBT41" s="77"/>
      <c r="SBU41" s="77"/>
      <c r="SBV41" s="77"/>
      <c r="SBW41" s="77"/>
      <c r="SBX41" s="77"/>
      <c r="SBY41" s="77"/>
      <c r="SBZ41" s="77"/>
      <c r="SCA41" s="77"/>
      <c r="SCB41" s="77"/>
      <c r="SCC41" s="77"/>
      <c r="SCD41" s="77"/>
      <c r="SCE41" s="77"/>
      <c r="SCF41" s="77"/>
      <c r="SCG41" s="77"/>
      <c r="SCH41" s="77"/>
      <c r="SCI41" s="77"/>
      <c r="SCJ41" s="77"/>
      <c r="SCK41" s="77"/>
      <c r="SCL41" s="77"/>
      <c r="SCM41" s="77"/>
      <c r="SCN41" s="77"/>
      <c r="SCO41" s="77"/>
      <c r="SCP41" s="77"/>
      <c r="SCQ41" s="77"/>
      <c r="SCR41" s="77"/>
      <c r="SCS41" s="77"/>
      <c r="SCT41" s="77"/>
      <c r="SCU41" s="77"/>
      <c r="SCV41" s="77"/>
      <c r="SCW41" s="77"/>
      <c r="SCX41" s="77"/>
      <c r="SCY41" s="77"/>
      <c r="SCZ41" s="77"/>
      <c r="SDA41" s="77"/>
      <c r="SDB41" s="77"/>
      <c r="SDC41" s="77"/>
      <c r="SDD41" s="77"/>
      <c r="SDE41" s="77"/>
      <c r="SDF41" s="77"/>
      <c r="SDG41" s="77"/>
      <c r="SDH41" s="77"/>
      <c r="SDI41" s="77"/>
      <c r="SDJ41" s="77"/>
      <c r="SDK41" s="77"/>
      <c r="SDL41" s="77"/>
      <c r="SDM41" s="77"/>
      <c r="SDN41" s="77"/>
      <c r="SDO41" s="77"/>
      <c r="SDP41" s="77"/>
      <c r="SDQ41" s="77"/>
      <c r="SDR41" s="77"/>
      <c r="SDS41" s="77"/>
      <c r="SDT41" s="77"/>
      <c r="SDU41" s="77"/>
      <c r="SDV41" s="77"/>
      <c r="SDW41" s="77"/>
      <c r="SDX41" s="77"/>
      <c r="SDY41" s="77"/>
      <c r="SDZ41" s="77"/>
      <c r="SEA41" s="77"/>
      <c r="SEB41" s="77"/>
      <c r="SEC41" s="77"/>
      <c r="SED41" s="77"/>
      <c r="SEE41" s="77"/>
      <c r="SEF41" s="77"/>
      <c r="SEG41" s="77"/>
      <c r="SEH41" s="77"/>
      <c r="SEI41" s="77"/>
      <c r="SEJ41" s="77"/>
      <c r="SEK41" s="77"/>
      <c r="SEL41" s="77"/>
      <c r="SEM41" s="77"/>
      <c r="SEN41" s="77"/>
      <c r="SEO41" s="77"/>
      <c r="SEP41" s="77"/>
      <c r="SEQ41" s="77"/>
      <c r="SER41" s="77"/>
      <c r="SES41" s="77"/>
      <c r="SET41" s="77"/>
      <c r="SEU41" s="77"/>
      <c r="SEV41" s="77"/>
      <c r="SEW41" s="77"/>
      <c r="SEX41" s="77"/>
      <c r="SEY41" s="77"/>
      <c r="SEZ41" s="77"/>
      <c r="SFA41" s="77"/>
      <c r="SFB41" s="77"/>
      <c r="SFC41" s="77"/>
      <c r="SFD41" s="77"/>
      <c r="SFE41" s="77"/>
      <c r="SFF41" s="77"/>
      <c r="SFG41" s="77"/>
      <c r="SFH41" s="77"/>
      <c r="SFI41" s="77"/>
      <c r="SFJ41" s="77"/>
      <c r="SFK41" s="77"/>
      <c r="SFL41" s="77"/>
      <c r="SFM41" s="77"/>
      <c r="SFN41" s="77"/>
      <c r="SFO41" s="77"/>
      <c r="SFP41" s="77"/>
      <c r="SFQ41" s="77"/>
      <c r="SFR41" s="77"/>
      <c r="SFS41" s="77"/>
      <c r="SFT41" s="77"/>
      <c r="SFU41" s="77"/>
      <c r="SFV41" s="77"/>
      <c r="SFW41" s="77"/>
      <c r="SFX41" s="77"/>
      <c r="SFY41" s="77"/>
      <c r="SFZ41" s="77"/>
      <c r="SGA41" s="77"/>
      <c r="SGB41" s="77"/>
      <c r="SGC41" s="77"/>
      <c r="SGD41" s="77"/>
      <c r="SGE41" s="77"/>
      <c r="SGF41" s="77"/>
      <c r="SGG41" s="77"/>
      <c r="SGH41" s="77"/>
      <c r="SGI41" s="77"/>
      <c r="SGJ41" s="77"/>
      <c r="SGK41" s="77"/>
      <c r="SGL41" s="77"/>
      <c r="SGM41" s="77"/>
      <c r="SGN41" s="77"/>
      <c r="SGO41" s="77"/>
      <c r="SGP41" s="77"/>
      <c r="SGQ41" s="77"/>
      <c r="SGR41" s="77"/>
      <c r="SGS41" s="77"/>
      <c r="SGT41" s="77"/>
      <c r="SGU41" s="77"/>
      <c r="SGV41" s="77"/>
      <c r="SGW41" s="77"/>
      <c r="SGX41" s="77"/>
      <c r="SGY41" s="77"/>
      <c r="SGZ41" s="77"/>
      <c r="SHA41" s="77"/>
      <c r="SHB41" s="77"/>
      <c r="SHC41" s="77"/>
      <c r="SHD41" s="77"/>
      <c r="SHE41" s="77"/>
      <c r="SHF41" s="77"/>
      <c r="SHG41" s="77"/>
      <c r="SHH41" s="77"/>
      <c r="SHI41" s="77"/>
      <c r="SHJ41" s="77"/>
      <c r="SHK41" s="77"/>
      <c r="SHL41" s="77"/>
      <c r="SHM41" s="77"/>
      <c r="SHN41" s="77"/>
      <c r="SHO41" s="77"/>
      <c r="SHP41" s="77"/>
      <c r="SHQ41" s="77"/>
      <c r="SHR41" s="77"/>
      <c r="SHS41" s="77"/>
      <c r="SHT41" s="77"/>
      <c r="SHU41" s="77"/>
      <c r="SHV41" s="77"/>
      <c r="SHW41" s="77"/>
      <c r="SHX41" s="77"/>
      <c r="SHY41" s="77"/>
      <c r="SHZ41" s="77"/>
      <c r="SIA41" s="77"/>
      <c r="SIB41" s="77"/>
      <c r="SIC41" s="77"/>
      <c r="SID41" s="77"/>
      <c r="SIE41" s="77"/>
      <c r="SIF41" s="77"/>
      <c r="SIG41" s="77"/>
      <c r="SIH41" s="77"/>
      <c r="SII41" s="77"/>
      <c r="SIJ41" s="77"/>
      <c r="SIK41" s="77"/>
      <c r="SIL41" s="77"/>
      <c r="SIM41" s="77"/>
      <c r="SIN41" s="77"/>
      <c r="SIO41" s="77"/>
      <c r="SIP41" s="77"/>
      <c r="SIQ41" s="77"/>
      <c r="SIR41" s="77"/>
      <c r="SIS41" s="77"/>
      <c r="SIT41" s="77"/>
      <c r="SIU41" s="77"/>
      <c r="SIV41" s="77"/>
      <c r="SIW41" s="77"/>
      <c r="SIX41" s="77"/>
      <c r="SIY41" s="77"/>
      <c r="SIZ41" s="77"/>
      <c r="SJA41" s="77"/>
      <c r="SJB41" s="77"/>
      <c r="SJC41" s="77"/>
      <c r="SJD41" s="77"/>
      <c r="SJE41" s="77"/>
      <c r="SJF41" s="77"/>
      <c r="SJG41" s="77"/>
      <c r="SJH41" s="77"/>
      <c r="SJI41" s="77"/>
      <c r="SJJ41" s="77"/>
      <c r="SJK41" s="77"/>
      <c r="SJL41" s="77"/>
      <c r="SJM41" s="77"/>
      <c r="SJN41" s="77"/>
      <c r="SJO41" s="77"/>
      <c r="SJP41" s="77"/>
      <c r="SJQ41" s="77"/>
      <c r="SJR41" s="77"/>
      <c r="SJS41" s="77"/>
      <c r="SJT41" s="77"/>
      <c r="SJU41" s="77"/>
      <c r="SJV41" s="77"/>
      <c r="SJW41" s="77"/>
      <c r="SJX41" s="77"/>
      <c r="SJY41" s="77"/>
      <c r="SJZ41" s="77"/>
      <c r="SKA41" s="77"/>
      <c r="SKB41" s="77"/>
      <c r="SKC41" s="77"/>
      <c r="SKD41" s="77"/>
      <c r="SKE41" s="77"/>
      <c r="SKF41" s="77"/>
      <c r="SKG41" s="77"/>
      <c r="SKH41" s="77"/>
      <c r="SKI41" s="77"/>
      <c r="SKJ41" s="77"/>
      <c r="SKK41" s="77"/>
      <c r="SKL41" s="77"/>
      <c r="SKM41" s="77"/>
      <c r="SKN41" s="77"/>
      <c r="SKO41" s="77"/>
      <c r="SKP41" s="77"/>
      <c r="SKQ41" s="77"/>
      <c r="SKR41" s="77"/>
      <c r="SKS41" s="77"/>
      <c r="SKT41" s="77"/>
      <c r="SKU41" s="77"/>
      <c r="SKV41" s="77"/>
      <c r="SKW41" s="77"/>
      <c r="SKX41" s="77"/>
      <c r="SKY41" s="77"/>
      <c r="SKZ41" s="77"/>
      <c r="SLA41" s="77"/>
      <c r="SLB41" s="77"/>
      <c r="SLC41" s="77"/>
      <c r="SLD41" s="77"/>
      <c r="SLE41" s="77"/>
      <c r="SLF41" s="77"/>
      <c r="SLG41" s="77"/>
      <c r="SLH41" s="77"/>
      <c r="SLI41" s="77"/>
      <c r="SLJ41" s="77"/>
      <c r="SLK41" s="77"/>
      <c r="SLL41" s="77"/>
      <c r="SLM41" s="77"/>
      <c r="SLN41" s="77"/>
      <c r="SLO41" s="77"/>
      <c r="SLP41" s="77"/>
      <c r="SLQ41" s="77"/>
      <c r="SLR41" s="77"/>
      <c r="SLS41" s="77"/>
      <c r="SLT41" s="77"/>
      <c r="SLU41" s="77"/>
      <c r="SLV41" s="77"/>
      <c r="SLW41" s="77"/>
      <c r="SLX41" s="77"/>
      <c r="SLY41" s="77"/>
      <c r="SLZ41" s="77"/>
      <c r="SMA41" s="77"/>
      <c r="SMB41" s="77"/>
      <c r="SMC41" s="77"/>
      <c r="SMD41" s="77"/>
      <c r="SME41" s="77"/>
      <c r="SMF41" s="77"/>
      <c r="SMG41" s="77"/>
      <c r="SMH41" s="77"/>
      <c r="SMI41" s="77"/>
      <c r="SMJ41" s="77"/>
      <c r="SMK41" s="77"/>
      <c r="SML41" s="77"/>
      <c r="SMM41" s="77"/>
      <c r="SMN41" s="77"/>
      <c r="SMO41" s="77"/>
      <c r="SMP41" s="77"/>
      <c r="SMQ41" s="77"/>
      <c r="SMR41" s="77"/>
      <c r="SMS41" s="77"/>
      <c r="SMT41" s="77"/>
      <c r="SMU41" s="77"/>
      <c r="SMV41" s="77"/>
      <c r="SMW41" s="77"/>
      <c r="SMX41" s="77"/>
      <c r="SMY41" s="77"/>
      <c r="SMZ41" s="77"/>
      <c r="SNA41" s="77"/>
      <c r="SNB41" s="77"/>
      <c r="SNC41" s="77"/>
      <c r="SND41" s="77"/>
      <c r="SNE41" s="77"/>
      <c r="SNF41" s="77"/>
      <c r="SNG41" s="77"/>
      <c r="SNH41" s="77"/>
      <c r="SNI41" s="77"/>
      <c r="SNJ41" s="77"/>
      <c r="SNK41" s="77"/>
      <c r="SNL41" s="77"/>
      <c r="SNM41" s="77"/>
      <c r="SNN41" s="77"/>
      <c r="SNO41" s="77"/>
      <c r="SNP41" s="77"/>
      <c r="SNQ41" s="77"/>
      <c r="SNR41" s="77"/>
      <c r="SNS41" s="77"/>
      <c r="SNT41" s="77"/>
      <c r="SNU41" s="77"/>
      <c r="SNV41" s="77"/>
      <c r="SNW41" s="77"/>
      <c r="SNX41" s="77"/>
      <c r="SNY41" s="77"/>
      <c r="SNZ41" s="77"/>
      <c r="SOA41" s="77"/>
      <c r="SOB41" s="77"/>
      <c r="SOC41" s="77"/>
      <c r="SOD41" s="77"/>
      <c r="SOE41" s="77"/>
      <c r="SOF41" s="77"/>
      <c r="SOG41" s="77"/>
      <c r="SOH41" s="77"/>
      <c r="SOI41" s="77"/>
      <c r="SOJ41" s="77"/>
      <c r="SOK41" s="77"/>
      <c r="SOL41" s="77"/>
      <c r="SOM41" s="77"/>
      <c r="SON41" s="77"/>
      <c r="SOO41" s="77"/>
      <c r="SOP41" s="77"/>
      <c r="SOQ41" s="77"/>
      <c r="SOR41" s="77"/>
      <c r="SOS41" s="77"/>
      <c r="SOT41" s="77"/>
      <c r="SOU41" s="77"/>
      <c r="SOV41" s="77"/>
      <c r="SOW41" s="77"/>
      <c r="SOX41" s="77"/>
      <c r="SOY41" s="77"/>
      <c r="SOZ41" s="77"/>
      <c r="SPA41" s="77"/>
      <c r="SPB41" s="77"/>
      <c r="SPC41" s="77"/>
      <c r="SPD41" s="77"/>
      <c r="SPE41" s="77"/>
      <c r="SPF41" s="77"/>
      <c r="SPG41" s="77"/>
      <c r="SPH41" s="77"/>
      <c r="SPI41" s="77"/>
      <c r="SPJ41" s="77"/>
      <c r="SPK41" s="77"/>
      <c r="SPL41" s="77"/>
      <c r="SPM41" s="77"/>
      <c r="SPN41" s="77"/>
      <c r="SPO41" s="77"/>
      <c r="SPP41" s="77"/>
      <c r="SPQ41" s="77"/>
      <c r="SPR41" s="77"/>
      <c r="SPS41" s="77"/>
      <c r="SPT41" s="77"/>
      <c r="SPU41" s="77"/>
      <c r="SPV41" s="77"/>
      <c r="SPW41" s="77"/>
      <c r="SPX41" s="77"/>
      <c r="SPY41" s="77"/>
      <c r="SPZ41" s="77"/>
      <c r="SQA41" s="77"/>
      <c r="SQB41" s="77"/>
      <c r="SQC41" s="77"/>
      <c r="SQD41" s="77"/>
      <c r="SQE41" s="77"/>
      <c r="SQF41" s="77"/>
      <c r="SQG41" s="77"/>
      <c r="SQH41" s="77"/>
      <c r="SQI41" s="77"/>
      <c r="SQJ41" s="77"/>
      <c r="SQK41" s="77"/>
      <c r="SQL41" s="77"/>
      <c r="SQM41" s="77"/>
      <c r="SQN41" s="77"/>
      <c r="SQO41" s="77"/>
      <c r="SQP41" s="77"/>
      <c r="SQQ41" s="77"/>
      <c r="SQR41" s="77"/>
      <c r="SQS41" s="77"/>
      <c r="SQT41" s="77"/>
      <c r="SQU41" s="77"/>
      <c r="SQV41" s="77"/>
      <c r="SQW41" s="77"/>
      <c r="SQX41" s="77"/>
      <c r="SQY41" s="77"/>
      <c r="SQZ41" s="77"/>
      <c r="SRA41" s="77"/>
      <c r="SRB41" s="77"/>
      <c r="SRC41" s="77"/>
      <c r="SRD41" s="77"/>
      <c r="SRE41" s="77"/>
      <c r="SRF41" s="77"/>
      <c r="SRG41" s="77"/>
      <c r="SRH41" s="77"/>
      <c r="SRI41" s="77"/>
      <c r="SRJ41" s="77"/>
      <c r="SRK41" s="77"/>
      <c r="SRL41" s="77"/>
      <c r="SRM41" s="77"/>
      <c r="SRN41" s="77"/>
      <c r="SRO41" s="77"/>
      <c r="SRP41" s="77"/>
      <c r="SRQ41" s="77"/>
      <c r="SRR41" s="77"/>
      <c r="SRS41" s="77"/>
      <c r="SRT41" s="77"/>
      <c r="SRU41" s="77"/>
      <c r="SRV41" s="77"/>
      <c r="SRW41" s="77"/>
      <c r="SRX41" s="77"/>
      <c r="SRY41" s="77"/>
      <c r="SRZ41" s="77"/>
      <c r="SSA41" s="77"/>
      <c r="SSB41" s="77"/>
      <c r="SSC41" s="77"/>
      <c r="SSD41" s="77"/>
      <c r="SSE41" s="77"/>
      <c r="SSF41" s="77"/>
      <c r="SSG41" s="77"/>
      <c r="SSH41" s="77"/>
      <c r="SSI41" s="77"/>
      <c r="SSJ41" s="77"/>
      <c r="SSK41" s="77"/>
      <c r="SSL41" s="77"/>
      <c r="SSM41" s="77"/>
      <c r="SSN41" s="77"/>
      <c r="SSO41" s="77"/>
      <c r="SSP41" s="77"/>
      <c r="SSQ41" s="77"/>
      <c r="SSR41" s="77"/>
      <c r="SSS41" s="77"/>
      <c r="SST41" s="77"/>
      <c r="SSU41" s="77"/>
      <c r="SSV41" s="77"/>
      <c r="SSW41" s="77"/>
      <c r="SSX41" s="77"/>
      <c r="SSY41" s="77"/>
      <c r="SSZ41" s="77"/>
      <c r="STA41" s="77"/>
      <c r="STB41" s="77"/>
      <c r="STC41" s="77"/>
      <c r="STD41" s="77"/>
      <c r="STE41" s="77"/>
      <c r="STF41" s="77"/>
      <c r="STG41" s="77"/>
      <c r="STH41" s="77"/>
      <c r="STI41" s="77"/>
      <c r="STJ41" s="77"/>
      <c r="STK41" s="77"/>
      <c r="STL41" s="77"/>
      <c r="STM41" s="77"/>
      <c r="STN41" s="77"/>
      <c r="STO41" s="77"/>
      <c r="STP41" s="77"/>
      <c r="STQ41" s="77"/>
      <c r="STR41" s="77"/>
      <c r="STS41" s="77"/>
      <c r="STT41" s="77"/>
      <c r="STU41" s="77"/>
      <c r="STV41" s="77"/>
      <c r="STW41" s="77"/>
      <c r="STX41" s="77"/>
      <c r="STY41" s="77"/>
      <c r="STZ41" s="77"/>
      <c r="SUA41" s="77"/>
      <c r="SUB41" s="77"/>
      <c r="SUC41" s="77"/>
      <c r="SUD41" s="77"/>
      <c r="SUE41" s="77"/>
      <c r="SUF41" s="77"/>
      <c r="SUG41" s="77"/>
      <c r="SUH41" s="77"/>
      <c r="SUI41" s="77"/>
      <c r="SUJ41" s="77"/>
      <c r="SUK41" s="77"/>
      <c r="SUL41" s="77"/>
      <c r="SUM41" s="77"/>
      <c r="SUN41" s="77"/>
      <c r="SUO41" s="77"/>
      <c r="SUP41" s="77"/>
      <c r="SUQ41" s="77"/>
      <c r="SUR41" s="77"/>
      <c r="SUS41" s="77"/>
      <c r="SUT41" s="77"/>
      <c r="SUU41" s="77"/>
      <c r="SUV41" s="77"/>
      <c r="SUW41" s="77"/>
      <c r="SUX41" s="77"/>
      <c r="SUY41" s="77"/>
      <c r="SUZ41" s="77"/>
      <c r="SVA41" s="77"/>
      <c r="SVB41" s="77"/>
      <c r="SVC41" s="77"/>
      <c r="SVD41" s="77"/>
      <c r="SVE41" s="77"/>
      <c r="SVF41" s="77"/>
      <c r="SVG41" s="77"/>
      <c r="SVH41" s="77"/>
      <c r="SVI41" s="77"/>
      <c r="SVJ41" s="77"/>
      <c r="SVK41" s="77"/>
      <c r="SVL41" s="77"/>
      <c r="SVM41" s="77"/>
      <c r="SVN41" s="77"/>
      <c r="SVO41" s="77"/>
      <c r="SVP41" s="77"/>
      <c r="SVQ41" s="77"/>
      <c r="SVR41" s="77"/>
      <c r="SVS41" s="77"/>
      <c r="SVT41" s="77"/>
      <c r="SVU41" s="77"/>
      <c r="SVV41" s="77"/>
      <c r="SVW41" s="77"/>
      <c r="SVX41" s="77"/>
      <c r="SVY41" s="77"/>
      <c r="SVZ41" s="77"/>
      <c r="SWA41" s="77"/>
      <c r="SWB41" s="77"/>
      <c r="SWC41" s="77"/>
      <c r="SWD41" s="77"/>
      <c r="SWE41" s="77"/>
      <c r="SWF41" s="77"/>
      <c r="SWG41" s="77"/>
      <c r="SWH41" s="77"/>
      <c r="SWI41" s="77"/>
      <c r="SWJ41" s="77"/>
      <c r="SWK41" s="77"/>
      <c r="SWL41" s="77"/>
      <c r="SWM41" s="77"/>
      <c r="SWN41" s="77"/>
      <c r="SWO41" s="77"/>
      <c r="SWP41" s="77"/>
      <c r="SWQ41" s="77"/>
      <c r="SWR41" s="77"/>
      <c r="SWS41" s="77"/>
      <c r="SWT41" s="77"/>
      <c r="SWU41" s="77"/>
      <c r="SWV41" s="77"/>
      <c r="SWW41" s="77"/>
      <c r="SWX41" s="77"/>
      <c r="SWY41" s="77"/>
      <c r="SWZ41" s="77"/>
      <c r="SXA41" s="77"/>
      <c r="SXB41" s="77"/>
      <c r="SXC41" s="77"/>
      <c r="SXD41" s="77"/>
      <c r="SXE41" s="77"/>
      <c r="SXF41" s="77"/>
      <c r="SXG41" s="77"/>
      <c r="SXH41" s="77"/>
      <c r="SXI41" s="77"/>
      <c r="SXJ41" s="77"/>
      <c r="SXK41" s="77"/>
      <c r="SXL41" s="77"/>
      <c r="SXM41" s="77"/>
      <c r="SXN41" s="77"/>
      <c r="SXO41" s="77"/>
      <c r="SXP41" s="77"/>
      <c r="SXQ41" s="77"/>
      <c r="SXR41" s="77"/>
      <c r="SXS41" s="77"/>
      <c r="SXT41" s="77"/>
      <c r="SXU41" s="77"/>
      <c r="SXV41" s="77"/>
      <c r="SXW41" s="77"/>
      <c r="SXX41" s="77"/>
      <c r="SXY41" s="77"/>
      <c r="SXZ41" s="77"/>
      <c r="SYA41" s="77"/>
      <c r="SYB41" s="77"/>
      <c r="SYC41" s="77"/>
      <c r="SYD41" s="77"/>
      <c r="SYE41" s="77"/>
      <c r="SYF41" s="77"/>
      <c r="SYG41" s="77"/>
      <c r="SYH41" s="77"/>
      <c r="SYI41" s="77"/>
      <c r="SYJ41" s="77"/>
      <c r="SYK41" s="77"/>
      <c r="SYL41" s="77"/>
      <c r="SYM41" s="77"/>
      <c r="SYN41" s="77"/>
      <c r="SYO41" s="77"/>
      <c r="SYP41" s="77"/>
      <c r="SYQ41" s="77"/>
      <c r="SYR41" s="77"/>
      <c r="SYS41" s="77"/>
      <c r="SYT41" s="77"/>
      <c r="SYU41" s="77"/>
      <c r="SYV41" s="77"/>
      <c r="SYW41" s="77"/>
      <c r="SYX41" s="77"/>
      <c r="SYY41" s="77"/>
      <c r="SYZ41" s="77"/>
      <c r="SZA41" s="77"/>
      <c r="SZB41" s="77"/>
      <c r="SZC41" s="77"/>
      <c r="SZD41" s="77"/>
      <c r="SZE41" s="77"/>
      <c r="SZF41" s="77"/>
      <c r="SZG41" s="77"/>
      <c r="SZH41" s="77"/>
      <c r="SZI41" s="77"/>
      <c r="SZJ41" s="77"/>
      <c r="SZK41" s="77"/>
      <c r="SZL41" s="77"/>
      <c r="SZM41" s="77"/>
      <c r="SZN41" s="77"/>
      <c r="SZO41" s="77"/>
      <c r="SZP41" s="77"/>
      <c r="SZQ41" s="77"/>
      <c r="SZR41" s="77"/>
      <c r="SZS41" s="77"/>
      <c r="SZT41" s="77"/>
      <c r="SZU41" s="77"/>
      <c r="SZV41" s="77"/>
      <c r="SZW41" s="77"/>
      <c r="SZX41" s="77"/>
      <c r="SZY41" s="77"/>
      <c r="SZZ41" s="77"/>
      <c r="TAA41" s="77"/>
      <c r="TAB41" s="77"/>
      <c r="TAC41" s="77"/>
      <c r="TAD41" s="77"/>
      <c r="TAE41" s="77"/>
      <c r="TAF41" s="77"/>
      <c r="TAG41" s="77"/>
      <c r="TAH41" s="77"/>
      <c r="TAI41" s="77"/>
      <c r="TAJ41" s="77"/>
      <c r="TAK41" s="77"/>
      <c r="TAL41" s="77"/>
      <c r="TAM41" s="77"/>
      <c r="TAN41" s="77"/>
      <c r="TAO41" s="77"/>
      <c r="TAP41" s="77"/>
      <c r="TAQ41" s="77"/>
      <c r="TAR41" s="77"/>
      <c r="TAS41" s="77"/>
      <c r="TAT41" s="77"/>
      <c r="TAU41" s="77"/>
      <c r="TAV41" s="77"/>
      <c r="TAW41" s="77"/>
      <c r="TAX41" s="77"/>
      <c r="TAY41" s="77"/>
      <c r="TAZ41" s="77"/>
      <c r="TBA41" s="77"/>
      <c r="TBB41" s="77"/>
      <c r="TBC41" s="77"/>
      <c r="TBD41" s="77"/>
      <c r="TBE41" s="77"/>
      <c r="TBF41" s="77"/>
      <c r="TBG41" s="77"/>
      <c r="TBH41" s="77"/>
      <c r="TBI41" s="77"/>
      <c r="TBJ41" s="77"/>
      <c r="TBK41" s="77"/>
      <c r="TBL41" s="77"/>
      <c r="TBM41" s="77"/>
      <c r="TBN41" s="77"/>
      <c r="TBO41" s="77"/>
      <c r="TBP41" s="77"/>
      <c r="TBQ41" s="77"/>
      <c r="TBR41" s="77"/>
      <c r="TBS41" s="77"/>
      <c r="TBT41" s="77"/>
      <c r="TBU41" s="77"/>
      <c r="TBV41" s="77"/>
      <c r="TBW41" s="77"/>
      <c r="TBX41" s="77"/>
      <c r="TBY41" s="77"/>
      <c r="TBZ41" s="77"/>
      <c r="TCA41" s="77"/>
      <c r="TCB41" s="77"/>
      <c r="TCC41" s="77"/>
      <c r="TCD41" s="77"/>
      <c r="TCE41" s="77"/>
      <c r="TCF41" s="77"/>
      <c r="TCG41" s="77"/>
      <c r="TCH41" s="77"/>
      <c r="TCI41" s="77"/>
      <c r="TCJ41" s="77"/>
      <c r="TCK41" s="77"/>
      <c r="TCL41" s="77"/>
      <c r="TCM41" s="77"/>
      <c r="TCN41" s="77"/>
      <c r="TCO41" s="77"/>
      <c r="TCP41" s="77"/>
      <c r="TCQ41" s="77"/>
      <c r="TCR41" s="77"/>
      <c r="TCS41" s="77"/>
      <c r="TCT41" s="77"/>
      <c r="TCU41" s="77"/>
      <c r="TCV41" s="77"/>
      <c r="TCW41" s="77"/>
      <c r="TCX41" s="77"/>
      <c r="TCY41" s="77"/>
      <c r="TCZ41" s="77"/>
      <c r="TDA41" s="77"/>
      <c r="TDB41" s="77"/>
      <c r="TDC41" s="77"/>
      <c r="TDD41" s="77"/>
      <c r="TDE41" s="77"/>
      <c r="TDF41" s="77"/>
      <c r="TDG41" s="77"/>
      <c r="TDH41" s="77"/>
      <c r="TDI41" s="77"/>
      <c r="TDJ41" s="77"/>
      <c r="TDK41" s="77"/>
      <c r="TDL41" s="77"/>
      <c r="TDM41" s="77"/>
      <c r="TDN41" s="77"/>
      <c r="TDO41" s="77"/>
      <c r="TDP41" s="77"/>
      <c r="TDQ41" s="77"/>
      <c r="TDR41" s="77"/>
      <c r="TDS41" s="77"/>
      <c r="TDT41" s="77"/>
      <c r="TDU41" s="77"/>
      <c r="TDV41" s="77"/>
      <c r="TDW41" s="77"/>
      <c r="TDX41" s="77"/>
      <c r="TDY41" s="77"/>
      <c r="TDZ41" s="77"/>
      <c r="TEA41" s="77"/>
      <c r="TEB41" s="77"/>
      <c r="TEC41" s="77"/>
      <c r="TED41" s="77"/>
      <c r="TEE41" s="77"/>
      <c r="TEF41" s="77"/>
      <c r="TEG41" s="77"/>
      <c r="TEH41" s="77"/>
      <c r="TEI41" s="77"/>
      <c r="TEJ41" s="77"/>
      <c r="TEK41" s="77"/>
      <c r="TEL41" s="77"/>
      <c r="TEM41" s="77"/>
      <c r="TEN41" s="77"/>
      <c r="TEO41" s="77"/>
      <c r="TEP41" s="77"/>
      <c r="TEQ41" s="77"/>
      <c r="TER41" s="77"/>
      <c r="TES41" s="77"/>
      <c r="TET41" s="77"/>
      <c r="TEU41" s="77"/>
      <c r="TEV41" s="77"/>
      <c r="TEW41" s="77"/>
      <c r="TEX41" s="77"/>
      <c r="TEY41" s="77"/>
      <c r="TEZ41" s="77"/>
      <c r="TFA41" s="77"/>
      <c r="TFB41" s="77"/>
      <c r="TFC41" s="77"/>
      <c r="TFD41" s="77"/>
      <c r="TFE41" s="77"/>
      <c r="TFF41" s="77"/>
      <c r="TFG41" s="77"/>
      <c r="TFH41" s="77"/>
      <c r="TFI41" s="77"/>
      <c r="TFJ41" s="77"/>
      <c r="TFK41" s="77"/>
      <c r="TFL41" s="77"/>
      <c r="TFM41" s="77"/>
      <c r="TFN41" s="77"/>
      <c r="TFO41" s="77"/>
      <c r="TFP41" s="77"/>
      <c r="TFQ41" s="77"/>
      <c r="TFR41" s="77"/>
      <c r="TFS41" s="77"/>
      <c r="TFT41" s="77"/>
      <c r="TFU41" s="77"/>
      <c r="TFV41" s="77"/>
      <c r="TFW41" s="77"/>
      <c r="TFX41" s="77"/>
      <c r="TFY41" s="77"/>
      <c r="TFZ41" s="77"/>
      <c r="TGA41" s="77"/>
      <c r="TGB41" s="77"/>
      <c r="TGC41" s="77"/>
      <c r="TGD41" s="77"/>
      <c r="TGE41" s="77"/>
      <c r="TGF41" s="77"/>
      <c r="TGG41" s="77"/>
      <c r="TGH41" s="77"/>
      <c r="TGI41" s="77"/>
      <c r="TGJ41" s="77"/>
      <c r="TGK41" s="77"/>
      <c r="TGL41" s="77"/>
      <c r="TGM41" s="77"/>
      <c r="TGN41" s="77"/>
      <c r="TGO41" s="77"/>
      <c r="TGP41" s="77"/>
      <c r="TGQ41" s="77"/>
      <c r="TGR41" s="77"/>
      <c r="TGS41" s="77"/>
      <c r="TGT41" s="77"/>
      <c r="TGU41" s="77"/>
      <c r="TGV41" s="77"/>
      <c r="TGW41" s="77"/>
      <c r="TGX41" s="77"/>
      <c r="TGY41" s="77"/>
      <c r="TGZ41" s="77"/>
      <c r="THA41" s="77"/>
      <c r="THB41" s="77"/>
      <c r="THC41" s="77"/>
      <c r="THD41" s="77"/>
      <c r="THE41" s="77"/>
      <c r="THF41" s="77"/>
      <c r="THG41" s="77"/>
      <c r="THH41" s="77"/>
      <c r="THI41" s="77"/>
      <c r="THJ41" s="77"/>
      <c r="THK41" s="77"/>
      <c r="THL41" s="77"/>
      <c r="THM41" s="77"/>
      <c r="THN41" s="77"/>
      <c r="THO41" s="77"/>
      <c r="THP41" s="77"/>
      <c r="THQ41" s="77"/>
      <c r="THR41" s="77"/>
      <c r="THS41" s="77"/>
      <c r="THT41" s="77"/>
      <c r="THU41" s="77"/>
      <c r="THV41" s="77"/>
      <c r="THW41" s="77"/>
      <c r="THX41" s="77"/>
      <c r="THY41" s="77"/>
      <c r="THZ41" s="77"/>
      <c r="TIA41" s="77"/>
      <c r="TIB41" s="77"/>
      <c r="TIC41" s="77"/>
      <c r="TID41" s="77"/>
      <c r="TIE41" s="77"/>
      <c r="TIF41" s="77"/>
      <c r="TIG41" s="77"/>
      <c r="TIH41" s="77"/>
      <c r="TII41" s="77"/>
      <c r="TIJ41" s="77"/>
      <c r="TIK41" s="77"/>
      <c r="TIL41" s="77"/>
      <c r="TIM41" s="77"/>
      <c r="TIN41" s="77"/>
      <c r="TIO41" s="77"/>
      <c r="TIP41" s="77"/>
      <c r="TIQ41" s="77"/>
      <c r="TIR41" s="77"/>
      <c r="TIS41" s="77"/>
      <c r="TIT41" s="77"/>
      <c r="TIU41" s="77"/>
      <c r="TIV41" s="77"/>
      <c r="TIW41" s="77"/>
      <c r="TIX41" s="77"/>
      <c r="TIY41" s="77"/>
      <c r="TIZ41" s="77"/>
      <c r="TJA41" s="77"/>
      <c r="TJB41" s="77"/>
      <c r="TJC41" s="77"/>
      <c r="TJD41" s="77"/>
      <c r="TJE41" s="77"/>
      <c r="TJF41" s="77"/>
      <c r="TJG41" s="77"/>
      <c r="TJH41" s="77"/>
      <c r="TJI41" s="77"/>
      <c r="TJJ41" s="77"/>
      <c r="TJK41" s="77"/>
      <c r="TJL41" s="77"/>
      <c r="TJM41" s="77"/>
      <c r="TJN41" s="77"/>
      <c r="TJO41" s="77"/>
      <c r="TJP41" s="77"/>
      <c r="TJQ41" s="77"/>
      <c r="TJR41" s="77"/>
      <c r="TJS41" s="77"/>
      <c r="TJT41" s="77"/>
      <c r="TJU41" s="77"/>
      <c r="TJV41" s="77"/>
      <c r="TJW41" s="77"/>
      <c r="TJX41" s="77"/>
      <c r="TJY41" s="77"/>
      <c r="TJZ41" s="77"/>
      <c r="TKA41" s="77"/>
      <c r="TKB41" s="77"/>
      <c r="TKC41" s="77"/>
      <c r="TKD41" s="77"/>
      <c r="TKE41" s="77"/>
      <c r="TKF41" s="77"/>
      <c r="TKG41" s="77"/>
      <c r="TKH41" s="77"/>
      <c r="TKI41" s="77"/>
      <c r="TKJ41" s="77"/>
      <c r="TKK41" s="77"/>
      <c r="TKL41" s="77"/>
      <c r="TKM41" s="77"/>
      <c r="TKN41" s="77"/>
      <c r="TKO41" s="77"/>
      <c r="TKP41" s="77"/>
      <c r="TKQ41" s="77"/>
      <c r="TKR41" s="77"/>
      <c r="TKS41" s="77"/>
      <c r="TKT41" s="77"/>
      <c r="TKU41" s="77"/>
      <c r="TKV41" s="77"/>
      <c r="TKW41" s="77"/>
      <c r="TKX41" s="77"/>
      <c r="TKY41" s="77"/>
      <c r="TKZ41" s="77"/>
      <c r="TLA41" s="77"/>
      <c r="TLB41" s="77"/>
      <c r="TLC41" s="77"/>
      <c r="TLD41" s="77"/>
      <c r="TLE41" s="77"/>
      <c r="TLF41" s="77"/>
      <c r="TLG41" s="77"/>
      <c r="TLH41" s="77"/>
      <c r="TLI41" s="77"/>
      <c r="TLJ41" s="77"/>
      <c r="TLK41" s="77"/>
      <c r="TLL41" s="77"/>
      <c r="TLM41" s="77"/>
      <c r="TLN41" s="77"/>
      <c r="TLO41" s="77"/>
      <c r="TLP41" s="77"/>
      <c r="TLQ41" s="77"/>
      <c r="TLR41" s="77"/>
      <c r="TLS41" s="77"/>
      <c r="TLT41" s="77"/>
      <c r="TLU41" s="77"/>
      <c r="TLV41" s="77"/>
      <c r="TLW41" s="77"/>
      <c r="TLX41" s="77"/>
      <c r="TLY41" s="77"/>
      <c r="TLZ41" s="77"/>
      <c r="TMA41" s="77"/>
      <c r="TMB41" s="77"/>
      <c r="TMC41" s="77"/>
      <c r="TMD41" s="77"/>
      <c r="TME41" s="77"/>
      <c r="TMF41" s="77"/>
      <c r="TMG41" s="77"/>
      <c r="TMH41" s="77"/>
      <c r="TMI41" s="77"/>
      <c r="TMJ41" s="77"/>
      <c r="TMK41" s="77"/>
      <c r="TML41" s="77"/>
      <c r="TMM41" s="77"/>
      <c r="TMN41" s="77"/>
      <c r="TMO41" s="77"/>
      <c r="TMP41" s="77"/>
      <c r="TMQ41" s="77"/>
      <c r="TMR41" s="77"/>
      <c r="TMS41" s="77"/>
      <c r="TMT41" s="77"/>
      <c r="TMU41" s="77"/>
      <c r="TMV41" s="77"/>
      <c r="TMW41" s="77"/>
      <c r="TMX41" s="77"/>
      <c r="TMY41" s="77"/>
      <c r="TMZ41" s="77"/>
      <c r="TNA41" s="77"/>
      <c r="TNB41" s="77"/>
      <c r="TNC41" s="77"/>
      <c r="TND41" s="77"/>
      <c r="TNE41" s="77"/>
      <c r="TNF41" s="77"/>
      <c r="TNG41" s="77"/>
      <c r="TNH41" s="77"/>
      <c r="TNI41" s="77"/>
      <c r="TNJ41" s="77"/>
      <c r="TNK41" s="77"/>
      <c r="TNL41" s="77"/>
      <c r="TNM41" s="77"/>
      <c r="TNN41" s="77"/>
      <c r="TNO41" s="77"/>
      <c r="TNP41" s="77"/>
      <c r="TNQ41" s="77"/>
      <c r="TNR41" s="77"/>
      <c r="TNS41" s="77"/>
      <c r="TNT41" s="77"/>
      <c r="TNU41" s="77"/>
      <c r="TNV41" s="77"/>
      <c r="TNW41" s="77"/>
      <c r="TNX41" s="77"/>
      <c r="TNY41" s="77"/>
      <c r="TNZ41" s="77"/>
      <c r="TOA41" s="77"/>
      <c r="TOB41" s="77"/>
      <c r="TOC41" s="77"/>
      <c r="TOD41" s="77"/>
      <c r="TOE41" s="77"/>
      <c r="TOF41" s="77"/>
      <c r="TOG41" s="77"/>
      <c r="TOH41" s="77"/>
      <c r="TOI41" s="77"/>
      <c r="TOJ41" s="77"/>
      <c r="TOK41" s="77"/>
      <c r="TOL41" s="77"/>
      <c r="TOM41" s="77"/>
      <c r="TON41" s="77"/>
      <c r="TOO41" s="77"/>
      <c r="TOP41" s="77"/>
      <c r="TOQ41" s="77"/>
      <c r="TOR41" s="77"/>
      <c r="TOS41" s="77"/>
      <c r="TOT41" s="77"/>
      <c r="TOU41" s="77"/>
      <c r="TOV41" s="77"/>
      <c r="TOW41" s="77"/>
      <c r="TOX41" s="77"/>
      <c r="TOY41" s="77"/>
      <c r="TOZ41" s="77"/>
      <c r="TPA41" s="77"/>
      <c r="TPB41" s="77"/>
      <c r="TPC41" s="77"/>
      <c r="TPD41" s="77"/>
      <c r="TPE41" s="77"/>
      <c r="TPF41" s="77"/>
      <c r="TPG41" s="77"/>
      <c r="TPH41" s="77"/>
      <c r="TPI41" s="77"/>
      <c r="TPJ41" s="77"/>
      <c r="TPK41" s="77"/>
      <c r="TPL41" s="77"/>
      <c r="TPM41" s="77"/>
      <c r="TPN41" s="77"/>
      <c r="TPO41" s="77"/>
      <c r="TPP41" s="77"/>
      <c r="TPQ41" s="77"/>
      <c r="TPR41" s="77"/>
      <c r="TPS41" s="77"/>
      <c r="TPT41" s="77"/>
      <c r="TPU41" s="77"/>
      <c r="TPV41" s="77"/>
      <c r="TPW41" s="77"/>
      <c r="TPX41" s="77"/>
      <c r="TPY41" s="77"/>
      <c r="TPZ41" s="77"/>
      <c r="TQA41" s="77"/>
      <c r="TQB41" s="77"/>
      <c r="TQC41" s="77"/>
      <c r="TQD41" s="77"/>
      <c r="TQE41" s="77"/>
      <c r="TQF41" s="77"/>
      <c r="TQG41" s="77"/>
      <c r="TQH41" s="77"/>
      <c r="TQI41" s="77"/>
      <c r="TQJ41" s="77"/>
      <c r="TQK41" s="77"/>
      <c r="TQL41" s="77"/>
      <c r="TQM41" s="77"/>
      <c r="TQN41" s="77"/>
      <c r="TQO41" s="77"/>
      <c r="TQP41" s="77"/>
      <c r="TQQ41" s="77"/>
      <c r="TQR41" s="77"/>
      <c r="TQS41" s="77"/>
      <c r="TQT41" s="77"/>
      <c r="TQU41" s="77"/>
      <c r="TQV41" s="77"/>
      <c r="TQW41" s="77"/>
      <c r="TQX41" s="77"/>
      <c r="TQY41" s="77"/>
      <c r="TQZ41" s="77"/>
      <c r="TRA41" s="77"/>
      <c r="TRB41" s="77"/>
      <c r="TRC41" s="77"/>
      <c r="TRD41" s="77"/>
      <c r="TRE41" s="77"/>
      <c r="TRF41" s="77"/>
      <c r="TRG41" s="77"/>
      <c r="TRH41" s="77"/>
      <c r="TRI41" s="77"/>
      <c r="TRJ41" s="77"/>
      <c r="TRK41" s="77"/>
      <c r="TRL41" s="77"/>
      <c r="TRM41" s="77"/>
      <c r="TRN41" s="77"/>
      <c r="TRO41" s="77"/>
      <c r="TRP41" s="77"/>
      <c r="TRQ41" s="77"/>
      <c r="TRR41" s="77"/>
      <c r="TRS41" s="77"/>
      <c r="TRT41" s="77"/>
      <c r="TRU41" s="77"/>
      <c r="TRV41" s="77"/>
      <c r="TRW41" s="77"/>
      <c r="TRX41" s="77"/>
      <c r="TRY41" s="77"/>
      <c r="TRZ41" s="77"/>
      <c r="TSA41" s="77"/>
      <c r="TSB41" s="77"/>
      <c r="TSC41" s="77"/>
      <c r="TSD41" s="77"/>
      <c r="TSE41" s="77"/>
      <c r="TSF41" s="77"/>
      <c r="TSG41" s="77"/>
      <c r="TSH41" s="77"/>
      <c r="TSI41" s="77"/>
      <c r="TSJ41" s="77"/>
      <c r="TSK41" s="77"/>
      <c r="TSL41" s="77"/>
      <c r="TSM41" s="77"/>
      <c r="TSN41" s="77"/>
      <c r="TSO41" s="77"/>
      <c r="TSP41" s="77"/>
      <c r="TSQ41" s="77"/>
      <c r="TSR41" s="77"/>
      <c r="TSS41" s="77"/>
      <c r="TST41" s="77"/>
      <c r="TSU41" s="77"/>
      <c r="TSV41" s="77"/>
      <c r="TSW41" s="77"/>
      <c r="TSX41" s="77"/>
      <c r="TSY41" s="77"/>
      <c r="TSZ41" s="77"/>
      <c r="TTA41" s="77"/>
      <c r="TTB41" s="77"/>
      <c r="TTC41" s="77"/>
      <c r="TTD41" s="77"/>
      <c r="TTE41" s="77"/>
      <c r="TTF41" s="77"/>
      <c r="TTG41" s="77"/>
      <c r="TTH41" s="77"/>
      <c r="TTI41" s="77"/>
      <c r="TTJ41" s="77"/>
      <c r="TTK41" s="77"/>
      <c r="TTL41" s="77"/>
      <c r="TTM41" s="77"/>
      <c r="TTN41" s="77"/>
      <c r="TTO41" s="77"/>
      <c r="TTP41" s="77"/>
      <c r="TTQ41" s="77"/>
      <c r="TTR41" s="77"/>
      <c r="TTS41" s="77"/>
      <c r="TTT41" s="77"/>
      <c r="TTU41" s="77"/>
      <c r="TTV41" s="77"/>
      <c r="TTW41" s="77"/>
      <c r="TTX41" s="77"/>
      <c r="TTY41" s="77"/>
      <c r="TTZ41" s="77"/>
      <c r="TUA41" s="77"/>
      <c r="TUB41" s="77"/>
      <c r="TUC41" s="77"/>
      <c r="TUD41" s="77"/>
      <c r="TUE41" s="77"/>
      <c r="TUF41" s="77"/>
      <c r="TUG41" s="77"/>
      <c r="TUH41" s="77"/>
      <c r="TUI41" s="77"/>
      <c r="TUJ41" s="77"/>
      <c r="TUK41" s="77"/>
      <c r="TUL41" s="77"/>
      <c r="TUM41" s="77"/>
      <c r="TUN41" s="77"/>
      <c r="TUO41" s="77"/>
      <c r="TUP41" s="77"/>
      <c r="TUQ41" s="77"/>
      <c r="TUR41" s="77"/>
      <c r="TUS41" s="77"/>
      <c r="TUT41" s="77"/>
      <c r="TUU41" s="77"/>
      <c r="TUV41" s="77"/>
      <c r="TUW41" s="77"/>
      <c r="TUX41" s="77"/>
      <c r="TUY41" s="77"/>
      <c r="TUZ41" s="77"/>
      <c r="TVA41" s="77"/>
      <c r="TVB41" s="77"/>
      <c r="TVC41" s="77"/>
      <c r="TVD41" s="77"/>
      <c r="TVE41" s="77"/>
      <c r="TVF41" s="77"/>
      <c r="TVG41" s="77"/>
      <c r="TVH41" s="77"/>
      <c r="TVI41" s="77"/>
      <c r="TVJ41" s="77"/>
      <c r="TVK41" s="77"/>
      <c r="TVL41" s="77"/>
      <c r="TVM41" s="77"/>
      <c r="TVN41" s="77"/>
      <c r="TVO41" s="77"/>
      <c r="TVP41" s="77"/>
      <c r="TVQ41" s="77"/>
      <c r="TVR41" s="77"/>
      <c r="TVS41" s="77"/>
      <c r="TVT41" s="77"/>
      <c r="TVU41" s="77"/>
      <c r="TVV41" s="77"/>
      <c r="TVW41" s="77"/>
      <c r="TVX41" s="77"/>
      <c r="TVY41" s="77"/>
      <c r="TVZ41" s="77"/>
      <c r="TWA41" s="77"/>
      <c r="TWB41" s="77"/>
      <c r="TWC41" s="77"/>
      <c r="TWD41" s="77"/>
      <c r="TWE41" s="77"/>
      <c r="TWF41" s="77"/>
      <c r="TWG41" s="77"/>
      <c r="TWH41" s="77"/>
      <c r="TWI41" s="77"/>
      <c r="TWJ41" s="77"/>
      <c r="TWK41" s="77"/>
      <c r="TWL41" s="77"/>
      <c r="TWM41" s="77"/>
      <c r="TWN41" s="77"/>
      <c r="TWO41" s="77"/>
      <c r="TWP41" s="77"/>
      <c r="TWQ41" s="77"/>
      <c r="TWR41" s="77"/>
      <c r="TWS41" s="77"/>
      <c r="TWT41" s="77"/>
      <c r="TWU41" s="77"/>
      <c r="TWV41" s="77"/>
      <c r="TWW41" s="77"/>
      <c r="TWX41" s="77"/>
      <c r="TWY41" s="77"/>
      <c r="TWZ41" s="77"/>
      <c r="TXA41" s="77"/>
      <c r="TXB41" s="77"/>
      <c r="TXC41" s="77"/>
      <c r="TXD41" s="77"/>
      <c r="TXE41" s="77"/>
      <c r="TXF41" s="77"/>
      <c r="TXG41" s="77"/>
      <c r="TXH41" s="77"/>
      <c r="TXI41" s="77"/>
      <c r="TXJ41" s="77"/>
      <c r="TXK41" s="77"/>
      <c r="TXL41" s="77"/>
      <c r="TXM41" s="77"/>
      <c r="TXN41" s="77"/>
      <c r="TXO41" s="77"/>
      <c r="TXP41" s="77"/>
      <c r="TXQ41" s="77"/>
      <c r="TXR41" s="77"/>
      <c r="TXS41" s="77"/>
      <c r="TXT41" s="77"/>
      <c r="TXU41" s="77"/>
      <c r="TXV41" s="77"/>
      <c r="TXW41" s="77"/>
      <c r="TXX41" s="77"/>
      <c r="TXY41" s="77"/>
      <c r="TXZ41" s="77"/>
      <c r="TYA41" s="77"/>
      <c r="TYB41" s="77"/>
      <c r="TYC41" s="77"/>
      <c r="TYD41" s="77"/>
      <c r="TYE41" s="77"/>
      <c r="TYF41" s="77"/>
      <c r="TYG41" s="77"/>
      <c r="TYH41" s="77"/>
      <c r="TYI41" s="77"/>
      <c r="TYJ41" s="77"/>
      <c r="TYK41" s="77"/>
      <c r="TYL41" s="77"/>
      <c r="TYM41" s="77"/>
      <c r="TYN41" s="77"/>
      <c r="TYO41" s="77"/>
      <c r="TYP41" s="77"/>
      <c r="TYQ41" s="77"/>
      <c r="TYR41" s="77"/>
      <c r="TYS41" s="77"/>
      <c r="TYT41" s="77"/>
      <c r="TYU41" s="77"/>
      <c r="TYV41" s="77"/>
      <c r="TYW41" s="77"/>
      <c r="TYX41" s="77"/>
      <c r="TYY41" s="77"/>
      <c r="TYZ41" s="77"/>
      <c r="TZA41" s="77"/>
      <c r="TZB41" s="77"/>
      <c r="TZC41" s="77"/>
      <c r="TZD41" s="77"/>
      <c r="TZE41" s="77"/>
      <c r="TZF41" s="77"/>
      <c r="TZG41" s="77"/>
      <c r="TZH41" s="77"/>
      <c r="TZI41" s="77"/>
      <c r="TZJ41" s="77"/>
      <c r="TZK41" s="77"/>
      <c r="TZL41" s="77"/>
      <c r="TZM41" s="77"/>
      <c r="TZN41" s="77"/>
      <c r="TZO41" s="77"/>
      <c r="TZP41" s="77"/>
      <c r="TZQ41" s="77"/>
      <c r="TZR41" s="77"/>
      <c r="TZS41" s="77"/>
      <c r="TZT41" s="77"/>
      <c r="TZU41" s="77"/>
      <c r="TZV41" s="77"/>
      <c r="TZW41" s="77"/>
      <c r="TZX41" s="77"/>
      <c r="TZY41" s="77"/>
      <c r="TZZ41" s="77"/>
      <c r="UAA41" s="77"/>
      <c r="UAB41" s="77"/>
      <c r="UAC41" s="77"/>
      <c r="UAD41" s="77"/>
      <c r="UAE41" s="77"/>
      <c r="UAF41" s="77"/>
      <c r="UAG41" s="77"/>
      <c r="UAH41" s="77"/>
      <c r="UAI41" s="77"/>
      <c r="UAJ41" s="77"/>
      <c r="UAK41" s="77"/>
      <c r="UAL41" s="77"/>
      <c r="UAM41" s="77"/>
      <c r="UAN41" s="77"/>
      <c r="UAO41" s="77"/>
      <c r="UAP41" s="77"/>
      <c r="UAQ41" s="77"/>
      <c r="UAR41" s="77"/>
      <c r="UAS41" s="77"/>
      <c r="UAT41" s="77"/>
      <c r="UAU41" s="77"/>
      <c r="UAV41" s="77"/>
      <c r="UAW41" s="77"/>
      <c r="UAX41" s="77"/>
      <c r="UAY41" s="77"/>
      <c r="UAZ41" s="77"/>
      <c r="UBA41" s="77"/>
      <c r="UBB41" s="77"/>
      <c r="UBC41" s="77"/>
      <c r="UBD41" s="77"/>
      <c r="UBE41" s="77"/>
      <c r="UBF41" s="77"/>
      <c r="UBG41" s="77"/>
      <c r="UBH41" s="77"/>
      <c r="UBI41" s="77"/>
      <c r="UBJ41" s="77"/>
      <c r="UBK41" s="77"/>
      <c r="UBL41" s="77"/>
      <c r="UBM41" s="77"/>
      <c r="UBN41" s="77"/>
      <c r="UBO41" s="77"/>
      <c r="UBP41" s="77"/>
      <c r="UBQ41" s="77"/>
      <c r="UBR41" s="77"/>
      <c r="UBS41" s="77"/>
      <c r="UBT41" s="77"/>
      <c r="UBU41" s="77"/>
      <c r="UBV41" s="77"/>
      <c r="UBW41" s="77"/>
      <c r="UBX41" s="77"/>
      <c r="UBY41" s="77"/>
      <c r="UBZ41" s="77"/>
      <c r="UCA41" s="77"/>
      <c r="UCB41" s="77"/>
      <c r="UCC41" s="77"/>
      <c r="UCD41" s="77"/>
      <c r="UCE41" s="77"/>
      <c r="UCF41" s="77"/>
      <c r="UCG41" s="77"/>
      <c r="UCH41" s="77"/>
      <c r="UCI41" s="77"/>
      <c r="UCJ41" s="77"/>
      <c r="UCK41" s="77"/>
      <c r="UCL41" s="77"/>
      <c r="UCM41" s="77"/>
      <c r="UCN41" s="77"/>
      <c r="UCO41" s="77"/>
      <c r="UCP41" s="77"/>
      <c r="UCQ41" s="77"/>
      <c r="UCR41" s="77"/>
      <c r="UCS41" s="77"/>
      <c r="UCT41" s="77"/>
      <c r="UCU41" s="77"/>
      <c r="UCV41" s="77"/>
      <c r="UCW41" s="77"/>
      <c r="UCX41" s="77"/>
      <c r="UCY41" s="77"/>
      <c r="UCZ41" s="77"/>
      <c r="UDA41" s="77"/>
      <c r="UDB41" s="77"/>
      <c r="UDC41" s="77"/>
      <c r="UDD41" s="77"/>
      <c r="UDE41" s="77"/>
      <c r="UDF41" s="77"/>
      <c r="UDG41" s="77"/>
      <c r="UDH41" s="77"/>
      <c r="UDI41" s="77"/>
      <c r="UDJ41" s="77"/>
      <c r="UDK41" s="77"/>
      <c r="UDL41" s="77"/>
      <c r="UDM41" s="77"/>
      <c r="UDN41" s="77"/>
      <c r="UDO41" s="77"/>
      <c r="UDP41" s="77"/>
      <c r="UDQ41" s="77"/>
      <c r="UDR41" s="77"/>
      <c r="UDS41" s="77"/>
      <c r="UDT41" s="77"/>
      <c r="UDU41" s="77"/>
      <c r="UDV41" s="77"/>
      <c r="UDW41" s="77"/>
      <c r="UDX41" s="77"/>
      <c r="UDY41" s="77"/>
      <c r="UDZ41" s="77"/>
      <c r="UEA41" s="77"/>
      <c r="UEB41" s="77"/>
      <c r="UEC41" s="77"/>
      <c r="UED41" s="77"/>
      <c r="UEE41" s="77"/>
      <c r="UEF41" s="77"/>
      <c r="UEG41" s="77"/>
      <c r="UEH41" s="77"/>
      <c r="UEI41" s="77"/>
      <c r="UEJ41" s="77"/>
      <c r="UEK41" s="77"/>
      <c r="UEL41" s="77"/>
      <c r="UEM41" s="77"/>
      <c r="UEN41" s="77"/>
      <c r="UEO41" s="77"/>
      <c r="UEP41" s="77"/>
      <c r="UEQ41" s="77"/>
      <c r="UER41" s="77"/>
      <c r="UES41" s="77"/>
      <c r="UET41" s="77"/>
      <c r="UEU41" s="77"/>
      <c r="UEV41" s="77"/>
      <c r="UEW41" s="77"/>
      <c r="UEX41" s="77"/>
      <c r="UEY41" s="77"/>
      <c r="UEZ41" s="77"/>
      <c r="UFA41" s="77"/>
      <c r="UFB41" s="77"/>
      <c r="UFC41" s="77"/>
      <c r="UFD41" s="77"/>
      <c r="UFE41" s="77"/>
      <c r="UFF41" s="77"/>
      <c r="UFG41" s="77"/>
      <c r="UFH41" s="77"/>
      <c r="UFI41" s="77"/>
      <c r="UFJ41" s="77"/>
      <c r="UFK41" s="77"/>
      <c r="UFL41" s="77"/>
      <c r="UFM41" s="77"/>
      <c r="UFN41" s="77"/>
      <c r="UFO41" s="77"/>
      <c r="UFP41" s="77"/>
      <c r="UFQ41" s="77"/>
      <c r="UFR41" s="77"/>
      <c r="UFS41" s="77"/>
      <c r="UFT41" s="77"/>
      <c r="UFU41" s="77"/>
      <c r="UFV41" s="77"/>
      <c r="UFW41" s="77"/>
      <c r="UFX41" s="77"/>
      <c r="UFY41" s="77"/>
      <c r="UFZ41" s="77"/>
      <c r="UGA41" s="77"/>
      <c r="UGB41" s="77"/>
      <c r="UGC41" s="77"/>
      <c r="UGD41" s="77"/>
      <c r="UGE41" s="77"/>
      <c r="UGF41" s="77"/>
      <c r="UGG41" s="77"/>
      <c r="UGH41" s="77"/>
      <c r="UGI41" s="77"/>
      <c r="UGJ41" s="77"/>
      <c r="UGK41" s="77"/>
      <c r="UGL41" s="77"/>
      <c r="UGM41" s="77"/>
      <c r="UGN41" s="77"/>
      <c r="UGO41" s="77"/>
      <c r="UGP41" s="77"/>
      <c r="UGQ41" s="77"/>
      <c r="UGR41" s="77"/>
      <c r="UGS41" s="77"/>
      <c r="UGT41" s="77"/>
      <c r="UGU41" s="77"/>
      <c r="UGV41" s="77"/>
      <c r="UGW41" s="77"/>
      <c r="UGX41" s="77"/>
      <c r="UGY41" s="77"/>
      <c r="UGZ41" s="77"/>
      <c r="UHA41" s="77"/>
      <c r="UHB41" s="77"/>
      <c r="UHC41" s="77"/>
      <c r="UHD41" s="77"/>
      <c r="UHE41" s="77"/>
      <c r="UHF41" s="77"/>
      <c r="UHG41" s="77"/>
      <c r="UHH41" s="77"/>
      <c r="UHI41" s="77"/>
      <c r="UHJ41" s="77"/>
      <c r="UHK41" s="77"/>
      <c r="UHL41" s="77"/>
      <c r="UHM41" s="77"/>
      <c r="UHN41" s="77"/>
      <c r="UHO41" s="77"/>
      <c r="UHP41" s="77"/>
      <c r="UHQ41" s="77"/>
      <c r="UHR41" s="77"/>
      <c r="UHS41" s="77"/>
      <c r="UHT41" s="77"/>
      <c r="UHU41" s="77"/>
      <c r="UHV41" s="77"/>
      <c r="UHW41" s="77"/>
      <c r="UHX41" s="77"/>
      <c r="UHY41" s="77"/>
      <c r="UHZ41" s="77"/>
      <c r="UIA41" s="77"/>
      <c r="UIB41" s="77"/>
      <c r="UIC41" s="77"/>
      <c r="UID41" s="77"/>
      <c r="UIE41" s="77"/>
      <c r="UIF41" s="77"/>
      <c r="UIG41" s="77"/>
      <c r="UIH41" s="77"/>
      <c r="UII41" s="77"/>
      <c r="UIJ41" s="77"/>
      <c r="UIK41" s="77"/>
      <c r="UIL41" s="77"/>
      <c r="UIM41" s="77"/>
      <c r="UIN41" s="77"/>
      <c r="UIO41" s="77"/>
      <c r="UIP41" s="77"/>
      <c r="UIQ41" s="77"/>
      <c r="UIR41" s="77"/>
      <c r="UIS41" s="77"/>
      <c r="UIT41" s="77"/>
      <c r="UIU41" s="77"/>
      <c r="UIV41" s="77"/>
      <c r="UIW41" s="77"/>
      <c r="UIX41" s="77"/>
      <c r="UIY41" s="77"/>
      <c r="UIZ41" s="77"/>
      <c r="UJA41" s="77"/>
      <c r="UJB41" s="77"/>
      <c r="UJC41" s="77"/>
      <c r="UJD41" s="77"/>
      <c r="UJE41" s="77"/>
      <c r="UJF41" s="77"/>
      <c r="UJG41" s="77"/>
      <c r="UJH41" s="77"/>
      <c r="UJI41" s="77"/>
      <c r="UJJ41" s="77"/>
      <c r="UJK41" s="77"/>
      <c r="UJL41" s="77"/>
      <c r="UJM41" s="77"/>
      <c r="UJN41" s="77"/>
      <c r="UJO41" s="77"/>
      <c r="UJP41" s="77"/>
      <c r="UJQ41" s="77"/>
      <c r="UJR41" s="77"/>
      <c r="UJS41" s="77"/>
      <c r="UJT41" s="77"/>
      <c r="UJU41" s="77"/>
      <c r="UJV41" s="77"/>
      <c r="UJW41" s="77"/>
      <c r="UJX41" s="77"/>
      <c r="UJY41" s="77"/>
      <c r="UJZ41" s="77"/>
      <c r="UKA41" s="77"/>
      <c r="UKB41" s="77"/>
      <c r="UKC41" s="77"/>
      <c r="UKD41" s="77"/>
      <c r="UKE41" s="77"/>
      <c r="UKF41" s="77"/>
      <c r="UKG41" s="77"/>
      <c r="UKH41" s="77"/>
      <c r="UKI41" s="77"/>
      <c r="UKJ41" s="77"/>
      <c r="UKK41" s="77"/>
      <c r="UKL41" s="77"/>
      <c r="UKM41" s="77"/>
      <c r="UKN41" s="77"/>
      <c r="UKO41" s="77"/>
      <c r="UKP41" s="77"/>
      <c r="UKQ41" s="77"/>
      <c r="UKR41" s="77"/>
      <c r="UKS41" s="77"/>
      <c r="UKT41" s="77"/>
      <c r="UKU41" s="77"/>
      <c r="UKV41" s="77"/>
      <c r="UKW41" s="77"/>
      <c r="UKX41" s="77"/>
      <c r="UKY41" s="77"/>
      <c r="UKZ41" s="77"/>
      <c r="ULA41" s="77"/>
      <c r="ULB41" s="77"/>
      <c r="ULC41" s="77"/>
      <c r="ULD41" s="77"/>
      <c r="ULE41" s="77"/>
      <c r="ULF41" s="77"/>
      <c r="ULG41" s="77"/>
      <c r="ULH41" s="77"/>
      <c r="ULI41" s="77"/>
      <c r="ULJ41" s="77"/>
      <c r="ULK41" s="77"/>
      <c r="ULL41" s="77"/>
      <c r="ULM41" s="77"/>
      <c r="ULN41" s="77"/>
      <c r="ULO41" s="77"/>
      <c r="ULP41" s="77"/>
      <c r="ULQ41" s="77"/>
      <c r="ULR41" s="77"/>
      <c r="ULS41" s="77"/>
      <c r="ULT41" s="77"/>
      <c r="ULU41" s="77"/>
      <c r="ULV41" s="77"/>
      <c r="ULW41" s="77"/>
      <c r="ULX41" s="77"/>
      <c r="ULY41" s="77"/>
      <c r="ULZ41" s="77"/>
      <c r="UMA41" s="77"/>
      <c r="UMB41" s="77"/>
      <c r="UMC41" s="77"/>
      <c r="UMD41" s="77"/>
      <c r="UME41" s="77"/>
      <c r="UMF41" s="77"/>
      <c r="UMG41" s="77"/>
      <c r="UMH41" s="77"/>
      <c r="UMI41" s="77"/>
      <c r="UMJ41" s="77"/>
      <c r="UMK41" s="77"/>
      <c r="UML41" s="77"/>
      <c r="UMM41" s="77"/>
      <c r="UMN41" s="77"/>
      <c r="UMO41" s="77"/>
      <c r="UMP41" s="77"/>
      <c r="UMQ41" s="77"/>
      <c r="UMR41" s="77"/>
      <c r="UMS41" s="77"/>
      <c r="UMT41" s="77"/>
      <c r="UMU41" s="77"/>
      <c r="UMV41" s="77"/>
      <c r="UMW41" s="77"/>
      <c r="UMX41" s="77"/>
      <c r="UMY41" s="77"/>
      <c r="UMZ41" s="77"/>
      <c r="UNA41" s="77"/>
      <c r="UNB41" s="77"/>
      <c r="UNC41" s="77"/>
      <c r="UND41" s="77"/>
      <c r="UNE41" s="77"/>
      <c r="UNF41" s="77"/>
      <c r="UNG41" s="77"/>
      <c r="UNH41" s="77"/>
      <c r="UNI41" s="77"/>
      <c r="UNJ41" s="77"/>
      <c r="UNK41" s="77"/>
      <c r="UNL41" s="77"/>
      <c r="UNM41" s="77"/>
      <c r="UNN41" s="77"/>
      <c r="UNO41" s="77"/>
      <c r="UNP41" s="77"/>
      <c r="UNQ41" s="77"/>
      <c r="UNR41" s="77"/>
      <c r="UNS41" s="77"/>
      <c r="UNT41" s="77"/>
      <c r="UNU41" s="77"/>
      <c r="UNV41" s="77"/>
      <c r="UNW41" s="77"/>
      <c r="UNX41" s="77"/>
      <c r="UNY41" s="77"/>
      <c r="UNZ41" s="77"/>
      <c r="UOA41" s="77"/>
      <c r="UOB41" s="77"/>
      <c r="UOC41" s="77"/>
      <c r="UOD41" s="77"/>
      <c r="UOE41" s="77"/>
      <c r="UOF41" s="77"/>
      <c r="UOG41" s="77"/>
      <c r="UOH41" s="77"/>
      <c r="UOI41" s="77"/>
      <c r="UOJ41" s="77"/>
      <c r="UOK41" s="77"/>
      <c r="UOL41" s="77"/>
      <c r="UOM41" s="77"/>
      <c r="UON41" s="77"/>
      <c r="UOO41" s="77"/>
      <c r="UOP41" s="77"/>
      <c r="UOQ41" s="77"/>
      <c r="UOR41" s="77"/>
      <c r="UOS41" s="77"/>
      <c r="UOT41" s="77"/>
      <c r="UOU41" s="77"/>
      <c r="UOV41" s="77"/>
      <c r="UOW41" s="77"/>
      <c r="UOX41" s="77"/>
      <c r="UOY41" s="77"/>
      <c r="UOZ41" s="77"/>
      <c r="UPA41" s="77"/>
      <c r="UPB41" s="77"/>
      <c r="UPC41" s="77"/>
      <c r="UPD41" s="77"/>
      <c r="UPE41" s="77"/>
      <c r="UPF41" s="77"/>
      <c r="UPG41" s="77"/>
      <c r="UPH41" s="77"/>
      <c r="UPI41" s="77"/>
      <c r="UPJ41" s="77"/>
      <c r="UPK41" s="77"/>
      <c r="UPL41" s="77"/>
      <c r="UPM41" s="77"/>
      <c r="UPN41" s="77"/>
      <c r="UPO41" s="77"/>
      <c r="UPP41" s="77"/>
      <c r="UPQ41" s="77"/>
      <c r="UPR41" s="77"/>
      <c r="UPS41" s="77"/>
      <c r="UPT41" s="77"/>
      <c r="UPU41" s="77"/>
      <c r="UPV41" s="77"/>
      <c r="UPW41" s="77"/>
      <c r="UPX41" s="77"/>
      <c r="UPY41" s="77"/>
      <c r="UPZ41" s="77"/>
      <c r="UQA41" s="77"/>
      <c r="UQB41" s="77"/>
      <c r="UQC41" s="77"/>
      <c r="UQD41" s="77"/>
      <c r="UQE41" s="77"/>
      <c r="UQF41" s="77"/>
      <c r="UQG41" s="77"/>
      <c r="UQH41" s="77"/>
      <c r="UQI41" s="77"/>
      <c r="UQJ41" s="77"/>
      <c r="UQK41" s="77"/>
      <c r="UQL41" s="77"/>
      <c r="UQM41" s="77"/>
      <c r="UQN41" s="77"/>
      <c r="UQO41" s="77"/>
      <c r="UQP41" s="77"/>
      <c r="UQQ41" s="77"/>
      <c r="UQR41" s="77"/>
      <c r="UQS41" s="77"/>
      <c r="UQT41" s="77"/>
      <c r="UQU41" s="77"/>
      <c r="UQV41" s="77"/>
      <c r="UQW41" s="77"/>
      <c r="UQX41" s="77"/>
      <c r="UQY41" s="77"/>
      <c r="UQZ41" s="77"/>
      <c r="URA41" s="77"/>
      <c r="URB41" s="77"/>
      <c r="URC41" s="77"/>
      <c r="URD41" s="77"/>
      <c r="URE41" s="77"/>
      <c r="URF41" s="77"/>
      <c r="URG41" s="77"/>
      <c r="URH41" s="77"/>
      <c r="URI41" s="77"/>
      <c r="URJ41" s="77"/>
      <c r="URK41" s="77"/>
      <c r="URL41" s="77"/>
      <c r="URM41" s="77"/>
      <c r="URN41" s="77"/>
      <c r="URO41" s="77"/>
      <c r="URP41" s="77"/>
      <c r="URQ41" s="77"/>
      <c r="URR41" s="77"/>
      <c r="URS41" s="77"/>
      <c r="URT41" s="77"/>
      <c r="URU41" s="77"/>
      <c r="URV41" s="77"/>
      <c r="URW41" s="77"/>
      <c r="URX41" s="77"/>
      <c r="URY41" s="77"/>
      <c r="URZ41" s="77"/>
      <c r="USA41" s="77"/>
      <c r="USB41" s="77"/>
      <c r="USC41" s="77"/>
      <c r="USD41" s="77"/>
      <c r="USE41" s="77"/>
      <c r="USF41" s="77"/>
      <c r="USG41" s="77"/>
      <c r="USH41" s="77"/>
      <c r="USI41" s="77"/>
      <c r="USJ41" s="77"/>
      <c r="USK41" s="77"/>
      <c r="USL41" s="77"/>
      <c r="USM41" s="77"/>
      <c r="USN41" s="77"/>
      <c r="USO41" s="77"/>
      <c r="USP41" s="77"/>
      <c r="USQ41" s="77"/>
      <c r="USR41" s="77"/>
      <c r="USS41" s="77"/>
      <c r="UST41" s="77"/>
      <c r="USU41" s="77"/>
      <c r="USV41" s="77"/>
      <c r="USW41" s="77"/>
      <c r="USX41" s="77"/>
      <c r="USY41" s="77"/>
      <c r="USZ41" s="77"/>
      <c r="UTA41" s="77"/>
      <c r="UTB41" s="77"/>
      <c r="UTC41" s="77"/>
      <c r="UTD41" s="77"/>
      <c r="UTE41" s="77"/>
      <c r="UTF41" s="77"/>
      <c r="UTG41" s="77"/>
      <c r="UTH41" s="77"/>
      <c r="UTI41" s="77"/>
      <c r="UTJ41" s="77"/>
      <c r="UTK41" s="77"/>
      <c r="UTL41" s="77"/>
      <c r="UTM41" s="77"/>
      <c r="UTN41" s="77"/>
      <c r="UTO41" s="77"/>
      <c r="UTP41" s="77"/>
      <c r="UTQ41" s="77"/>
      <c r="UTR41" s="77"/>
      <c r="UTS41" s="77"/>
      <c r="UTT41" s="77"/>
      <c r="UTU41" s="77"/>
      <c r="UTV41" s="77"/>
      <c r="UTW41" s="77"/>
      <c r="UTX41" s="77"/>
      <c r="UTY41" s="77"/>
      <c r="UTZ41" s="77"/>
      <c r="UUA41" s="77"/>
      <c r="UUB41" s="77"/>
      <c r="UUC41" s="77"/>
      <c r="UUD41" s="77"/>
      <c r="UUE41" s="77"/>
      <c r="UUF41" s="77"/>
      <c r="UUG41" s="77"/>
      <c r="UUH41" s="77"/>
      <c r="UUI41" s="77"/>
      <c r="UUJ41" s="77"/>
      <c r="UUK41" s="77"/>
      <c r="UUL41" s="77"/>
      <c r="UUM41" s="77"/>
      <c r="UUN41" s="77"/>
      <c r="UUO41" s="77"/>
      <c r="UUP41" s="77"/>
      <c r="UUQ41" s="77"/>
      <c r="UUR41" s="77"/>
      <c r="UUS41" s="77"/>
      <c r="UUT41" s="77"/>
      <c r="UUU41" s="77"/>
      <c r="UUV41" s="77"/>
      <c r="UUW41" s="77"/>
      <c r="UUX41" s="77"/>
      <c r="UUY41" s="77"/>
      <c r="UUZ41" s="77"/>
      <c r="UVA41" s="77"/>
      <c r="UVB41" s="77"/>
      <c r="UVC41" s="77"/>
      <c r="UVD41" s="77"/>
      <c r="UVE41" s="77"/>
      <c r="UVF41" s="77"/>
      <c r="UVG41" s="77"/>
      <c r="UVH41" s="77"/>
      <c r="UVI41" s="77"/>
      <c r="UVJ41" s="77"/>
      <c r="UVK41" s="77"/>
      <c r="UVL41" s="77"/>
      <c r="UVM41" s="77"/>
      <c r="UVN41" s="77"/>
      <c r="UVO41" s="77"/>
      <c r="UVP41" s="77"/>
      <c r="UVQ41" s="77"/>
      <c r="UVR41" s="77"/>
      <c r="UVS41" s="77"/>
      <c r="UVT41" s="77"/>
      <c r="UVU41" s="77"/>
      <c r="UVV41" s="77"/>
      <c r="UVW41" s="77"/>
      <c r="UVX41" s="77"/>
      <c r="UVY41" s="77"/>
      <c r="UVZ41" s="77"/>
      <c r="UWA41" s="77"/>
      <c r="UWB41" s="77"/>
      <c r="UWC41" s="77"/>
      <c r="UWD41" s="77"/>
      <c r="UWE41" s="77"/>
      <c r="UWF41" s="77"/>
      <c r="UWG41" s="77"/>
      <c r="UWH41" s="77"/>
      <c r="UWI41" s="77"/>
      <c r="UWJ41" s="77"/>
      <c r="UWK41" s="77"/>
      <c r="UWL41" s="77"/>
      <c r="UWM41" s="77"/>
      <c r="UWN41" s="77"/>
      <c r="UWO41" s="77"/>
      <c r="UWP41" s="77"/>
      <c r="UWQ41" s="77"/>
      <c r="UWR41" s="77"/>
      <c r="UWS41" s="77"/>
      <c r="UWT41" s="77"/>
      <c r="UWU41" s="77"/>
      <c r="UWV41" s="77"/>
      <c r="UWW41" s="77"/>
      <c r="UWX41" s="77"/>
      <c r="UWY41" s="77"/>
      <c r="UWZ41" s="77"/>
      <c r="UXA41" s="77"/>
      <c r="UXB41" s="77"/>
      <c r="UXC41" s="77"/>
      <c r="UXD41" s="77"/>
      <c r="UXE41" s="77"/>
      <c r="UXF41" s="77"/>
      <c r="UXG41" s="77"/>
      <c r="UXH41" s="77"/>
      <c r="UXI41" s="77"/>
      <c r="UXJ41" s="77"/>
      <c r="UXK41" s="77"/>
      <c r="UXL41" s="77"/>
      <c r="UXM41" s="77"/>
      <c r="UXN41" s="77"/>
      <c r="UXO41" s="77"/>
      <c r="UXP41" s="77"/>
      <c r="UXQ41" s="77"/>
      <c r="UXR41" s="77"/>
      <c r="UXS41" s="77"/>
      <c r="UXT41" s="77"/>
      <c r="UXU41" s="77"/>
      <c r="UXV41" s="77"/>
      <c r="UXW41" s="77"/>
      <c r="UXX41" s="77"/>
      <c r="UXY41" s="77"/>
      <c r="UXZ41" s="77"/>
      <c r="UYA41" s="77"/>
      <c r="UYB41" s="77"/>
      <c r="UYC41" s="77"/>
      <c r="UYD41" s="77"/>
      <c r="UYE41" s="77"/>
      <c r="UYF41" s="77"/>
      <c r="UYG41" s="77"/>
      <c r="UYH41" s="77"/>
      <c r="UYI41" s="77"/>
      <c r="UYJ41" s="77"/>
      <c r="UYK41" s="77"/>
      <c r="UYL41" s="77"/>
      <c r="UYM41" s="77"/>
      <c r="UYN41" s="77"/>
      <c r="UYO41" s="77"/>
      <c r="UYP41" s="77"/>
      <c r="UYQ41" s="77"/>
      <c r="UYR41" s="77"/>
      <c r="UYS41" s="77"/>
      <c r="UYT41" s="77"/>
      <c r="UYU41" s="77"/>
      <c r="UYV41" s="77"/>
      <c r="UYW41" s="77"/>
      <c r="UYX41" s="77"/>
      <c r="UYY41" s="77"/>
      <c r="UYZ41" s="77"/>
      <c r="UZA41" s="77"/>
      <c r="UZB41" s="77"/>
      <c r="UZC41" s="77"/>
      <c r="UZD41" s="77"/>
      <c r="UZE41" s="77"/>
      <c r="UZF41" s="77"/>
      <c r="UZG41" s="77"/>
      <c r="UZH41" s="77"/>
      <c r="UZI41" s="77"/>
      <c r="UZJ41" s="77"/>
      <c r="UZK41" s="77"/>
      <c r="UZL41" s="77"/>
      <c r="UZM41" s="77"/>
      <c r="UZN41" s="77"/>
      <c r="UZO41" s="77"/>
      <c r="UZP41" s="77"/>
      <c r="UZQ41" s="77"/>
      <c r="UZR41" s="77"/>
      <c r="UZS41" s="77"/>
      <c r="UZT41" s="77"/>
      <c r="UZU41" s="77"/>
      <c r="UZV41" s="77"/>
      <c r="UZW41" s="77"/>
      <c r="UZX41" s="77"/>
      <c r="UZY41" s="77"/>
      <c r="UZZ41" s="77"/>
      <c r="VAA41" s="77"/>
      <c r="VAB41" s="77"/>
      <c r="VAC41" s="77"/>
      <c r="VAD41" s="77"/>
      <c r="VAE41" s="77"/>
      <c r="VAF41" s="77"/>
      <c r="VAG41" s="77"/>
      <c r="VAH41" s="77"/>
      <c r="VAI41" s="77"/>
      <c r="VAJ41" s="77"/>
      <c r="VAK41" s="77"/>
      <c r="VAL41" s="77"/>
      <c r="VAM41" s="77"/>
      <c r="VAN41" s="77"/>
      <c r="VAO41" s="77"/>
      <c r="VAP41" s="77"/>
      <c r="VAQ41" s="77"/>
      <c r="VAR41" s="77"/>
      <c r="VAS41" s="77"/>
      <c r="VAT41" s="77"/>
      <c r="VAU41" s="77"/>
      <c r="VAV41" s="77"/>
      <c r="VAW41" s="77"/>
      <c r="VAX41" s="77"/>
      <c r="VAY41" s="77"/>
      <c r="VAZ41" s="77"/>
      <c r="VBA41" s="77"/>
      <c r="VBB41" s="77"/>
      <c r="VBC41" s="77"/>
      <c r="VBD41" s="77"/>
      <c r="VBE41" s="77"/>
      <c r="VBF41" s="77"/>
      <c r="VBG41" s="77"/>
      <c r="VBH41" s="77"/>
      <c r="VBI41" s="77"/>
      <c r="VBJ41" s="77"/>
      <c r="VBK41" s="77"/>
      <c r="VBL41" s="77"/>
      <c r="VBM41" s="77"/>
      <c r="VBN41" s="77"/>
      <c r="VBO41" s="77"/>
      <c r="VBP41" s="77"/>
      <c r="VBQ41" s="77"/>
      <c r="VBR41" s="77"/>
      <c r="VBS41" s="77"/>
      <c r="VBT41" s="77"/>
      <c r="VBU41" s="77"/>
      <c r="VBV41" s="77"/>
      <c r="VBW41" s="77"/>
      <c r="VBX41" s="77"/>
      <c r="VBY41" s="77"/>
      <c r="VBZ41" s="77"/>
      <c r="VCA41" s="77"/>
      <c r="VCB41" s="77"/>
      <c r="VCC41" s="77"/>
      <c r="VCD41" s="77"/>
      <c r="VCE41" s="77"/>
      <c r="VCF41" s="77"/>
      <c r="VCG41" s="77"/>
      <c r="VCH41" s="77"/>
      <c r="VCI41" s="77"/>
      <c r="VCJ41" s="77"/>
      <c r="VCK41" s="77"/>
      <c r="VCL41" s="77"/>
      <c r="VCM41" s="77"/>
      <c r="VCN41" s="77"/>
      <c r="VCO41" s="77"/>
      <c r="VCP41" s="77"/>
      <c r="VCQ41" s="77"/>
      <c r="VCR41" s="77"/>
      <c r="VCS41" s="77"/>
      <c r="VCT41" s="77"/>
      <c r="VCU41" s="77"/>
      <c r="VCV41" s="77"/>
      <c r="VCW41" s="77"/>
      <c r="VCX41" s="77"/>
      <c r="VCY41" s="77"/>
      <c r="VCZ41" s="77"/>
      <c r="VDA41" s="77"/>
      <c r="VDB41" s="77"/>
      <c r="VDC41" s="77"/>
      <c r="VDD41" s="77"/>
      <c r="VDE41" s="77"/>
      <c r="VDF41" s="77"/>
      <c r="VDG41" s="77"/>
      <c r="VDH41" s="77"/>
      <c r="VDI41" s="77"/>
      <c r="VDJ41" s="77"/>
      <c r="VDK41" s="77"/>
      <c r="VDL41" s="77"/>
      <c r="VDM41" s="77"/>
      <c r="VDN41" s="77"/>
      <c r="VDO41" s="77"/>
      <c r="VDP41" s="77"/>
      <c r="VDQ41" s="77"/>
      <c r="VDR41" s="77"/>
      <c r="VDS41" s="77"/>
      <c r="VDT41" s="77"/>
      <c r="VDU41" s="77"/>
      <c r="VDV41" s="77"/>
      <c r="VDW41" s="77"/>
      <c r="VDX41" s="77"/>
      <c r="VDY41" s="77"/>
      <c r="VDZ41" s="77"/>
      <c r="VEA41" s="77"/>
      <c r="VEB41" s="77"/>
      <c r="VEC41" s="77"/>
      <c r="VED41" s="77"/>
      <c r="VEE41" s="77"/>
      <c r="VEF41" s="77"/>
      <c r="VEG41" s="77"/>
      <c r="VEH41" s="77"/>
      <c r="VEI41" s="77"/>
      <c r="VEJ41" s="77"/>
      <c r="VEK41" s="77"/>
      <c r="VEL41" s="77"/>
      <c r="VEM41" s="77"/>
      <c r="VEN41" s="77"/>
      <c r="VEO41" s="77"/>
      <c r="VEP41" s="77"/>
      <c r="VEQ41" s="77"/>
      <c r="VER41" s="77"/>
      <c r="VES41" s="77"/>
      <c r="VET41" s="77"/>
      <c r="VEU41" s="77"/>
      <c r="VEV41" s="77"/>
      <c r="VEW41" s="77"/>
      <c r="VEX41" s="77"/>
      <c r="VEY41" s="77"/>
      <c r="VEZ41" s="77"/>
      <c r="VFA41" s="77"/>
      <c r="VFB41" s="77"/>
      <c r="VFC41" s="77"/>
      <c r="VFD41" s="77"/>
      <c r="VFE41" s="77"/>
      <c r="VFF41" s="77"/>
      <c r="VFG41" s="77"/>
      <c r="VFH41" s="77"/>
      <c r="VFI41" s="77"/>
      <c r="VFJ41" s="77"/>
      <c r="VFK41" s="77"/>
      <c r="VFL41" s="77"/>
      <c r="VFM41" s="77"/>
      <c r="VFN41" s="77"/>
      <c r="VFO41" s="77"/>
      <c r="VFP41" s="77"/>
      <c r="VFQ41" s="77"/>
      <c r="VFR41" s="77"/>
      <c r="VFS41" s="77"/>
      <c r="VFT41" s="77"/>
      <c r="VFU41" s="77"/>
      <c r="VFV41" s="77"/>
      <c r="VFW41" s="77"/>
      <c r="VFX41" s="77"/>
      <c r="VFY41" s="77"/>
      <c r="VFZ41" s="77"/>
      <c r="VGA41" s="77"/>
      <c r="VGB41" s="77"/>
      <c r="VGC41" s="77"/>
      <c r="VGD41" s="77"/>
      <c r="VGE41" s="77"/>
      <c r="VGF41" s="77"/>
      <c r="VGG41" s="77"/>
      <c r="VGH41" s="77"/>
      <c r="VGI41" s="77"/>
      <c r="VGJ41" s="77"/>
      <c r="VGK41" s="77"/>
      <c r="VGL41" s="77"/>
      <c r="VGM41" s="77"/>
      <c r="VGN41" s="77"/>
      <c r="VGO41" s="77"/>
      <c r="VGP41" s="77"/>
      <c r="VGQ41" s="77"/>
      <c r="VGR41" s="77"/>
      <c r="VGS41" s="77"/>
      <c r="VGT41" s="77"/>
      <c r="VGU41" s="77"/>
      <c r="VGV41" s="77"/>
      <c r="VGW41" s="77"/>
      <c r="VGX41" s="77"/>
      <c r="VGY41" s="77"/>
      <c r="VGZ41" s="77"/>
      <c r="VHA41" s="77"/>
      <c r="VHB41" s="77"/>
      <c r="VHC41" s="77"/>
      <c r="VHD41" s="77"/>
      <c r="VHE41" s="77"/>
      <c r="VHF41" s="77"/>
      <c r="VHG41" s="77"/>
      <c r="VHH41" s="77"/>
      <c r="VHI41" s="77"/>
      <c r="VHJ41" s="77"/>
      <c r="VHK41" s="77"/>
      <c r="VHL41" s="77"/>
      <c r="VHM41" s="77"/>
      <c r="VHN41" s="77"/>
      <c r="VHO41" s="77"/>
      <c r="VHP41" s="77"/>
      <c r="VHQ41" s="77"/>
      <c r="VHR41" s="77"/>
      <c r="VHS41" s="77"/>
      <c r="VHT41" s="77"/>
      <c r="VHU41" s="77"/>
      <c r="VHV41" s="77"/>
      <c r="VHW41" s="77"/>
      <c r="VHX41" s="77"/>
      <c r="VHY41" s="77"/>
      <c r="VHZ41" s="77"/>
      <c r="VIA41" s="77"/>
      <c r="VIB41" s="77"/>
      <c r="VIC41" s="77"/>
      <c r="VID41" s="77"/>
      <c r="VIE41" s="77"/>
      <c r="VIF41" s="77"/>
      <c r="VIG41" s="77"/>
      <c r="VIH41" s="77"/>
      <c r="VII41" s="77"/>
      <c r="VIJ41" s="77"/>
      <c r="VIK41" s="77"/>
      <c r="VIL41" s="77"/>
      <c r="VIM41" s="77"/>
      <c r="VIN41" s="77"/>
      <c r="VIO41" s="77"/>
      <c r="VIP41" s="77"/>
      <c r="VIQ41" s="77"/>
      <c r="VIR41" s="77"/>
      <c r="VIS41" s="77"/>
      <c r="VIT41" s="77"/>
      <c r="VIU41" s="77"/>
      <c r="VIV41" s="77"/>
      <c r="VIW41" s="77"/>
      <c r="VIX41" s="77"/>
      <c r="VIY41" s="77"/>
      <c r="VIZ41" s="77"/>
      <c r="VJA41" s="77"/>
      <c r="VJB41" s="77"/>
      <c r="VJC41" s="77"/>
      <c r="VJD41" s="77"/>
      <c r="VJE41" s="77"/>
      <c r="VJF41" s="77"/>
      <c r="VJG41" s="77"/>
      <c r="VJH41" s="77"/>
      <c r="VJI41" s="77"/>
      <c r="VJJ41" s="77"/>
      <c r="VJK41" s="77"/>
      <c r="VJL41" s="77"/>
      <c r="VJM41" s="77"/>
      <c r="VJN41" s="77"/>
      <c r="VJO41" s="77"/>
      <c r="VJP41" s="77"/>
      <c r="VJQ41" s="77"/>
      <c r="VJR41" s="77"/>
      <c r="VJS41" s="77"/>
      <c r="VJT41" s="77"/>
      <c r="VJU41" s="77"/>
      <c r="VJV41" s="77"/>
      <c r="VJW41" s="77"/>
      <c r="VJX41" s="77"/>
      <c r="VJY41" s="77"/>
      <c r="VJZ41" s="77"/>
      <c r="VKA41" s="77"/>
      <c r="VKB41" s="77"/>
      <c r="VKC41" s="77"/>
      <c r="VKD41" s="77"/>
      <c r="VKE41" s="77"/>
      <c r="VKF41" s="77"/>
      <c r="VKG41" s="77"/>
      <c r="VKH41" s="77"/>
      <c r="VKI41" s="77"/>
      <c r="VKJ41" s="77"/>
      <c r="VKK41" s="77"/>
      <c r="VKL41" s="77"/>
      <c r="VKM41" s="77"/>
      <c r="VKN41" s="77"/>
      <c r="VKO41" s="77"/>
      <c r="VKP41" s="77"/>
      <c r="VKQ41" s="77"/>
      <c r="VKR41" s="77"/>
      <c r="VKS41" s="77"/>
      <c r="VKT41" s="77"/>
      <c r="VKU41" s="77"/>
      <c r="VKV41" s="77"/>
      <c r="VKW41" s="77"/>
      <c r="VKX41" s="77"/>
      <c r="VKY41" s="77"/>
      <c r="VKZ41" s="77"/>
      <c r="VLA41" s="77"/>
      <c r="VLB41" s="77"/>
      <c r="VLC41" s="77"/>
      <c r="VLD41" s="77"/>
      <c r="VLE41" s="77"/>
      <c r="VLF41" s="77"/>
      <c r="VLG41" s="77"/>
      <c r="VLH41" s="77"/>
      <c r="VLI41" s="77"/>
      <c r="VLJ41" s="77"/>
      <c r="VLK41" s="77"/>
      <c r="VLL41" s="77"/>
      <c r="VLM41" s="77"/>
      <c r="VLN41" s="77"/>
      <c r="VLO41" s="77"/>
      <c r="VLP41" s="77"/>
      <c r="VLQ41" s="77"/>
      <c r="VLR41" s="77"/>
      <c r="VLS41" s="77"/>
      <c r="VLT41" s="77"/>
      <c r="VLU41" s="77"/>
      <c r="VLV41" s="77"/>
      <c r="VLW41" s="77"/>
      <c r="VLX41" s="77"/>
      <c r="VLY41" s="77"/>
      <c r="VLZ41" s="77"/>
      <c r="VMA41" s="77"/>
      <c r="VMB41" s="77"/>
      <c r="VMC41" s="77"/>
      <c r="VMD41" s="77"/>
      <c r="VME41" s="77"/>
      <c r="VMF41" s="77"/>
      <c r="VMG41" s="77"/>
      <c r="VMH41" s="77"/>
      <c r="VMI41" s="77"/>
      <c r="VMJ41" s="77"/>
      <c r="VMK41" s="77"/>
      <c r="VML41" s="77"/>
      <c r="VMM41" s="77"/>
      <c r="VMN41" s="77"/>
      <c r="VMO41" s="77"/>
      <c r="VMP41" s="77"/>
      <c r="VMQ41" s="77"/>
      <c r="VMR41" s="77"/>
      <c r="VMS41" s="77"/>
      <c r="VMT41" s="77"/>
      <c r="VMU41" s="77"/>
      <c r="VMV41" s="77"/>
      <c r="VMW41" s="77"/>
      <c r="VMX41" s="77"/>
      <c r="VMY41" s="77"/>
      <c r="VMZ41" s="77"/>
      <c r="VNA41" s="77"/>
      <c r="VNB41" s="77"/>
      <c r="VNC41" s="77"/>
      <c r="VND41" s="77"/>
      <c r="VNE41" s="77"/>
      <c r="VNF41" s="77"/>
      <c r="VNG41" s="77"/>
      <c r="VNH41" s="77"/>
      <c r="VNI41" s="77"/>
      <c r="VNJ41" s="77"/>
      <c r="VNK41" s="77"/>
      <c r="VNL41" s="77"/>
      <c r="VNM41" s="77"/>
      <c r="VNN41" s="77"/>
      <c r="VNO41" s="77"/>
      <c r="VNP41" s="77"/>
      <c r="VNQ41" s="77"/>
      <c r="VNR41" s="77"/>
      <c r="VNS41" s="77"/>
      <c r="VNT41" s="77"/>
      <c r="VNU41" s="77"/>
      <c r="VNV41" s="77"/>
      <c r="VNW41" s="77"/>
      <c r="VNX41" s="77"/>
      <c r="VNY41" s="77"/>
      <c r="VNZ41" s="77"/>
      <c r="VOA41" s="77"/>
      <c r="VOB41" s="77"/>
      <c r="VOC41" s="77"/>
      <c r="VOD41" s="77"/>
      <c r="VOE41" s="77"/>
      <c r="VOF41" s="77"/>
      <c r="VOG41" s="77"/>
      <c r="VOH41" s="77"/>
      <c r="VOI41" s="77"/>
      <c r="VOJ41" s="77"/>
      <c r="VOK41" s="77"/>
      <c r="VOL41" s="77"/>
      <c r="VOM41" s="77"/>
      <c r="VON41" s="77"/>
      <c r="VOO41" s="77"/>
      <c r="VOP41" s="77"/>
      <c r="VOQ41" s="77"/>
      <c r="VOR41" s="77"/>
      <c r="VOS41" s="77"/>
      <c r="VOT41" s="77"/>
      <c r="VOU41" s="77"/>
      <c r="VOV41" s="77"/>
      <c r="VOW41" s="77"/>
      <c r="VOX41" s="77"/>
      <c r="VOY41" s="77"/>
      <c r="VOZ41" s="77"/>
      <c r="VPA41" s="77"/>
      <c r="VPB41" s="77"/>
      <c r="VPC41" s="77"/>
      <c r="VPD41" s="77"/>
      <c r="VPE41" s="77"/>
      <c r="VPF41" s="77"/>
      <c r="VPG41" s="77"/>
      <c r="VPH41" s="77"/>
      <c r="VPI41" s="77"/>
      <c r="VPJ41" s="77"/>
      <c r="VPK41" s="77"/>
      <c r="VPL41" s="77"/>
      <c r="VPM41" s="77"/>
      <c r="VPN41" s="77"/>
      <c r="VPO41" s="77"/>
      <c r="VPP41" s="77"/>
      <c r="VPQ41" s="77"/>
      <c r="VPR41" s="77"/>
      <c r="VPS41" s="77"/>
      <c r="VPT41" s="77"/>
      <c r="VPU41" s="77"/>
      <c r="VPV41" s="77"/>
      <c r="VPW41" s="77"/>
      <c r="VPX41" s="77"/>
      <c r="VPY41" s="77"/>
      <c r="VPZ41" s="77"/>
      <c r="VQA41" s="77"/>
      <c r="VQB41" s="77"/>
      <c r="VQC41" s="77"/>
      <c r="VQD41" s="77"/>
      <c r="VQE41" s="77"/>
      <c r="VQF41" s="77"/>
      <c r="VQG41" s="77"/>
      <c r="VQH41" s="77"/>
      <c r="VQI41" s="77"/>
      <c r="VQJ41" s="77"/>
      <c r="VQK41" s="77"/>
      <c r="VQL41" s="77"/>
      <c r="VQM41" s="77"/>
      <c r="VQN41" s="77"/>
      <c r="VQO41" s="77"/>
      <c r="VQP41" s="77"/>
      <c r="VQQ41" s="77"/>
      <c r="VQR41" s="77"/>
      <c r="VQS41" s="77"/>
      <c r="VQT41" s="77"/>
      <c r="VQU41" s="77"/>
      <c r="VQV41" s="77"/>
      <c r="VQW41" s="77"/>
      <c r="VQX41" s="77"/>
      <c r="VQY41" s="77"/>
      <c r="VQZ41" s="77"/>
      <c r="VRA41" s="77"/>
      <c r="VRB41" s="77"/>
      <c r="VRC41" s="77"/>
      <c r="VRD41" s="77"/>
      <c r="VRE41" s="77"/>
      <c r="VRF41" s="77"/>
      <c r="VRG41" s="77"/>
      <c r="VRH41" s="77"/>
      <c r="VRI41" s="77"/>
      <c r="VRJ41" s="77"/>
      <c r="VRK41" s="77"/>
      <c r="VRL41" s="77"/>
      <c r="VRM41" s="77"/>
      <c r="VRN41" s="77"/>
      <c r="VRO41" s="77"/>
      <c r="VRP41" s="77"/>
      <c r="VRQ41" s="77"/>
      <c r="VRR41" s="77"/>
      <c r="VRS41" s="77"/>
      <c r="VRT41" s="77"/>
      <c r="VRU41" s="77"/>
      <c r="VRV41" s="77"/>
      <c r="VRW41" s="77"/>
      <c r="VRX41" s="77"/>
      <c r="VRY41" s="77"/>
      <c r="VRZ41" s="77"/>
      <c r="VSA41" s="77"/>
      <c r="VSB41" s="77"/>
      <c r="VSC41" s="77"/>
      <c r="VSD41" s="77"/>
      <c r="VSE41" s="77"/>
      <c r="VSF41" s="77"/>
      <c r="VSG41" s="77"/>
      <c r="VSH41" s="77"/>
      <c r="VSI41" s="77"/>
      <c r="VSJ41" s="77"/>
      <c r="VSK41" s="77"/>
      <c r="VSL41" s="77"/>
      <c r="VSM41" s="77"/>
      <c r="VSN41" s="77"/>
      <c r="VSO41" s="77"/>
      <c r="VSP41" s="77"/>
      <c r="VSQ41" s="77"/>
      <c r="VSR41" s="77"/>
      <c r="VSS41" s="77"/>
      <c r="VST41" s="77"/>
      <c r="VSU41" s="77"/>
      <c r="VSV41" s="77"/>
      <c r="VSW41" s="77"/>
      <c r="VSX41" s="77"/>
      <c r="VSY41" s="77"/>
      <c r="VSZ41" s="77"/>
      <c r="VTA41" s="77"/>
      <c r="VTB41" s="77"/>
      <c r="VTC41" s="77"/>
      <c r="VTD41" s="77"/>
      <c r="VTE41" s="77"/>
      <c r="VTF41" s="77"/>
      <c r="VTG41" s="77"/>
      <c r="VTH41" s="77"/>
      <c r="VTI41" s="77"/>
      <c r="VTJ41" s="77"/>
      <c r="VTK41" s="77"/>
      <c r="VTL41" s="77"/>
      <c r="VTM41" s="77"/>
      <c r="VTN41" s="77"/>
      <c r="VTO41" s="77"/>
      <c r="VTP41" s="77"/>
      <c r="VTQ41" s="77"/>
      <c r="VTR41" s="77"/>
      <c r="VTS41" s="77"/>
      <c r="VTT41" s="77"/>
      <c r="VTU41" s="77"/>
      <c r="VTV41" s="77"/>
      <c r="VTW41" s="77"/>
      <c r="VTX41" s="77"/>
      <c r="VTY41" s="77"/>
      <c r="VTZ41" s="77"/>
      <c r="VUA41" s="77"/>
      <c r="VUB41" s="77"/>
      <c r="VUC41" s="77"/>
      <c r="VUD41" s="77"/>
      <c r="VUE41" s="77"/>
      <c r="VUF41" s="77"/>
      <c r="VUG41" s="77"/>
      <c r="VUH41" s="77"/>
      <c r="VUI41" s="77"/>
      <c r="VUJ41" s="77"/>
      <c r="VUK41" s="77"/>
      <c r="VUL41" s="77"/>
      <c r="VUM41" s="77"/>
      <c r="VUN41" s="77"/>
      <c r="VUO41" s="77"/>
      <c r="VUP41" s="77"/>
      <c r="VUQ41" s="77"/>
      <c r="VUR41" s="77"/>
      <c r="VUS41" s="77"/>
      <c r="VUT41" s="77"/>
      <c r="VUU41" s="77"/>
      <c r="VUV41" s="77"/>
      <c r="VUW41" s="77"/>
      <c r="VUX41" s="77"/>
      <c r="VUY41" s="77"/>
      <c r="VUZ41" s="77"/>
      <c r="VVA41" s="77"/>
      <c r="VVB41" s="77"/>
      <c r="VVC41" s="77"/>
      <c r="VVD41" s="77"/>
      <c r="VVE41" s="77"/>
      <c r="VVF41" s="77"/>
      <c r="VVG41" s="77"/>
      <c r="VVH41" s="77"/>
      <c r="VVI41" s="77"/>
      <c r="VVJ41" s="77"/>
      <c r="VVK41" s="77"/>
      <c r="VVL41" s="77"/>
      <c r="VVM41" s="77"/>
      <c r="VVN41" s="77"/>
      <c r="VVO41" s="77"/>
      <c r="VVP41" s="77"/>
      <c r="VVQ41" s="77"/>
      <c r="VVR41" s="77"/>
      <c r="VVS41" s="77"/>
      <c r="VVT41" s="77"/>
      <c r="VVU41" s="77"/>
      <c r="VVV41" s="77"/>
      <c r="VVW41" s="77"/>
      <c r="VVX41" s="77"/>
      <c r="VVY41" s="77"/>
      <c r="VVZ41" s="77"/>
      <c r="VWA41" s="77"/>
      <c r="VWB41" s="77"/>
      <c r="VWC41" s="77"/>
      <c r="VWD41" s="77"/>
      <c r="VWE41" s="77"/>
      <c r="VWF41" s="77"/>
      <c r="VWG41" s="77"/>
      <c r="VWH41" s="77"/>
      <c r="VWI41" s="77"/>
      <c r="VWJ41" s="77"/>
      <c r="VWK41" s="77"/>
      <c r="VWL41" s="77"/>
      <c r="VWM41" s="77"/>
      <c r="VWN41" s="77"/>
      <c r="VWO41" s="77"/>
      <c r="VWP41" s="77"/>
      <c r="VWQ41" s="77"/>
      <c r="VWR41" s="77"/>
      <c r="VWS41" s="77"/>
      <c r="VWT41" s="77"/>
      <c r="VWU41" s="77"/>
      <c r="VWV41" s="77"/>
      <c r="VWW41" s="77"/>
      <c r="VWX41" s="77"/>
      <c r="VWY41" s="77"/>
      <c r="VWZ41" s="77"/>
      <c r="VXA41" s="77"/>
      <c r="VXB41" s="77"/>
      <c r="VXC41" s="77"/>
      <c r="VXD41" s="77"/>
      <c r="VXE41" s="77"/>
      <c r="VXF41" s="77"/>
      <c r="VXG41" s="77"/>
      <c r="VXH41" s="77"/>
      <c r="VXI41" s="77"/>
      <c r="VXJ41" s="77"/>
      <c r="VXK41" s="77"/>
      <c r="VXL41" s="77"/>
      <c r="VXM41" s="77"/>
      <c r="VXN41" s="77"/>
      <c r="VXO41" s="77"/>
      <c r="VXP41" s="77"/>
      <c r="VXQ41" s="77"/>
      <c r="VXR41" s="77"/>
      <c r="VXS41" s="77"/>
      <c r="VXT41" s="77"/>
      <c r="VXU41" s="77"/>
      <c r="VXV41" s="77"/>
      <c r="VXW41" s="77"/>
      <c r="VXX41" s="77"/>
      <c r="VXY41" s="77"/>
      <c r="VXZ41" s="77"/>
      <c r="VYA41" s="77"/>
      <c r="VYB41" s="77"/>
      <c r="VYC41" s="77"/>
      <c r="VYD41" s="77"/>
      <c r="VYE41" s="77"/>
      <c r="VYF41" s="77"/>
      <c r="VYG41" s="77"/>
      <c r="VYH41" s="77"/>
      <c r="VYI41" s="77"/>
      <c r="VYJ41" s="77"/>
      <c r="VYK41" s="77"/>
      <c r="VYL41" s="77"/>
      <c r="VYM41" s="77"/>
      <c r="VYN41" s="77"/>
      <c r="VYO41" s="77"/>
      <c r="VYP41" s="77"/>
      <c r="VYQ41" s="77"/>
      <c r="VYR41" s="77"/>
      <c r="VYS41" s="77"/>
      <c r="VYT41" s="77"/>
      <c r="VYU41" s="77"/>
      <c r="VYV41" s="77"/>
      <c r="VYW41" s="77"/>
      <c r="VYX41" s="77"/>
      <c r="VYY41" s="77"/>
      <c r="VYZ41" s="77"/>
      <c r="VZA41" s="77"/>
      <c r="VZB41" s="77"/>
      <c r="VZC41" s="77"/>
      <c r="VZD41" s="77"/>
      <c r="VZE41" s="77"/>
      <c r="VZF41" s="77"/>
      <c r="VZG41" s="77"/>
      <c r="VZH41" s="77"/>
      <c r="VZI41" s="77"/>
      <c r="VZJ41" s="77"/>
      <c r="VZK41" s="77"/>
      <c r="VZL41" s="77"/>
      <c r="VZM41" s="77"/>
      <c r="VZN41" s="77"/>
      <c r="VZO41" s="77"/>
      <c r="VZP41" s="77"/>
      <c r="VZQ41" s="77"/>
      <c r="VZR41" s="77"/>
      <c r="VZS41" s="77"/>
      <c r="VZT41" s="77"/>
      <c r="VZU41" s="77"/>
      <c r="VZV41" s="77"/>
      <c r="VZW41" s="77"/>
      <c r="VZX41" s="77"/>
      <c r="VZY41" s="77"/>
      <c r="VZZ41" s="77"/>
      <c r="WAA41" s="77"/>
      <c r="WAB41" s="77"/>
      <c r="WAC41" s="77"/>
      <c r="WAD41" s="77"/>
      <c r="WAE41" s="77"/>
      <c r="WAF41" s="77"/>
      <c r="WAG41" s="77"/>
      <c r="WAH41" s="77"/>
      <c r="WAI41" s="77"/>
      <c r="WAJ41" s="77"/>
      <c r="WAK41" s="77"/>
      <c r="WAL41" s="77"/>
      <c r="WAM41" s="77"/>
      <c r="WAN41" s="77"/>
      <c r="WAO41" s="77"/>
      <c r="WAP41" s="77"/>
      <c r="WAQ41" s="77"/>
      <c r="WAR41" s="77"/>
      <c r="WAS41" s="77"/>
      <c r="WAT41" s="77"/>
      <c r="WAU41" s="77"/>
      <c r="WAV41" s="77"/>
      <c r="WAW41" s="77"/>
      <c r="WAX41" s="77"/>
      <c r="WAY41" s="77"/>
      <c r="WAZ41" s="77"/>
      <c r="WBA41" s="77"/>
      <c r="WBB41" s="77"/>
      <c r="WBC41" s="77"/>
      <c r="WBD41" s="77"/>
      <c r="WBE41" s="77"/>
      <c r="WBF41" s="77"/>
      <c r="WBG41" s="77"/>
      <c r="WBH41" s="77"/>
      <c r="WBI41" s="77"/>
      <c r="WBJ41" s="77"/>
      <c r="WBK41" s="77"/>
      <c r="WBL41" s="77"/>
      <c r="WBM41" s="77"/>
      <c r="WBN41" s="77"/>
      <c r="WBO41" s="77"/>
      <c r="WBP41" s="77"/>
      <c r="WBQ41" s="77"/>
      <c r="WBR41" s="77"/>
      <c r="WBS41" s="77"/>
      <c r="WBT41" s="77"/>
      <c r="WBU41" s="77"/>
      <c r="WBV41" s="77"/>
      <c r="WBW41" s="77"/>
      <c r="WBX41" s="77"/>
      <c r="WBY41" s="77"/>
      <c r="WBZ41" s="77"/>
      <c r="WCA41" s="77"/>
      <c r="WCB41" s="77"/>
      <c r="WCC41" s="77"/>
      <c r="WCD41" s="77"/>
      <c r="WCE41" s="77"/>
      <c r="WCF41" s="77"/>
      <c r="WCG41" s="77"/>
      <c r="WCH41" s="77"/>
      <c r="WCI41" s="77"/>
      <c r="WCJ41" s="77"/>
      <c r="WCK41" s="77"/>
      <c r="WCL41" s="77"/>
      <c r="WCM41" s="77"/>
      <c r="WCN41" s="77"/>
      <c r="WCO41" s="77"/>
      <c r="WCP41" s="77"/>
      <c r="WCQ41" s="77"/>
      <c r="WCR41" s="77"/>
      <c r="WCS41" s="77"/>
      <c r="WCT41" s="77"/>
      <c r="WCU41" s="77"/>
      <c r="WCV41" s="77"/>
      <c r="WCW41" s="77"/>
      <c r="WCX41" s="77"/>
      <c r="WCY41" s="77"/>
      <c r="WCZ41" s="77"/>
      <c r="WDA41" s="77"/>
      <c r="WDB41" s="77"/>
      <c r="WDC41" s="77"/>
      <c r="WDD41" s="77"/>
      <c r="WDE41" s="77"/>
      <c r="WDF41" s="77"/>
      <c r="WDG41" s="77"/>
      <c r="WDH41" s="77"/>
      <c r="WDI41" s="77"/>
      <c r="WDJ41" s="77"/>
      <c r="WDK41" s="77"/>
      <c r="WDL41" s="77"/>
      <c r="WDM41" s="77"/>
      <c r="WDN41" s="77"/>
      <c r="WDO41" s="77"/>
      <c r="WDP41" s="77"/>
      <c r="WDQ41" s="77"/>
      <c r="WDR41" s="77"/>
      <c r="WDS41" s="77"/>
      <c r="WDT41" s="77"/>
      <c r="WDU41" s="77"/>
      <c r="WDV41" s="77"/>
      <c r="WDW41" s="77"/>
      <c r="WDX41" s="77"/>
      <c r="WDY41" s="77"/>
      <c r="WDZ41" s="77"/>
      <c r="WEA41" s="77"/>
      <c r="WEB41" s="77"/>
      <c r="WEC41" s="77"/>
      <c r="WED41" s="77"/>
      <c r="WEE41" s="77"/>
      <c r="WEF41" s="77"/>
      <c r="WEG41" s="77"/>
      <c r="WEH41" s="77"/>
      <c r="WEI41" s="77"/>
      <c r="WEJ41" s="77"/>
      <c r="WEK41" s="77"/>
      <c r="WEL41" s="77"/>
      <c r="WEM41" s="77"/>
      <c r="WEN41" s="77"/>
      <c r="WEO41" s="77"/>
      <c r="WEP41" s="77"/>
      <c r="WEQ41" s="77"/>
      <c r="WER41" s="77"/>
      <c r="WES41" s="77"/>
      <c r="WET41" s="77"/>
      <c r="WEU41" s="77"/>
      <c r="WEV41" s="77"/>
      <c r="WEW41" s="77"/>
      <c r="WEX41" s="77"/>
      <c r="WEY41" s="77"/>
      <c r="WEZ41" s="77"/>
      <c r="WFA41" s="77"/>
      <c r="WFB41" s="77"/>
      <c r="WFC41" s="77"/>
      <c r="WFD41" s="77"/>
      <c r="WFE41" s="77"/>
      <c r="WFF41" s="77"/>
      <c r="WFG41" s="77"/>
      <c r="WFH41" s="77"/>
      <c r="WFI41" s="77"/>
      <c r="WFJ41" s="77"/>
      <c r="WFK41" s="77"/>
      <c r="WFL41" s="77"/>
      <c r="WFM41" s="77"/>
      <c r="WFN41" s="77"/>
      <c r="WFO41" s="77"/>
      <c r="WFP41" s="77"/>
      <c r="WFQ41" s="77"/>
      <c r="WFR41" s="77"/>
      <c r="WFS41" s="77"/>
      <c r="WFT41" s="77"/>
      <c r="WFU41" s="77"/>
      <c r="WFV41" s="77"/>
      <c r="WFW41" s="77"/>
      <c r="WFX41" s="77"/>
      <c r="WFY41" s="77"/>
      <c r="WFZ41" s="77"/>
      <c r="WGA41" s="77"/>
      <c r="WGB41" s="77"/>
      <c r="WGC41" s="77"/>
      <c r="WGD41" s="77"/>
      <c r="WGE41" s="77"/>
      <c r="WGF41" s="77"/>
      <c r="WGG41" s="77"/>
      <c r="WGH41" s="77"/>
      <c r="WGI41" s="77"/>
      <c r="WGJ41" s="77"/>
      <c r="WGK41" s="77"/>
      <c r="WGL41" s="77"/>
      <c r="WGM41" s="77"/>
      <c r="WGN41" s="77"/>
      <c r="WGO41" s="77"/>
      <c r="WGP41" s="77"/>
      <c r="WGQ41" s="77"/>
      <c r="WGR41" s="77"/>
      <c r="WGS41" s="77"/>
      <c r="WGT41" s="77"/>
      <c r="WGU41" s="77"/>
      <c r="WGV41" s="77"/>
      <c r="WGW41" s="77"/>
      <c r="WGX41" s="77"/>
      <c r="WGY41" s="77"/>
      <c r="WGZ41" s="77"/>
      <c r="WHA41" s="77"/>
      <c r="WHB41" s="77"/>
      <c r="WHC41" s="77"/>
      <c r="WHD41" s="77"/>
      <c r="WHE41" s="77"/>
      <c r="WHF41" s="77"/>
      <c r="WHG41" s="77"/>
      <c r="WHH41" s="77"/>
      <c r="WHI41" s="77"/>
      <c r="WHJ41" s="77"/>
      <c r="WHK41" s="77"/>
      <c r="WHL41" s="77"/>
      <c r="WHM41" s="77"/>
      <c r="WHN41" s="77"/>
      <c r="WHO41" s="77"/>
      <c r="WHP41" s="77"/>
      <c r="WHQ41" s="77"/>
      <c r="WHR41" s="77"/>
      <c r="WHS41" s="77"/>
      <c r="WHT41" s="77"/>
      <c r="WHU41" s="77"/>
      <c r="WHV41" s="77"/>
      <c r="WHW41" s="77"/>
      <c r="WHX41" s="77"/>
      <c r="WHY41" s="77"/>
      <c r="WHZ41" s="77"/>
      <c r="WIA41" s="77"/>
      <c r="WIB41" s="77"/>
      <c r="WIC41" s="77"/>
      <c r="WID41" s="77"/>
      <c r="WIE41" s="77"/>
      <c r="WIF41" s="77"/>
      <c r="WIG41" s="77"/>
      <c r="WIH41" s="77"/>
      <c r="WII41" s="77"/>
      <c r="WIJ41" s="77"/>
      <c r="WIK41" s="77"/>
      <c r="WIL41" s="77"/>
      <c r="WIM41" s="77"/>
      <c r="WIN41" s="77"/>
      <c r="WIO41" s="77"/>
      <c r="WIP41" s="77"/>
      <c r="WIQ41" s="77"/>
      <c r="WIR41" s="77"/>
      <c r="WIS41" s="77"/>
      <c r="WIT41" s="77"/>
      <c r="WIU41" s="77"/>
      <c r="WIV41" s="77"/>
      <c r="WIW41" s="77"/>
      <c r="WIX41" s="77"/>
      <c r="WIY41" s="77"/>
      <c r="WIZ41" s="77"/>
      <c r="WJA41" s="77"/>
      <c r="WJB41" s="77"/>
      <c r="WJC41" s="77"/>
      <c r="WJD41" s="77"/>
      <c r="WJE41" s="77"/>
      <c r="WJF41" s="77"/>
      <c r="WJG41" s="77"/>
      <c r="WJH41" s="77"/>
      <c r="WJI41" s="77"/>
      <c r="WJJ41" s="77"/>
      <c r="WJK41" s="77"/>
      <c r="WJL41" s="77"/>
      <c r="WJM41" s="77"/>
      <c r="WJN41" s="77"/>
      <c r="WJO41" s="77"/>
      <c r="WJP41" s="77"/>
      <c r="WJQ41" s="77"/>
      <c r="WJR41" s="77"/>
      <c r="WJS41" s="77"/>
      <c r="WJT41" s="77"/>
      <c r="WJU41" s="77"/>
      <c r="WJV41" s="77"/>
      <c r="WJW41" s="77"/>
      <c r="WJX41" s="77"/>
      <c r="WJY41" s="77"/>
      <c r="WJZ41" s="77"/>
      <c r="WKA41" s="77"/>
      <c r="WKB41" s="77"/>
      <c r="WKC41" s="77"/>
      <c r="WKD41" s="77"/>
      <c r="WKE41" s="77"/>
      <c r="WKF41" s="77"/>
      <c r="WKG41" s="77"/>
      <c r="WKH41" s="77"/>
      <c r="WKI41" s="77"/>
      <c r="WKJ41" s="77"/>
      <c r="WKK41" s="77"/>
      <c r="WKL41" s="77"/>
      <c r="WKM41" s="77"/>
      <c r="WKN41" s="77"/>
      <c r="WKO41" s="77"/>
      <c r="WKP41" s="77"/>
      <c r="WKQ41" s="77"/>
      <c r="WKR41" s="77"/>
      <c r="WKS41" s="77"/>
      <c r="WKT41" s="77"/>
      <c r="WKU41" s="77"/>
      <c r="WKV41" s="77"/>
      <c r="WKW41" s="77"/>
      <c r="WKX41" s="77"/>
      <c r="WKY41" s="77"/>
      <c r="WKZ41" s="77"/>
      <c r="WLA41" s="77"/>
      <c r="WLB41" s="77"/>
      <c r="WLC41" s="77"/>
      <c r="WLD41" s="77"/>
      <c r="WLE41" s="77"/>
      <c r="WLF41" s="77"/>
      <c r="WLG41" s="77"/>
      <c r="WLH41" s="77"/>
      <c r="WLI41" s="77"/>
      <c r="WLJ41" s="77"/>
      <c r="WLK41" s="77"/>
      <c r="WLL41" s="77"/>
      <c r="WLM41" s="77"/>
      <c r="WLN41" s="77"/>
      <c r="WLO41" s="77"/>
      <c r="WLP41" s="77"/>
      <c r="WLQ41" s="77"/>
      <c r="WLR41" s="77"/>
      <c r="WLS41" s="77"/>
      <c r="WLT41" s="77"/>
      <c r="WLU41" s="77"/>
      <c r="WLV41" s="77"/>
      <c r="WLW41" s="77"/>
      <c r="WLX41" s="77"/>
      <c r="WLY41" s="77"/>
      <c r="WLZ41" s="77"/>
      <c r="WMA41" s="77"/>
      <c r="WMB41" s="77"/>
      <c r="WMC41" s="77"/>
      <c r="WMD41" s="77"/>
      <c r="WME41" s="77"/>
      <c r="WMF41" s="77"/>
      <c r="WMG41" s="77"/>
      <c r="WMH41" s="77"/>
      <c r="WMI41" s="77"/>
      <c r="WMJ41" s="77"/>
      <c r="WMK41" s="77"/>
      <c r="WML41" s="77"/>
      <c r="WMM41" s="77"/>
      <c r="WMN41" s="77"/>
      <c r="WMO41" s="77"/>
      <c r="WMP41" s="77"/>
      <c r="WMQ41" s="77"/>
      <c r="WMR41" s="77"/>
      <c r="WMS41" s="77"/>
      <c r="WMT41" s="77"/>
      <c r="WMU41" s="77"/>
      <c r="WMV41" s="77"/>
      <c r="WMW41" s="77"/>
      <c r="WMX41" s="77"/>
      <c r="WMY41" s="77"/>
      <c r="WMZ41" s="77"/>
      <c r="WNA41" s="77"/>
      <c r="WNB41" s="77"/>
      <c r="WNC41" s="77"/>
      <c r="WND41" s="77"/>
      <c r="WNE41" s="77"/>
      <c r="WNF41" s="77"/>
      <c r="WNG41" s="77"/>
      <c r="WNH41" s="77"/>
      <c r="WNI41" s="77"/>
      <c r="WNJ41" s="77"/>
      <c r="WNK41" s="77"/>
      <c r="WNL41" s="77"/>
      <c r="WNM41" s="77"/>
      <c r="WNN41" s="77"/>
      <c r="WNO41" s="77"/>
      <c r="WNP41" s="77"/>
      <c r="WNQ41" s="77"/>
      <c r="WNR41" s="77"/>
      <c r="WNS41" s="77"/>
      <c r="WNT41" s="77"/>
      <c r="WNU41" s="77"/>
      <c r="WNV41" s="77"/>
      <c r="WNW41" s="77"/>
      <c r="WNX41" s="77"/>
      <c r="WNY41" s="77"/>
      <c r="WNZ41" s="77"/>
      <c r="WOA41" s="77"/>
      <c r="WOB41" s="77"/>
      <c r="WOC41" s="77"/>
      <c r="WOD41" s="77"/>
      <c r="WOE41" s="77"/>
      <c r="WOF41" s="77"/>
      <c r="WOG41" s="77"/>
      <c r="WOH41" s="77"/>
      <c r="WOI41" s="77"/>
      <c r="WOJ41" s="77"/>
      <c r="WOK41" s="77"/>
      <c r="WOL41" s="77"/>
      <c r="WOM41" s="77"/>
      <c r="WON41" s="77"/>
      <c r="WOO41" s="77"/>
      <c r="WOP41" s="77"/>
      <c r="WOQ41" s="77"/>
      <c r="WOR41" s="77"/>
      <c r="WOS41" s="77"/>
      <c r="WOT41" s="77"/>
      <c r="WOU41" s="77"/>
      <c r="WOV41" s="77"/>
      <c r="WOW41" s="77"/>
      <c r="WOX41" s="77"/>
      <c r="WOY41" s="77"/>
      <c r="WOZ41" s="77"/>
      <c r="WPA41" s="77"/>
      <c r="WPB41" s="77"/>
      <c r="WPC41" s="77"/>
      <c r="WPD41" s="77"/>
      <c r="WPE41" s="77"/>
      <c r="WPF41" s="77"/>
      <c r="WPG41" s="77"/>
      <c r="WPH41" s="77"/>
      <c r="WPI41" s="77"/>
      <c r="WPJ41" s="77"/>
      <c r="WPK41" s="77"/>
      <c r="WPL41" s="77"/>
      <c r="WPM41" s="77"/>
      <c r="WPN41" s="77"/>
      <c r="WPO41" s="77"/>
      <c r="WPP41" s="77"/>
      <c r="WPQ41" s="77"/>
      <c r="WPR41" s="77"/>
      <c r="WPS41" s="77"/>
      <c r="WPT41" s="77"/>
      <c r="WPU41" s="77"/>
      <c r="WPV41" s="77"/>
      <c r="WPW41" s="77"/>
      <c r="WPX41" s="77"/>
      <c r="WPY41" s="77"/>
      <c r="WPZ41" s="77"/>
      <c r="WQA41" s="77"/>
      <c r="WQB41" s="77"/>
      <c r="WQC41" s="77"/>
      <c r="WQD41" s="77"/>
      <c r="WQE41" s="77"/>
      <c r="WQF41" s="77"/>
      <c r="WQG41" s="77"/>
      <c r="WQH41" s="77"/>
      <c r="WQI41" s="77"/>
      <c r="WQJ41" s="77"/>
      <c r="WQK41" s="77"/>
      <c r="WQL41" s="77"/>
      <c r="WQM41" s="77"/>
      <c r="WQN41" s="77"/>
      <c r="WQO41" s="77"/>
      <c r="WQP41" s="77"/>
      <c r="WQQ41" s="77"/>
      <c r="WQR41" s="77"/>
      <c r="WQS41" s="77"/>
      <c r="WQT41" s="77"/>
      <c r="WQU41" s="77"/>
      <c r="WQV41" s="77"/>
      <c r="WQW41" s="77"/>
      <c r="WQX41" s="77"/>
      <c r="WQY41" s="77"/>
      <c r="WQZ41" s="77"/>
      <c r="WRA41" s="77"/>
      <c r="WRB41" s="77"/>
      <c r="WRC41" s="77"/>
      <c r="WRD41" s="77"/>
      <c r="WRE41" s="77"/>
      <c r="WRF41" s="77"/>
      <c r="WRG41" s="77"/>
      <c r="WRH41" s="77"/>
      <c r="WRI41" s="77"/>
      <c r="WRJ41" s="77"/>
      <c r="WRK41" s="77"/>
      <c r="WRL41" s="77"/>
      <c r="WRM41" s="77"/>
      <c r="WRN41" s="77"/>
      <c r="WRO41" s="77"/>
      <c r="WRP41" s="77"/>
      <c r="WRQ41" s="77"/>
      <c r="WRR41" s="77"/>
      <c r="WRS41" s="77"/>
      <c r="WRT41" s="77"/>
      <c r="WRU41" s="77"/>
      <c r="WRV41" s="77"/>
      <c r="WRW41" s="77"/>
      <c r="WRX41" s="77"/>
      <c r="WRY41" s="77"/>
      <c r="WRZ41" s="77"/>
      <c r="WSA41" s="77"/>
      <c r="WSB41" s="77"/>
      <c r="WSC41" s="77"/>
      <c r="WSD41" s="77"/>
      <c r="WSE41" s="77"/>
      <c r="WSF41" s="77"/>
      <c r="WSG41" s="77"/>
      <c r="WSH41" s="77"/>
      <c r="WSI41" s="77"/>
      <c r="WSJ41" s="77"/>
      <c r="WSK41" s="77"/>
      <c r="WSL41" s="77"/>
      <c r="WSM41" s="77"/>
      <c r="WSN41" s="77"/>
      <c r="WSO41" s="77"/>
      <c r="WSP41" s="77"/>
      <c r="WSQ41" s="77"/>
      <c r="WSR41" s="77"/>
      <c r="WSS41" s="77"/>
      <c r="WST41" s="77"/>
      <c r="WSU41" s="77"/>
      <c r="WSV41" s="77"/>
      <c r="WSW41" s="77"/>
      <c r="WSX41" s="77"/>
      <c r="WSY41" s="77"/>
      <c r="WSZ41" s="77"/>
      <c r="WTA41" s="77"/>
      <c r="WTB41" s="77"/>
      <c r="WTC41" s="77"/>
      <c r="WTD41" s="77"/>
      <c r="WTE41" s="77"/>
      <c r="WTF41" s="77"/>
      <c r="WTG41" s="77"/>
      <c r="WTH41" s="77"/>
      <c r="WTI41" s="77"/>
      <c r="WTJ41" s="77"/>
      <c r="WTK41" s="77"/>
      <c r="WTL41" s="77"/>
      <c r="WTM41" s="77"/>
      <c r="WTN41" s="77"/>
      <c r="WTO41" s="77"/>
      <c r="WTP41" s="77"/>
      <c r="WTQ41" s="77"/>
      <c r="WTR41" s="77"/>
      <c r="WTS41" s="77"/>
      <c r="WTT41" s="77"/>
      <c r="WTU41" s="77"/>
      <c r="WTV41" s="77"/>
      <c r="WTW41" s="77"/>
      <c r="WTX41" s="77"/>
      <c r="WTY41" s="77"/>
      <c r="WTZ41" s="77"/>
      <c r="WUA41" s="77"/>
      <c r="WUB41" s="77"/>
      <c r="WUC41" s="77"/>
      <c r="WUD41" s="77"/>
      <c r="WUE41" s="77"/>
      <c r="WUF41" s="77"/>
      <c r="WUG41" s="77"/>
      <c r="WUH41" s="77"/>
      <c r="WUI41" s="77"/>
      <c r="WUJ41" s="77"/>
      <c r="WUK41" s="77"/>
      <c r="WUL41" s="77"/>
      <c r="WUM41" s="77"/>
      <c r="WUN41" s="77"/>
      <c r="WUO41" s="77"/>
      <c r="WUP41" s="77"/>
      <c r="WUQ41" s="77"/>
      <c r="WUR41" s="77"/>
      <c r="WUS41" s="77"/>
      <c r="WUT41" s="77"/>
      <c r="WUU41" s="77"/>
      <c r="WUV41" s="77"/>
      <c r="WUW41" s="77"/>
      <c r="WUX41" s="77"/>
      <c r="WUY41" s="77"/>
      <c r="WUZ41" s="77"/>
      <c r="WVA41" s="77"/>
      <c r="WVB41" s="77"/>
      <c r="WVC41" s="77"/>
      <c r="WVD41" s="77"/>
      <c r="WVE41" s="77"/>
      <c r="WVF41" s="77"/>
      <c r="WVG41" s="77"/>
      <c r="WVH41" s="77"/>
      <c r="WVI41" s="77"/>
      <c r="WVJ41" s="77"/>
      <c r="WVK41" s="77"/>
      <c r="WVL41" s="77"/>
      <c r="WVM41" s="77"/>
      <c r="WVN41" s="77"/>
      <c r="WVO41" s="77"/>
      <c r="WVP41" s="77"/>
      <c r="WVQ41" s="77"/>
      <c r="WVR41" s="77"/>
      <c r="WVS41" s="77"/>
      <c r="WVT41" s="77"/>
      <c r="WVU41" s="77"/>
      <c r="WVV41" s="77"/>
      <c r="WVW41" s="77"/>
      <c r="WVX41" s="77"/>
      <c r="WVY41" s="77"/>
      <c r="WVZ41" s="77"/>
      <c r="WWA41" s="77"/>
      <c r="WWB41" s="77"/>
      <c r="WWC41" s="77"/>
      <c r="WWD41" s="77"/>
      <c r="WWE41" s="77"/>
      <c r="WWF41" s="77"/>
      <c r="WWG41" s="77"/>
      <c r="WWH41" s="77"/>
      <c r="WWI41" s="77"/>
      <c r="WWJ41" s="77"/>
      <c r="WWK41" s="77"/>
      <c r="WWL41" s="77"/>
      <c r="WWM41" s="77"/>
      <c r="WWN41" s="77"/>
      <c r="WWO41" s="77"/>
      <c r="WWP41" s="77"/>
      <c r="WWQ41" s="77"/>
      <c r="WWR41" s="77"/>
      <c r="WWS41" s="77"/>
      <c r="WWT41" s="77"/>
      <c r="WWU41" s="77"/>
      <c r="WWV41" s="77"/>
      <c r="WWW41" s="77"/>
      <c r="WWX41" s="77"/>
      <c r="WWY41" s="77"/>
      <c r="WWZ41" s="77"/>
      <c r="WXA41" s="77"/>
      <c r="WXB41" s="77"/>
      <c r="WXC41" s="77"/>
      <c r="WXD41" s="77"/>
      <c r="WXE41" s="77"/>
      <c r="WXF41" s="77"/>
      <c r="WXG41" s="77"/>
      <c r="WXH41" s="77"/>
      <c r="WXI41" s="77"/>
      <c r="WXJ41" s="77"/>
      <c r="WXK41" s="77"/>
      <c r="WXL41" s="77"/>
      <c r="WXM41" s="77"/>
      <c r="WXN41" s="77"/>
      <c r="WXO41" s="77"/>
      <c r="WXP41" s="77"/>
      <c r="WXQ41" s="77"/>
    </row>
    <row r="42" spans="1:16189" s="19" customFormat="1" ht="15.95" customHeight="1" x14ac:dyDescent="0.2">
      <c r="A42" s="156"/>
      <c r="B42" s="67" t="s">
        <v>54</v>
      </c>
      <c r="C42" s="68">
        <v>13</v>
      </c>
      <c r="D42" s="68">
        <v>17</v>
      </c>
      <c r="E42" s="68">
        <v>1824595</v>
      </c>
      <c r="F42" s="77"/>
      <c r="G42" s="68">
        <v>16</v>
      </c>
      <c r="H42" s="68">
        <v>25</v>
      </c>
      <c r="I42" s="68">
        <v>3934003</v>
      </c>
      <c r="J42" s="77"/>
      <c r="K42" s="68">
        <f t="shared" si="6"/>
        <v>2109408</v>
      </c>
      <c r="L42" s="140">
        <f t="shared" si="5"/>
        <v>1.156096558414333</v>
      </c>
      <c r="M42" s="158"/>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c r="EO42" s="77"/>
      <c r="EP42" s="77"/>
      <c r="EQ42" s="77"/>
      <c r="ER42" s="77"/>
      <c r="ES42" s="77"/>
      <c r="ET42" s="77"/>
      <c r="EU42" s="77"/>
      <c r="EV42" s="77"/>
      <c r="EW42" s="77"/>
      <c r="EX42" s="77"/>
      <c r="EY42" s="77"/>
      <c r="EZ42" s="77"/>
      <c r="FA42" s="77"/>
      <c r="FB42" s="77"/>
      <c r="FC42" s="77"/>
      <c r="FD42" s="77"/>
      <c r="FE42" s="77"/>
      <c r="FF42" s="77"/>
      <c r="FG42" s="77"/>
      <c r="FH42" s="77"/>
      <c r="FI42" s="77"/>
      <c r="FJ42" s="77"/>
      <c r="FK42" s="77"/>
      <c r="FL42" s="77"/>
      <c r="FM42" s="77"/>
      <c r="FN42" s="77"/>
      <c r="FO42" s="77"/>
      <c r="FP42" s="77"/>
      <c r="FQ42" s="77"/>
      <c r="FR42" s="77"/>
      <c r="FS42" s="77"/>
      <c r="FT42" s="77"/>
      <c r="FU42" s="77"/>
      <c r="FV42" s="77"/>
      <c r="FW42" s="77"/>
      <c r="FX42" s="77"/>
      <c r="FY42" s="77"/>
      <c r="FZ42" s="77"/>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c r="YH42" s="77"/>
      <c r="YI42" s="77"/>
      <c r="YJ42" s="77"/>
      <c r="YK42" s="77"/>
      <c r="YL42" s="77"/>
      <c r="YM42" s="77"/>
      <c r="YN42" s="77"/>
      <c r="YO42" s="77"/>
      <c r="YP42" s="77"/>
      <c r="YQ42" s="77"/>
      <c r="YR42" s="77"/>
      <c r="YS42" s="77"/>
      <c r="YT42" s="77"/>
      <c r="YU42" s="77"/>
      <c r="YV42" s="77"/>
      <c r="YW42" s="77"/>
      <c r="YX42" s="77"/>
      <c r="YY42" s="77"/>
      <c r="YZ42" s="77"/>
      <c r="ZA42" s="77"/>
      <c r="ZB42" s="77"/>
      <c r="ZC42" s="77"/>
      <c r="ZD42" s="77"/>
      <c r="ZE42" s="77"/>
      <c r="ZF42" s="77"/>
      <c r="ZG42" s="77"/>
      <c r="ZH42" s="77"/>
      <c r="ZI42" s="77"/>
      <c r="ZJ42" s="77"/>
      <c r="ZK42" s="77"/>
      <c r="ZL42" s="77"/>
      <c r="ZM42" s="77"/>
      <c r="ZN42" s="77"/>
      <c r="ZO42" s="77"/>
      <c r="ZP42" s="77"/>
      <c r="ZQ42" s="77"/>
      <c r="ZR42" s="77"/>
      <c r="ZS42" s="77"/>
      <c r="ZT42" s="77"/>
      <c r="ZU42" s="77"/>
      <c r="ZV42" s="77"/>
      <c r="ZW42" s="77"/>
      <c r="ZX42" s="77"/>
      <c r="ZY42" s="77"/>
      <c r="ZZ42" s="77"/>
      <c r="AAA42" s="77"/>
      <c r="AAB42" s="77"/>
      <c r="AAC42" s="77"/>
      <c r="AAD42" s="77"/>
      <c r="AAE42" s="77"/>
      <c r="AAF42" s="77"/>
      <c r="AAG42" s="77"/>
      <c r="AAH42" s="77"/>
      <c r="AAI42" s="77"/>
      <c r="AAJ42" s="77"/>
      <c r="AAK42" s="77"/>
      <c r="AAL42" s="77"/>
      <c r="AAM42" s="77"/>
      <c r="AAN42" s="77"/>
      <c r="AAO42" s="77"/>
      <c r="AAP42" s="77"/>
      <c r="AAQ42" s="77"/>
      <c r="AAR42" s="77"/>
      <c r="AAS42" s="77"/>
      <c r="AAT42" s="77"/>
      <c r="AAU42" s="77"/>
      <c r="AAV42" s="77"/>
      <c r="AAW42" s="77"/>
      <c r="AAX42" s="77"/>
      <c r="AAY42" s="77"/>
      <c r="AAZ42" s="77"/>
      <c r="ABA42" s="77"/>
      <c r="ABB42" s="77"/>
      <c r="ABC42" s="77"/>
      <c r="ABD42" s="77"/>
      <c r="ABE42" s="77"/>
      <c r="ABF42" s="77"/>
      <c r="ABG42" s="77"/>
      <c r="ABH42" s="77"/>
      <c r="ABI42" s="77"/>
      <c r="ABJ42" s="77"/>
      <c r="ABK42" s="77"/>
      <c r="ABL42" s="77"/>
      <c r="ABM42" s="77"/>
      <c r="ABN42" s="77"/>
      <c r="ABO42" s="77"/>
      <c r="ABP42" s="77"/>
      <c r="ABQ42" s="77"/>
      <c r="ABR42" s="77"/>
      <c r="ABS42" s="77"/>
      <c r="ABT42" s="77"/>
      <c r="ABU42" s="77"/>
      <c r="ABV42" s="77"/>
      <c r="ABW42" s="77"/>
      <c r="ABX42" s="77"/>
      <c r="ABY42" s="77"/>
      <c r="ABZ42" s="77"/>
      <c r="ACA42" s="77"/>
      <c r="ACB42" s="77"/>
      <c r="ACC42" s="77"/>
      <c r="ACD42" s="77"/>
      <c r="ACE42" s="77"/>
      <c r="ACF42" s="77"/>
      <c r="ACG42" s="77"/>
      <c r="ACH42" s="77"/>
      <c r="ACI42" s="77"/>
      <c r="ACJ42" s="77"/>
      <c r="ACK42" s="77"/>
      <c r="ACL42" s="77"/>
      <c r="ACM42" s="77"/>
      <c r="ACN42" s="77"/>
      <c r="ACO42" s="77"/>
      <c r="ACP42" s="77"/>
      <c r="ACQ42" s="77"/>
      <c r="ACR42" s="77"/>
      <c r="ACS42" s="77"/>
      <c r="ACT42" s="77"/>
      <c r="ACU42" s="77"/>
      <c r="ACV42" s="77"/>
      <c r="ACW42" s="77"/>
      <c r="ACX42" s="77"/>
      <c r="ACY42" s="77"/>
      <c r="ACZ42" s="77"/>
      <c r="ADA42" s="77"/>
      <c r="ADB42" s="77"/>
      <c r="ADC42" s="77"/>
      <c r="ADD42" s="77"/>
      <c r="ADE42" s="77"/>
      <c r="ADF42" s="77"/>
      <c r="ADG42" s="77"/>
      <c r="ADH42" s="77"/>
      <c r="ADI42" s="77"/>
      <c r="ADJ42" s="77"/>
      <c r="ADK42" s="77"/>
      <c r="ADL42" s="77"/>
      <c r="ADM42" s="77"/>
      <c r="ADN42" s="77"/>
      <c r="ADO42" s="77"/>
      <c r="ADP42" s="77"/>
      <c r="ADQ42" s="77"/>
      <c r="ADR42" s="77"/>
      <c r="ADS42" s="77"/>
      <c r="ADT42" s="77"/>
      <c r="ADU42" s="77"/>
      <c r="ADV42" s="77"/>
      <c r="ADW42" s="77"/>
      <c r="ADX42" s="77"/>
      <c r="ADY42" s="77"/>
      <c r="ADZ42" s="77"/>
      <c r="AEA42" s="77"/>
      <c r="AEB42" s="77"/>
      <c r="AEC42" s="77"/>
      <c r="AED42" s="77"/>
      <c r="AEE42" s="77"/>
      <c r="AEF42" s="77"/>
      <c r="AEG42" s="77"/>
      <c r="AEH42" s="77"/>
      <c r="AEI42" s="77"/>
      <c r="AEJ42" s="77"/>
      <c r="AEK42" s="77"/>
      <c r="AEL42" s="77"/>
      <c r="AEM42" s="77"/>
      <c r="AEN42" s="77"/>
      <c r="AEO42" s="77"/>
      <c r="AEP42" s="77"/>
      <c r="AEQ42" s="77"/>
      <c r="AER42" s="77"/>
      <c r="AES42" s="77"/>
      <c r="AET42" s="77"/>
      <c r="AEU42" s="77"/>
      <c r="AEV42" s="77"/>
      <c r="AEW42" s="77"/>
      <c r="AEX42" s="77"/>
      <c r="AEY42" s="77"/>
      <c r="AEZ42" s="77"/>
      <c r="AFA42" s="77"/>
      <c r="AFB42" s="77"/>
      <c r="AFC42" s="77"/>
      <c r="AFD42" s="77"/>
      <c r="AFE42" s="77"/>
      <c r="AFF42" s="77"/>
      <c r="AFG42" s="77"/>
      <c r="AFH42" s="77"/>
      <c r="AFI42" s="77"/>
      <c r="AFJ42" s="77"/>
      <c r="AFK42" s="77"/>
      <c r="AFL42" s="77"/>
      <c r="AFM42" s="77"/>
      <c r="AFN42" s="77"/>
      <c r="AFO42" s="77"/>
      <c r="AFP42" s="77"/>
      <c r="AFQ42" s="77"/>
      <c r="AFR42" s="77"/>
      <c r="AFS42" s="77"/>
      <c r="AFT42" s="77"/>
      <c r="AFU42" s="77"/>
      <c r="AFV42" s="77"/>
      <c r="AFW42" s="77"/>
      <c r="AFX42" s="77"/>
      <c r="AFY42" s="77"/>
      <c r="AFZ42" s="77"/>
      <c r="AGA42" s="77"/>
      <c r="AGB42" s="77"/>
      <c r="AGC42" s="77"/>
      <c r="AGD42" s="77"/>
      <c r="AGE42" s="77"/>
      <c r="AGF42" s="77"/>
      <c r="AGG42" s="77"/>
      <c r="AGH42" s="77"/>
      <c r="AGI42" s="77"/>
      <c r="AGJ42" s="77"/>
      <c r="AGK42" s="77"/>
      <c r="AGL42" s="77"/>
      <c r="AGM42" s="77"/>
      <c r="AGN42" s="77"/>
      <c r="AGO42" s="77"/>
      <c r="AGP42" s="77"/>
      <c r="AGQ42" s="77"/>
      <c r="AGR42" s="77"/>
      <c r="AGS42" s="77"/>
      <c r="AGT42" s="77"/>
      <c r="AGU42" s="77"/>
      <c r="AGV42" s="77"/>
      <c r="AGW42" s="77"/>
      <c r="AGX42" s="77"/>
      <c r="AGY42" s="77"/>
      <c r="AGZ42" s="77"/>
      <c r="AHA42" s="77"/>
      <c r="AHB42" s="77"/>
      <c r="AHC42" s="77"/>
      <c r="AHD42" s="77"/>
      <c r="AHE42" s="77"/>
      <c r="AHF42" s="77"/>
      <c r="AHG42" s="77"/>
      <c r="AHH42" s="77"/>
      <c r="AHI42" s="77"/>
      <c r="AHJ42" s="77"/>
      <c r="AHK42" s="77"/>
      <c r="AHL42" s="77"/>
      <c r="AHM42" s="77"/>
      <c r="AHN42" s="77"/>
      <c r="AHO42" s="77"/>
      <c r="AHP42" s="77"/>
      <c r="AHQ42" s="77"/>
      <c r="AHR42" s="77"/>
      <c r="AHS42" s="77"/>
      <c r="AHT42" s="77"/>
      <c r="AHU42" s="77"/>
      <c r="AHV42" s="77"/>
      <c r="AHW42" s="77"/>
      <c r="AHX42" s="77"/>
      <c r="AHY42" s="77"/>
      <c r="AHZ42" s="77"/>
      <c r="AIA42" s="77"/>
      <c r="AIB42" s="77"/>
      <c r="AIC42" s="77"/>
      <c r="AID42" s="77"/>
      <c r="AIE42" s="77"/>
      <c r="AIF42" s="77"/>
      <c r="AIG42" s="77"/>
      <c r="AIH42" s="77"/>
      <c r="AII42" s="77"/>
      <c r="AIJ42" s="77"/>
      <c r="AIK42" s="77"/>
      <c r="AIL42" s="77"/>
      <c r="AIM42" s="77"/>
      <c r="AIN42" s="77"/>
      <c r="AIO42" s="77"/>
      <c r="AIP42" s="77"/>
      <c r="AIQ42" s="77"/>
      <c r="AIR42" s="77"/>
      <c r="AIS42" s="77"/>
      <c r="AIT42" s="77"/>
      <c r="AIU42" s="77"/>
      <c r="AIV42" s="77"/>
      <c r="AIW42" s="77"/>
      <c r="AIX42" s="77"/>
      <c r="AIY42" s="77"/>
      <c r="AIZ42" s="77"/>
      <c r="AJA42" s="77"/>
      <c r="AJB42" s="77"/>
      <c r="AJC42" s="77"/>
      <c r="AJD42" s="77"/>
      <c r="AJE42" s="77"/>
      <c r="AJF42" s="77"/>
      <c r="AJG42" s="77"/>
      <c r="AJH42" s="77"/>
      <c r="AJI42" s="77"/>
      <c r="AJJ42" s="77"/>
      <c r="AJK42" s="77"/>
      <c r="AJL42" s="77"/>
      <c r="AJM42" s="77"/>
      <c r="AJN42" s="77"/>
      <c r="AJO42" s="77"/>
      <c r="AJP42" s="77"/>
      <c r="AJQ42" s="77"/>
      <c r="AJR42" s="77"/>
      <c r="AJS42" s="77"/>
      <c r="AJT42" s="77"/>
      <c r="AJU42" s="77"/>
      <c r="AJV42" s="77"/>
      <c r="AJW42" s="77"/>
      <c r="AJX42" s="77"/>
      <c r="AJY42" s="77"/>
      <c r="AJZ42" s="77"/>
      <c r="AKA42" s="77"/>
      <c r="AKB42" s="77"/>
      <c r="AKC42" s="77"/>
      <c r="AKD42" s="77"/>
      <c r="AKE42" s="77"/>
      <c r="AKF42" s="77"/>
      <c r="AKG42" s="77"/>
      <c r="AKH42" s="77"/>
      <c r="AKI42" s="77"/>
      <c r="AKJ42" s="77"/>
      <c r="AKK42" s="77"/>
      <c r="AKL42" s="77"/>
      <c r="AKM42" s="77"/>
      <c r="AKN42" s="77"/>
      <c r="AKO42" s="77"/>
      <c r="AKP42" s="77"/>
      <c r="AKQ42" s="77"/>
      <c r="AKR42" s="77"/>
      <c r="AKS42" s="77"/>
      <c r="AKT42" s="77"/>
      <c r="AKU42" s="77"/>
      <c r="AKV42" s="77"/>
      <c r="AKW42" s="77"/>
      <c r="AKX42" s="77"/>
      <c r="AKY42" s="77"/>
      <c r="AKZ42" s="77"/>
      <c r="ALA42" s="77"/>
      <c r="ALB42" s="77"/>
      <c r="ALC42" s="77"/>
      <c r="ALD42" s="77"/>
      <c r="ALE42" s="77"/>
      <c r="ALF42" s="77"/>
      <c r="ALG42" s="77"/>
      <c r="ALH42" s="77"/>
      <c r="ALI42" s="77"/>
      <c r="ALJ42" s="77"/>
      <c r="ALK42" s="77"/>
      <c r="ALL42" s="77"/>
      <c r="ALM42" s="77"/>
      <c r="ALN42" s="77"/>
      <c r="ALO42" s="77"/>
      <c r="ALP42" s="77"/>
      <c r="ALQ42" s="77"/>
      <c r="ALR42" s="77"/>
      <c r="ALS42" s="77"/>
      <c r="ALT42" s="77"/>
      <c r="ALU42" s="77"/>
      <c r="ALV42" s="77"/>
      <c r="ALW42" s="77"/>
      <c r="ALX42" s="77"/>
      <c r="ALY42" s="77"/>
      <c r="ALZ42" s="77"/>
      <c r="AMA42" s="77"/>
      <c r="AMB42" s="77"/>
      <c r="AMC42" s="77"/>
      <c r="AMD42" s="77"/>
      <c r="AME42" s="77"/>
      <c r="AMF42" s="77"/>
      <c r="AMG42" s="77"/>
      <c r="AMH42" s="77"/>
      <c r="AMI42" s="77"/>
      <c r="AMJ42" s="77"/>
      <c r="AMK42" s="77"/>
      <c r="AML42" s="77"/>
      <c r="AMM42" s="77"/>
      <c r="AMN42" s="77"/>
      <c r="AMO42" s="77"/>
      <c r="AMP42" s="77"/>
      <c r="AMQ42" s="77"/>
      <c r="AMR42" s="77"/>
      <c r="AMS42" s="77"/>
      <c r="AMT42" s="77"/>
      <c r="AMU42" s="77"/>
      <c r="AMV42" s="77"/>
      <c r="AMW42" s="77"/>
      <c r="AMX42" s="77"/>
      <c r="AMY42" s="77"/>
      <c r="AMZ42" s="77"/>
      <c r="ANA42" s="77"/>
      <c r="ANB42" s="77"/>
      <c r="ANC42" s="77"/>
      <c r="AND42" s="77"/>
      <c r="ANE42" s="77"/>
      <c r="ANF42" s="77"/>
      <c r="ANG42" s="77"/>
      <c r="ANH42" s="77"/>
      <c r="ANI42" s="77"/>
      <c r="ANJ42" s="77"/>
      <c r="ANK42" s="77"/>
      <c r="ANL42" s="77"/>
      <c r="ANM42" s="77"/>
      <c r="ANN42" s="77"/>
      <c r="ANO42" s="77"/>
      <c r="ANP42" s="77"/>
      <c r="ANQ42" s="77"/>
      <c r="ANR42" s="77"/>
      <c r="ANS42" s="77"/>
      <c r="ANT42" s="77"/>
      <c r="ANU42" s="77"/>
      <c r="ANV42" s="77"/>
      <c r="ANW42" s="77"/>
      <c r="ANX42" s="77"/>
      <c r="ANY42" s="77"/>
      <c r="ANZ42" s="77"/>
      <c r="AOA42" s="77"/>
      <c r="AOB42" s="77"/>
      <c r="AOC42" s="77"/>
      <c r="AOD42" s="77"/>
      <c r="AOE42" s="77"/>
      <c r="AOF42" s="77"/>
      <c r="AOG42" s="77"/>
      <c r="AOH42" s="77"/>
      <c r="AOI42" s="77"/>
      <c r="AOJ42" s="77"/>
      <c r="AOK42" s="77"/>
      <c r="AOL42" s="77"/>
      <c r="AOM42" s="77"/>
      <c r="AON42" s="77"/>
      <c r="AOO42" s="77"/>
      <c r="AOP42" s="77"/>
      <c r="AOQ42" s="77"/>
      <c r="AOR42" s="77"/>
      <c r="AOS42" s="77"/>
      <c r="AOT42" s="77"/>
      <c r="AOU42" s="77"/>
      <c r="AOV42" s="77"/>
      <c r="AOW42" s="77"/>
      <c r="AOX42" s="77"/>
      <c r="AOY42" s="77"/>
      <c r="AOZ42" s="77"/>
      <c r="APA42" s="77"/>
      <c r="APB42" s="77"/>
      <c r="APC42" s="77"/>
      <c r="APD42" s="77"/>
      <c r="APE42" s="77"/>
      <c r="APF42" s="77"/>
      <c r="APG42" s="77"/>
      <c r="APH42" s="77"/>
      <c r="API42" s="77"/>
      <c r="APJ42" s="77"/>
      <c r="APK42" s="77"/>
      <c r="APL42" s="77"/>
      <c r="APM42" s="77"/>
      <c r="APN42" s="77"/>
      <c r="APO42" s="77"/>
      <c r="APP42" s="77"/>
      <c r="APQ42" s="77"/>
      <c r="APR42" s="77"/>
      <c r="APS42" s="77"/>
      <c r="APT42" s="77"/>
      <c r="APU42" s="77"/>
      <c r="APV42" s="77"/>
      <c r="APW42" s="77"/>
      <c r="APX42" s="77"/>
      <c r="APY42" s="77"/>
      <c r="APZ42" s="77"/>
      <c r="AQA42" s="77"/>
      <c r="AQB42" s="77"/>
      <c r="AQC42" s="77"/>
      <c r="AQD42" s="77"/>
      <c r="AQE42" s="77"/>
      <c r="AQF42" s="77"/>
      <c r="AQG42" s="77"/>
      <c r="AQH42" s="77"/>
      <c r="AQI42" s="77"/>
      <c r="AQJ42" s="77"/>
      <c r="AQK42" s="77"/>
      <c r="AQL42" s="77"/>
      <c r="AQM42" s="77"/>
      <c r="AQN42" s="77"/>
      <c r="AQO42" s="77"/>
      <c r="AQP42" s="77"/>
      <c r="AQQ42" s="77"/>
      <c r="AQR42" s="77"/>
      <c r="AQS42" s="77"/>
      <c r="AQT42" s="77"/>
      <c r="AQU42" s="77"/>
      <c r="AQV42" s="77"/>
      <c r="AQW42" s="77"/>
      <c r="AQX42" s="77"/>
      <c r="AQY42" s="77"/>
      <c r="AQZ42" s="77"/>
      <c r="ARA42" s="77"/>
      <c r="ARB42" s="77"/>
      <c r="ARC42" s="77"/>
      <c r="ARD42" s="77"/>
      <c r="ARE42" s="77"/>
      <c r="ARF42" s="77"/>
      <c r="ARG42" s="77"/>
      <c r="ARH42" s="77"/>
      <c r="ARI42" s="77"/>
      <c r="ARJ42" s="77"/>
      <c r="ARK42" s="77"/>
      <c r="ARL42" s="77"/>
      <c r="ARM42" s="77"/>
      <c r="ARN42" s="77"/>
      <c r="ARO42" s="77"/>
      <c r="ARP42" s="77"/>
      <c r="ARQ42" s="77"/>
      <c r="ARR42" s="77"/>
      <c r="ARS42" s="77"/>
      <c r="ART42" s="77"/>
      <c r="ARU42" s="77"/>
      <c r="ARV42" s="77"/>
      <c r="ARW42" s="77"/>
      <c r="ARX42" s="77"/>
      <c r="ARY42" s="77"/>
      <c r="ARZ42" s="77"/>
      <c r="ASA42" s="77"/>
      <c r="ASB42" s="77"/>
      <c r="ASC42" s="77"/>
      <c r="ASD42" s="77"/>
      <c r="ASE42" s="77"/>
      <c r="ASF42" s="77"/>
      <c r="ASG42" s="77"/>
      <c r="ASH42" s="77"/>
      <c r="ASI42" s="77"/>
      <c r="ASJ42" s="77"/>
      <c r="ASK42" s="77"/>
      <c r="ASL42" s="77"/>
      <c r="ASM42" s="77"/>
      <c r="ASN42" s="77"/>
      <c r="ASO42" s="77"/>
      <c r="ASP42" s="77"/>
      <c r="ASQ42" s="77"/>
      <c r="ASR42" s="77"/>
      <c r="ASS42" s="77"/>
      <c r="AST42" s="77"/>
      <c r="ASU42" s="77"/>
      <c r="ASV42" s="77"/>
      <c r="ASW42" s="77"/>
      <c r="ASX42" s="77"/>
      <c r="ASY42" s="77"/>
      <c r="ASZ42" s="77"/>
      <c r="ATA42" s="77"/>
      <c r="ATB42" s="77"/>
      <c r="ATC42" s="77"/>
      <c r="ATD42" s="77"/>
      <c r="ATE42" s="77"/>
      <c r="ATF42" s="77"/>
      <c r="ATG42" s="77"/>
      <c r="ATH42" s="77"/>
      <c r="ATI42" s="77"/>
      <c r="ATJ42" s="77"/>
      <c r="ATK42" s="77"/>
      <c r="ATL42" s="77"/>
      <c r="ATM42" s="77"/>
      <c r="ATN42" s="77"/>
      <c r="ATO42" s="77"/>
      <c r="ATP42" s="77"/>
      <c r="ATQ42" s="77"/>
      <c r="ATR42" s="77"/>
      <c r="ATS42" s="77"/>
      <c r="ATT42" s="77"/>
      <c r="ATU42" s="77"/>
      <c r="ATV42" s="77"/>
      <c r="ATW42" s="77"/>
      <c r="ATX42" s="77"/>
      <c r="ATY42" s="77"/>
      <c r="ATZ42" s="77"/>
      <c r="AUA42" s="77"/>
      <c r="AUB42" s="77"/>
      <c r="AUC42" s="77"/>
      <c r="AUD42" s="77"/>
      <c r="AUE42" s="77"/>
      <c r="AUF42" s="77"/>
      <c r="AUG42" s="77"/>
      <c r="AUH42" s="77"/>
      <c r="AUI42" s="77"/>
      <c r="AUJ42" s="77"/>
      <c r="AUK42" s="77"/>
      <c r="AUL42" s="77"/>
      <c r="AUM42" s="77"/>
      <c r="AUN42" s="77"/>
      <c r="AUO42" s="77"/>
      <c r="AUP42" s="77"/>
      <c r="AUQ42" s="77"/>
      <c r="AUR42" s="77"/>
      <c r="AUS42" s="77"/>
      <c r="AUT42" s="77"/>
      <c r="AUU42" s="77"/>
      <c r="AUV42" s="77"/>
      <c r="AUW42" s="77"/>
      <c r="AUX42" s="77"/>
      <c r="AUY42" s="77"/>
      <c r="AUZ42" s="77"/>
      <c r="AVA42" s="77"/>
      <c r="AVB42" s="77"/>
      <c r="AVC42" s="77"/>
      <c r="AVD42" s="77"/>
      <c r="AVE42" s="77"/>
      <c r="AVF42" s="77"/>
      <c r="AVG42" s="77"/>
      <c r="AVH42" s="77"/>
      <c r="AVI42" s="77"/>
      <c r="AVJ42" s="77"/>
      <c r="AVK42" s="77"/>
      <c r="AVL42" s="77"/>
      <c r="AVM42" s="77"/>
      <c r="AVN42" s="77"/>
      <c r="AVO42" s="77"/>
      <c r="AVP42" s="77"/>
      <c r="AVQ42" s="77"/>
      <c r="AVR42" s="77"/>
      <c r="AVS42" s="77"/>
      <c r="AVT42" s="77"/>
      <c r="AVU42" s="77"/>
      <c r="AVV42" s="77"/>
      <c r="AVW42" s="77"/>
      <c r="AVX42" s="77"/>
      <c r="AVY42" s="77"/>
      <c r="AVZ42" s="77"/>
      <c r="AWA42" s="77"/>
      <c r="AWB42" s="77"/>
      <c r="AWC42" s="77"/>
      <c r="AWD42" s="77"/>
      <c r="AWE42" s="77"/>
      <c r="AWF42" s="77"/>
      <c r="AWG42" s="77"/>
      <c r="AWH42" s="77"/>
      <c r="AWI42" s="77"/>
      <c r="AWJ42" s="77"/>
      <c r="AWK42" s="77"/>
      <c r="AWL42" s="77"/>
      <c r="AWM42" s="77"/>
      <c r="AWN42" s="77"/>
      <c r="AWO42" s="77"/>
      <c r="AWP42" s="77"/>
      <c r="AWQ42" s="77"/>
      <c r="AWR42" s="77"/>
      <c r="AWS42" s="77"/>
      <c r="AWT42" s="77"/>
      <c r="AWU42" s="77"/>
      <c r="AWV42" s="77"/>
      <c r="AWW42" s="77"/>
      <c r="AWX42" s="77"/>
      <c r="AWY42" s="77"/>
      <c r="AWZ42" s="77"/>
      <c r="AXA42" s="77"/>
      <c r="AXB42" s="77"/>
      <c r="AXC42" s="77"/>
      <c r="AXD42" s="77"/>
      <c r="AXE42" s="77"/>
      <c r="AXF42" s="77"/>
      <c r="AXG42" s="77"/>
      <c r="AXH42" s="77"/>
      <c r="AXI42" s="77"/>
      <c r="AXJ42" s="77"/>
      <c r="AXK42" s="77"/>
      <c r="AXL42" s="77"/>
      <c r="AXM42" s="77"/>
      <c r="AXN42" s="77"/>
      <c r="AXO42" s="77"/>
      <c r="AXP42" s="77"/>
      <c r="AXQ42" s="77"/>
      <c r="AXR42" s="77"/>
      <c r="AXS42" s="77"/>
      <c r="AXT42" s="77"/>
      <c r="AXU42" s="77"/>
      <c r="AXV42" s="77"/>
      <c r="AXW42" s="77"/>
      <c r="AXX42" s="77"/>
      <c r="AXY42" s="77"/>
      <c r="AXZ42" s="77"/>
      <c r="AYA42" s="77"/>
      <c r="AYB42" s="77"/>
      <c r="AYC42" s="77"/>
      <c r="AYD42" s="77"/>
      <c r="AYE42" s="77"/>
      <c r="AYF42" s="77"/>
      <c r="AYG42" s="77"/>
      <c r="AYH42" s="77"/>
      <c r="AYI42" s="77"/>
      <c r="AYJ42" s="77"/>
      <c r="AYK42" s="77"/>
      <c r="AYL42" s="77"/>
      <c r="AYM42" s="77"/>
      <c r="AYN42" s="77"/>
      <c r="AYO42" s="77"/>
      <c r="AYP42" s="77"/>
      <c r="AYQ42" s="77"/>
      <c r="AYR42" s="77"/>
      <c r="AYS42" s="77"/>
      <c r="AYT42" s="77"/>
      <c r="AYU42" s="77"/>
      <c r="AYV42" s="77"/>
      <c r="AYW42" s="77"/>
      <c r="AYX42" s="77"/>
      <c r="AYY42" s="77"/>
      <c r="AYZ42" s="77"/>
      <c r="AZA42" s="77"/>
      <c r="AZB42" s="77"/>
      <c r="AZC42" s="77"/>
      <c r="AZD42" s="77"/>
      <c r="AZE42" s="77"/>
      <c r="AZF42" s="77"/>
      <c r="AZG42" s="77"/>
      <c r="AZH42" s="77"/>
      <c r="AZI42" s="77"/>
      <c r="AZJ42" s="77"/>
      <c r="AZK42" s="77"/>
      <c r="AZL42" s="77"/>
      <c r="AZM42" s="77"/>
      <c r="AZN42" s="77"/>
      <c r="AZO42" s="77"/>
      <c r="AZP42" s="77"/>
      <c r="AZQ42" s="77"/>
      <c r="AZR42" s="77"/>
      <c r="AZS42" s="77"/>
      <c r="AZT42" s="77"/>
      <c r="AZU42" s="77"/>
      <c r="AZV42" s="77"/>
      <c r="AZW42" s="77"/>
      <c r="AZX42" s="77"/>
      <c r="AZY42" s="77"/>
      <c r="AZZ42" s="77"/>
      <c r="BAA42" s="77"/>
      <c r="BAB42" s="77"/>
      <c r="BAC42" s="77"/>
      <c r="BAD42" s="77"/>
      <c r="BAE42" s="77"/>
      <c r="BAF42" s="77"/>
      <c r="BAG42" s="77"/>
      <c r="BAH42" s="77"/>
      <c r="BAI42" s="77"/>
      <c r="BAJ42" s="77"/>
      <c r="BAK42" s="77"/>
      <c r="BAL42" s="77"/>
      <c r="BAM42" s="77"/>
      <c r="BAN42" s="77"/>
      <c r="BAO42" s="77"/>
      <c r="BAP42" s="77"/>
      <c r="BAQ42" s="77"/>
      <c r="BAR42" s="77"/>
      <c r="BAS42" s="77"/>
      <c r="BAT42" s="77"/>
      <c r="BAU42" s="77"/>
      <c r="BAV42" s="77"/>
      <c r="BAW42" s="77"/>
      <c r="BAX42" s="77"/>
      <c r="BAY42" s="77"/>
      <c r="BAZ42" s="77"/>
      <c r="BBA42" s="77"/>
      <c r="BBB42" s="77"/>
      <c r="BBC42" s="77"/>
      <c r="BBD42" s="77"/>
      <c r="BBE42" s="77"/>
      <c r="BBF42" s="77"/>
      <c r="BBG42" s="77"/>
      <c r="BBH42" s="77"/>
      <c r="BBI42" s="77"/>
      <c r="BBJ42" s="77"/>
      <c r="BBK42" s="77"/>
      <c r="BBL42" s="77"/>
      <c r="BBM42" s="77"/>
      <c r="BBN42" s="77"/>
      <c r="BBO42" s="77"/>
      <c r="BBP42" s="77"/>
      <c r="BBQ42" s="77"/>
      <c r="BBR42" s="77"/>
      <c r="BBS42" s="77"/>
      <c r="BBT42" s="77"/>
      <c r="BBU42" s="77"/>
      <c r="BBV42" s="77"/>
      <c r="BBW42" s="77"/>
      <c r="BBX42" s="77"/>
      <c r="BBY42" s="77"/>
      <c r="BBZ42" s="77"/>
      <c r="BCA42" s="77"/>
      <c r="BCB42" s="77"/>
      <c r="BCC42" s="77"/>
      <c r="BCD42" s="77"/>
      <c r="BCE42" s="77"/>
      <c r="BCF42" s="77"/>
      <c r="BCG42" s="77"/>
      <c r="BCH42" s="77"/>
      <c r="BCI42" s="77"/>
      <c r="BCJ42" s="77"/>
      <c r="BCK42" s="77"/>
      <c r="BCL42" s="77"/>
      <c r="BCM42" s="77"/>
      <c r="BCN42" s="77"/>
      <c r="BCO42" s="77"/>
      <c r="BCP42" s="77"/>
      <c r="BCQ42" s="77"/>
      <c r="BCR42" s="77"/>
      <c r="BCS42" s="77"/>
      <c r="BCT42" s="77"/>
      <c r="BCU42" s="77"/>
      <c r="BCV42" s="77"/>
      <c r="BCW42" s="77"/>
      <c r="BCX42" s="77"/>
      <c r="BCY42" s="77"/>
      <c r="BCZ42" s="77"/>
      <c r="BDA42" s="77"/>
      <c r="BDB42" s="77"/>
      <c r="BDC42" s="77"/>
      <c r="BDD42" s="77"/>
      <c r="BDE42" s="77"/>
      <c r="BDF42" s="77"/>
      <c r="BDG42" s="77"/>
      <c r="BDH42" s="77"/>
      <c r="BDI42" s="77"/>
      <c r="BDJ42" s="77"/>
      <c r="BDK42" s="77"/>
      <c r="BDL42" s="77"/>
      <c r="BDM42" s="77"/>
      <c r="BDN42" s="77"/>
      <c r="BDO42" s="77"/>
      <c r="BDP42" s="77"/>
      <c r="BDQ42" s="77"/>
      <c r="BDR42" s="77"/>
      <c r="BDS42" s="77"/>
      <c r="BDT42" s="77"/>
      <c r="BDU42" s="77"/>
      <c r="BDV42" s="77"/>
      <c r="BDW42" s="77"/>
      <c r="BDX42" s="77"/>
      <c r="BDY42" s="77"/>
      <c r="BDZ42" s="77"/>
      <c r="BEA42" s="77"/>
      <c r="BEB42" s="77"/>
      <c r="BEC42" s="77"/>
      <c r="BED42" s="77"/>
      <c r="BEE42" s="77"/>
      <c r="BEF42" s="77"/>
      <c r="BEG42" s="77"/>
      <c r="BEH42" s="77"/>
      <c r="BEI42" s="77"/>
      <c r="BEJ42" s="77"/>
      <c r="BEK42" s="77"/>
      <c r="BEL42" s="77"/>
      <c r="BEM42" s="77"/>
      <c r="BEN42" s="77"/>
      <c r="BEO42" s="77"/>
      <c r="BEP42" s="77"/>
      <c r="BEQ42" s="77"/>
      <c r="BER42" s="77"/>
      <c r="BES42" s="77"/>
      <c r="BET42" s="77"/>
      <c r="BEU42" s="77"/>
      <c r="BEV42" s="77"/>
      <c r="BEW42" s="77"/>
      <c r="BEX42" s="77"/>
      <c r="BEY42" s="77"/>
      <c r="BEZ42" s="77"/>
      <c r="BFA42" s="77"/>
      <c r="BFB42" s="77"/>
      <c r="BFC42" s="77"/>
      <c r="BFD42" s="77"/>
      <c r="BFE42" s="77"/>
      <c r="BFF42" s="77"/>
      <c r="BFG42" s="77"/>
      <c r="BFH42" s="77"/>
      <c r="BFI42" s="77"/>
      <c r="BFJ42" s="77"/>
      <c r="BFK42" s="77"/>
      <c r="BFL42" s="77"/>
      <c r="BFM42" s="77"/>
      <c r="BFN42" s="77"/>
      <c r="BFO42" s="77"/>
      <c r="BFP42" s="77"/>
      <c r="BFQ42" s="77"/>
      <c r="BFR42" s="77"/>
      <c r="BFS42" s="77"/>
      <c r="BFT42" s="77"/>
      <c r="BFU42" s="77"/>
      <c r="BFV42" s="77"/>
      <c r="BFW42" s="77"/>
      <c r="BFX42" s="77"/>
      <c r="BFY42" s="77"/>
      <c r="BFZ42" s="77"/>
      <c r="BGA42" s="77"/>
      <c r="BGB42" s="77"/>
      <c r="BGC42" s="77"/>
      <c r="BGD42" s="77"/>
      <c r="BGE42" s="77"/>
      <c r="BGF42" s="77"/>
      <c r="BGG42" s="77"/>
      <c r="BGH42" s="77"/>
      <c r="BGI42" s="77"/>
      <c r="BGJ42" s="77"/>
      <c r="BGK42" s="77"/>
      <c r="BGL42" s="77"/>
      <c r="BGM42" s="77"/>
      <c r="BGN42" s="77"/>
      <c r="BGO42" s="77"/>
      <c r="BGP42" s="77"/>
      <c r="BGQ42" s="77"/>
      <c r="BGR42" s="77"/>
      <c r="BGS42" s="77"/>
      <c r="BGT42" s="77"/>
      <c r="BGU42" s="77"/>
      <c r="BGV42" s="77"/>
      <c r="BGW42" s="77"/>
      <c r="BGX42" s="77"/>
      <c r="BGY42" s="77"/>
      <c r="BGZ42" s="77"/>
      <c r="BHA42" s="77"/>
      <c r="BHB42" s="77"/>
      <c r="BHC42" s="77"/>
      <c r="BHD42" s="77"/>
      <c r="BHE42" s="77"/>
      <c r="BHF42" s="77"/>
      <c r="BHG42" s="77"/>
      <c r="BHH42" s="77"/>
      <c r="BHI42" s="77"/>
      <c r="BHJ42" s="77"/>
      <c r="BHK42" s="77"/>
      <c r="BHL42" s="77"/>
      <c r="BHM42" s="77"/>
      <c r="BHN42" s="77"/>
      <c r="BHO42" s="77"/>
      <c r="BHP42" s="77"/>
      <c r="BHQ42" s="77"/>
      <c r="BHR42" s="77"/>
      <c r="BHS42" s="77"/>
      <c r="BHT42" s="77"/>
      <c r="BHU42" s="77"/>
      <c r="BHV42" s="77"/>
      <c r="BHW42" s="77"/>
      <c r="BHX42" s="77"/>
      <c r="BHY42" s="77"/>
      <c r="BHZ42" s="77"/>
      <c r="BIA42" s="77"/>
      <c r="BIB42" s="77"/>
      <c r="BIC42" s="77"/>
      <c r="BID42" s="77"/>
      <c r="BIE42" s="77"/>
      <c r="BIF42" s="77"/>
      <c r="BIG42" s="77"/>
      <c r="BIH42" s="77"/>
      <c r="BII42" s="77"/>
      <c r="BIJ42" s="77"/>
      <c r="BIK42" s="77"/>
      <c r="BIL42" s="77"/>
      <c r="BIM42" s="77"/>
      <c r="BIN42" s="77"/>
      <c r="BIO42" s="77"/>
      <c r="BIP42" s="77"/>
      <c r="BIQ42" s="77"/>
      <c r="BIR42" s="77"/>
      <c r="BIS42" s="77"/>
      <c r="BIT42" s="77"/>
      <c r="BIU42" s="77"/>
      <c r="BIV42" s="77"/>
      <c r="BIW42" s="77"/>
      <c r="BIX42" s="77"/>
      <c r="BIY42" s="77"/>
      <c r="BIZ42" s="77"/>
      <c r="BJA42" s="77"/>
      <c r="BJB42" s="77"/>
      <c r="BJC42" s="77"/>
      <c r="BJD42" s="77"/>
      <c r="BJE42" s="77"/>
      <c r="BJF42" s="77"/>
      <c r="BJG42" s="77"/>
      <c r="BJH42" s="77"/>
      <c r="BJI42" s="77"/>
      <c r="BJJ42" s="77"/>
      <c r="BJK42" s="77"/>
      <c r="BJL42" s="77"/>
      <c r="BJM42" s="77"/>
      <c r="BJN42" s="77"/>
      <c r="BJO42" s="77"/>
      <c r="BJP42" s="77"/>
      <c r="BJQ42" s="77"/>
      <c r="BJR42" s="77"/>
      <c r="BJS42" s="77"/>
      <c r="BJT42" s="77"/>
      <c r="BJU42" s="77"/>
      <c r="BJV42" s="77"/>
      <c r="BJW42" s="77"/>
      <c r="BJX42" s="77"/>
      <c r="BJY42" s="77"/>
      <c r="BJZ42" s="77"/>
      <c r="BKA42" s="77"/>
      <c r="BKB42" s="77"/>
      <c r="BKC42" s="77"/>
      <c r="BKD42" s="77"/>
      <c r="BKE42" s="77"/>
      <c r="BKF42" s="77"/>
      <c r="BKG42" s="77"/>
      <c r="BKH42" s="77"/>
      <c r="BKI42" s="77"/>
      <c r="BKJ42" s="77"/>
      <c r="BKK42" s="77"/>
      <c r="BKL42" s="77"/>
      <c r="BKM42" s="77"/>
      <c r="BKN42" s="77"/>
      <c r="BKO42" s="77"/>
      <c r="BKP42" s="77"/>
      <c r="BKQ42" s="77"/>
      <c r="BKR42" s="77"/>
      <c r="BKS42" s="77"/>
      <c r="BKT42" s="77"/>
      <c r="BKU42" s="77"/>
      <c r="BKV42" s="77"/>
      <c r="BKW42" s="77"/>
      <c r="BKX42" s="77"/>
      <c r="BKY42" s="77"/>
      <c r="BKZ42" s="77"/>
      <c r="BLA42" s="77"/>
      <c r="BLB42" s="77"/>
      <c r="BLC42" s="77"/>
      <c r="BLD42" s="77"/>
      <c r="BLE42" s="77"/>
      <c r="BLF42" s="77"/>
      <c r="BLG42" s="77"/>
      <c r="BLH42" s="77"/>
      <c r="BLI42" s="77"/>
      <c r="BLJ42" s="77"/>
      <c r="BLK42" s="77"/>
      <c r="BLL42" s="77"/>
      <c r="BLM42" s="77"/>
      <c r="BLN42" s="77"/>
      <c r="BLO42" s="77"/>
      <c r="BLP42" s="77"/>
      <c r="BLQ42" s="77"/>
      <c r="BLR42" s="77"/>
      <c r="BLS42" s="77"/>
      <c r="BLT42" s="77"/>
      <c r="BLU42" s="77"/>
      <c r="BLV42" s="77"/>
      <c r="BLW42" s="77"/>
      <c r="BLX42" s="77"/>
      <c r="BLY42" s="77"/>
      <c r="BLZ42" s="77"/>
      <c r="BMA42" s="77"/>
      <c r="BMB42" s="77"/>
      <c r="BMC42" s="77"/>
      <c r="BMD42" s="77"/>
      <c r="BME42" s="77"/>
      <c r="BMF42" s="77"/>
      <c r="BMG42" s="77"/>
      <c r="BMH42" s="77"/>
      <c r="BMI42" s="77"/>
      <c r="BMJ42" s="77"/>
      <c r="BMK42" s="77"/>
      <c r="BML42" s="77"/>
      <c r="BMM42" s="77"/>
      <c r="BMN42" s="77"/>
      <c r="BMO42" s="77"/>
      <c r="BMP42" s="77"/>
      <c r="BMQ42" s="77"/>
      <c r="BMR42" s="77"/>
      <c r="BMS42" s="77"/>
      <c r="BMT42" s="77"/>
      <c r="BMU42" s="77"/>
      <c r="BMV42" s="77"/>
      <c r="BMW42" s="77"/>
      <c r="BMX42" s="77"/>
      <c r="BMY42" s="77"/>
      <c r="BMZ42" s="77"/>
      <c r="BNA42" s="77"/>
      <c r="BNB42" s="77"/>
      <c r="BNC42" s="77"/>
      <c r="BND42" s="77"/>
      <c r="BNE42" s="77"/>
      <c r="BNF42" s="77"/>
      <c r="BNG42" s="77"/>
      <c r="BNH42" s="77"/>
      <c r="BNI42" s="77"/>
      <c r="BNJ42" s="77"/>
      <c r="BNK42" s="77"/>
      <c r="BNL42" s="77"/>
      <c r="BNM42" s="77"/>
      <c r="BNN42" s="77"/>
      <c r="BNO42" s="77"/>
      <c r="BNP42" s="77"/>
      <c r="BNQ42" s="77"/>
      <c r="BNR42" s="77"/>
      <c r="BNS42" s="77"/>
      <c r="BNT42" s="77"/>
      <c r="BNU42" s="77"/>
      <c r="BNV42" s="77"/>
      <c r="BNW42" s="77"/>
      <c r="BNX42" s="77"/>
      <c r="BNY42" s="77"/>
      <c r="BNZ42" s="77"/>
      <c r="BOA42" s="77"/>
      <c r="BOB42" s="77"/>
      <c r="BOC42" s="77"/>
      <c r="BOD42" s="77"/>
      <c r="BOE42" s="77"/>
      <c r="BOF42" s="77"/>
      <c r="BOG42" s="77"/>
      <c r="BOH42" s="77"/>
      <c r="BOI42" s="77"/>
      <c r="BOJ42" s="77"/>
      <c r="BOK42" s="77"/>
      <c r="BOL42" s="77"/>
      <c r="BOM42" s="77"/>
      <c r="BON42" s="77"/>
      <c r="BOO42" s="77"/>
      <c r="BOP42" s="77"/>
      <c r="BOQ42" s="77"/>
      <c r="BOR42" s="77"/>
      <c r="BOS42" s="77"/>
      <c r="BOT42" s="77"/>
      <c r="BOU42" s="77"/>
      <c r="BOV42" s="77"/>
      <c r="BOW42" s="77"/>
      <c r="BOX42" s="77"/>
      <c r="BOY42" s="77"/>
      <c r="BOZ42" s="77"/>
      <c r="BPA42" s="77"/>
      <c r="BPB42" s="77"/>
      <c r="BPC42" s="77"/>
      <c r="BPD42" s="77"/>
      <c r="BPE42" s="77"/>
      <c r="BPF42" s="77"/>
      <c r="BPG42" s="77"/>
      <c r="BPH42" s="77"/>
      <c r="BPI42" s="77"/>
      <c r="BPJ42" s="77"/>
      <c r="BPK42" s="77"/>
      <c r="BPL42" s="77"/>
      <c r="BPM42" s="77"/>
      <c r="BPN42" s="77"/>
      <c r="BPO42" s="77"/>
      <c r="BPP42" s="77"/>
      <c r="BPQ42" s="77"/>
      <c r="BPR42" s="77"/>
      <c r="BPS42" s="77"/>
      <c r="BPT42" s="77"/>
      <c r="BPU42" s="77"/>
      <c r="BPV42" s="77"/>
      <c r="BPW42" s="77"/>
      <c r="BPX42" s="77"/>
      <c r="BPY42" s="77"/>
      <c r="BPZ42" s="77"/>
      <c r="BQA42" s="77"/>
      <c r="BQB42" s="77"/>
      <c r="BQC42" s="77"/>
      <c r="BQD42" s="77"/>
      <c r="BQE42" s="77"/>
      <c r="BQF42" s="77"/>
      <c r="BQG42" s="77"/>
      <c r="BQH42" s="77"/>
      <c r="BQI42" s="77"/>
      <c r="BQJ42" s="77"/>
      <c r="BQK42" s="77"/>
      <c r="BQL42" s="77"/>
      <c r="BQM42" s="77"/>
      <c r="BQN42" s="77"/>
      <c r="BQO42" s="77"/>
      <c r="BQP42" s="77"/>
      <c r="BQQ42" s="77"/>
      <c r="BQR42" s="77"/>
      <c r="BQS42" s="77"/>
      <c r="BQT42" s="77"/>
      <c r="BQU42" s="77"/>
      <c r="BQV42" s="77"/>
      <c r="BQW42" s="77"/>
      <c r="BQX42" s="77"/>
      <c r="BQY42" s="77"/>
      <c r="BQZ42" s="77"/>
      <c r="BRA42" s="77"/>
      <c r="BRB42" s="77"/>
      <c r="BRC42" s="77"/>
      <c r="BRD42" s="77"/>
      <c r="BRE42" s="77"/>
      <c r="BRF42" s="77"/>
      <c r="BRG42" s="77"/>
      <c r="BRH42" s="77"/>
      <c r="BRI42" s="77"/>
      <c r="BRJ42" s="77"/>
      <c r="BRK42" s="77"/>
      <c r="BRL42" s="77"/>
      <c r="BRM42" s="77"/>
      <c r="BRN42" s="77"/>
      <c r="BRO42" s="77"/>
      <c r="BRP42" s="77"/>
      <c r="BRQ42" s="77"/>
      <c r="BRR42" s="77"/>
      <c r="BRS42" s="77"/>
      <c r="BRT42" s="77"/>
      <c r="BRU42" s="77"/>
      <c r="BRV42" s="77"/>
      <c r="BRW42" s="77"/>
      <c r="BRX42" s="77"/>
      <c r="BRY42" s="77"/>
      <c r="BRZ42" s="77"/>
      <c r="BSA42" s="77"/>
      <c r="BSB42" s="77"/>
      <c r="BSC42" s="77"/>
      <c r="BSD42" s="77"/>
      <c r="BSE42" s="77"/>
      <c r="BSF42" s="77"/>
      <c r="BSG42" s="77"/>
      <c r="BSH42" s="77"/>
      <c r="BSI42" s="77"/>
      <c r="BSJ42" s="77"/>
      <c r="BSK42" s="77"/>
      <c r="BSL42" s="77"/>
      <c r="BSM42" s="77"/>
      <c r="BSN42" s="77"/>
      <c r="BSO42" s="77"/>
      <c r="BSP42" s="77"/>
      <c r="BSQ42" s="77"/>
      <c r="BSR42" s="77"/>
      <c r="BSS42" s="77"/>
      <c r="BST42" s="77"/>
      <c r="BSU42" s="77"/>
      <c r="BSV42" s="77"/>
      <c r="BSW42" s="77"/>
      <c r="BSX42" s="77"/>
      <c r="BSY42" s="77"/>
      <c r="BSZ42" s="77"/>
      <c r="BTA42" s="77"/>
      <c r="BTB42" s="77"/>
      <c r="BTC42" s="77"/>
      <c r="BTD42" s="77"/>
      <c r="BTE42" s="77"/>
      <c r="BTF42" s="77"/>
      <c r="BTG42" s="77"/>
      <c r="BTH42" s="77"/>
      <c r="BTI42" s="77"/>
      <c r="BTJ42" s="77"/>
      <c r="BTK42" s="77"/>
      <c r="BTL42" s="77"/>
      <c r="BTM42" s="77"/>
      <c r="BTN42" s="77"/>
      <c r="BTO42" s="77"/>
      <c r="BTP42" s="77"/>
      <c r="BTQ42" s="77"/>
      <c r="BTR42" s="77"/>
      <c r="BTS42" s="77"/>
      <c r="BTT42" s="77"/>
      <c r="BTU42" s="77"/>
      <c r="BTV42" s="77"/>
      <c r="BTW42" s="77"/>
      <c r="BTX42" s="77"/>
      <c r="BTY42" s="77"/>
      <c r="BTZ42" s="77"/>
      <c r="BUA42" s="77"/>
      <c r="BUB42" s="77"/>
      <c r="BUC42" s="77"/>
      <c r="BUD42" s="77"/>
      <c r="BUE42" s="77"/>
      <c r="BUF42" s="77"/>
      <c r="BUG42" s="77"/>
      <c r="BUH42" s="77"/>
      <c r="BUI42" s="77"/>
      <c r="BUJ42" s="77"/>
      <c r="BUK42" s="77"/>
      <c r="BUL42" s="77"/>
      <c r="BUM42" s="77"/>
      <c r="BUN42" s="77"/>
      <c r="BUO42" s="77"/>
      <c r="BUP42" s="77"/>
      <c r="BUQ42" s="77"/>
      <c r="BUR42" s="77"/>
      <c r="BUS42" s="77"/>
      <c r="BUT42" s="77"/>
      <c r="BUU42" s="77"/>
      <c r="BUV42" s="77"/>
      <c r="BUW42" s="77"/>
      <c r="BUX42" s="77"/>
      <c r="BUY42" s="77"/>
      <c r="BUZ42" s="77"/>
      <c r="BVA42" s="77"/>
      <c r="BVB42" s="77"/>
      <c r="BVC42" s="77"/>
      <c r="BVD42" s="77"/>
      <c r="BVE42" s="77"/>
      <c r="BVF42" s="77"/>
      <c r="BVG42" s="77"/>
      <c r="BVH42" s="77"/>
      <c r="BVI42" s="77"/>
      <c r="BVJ42" s="77"/>
      <c r="BVK42" s="77"/>
      <c r="BVL42" s="77"/>
      <c r="BVM42" s="77"/>
      <c r="BVN42" s="77"/>
      <c r="BVO42" s="77"/>
      <c r="BVP42" s="77"/>
      <c r="BVQ42" s="77"/>
      <c r="BVR42" s="77"/>
      <c r="BVS42" s="77"/>
      <c r="BVT42" s="77"/>
      <c r="BVU42" s="77"/>
      <c r="BVV42" s="77"/>
      <c r="BVW42" s="77"/>
      <c r="BVX42" s="77"/>
      <c r="BVY42" s="77"/>
      <c r="BVZ42" s="77"/>
      <c r="BWA42" s="77"/>
      <c r="BWB42" s="77"/>
      <c r="BWC42" s="77"/>
      <c r="BWD42" s="77"/>
      <c r="BWE42" s="77"/>
      <c r="BWF42" s="77"/>
      <c r="BWG42" s="77"/>
      <c r="BWH42" s="77"/>
      <c r="BWI42" s="77"/>
      <c r="BWJ42" s="77"/>
      <c r="BWK42" s="77"/>
      <c r="BWL42" s="77"/>
      <c r="BWM42" s="77"/>
      <c r="BWN42" s="77"/>
      <c r="BWO42" s="77"/>
      <c r="BWP42" s="77"/>
      <c r="BWQ42" s="77"/>
      <c r="BWR42" s="77"/>
      <c r="BWS42" s="77"/>
      <c r="BWT42" s="77"/>
      <c r="BWU42" s="77"/>
      <c r="BWV42" s="77"/>
      <c r="BWW42" s="77"/>
      <c r="BWX42" s="77"/>
      <c r="BWY42" s="77"/>
      <c r="BWZ42" s="77"/>
      <c r="BXA42" s="77"/>
      <c r="BXB42" s="77"/>
      <c r="BXC42" s="77"/>
      <c r="BXD42" s="77"/>
      <c r="BXE42" s="77"/>
      <c r="BXF42" s="77"/>
      <c r="BXG42" s="77"/>
      <c r="BXH42" s="77"/>
      <c r="BXI42" s="77"/>
      <c r="BXJ42" s="77"/>
      <c r="BXK42" s="77"/>
      <c r="BXL42" s="77"/>
      <c r="BXM42" s="77"/>
      <c r="BXN42" s="77"/>
      <c r="BXO42" s="77"/>
      <c r="BXP42" s="77"/>
      <c r="BXQ42" s="77"/>
      <c r="BXR42" s="77"/>
      <c r="BXS42" s="77"/>
      <c r="BXT42" s="77"/>
      <c r="BXU42" s="77"/>
      <c r="BXV42" s="77"/>
      <c r="BXW42" s="77"/>
      <c r="BXX42" s="77"/>
      <c r="BXY42" s="77"/>
      <c r="BXZ42" s="77"/>
      <c r="BYA42" s="77"/>
      <c r="BYB42" s="77"/>
      <c r="BYC42" s="77"/>
      <c r="BYD42" s="77"/>
      <c r="BYE42" s="77"/>
      <c r="BYF42" s="77"/>
      <c r="BYG42" s="77"/>
      <c r="BYH42" s="77"/>
      <c r="BYI42" s="77"/>
      <c r="BYJ42" s="77"/>
      <c r="BYK42" s="77"/>
      <c r="BYL42" s="77"/>
      <c r="BYM42" s="77"/>
      <c r="BYN42" s="77"/>
      <c r="BYO42" s="77"/>
      <c r="BYP42" s="77"/>
      <c r="BYQ42" s="77"/>
      <c r="BYR42" s="77"/>
      <c r="BYS42" s="77"/>
      <c r="BYT42" s="77"/>
      <c r="BYU42" s="77"/>
      <c r="BYV42" s="77"/>
      <c r="BYW42" s="77"/>
      <c r="BYX42" s="77"/>
      <c r="BYY42" s="77"/>
      <c r="BYZ42" s="77"/>
      <c r="BZA42" s="77"/>
      <c r="BZB42" s="77"/>
      <c r="BZC42" s="77"/>
      <c r="BZD42" s="77"/>
      <c r="BZE42" s="77"/>
      <c r="BZF42" s="77"/>
      <c r="BZG42" s="77"/>
      <c r="BZH42" s="77"/>
      <c r="BZI42" s="77"/>
      <c r="BZJ42" s="77"/>
      <c r="BZK42" s="77"/>
      <c r="BZL42" s="77"/>
      <c r="BZM42" s="77"/>
      <c r="BZN42" s="77"/>
      <c r="BZO42" s="77"/>
      <c r="BZP42" s="77"/>
      <c r="BZQ42" s="77"/>
      <c r="BZR42" s="77"/>
      <c r="BZS42" s="77"/>
      <c r="BZT42" s="77"/>
      <c r="BZU42" s="77"/>
      <c r="BZV42" s="77"/>
      <c r="BZW42" s="77"/>
      <c r="BZX42" s="77"/>
      <c r="BZY42" s="77"/>
      <c r="BZZ42" s="77"/>
      <c r="CAA42" s="77"/>
      <c r="CAB42" s="77"/>
      <c r="CAC42" s="77"/>
      <c r="CAD42" s="77"/>
      <c r="CAE42" s="77"/>
      <c r="CAF42" s="77"/>
      <c r="CAG42" s="77"/>
      <c r="CAH42" s="77"/>
      <c r="CAI42" s="77"/>
      <c r="CAJ42" s="77"/>
      <c r="CAK42" s="77"/>
      <c r="CAL42" s="77"/>
      <c r="CAM42" s="77"/>
      <c r="CAN42" s="77"/>
      <c r="CAO42" s="77"/>
      <c r="CAP42" s="77"/>
      <c r="CAQ42" s="77"/>
      <c r="CAR42" s="77"/>
      <c r="CAS42" s="77"/>
      <c r="CAT42" s="77"/>
      <c r="CAU42" s="77"/>
      <c r="CAV42" s="77"/>
      <c r="CAW42" s="77"/>
      <c r="CAX42" s="77"/>
      <c r="CAY42" s="77"/>
      <c r="CAZ42" s="77"/>
      <c r="CBA42" s="77"/>
      <c r="CBB42" s="77"/>
      <c r="CBC42" s="77"/>
      <c r="CBD42" s="77"/>
      <c r="CBE42" s="77"/>
      <c r="CBF42" s="77"/>
      <c r="CBG42" s="77"/>
      <c r="CBH42" s="77"/>
      <c r="CBI42" s="77"/>
      <c r="CBJ42" s="77"/>
      <c r="CBK42" s="77"/>
      <c r="CBL42" s="77"/>
      <c r="CBM42" s="77"/>
      <c r="CBN42" s="77"/>
      <c r="CBO42" s="77"/>
      <c r="CBP42" s="77"/>
      <c r="CBQ42" s="77"/>
      <c r="CBR42" s="77"/>
      <c r="CBS42" s="77"/>
      <c r="CBT42" s="77"/>
      <c r="CBU42" s="77"/>
      <c r="CBV42" s="77"/>
      <c r="CBW42" s="77"/>
      <c r="CBX42" s="77"/>
      <c r="CBY42" s="77"/>
      <c r="CBZ42" s="77"/>
      <c r="CCA42" s="77"/>
      <c r="CCB42" s="77"/>
      <c r="CCC42" s="77"/>
      <c r="CCD42" s="77"/>
      <c r="CCE42" s="77"/>
      <c r="CCF42" s="77"/>
      <c r="CCG42" s="77"/>
      <c r="CCH42" s="77"/>
      <c r="CCI42" s="77"/>
      <c r="CCJ42" s="77"/>
      <c r="CCK42" s="77"/>
      <c r="CCL42" s="77"/>
      <c r="CCM42" s="77"/>
      <c r="CCN42" s="77"/>
      <c r="CCO42" s="77"/>
      <c r="CCP42" s="77"/>
      <c r="CCQ42" s="77"/>
      <c r="CCR42" s="77"/>
      <c r="CCS42" s="77"/>
      <c r="CCT42" s="77"/>
      <c r="CCU42" s="77"/>
      <c r="CCV42" s="77"/>
      <c r="CCW42" s="77"/>
      <c r="CCX42" s="77"/>
      <c r="CCY42" s="77"/>
      <c r="CCZ42" s="77"/>
      <c r="CDA42" s="77"/>
      <c r="CDB42" s="77"/>
      <c r="CDC42" s="77"/>
      <c r="CDD42" s="77"/>
      <c r="CDE42" s="77"/>
      <c r="CDF42" s="77"/>
      <c r="CDG42" s="77"/>
      <c r="CDH42" s="77"/>
      <c r="CDI42" s="77"/>
      <c r="CDJ42" s="77"/>
      <c r="CDK42" s="77"/>
      <c r="CDL42" s="77"/>
      <c r="CDM42" s="77"/>
      <c r="CDN42" s="77"/>
      <c r="CDO42" s="77"/>
      <c r="CDP42" s="77"/>
      <c r="CDQ42" s="77"/>
      <c r="CDR42" s="77"/>
      <c r="CDS42" s="77"/>
      <c r="CDT42" s="77"/>
      <c r="CDU42" s="77"/>
      <c r="CDV42" s="77"/>
      <c r="CDW42" s="77"/>
      <c r="CDX42" s="77"/>
      <c r="CDY42" s="77"/>
      <c r="CDZ42" s="77"/>
      <c r="CEA42" s="77"/>
      <c r="CEB42" s="77"/>
      <c r="CEC42" s="77"/>
      <c r="CED42" s="77"/>
      <c r="CEE42" s="77"/>
      <c r="CEF42" s="77"/>
      <c r="CEG42" s="77"/>
      <c r="CEH42" s="77"/>
      <c r="CEI42" s="77"/>
      <c r="CEJ42" s="77"/>
      <c r="CEK42" s="77"/>
      <c r="CEL42" s="77"/>
      <c r="CEM42" s="77"/>
      <c r="CEN42" s="77"/>
      <c r="CEO42" s="77"/>
      <c r="CEP42" s="77"/>
      <c r="CEQ42" s="77"/>
      <c r="CER42" s="77"/>
      <c r="CES42" s="77"/>
      <c r="CET42" s="77"/>
      <c r="CEU42" s="77"/>
      <c r="CEV42" s="77"/>
      <c r="CEW42" s="77"/>
      <c r="CEX42" s="77"/>
      <c r="CEY42" s="77"/>
      <c r="CEZ42" s="77"/>
      <c r="CFA42" s="77"/>
      <c r="CFB42" s="77"/>
      <c r="CFC42" s="77"/>
      <c r="CFD42" s="77"/>
      <c r="CFE42" s="77"/>
      <c r="CFF42" s="77"/>
      <c r="CFG42" s="77"/>
      <c r="CFH42" s="77"/>
      <c r="CFI42" s="77"/>
      <c r="CFJ42" s="77"/>
      <c r="CFK42" s="77"/>
      <c r="CFL42" s="77"/>
      <c r="CFM42" s="77"/>
      <c r="CFN42" s="77"/>
      <c r="CFO42" s="77"/>
      <c r="CFP42" s="77"/>
      <c r="CFQ42" s="77"/>
      <c r="CFR42" s="77"/>
      <c r="CFS42" s="77"/>
      <c r="CFT42" s="77"/>
      <c r="CFU42" s="77"/>
      <c r="CFV42" s="77"/>
      <c r="CFW42" s="77"/>
      <c r="CFX42" s="77"/>
      <c r="CFY42" s="77"/>
      <c r="CFZ42" s="77"/>
      <c r="CGA42" s="77"/>
      <c r="CGB42" s="77"/>
      <c r="CGC42" s="77"/>
      <c r="CGD42" s="77"/>
      <c r="CGE42" s="77"/>
      <c r="CGF42" s="77"/>
      <c r="CGG42" s="77"/>
      <c r="CGH42" s="77"/>
      <c r="CGI42" s="77"/>
      <c r="CGJ42" s="77"/>
      <c r="CGK42" s="77"/>
      <c r="CGL42" s="77"/>
      <c r="CGM42" s="77"/>
      <c r="CGN42" s="77"/>
      <c r="CGO42" s="77"/>
      <c r="CGP42" s="77"/>
      <c r="CGQ42" s="77"/>
      <c r="CGR42" s="77"/>
      <c r="CGS42" s="77"/>
      <c r="CGT42" s="77"/>
      <c r="CGU42" s="77"/>
      <c r="CGV42" s="77"/>
      <c r="CGW42" s="77"/>
      <c r="CGX42" s="77"/>
      <c r="CGY42" s="77"/>
      <c r="CGZ42" s="77"/>
      <c r="CHA42" s="77"/>
      <c r="CHB42" s="77"/>
      <c r="CHC42" s="77"/>
      <c r="CHD42" s="77"/>
      <c r="CHE42" s="77"/>
      <c r="CHF42" s="77"/>
      <c r="CHG42" s="77"/>
      <c r="CHH42" s="77"/>
      <c r="CHI42" s="77"/>
      <c r="CHJ42" s="77"/>
      <c r="CHK42" s="77"/>
      <c r="CHL42" s="77"/>
      <c r="CHM42" s="77"/>
      <c r="CHN42" s="77"/>
      <c r="CHO42" s="77"/>
      <c r="CHP42" s="77"/>
      <c r="CHQ42" s="77"/>
      <c r="CHR42" s="77"/>
      <c r="CHS42" s="77"/>
      <c r="CHT42" s="77"/>
      <c r="CHU42" s="77"/>
      <c r="CHV42" s="77"/>
      <c r="CHW42" s="77"/>
      <c r="CHX42" s="77"/>
      <c r="CHY42" s="77"/>
      <c r="CHZ42" s="77"/>
      <c r="CIA42" s="77"/>
      <c r="CIB42" s="77"/>
      <c r="CIC42" s="77"/>
      <c r="CID42" s="77"/>
      <c r="CIE42" s="77"/>
      <c r="CIF42" s="77"/>
      <c r="CIG42" s="77"/>
      <c r="CIH42" s="77"/>
      <c r="CII42" s="77"/>
      <c r="CIJ42" s="77"/>
      <c r="CIK42" s="77"/>
      <c r="CIL42" s="77"/>
      <c r="CIM42" s="77"/>
      <c r="CIN42" s="77"/>
      <c r="CIO42" s="77"/>
      <c r="CIP42" s="77"/>
      <c r="CIQ42" s="77"/>
      <c r="CIR42" s="77"/>
      <c r="CIS42" s="77"/>
      <c r="CIT42" s="77"/>
      <c r="CIU42" s="77"/>
      <c r="CIV42" s="77"/>
      <c r="CIW42" s="77"/>
      <c r="CIX42" s="77"/>
      <c r="CIY42" s="77"/>
      <c r="CIZ42" s="77"/>
      <c r="CJA42" s="77"/>
      <c r="CJB42" s="77"/>
      <c r="CJC42" s="77"/>
      <c r="CJD42" s="77"/>
      <c r="CJE42" s="77"/>
      <c r="CJF42" s="77"/>
      <c r="CJG42" s="77"/>
      <c r="CJH42" s="77"/>
      <c r="CJI42" s="77"/>
      <c r="CJJ42" s="77"/>
      <c r="CJK42" s="77"/>
      <c r="CJL42" s="77"/>
      <c r="CJM42" s="77"/>
      <c r="CJN42" s="77"/>
      <c r="CJO42" s="77"/>
      <c r="CJP42" s="77"/>
      <c r="CJQ42" s="77"/>
      <c r="CJR42" s="77"/>
      <c r="CJS42" s="77"/>
      <c r="CJT42" s="77"/>
      <c r="CJU42" s="77"/>
      <c r="CJV42" s="77"/>
      <c r="CJW42" s="77"/>
      <c r="CJX42" s="77"/>
      <c r="CJY42" s="77"/>
      <c r="CJZ42" s="77"/>
      <c r="CKA42" s="77"/>
      <c r="CKB42" s="77"/>
      <c r="CKC42" s="77"/>
      <c r="CKD42" s="77"/>
      <c r="CKE42" s="77"/>
      <c r="CKF42" s="77"/>
      <c r="CKG42" s="77"/>
      <c r="CKH42" s="77"/>
      <c r="CKI42" s="77"/>
      <c r="CKJ42" s="77"/>
      <c r="CKK42" s="77"/>
      <c r="CKL42" s="77"/>
      <c r="CKM42" s="77"/>
      <c r="CKN42" s="77"/>
      <c r="CKO42" s="77"/>
      <c r="CKP42" s="77"/>
      <c r="CKQ42" s="77"/>
      <c r="CKR42" s="77"/>
      <c r="CKS42" s="77"/>
      <c r="CKT42" s="77"/>
      <c r="CKU42" s="77"/>
      <c r="CKV42" s="77"/>
      <c r="CKW42" s="77"/>
      <c r="CKX42" s="77"/>
      <c r="CKY42" s="77"/>
      <c r="CKZ42" s="77"/>
      <c r="CLA42" s="77"/>
      <c r="CLB42" s="77"/>
      <c r="CLC42" s="77"/>
      <c r="CLD42" s="77"/>
      <c r="CLE42" s="77"/>
      <c r="CLF42" s="77"/>
      <c r="CLG42" s="77"/>
      <c r="CLH42" s="77"/>
      <c r="CLI42" s="77"/>
      <c r="CLJ42" s="77"/>
      <c r="CLK42" s="77"/>
      <c r="CLL42" s="77"/>
      <c r="CLM42" s="77"/>
      <c r="CLN42" s="77"/>
      <c r="CLO42" s="77"/>
      <c r="CLP42" s="77"/>
      <c r="CLQ42" s="77"/>
      <c r="CLR42" s="77"/>
      <c r="CLS42" s="77"/>
      <c r="CLT42" s="77"/>
      <c r="CLU42" s="77"/>
      <c r="CLV42" s="77"/>
      <c r="CLW42" s="77"/>
      <c r="CLX42" s="77"/>
      <c r="CLY42" s="77"/>
      <c r="CLZ42" s="77"/>
      <c r="CMA42" s="77"/>
      <c r="CMB42" s="77"/>
      <c r="CMC42" s="77"/>
      <c r="CMD42" s="77"/>
      <c r="CME42" s="77"/>
      <c r="CMF42" s="77"/>
      <c r="CMG42" s="77"/>
      <c r="CMH42" s="77"/>
      <c r="CMI42" s="77"/>
      <c r="CMJ42" s="77"/>
      <c r="CMK42" s="77"/>
      <c r="CML42" s="77"/>
      <c r="CMM42" s="77"/>
      <c r="CMN42" s="77"/>
      <c r="CMO42" s="77"/>
      <c r="CMP42" s="77"/>
      <c r="CMQ42" s="77"/>
      <c r="CMR42" s="77"/>
      <c r="CMS42" s="77"/>
      <c r="CMT42" s="77"/>
      <c r="CMU42" s="77"/>
      <c r="CMV42" s="77"/>
      <c r="CMW42" s="77"/>
      <c r="CMX42" s="77"/>
      <c r="CMY42" s="77"/>
      <c r="CMZ42" s="77"/>
      <c r="CNA42" s="77"/>
      <c r="CNB42" s="77"/>
      <c r="CNC42" s="77"/>
      <c r="CND42" s="77"/>
      <c r="CNE42" s="77"/>
      <c r="CNF42" s="77"/>
      <c r="CNG42" s="77"/>
      <c r="CNH42" s="77"/>
      <c r="CNI42" s="77"/>
      <c r="CNJ42" s="77"/>
      <c r="CNK42" s="77"/>
      <c r="CNL42" s="77"/>
      <c r="CNM42" s="77"/>
      <c r="CNN42" s="77"/>
      <c r="CNO42" s="77"/>
      <c r="CNP42" s="77"/>
      <c r="CNQ42" s="77"/>
      <c r="CNR42" s="77"/>
      <c r="CNS42" s="77"/>
      <c r="CNT42" s="77"/>
      <c r="CNU42" s="77"/>
      <c r="CNV42" s="77"/>
      <c r="CNW42" s="77"/>
      <c r="CNX42" s="77"/>
      <c r="CNY42" s="77"/>
      <c r="CNZ42" s="77"/>
      <c r="COA42" s="77"/>
      <c r="COB42" s="77"/>
      <c r="COC42" s="77"/>
      <c r="COD42" s="77"/>
      <c r="COE42" s="77"/>
      <c r="COF42" s="77"/>
      <c r="COG42" s="77"/>
      <c r="COH42" s="77"/>
      <c r="COI42" s="77"/>
      <c r="COJ42" s="77"/>
      <c r="COK42" s="77"/>
      <c r="COL42" s="77"/>
      <c r="COM42" s="77"/>
      <c r="CON42" s="77"/>
      <c r="COO42" s="77"/>
      <c r="COP42" s="77"/>
      <c r="COQ42" s="77"/>
      <c r="COR42" s="77"/>
      <c r="COS42" s="77"/>
      <c r="COT42" s="77"/>
      <c r="COU42" s="77"/>
      <c r="COV42" s="77"/>
      <c r="COW42" s="77"/>
      <c r="COX42" s="77"/>
      <c r="COY42" s="77"/>
      <c r="COZ42" s="77"/>
      <c r="CPA42" s="77"/>
      <c r="CPB42" s="77"/>
      <c r="CPC42" s="77"/>
      <c r="CPD42" s="77"/>
      <c r="CPE42" s="77"/>
      <c r="CPF42" s="77"/>
      <c r="CPG42" s="77"/>
      <c r="CPH42" s="77"/>
      <c r="CPI42" s="77"/>
      <c r="CPJ42" s="77"/>
      <c r="CPK42" s="77"/>
      <c r="CPL42" s="77"/>
      <c r="CPM42" s="77"/>
      <c r="CPN42" s="77"/>
      <c r="CPO42" s="77"/>
      <c r="CPP42" s="77"/>
      <c r="CPQ42" s="77"/>
      <c r="CPR42" s="77"/>
      <c r="CPS42" s="77"/>
      <c r="CPT42" s="77"/>
      <c r="CPU42" s="77"/>
      <c r="CPV42" s="77"/>
      <c r="CPW42" s="77"/>
      <c r="CPX42" s="77"/>
      <c r="CPY42" s="77"/>
      <c r="CPZ42" s="77"/>
      <c r="CQA42" s="77"/>
      <c r="CQB42" s="77"/>
      <c r="CQC42" s="77"/>
      <c r="CQD42" s="77"/>
      <c r="CQE42" s="77"/>
      <c r="CQF42" s="77"/>
      <c r="CQG42" s="77"/>
      <c r="CQH42" s="77"/>
      <c r="CQI42" s="77"/>
      <c r="CQJ42" s="77"/>
      <c r="CQK42" s="77"/>
      <c r="CQL42" s="77"/>
      <c r="CQM42" s="77"/>
      <c r="CQN42" s="77"/>
      <c r="CQO42" s="77"/>
      <c r="CQP42" s="77"/>
      <c r="CQQ42" s="77"/>
      <c r="CQR42" s="77"/>
      <c r="CQS42" s="77"/>
      <c r="CQT42" s="77"/>
      <c r="CQU42" s="77"/>
      <c r="CQV42" s="77"/>
      <c r="CQW42" s="77"/>
      <c r="CQX42" s="77"/>
      <c r="CQY42" s="77"/>
      <c r="CQZ42" s="77"/>
      <c r="CRA42" s="77"/>
      <c r="CRB42" s="77"/>
      <c r="CRC42" s="77"/>
      <c r="CRD42" s="77"/>
      <c r="CRE42" s="77"/>
      <c r="CRF42" s="77"/>
      <c r="CRG42" s="77"/>
      <c r="CRH42" s="77"/>
      <c r="CRI42" s="77"/>
      <c r="CRJ42" s="77"/>
      <c r="CRK42" s="77"/>
      <c r="CRL42" s="77"/>
      <c r="CRM42" s="77"/>
      <c r="CRN42" s="77"/>
      <c r="CRO42" s="77"/>
      <c r="CRP42" s="77"/>
      <c r="CRQ42" s="77"/>
      <c r="CRR42" s="77"/>
      <c r="CRS42" s="77"/>
      <c r="CRT42" s="77"/>
      <c r="CRU42" s="77"/>
      <c r="CRV42" s="77"/>
      <c r="CRW42" s="77"/>
      <c r="CRX42" s="77"/>
      <c r="CRY42" s="77"/>
      <c r="CRZ42" s="77"/>
      <c r="CSA42" s="77"/>
      <c r="CSB42" s="77"/>
      <c r="CSC42" s="77"/>
      <c r="CSD42" s="77"/>
      <c r="CSE42" s="77"/>
      <c r="CSF42" s="77"/>
      <c r="CSG42" s="77"/>
      <c r="CSH42" s="77"/>
      <c r="CSI42" s="77"/>
      <c r="CSJ42" s="77"/>
      <c r="CSK42" s="77"/>
      <c r="CSL42" s="77"/>
      <c r="CSM42" s="77"/>
      <c r="CSN42" s="77"/>
      <c r="CSO42" s="77"/>
      <c r="CSP42" s="77"/>
      <c r="CSQ42" s="77"/>
      <c r="CSR42" s="77"/>
      <c r="CSS42" s="77"/>
      <c r="CST42" s="77"/>
      <c r="CSU42" s="77"/>
      <c r="CSV42" s="77"/>
      <c r="CSW42" s="77"/>
      <c r="CSX42" s="77"/>
      <c r="CSY42" s="77"/>
      <c r="CSZ42" s="77"/>
      <c r="CTA42" s="77"/>
      <c r="CTB42" s="77"/>
      <c r="CTC42" s="77"/>
      <c r="CTD42" s="77"/>
      <c r="CTE42" s="77"/>
      <c r="CTF42" s="77"/>
      <c r="CTG42" s="77"/>
      <c r="CTH42" s="77"/>
      <c r="CTI42" s="77"/>
      <c r="CTJ42" s="77"/>
      <c r="CTK42" s="77"/>
      <c r="CTL42" s="77"/>
      <c r="CTM42" s="77"/>
      <c r="CTN42" s="77"/>
      <c r="CTO42" s="77"/>
      <c r="CTP42" s="77"/>
      <c r="CTQ42" s="77"/>
      <c r="CTR42" s="77"/>
      <c r="CTS42" s="77"/>
      <c r="CTT42" s="77"/>
      <c r="CTU42" s="77"/>
      <c r="CTV42" s="77"/>
      <c r="CTW42" s="77"/>
      <c r="CTX42" s="77"/>
      <c r="CTY42" s="77"/>
      <c r="CTZ42" s="77"/>
      <c r="CUA42" s="77"/>
      <c r="CUB42" s="77"/>
      <c r="CUC42" s="77"/>
      <c r="CUD42" s="77"/>
      <c r="CUE42" s="77"/>
      <c r="CUF42" s="77"/>
      <c r="CUG42" s="77"/>
      <c r="CUH42" s="77"/>
      <c r="CUI42" s="77"/>
      <c r="CUJ42" s="77"/>
      <c r="CUK42" s="77"/>
      <c r="CUL42" s="77"/>
      <c r="CUM42" s="77"/>
      <c r="CUN42" s="77"/>
      <c r="CUO42" s="77"/>
      <c r="CUP42" s="77"/>
      <c r="CUQ42" s="77"/>
      <c r="CUR42" s="77"/>
      <c r="CUS42" s="77"/>
      <c r="CUT42" s="77"/>
      <c r="CUU42" s="77"/>
      <c r="CUV42" s="77"/>
      <c r="CUW42" s="77"/>
      <c r="CUX42" s="77"/>
      <c r="CUY42" s="77"/>
      <c r="CUZ42" s="77"/>
      <c r="CVA42" s="77"/>
      <c r="CVB42" s="77"/>
      <c r="CVC42" s="77"/>
      <c r="CVD42" s="77"/>
      <c r="CVE42" s="77"/>
      <c r="CVF42" s="77"/>
      <c r="CVG42" s="77"/>
      <c r="CVH42" s="77"/>
      <c r="CVI42" s="77"/>
      <c r="CVJ42" s="77"/>
      <c r="CVK42" s="77"/>
      <c r="CVL42" s="77"/>
      <c r="CVM42" s="77"/>
      <c r="CVN42" s="77"/>
      <c r="CVO42" s="77"/>
      <c r="CVP42" s="77"/>
      <c r="CVQ42" s="77"/>
      <c r="CVR42" s="77"/>
      <c r="CVS42" s="77"/>
      <c r="CVT42" s="77"/>
      <c r="CVU42" s="77"/>
      <c r="CVV42" s="77"/>
      <c r="CVW42" s="77"/>
      <c r="CVX42" s="77"/>
      <c r="CVY42" s="77"/>
      <c r="CVZ42" s="77"/>
      <c r="CWA42" s="77"/>
      <c r="CWB42" s="77"/>
      <c r="CWC42" s="77"/>
      <c r="CWD42" s="77"/>
      <c r="CWE42" s="77"/>
      <c r="CWF42" s="77"/>
      <c r="CWG42" s="77"/>
      <c r="CWH42" s="77"/>
      <c r="CWI42" s="77"/>
      <c r="CWJ42" s="77"/>
      <c r="CWK42" s="77"/>
      <c r="CWL42" s="77"/>
      <c r="CWM42" s="77"/>
      <c r="CWN42" s="77"/>
      <c r="CWO42" s="77"/>
      <c r="CWP42" s="77"/>
      <c r="CWQ42" s="77"/>
      <c r="CWR42" s="77"/>
      <c r="CWS42" s="77"/>
      <c r="CWT42" s="77"/>
      <c r="CWU42" s="77"/>
      <c r="CWV42" s="77"/>
      <c r="CWW42" s="77"/>
      <c r="CWX42" s="77"/>
      <c r="CWY42" s="77"/>
      <c r="CWZ42" s="77"/>
      <c r="CXA42" s="77"/>
      <c r="CXB42" s="77"/>
      <c r="CXC42" s="77"/>
      <c r="CXD42" s="77"/>
      <c r="CXE42" s="77"/>
      <c r="CXF42" s="77"/>
      <c r="CXG42" s="77"/>
      <c r="CXH42" s="77"/>
      <c r="CXI42" s="77"/>
      <c r="CXJ42" s="77"/>
      <c r="CXK42" s="77"/>
      <c r="CXL42" s="77"/>
      <c r="CXM42" s="77"/>
      <c r="CXN42" s="77"/>
      <c r="CXO42" s="77"/>
      <c r="CXP42" s="77"/>
      <c r="CXQ42" s="77"/>
      <c r="CXR42" s="77"/>
      <c r="CXS42" s="77"/>
      <c r="CXT42" s="77"/>
      <c r="CXU42" s="77"/>
      <c r="CXV42" s="77"/>
      <c r="CXW42" s="77"/>
      <c r="CXX42" s="77"/>
      <c r="CXY42" s="77"/>
      <c r="CXZ42" s="77"/>
      <c r="CYA42" s="77"/>
      <c r="CYB42" s="77"/>
      <c r="CYC42" s="77"/>
      <c r="CYD42" s="77"/>
      <c r="CYE42" s="77"/>
      <c r="CYF42" s="77"/>
      <c r="CYG42" s="77"/>
      <c r="CYH42" s="77"/>
      <c r="CYI42" s="77"/>
      <c r="CYJ42" s="77"/>
      <c r="CYK42" s="77"/>
      <c r="CYL42" s="77"/>
      <c r="CYM42" s="77"/>
      <c r="CYN42" s="77"/>
      <c r="CYO42" s="77"/>
      <c r="CYP42" s="77"/>
      <c r="CYQ42" s="77"/>
      <c r="CYR42" s="77"/>
      <c r="CYS42" s="77"/>
      <c r="CYT42" s="77"/>
      <c r="CYU42" s="77"/>
      <c r="CYV42" s="77"/>
      <c r="CYW42" s="77"/>
      <c r="CYX42" s="77"/>
      <c r="CYY42" s="77"/>
      <c r="CYZ42" s="77"/>
      <c r="CZA42" s="77"/>
      <c r="CZB42" s="77"/>
      <c r="CZC42" s="77"/>
      <c r="CZD42" s="77"/>
      <c r="CZE42" s="77"/>
      <c r="CZF42" s="77"/>
      <c r="CZG42" s="77"/>
      <c r="CZH42" s="77"/>
      <c r="CZI42" s="77"/>
      <c r="CZJ42" s="77"/>
      <c r="CZK42" s="77"/>
      <c r="CZL42" s="77"/>
      <c r="CZM42" s="77"/>
      <c r="CZN42" s="77"/>
      <c r="CZO42" s="77"/>
      <c r="CZP42" s="77"/>
      <c r="CZQ42" s="77"/>
      <c r="CZR42" s="77"/>
      <c r="CZS42" s="77"/>
      <c r="CZT42" s="77"/>
      <c r="CZU42" s="77"/>
      <c r="CZV42" s="77"/>
      <c r="CZW42" s="77"/>
      <c r="CZX42" s="77"/>
      <c r="CZY42" s="77"/>
      <c r="CZZ42" s="77"/>
      <c r="DAA42" s="77"/>
      <c r="DAB42" s="77"/>
      <c r="DAC42" s="77"/>
      <c r="DAD42" s="77"/>
      <c r="DAE42" s="77"/>
      <c r="DAF42" s="77"/>
      <c r="DAG42" s="77"/>
      <c r="DAH42" s="77"/>
      <c r="DAI42" s="77"/>
      <c r="DAJ42" s="77"/>
      <c r="DAK42" s="77"/>
      <c r="DAL42" s="77"/>
      <c r="DAM42" s="77"/>
      <c r="DAN42" s="77"/>
      <c r="DAO42" s="77"/>
      <c r="DAP42" s="77"/>
      <c r="DAQ42" s="77"/>
      <c r="DAR42" s="77"/>
      <c r="DAS42" s="77"/>
      <c r="DAT42" s="77"/>
      <c r="DAU42" s="77"/>
      <c r="DAV42" s="77"/>
      <c r="DAW42" s="77"/>
      <c r="DAX42" s="77"/>
      <c r="DAY42" s="77"/>
      <c r="DAZ42" s="77"/>
      <c r="DBA42" s="77"/>
      <c r="DBB42" s="77"/>
      <c r="DBC42" s="77"/>
      <c r="DBD42" s="77"/>
      <c r="DBE42" s="77"/>
      <c r="DBF42" s="77"/>
      <c r="DBG42" s="77"/>
      <c r="DBH42" s="77"/>
      <c r="DBI42" s="77"/>
      <c r="DBJ42" s="77"/>
      <c r="DBK42" s="77"/>
      <c r="DBL42" s="77"/>
      <c r="DBM42" s="77"/>
      <c r="DBN42" s="77"/>
      <c r="DBO42" s="77"/>
      <c r="DBP42" s="77"/>
      <c r="DBQ42" s="77"/>
      <c r="DBR42" s="77"/>
      <c r="DBS42" s="77"/>
      <c r="DBT42" s="77"/>
      <c r="DBU42" s="77"/>
      <c r="DBV42" s="77"/>
      <c r="DBW42" s="77"/>
      <c r="DBX42" s="77"/>
      <c r="DBY42" s="77"/>
      <c r="DBZ42" s="77"/>
      <c r="DCA42" s="77"/>
      <c r="DCB42" s="77"/>
      <c r="DCC42" s="77"/>
      <c r="DCD42" s="77"/>
      <c r="DCE42" s="77"/>
      <c r="DCF42" s="77"/>
      <c r="DCG42" s="77"/>
      <c r="DCH42" s="77"/>
      <c r="DCI42" s="77"/>
      <c r="DCJ42" s="77"/>
      <c r="DCK42" s="77"/>
      <c r="DCL42" s="77"/>
      <c r="DCM42" s="77"/>
      <c r="DCN42" s="77"/>
      <c r="DCO42" s="77"/>
      <c r="DCP42" s="77"/>
      <c r="DCQ42" s="77"/>
      <c r="DCR42" s="77"/>
      <c r="DCS42" s="77"/>
      <c r="DCT42" s="77"/>
      <c r="DCU42" s="77"/>
      <c r="DCV42" s="77"/>
      <c r="DCW42" s="77"/>
      <c r="DCX42" s="77"/>
      <c r="DCY42" s="77"/>
      <c r="DCZ42" s="77"/>
      <c r="DDA42" s="77"/>
      <c r="DDB42" s="77"/>
      <c r="DDC42" s="77"/>
      <c r="DDD42" s="77"/>
      <c r="DDE42" s="77"/>
      <c r="DDF42" s="77"/>
      <c r="DDG42" s="77"/>
      <c r="DDH42" s="77"/>
      <c r="DDI42" s="77"/>
      <c r="DDJ42" s="77"/>
      <c r="DDK42" s="77"/>
      <c r="DDL42" s="77"/>
      <c r="DDM42" s="77"/>
      <c r="DDN42" s="77"/>
      <c r="DDO42" s="77"/>
      <c r="DDP42" s="77"/>
      <c r="DDQ42" s="77"/>
      <c r="DDR42" s="77"/>
      <c r="DDS42" s="77"/>
      <c r="DDT42" s="77"/>
      <c r="DDU42" s="77"/>
      <c r="DDV42" s="77"/>
      <c r="DDW42" s="77"/>
      <c r="DDX42" s="77"/>
      <c r="DDY42" s="77"/>
      <c r="DDZ42" s="77"/>
      <c r="DEA42" s="77"/>
      <c r="DEB42" s="77"/>
      <c r="DEC42" s="77"/>
      <c r="DED42" s="77"/>
      <c r="DEE42" s="77"/>
      <c r="DEF42" s="77"/>
      <c r="DEG42" s="77"/>
      <c r="DEH42" s="77"/>
      <c r="DEI42" s="77"/>
      <c r="DEJ42" s="77"/>
      <c r="DEK42" s="77"/>
      <c r="DEL42" s="77"/>
      <c r="DEM42" s="77"/>
      <c r="DEN42" s="77"/>
      <c r="DEO42" s="77"/>
      <c r="DEP42" s="77"/>
      <c r="DEQ42" s="77"/>
      <c r="DER42" s="77"/>
      <c r="DES42" s="77"/>
      <c r="DET42" s="77"/>
      <c r="DEU42" s="77"/>
      <c r="DEV42" s="77"/>
      <c r="DEW42" s="77"/>
      <c r="DEX42" s="77"/>
      <c r="DEY42" s="77"/>
      <c r="DEZ42" s="77"/>
      <c r="DFA42" s="77"/>
      <c r="DFB42" s="77"/>
      <c r="DFC42" s="77"/>
      <c r="DFD42" s="77"/>
      <c r="DFE42" s="77"/>
      <c r="DFF42" s="77"/>
      <c r="DFG42" s="77"/>
      <c r="DFH42" s="77"/>
      <c r="DFI42" s="77"/>
      <c r="DFJ42" s="77"/>
      <c r="DFK42" s="77"/>
      <c r="DFL42" s="77"/>
      <c r="DFM42" s="77"/>
      <c r="DFN42" s="77"/>
      <c r="DFO42" s="77"/>
      <c r="DFP42" s="77"/>
      <c r="DFQ42" s="77"/>
      <c r="DFR42" s="77"/>
      <c r="DFS42" s="77"/>
      <c r="DFT42" s="77"/>
      <c r="DFU42" s="77"/>
      <c r="DFV42" s="77"/>
      <c r="DFW42" s="77"/>
      <c r="DFX42" s="77"/>
      <c r="DFY42" s="77"/>
      <c r="DFZ42" s="77"/>
      <c r="DGA42" s="77"/>
      <c r="DGB42" s="77"/>
      <c r="DGC42" s="77"/>
      <c r="DGD42" s="77"/>
      <c r="DGE42" s="77"/>
      <c r="DGF42" s="77"/>
      <c r="DGG42" s="77"/>
      <c r="DGH42" s="77"/>
      <c r="DGI42" s="77"/>
      <c r="DGJ42" s="77"/>
      <c r="DGK42" s="77"/>
      <c r="DGL42" s="77"/>
      <c r="DGM42" s="77"/>
      <c r="DGN42" s="77"/>
      <c r="DGO42" s="77"/>
      <c r="DGP42" s="77"/>
      <c r="DGQ42" s="77"/>
      <c r="DGR42" s="77"/>
      <c r="DGS42" s="77"/>
      <c r="DGT42" s="77"/>
      <c r="DGU42" s="77"/>
      <c r="DGV42" s="77"/>
      <c r="DGW42" s="77"/>
      <c r="DGX42" s="77"/>
      <c r="DGY42" s="77"/>
      <c r="DGZ42" s="77"/>
      <c r="DHA42" s="77"/>
      <c r="DHB42" s="77"/>
      <c r="DHC42" s="77"/>
      <c r="DHD42" s="77"/>
      <c r="DHE42" s="77"/>
      <c r="DHF42" s="77"/>
      <c r="DHG42" s="77"/>
      <c r="DHH42" s="77"/>
      <c r="DHI42" s="77"/>
      <c r="DHJ42" s="77"/>
      <c r="DHK42" s="77"/>
      <c r="DHL42" s="77"/>
      <c r="DHM42" s="77"/>
      <c r="DHN42" s="77"/>
      <c r="DHO42" s="77"/>
      <c r="DHP42" s="77"/>
      <c r="DHQ42" s="77"/>
      <c r="DHR42" s="77"/>
      <c r="DHS42" s="77"/>
      <c r="DHT42" s="77"/>
      <c r="DHU42" s="77"/>
      <c r="DHV42" s="77"/>
      <c r="DHW42" s="77"/>
      <c r="DHX42" s="77"/>
      <c r="DHY42" s="77"/>
      <c r="DHZ42" s="77"/>
      <c r="DIA42" s="77"/>
      <c r="DIB42" s="77"/>
      <c r="DIC42" s="77"/>
      <c r="DID42" s="77"/>
      <c r="DIE42" s="77"/>
      <c r="DIF42" s="77"/>
      <c r="DIG42" s="77"/>
      <c r="DIH42" s="77"/>
      <c r="DII42" s="77"/>
      <c r="DIJ42" s="77"/>
      <c r="DIK42" s="77"/>
      <c r="DIL42" s="77"/>
      <c r="DIM42" s="77"/>
      <c r="DIN42" s="77"/>
      <c r="DIO42" s="77"/>
      <c r="DIP42" s="77"/>
      <c r="DIQ42" s="77"/>
      <c r="DIR42" s="77"/>
      <c r="DIS42" s="77"/>
      <c r="DIT42" s="77"/>
      <c r="DIU42" s="77"/>
      <c r="DIV42" s="77"/>
      <c r="DIW42" s="77"/>
      <c r="DIX42" s="77"/>
      <c r="DIY42" s="77"/>
      <c r="DIZ42" s="77"/>
      <c r="DJA42" s="77"/>
      <c r="DJB42" s="77"/>
      <c r="DJC42" s="77"/>
      <c r="DJD42" s="77"/>
      <c r="DJE42" s="77"/>
      <c r="DJF42" s="77"/>
      <c r="DJG42" s="77"/>
      <c r="DJH42" s="77"/>
      <c r="DJI42" s="77"/>
      <c r="DJJ42" s="77"/>
      <c r="DJK42" s="77"/>
      <c r="DJL42" s="77"/>
      <c r="DJM42" s="77"/>
      <c r="DJN42" s="77"/>
      <c r="DJO42" s="77"/>
      <c r="DJP42" s="77"/>
      <c r="DJQ42" s="77"/>
      <c r="DJR42" s="77"/>
      <c r="DJS42" s="77"/>
      <c r="DJT42" s="77"/>
      <c r="DJU42" s="77"/>
      <c r="DJV42" s="77"/>
      <c r="DJW42" s="77"/>
      <c r="DJX42" s="77"/>
      <c r="DJY42" s="77"/>
      <c r="DJZ42" s="77"/>
      <c r="DKA42" s="77"/>
      <c r="DKB42" s="77"/>
      <c r="DKC42" s="77"/>
      <c r="DKD42" s="77"/>
      <c r="DKE42" s="77"/>
      <c r="DKF42" s="77"/>
      <c r="DKG42" s="77"/>
      <c r="DKH42" s="77"/>
      <c r="DKI42" s="77"/>
      <c r="DKJ42" s="77"/>
      <c r="DKK42" s="77"/>
      <c r="DKL42" s="77"/>
      <c r="DKM42" s="77"/>
      <c r="DKN42" s="77"/>
      <c r="DKO42" s="77"/>
      <c r="DKP42" s="77"/>
      <c r="DKQ42" s="77"/>
      <c r="DKR42" s="77"/>
      <c r="DKS42" s="77"/>
      <c r="DKT42" s="77"/>
      <c r="DKU42" s="77"/>
      <c r="DKV42" s="77"/>
      <c r="DKW42" s="77"/>
      <c r="DKX42" s="77"/>
      <c r="DKY42" s="77"/>
      <c r="DKZ42" s="77"/>
      <c r="DLA42" s="77"/>
      <c r="DLB42" s="77"/>
      <c r="DLC42" s="77"/>
      <c r="DLD42" s="77"/>
      <c r="DLE42" s="77"/>
      <c r="DLF42" s="77"/>
      <c r="DLG42" s="77"/>
      <c r="DLH42" s="77"/>
      <c r="DLI42" s="77"/>
      <c r="DLJ42" s="77"/>
      <c r="DLK42" s="77"/>
      <c r="DLL42" s="77"/>
      <c r="DLM42" s="77"/>
      <c r="DLN42" s="77"/>
      <c r="DLO42" s="77"/>
      <c r="DLP42" s="77"/>
      <c r="DLQ42" s="77"/>
      <c r="DLR42" s="77"/>
      <c r="DLS42" s="77"/>
      <c r="DLT42" s="77"/>
      <c r="DLU42" s="77"/>
      <c r="DLV42" s="77"/>
      <c r="DLW42" s="77"/>
      <c r="DLX42" s="77"/>
      <c r="DLY42" s="77"/>
      <c r="DLZ42" s="77"/>
      <c r="DMA42" s="77"/>
      <c r="DMB42" s="77"/>
      <c r="DMC42" s="77"/>
      <c r="DMD42" s="77"/>
      <c r="DME42" s="77"/>
      <c r="DMF42" s="77"/>
      <c r="DMG42" s="77"/>
      <c r="DMH42" s="77"/>
      <c r="DMI42" s="77"/>
      <c r="DMJ42" s="77"/>
      <c r="DMK42" s="77"/>
      <c r="DML42" s="77"/>
      <c r="DMM42" s="77"/>
      <c r="DMN42" s="77"/>
      <c r="DMO42" s="77"/>
      <c r="DMP42" s="77"/>
      <c r="DMQ42" s="77"/>
      <c r="DMR42" s="77"/>
      <c r="DMS42" s="77"/>
      <c r="DMT42" s="77"/>
      <c r="DMU42" s="77"/>
      <c r="DMV42" s="77"/>
      <c r="DMW42" s="77"/>
      <c r="DMX42" s="77"/>
      <c r="DMY42" s="77"/>
      <c r="DMZ42" s="77"/>
      <c r="DNA42" s="77"/>
      <c r="DNB42" s="77"/>
      <c r="DNC42" s="77"/>
      <c r="DND42" s="77"/>
      <c r="DNE42" s="77"/>
      <c r="DNF42" s="77"/>
      <c r="DNG42" s="77"/>
      <c r="DNH42" s="77"/>
      <c r="DNI42" s="77"/>
      <c r="DNJ42" s="77"/>
      <c r="DNK42" s="77"/>
      <c r="DNL42" s="77"/>
      <c r="DNM42" s="77"/>
      <c r="DNN42" s="77"/>
      <c r="DNO42" s="77"/>
      <c r="DNP42" s="77"/>
      <c r="DNQ42" s="77"/>
      <c r="DNR42" s="77"/>
      <c r="DNS42" s="77"/>
      <c r="DNT42" s="77"/>
      <c r="DNU42" s="77"/>
      <c r="DNV42" s="77"/>
      <c r="DNW42" s="77"/>
      <c r="DNX42" s="77"/>
      <c r="DNY42" s="77"/>
      <c r="DNZ42" s="77"/>
      <c r="DOA42" s="77"/>
      <c r="DOB42" s="77"/>
      <c r="DOC42" s="77"/>
      <c r="DOD42" s="77"/>
      <c r="DOE42" s="77"/>
      <c r="DOF42" s="77"/>
      <c r="DOG42" s="77"/>
      <c r="DOH42" s="77"/>
      <c r="DOI42" s="77"/>
      <c r="DOJ42" s="77"/>
      <c r="DOK42" s="77"/>
      <c r="DOL42" s="77"/>
      <c r="DOM42" s="77"/>
      <c r="DON42" s="77"/>
      <c r="DOO42" s="77"/>
      <c r="DOP42" s="77"/>
      <c r="DOQ42" s="77"/>
      <c r="DOR42" s="77"/>
      <c r="DOS42" s="77"/>
      <c r="DOT42" s="77"/>
      <c r="DOU42" s="77"/>
      <c r="DOV42" s="77"/>
      <c r="DOW42" s="77"/>
      <c r="DOX42" s="77"/>
      <c r="DOY42" s="77"/>
      <c r="DOZ42" s="77"/>
      <c r="DPA42" s="77"/>
      <c r="DPB42" s="77"/>
      <c r="DPC42" s="77"/>
      <c r="DPD42" s="77"/>
      <c r="DPE42" s="77"/>
      <c r="DPF42" s="77"/>
      <c r="DPG42" s="77"/>
      <c r="DPH42" s="77"/>
      <c r="DPI42" s="77"/>
      <c r="DPJ42" s="77"/>
      <c r="DPK42" s="77"/>
      <c r="DPL42" s="77"/>
      <c r="DPM42" s="77"/>
      <c r="DPN42" s="77"/>
      <c r="DPO42" s="77"/>
      <c r="DPP42" s="77"/>
      <c r="DPQ42" s="77"/>
      <c r="DPR42" s="77"/>
      <c r="DPS42" s="77"/>
      <c r="DPT42" s="77"/>
      <c r="DPU42" s="77"/>
      <c r="DPV42" s="77"/>
      <c r="DPW42" s="77"/>
      <c r="DPX42" s="77"/>
      <c r="DPY42" s="77"/>
      <c r="DPZ42" s="77"/>
      <c r="DQA42" s="77"/>
      <c r="DQB42" s="77"/>
      <c r="DQC42" s="77"/>
      <c r="DQD42" s="77"/>
      <c r="DQE42" s="77"/>
      <c r="DQF42" s="77"/>
      <c r="DQG42" s="77"/>
      <c r="DQH42" s="77"/>
      <c r="DQI42" s="77"/>
      <c r="DQJ42" s="77"/>
      <c r="DQK42" s="77"/>
      <c r="DQL42" s="77"/>
      <c r="DQM42" s="77"/>
      <c r="DQN42" s="77"/>
      <c r="DQO42" s="77"/>
      <c r="DQP42" s="77"/>
      <c r="DQQ42" s="77"/>
      <c r="DQR42" s="77"/>
      <c r="DQS42" s="77"/>
      <c r="DQT42" s="77"/>
      <c r="DQU42" s="77"/>
      <c r="DQV42" s="77"/>
      <c r="DQW42" s="77"/>
      <c r="DQX42" s="77"/>
      <c r="DQY42" s="77"/>
      <c r="DQZ42" s="77"/>
      <c r="DRA42" s="77"/>
      <c r="DRB42" s="77"/>
      <c r="DRC42" s="77"/>
      <c r="DRD42" s="77"/>
      <c r="DRE42" s="77"/>
      <c r="DRF42" s="77"/>
      <c r="DRG42" s="77"/>
      <c r="DRH42" s="77"/>
      <c r="DRI42" s="77"/>
      <c r="DRJ42" s="77"/>
      <c r="DRK42" s="77"/>
      <c r="DRL42" s="77"/>
      <c r="DRM42" s="77"/>
      <c r="DRN42" s="77"/>
      <c r="DRO42" s="77"/>
      <c r="DRP42" s="77"/>
      <c r="DRQ42" s="77"/>
      <c r="DRR42" s="77"/>
      <c r="DRS42" s="77"/>
      <c r="DRT42" s="77"/>
      <c r="DRU42" s="77"/>
      <c r="DRV42" s="77"/>
      <c r="DRW42" s="77"/>
      <c r="DRX42" s="77"/>
      <c r="DRY42" s="77"/>
      <c r="DRZ42" s="77"/>
      <c r="DSA42" s="77"/>
      <c r="DSB42" s="77"/>
      <c r="DSC42" s="77"/>
      <c r="DSD42" s="77"/>
      <c r="DSE42" s="77"/>
      <c r="DSF42" s="77"/>
      <c r="DSG42" s="77"/>
      <c r="DSH42" s="77"/>
      <c r="DSI42" s="77"/>
      <c r="DSJ42" s="77"/>
      <c r="DSK42" s="77"/>
      <c r="DSL42" s="77"/>
      <c r="DSM42" s="77"/>
      <c r="DSN42" s="77"/>
      <c r="DSO42" s="77"/>
      <c r="DSP42" s="77"/>
      <c r="DSQ42" s="77"/>
      <c r="DSR42" s="77"/>
      <c r="DSS42" s="77"/>
      <c r="DST42" s="77"/>
      <c r="DSU42" s="77"/>
      <c r="DSV42" s="77"/>
      <c r="DSW42" s="77"/>
      <c r="DSX42" s="77"/>
      <c r="DSY42" s="77"/>
      <c r="DSZ42" s="77"/>
      <c r="DTA42" s="77"/>
      <c r="DTB42" s="77"/>
      <c r="DTC42" s="77"/>
      <c r="DTD42" s="77"/>
      <c r="DTE42" s="77"/>
      <c r="DTF42" s="77"/>
      <c r="DTG42" s="77"/>
      <c r="DTH42" s="77"/>
      <c r="DTI42" s="77"/>
      <c r="DTJ42" s="77"/>
      <c r="DTK42" s="77"/>
      <c r="DTL42" s="77"/>
      <c r="DTM42" s="77"/>
      <c r="DTN42" s="77"/>
      <c r="DTO42" s="77"/>
      <c r="DTP42" s="77"/>
      <c r="DTQ42" s="77"/>
      <c r="DTR42" s="77"/>
      <c r="DTS42" s="77"/>
      <c r="DTT42" s="77"/>
      <c r="DTU42" s="77"/>
      <c r="DTV42" s="77"/>
      <c r="DTW42" s="77"/>
      <c r="DTX42" s="77"/>
      <c r="DTY42" s="77"/>
      <c r="DTZ42" s="77"/>
      <c r="DUA42" s="77"/>
      <c r="DUB42" s="77"/>
      <c r="DUC42" s="77"/>
      <c r="DUD42" s="77"/>
      <c r="DUE42" s="77"/>
      <c r="DUF42" s="77"/>
      <c r="DUG42" s="77"/>
      <c r="DUH42" s="77"/>
      <c r="DUI42" s="77"/>
      <c r="DUJ42" s="77"/>
      <c r="DUK42" s="77"/>
      <c r="DUL42" s="77"/>
      <c r="DUM42" s="77"/>
      <c r="DUN42" s="77"/>
      <c r="DUO42" s="77"/>
      <c r="DUP42" s="77"/>
      <c r="DUQ42" s="77"/>
      <c r="DUR42" s="77"/>
      <c r="DUS42" s="77"/>
      <c r="DUT42" s="77"/>
      <c r="DUU42" s="77"/>
      <c r="DUV42" s="77"/>
      <c r="DUW42" s="77"/>
      <c r="DUX42" s="77"/>
      <c r="DUY42" s="77"/>
      <c r="DUZ42" s="77"/>
      <c r="DVA42" s="77"/>
      <c r="DVB42" s="77"/>
      <c r="DVC42" s="77"/>
      <c r="DVD42" s="77"/>
      <c r="DVE42" s="77"/>
      <c r="DVF42" s="77"/>
      <c r="DVG42" s="77"/>
      <c r="DVH42" s="77"/>
      <c r="DVI42" s="77"/>
      <c r="DVJ42" s="77"/>
      <c r="DVK42" s="77"/>
      <c r="DVL42" s="77"/>
      <c r="DVM42" s="77"/>
      <c r="DVN42" s="77"/>
      <c r="DVO42" s="77"/>
      <c r="DVP42" s="77"/>
      <c r="DVQ42" s="77"/>
      <c r="DVR42" s="77"/>
      <c r="DVS42" s="77"/>
      <c r="DVT42" s="77"/>
      <c r="DVU42" s="77"/>
      <c r="DVV42" s="77"/>
      <c r="DVW42" s="77"/>
      <c r="DVX42" s="77"/>
      <c r="DVY42" s="77"/>
      <c r="DVZ42" s="77"/>
      <c r="DWA42" s="77"/>
      <c r="DWB42" s="77"/>
      <c r="DWC42" s="77"/>
      <c r="DWD42" s="77"/>
      <c r="DWE42" s="77"/>
      <c r="DWF42" s="77"/>
      <c r="DWG42" s="77"/>
      <c r="DWH42" s="77"/>
      <c r="DWI42" s="77"/>
      <c r="DWJ42" s="77"/>
      <c r="DWK42" s="77"/>
      <c r="DWL42" s="77"/>
      <c r="DWM42" s="77"/>
      <c r="DWN42" s="77"/>
      <c r="DWO42" s="77"/>
      <c r="DWP42" s="77"/>
      <c r="DWQ42" s="77"/>
      <c r="DWR42" s="77"/>
      <c r="DWS42" s="77"/>
      <c r="DWT42" s="77"/>
      <c r="DWU42" s="77"/>
      <c r="DWV42" s="77"/>
      <c r="DWW42" s="77"/>
      <c r="DWX42" s="77"/>
      <c r="DWY42" s="77"/>
      <c r="DWZ42" s="77"/>
      <c r="DXA42" s="77"/>
      <c r="DXB42" s="77"/>
      <c r="DXC42" s="77"/>
      <c r="DXD42" s="77"/>
      <c r="DXE42" s="77"/>
      <c r="DXF42" s="77"/>
      <c r="DXG42" s="77"/>
      <c r="DXH42" s="77"/>
      <c r="DXI42" s="77"/>
      <c r="DXJ42" s="77"/>
      <c r="DXK42" s="77"/>
      <c r="DXL42" s="77"/>
      <c r="DXM42" s="77"/>
      <c r="DXN42" s="77"/>
      <c r="DXO42" s="77"/>
      <c r="DXP42" s="77"/>
      <c r="DXQ42" s="77"/>
      <c r="DXR42" s="77"/>
      <c r="DXS42" s="77"/>
      <c r="DXT42" s="77"/>
      <c r="DXU42" s="77"/>
      <c r="DXV42" s="77"/>
      <c r="DXW42" s="77"/>
      <c r="DXX42" s="77"/>
      <c r="DXY42" s="77"/>
      <c r="DXZ42" s="77"/>
      <c r="DYA42" s="77"/>
      <c r="DYB42" s="77"/>
      <c r="DYC42" s="77"/>
      <c r="DYD42" s="77"/>
      <c r="DYE42" s="77"/>
      <c r="DYF42" s="77"/>
      <c r="DYG42" s="77"/>
      <c r="DYH42" s="77"/>
      <c r="DYI42" s="77"/>
      <c r="DYJ42" s="77"/>
      <c r="DYK42" s="77"/>
      <c r="DYL42" s="77"/>
      <c r="DYM42" s="77"/>
      <c r="DYN42" s="77"/>
      <c r="DYO42" s="77"/>
      <c r="DYP42" s="77"/>
      <c r="DYQ42" s="77"/>
      <c r="DYR42" s="77"/>
      <c r="DYS42" s="77"/>
      <c r="DYT42" s="77"/>
      <c r="DYU42" s="77"/>
      <c r="DYV42" s="77"/>
      <c r="DYW42" s="77"/>
      <c r="DYX42" s="77"/>
      <c r="DYY42" s="77"/>
      <c r="DYZ42" s="77"/>
      <c r="DZA42" s="77"/>
      <c r="DZB42" s="77"/>
      <c r="DZC42" s="77"/>
      <c r="DZD42" s="77"/>
      <c r="DZE42" s="77"/>
      <c r="DZF42" s="77"/>
      <c r="DZG42" s="77"/>
      <c r="DZH42" s="77"/>
      <c r="DZI42" s="77"/>
      <c r="DZJ42" s="77"/>
      <c r="DZK42" s="77"/>
      <c r="DZL42" s="77"/>
      <c r="DZM42" s="77"/>
      <c r="DZN42" s="77"/>
      <c r="DZO42" s="77"/>
      <c r="DZP42" s="77"/>
      <c r="DZQ42" s="77"/>
      <c r="DZR42" s="77"/>
      <c r="DZS42" s="77"/>
      <c r="DZT42" s="77"/>
      <c r="DZU42" s="77"/>
      <c r="DZV42" s="77"/>
      <c r="DZW42" s="77"/>
      <c r="DZX42" s="77"/>
      <c r="DZY42" s="77"/>
      <c r="DZZ42" s="77"/>
      <c r="EAA42" s="77"/>
      <c r="EAB42" s="77"/>
      <c r="EAC42" s="77"/>
      <c r="EAD42" s="77"/>
      <c r="EAE42" s="77"/>
      <c r="EAF42" s="77"/>
      <c r="EAG42" s="77"/>
      <c r="EAH42" s="77"/>
      <c r="EAI42" s="77"/>
      <c r="EAJ42" s="77"/>
      <c r="EAK42" s="77"/>
      <c r="EAL42" s="77"/>
      <c r="EAM42" s="77"/>
      <c r="EAN42" s="77"/>
      <c r="EAO42" s="77"/>
      <c r="EAP42" s="77"/>
      <c r="EAQ42" s="77"/>
      <c r="EAR42" s="77"/>
      <c r="EAS42" s="77"/>
      <c r="EAT42" s="77"/>
      <c r="EAU42" s="77"/>
      <c r="EAV42" s="77"/>
      <c r="EAW42" s="77"/>
      <c r="EAX42" s="77"/>
      <c r="EAY42" s="77"/>
      <c r="EAZ42" s="77"/>
      <c r="EBA42" s="77"/>
      <c r="EBB42" s="77"/>
      <c r="EBC42" s="77"/>
      <c r="EBD42" s="77"/>
      <c r="EBE42" s="77"/>
      <c r="EBF42" s="77"/>
      <c r="EBG42" s="77"/>
      <c r="EBH42" s="77"/>
      <c r="EBI42" s="77"/>
      <c r="EBJ42" s="77"/>
      <c r="EBK42" s="77"/>
      <c r="EBL42" s="77"/>
      <c r="EBM42" s="77"/>
      <c r="EBN42" s="77"/>
      <c r="EBO42" s="77"/>
      <c r="EBP42" s="77"/>
      <c r="EBQ42" s="77"/>
      <c r="EBR42" s="77"/>
      <c r="EBS42" s="77"/>
      <c r="EBT42" s="77"/>
      <c r="EBU42" s="77"/>
      <c r="EBV42" s="77"/>
      <c r="EBW42" s="77"/>
      <c r="EBX42" s="77"/>
      <c r="EBY42" s="77"/>
      <c r="EBZ42" s="77"/>
      <c r="ECA42" s="77"/>
      <c r="ECB42" s="77"/>
      <c r="ECC42" s="77"/>
      <c r="ECD42" s="77"/>
      <c r="ECE42" s="77"/>
      <c r="ECF42" s="77"/>
      <c r="ECG42" s="77"/>
      <c r="ECH42" s="77"/>
      <c r="ECI42" s="77"/>
      <c r="ECJ42" s="77"/>
      <c r="ECK42" s="77"/>
      <c r="ECL42" s="77"/>
      <c r="ECM42" s="77"/>
      <c r="ECN42" s="77"/>
      <c r="ECO42" s="77"/>
      <c r="ECP42" s="77"/>
      <c r="ECQ42" s="77"/>
      <c r="ECR42" s="77"/>
      <c r="ECS42" s="77"/>
      <c r="ECT42" s="77"/>
      <c r="ECU42" s="77"/>
      <c r="ECV42" s="77"/>
      <c r="ECW42" s="77"/>
      <c r="ECX42" s="77"/>
      <c r="ECY42" s="77"/>
      <c r="ECZ42" s="77"/>
      <c r="EDA42" s="77"/>
      <c r="EDB42" s="77"/>
      <c r="EDC42" s="77"/>
      <c r="EDD42" s="77"/>
      <c r="EDE42" s="77"/>
      <c r="EDF42" s="77"/>
      <c r="EDG42" s="77"/>
      <c r="EDH42" s="77"/>
      <c r="EDI42" s="77"/>
      <c r="EDJ42" s="77"/>
      <c r="EDK42" s="77"/>
      <c r="EDL42" s="77"/>
      <c r="EDM42" s="77"/>
      <c r="EDN42" s="77"/>
      <c r="EDO42" s="77"/>
      <c r="EDP42" s="77"/>
      <c r="EDQ42" s="77"/>
      <c r="EDR42" s="77"/>
      <c r="EDS42" s="77"/>
      <c r="EDT42" s="77"/>
      <c r="EDU42" s="77"/>
      <c r="EDV42" s="77"/>
      <c r="EDW42" s="77"/>
      <c r="EDX42" s="77"/>
      <c r="EDY42" s="77"/>
      <c r="EDZ42" s="77"/>
      <c r="EEA42" s="77"/>
      <c r="EEB42" s="77"/>
      <c r="EEC42" s="77"/>
      <c r="EED42" s="77"/>
      <c r="EEE42" s="77"/>
      <c r="EEF42" s="77"/>
      <c r="EEG42" s="77"/>
      <c r="EEH42" s="77"/>
      <c r="EEI42" s="77"/>
      <c r="EEJ42" s="77"/>
      <c r="EEK42" s="77"/>
      <c r="EEL42" s="77"/>
      <c r="EEM42" s="77"/>
      <c r="EEN42" s="77"/>
      <c r="EEO42" s="77"/>
      <c r="EEP42" s="77"/>
      <c r="EEQ42" s="77"/>
      <c r="EER42" s="77"/>
      <c r="EES42" s="77"/>
      <c r="EET42" s="77"/>
      <c r="EEU42" s="77"/>
      <c r="EEV42" s="77"/>
      <c r="EEW42" s="77"/>
      <c r="EEX42" s="77"/>
      <c r="EEY42" s="77"/>
      <c r="EEZ42" s="77"/>
      <c r="EFA42" s="77"/>
      <c r="EFB42" s="77"/>
      <c r="EFC42" s="77"/>
      <c r="EFD42" s="77"/>
      <c r="EFE42" s="77"/>
      <c r="EFF42" s="77"/>
      <c r="EFG42" s="77"/>
      <c r="EFH42" s="77"/>
      <c r="EFI42" s="77"/>
      <c r="EFJ42" s="77"/>
      <c r="EFK42" s="77"/>
      <c r="EFL42" s="77"/>
      <c r="EFM42" s="77"/>
      <c r="EFN42" s="77"/>
      <c r="EFO42" s="77"/>
      <c r="EFP42" s="77"/>
      <c r="EFQ42" s="77"/>
      <c r="EFR42" s="77"/>
      <c r="EFS42" s="77"/>
      <c r="EFT42" s="77"/>
      <c r="EFU42" s="77"/>
      <c r="EFV42" s="77"/>
      <c r="EFW42" s="77"/>
      <c r="EFX42" s="77"/>
      <c r="EFY42" s="77"/>
      <c r="EFZ42" s="77"/>
      <c r="EGA42" s="77"/>
      <c r="EGB42" s="77"/>
      <c r="EGC42" s="77"/>
      <c r="EGD42" s="77"/>
      <c r="EGE42" s="77"/>
      <c r="EGF42" s="77"/>
      <c r="EGG42" s="77"/>
      <c r="EGH42" s="77"/>
      <c r="EGI42" s="77"/>
      <c r="EGJ42" s="77"/>
      <c r="EGK42" s="77"/>
      <c r="EGL42" s="77"/>
      <c r="EGM42" s="77"/>
      <c r="EGN42" s="77"/>
      <c r="EGO42" s="77"/>
      <c r="EGP42" s="77"/>
      <c r="EGQ42" s="77"/>
      <c r="EGR42" s="77"/>
      <c r="EGS42" s="77"/>
      <c r="EGT42" s="77"/>
      <c r="EGU42" s="77"/>
      <c r="EGV42" s="77"/>
      <c r="EGW42" s="77"/>
      <c r="EGX42" s="77"/>
      <c r="EGY42" s="77"/>
      <c r="EGZ42" s="77"/>
      <c r="EHA42" s="77"/>
      <c r="EHB42" s="77"/>
      <c r="EHC42" s="77"/>
      <c r="EHD42" s="77"/>
      <c r="EHE42" s="77"/>
      <c r="EHF42" s="77"/>
      <c r="EHG42" s="77"/>
      <c r="EHH42" s="77"/>
      <c r="EHI42" s="77"/>
      <c r="EHJ42" s="77"/>
      <c r="EHK42" s="77"/>
      <c r="EHL42" s="77"/>
      <c r="EHM42" s="77"/>
      <c r="EHN42" s="77"/>
      <c r="EHO42" s="77"/>
      <c r="EHP42" s="77"/>
      <c r="EHQ42" s="77"/>
      <c r="EHR42" s="77"/>
      <c r="EHS42" s="77"/>
      <c r="EHT42" s="77"/>
      <c r="EHU42" s="77"/>
      <c r="EHV42" s="77"/>
      <c r="EHW42" s="77"/>
      <c r="EHX42" s="77"/>
      <c r="EHY42" s="77"/>
      <c r="EHZ42" s="77"/>
      <c r="EIA42" s="77"/>
      <c r="EIB42" s="77"/>
      <c r="EIC42" s="77"/>
      <c r="EID42" s="77"/>
      <c r="EIE42" s="77"/>
      <c r="EIF42" s="77"/>
      <c r="EIG42" s="77"/>
      <c r="EIH42" s="77"/>
      <c r="EII42" s="77"/>
      <c r="EIJ42" s="77"/>
      <c r="EIK42" s="77"/>
      <c r="EIL42" s="77"/>
      <c r="EIM42" s="77"/>
      <c r="EIN42" s="77"/>
      <c r="EIO42" s="77"/>
      <c r="EIP42" s="77"/>
      <c r="EIQ42" s="77"/>
      <c r="EIR42" s="77"/>
      <c r="EIS42" s="77"/>
      <c r="EIT42" s="77"/>
      <c r="EIU42" s="77"/>
      <c r="EIV42" s="77"/>
      <c r="EIW42" s="77"/>
      <c r="EIX42" s="77"/>
      <c r="EIY42" s="77"/>
      <c r="EIZ42" s="77"/>
      <c r="EJA42" s="77"/>
      <c r="EJB42" s="77"/>
      <c r="EJC42" s="77"/>
      <c r="EJD42" s="77"/>
      <c r="EJE42" s="77"/>
      <c r="EJF42" s="77"/>
      <c r="EJG42" s="77"/>
      <c r="EJH42" s="77"/>
      <c r="EJI42" s="77"/>
      <c r="EJJ42" s="77"/>
      <c r="EJK42" s="77"/>
      <c r="EJL42" s="77"/>
      <c r="EJM42" s="77"/>
      <c r="EJN42" s="77"/>
      <c r="EJO42" s="77"/>
      <c r="EJP42" s="77"/>
      <c r="EJQ42" s="77"/>
      <c r="EJR42" s="77"/>
      <c r="EJS42" s="77"/>
      <c r="EJT42" s="77"/>
      <c r="EJU42" s="77"/>
      <c r="EJV42" s="77"/>
      <c r="EJW42" s="77"/>
      <c r="EJX42" s="77"/>
      <c r="EJY42" s="77"/>
      <c r="EJZ42" s="77"/>
      <c r="EKA42" s="77"/>
      <c r="EKB42" s="77"/>
      <c r="EKC42" s="77"/>
      <c r="EKD42" s="77"/>
      <c r="EKE42" s="77"/>
      <c r="EKF42" s="77"/>
      <c r="EKG42" s="77"/>
      <c r="EKH42" s="77"/>
      <c r="EKI42" s="77"/>
      <c r="EKJ42" s="77"/>
      <c r="EKK42" s="77"/>
      <c r="EKL42" s="77"/>
      <c r="EKM42" s="77"/>
      <c r="EKN42" s="77"/>
      <c r="EKO42" s="77"/>
      <c r="EKP42" s="77"/>
      <c r="EKQ42" s="77"/>
      <c r="EKR42" s="77"/>
      <c r="EKS42" s="77"/>
      <c r="EKT42" s="77"/>
      <c r="EKU42" s="77"/>
      <c r="EKV42" s="77"/>
      <c r="EKW42" s="77"/>
      <c r="EKX42" s="77"/>
      <c r="EKY42" s="77"/>
      <c r="EKZ42" s="77"/>
      <c r="ELA42" s="77"/>
      <c r="ELB42" s="77"/>
      <c r="ELC42" s="77"/>
      <c r="ELD42" s="77"/>
      <c r="ELE42" s="77"/>
      <c r="ELF42" s="77"/>
      <c r="ELG42" s="77"/>
      <c r="ELH42" s="77"/>
      <c r="ELI42" s="77"/>
      <c r="ELJ42" s="77"/>
      <c r="ELK42" s="77"/>
      <c r="ELL42" s="77"/>
      <c r="ELM42" s="77"/>
      <c r="ELN42" s="77"/>
      <c r="ELO42" s="77"/>
      <c r="ELP42" s="77"/>
      <c r="ELQ42" s="77"/>
      <c r="ELR42" s="77"/>
      <c r="ELS42" s="77"/>
      <c r="ELT42" s="77"/>
      <c r="ELU42" s="77"/>
      <c r="ELV42" s="77"/>
      <c r="ELW42" s="77"/>
      <c r="ELX42" s="77"/>
      <c r="ELY42" s="77"/>
      <c r="ELZ42" s="77"/>
      <c r="EMA42" s="77"/>
      <c r="EMB42" s="77"/>
      <c r="EMC42" s="77"/>
      <c r="EMD42" s="77"/>
      <c r="EME42" s="77"/>
      <c r="EMF42" s="77"/>
      <c r="EMG42" s="77"/>
      <c r="EMH42" s="77"/>
      <c r="EMI42" s="77"/>
      <c r="EMJ42" s="77"/>
      <c r="EMK42" s="77"/>
      <c r="EML42" s="77"/>
      <c r="EMM42" s="77"/>
      <c r="EMN42" s="77"/>
      <c r="EMO42" s="77"/>
      <c r="EMP42" s="77"/>
      <c r="EMQ42" s="77"/>
      <c r="EMR42" s="77"/>
      <c r="EMS42" s="77"/>
      <c r="EMT42" s="77"/>
      <c r="EMU42" s="77"/>
      <c r="EMV42" s="77"/>
      <c r="EMW42" s="77"/>
      <c r="EMX42" s="77"/>
      <c r="EMY42" s="77"/>
      <c r="EMZ42" s="77"/>
      <c r="ENA42" s="77"/>
      <c r="ENB42" s="77"/>
      <c r="ENC42" s="77"/>
      <c r="END42" s="77"/>
      <c r="ENE42" s="77"/>
      <c r="ENF42" s="77"/>
      <c r="ENG42" s="77"/>
      <c r="ENH42" s="77"/>
      <c r="ENI42" s="77"/>
      <c r="ENJ42" s="77"/>
      <c r="ENK42" s="77"/>
      <c r="ENL42" s="77"/>
      <c r="ENM42" s="77"/>
      <c r="ENN42" s="77"/>
      <c r="ENO42" s="77"/>
      <c r="ENP42" s="77"/>
      <c r="ENQ42" s="77"/>
      <c r="ENR42" s="77"/>
      <c r="ENS42" s="77"/>
      <c r="ENT42" s="77"/>
      <c r="ENU42" s="77"/>
      <c r="ENV42" s="77"/>
      <c r="ENW42" s="77"/>
      <c r="ENX42" s="77"/>
      <c r="ENY42" s="77"/>
      <c r="ENZ42" s="77"/>
      <c r="EOA42" s="77"/>
      <c r="EOB42" s="77"/>
      <c r="EOC42" s="77"/>
      <c r="EOD42" s="77"/>
      <c r="EOE42" s="77"/>
      <c r="EOF42" s="77"/>
      <c r="EOG42" s="77"/>
      <c r="EOH42" s="77"/>
      <c r="EOI42" s="77"/>
      <c r="EOJ42" s="77"/>
      <c r="EOK42" s="77"/>
      <c r="EOL42" s="77"/>
      <c r="EOM42" s="77"/>
      <c r="EON42" s="77"/>
      <c r="EOO42" s="77"/>
      <c r="EOP42" s="77"/>
      <c r="EOQ42" s="77"/>
      <c r="EOR42" s="77"/>
      <c r="EOS42" s="77"/>
      <c r="EOT42" s="77"/>
      <c r="EOU42" s="77"/>
      <c r="EOV42" s="77"/>
      <c r="EOW42" s="77"/>
      <c r="EOX42" s="77"/>
      <c r="EOY42" s="77"/>
      <c r="EOZ42" s="77"/>
      <c r="EPA42" s="77"/>
      <c r="EPB42" s="77"/>
      <c r="EPC42" s="77"/>
      <c r="EPD42" s="77"/>
      <c r="EPE42" s="77"/>
      <c r="EPF42" s="77"/>
      <c r="EPG42" s="77"/>
      <c r="EPH42" s="77"/>
      <c r="EPI42" s="77"/>
      <c r="EPJ42" s="77"/>
      <c r="EPK42" s="77"/>
      <c r="EPL42" s="77"/>
      <c r="EPM42" s="77"/>
      <c r="EPN42" s="77"/>
      <c r="EPO42" s="77"/>
      <c r="EPP42" s="77"/>
      <c r="EPQ42" s="77"/>
      <c r="EPR42" s="77"/>
      <c r="EPS42" s="77"/>
      <c r="EPT42" s="77"/>
      <c r="EPU42" s="77"/>
      <c r="EPV42" s="77"/>
      <c r="EPW42" s="77"/>
      <c r="EPX42" s="77"/>
      <c r="EPY42" s="77"/>
      <c r="EPZ42" s="77"/>
      <c r="EQA42" s="77"/>
      <c r="EQB42" s="77"/>
      <c r="EQC42" s="77"/>
      <c r="EQD42" s="77"/>
      <c r="EQE42" s="77"/>
      <c r="EQF42" s="77"/>
      <c r="EQG42" s="77"/>
      <c r="EQH42" s="77"/>
      <c r="EQI42" s="77"/>
      <c r="EQJ42" s="77"/>
      <c r="EQK42" s="77"/>
      <c r="EQL42" s="77"/>
      <c r="EQM42" s="77"/>
      <c r="EQN42" s="77"/>
      <c r="EQO42" s="77"/>
      <c r="EQP42" s="77"/>
      <c r="EQQ42" s="77"/>
      <c r="EQR42" s="77"/>
      <c r="EQS42" s="77"/>
      <c r="EQT42" s="77"/>
      <c r="EQU42" s="77"/>
      <c r="EQV42" s="77"/>
      <c r="EQW42" s="77"/>
      <c r="EQX42" s="77"/>
      <c r="EQY42" s="77"/>
      <c r="EQZ42" s="77"/>
      <c r="ERA42" s="77"/>
      <c r="ERB42" s="77"/>
      <c r="ERC42" s="77"/>
      <c r="ERD42" s="77"/>
      <c r="ERE42" s="77"/>
      <c r="ERF42" s="77"/>
      <c r="ERG42" s="77"/>
      <c r="ERH42" s="77"/>
      <c r="ERI42" s="77"/>
      <c r="ERJ42" s="77"/>
      <c r="ERK42" s="77"/>
      <c r="ERL42" s="77"/>
      <c r="ERM42" s="77"/>
      <c r="ERN42" s="77"/>
      <c r="ERO42" s="77"/>
      <c r="ERP42" s="77"/>
      <c r="ERQ42" s="77"/>
      <c r="ERR42" s="77"/>
      <c r="ERS42" s="77"/>
      <c r="ERT42" s="77"/>
      <c r="ERU42" s="77"/>
      <c r="ERV42" s="77"/>
      <c r="ERW42" s="77"/>
      <c r="ERX42" s="77"/>
      <c r="ERY42" s="77"/>
      <c r="ERZ42" s="77"/>
      <c r="ESA42" s="77"/>
      <c r="ESB42" s="77"/>
      <c r="ESC42" s="77"/>
      <c r="ESD42" s="77"/>
      <c r="ESE42" s="77"/>
      <c r="ESF42" s="77"/>
      <c r="ESG42" s="77"/>
      <c r="ESH42" s="77"/>
      <c r="ESI42" s="77"/>
      <c r="ESJ42" s="77"/>
      <c r="ESK42" s="77"/>
      <c r="ESL42" s="77"/>
      <c r="ESM42" s="77"/>
      <c r="ESN42" s="77"/>
      <c r="ESO42" s="77"/>
      <c r="ESP42" s="77"/>
      <c r="ESQ42" s="77"/>
      <c r="ESR42" s="77"/>
      <c r="ESS42" s="77"/>
      <c r="EST42" s="77"/>
      <c r="ESU42" s="77"/>
      <c r="ESV42" s="77"/>
      <c r="ESW42" s="77"/>
      <c r="ESX42" s="77"/>
      <c r="ESY42" s="77"/>
      <c r="ESZ42" s="77"/>
      <c r="ETA42" s="77"/>
      <c r="ETB42" s="77"/>
      <c r="ETC42" s="77"/>
      <c r="ETD42" s="77"/>
      <c r="ETE42" s="77"/>
      <c r="ETF42" s="77"/>
      <c r="ETG42" s="77"/>
      <c r="ETH42" s="77"/>
      <c r="ETI42" s="77"/>
      <c r="ETJ42" s="77"/>
      <c r="ETK42" s="77"/>
      <c r="ETL42" s="77"/>
      <c r="ETM42" s="77"/>
      <c r="ETN42" s="77"/>
      <c r="ETO42" s="77"/>
      <c r="ETP42" s="77"/>
      <c r="ETQ42" s="77"/>
      <c r="ETR42" s="77"/>
      <c r="ETS42" s="77"/>
      <c r="ETT42" s="77"/>
      <c r="ETU42" s="77"/>
      <c r="ETV42" s="77"/>
      <c r="ETW42" s="77"/>
      <c r="ETX42" s="77"/>
      <c r="ETY42" s="77"/>
      <c r="ETZ42" s="77"/>
      <c r="EUA42" s="77"/>
      <c r="EUB42" s="77"/>
      <c r="EUC42" s="77"/>
      <c r="EUD42" s="77"/>
      <c r="EUE42" s="77"/>
      <c r="EUF42" s="77"/>
      <c r="EUG42" s="77"/>
      <c r="EUH42" s="77"/>
      <c r="EUI42" s="77"/>
      <c r="EUJ42" s="77"/>
      <c r="EUK42" s="77"/>
      <c r="EUL42" s="77"/>
      <c r="EUM42" s="77"/>
      <c r="EUN42" s="77"/>
      <c r="EUO42" s="77"/>
      <c r="EUP42" s="77"/>
      <c r="EUQ42" s="77"/>
      <c r="EUR42" s="77"/>
      <c r="EUS42" s="77"/>
      <c r="EUT42" s="77"/>
      <c r="EUU42" s="77"/>
      <c r="EUV42" s="77"/>
      <c r="EUW42" s="77"/>
      <c r="EUX42" s="77"/>
      <c r="EUY42" s="77"/>
      <c r="EUZ42" s="77"/>
      <c r="EVA42" s="77"/>
      <c r="EVB42" s="77"/>
      <c r="EVC42" s="77"/>
      <c r="EVD42" s="77"/>
      <c r="EVE42" s="77"/>
      <c r="EVF42" s="77"/>
      <c r="EVG42" s="77"/>
      <c r="EVH42" s="77"/>
      <c r="EVI42" s="77"/>
      <c r="EVJ42" s="77"/>
      <c r="EVK42" s="77"/>
      <c r="EVL42" s="77"/>
      <c r="EVM42" s="77"/>
      <c r="EVN42" s="77"/>
      <c r="EVO42" s="77"/>
      <c r="EVP42" s="77"/>
      <c r="EVQ42" s="77"/>
      <c r="EVR42" s="77"/>
      <c r="EVS42" s="77"/>
      <c r="EVT42" s="77"/>
      <c r="EVU42" s="77"/>
      <c r="EVV42" s="77"/>
      <c r="EVW42" s="77"/>
      <c r="EVX42" s="77"/>
      <c r="EVY42" s="77"/>
      <c r="EVZ42" s="77"/>
      <c r="EWA42" s="77"/>
      <c r="EWB42" s="77"/>
      <c r="EWC42" s="77"/>
      <c r="EWD42" s="77"/>
      <c r="EWE42" s="77"/>
      <c r="EWF42" s="77"/>
      <c r="EWG42" s="77"/>
      <c r="EWH42" s="77"/>
      <c r="EWI42" s="77"/>
      <c r="EWJ42" s="77"/>
      <c r="EWK42" s="77"/>
      <c r="EWL42" s="77"/>
      <c r="EWM42" s="77"/>
      <c r="EWN42" s="77"/>
      <c r="EWO42" s="77"/>
      <c r="EWP42" s="77"/>
      <c r="EWQ42" s="77"/>
      <c r="EWR42" s="77"/>
      <c r="EWS42" s="77"/>
      <c r="EWT42" s="77"/>
      <c r="EWU42" s="77"/>
      <c r="EWV42" s="77"/>
      <c r="EWW42" s="77"/>
      <c r="EWX42" s="77"/>
      <c r="EWY42" s="77"/>
      <c r="EWZ42" s="77"/>
      <c r="EXA42" s="77"/>
      <c r="EXB42" s="77"/>
      <c r="EXC42" s="77"/>
      <c r="EXD42" s="77"/>
      <c r="EXE42" s="77"/>
      <c r="EXF42" s="77"/>
      <c r="EXG42" s="77"/>
      <c r="EXH42" s="77"/>
      <c r="EXI42" s="77"/>
      <c r="EXJ42" s="77"/>
      <c r="EXK42" s="77"/>
      <c r="EXL42" s="77"/>
      <c r="EXM42" s="77"/>
      <c r="EXN42" s="77"/>
      <c r="EXO42" s="77"/>
      <c r="EXP42" s="77"/>
      <c r="EXQ42" s="77"/>
      <c r="EXR42" s="77"/>
      <c r="EXS42" s="77"/>
      <c r="EXT42" s="77"/>
      <c r="EXU42" s="77"/>
      <c r="EXV42" s="77"/>
      <c r="EXW42" s="77"/>
      <c r="EXX42" s="77"/>
      <c r="EXY42" s="77"/>
      <c r="EXZ42" s="77"/>
      <c r="EYA42" s="77"/>
      <c r="EYB42" s="77"/>
      <c r="EYC42" s="77"/>
      <c r="EYD42" s="77"/>
      <c r="EYE42" s="77"/>
      <c r="EYF42" s="77"/>
      <c r="EYG42" s="77"/>
      <c r="EYH42" s="77"/>
      <c r="EYI42" s="77"/>
      <c r="EYJ42" s="77"/>
      <c r="EYK42" s="77"/>
      <c r="EYL42" s="77"/>
      <c r="EYM42" s="77"/>
      <c r="EYN42" s="77"/>
      <c r="EYO42" s="77"/>
      <c r="EYP42" s="77"/>
      <c r="EYQ42" s="77"/>
      <c r="EYR42" s="77"/>
      <c r="EYS42" s="77"/>
      <c r="EYT42" s="77"/>
      <c r="EYU42" s="77"/>
      <c r="EYV42" s="77"/>
      <c r="EYW42" s="77"/>
      <c r="EYX42" s="77"/>
      <c r="EYY42" s="77"/>
      <c r="EYZ42" s="77"/>
      <c r="EZA42" s="77"/>
      <c r="EZB42" s="77"/>
      <c r="EZC42" s="77"/>
      <c r="EZD42" s="77"/>
      <c r="EZE42" s="77"/>
      <c r="EZF42" s="77"/>
      <c r="EZG42" s="77"/>
      <c r="EZH42" s="77"/>
      <c r="EZI42" s="77"/>
      <c r="EZJ42" s="77"/>
      <c r="EZK42" s="77"/>
      <c r="EZL42" s="77"/>
      <c r="EZM42" s="77"/>
      <c r="EZN42" s="77"/>
      <c r="EZO42" s="77"/>
      <c r="EZP42" s="77"/>
      <c r="EZQ42" s="77"/>
      <c r="EZR42" s="77"/>
      <c r="EZS42" s="77"/>
      <c r="EZT42" s="77"/>
      <c r="EZU42" s="77"/>
      <c r="EZV42" s="77"/>
      <c r="EZW42" s="77"/>
      <c r="EZX42" s="77"/>
      <c r="EZY42" s="77"/>
      <c r="EZZ42" s="77"/>
      <c r="FAA42" s="77"/>
      <c r="FAB42" s="77"/>
      <c r="FAC42" s="77"/>
      <c r="FAD42" s="77"/>
      <c r="FAE42" s="77"/>
      <c r="FAF42" s="77"/>
      <c r="FAG42" s="77"/>
      <c r="FAH42" s="77"/>
      <c r="FAI42" s="77"/>
      <c r="FAJ42" s="77"/>
      <c r="FAK42" s="77"/>
      <c r="FAL42" s="77"/>
      <c r="FAM42" s="77"/>
      <c r="FAN42" s="77"/>
      <c r="FAO42" s="77"/>
      <c r="FAP42" s="77"/>
      <c r="FAQ42" s="77"/>
      <c r="FAR42" s="77"/>
      <c r="FAS42" s="77"/>
      <c r="FAT42" s="77"/>
      <c r="FAU42" s="77"/>
      <c r="FAV42" s="77"/>
      <c r="FAW42" s="77"/>
      <c r="FAX42" s="77"/>
      <c r="FAY42" s="77"/>
      <c r="FAZ42" s="77"/>
      <c r="FBA42" s="77"/>
      <c r="FBB42" s="77"/>
      <c r="FBC42" s="77"/>
      <c r="FBD42" s="77"/>
      <c r="FBE42" s="77"/>
      <c r="FBF42" s="77"/>
      <c r="FBG42" s="77"/>
      <c r="FBH42" s="77"/>
      <c r="FBI42" s="77"/>
      <c r="FBJ42" s="77"/>
      <c r="FBK42" s="77"/>
      <c r="FBL42" s="77"/>
      <c r="FBM42" s="77"/>
      <c r="FBN42" s="77"/>
      <c r="FBO42" s="77"/>
      <c r="FBP42" s="77"/>
      <c r="FBQ42" s="77"/>
      <c r="FBR42" s="77"/>
      <c r="FBS42" s="77"/>
      <c r="FBT42" s="77"/>
      <c r="FBU42" s="77"/>
      <c r="FBV42" s="77"/>
      <c r="FBW42" s="77"/>
      <c r="FBX42" s="77"/>
      <c r="FBY42" s="77"/>
      <c r="FBZ42" s="77"/>
      <c r="FCA42" s="77"/>
      <c r="FCB42" s="77"/>
      <c r="FCC42" s="77"/>
      <c r="FCD42" s="77"/>
      <c r="FCE42" s="77"/>
      <c r="FCF42" s="77"/>
      <c r="FCG42" s="77"/>
      <c r="FCH42" s="77"/>
      <c r="FCI42" s="77"/>
      <c r="FCJ42" s="77"/>
      <c r="FCK42" s="77"/>
      <c r="FCL42" s="77"/>
      <c r="FCM42" s="77"/>
      <c r="FCN42" s="77"/>
      <c r="FCO42" s="77"/>
      <c r="FCP42" s="77"/>
      <c r="FCQ42" s="77"/>
      <c r="FCR42" s="77"/>
      <c r="FCS42" s="77"/>
      <c r="FCT42" s="77"/>
      <c r="FCU42" s="77"/>
      <c r="FCV42" s="77"/>
      <c r="FCW42" s="77"/>
      <c r="FCX42" s="77"/>
      <c r="FCY42" s="77"/>
      <c r="FCZ42" s="77"/>
      <c r="FDA42" s="77"/>
      <c r="FDB42" s="77"/>
      <c r="FDC42" s="77"/>
      <c r="FDD42" s="77"/>
      <c r="FDE42" s="77"/>
      <c r="FDF42" s="77"/>
      <c r="FDG42" s="77"/>
      <c r="FDH42" s="77"/>
      <c r="FDI42" s="77"/>
      <c r="FDJ42" s="77"/>
      <c r="FDK42" s="77"/>
      <c r="FDL42" s="77"/>
      <c r="FDM42" s="77"/>
      <c r="FDN42" s="77"/>
      <c r="FDO42" s="77"/>
      <c r="FDP42" s="77"/>
      <c r="FDQ42" s="77"/>
      <c r="FDR42" s="77"/>
      <c r="FDS42" s="77"/>
      <c r="FDT42" s="77"/>
      <c r="FDU42" s="77"/>
      <c r="FDV42" s="77"/>
      <c r="FDW42" s="77"/>
      <c r="FDX42" s="77"/>
      <c r="FDY42" s="77"/>
      <c r="FDZ42" s="77"/>
      <c r="FEA42" s="77"/>
      <c r="FEB42" s="77"/>
      <c r="FEC42" s="77"/>
      <c r="FED42" s="77"/>
      <c r="FEE42" s="77"/>
      <c r="FEF42" s="77"/>
      <c r="FEG42" s="77"/>
      <c r="FEH42" s="77"/>
      <c r="FEI42" s="77"/>
      <c r="FEJ42" s="77"/>
      <c r="FEK42" s="77"/>
      <c r="FEL42" s="77"/>
      <c r="FEM42" s="77"/>
      <c r="FEN42" s="77"/>
      <c r="FEO42" s="77"/>
      <c r="FEP42" s="77"/>
      <c r="FEQ42" s="77"/>
      <c r="FER42" s="77"/>
      <c r="FES42" s="77"/>
      <c r="FET42" s="77"/>
      <c r="FEU42" s="77"/>
      <c r="FEV42" s="77"/>
      <c r="FEW42" s="77"/>
      <c r="FEX42" s="77"/>
      <c r="FEY42" s="77"/>
      <c r="FEZ42" s="77"/>
      <c r="FFA42" s="77"/>
      <c r="FFB42" s="77"/>
      <c r="FFC42" s="77"/>
      <c r="FFD42" s="77"/>
      <c r="FFE42" s="77"/>
      <c r="FFF42" s="77"/>
      <c r="FFG42" s="77"/>
      <c r="FFH42" s="77"/>
      <c r="FFI42" s="77"/>
      <c r="FFJ42" s="77"/>
      <c r="FFK42" s="77"/>
      <c r="FFL42" s="77"/>
      <c r="FFM42" s="77"/>
      <c r="FFN42" s="77"/>
      <c r="FFO42" s="77"/>
      <c r="FFP42" s="77"/>
      <c r="FFQ42" s="77"/>
      <c r="FFR42" s="77"/>
      <c r="FFS42" s="77"/>
      <c r="FFT42" s="77"/>
      <c r="FFU42" s="77"/>
      <c r="FFV42" s="77"/>
      <c r="FFW42" s="77"/>
      <c r="FFX42" s="77"/>
      <c r="FFY42" s="77"/>
      <c r="FFZ42" s="77"/>
      <c r="FGA42" s="77"/>
      <c r="FGB42" s="77"/>
      <c r="FGC42" s="77"/>
      <c r="FGD42" s="77"/>
      <c r="FGE42" s="77"/>
      <c r="FGF42" s="77"/>
      <c r="FGG42" s="77"/>
      <c r="FGH42" s="77"/>
      <c r="FGI42" s="77"/>
      <c r="FGJ42" s="77"/>
      <c r="FGK42" s="77"/>
      <c r="FGL42" s="77"/>
      <c r="FGM42" s="77"/>
      <c r="FGN42" s="77"/>
      <c r="FGO42" s="77"/>
      <c r="FGP42" s="77"/>
      <c r="FGQ42" s="77"/>
      <c r="FGR42" s="77"/>
      <c r="FGS42" s="77"/>
      <c r="FGT42" s="77"/>
      <c r="FGU42" s="77"/>
      <c r="FGV42" s="77"/>
      <c r="FGW42" s="77"/>
      <c r="FGX42" s="77"/>
      <c r="FGY42" s="77"/>
      <c r="FGZ42" s="77"/>
      <c r="FHA42" s="77"/>
      <c r="FHB42" s="77"/>
      <c r="FHC42" s="77"/>
      <c r="FHD42" s="77"/>
      <c r="FHE42" s="77"/>
      <c r="FHF42" s="77"/>
      <c r="FHG42" s="77"/>
      <c r="FHH42" s="77"/>
      <c r="FHI42" s="77"/>
      <c r="FHJ42" s="77"/>
      <c r="FHK42" s="77"/>
      <c r="FHL42" s="77"/>
      <c r="FHM42" s="77"/>
      <c r="FHN42" s="77"/>
      <c r="FHO42" s="77"/>
      <c r="FHP42" s="77"/>
      <c r="FHQ42" s="77"/>
      <c r="FHR42" s="77"/>
      <c r="FHS42" s="77"/>
      <c r="FHT42" s="77"/>
      <c r="FHU42" s="77"/>
      <c r="FHV42" s="77"/>
      <c r="FHW42" s="77"/>
      <c r="FHX42" s="77"/>
      <c r="FHY42" s="77"/>
      <c r="FHZ42" s="77"/>
      <c r="FIA42" s="77"/>
      <c r="FIB42" s="77"/>
      <c r="FIC42" s="77"/>
      <c r="FID42" s="77"/>
      <c r="FIE42" s="77"/>
      <c r="FIF42" s="77"/>
      <c r="FIG42" s="77"/>
      <c r="FIH42" s="77"/>
      <c r="FII42" s="77"/>
      <c r="FIJ42" s="77"/>
      <c r="FIK42" s="77"/>
      <c r="FIL42" s="77"/>
      <c r="FIM42" s="77"/>
      <c r="FIN42" s="77"/>
      <c r="FIO42" s="77"/>
      <c r="FIP42" s="77"/>
      <c r="FIQ42" s="77"/>
      <c r="FIR42" s="77"/>
      <c r="FIS42" s="77"/>
      <c r="FIT42" s="77"/>
      <c r="FIU42" s="77"/>
      <c r="FIV42" s="77"/>
      <c r="FIW42" s="77"/>
      <c r="FIX42" s="77"/>
      <c r="FIY42" s="77"/>
      <c r="FIZ42" s="77"/>
      <c r="FJA42" s="77"/>
      <c r="FJB42" s="77"/>
      <c r="FJC42" s="77"/>
      <c r="FJD42" s="77"/>
      <c r="FJE42" s="77"/>
      <c r="FJF42" s="77"/>
      <c r="FJG42" s="77"/>
      <c r="FJH42" s="77"/>
      <c r="FJI42" s="77"/>
      <c r="FJJ42" s="77"/>
      <c r="FJK42" s="77"/>
      <c r="FJL42" s="77"/>
      <c r="FJM42" s="77"/>
      <c r="FJN42" s="77"/>
      <c r="FJO42" s="77"/>
      <c r="FJP42" s="77"/>
      <c r="FJQ42" s="77"/>
      <c r="FJR42" s="77"/>
      <c r="FJS42" s="77"/>
      <c r="FJT42" s="77"/>
      <c r="FJU42" s="77"/>
      <c r="FJV42" s="77"/>
      <c r="FJW42" s="77"/>
      <c r="FJX42" s="77"/>
      <c r="FJY42" s="77"/>
      <c r="FJZ42" s="77"/>
      <c r="FKA42" s="77"/>
      <c r="FKB42" s="77"/>
      <c r="FKC42" s="77"/>
      <c r="FKD42" s="77"/>
      <c r="FKE42" s="77"/>
      <c r="FKF42" s="77"/>
      <c r="FKG42" s="77"/>
      <c r="FKH42" s="77"/>
      <c r="FKI42" s="77"/>
      <c r="FKJ42" s="77"/>
      <c r="FKK42" s="77"/>
      <c r="FKL42" s="77"/>
      <c r="FKM42" s="77"/>
      <c r="FKN42" s="77"/>
      <c r="FKO42" s="77"/>
      <c r="FKP42" s="77"/>
      <c r="FKQ42" s="77"/>
      <c r="FKR42" s="77"/>
      <c r="FKS42" s="77"/>
      <c r="FKT42" s="77"/>
      <c r="FKU42" s="77"/>
      <c r="FKV42" s="77"/>
      <c r="FKW42" s="77"/>
      <c r="FKX42" s="77"/>
      <c r="FKY42" s="77"/>
      <c r="FKZ42" s="77"/>
      <c r="FLA42" s="77"/>
      <c r="FLB42" s="77"/>
      <c r="FLC42" s="77"/>
      <c r="FLD42" s="77"/>
      <c r="FLE42" s="77"/>
      <c r="FLF42" s="77"/>
      <c r="FLG42" s="77"/>
      <c r="FLH42" s="77"/>
      <c r="FLI42" s="77"/>
      <c r="FLJ42" s="77"/>
      <c r="FLK42" s="77"/>
      <c r="FLL42" s="77"/>
      <c r="FLM42" s="77"/>
      <c r="FLN42" s="77"/>
      <c r="FLO42" s="77"/>
      <c r="FLP42" s="77"/>
      <c r="FLQ42" s="77"/>
      <c r="FLR42" s="77"/>
      <c r="FLS42" s="77"/>
      <c r="FLT42" s="77"/>
      <c r="FLU42" s="77"/>
      <c r="FLV42" s="77"/>
      <c r="FLW42" s="77"/>
      <c r="FLX42" s="77"/>
      <c r="FLY42" s="77"/>
      <c r="FLZ42" s="77"/>
      <c r="FMA42" s="77"/>
      <c r="FMB42" s="77"/>
      <c r="FMC42" s="77"/>
      <c r="FMD42" s="77"/>
      <c r="FME42" s="77"/>
      <c r="FMF42" s="77"/>
      <c r="FMG42" s="77"/>
      <c r="FMH42" s="77"/>
      <c r="FMI42" s="77"/>
      <c r="FMJ42" s="77"/>
      <c r="FMK42" s="77"/>
      <c r="FML42" s="77"/>
      <c r="FMM42" s="77"/>
      <c r="FMN42" s="77"/>
      <c r="FMO42" s="77"/>
      <c r="FMP42" s="77"/>
      <c r="FMQ42" s="77"/>
      <c r="FMR42" s="77"/>
      <c r="FMS42" s="77"/>
      <c r="FMT42" s="77"/>
      <c r="FMU42" s="77"/>
      <c r="FMV42" s="77"/>
      <c r="FMW42" s="77"/>
      <c r="FMX42" s="77"/>
      <c r="FMY42" s="77"/>
      <c r="FMZ42" s="77"/>
      <c r="FNA42" s="77"/>
      <c r="FNB42" s="77"/>
      <c r="FNC42" s="77"/>
      <c r="FND42" s="77"/>
      <c r="FNE42" s="77"/>
      <c r="FNF42" s="77"/>
      <c r="FNG42" s="77"/>
      <c r="FNH42" s="77"/>
      <c r="FNI42" s="77"/>
      <c r="FNJ42" s="77"/>
      <c r="FNK42" s="77"/>
      <c r="FNL42" s="77"/>
      <c r="FNM42" s="77"/>
      <c r="FNN42" s="77"/>
      <c r="FNO42" s="77"/>
      <c r="FNP42" s="77"/>
      <c r="FNQ42" s="77"/>
      <c r="FNR42" s="77"/>
      <c r="FNS42" s="77"/>
      <c r="FNT42" s="77"/>
      <c r="FNU42" s="77"/>
      <c r="FNV42" s="77"/>
      <c r="FNW42" s="77"/>
      <c r="FNX42" s="77"/>
      <c r="FNY42" s="77"/>
      <c r="FNZ42" s="77"/>
      <c r="FOA42" s="77"/>
      <c r="FOB42" s="77"/>
      <c r="FOC42" s="77"/>
      <c r="FOD42" s="77"/>
      <c r="FOE42" s="77"/>
      <c r="FOF42" s="77"/>
      <c r="FOG42" s="77"/>
      <c r="FOH42" s="77"/>
      <c r="FOI42" s="77"/>
      <c r="FOJ42" s="77"/>
      <c r="FOK42" s="77"/>
      <c r="FOL42" s="77"/>
      <c r="FOM42" s="77"/>
      <c r="FON42" s="77"/>
      <c r="FOO42" s="77"/>
      <c r="FOP42" s="77"/>
      <c r="FOQ42" s="77"/>
      <c r="FOR42" s="77"/>
      <c r="FOS42" s="77"/>
      <c r="FOT42" s="77"/>
      <c r="FOU42" s="77"/>
      <c r="FOV42" s="77"/>
      <c r="FOW42" s="77"/>
      <c r="FOX42" s="77"/>
      <c r="FOY42" s="77"/>
      <c r="FOZ42" s="77"/>
      <c r="FPA42" s="77"/>
      <c r="FPB42" s="77"/>
      <c r="FPC42" s="77"/>
      <c r="FPD42" s="77"/>
      <c r="FPE42" s="77"/>
      <c r="FPF42" s="77"/>
      <c r="FPG42" s="77"/>
      <c r="FPH42" s="77"/>
      <c r="FPI42" s="77"/>
      <c r="FPJ42" s="77"/>
      <c r="FPK42" s="77"/>
      <c r="FPL42" s="77"/>
      <c r="FPM42" s="77"/>
      <c r="FPN42" s="77"/>
      <c r="FPO42" s="77"/>
      <c r="FPP42" s="77"/>
      <c r="FPQ42" s="77"/>
      <c r="FPR42" s="77"/>
      <c r="FPS42" s="77"/>
      <c r="FPT42" s="77"/>
      <c r="FPU42" s="77"/>
      <c r="FPV42" s="77"/>
      <c r="FPW42" s="77"/>
      <c r="FPX42" s="77"/>
      <c r="FPY42" s="77"/>
      <c r="FPZ42" s="77"/>
      <c r="FQA42" s="77"/>
      <c r="FQB42" s="77"/>
      <c r="FQC42" s="77"/>
      <c r="FQD42" s="77"/>
      <c r="FQE42" s="77"/>
      <c r="FQF42" s="77"/>
      <c r="FQG42" s="77"/>
      <c r="FQH42" s="77"/>
      <c r="FQI42" s="77"/>
      <c r="FQJ42" s="77"/>
      <c r="FQK42" s="77"/>
      <c r="FQL42" s="77"/>
      <c r="FQM42" s="77"/>
      <c r="FQN42" s="77"/>
      <c r="FQO42" s="77"/>
      <c r="FQP42" s="77"/>
      <c r="FQQ42" s="77"/>
      <c r="FQR42" s="77"/>
      <c r="FQS42" s="77"/>
      <c r="FQT42" s="77"/>
      <c r="FQU42" s="77"/>
      <c r="FQV42" s="77"/>
      <c r="FQW42" s="77"/>
      <c r="FQX42" s="77"/>
      <c r="FQY42" s="77"/>
      <c r="FQZ42" s="77"/>
      <c r="FRA42" s="77"/>
      <c r="FRB42" s="77"/>
      <c r="FRC42" s="77"/>
      <c r="FRD42" s="77"/>
      <c r="FRE42" s="77"/>
      <c r="FRF42" s="77"/>
      <c r="FRG42" s="77"/>
      <c r="FRH42" s="77"/>
      <c r="FRI42" s="77"/>
      <c r="FRJ42" s="77"/>
      <c r="FRK42" s="77"/>
      <c r="FRL42" s="77"/>
      <c r="FRM42" s="77"/>
      <c r="FRN42" s="77"/>
      <c r="FRO42" s="77"/>
      <c r="FRP42" s="77"/>
      <c r="FRQ42" s="77"/>
      <c r="FRR42" s="77"/>
      <c r="FRS42" s="77"/>
      <c r="FRT42" s="77"/>
      <c r="FRU42" s="77"/>
      <c r="FRV42" s="77"/>
      <c r="FRW42" s="77"/>
      <c r="FRX42" s="77"/>
      <c r="FRY42" s="77"/>
      <c r="FRZ42" s="77"/>
      <c r="FSA42" s="77"/>
      <c r="FSB42" s="77"/>
      <c r="FSC42" s="77"/>
      <c r="FSD42" s="77"/>
      <c r="FSE42" s="77"/>
      <c r="FSF42" s="77"/>
      <c r="FSG42" s="77"/>
      <c r="FSH42" s="77"/>
      <c r="FSI42" s="77"/>
      <c r="FSJ42" s="77"/>
      <c r="FSK42" s="77"/>
      <c r="FSL42" s="77"/>
      <c r="FSM42" s="77"/>
      <c r="FSN42" s="77"/>
      <c r="FSO42" s="77"/>
      <c r="FSP42" s="77"/>
      <c r="FSQ42" s="77"/>
      <c r="FSR42" s="77"/>
      <c r="FSS42" s="77"/>
      <c r="FST42" s="77"/>
      <c r="FSU42" s="77"/>
      <c r="FSV42" s="77"/>
      <c r="FSW42" s="77"/>
      <c r="FSX42" s="77"/>
      <c r="FSY42" s="77"/>
      <c r="FSZ42" s="77"/>
      <c r="FTA42" s="77"/>
      <c r="FTB42" s="77"/>
      <c r="FTC42" s="77"/>
      <c r="FTD42" s="77"/>
      <c r="FTE42" s="77"/>
      <c r="FTF42" s="77"/>
      <c r="FTG42" s="77"/>
      <c r="FTH42" s="77"/>
      <c r="FTI42" s="77"/>
      <c r="FTJ42" s="77"/>
      <c r="FTK42" s="77"/>
      <c r="FTL42" s="77"/>
      <c r="FTM42" s="77"/>
      <c r="FTN42" s="77"/>
      <c r="FTO42" s="77"/>
      <c r="FTP42" s="77"/>
      <c r="FTQ42" s="77"/>
      <c r="FTR42" s="77"/>
      <c r="FTS42" s="77"/>
      <c r="FTT42" s="77"/>
      <c r="FTU42" s="77"/>
      <c r="FTV42" s="77"/>
      <c r="FTW42" s="77"/>
      <c r="FTX42" s="77"/>
      <c r="FTY42" s="77"/>
      <c r="FTZ42" s="77"/>
      <c r="FUA42" s="77"/>
      <c r="FUB42" s="77"/>
      <c r="FUC42" s="77"/>
      <c r="FUD42" s="77"/>
      <c r="FUE42" s="77"/>
      <c r="FUF42" s="77"/>
      <c r="FUG42" s="77"/>
      <c r="FUH42" s="77"/>
      <c r="FUI42" s="77"/>
      <c r="FUJ42" s="77"/>
      <c r="FUK42" s="77"/>
      <c r="FUL42" s="77"/>
      <c r="FUM42" s="77"/>
      <c r="FUN42" s="77"/>
      <c r="FUO42" s="77"/>
      <c r="FUP42" s="77"/>
      <c r="FUQ42" s="77"/>
      <c r="FUR42" s="77"/>
      <c r="FUS42" s="77"/>
      <c r="FUT42" s="77"/>
      <c r="FUU42" s="77"/>
      <c r="FUV42" s="77"/>
      <c r="FUW42" s="77"/>
      <c r="FUX42" s="77"/>
      <c r="FUY42" s="77"/>
      <c r="FUZ42" s="77"/>
      <c r="FVA42" s="77"/>
      <c r="FVB42" s="77"/>
      <c r="FVC42" s="77"/>
      <c r="FVD42" s="77"/>
      <c r="FVE42" s="77"/>
      <c r="FVF42" s="77"/>
      <c r="FVG42" s="77"/>
      <c r="FVH42" s="77"/>
      <c r="FVI42" s="77"/>
      <c r="FVJ42" s="77"/>
      <c r="FVK42" s="77"/>
      <c r="FVL42" s="77"/>
      <c r="FVM42" s="77"/>
      <c r="FVN42" s="77"/>
      <c r="FVO42" s="77"/>
      <c r="FVP42" s="77"/>
      <c r="FVQ42" s="77"/>
      <c r="FVR42" s="77"/>
      <c r="FVS42" s="77"/>
      <c r="FVT42" s="77"/>
      <c r="FVU42" s="77"/>
      <c r="FVV42" s="77"/>
      <c r="FVW42" s="77"/>
      <c r="FVX42" s="77"/>
      <c r="FVY42" s="77"/>
      <c r="FVZ42" s="77"/>
      <c r="FWA42" s="77"/>
      <c r="FWB42" s="77"/>
      <c r="FWC42" s="77"/>
      <c r="FWD42" s="77"/>
      <c r="FWE42" s="77"/>
      <c r="FWF42" s="77"/>
      <c r="FWG42" s="77"/>
      <c r="FWH42" s="77"/>
      <c r="FWI42" s="77"/>
      <c r="FWJ42" s="77"/>
      <c r="FWK42" s="77"/>
      <c r="FWL42" s="77"/>
      <c r="FWM42" s="77"/>
      <c r="FWN42" s="77"/>
      <c r="FWO42" s="77"/>
      <c r="FWP42" s="77"/>
      <c r="FWQ42" s="77"/>
      <c r="FWR42" s="77"/>
      <c r="FWS42" s="77"/>
      <c r="FWT42" s="77"/>
      <c r="FWU42" s="77"/>
      <c r="FWV42" s="77"/>
      <c r="FWW42" s="77"/>
      <c r="FWX42" s="77"/>
      <c r="FWY42" s="77"/>
      <c r="FWZ42" s="77"/>
      <c r="FXA42" s="77"/>
      <c r="FXB42" s="77"/>
      <c r="FXC42" s="77"/>
      <c r="FXD42" s="77"/>
      <c r="FXE42" s="77"/>
      <c r="FXF42" s="77"/>
      <c r="FXG42" s="77"/>
      <c r="FXH42" s="77"/>
      <c r="FXI42" s="77"/>
      <c r="FXJ42" s="77"/>
      <c r="FXK42" s="77"/>
      <c r="FXL42" s="77"/>
      <c r="FXM42" s="77"/>
      <c r="FXN42" s="77"/>
      <c r="FXO42" s="77"/>
      <c r="FXP42" s="77"/>
      <c r="FXQ42" s="77"/>
      <c r="FXR42" s="77"/>
      <c r="FXS42" s="77"/>
      <c r="FXT42" s="77"/>
      <c r="FXU42" s="77"/>
      <c r="FXV42" s="77"/>
      <c r="FXW42" s="77"/>
      <c r="FXX42" s="77"/>
      <c r="FXY42" s="77"/>
      <c r="FXZ42" s="77"/>
      <c r="FYA42" s="77"/>
      <c r="FYB42" s="77"/>
      <c r="FYC42" s="77"/>
      <c r="FYD42" s="77"/>
      <c r="FYE42" s="77"/>
      <c r="FYF42" s="77"/>
      <c r="FYG42" s="77"/>
      <c r="FYH42" s="77"/>
      <c r="FYI42" s="77"/>
      <c r="FYJ42" s="77"/>
      <c r="FYK42" s="77"/>
      <c r="FYL42" s="77"/>
      <c r="FYM42" s="77"/>
      <c r="FYN42" s="77"/>
      <c r="FYO42" s="77"/>
      <c r="FYP42" s="77"/>
      <c r="FYQ42" s="77"/>
      <c r="FYR42" s="77"/>
      <c r="FYS42" s="77"/>
      <c r="FYT42" s="77"/>
      <c r="FYU42" s="77"/>
      <c r="FYV42" s="77"/>
      <c r="FYW42" s="77"/>
      <c r="FYX42" s="77"/>
      <c r="FYY42" s="77"/>
      <c r="FYZ42" s="77"/>
      <c r="FZA42" s="77"/>
      <c r="FZB42" s="77"/>
      <c r="FZC42" s="77"/>
      <c r="FZD42" s="77"/>
      <c r="FZE42" s="77"/>
      <c r="FZF42" s="77"/>
      <c r="FZG42" s="77"/>
      <c r="FZH42" s="77"/>
      <c r="FZI42" s="77"/>
      <c r="FZJ42" s="77"/>
      <c r="FZK42" s="77"/>
      <c r="FZL42" s="77"/>
      <c r="FZM42" s="77"/>
      <c r="FZN42" s="77"/>
      <c r="FZO42" s="77"/>
      <c r="FZP42" s="77"/>
      <c r="FZQ42" s="77"/>
      <c r="FZR42" s="77"/>
      <c r="FZS42" s="77"/>
      <c r="FZT42" s="77"/>
      <c r="FZU42" s="77"/>
      <c r="FZV42" s="77"/>
      <c r="FZW42" s="77"/>
      <c r="FZX42" s="77"/>
      <c r="FZY42" s="77"/>
      <c r="FZZ42" s="77"/>
      <c r="GAA42" s="77"/>
      <c r="GAB42" s="77"/>
      <c r="GAC42" s="77"/>
      <c r="GAD42" s="77"/>
      <c r="GAE42" s="77"/>
      <c r="GAF42" s="77"/>
      <c r="GAG42" s="77"/>
      <c r="GAH42" s="77"/>
      <c r="GAI42" s="77"/>
      <c r="GAJ42" s="77"/>
      <c r="GAK42" s="77"/>
      <c r="GAL42" s="77"/>
      <c r="GAM42" s="77"/>
      <c r="GAN42" s="77"/>
      <c r="GAO42" s="77"/>
      <c r="GAP42" s="77"/>
      <c r="GAQ42" s="77"/>
      <c r="GAR42" s="77"/>
      <c r="GAS42" s="77"/>
      <c r="GAT42" s="77"/>
      <c r="GAU42" s="77"/>
      <c r="GAV42" s="77"/>
      <c r="GAW42" s="77"/>
      <c r="GAX42" s="77"/>
      <c r="GAY42" s="77"/>
      <c r="GAZ42" s="77"/>
      <c r="GBA42" s="77"/>
      <c r="GBB42" s="77"/>
      <c r="GBC42" s="77"/>
      <c r="GBD42" s="77"/>
      <c r="GBE42" s="77"/>
      <c r="GBF42" s="77"/>
      <c r="GBG42" s="77"/>
      <c r="GBH42" s="77"/>
      <c r="GBI42" s="77"/>
      <c r="GBJ42" s="77"/>
      <c r="GBK42" s="77"/>
      <c r="GBL42" s="77"/>
      <c r="GBM42" s="77"/>
      <c r="GBN42" s="77"/>
      <c r="GBO42" s="77"/>
      <c r="GBP42" s="77"/>
      <c r="GBQ42" s="77"/>
      <c r="GBR42" s="77"/>
      <c r="GBS42" s="77"/>
      <c r="GBT42" s="77"/>
      <c r="GBU42" s="77"/>
      <c r="GBV42" s="77"/>
      <c r="GBW42" s="77"/>
      <c r="GBX42" s="77"/>
      <c r="GBY42" s="77"/>
      <c r="GBZ42" s="77"/>
      <c r="GCA42" s="77"/>
      <c r="GCB42" s="77"/>
      <c r="GCC42" s="77"/>
      <c r="GCD42" s="77"/>
      <c r="GCE42" s="77"/>
      <c r="GCF42" s="77"/>
      <c r="GCG42" s="77"/>
      <c r="GCH42" s="77"/>
      <c r="GCI42" s="77"/>
      <c r="GCJ42" s="77"/>
      <c r="GCK42" s="77"/>
      <c r="GCL42" s="77"/>
      <c r="GCM42" s="77"/>
      <c r="GCN42" s="77"/>
      <c r="GCO42" s="77"/>
      <c r="GCP42" s="77"/>
      <c r="GCQ42" s="77"/>
      <c r="GCR42" s="77"/>
      <c r="GCS42" s="77"/>
      <c r="GCT42" s="77"/>
      <c r="GCU42" s="77"/>
      <c r="GCV42" s="77"/>
      <c r="GCW42" s="77"/>
      <c r="GCX42" s="77"/>
      <c r="GCY42" s="77"/>
      <c r="GCZ42" s="77"/>
      <c r="GDA42" s="77"/>
      <c r="GDB42" s="77"/>
      <c r="GDC42" s="77"/>
      <c r="GDD42" s="77"/>
      <c r="GDE42" s="77"/>
      <c r="GDF42" s="77"/>
      <c r="GDG42" s="77"/>
      <c r="GDH42" s="77"/>
      <c r="GDI42" s="77"/>
      <c r="GDJ42" s="77"/>
      <c r="GDK42" s="77"/>
      <c r="GDL42" s="77"/>
      <c r="GDM42" s="77"/>
      <c r="GDN42" s="77"/>
      <c r="GDO42" s="77"/>
      <c r="GDP42" s="77"/>
      <c r="GDQ42" s="77"/>
      <c r="GDR42" s="77"/>
      <c r="GDS42" s="77"/>
      <c r="GDT42" s="77"/>
      <c r="GDU42" s="77"/>
      <c r="GDV42" s="77"/>
      <c r="GDW42" s="77"/>
      <c r="GDX42" s="77"/>
      <c r="GDY42" s="77"/>
      <c r="GDZ42" s="77"/>
      <c r="GEA42" s="77"/>
      <c r="GEB42" s="77"/>
      <c r="GEC42" s="77"/>
      <c r="GED42" s="77"/>
      <c r="GEE42" s="77"/>
      <c r="GEF42" s="77"/>
      <c r="GEG42" s="77"/>
      <c r="GEH42" s="77"/>
      <c r="GEI42" s="77"/>
      <c r="GEJ42" s="77"/>
      <c r="GEK42" s="77"/>
      <c r="GEL42" s="77"/>
      <c r="GEM42" s="77"/>
      <c r="GEN42" s="77"/>
      <c r="GEO42" s="77"/>
      <c r="GEP42" s="77"/>
      <c r="GEQ42" s="77"/>
      <c r="GER42" s="77"/>
      <c r="GES42" s="77"/>
      <c r="GET42" s="77"/>
      <c r="GEU42" s="77"/>
      <c r="GEV42" s="77"/>
      <c r="GEW42" s="77"/>
      <c r="GEX42" s="77"/>
      <c r="GEY42" s="77"/>
      <c r="GEZ42" s="77"/>
      <c r="GFA42" s="77"/>
      <c r="GFB42" s="77"/>
      <c r="GFC42" s="77"/>
      <c r="GFD42" s="77"/>
      <c r="GFE42" s="77"/>
      <c r="GFF42" s="77"/>
      <c r="GFG42" s="77"/>
      <c r="GFH42" s="77"/>
      <c r="GFI42" s="77"/>
      <c r="GFJ42" s="77"/>
      <c r="GFK42" s="77"/>
      <c r="GFL42" s="77"/>
      <c r="GFM42" s="77"/>
      <c r="GFN42" s="77"/>
      <c r="GFO42" s="77"/>
      <c r="GFP42" s="77"/>
      <c r="GFQ42" s="77"/>
      <c r="GFR42" s="77"/>
      <c r="GFS42" s="77"/>
      <c r="GFT42" s="77"/>
      <c r="GFU42" s="77"/>
      <c r="GFV42" s="77"/>
      <c r="GFW42" s="77"/>
      <c r="GFX42" s="77"/>
      <c r="GFY42" s="77"/>
      <c r="GFZ42" s="77"/>
      <c r="GGA42" s="77"/>
      <c r="GGB42" s="77"/>
      <c r="GGC42" s="77"/>
      <c r="GGD42" s="77"/>
      <c r="GGE42" s="77"/>
      <c r="GGF42" s="77"/>
      <c r="GGG42" s="77"/>
      <c r="GGH42" s="77"/>
      <c r="GGI42" s="77"/>
      <c r="GGJ42" s="77"/>
      <c r="GGK42" s="77"/>
      <c r="GGL42" s="77"/>
      <c r="GGM42" s="77"/>
      <c r="GGN42" s="77"/>
      <c r="GGO42" s="77"/>
      <c r="GGP42" s="77"/>
      <c r="GGQ42" s="77"/>
      <c r="GGR42" s="77"/>
      <c r="GGS42" s="77"/>
      <c r="GGT42" s="77"/>
      <c r="GGU42" s="77"/>
      <c r="GGV42" s="77"/>
      <c r="GGW42" s="77"/>
      <c r="GGX42" s="77"/>
      <c r="GGY42" s="77"/>
      <c r="GGZ42" s="77"/>
      <c r="GHA42" s="77"/>
      <c r="GHB42" s="77"/>
      <c r="GHC42" s="77"/>
      <c r="GHD42" s="77"/>
      <c r="GHE42" s="77"/>
      <c r="GHF42" s="77"/>
      <c r="GHG42" s="77"/>
      <c r="GHH42" s="77"/>
      <c r="GHI42" s="77"/>
      <c r="GHJ42" s="77"/>
      <c r="GHK42" s="77"/>
      <c r="GHL42" s="77"/>
      <c r="GHM42" s="77"/>
      <c r="GHN42" s="77"/>
      <c r="GHO42" s="77"/>
      <c r="GHP42" s="77"/>
      <c r="GHQ42" s="77"/>
      <c r="GHR42" s="77"/>
      <c r="GHS42" s="77"/>
      <c r="GHT42" s="77"/>
      <c r="GHU42" s="77"/>
      <c r="GHV42" s="77"/>
      <c r="GHW42" s="77"/>
      <c r="GHX42" s="77"/>
      <c r="GHY42" s="77"/>
      <c r="GHZ42" s="77"/>
      <c r="GIA42" s="77"/>
      <c r="GIB42" s="77"/>
      <c r="GIC42" s="77"/>
      <c r="GID42" s="77"/>
      <c r="GIE42" s="77"/>
      <c r="GIF42" s="77"/>
      <c r="GIG42" s="77"/>
      <c r="GIH42" s="77"/>
      <c r="GII42" s="77"/>
      <c r="GIJ42" s="77"/>
      <c r="GIK42" s="77"/>
      <c r="GIL42" s="77"/>
      <c r="GIM42" s="77"/>
      <c r="GIN42" s="77"/>
      <c r="GIO42" s="77"/>
      <c r="GIP42" s="77"/>
      <c r="GIQ42" s="77"/>
      <c r="GIR42" s="77"/>
      <c r="GIS42" s="77"/>
      <c r="GIT42" s="77"/>
      <c r="GIU42" s="77"/>
      <c r="GIV42" s="77"/>
      <c r="GIW42" s="77"/>
      <c r="GIX42" s="77"/>
      <c r="GIY42" s="77"/>
      <c r="GIZ42" s="77"/>
      <c r="GJA42" s="77"/>
      <c r="GJB42" s="77"/>
      <c r="GJC42" s="77"/>
      <c r="GJD42" s="77"/>
      <c r="GJE42" s="77"/>
      <c r="GJF42" s="77"/>
      <c r="GJG42" s="77"/>
      <c r="GJH42" s="77"/>
      <c r="GJI42" s="77"/>
      <c r="GJJ42" s="77"/>
      <c r="GJK42" s="77"/>
      <c r="GJL42" s="77"/>
      <c r="GJM42" s="77"/>
      <c r="GJN42" s="77"/>
      <c r="GJO42" s="77"/>
      <c r="GJP42" s="77"/>
      <c r="GJQ42" s="77"/>
      <c r="GJR42" s="77"/>
      <c r="GJS42" s="77"/>
      <c r="GJT42" s="77"/>
      <c r="GJU42" s="77"/>
      <c r="GJV42" s="77"/>
      <c r="GJW42" s="77"/>
      <c r="GJX42" s="77"/>
      <c r="GJY42" s="77"/>
      <c r="GJZ42" s="77"/>
      <c r="GKA42" s="77"/>
      <c r="GKB42" s="77"/>
      <c r="GKC42" s="77"/>
      <c r="GKD42" s="77"/>
      <c r="GKE42" s="77"/>
      <c r="GKF42" s="77"/>
      <c r="GKG42" s="77"/>
      <c r="GKH42" s="77"/>
      <c r="GKI42" s="77"/>
      <c r="GKJ42" s="77"/>
      <c r="GKK42" s="77"/>
      <c r="GKL42" s="77"/>
      <c r="GKM42" s="77"/>
      <c r="GKN42" s="77"/>
      <c r="GKO42" s="77"/>
      <c r="GKP42" s="77"/>
      <c r="GKQ42" s="77"/>
      <c r="GKR42" s="77"/>
      <c r="GKS42" s="77"/>
      <c r="GKT42" s="77"/>
      <c r="GKU42" s="77"/>
      <c r="GKV42" s="77"/>
      <c r="GKW42" s="77"/>
      <c r="GKX42" s="77"/>
      <c r="GKY42" s="77"/>
      <c r="GKZ42" s="77"/>
      <c r="GLA42" s="77"/>
      <c r="GLB42" s="77"/>
      <c r="GLC42" s="77"/>
      <c r="GLD42" s="77"/>
      <c r="GLE42" s="77"/>
      <c r="GLF42" s="77"/>
      <c r="GLG42" s="77"/>
      <c r="GLH42" s="77"/>
      <c r="GLI42" s="77"/>
      <c r="GLJ42" s="77"/>
      <c r="GLK42" s="77"/>
      <c r="GLL42" s="77"/>
      <c r="GLM42" s="77"/>
      <c r="GLN42" s="77"/>
      <c r="GLO42" s="77"/>
      <c r="GLP42" s="77"/>
      <c r="GLQ42" s="77"/>
      <c r="GLR42" s="77"/>
      <c r="GLS42" s="77"/>
      <c r="GLT42" s="77"/>
      <c r="GLU42" s="77"/>
      <c r="GLV42" s="77"/>
      <c r="GLW42" s="77"/>
      <c r="GLX42" s="77"/>
      <c r="GLY42" s="77"/>
      <c r="GLZ42" s="77"/>
      <c r="GMA42" s="77"/>
      <c r="GMB42" s="77"/>
      <c r="GMC42" s="77"/>
      <c r="GMD42" s="77"/>
      <c r="GME42" s="77"/>
      <c r="GMF42" s="77"/>
      <c r="GMG42" s="77"/>
      <c r="GMH42" s="77"/>
      <c r="GMI42" s="77"/>
      <c r="GMJ42" s="77"/>
      <c r="GMK42" s="77"/>
      <c r="GML42" s="77"/>
      <c r="GMM42" s="77"/>
      <c r="GMN42" s="77"/>
      <c r="GMO42" s="77"/>
      <c r="GMP42" s="77"/>
      <c r="GMQ42" s="77"/>
      <c r="GMR42" s="77"/>
      <c r="GMS42" s="77"/>
      <c r="GMT42" s="77"/>
      <c r="GMU42" s="77"/>
      <c r="GMV42" s="77"/>
      <c r="GMW42" s="77"/>
      <c r="GMX42" s="77"/>
      <c r="GMY42" s="77"/>
      <c r="GMZ42" s="77"/>
      <c r="GNA42" s="77"/>
      <c r="GNB42" s="77"/>
      <c r="GNC42" s="77"/>
      <c r="GND42" s="77"/>
      <c r="GNE42" s="77"/>
      <c r="GNF42" s="77"/>
      <c r="GNG42" s="77"/>
      <c r="GNH42" s="77"/>
      <c r="GNI42" s="77"/>
      <c r="GNJ42" s="77"/>
      <c r="GNK42" s="77"/>
      <c r="GNL42" s="77"/>
      <c r="GNM42" s="77"/>
      <c r="GNN42" s="77"/>
      <c r="GNO42" s="77"/>
      <c r="GNP42" s="77"/>
      <c r="GNQ42" s="77"/>
      <c r="GNR42" s="77"/>
      <c r="GNS42" s="77"/>
      <c r="GNT42" s="77"/>
      <c r="GNU42" s="77"/>
      <c r="GNV42" s="77"/>
      <c r="GNW42" s="77"/>
      <c r="GNX42" s="77"/>
      <c r="GNY42" s="77"/>
      <c r="GNZ42" s="77"/>
      <c r="GOA42" s="77"/>
      <c r="GOB42" s="77"/>
      <c r="GOC42" s="77"/>
      <c r="GOD42" s="77"/>
      <c r="GOE42" s="77"/>
      <c r="GOF42" s="77"/>
      <c r="GOG42" s="77"/>
      <c r="GOH42" s="77"/>
      <c r="GOI42" s="77"/>
      <c r="GOJ42" s="77"/>
      <c r="GOK42" s="77"/>
      <c r="GOL42" s="77"/>
      <c r="GOM42" s="77"/>
      <c r="GON42" s="77"/>
      <c r="GOO42" s="77"/>
      <c r="GOP42" s="77"/>
      <c r="GOQ42" s="77"/>
      <c r="GOR42" s="77"/>
      <c r="GOS42" s="77"/>
      <c r="GOT42" s="77"/>
      <c r="GOU42" s="77"/>
      <c r="GOV42" s="77"/>
      <c r="GOW42" s="77"/>
      <c r="GOX42" s="77"/>
      <c r="GOY42" s="77"/>
      <c r="GOZ42" s="77"/>
      <c r="GPA42" s="77"/>
      <c r="GPB42" s="77"/>
      <c r="GPC42" s="77"/>
      <c r="GPD42" s="77"/>
      <c r="GPE42" s="77"/>
      <c r="GPF42" s="77"/>
      <c r="GPG42" s="77"/>
      <c r="GPH42" s="77"/>
      <c r="GPI42" s="77"/>
      <c r="GPJ42" s="77"/>
      <c r="GPK42" s="77"/>
      <c r="GPL42" s="77"/>
      <c r="GPM42" s="77"/>
      <c r="GPN42" s="77"/>
      <c r="GPO42" s="77"/>
      <c r="GPP42" s="77"/>
      <c r="GPQ42" s="77"/>
      <c r="GPR42" s="77"/>
      <c r="GPS42" s="77"/>
      <c r="GPT42" s="77"/>
      <c r="GPU42" s="77"/>
      <c r="GPV42" s="77"/>
      <c r="GPW42" s="77"/>
      <c r="GPX42" s="77"/>
      <c r="GPY42" s="77"/>
      <c r="GPZ42" s="77"/>
      <c r="GQA42" s="77"/>
      <c r="GQB42" s="77"/>
      <c r="GQC42" s="77"/>
      <c r="GQD42" s="77"/>
      <c r="GQE42" s="77"/>
      <c r="GQF42" s="77"/>
      <c r="GQG42" s="77"/>
      <c r="GQH42" s="77"/>
      <c r="GQI42" s="77"/>
      <c r="GQJ42" s="77"/>
      <c r="GQK42" s="77"/>
      <c r="GQL42" s="77"/>
      <c r="GQM42" s="77"/>
      <c r="GQN42" s="77"/>
      <c r="GQO42" s="77"/>
      <c r="GQP42" s="77"/>
      <c r="GQQ42" s="77"/>
      <c r="GQR42" s="77"/>
      <c r="GQS42" s="77"/>
      <c r="GQT42" s="77"/>
      <c r="GQU42" s="77"/>
      <c r="GQV42" s="77"/>
      <c r="GQW42" s="77"/>
      <c r="GQX42" s="77"/>
      <c r="GQY42" s="77"/>
      <c r="GQZ42" s="77"/>
      <c r="GRA42" s="77"/>
      <c r="GRB42" s="77"/>
      <c r="GRC42" s="77"/>
      <c r="GRD42" s="77"/>
      <c r="GRE42" s="77"/>
      <c r="GRF42" s="77"/>
      <c r="GRG42" s="77"/>
      <c r="GRH42" s="77"/>
      <c r="GRI42" s="77"/>
      <c r="GRJ42" s="77"/>
      <c r="GRK42" s="77"/>
      <c r="GRL42" s="77"/>
      <c r="GRM42" s="77"/>
      <c r="GRN42" s="77"/>
      <c r="GRO42" s="77"/>
      <c r="GRP42" s="77"/>
      <c r="GRQ42" s="77"/>
      <c r="GRR42" s="77"/>
      <c r="GRS42" s="77"/>
      <c r="GRT42" s="77"/>
      <c r="GRU42" s="77"/>
      <c r="GRV42" s="77"/>
      <c r="GRW42" s="77"/>
      <c r="GRX42" s="77"/>
      <c r="GRY42" s="77"/>
      <c r="GRZ42" s="77"/>
      <c r="GSA42" s="77"/>
      <c r="GSB42" s="77"/>
      <c r="GSC42" s="77"/>
      <c r="GSD42" s="77"/>
      <c r="GSE42" s="77"/>
      <c r="GSF42" s="77"/>
      <c r="GSG42" s="77"/>
      <c r="GSH42" s="77"/>
      <c r="GSI42" s="77"/>
      <c r="GSJ42" s="77"/>
      <c r="GSK42" s="77"/>
      <c r="GSL42" s="77"/>
      <c r="GSM42" s="77"/>
      <c r="GSN42" s="77"/>
      <c r="GSO42" s="77"/>
      <c r="GSP42" s="77"/>
      <c r="GSQ42" s="77"/>
      <c r="GSR42" s="77"/>
      <c r="GSS42" s="77"/>
      <c r="GST42" s="77"/>
      <c r="GSU42" s="77"/>
      <c r="GSV42" s="77"/>
      <c r="GSW42" s="77"/>
      <c r="GSX42" s="77"/>
      <c r="GSY42" s="77"/>
      <c r="GSZ42" s="77"/>
      <c r="GTA42" s="77"/>
      <c r="GTB42" s="77"/>
      <c r="GTC42" s="77"/>
      <c r="GTD42" s="77"/>
      <c r="GTE42" s="77"/>
      <c r="GTF42" s="77"/>
      <c r="GTG42" s="77"/>
      <c r="GTH42" s="77"/>
      <c r="GTI42" s="77"/>
      <c r="GTJ42" s="77"/>
      <c r="GTK42" s="77"/>
      <c r="GTL42" s="77"/>
      <c r="GTM42" s="77"/>
      <c r="GTN42" s="77"/>
      <c r="GTO42" s="77"/>
      <c r="GTP42" s="77"/>
      <c r="GTQ42" s="77"/>
      <c r="GTR42" s="77"/>
      <c r="GTS42" s="77"/>
      <c r="GTT42" s="77"/>
      <c r="GTU42" s="77"/>
      <c r="GTV42" s="77"/>
      <c r="GTW42" s="77"/>
      <c r="GTX42" s="77"/>
      <c r="GTY42" s="77"/>
      <c r="GTZ42" s="77"/>
      <c r="GUA42" s="77"/>
      <c r="GUB42" s="77"/>
      <c r="GUC42" s="77"/>
      <c r="GUD42" s="77"/>
      <c r="GUE42" s="77"/>
      <c r="GUF42" s="77"/>
      <c r="GUG42" s="77"/>
      <c r="GUH42" s="77"/>
      <c r="GUI42" s="77"/>
      <c r="GUJ42" s="77"/>
      <c r="GUK42" s="77"/>
      <c r="GUL42" s="77"/>
      <c r="GUM42" s="77"/>
      <c r="GUN42" s="77"/>
      <c r="GUO42" s="77"/>
      <c r="GUP42" s="77"/>
      <c r="GUQ42" s="77"/>
      <c r="GUR42" s="77"/>
      <c r="GUS42" s="77"/>
      <c r="GUT42" s="77"/>
      <c r="GUU42" s="77"/>
      <c r="GUV42" s="77"/>
      <c r="GUW42" s="77"/>
      <c r="GUX42" s="77"/>
      <c r="GUY42" s="77"/>
      <c r="GUZ42" s="77"/>
      <c r="GVA42" s="77"/>
      <c r="GVB42" s="77"/>
      <c r="GVC42" s="77"/>
      <c r="GVD42" s="77"/>
      <c r="GVE42" s="77"/>
      <c r="GVF42" s="77"/>
      <c r="GVG42" s="77"/>
      <c r="GVH42" s="77"/>
      <c r="GVI42" s="77"/>
      <c r="GVJ42" s="77"/>
      <c r="GVK42" s="77"/>
      <c r="GVL42" s="77"/>
      <c r="GVM42" s="77"/>
      <c r="GVN42" s="77"/>
      <c r="GVO42" s="77"/>
      <c r="GVP42" s="77"/>
      <c r="GVQ42" s="77"/>
      <c r="GVR42" s="77"/>
      <c r="GVS42" s="77"/>
      <c r="GVT42" s="77"/>
      <c r="GVU42" s="77"/>
      <c r="GVV42" s="77"/>
      <c r="GVW42" s="77"/>
      <c r="GVX42" s="77"/>
      <c r="GVY42" s="77"/>
      <c r="GVZ42" s="77"/>
      <c r="GWA42" s="77"/>
      <c r="GWB42" s="77"/>
      <c r="GWC42" s="77"/>
      <c r="GWD42" s="77"/>
      <c r="GWE42" s="77"/>
      <c r="GWF42" s="77"/>
      <c r="GWG42" s="77"/>
      <c r="GWH42" s="77"/>
      <c r="GWI42" s="77"/>
      <c r="GWJ42" s="77"/>
      <c r="GWK42" s="77"/>
      <c r="GWL42" s="77"/>
      <c r="GWM42" s="77"/>
      <c r="GWN42" s="77"/>
      <c r="GWO42" s="77"/>
      <c r="GWP42" s="77"/>
      <c r="GWQ42" s="77"/>
      <c r="GWR42" s="77"/>
      <c r="GWS42" s="77"/>
      <c r="GWT42" s="77"/>
      <c r="GWU42" s="77"/>
      <c r="GWV42" s="77"/>
      <c r="GWW42" s="77"/>
      <c r="GWX42" s="77"/>
      <c r="GWY42" s="77"/>
      <c r="GWZ42" s="77"/>
      <c r="GXA42" s="77"/>
      <c r="GXB42" s="77"/>
      <c r="GXC42" s="77"/>
      <c r="GXD42" s="77"/>
      <c r="GXE42" s="77"/>
      <c r="GXF42" s="77"/>
      <c r="GXG42" s="77"/>
      <c r="GXH42" s="77"/>
      <c r="GXI42" s="77"/>
      <c r="GXJ42" s="77"/>
      <c r="GXK42" s="77"/>
      <c r="GXL42" s="77"/>
      <c r="GXM42" s="77"/>
      <c r="GXN42" s="77"/>
      <c r="GXO42" s="77"/>
      <c r="GXP42" s="77"/>
      <c r="GXQ42" s="77"/>
      <c r="GXR42" s="77"/>
      <c r="GXS42" s="77"/>
      <c r="GXT42" s="77"/>
      <c r="GXU42" s="77"/>
      <c r="GXV42" s="77"/>
      <c r="GXW42" s="77"/>
      <c r="GXX42" s="77"/>
      <c r="GXY42" s="77"/>
      <c r="GXZ42" s="77"/>
      <c r="GYA42" s="77"/>
      <c r="GYB42" s="77"/>
      <c r="GYC42" s="77"/>
      <c r="GYD42" s="77"/>
      <c r="GYE42" s="77"/>
      <c r="GYF42" s="77"/>
      <c r="GYG42" s="77"/>
      <c r="GYH42" s="77"/>
      <c r="GYI42" s="77"/>
      <c r="GYJ42" s="77"/>
      <c r="GYK42" s="77"/>
      <c r="GYL42" s="77"/>
      <c r="GYM42" s="77"/>
      <c r="GYN42" s="77"/>
      <c r="GYO42" s="77"/>
      <c r="GYP42" s="77"/>
      <c r="GYQ42" s="77"/>
      <c r="GYR42" s="77"/>
      <c r="GYS42" s="77"/>
      <c r="GYT42" s="77"/>
      <c r="GYU42" s="77"/>
      <c r="GYV42" s="77"/>
      <c r="GYW42" s="77"/>
      <c r="GYX42" s="77"/>
      <c r="GYY42" s="77"/>
      <c r="GYZ42" s="77"/>
      <c r="GZA42" s="77"/>
      <c r="GZB42" s="77"/>
      <c r="GZC42" s="77"/>
      <c r="GZD42" s="77"/>
      <c r="GZE42" s="77"/>
      <c r="GZF42" s="77"/>
      <c r="GZG42" s="77"/>
      <c r="GZH42" s="77"/>
      <c r="GZI42" s="77"/>
      <c r="GZJ42" s="77"/>
      <c r="GZK42" s="77"/>
      <c r="GZL42" s="77"/>
      <c r="GZM42" s="77"/>
      <c r="GZN42" s="77"/>
      <c r="GZO42" s="77"/>
      <c r="GZP42" s="77"/>
      <c r="GZQ42" s="77"/>
      <c r="GZR42" s="77"/>
      <c r="GZS42" s="77"/>
      <c r="GZT42" s="77"/>
      <c r="GZU42" s="77"/>
      <c r="GZV42" s="77"/>
      <c r="GZW42" s="77"/>
      <c r="GZX42" s="77"/>
      <c r="GZY42" s="77"/>
      <c r="GZZ42" s="77"/>
      <c r="HAA42" s="77"/>
      <c r="HAB42" s="77"/>
      <c r="HAC42" s="77"/>
      <c r="HAD42" s="77"/>
      <c r="HAE42" s="77"/>
      <c r="HAF42" s="77"/>
      <c r="HAG42" s="77"/>
      <c r="HAH42" s="77"/>
      <c r="HAI42" s="77"/>
      <c r="HAJ42" s="77"/>
      <c r="HAK42" s="77"/>
      <c r="HAL42" s="77"/>
      <c r="HAM42" s="77"/>
      <c r="HAN42" s="77"/>
      <c r="HAO42" s="77"/>
      <c r="HAP42" s="77"/>
      <c r="HAQ42" s="77"/>
      <c r="HAR42" s="77"/>
      <c r="HAS42" s="77"/>
      <c r="HAT42" s="77"/>
      <c r="HAU42" s="77"/>
      <c r="HAV42" s="77"/>
      <c r="HAW42" s="77"/>
      <c r="HAX42" s="77"/>
      <c r="HAY42" s="77"/>
      <c r="HAZ42" s="77"/>
      <c r="HBA42" s="77"/>
      <c r="HBB42" s="77"/>
      <c r="HBC42" s="77"/>
      <c r="HBD42" s="77"/>
      <c r="HBE42" s="77"/>
      <c r="HBF42" s="77"/>
      <c r="HBG42" s="77"/>
      <c r="HBH42" s="77"/>
      <c r="HBI42" s="77"/>
      <c r="HBJ42" s="77"/>
      <c r="HBK42" s="77"/>
      <c r="HBL42" s="77"/>
      <c r="HBM42" s="77"/>
      <c r="HBN42" s="77"/>
      <c r="HBO42" s="77"/>
      <c r="HBP42" s="77"/>
      <c r="HBQ42" s="77"/>
      <c r="HBR42" s="77"/>
      <c r="HBS42" s="77"/>
      <c r="HBT42" s="77"/>
      <c r="HBU42" s="77"/>
      <c r="HBV42" s="77"/>
      <c r="HBW42" s="77"/>
      <c r="HBX42" s="77"/>
      <c r="HBY42" s="77"/>
      <c r="HBZ42" s="77"/>
      <c r="HCA42" s="77"/>
      <c r="HCB42" s="77"/>
      <c r="HCC42" s="77"/>
      <c r="HCD42" s="77"/>
      <c r="HCE42" s="77"/>
      <c r="HCF42" s="77"/>
      <c r="HCG42" s="77"/>
      <c r="HCH42" s="77"/>
      <c r="HCI42" s="77"/>
      <c r="HCJ42" s="77"/>
      <c r="HCK42" s="77"/>
      <c r="HCL42" s="77"/>
      <c r="HCM42" s="77"/>
      <c r="HCN42" s="77"/>
      <c r="HCO42" s="77"/>
      <c r="HCP42" s="77"/>
      <c r="HCQ42" s="77"/>
      <c r="HCR42" s="77"/>
      <c r="HCS42" s="77"/>
      <c r="HCT42" s="77"/>
      <c r="HCU42" s="77"/>
      <c r="HCV42" s="77"/>
      <c r="HCW42" s="77"/>
      <c r="HCX42" s="77"/>
      <c r="HCY42" s="77"/>
      <c r="HCZ42" s="77"/>
      <c r="HDA42" s="77"/>
      <c r="HDB42" s="77"/>
      <c r="HDC42" s="77"/>
      <c r="HDD42" s="77"/>
      <c r="HDE42" s="77"/>
      <c r="HDF42" s="77"/>
      <c r="HDG42" s="77"/>
      <c r="HDH42" s="77"/>
      <c r="HDI42" s="77"/>
      <c r="HDJ42" s="77"/>
      <c r="HDK42" s="77"/>
      <c r="HDL42" s="77"/>
      <c r="HDM42" s="77"/>
      <c r="HDN42" s="77"/>
      <c r="HDO42" s="77"/>
      <c r="HDP42" s="77"/>
      <c r="HDQ42" s="77"/>
      <c r="HDR42" s="77"/>
      <c r="HDS42" s="77"/>
      <c r="HDT42" s="77"/>
      <c r="HDU42" s="77"/>
      <c r="HDV42" s="77"/>
      <c r="HDW42" s="77"/>
      <c r="HDX42" s="77"/>
      <c r="HDY42" s="77"/>
      <c r="HDZ42" s="77"/>
      <c r="HEA42" s="77"/>
      <c r="HEB42" s="77"/>
      <c r="HEC42" s="77"/>
      <c r="HED42" s="77"/>
      <c r="HEE42" s="77"/>
      <c r="HEF42" s="77"/>
      <c r="HEG42" s="77"/>
      <c r="HEH42" s="77"/>
      <c r="HEI42" s="77"/>
      <c r="HEJ42" s="77"/>
      <c r="HEK42" s="77"/>
      <c r="HEL42" s="77"/>
      <c r="HEM42" s="77"/>
      <c r="HEN42" s="77"/>
      <c r="HEO42" s="77"/>
      <c r="HEP42" s="77"/>
      <c r="HEQ42" s="77"/>
      <c r="HER42" s="77"/>
      <c r="HES42" s="77"/>
      <c r="HET42" s="77"/>
      <c r="HEU42" s="77"/>
      <c r="HEV42" s="77"/>
      <c r="HEW42" s="77"/>
      <c r="HEX42" s="77"/>
      <c r="HEY42" s="77"/>
      <c r="HEZ42" s="77"/>
      <c r="HFA42" s="77"/>
      <c r="HFB42" s="77"/>
      <c r="HFC42" s="77"/>
      <c r="HFD42" s="77"/>
      <c r="HFE42" s="77"/>
      <c r="HFF42" s="77"/>
      <c r="HFG42" s="77"/>
      <c r="HFH42" s="77"/>
      <c r="HFI42" s="77"/>
      <c r="HFJ42" s="77"/>
      <c r="HFK42" s="77"/>
      <c r="HFL42" s="77"/>
      <c r="HFM42" s="77"/>
      <c r="HFN42" s="77"/>
      <c r="HFO42" s="77"/>
      <c r="HFP42" s="77"/>
      <c r="HFQ42" s="77"/>
      <c r="HFR42" s="77"/>
      <c r="HFS42" s="77"/>
      <c r="HFT42" s="77"/>
      <c r="HFU42" s="77"/>
      <c r="HFV42" s="77"/>
      <c r="HFW42" s="77"/>
      <c r="HFX42" s="77"/>
      <c r="HFY42" s="77"/>
      <c r="HFZ42" s="77"/>
      <c r="HGA42" s="77"/>
      <c r="HGB42" s="77"/>
      <c r="HGC42" s="77"/>
      <c r="HGD42" s="77"/>
      <c r="HGE42" s="77"/>
      <c r="HGF42" s="77"/>
      <c r="HGG42" s="77"/>
      <c r="HGH42" s="77"/>
      <c r="HGI42" s="77"/>
      <c r="HGJ42" s="77"/>
      <c r="HGK42" s="77"/>
      <c r="HGL42" s="77"/>
      <c r="HGM42" s="77"/>
      <c r="HGN42" s="77"/>
      <c r="HGO42" s="77"/>
      <c r="HGP42" s="77"/>
      <c r="HGQ42" s="77"/>
      <c r="HGR42" s="77"/>
      <c r="HGS42" s="77"/>
      <c r="HGT42" s="77"/>
      <c r="HGU42" s="77"/>
      <c r="HGV42" s="77"/>
      <c r="HGW42" s="77"/>
      <c r="HGX42" s="77"/>
      <c r="HGY42" s="77"/>
      <c r="HGZ42" s="77"/>
      <c r="HHA42" s="77"/>
      <c r="HHB42" s="77"/>
      <c r="HHC42" s="77"/>
      <c r="HHD42" s="77"/>
      <c r="HHE42" s="77"/>
      <c r="HHF42" s="77"/>
      <c r="HHG42" s="77"/>
      <c r="HHH42" s="77"/>
      <c r="HHI42" s="77"/>
      <c r="HHJ42" s="77"/>
      <c r="HHK42" s="77"/>
      <c r="HHL42" s="77"/>
      <c r="HHM42" s="77"/>
      <c r="HHN42" s="77"/>
      <c r="HHO42" s="77"/>
      <c r="HHP42" s="77"/>
      <c r="HHQ42" s="77"/>
      <c r="HHR42" s="77"/>
      <c r="HHS42" s="77"/>
      <c r="HHT42" s="77"/>
      <c r="HHU42" s="77"/>
      <c r="HHV42" s="77"/>
      <c r="HHW42" s="77"/>
      <c r="HHX42" s="77"/>
      <c r="HHY42" s="77"/>
      <c r="HHZ42" s="77"/>
      <c r="HIA42" s="77"/>
      <c r="HIB42" s="77"/>
      <c r="HIC42" s="77"/>
      <c r="HID42" s="77"/>
      <c r="HIE42" s="77"/>
      <c r="HIF42" s="77"/>
      <c r="HIG42" s="77"/>
      <c r="HIH42" s="77"/>
      <c r="HII42" s="77"/>
      <c r="HIJ42" s="77"/>
      <c r="HIK42" s="77"/>
      <c r="HIL42" s="77"/>
      <c r="HIM42" s="77"/>
      <c r="HIN42" s="77"/>
      <c r="HIO42" s="77"/>
      <c r="HIP42" s="77"/>
      <c r="HIQ42" s="77"/>
      <c r="HIR42" s="77"/>
      <c r="HIS42" s="77"/>
      <c r="HIT42" s="77"/>
      <c r="HIU42" s="77"/>
      <c r="HIV42" s="77"/>
      <c r="HIW42" s="77"/>
      <c r="HIX42" s="77"/>
      <c r="HIY42" s="77"/>
      <c r="HIZ42" s="77"/>
      <c r="HJA42" s="77"/>
      <c r="HJB42" s="77"/>
      <c r="HJC42" s="77"/>
      <c r="HJD42" s="77"/>
      <c r="HJE42" s="77"/>
      <c r="HJF42" s="77"/>
      <c r="HJG42" s="77"/>
      <c r="HJH42" s="77"/>
      <c r="HJI42" s="77"/>
      <c r="HJJ42" s="77"/>
      <c r="HJK42" s="77"/>
      <c r="HJL42" s="77"/>
      <c r="HJM42" s="77"/>
      <c r="HJN42" s="77"/>
      <c r="HJO42" s="77"/>
      <c r="HJP42" s="77"/>
      <c r="HJQ42" s="77"/>
      <c r="HJR42" s="77"/>
      <c r="HJS42" s="77"/>
      <c r="HJT42" s="77"/>
      <c r="HJU42" s="77"/>
      <c r="HJV42" s="77"/>
      <c r="HJW42" s="77"/>
      <c r="HJX42" s="77"/>
      <c r="HJY42" s="77"/>
      <c r="HJZ42" s="77"/>
      <c r="HKA42" s="77"/>
      <c r="HKB42" s="77"/>
      <c r="HKC42" s="77"/>
      <c r="HKD42" s="77"/>
      <c r="HKE42" s="77"/>
      <c r="HKF42" s="77"/>
      <c r="HKG42" s="77"/>
      <c r="HKH42" s="77"/>
      <c r="HKI42" s="77"/>
      <c r="HKJ42" s="77"/>
      <c r="HKK42" s="77"/>
      <c r="HKL42" s="77"/>
      <c r="HKM42" s="77"/>
      <c r="HKN42" s="77"/>
      <c r="HKO42" s="77"/>
      <c r="HKP42" s="77"/>
      <c r="HKQ42" s="77"/>
      <c r="HKR42" s="77"/>
      <c r="HKS42" s="77"/>
      <c r="HKT42" s="77"/>
      <c r="HKU42" s="77"/>
      <c r="HKV42" s="77"/>
      <c r="HKW42" s="77"/>
      <c r="HKX42" s="77"/>
      <c r="HKY42" s="77"/>
      <c r="HKZ42" s="77"/>
      <c r="HLA42" s="77"/>
      <c r="HLB42" s="77"/>
      <c r="HLC42" s="77"/>
      <c r="HLD42" s="77"/>
      <c r="HLE42" s="77"/>
      <c r="HLF42" s="77"/>
      <c r="HLG42" s="77"/>
      <c r="HLH42" s="77"/>
      <c r="HLI42" s="77"/>
      <c r="HLJ42" s="77"/>
      <c r="HLK42" s="77"/>
      <c r="HLL42" s="77"/>
      <c r="HLM42" s="77"/>
      <c r="HLN42" s="77"/>
      <c r="HLO42" s="77"/>
      <c r="HLP42" s="77"/>
      <c r="HLQ42" s="77"/>
      <c r="HLR42" s="77"/>
      <c r="HLS42" s="77"/>
      <c r="HLT42" s="77"/>
      <c r="HLU42" s="77"/>
      <c r="HLV42" s="77"/>
      <c r="HLW42" s="77"/>
      <c r="HLX42" s="77"/>
      <c r="HLY42" s="77"/>
      <c r="HLZ42" s="77"/>
      <c r="HMA42" s="77"/>
      <c r="HMB42" s="77"/>
      <c r="HMC42" s="77"/>
      <c r="HMD42" s="77"/>
      <c r="HME42" s="77"/>
      <c r="HMF42" s="77"/>
      <c r="HMG42" s="77"/>
      <c r="HMH42" s="77"/>
      <c r="HMI42" s="77"/>
      <c r="HMJ42" s="77"/>
      <c r="HMK42" s="77"/>
      <c r="HML42" s="77"/>
      <c r="HMM42" s="77"/>
      <c r="HMN42" s="77"/>
      <c r="HMO42" s="77"/>
      <c r="HMP42" s="77"/>
      <c r="HMQ42" s="77"/>
      <c r="HMR42" s="77"/>
      <c r="HMS42" s="77"/>
      <c r="HMT42" s="77"/>
      <c r="HMU42" s="77"/>
      <c r="HMV42" s="77"/>
      <c r="HMW42" s="77"/>
      <c r="HMX42" s="77"/>
      <c r="HMY42" s="77"/>
      <c r="HMZ42" s="77"/>
      <c r="HNA42" s="77"/>
      <c r="HNB42" s="77"/>
      <c r="HNC42" s="77"/>
      <c r="HND42" s="77"/>
      <c r="HNE42" s="77"/>
      <c r="HNF42" s="77"/>
      <c r="HNG42" s="77"/>
      <c r="HNH42" s="77"/>
      <c r="HNI42" s="77"/>
      <c r="HNJ42" s="77"/>
      <c r="HNK42" s="77"/>
      <c r="HNL42" s="77"/>
      <c r="HNM42" s="77"/>
      <c r="HNN42" s="77"/>
      <c r="HNO42" s="77"/>
      <c r="HNP42" s="77"/>
      <c r="HNQ42" s="77"/>
      <c r="HNR42" s="77"/>
      <c r="HNS42" s="77"/>
      <c r="HNT42" s="77"/>
      <c r="HNU42" s="77"/>
      <c r="HNV42" s="77"/>
      <c r="HNW42" s="77"/>
      <c r="HNX42" s="77"/>
      <c r="HNY42" s="77"/>
      <c r="HNZ42" s="77"/>
      <c r="HOA42" s="77"/>
      <c r="HOB42" s="77"/>
      <c r="HOC42" s="77"/>
      <c r="HOD42" s="77"/>
      <c r="HOE42" s="77"/>
      <c r="HOF42" s="77"/>
      <c r="HOG42" s="77"/>
      <c r="HOH42" s="77"/>
      <c r="HOI42" s="77"/>
      <c r="HOJ42" s="77"/>
      <c r="HOK42" s="77"/>
      <c r="HOL42" s="77"/>
      <c r="HOM42" s="77"/>
      <c r="HON42" s="77"/>
      <c r="HOO42" s="77"/>
      <c r="HOP42" s="77"/>
      <c r="HOQ42" s="77"/>
      <c r="HOR42" s="77"/>
      <c r="HOS42" s="77"/>
      <c r="HOT42" s="77"/>
      <c r="HOU42" s="77"/>
      <c r="HOV42" s="77"/>
      <c r="HOW42" s="77"/>
      <c r="HOX42" s="77"/>
      <c r="HOY42" s="77"/>
      <c r="HOZ42" s="77"/>
      <c r="HPA42" s="77"/>
      <c r="HPB42" s="77"/>
      <c r="HPC42" s="77"/>
      <c r="HPD42" s="77"/>
      <c r="HPE42" s="77"/>
      <c r="HPF42" s="77"/>
      <c r="HPG42" s="77"/>
      <c r="HPH42" s="77"/>
      <c r="HPI42" s="77"/>
      <c r="HPJ42" s="77"/>
      <c r="HPK42" s="77"/>
      <c r="HPL42" s="77"/>
      <c r="HPM42" s="77"/>
      <c r="HPN42" s="77"/>
      <c r="HPO42" s="77"/>
      <c r="HPP42" s="77"/>
      <c r="HPQ42" s="77"/>
      <c r="HPR42" s="77"/>
      <c r="HPS42" s="77"/>
      <c r="HPT42" s="77"/>
      <c r="HPU42" s="77"/>
      <c r="HPV42" s="77"/>
      <c r="HPW42" s="77"/>
      <c r="HPX42" s="77"/>
      <c r="HPY42" s="77"/>
      <c r="HPZ42" s="77"/>
      <c r="HQA42" s="77"/>
      <c r="HQB42" s="77"/>
      <c r="HQC42" s="77"/>
      <c r="HQD42" s="77"/>
      <c r="HQE42" s="77"/>
      <c r="HQF42" s="77"/>
      <c r="HQG42" s="77"/>
      <c r="HQH42" s="77"/>
      <c r="HQI42" s="77"/>
      <c r="HQJ42" s="77"/>
      <c r="HQK42" s="77"/>
      <c r="HQL42" s="77"/>
      <c r="HQM42" s="77"/>
      <c r="HQN42" s="77"/>
      <c r="HQO42" s="77"/>
      <c r="HQP42" s="77"/>
      <c r="HQQ42" s="77"/>
      <c r="HQR42" s="77"/>
      <c r="HQS42" s="77"/>
      <c r="HQT42" s="77"/>
      <c r="HQU42" s="77"/>
      <c r="HQV42" s="77"/>
      <c r="HQW42" s="77"/>
      <c r="HQX42" s="77"/>
      <c r="HQY42" s="77"/>
      <c r="HQZ42" s="77"/>
      <c r="HRA42" s="77"/>
      <c r="HRB42" s="77"/>
      <c r="HRC42" s="77"/>
      <c r="HRD42" s="77"/>
      <c r="HRE42" s="77"/>
      <c r="HRF42" s="77"/>
      <c r="HRG42" s="77"/>
      <c r="HRH42" s="77"/>
      <c r="HRI42" s="77"/>
      <c r="HRJ42" s="77"/>
      <c r="HRK42" s="77"/>
      <c r="HRL42" s="77"/>
      <c r="HRM42" s="77"/>
      <c r="HRN42" s="77"/>
      <c r="HRO42" s="77"/>
      <c r="HRP42" s="77"/>
      <c r="HRQ42" s="77"/>
      <c r="HRR42" s="77"/>
      <c r="HRS42" s="77"/>
      <c r="HRT42" s="77"/>
      <c r="HRU42" s="77"/>
      <c r="HRV42" s="77"/>
      <c r="HRW42" s="77"/>
      <c r="HRX42" s="77"/>
      <c r="HRY42" s="77"/>
      <c r="HRZ42" s="77"/>
      <c r="HSA42" s="77"/>
      <c r="HSB42" s="77"/>
      <c r="HSC42" s="77"/>
      <c r="HSD42" s="77"/>
      <c r="HSE42" s="77"/>
      <c r="HSF42" s="77"/>
      <c r="HSG42" s="77"/>
      <c r="HSH42" s="77"/>
      <c r="HSI42" s="77"/>
      <c r="HSJ42" s="77"/>
      <c r="HSK42" s="77"/>
      <c r="HSL42" s="77"/>
      <c r="HSM42" s="77"/>
      <c r="HSN42" s="77"/>
      <c r="HSO42" s="77"/>
      <c r="HSP42" s="77"/>
      <c r="HSQ42" s="77"/>
      <c r="HSR42" s="77"/>
      <c r="HSS42" s="77"/>
      <c r="HST42" s="77"/>
      <c r="HSU42" s="77"/>
      <c r="HSV42" s="77"/>
      <c r="HSW42" s="77"/>
      <c r="HSX42" s="77"/>
      <c r="HSY42" s="77"/>
      <c r="HSZ42" s="77"/>
      <c r="HTA42" s="77"/>
      <c r="HTB42" s="77"/>
      <c r="HTC42" s="77"/>
      <c r="HTD42" s="77"/>
      <c r="HTE42" s="77"/>
      <c r="HTF42" s="77"/>
      <c r="HTG42" s="77"/>
      <c r="HTH42" s="77"/>
      <c r="HTI42" s="77"/>
      <c r="HTJ42" s="77"/>
      <c r="HTK42" s="77"/>
      <c r="HTL42" s="77"/>
      <c r="HTM42" s="77"/>
      <c r="HTN42" s="77"/>
      <c r="HTO42" s="77"/>
      <c r="HTP42" s="77"/>
      <c r="HTQ42" s="77"/>
      <c r="HTR42" s="77"/>
      <c r="HTS42" s="77"/>
      <c r="HTT42" s="77"/>
      <c r="HTU42" s="77"/>
      <c r="HTV42" s="77"/>
      <c r="HTW42" s="77"/>
      <c r="HTX42" s="77"/>
      <c r="HTY42" s="77"/>
      <c r="HTZ42" s="77"/>
      <c r="HUA42" s="77"/>
      <c r="HUB42" s="77"/>
      <c r="HUC42" s="77"/>
      <c r="HUD42" s="77"/>
      <c r="HUE42" s="77"/>
      <c r="HUF42" s="77"/>
      <c r="HUG42" s="77"/>
      <c r="HUH42" s="77"/>
      <c r="HUI42" s="77"/>
      <c r="HUJ42" s="77"/>
      <c r="HUK42" s="77"/>
      <c r="HUL42" s="77"/>
      <c r="HUM42" s="77"/>
      <c r="HUN42" s="77"/>
      <c r="HUO42" s="77"/>
      <c r="HUP42" s="77"/>
      <c r="HUQ42" s="77"/>
      <c r="HUR42" s="77"/>
      <c r="HUS42" s="77"/>
      <c r="HUT42" s="77"/>
      <c r="HUU42" s="77"/>
      <c r="HUV42" s="77"/>
      <c r="HUW42" s="77"/>
      <c r="HUX42" s="77"/>
      <c r="HUY42" s="77"/>
      <c r="HUZ42" s="77"/>
      <c r="HVA42" s="77"/>
      <c r="HVB42" s="77"/>
      <c r="HVC42" s="77"/>
      <c r="HVD42" s="77"/>
      <c r="HVE42" s="77"/>
      <c r="HVF42" s="77"/>
      <c r="HVG42" s="77"/>
      <c r="HVH42" s="77"/>
      <c r="HVI42" s="77"/>
      <c r="HVJ42" s="77"/>
      <c r="HVK42" s="77"/>
      <c r="HVL42" s="77"/>
      <c r="HVM42" s="77"/>
      <c r="HVN42" s="77"/>
      <c r="HVO42" s="77"/>
      <c r="HVP42" s="77"/>
      <c r="HVQ42" s="77"/>
      <c r="HVR42" s="77"/>
      <c r="HVS42" s="77"/>
      <c r="HVT42" s="77"/>
      <c r="HVU42" s="77"/>
      <c r="HVV42" s="77"/>
      <c r="HVW42" s="77"/>
      <c r="HVX42" s="77"/>
      <c r="HVY42" s="77"/>
      <c r="HVZ42" s="77"/>
      <c r="HWA42" s="77"/>
      <c r="HWB42" s="77"/>
      <c r="HWC42" s="77"/>
      <c r="HWD42" s="77"/>
      <c r="HWE42" s="77"/>
      <c r="HWF42" s="77"/>
      <c r="HWG42" s="77"/>
      <c r="HWH42" s="77"/>
      <c r="HWI42" s="77"/>
      <c r="HWJ42" s="77"/>
      <c r="HWK42" s="77"/>
      <c r="HWL42" s="77"/>
      <c r="HWM42" s="77"/>
      <c r="HWN42" s="77"/>
      <c r="HWO42" s="77"/>
      <c r="HWP42" s="77"/>
      <c r="HWQ42" s="77"/>
      <c r="HWR42" s="77"/>
      <c r="HWS42" s="77"/>
      <c r="HWT42" s="77"/>
      <c r="HWU42" s="77"/>
      <c r="HWV42" s="77"/>
      <c r="HWW42" s="77"/>
      <c r="HWX42" s="77"/>
      <c r="HWY42" s="77"/>
      <c r="HWZ42" s="77"/>
      <c r="HXA42" s="77"/>
      <c r="HXB42" s="77"/>
      <c r="HXC42" s="77"/>
      <c r="HXD42" s="77"/>
      <c r="HXE42" s="77"/>
      <c r="HXF42" s="77"/>
      <c r="HXG42" s="77"/>
      <c r="HXH42" s="77"/>
      <c r="HXI42" s="77"/>
      <c r="HXJ42" s="77"/>
      <c r="HXK42" s="77"/>
      <c r="HXL42" s="77"/>
      <c r="HXM42" s="77"/>
      <c r="HXN42" s="77"/>
      <c r="HXO42" s="77"/>
      <c r="HXP42" s="77"/>
      <c r="HXQ42" s="77"/>
      <c r="HXR42" s="77"/>
      <c r="HXS42" s="77"/>
      <c r="HXT42" s="77"/>
      <c r="HXU42" s="77"/>
      <c r="HXV42" s="77"/>
      <c r="HXW42" s="77"/>
      <c r="HXX42" s="77"/>
      <c r="HXY42" s="77"/>
      <c r="HXZ42" s="77"/>
      <c r="HYA42" s="77"/>
      <c r="HYB42" s="77"/>
      <c r="HYC42" s="77"/>
      <c r="HYD42" s="77"/>
      <c r="HYE42" s="77"/>
      <c r="HYF42" s="77"/>
      <c r="HYG42" s="77"/>
      <c r="HYH42" s="77"/>
      <c r="HYI42" s="77"/>
      <c r="HYJ42" s="77"/>
      <c r="HYK42" s="77"/>
      <c r="HYL42" s="77"/>
      <c r="HYM42" s="77"/>
      <c r="HYN42" s="77"/>
      <c r="HYO42" s="77"/>
      <c r="HYP42" s="77"/>
      <c r="HYQ42" s="77"/>
      <c r="HYR42" s="77"/>
      <c r="HYS42" s="77"/>
      <c r="HYT42" s="77"/>
      <c r="HYU42" s="77"/>
      <c r="HYV42" s="77"/>
      <c r="HYW42" s="77"/>
      <c r="HYX42" s="77"/>
      <c r="HYY42" s="77"/>
      <c r="HYZ42" s="77"/>
      <c r="HZA42" s="77"/>
      <c r="HZB42" s="77"/>
      <c r="HZC42" s="77"/>
      <c r="HZD42" s="77"/>
      <c r="HZE42" s="77"/>
      <c r="HZF42" s="77"/>
      <c r="HZG42" s="77"/>
      <c r="HZH42" s="77"/>
      <c r="HZI42" s="77"/>
      <c r="HZJ42" s="77"/>
      <c r="HZK42" s="77"/>
      <c r="HZL42" s="77"/>
      <c r="HZM42" s="77"/>
      <c r="HZN42" s="77"/>
      <c r="HZO42" s="77"/>
      <c r="HZP42" s="77"/>
      <c r="HZQ42" s="77"/>
      <c r="HZR42" s="77"/>
      <c r="HZS42" s="77"/>
      <c r="HZT42" s="77"/>
      <c r="HZU42" s="77"/>
      <c r="HZV42" s="77"/>
      <c r="HZW42" s="77"/>
      <c r="HZX42" s="77"/>
      <c r="HZY42" s="77"/>
      <c r="HZZ42" s="77"/>
      <c r="IAA42" s="77"/>
      <c r="IAB42" s="77"/>
      <c r="IAC42" s="77"/>
      <c r="IAD42" s="77"/>
      <c r="IAE42" s="77"/>
      <c r="IAF42" s="77"/>
      <c r="IAG42" s="77"/>
      <c r="IAH42" s="77"/>
      <c r="IAI42" s="77"/>
      <c r="IAJ42" s="77"/>
      <c r="IAK42" s="77"/>
      <c r="IAL42" s="77"/>
      <c r="IAM42" s="77"/>
      <c r="IAN42" s="77"/>
      <c r="IAO42" s="77"/>
      <c r="IAP42" s="77"/>
      <c r="IAQ42" s="77"/>
      <c r="IAR42" s="77"/>
      <c r="IAS42" s="77"/>
      <c r="IAT42" s="77"/>
      <c r="IAU42" s="77"/>
      <c r="IAV42" s="77"/>
      <c r="IAW42" s="77"/>
      <c r="IAX42" s="77"/>
      <c r="IAY42" s="77"/>
      <c r="IAZ42" s="77"/>
      <c r="IBA42" s="77"/>
      <c r="IBB42" s="77"/>
      <c r="IBC42" s="77"/>
      <c r="IBD42" s="77"/>
      <c r="IBE42" s="77"/>
      <c r="IBF42" s="77"/>
      <c r="IBG42" s="77"/>
      <c r="IBH42" s="77"/>
      <c r="IBI42" s="77"/>
      <c r="IBJ42" s="77"/>
      <c r="IBK42" s="77"/>
      <c r="IBL42" s="77"/>
      <c r="IBM42" s="77"/>
      <c r="IBN42" s="77"/>
      <c r="IBO42" s="77"/>
      <c r="IBP42" s="77"/>
      <c r="IBQ42" s="77"/>
      <c r="IBR42" s="77"/>
      <c r="IBS42" s="77"/>
      <c r="IBT42" s="77"/>
      <c r="IBU42" s="77"/>
      <c r="IBV42" s="77"/>
      <c r="IBW42" s="77"/>
      <c r="IBX42" s="77"/>
      <c r="IBY42" s="77"/>
      <c r="IBZ42" s="77"/>
      <c r="ICA42" s="77"/>
      <c r="ICB42" s="77"/>
      <c r="ICC42" s="77"/>
      <c r="ICD42" s="77"/>
      <c r="ICE42" s="77"/>
      <c r="ICF42" s="77"/>
      <c r="ICG42" s="77"/>
      <c r="ICH42" s="77"/>
      <c r="ICI42" s="77"/>
      <c r="ICJ42" s="77"/>
      <c r="ICK42" s="77"/>
      <c r="ICL42" s="77"/>
      <c r="ICM42" s="77"/>
      <c r="ICN42" s="77"/>
      <c r="ICO42" s="77"/>
      <c r="ICP42" s="77"/>
      <c r="ICQ42" s="77"/>
      <c r="ICR42" s="77"/>
      <c r="ICS42" s="77"/>
      <c r="ICT42" s="77"/>
      <c r="ICU42" s="77"/>
      <c r="ICV42" s="77"/>
      <c r="ICW42" s="77"/>
      <c r="ICX42" s="77"/>
      <c r="ICY42" s="77"/>
      <c r="ICZ42" s="77"/>
      <c r="IDA42" s="77"/>
      <c r="IDB42" s="77"/>
      <c r="IDC42" s="77"/>
      <c r="IDD42" s="77"/>
      <c r="IDE42" s="77"/>
      <c r="IDF42" s="77"/>
      <c r="IDG42" s="77"/>
      <c r="IDH42" s="77"/>
      <c r="IDI42" s="77"/>
      <c r="IDJ42" s="77"/>
      <c r="IDK42" s="77"/>
      <c r="IDL42" s="77"/>
      <c r="IDM42" s="77"/>
      <c r="IDN42" s="77"/>
      <c r="IDO42" s="77"/>
      <c r="IDP42" s="77"/>
      <c r="IDQ42" s="77"/>
      <c r="IDR42" s="77"/>
      <c r="IDS42" s="77"/>
      <c r="IDT42" s="77"/>
      <c r="IDU42" s="77"/>
      <c r="IDV42" s="77"/>
      <c r="IDW42" s="77"/>
      <c r="IDX42" s="77"/>
      <c r="IDY42" s="77"/>
      <c r="IDZ42" s="77"/>
      <c r="IEA42" s="77"/>
      <c r="IEB42" s="77"/>
      <c r="IEC42" s="77"/>
      <c r="IED42" s="77"/>
      <c r="IEE42" s="77"/>
      <c r="IEF42" s="77"/>
      <c r="IEG42" s="77"/>
      <c r="IEH42" s="77"/>
      <c r="IEI42" s="77"/>
      <c r="IEJ42" s="77"/>
      <c r="IEK42" s="77"/>
      <c r="IEL42" s="77"/>
      <c r="IEM42" s="77"/>
      <c r="IEN42" s="77"/>
      <c r="IEO42" s="77"/>
      <c r="IEP42" s="77"/>
      <c r="IEQ42" s="77"/>
      <c r="IER42" s="77"/>
      <c r="IES42" s="77"/>
      <c r="IET42" s="77"/>
      <c r="IEU42" s="77"/>
      <c r="IEV42" s="77"/>
      <c r="IEW42" s="77"/>
      <c r="IEX42" s="77"/>
      <c r="IEY42" s="77"/>
      <c r="IEZ42" s="77"/>
      <c r="IFA42" s="77"/>
      <c r="IFB42" s="77"/>
      <c r="IFC42" s="77"/>
      <c r="IFD42" s="77"/>
      <c r="IFE42" s="77"/>
      <c r="IFF42" s="77"/>
      <c r="IFG42" s="77"/>
      <c r="IFH42" s="77"/>
      <c r="IFI42" s="77"/>
      <c r="IFJ42" s="77"/>
      <c r="IFK42" s="77"/>
      <c r="IFL42" s="77"/>
      <c r="IFM42" s="77"/>
      <c r="IFN42" s="77"/>
      <c r="IFO42" s="77"/>
      <c r="IFP42" s="77"/>
      <c r="IFQ42" s="77"/>
      <c r="IFR42" s="77"/>
      <c r="IFS42" s="77"/>
      <c r="IFT42" s="77"/>
      <c r="IFU42" s="77"/>
      <c r="IFV42" s="77"/>
      <c r="IFW42" s="77"/>
      <c r="IFX42" s="77"/>
      <c r="IFY42" s="77"/>
      <c r="IFZ42" s="77"/>
      <c r="IGA42" s="77"/>
      <c r="IGB42" s="77"/>
      <c r="IGC42" s="77"/>
      <c r="IGD42" s="77"/>
      <c r="IGE42" s="77"/>
      <c r="IGF42" s="77"/>
      <c r="IGG42" s="77"/>
      <c r="IGH42" s="77"/>
      <c r="IGI42" s="77"/>
      <c r="IGJ42" s="77"/>
      <c r="IGK42" s="77"/>
      <c r="IGL42" s="77"/>
      <c r="IGM42" s="77"/>
      <c r="IGN42" s="77"/>
      <c r="IGO42" s="77"/>
      <c r="IGP42" s="77"/>
      <c r="IGQ42" s="77"/>
      <c r="IGR42" s="77"/>
      <c r="IGS42" s="77"/>
      <c r="IGT42" s="77"/>
      <c r="IGU42" s="77"/>
      <c r="IGV42" s="77"/>
      <c r="IGW42" s="77"/>
      <c r="IGX42" s="77"/>
      <c r="IGY42" s="77"/>
      <c r="IGZ42" s="77"/>
      <c r="IHA42" s="77"/>
      <c r="IHB42" s="77"/>
      <c r="IHC42" s="77"/>
      <c r="IHD42" s="77"/>
      <c r="IHE42" s="77"/>
      <c r="IHF42" s="77"/>
      <c r="IHG42" s="77"/>
      <c r="IHH42" s="77"/>
      <c r="IHI42" s="77"/>
      <c r="IHJ42" s="77"/>
      <c r="IHK42" s="77"/>
      <c r="IHL42" s="77"/>
      <c r="IHM42" s="77"/>
      <c r="IHN42" s="77"/>
      <c r="IHO42" s="77"/>
      <c r="IHP42" s="77"/>
      <c r="IHQ42" s="77"/>
      <c r="IHR42" s="77"/>
      <c r="IHS42" s="77"/>
      <c r="IHT42" s="77"/>
      <c r="IHU42" s="77"/>
      <c r="IHV42" s="77"/>
      <c r="IHW42" s="77"/>
      <c r="IHX42" s="77"/>
      <c r="IHY42" s="77"/>
      <c r="IHZ42" s="77"/>
      <c r="IIA42" s="77"/>
      <c r="IIB42" s="77"/>
      <c r="IIC42" s="77"/>
      <c r="IID42" s="77"/>
      <c r="IIE42" s="77"/>
      <c r="IIF42" s="77"/>
      <c r="IIG42" s="77"/>
      <c r="IIH42" s="77"/>
      <c r="III42" s="77"/>
      <c r="IIJ42" s="77"/>
      <c r="IIK42" s="77"/>
      <c r="IIL42" s="77"/>
      <c r="IIM42" s="77"/>
      <c r="IIN42" s="77"/>
      <c r="IIO42" s="77"/>
      <c r="IIP42" s="77"/>
      <c r="IIQ42" s="77"/>
      <c r="IIR42" s="77"/>
      <c r="IIS42" s="77"/>
      <c r="IIT42" s="77"/>
      <c r="IIU42" s="77"/>
      <c r="IIV42" s="77"/>
      <c r="IIW42" s="77"/>
      <c r="IIX42" s="77"/>
      <c r="IIY42" s="77"/>
      <c r="IIZ42" s="77"/>
      <c r="IJA42" s="77"/>
      <c r="IJB42" s="77"/>
      <c r="IJC42" s="77"/>
      <c r="IJD42" s="77"/>
      <c r="IJE42" s="77"/>
      <c r="IJF42" s="77"/>
      <c r="IJG42" s="77"/>
      <c r="IJH42" s="77"/>
      <c r="IJI42" s="77"/>
      <c r="IJJ42" s="77"/>
      <c r="IJK42" s="77"/>
      <c r="IJL42" s="77"/>
      <c r="IJM42" s="77"/>
      <c r="IJN42" s="77"/>
      <c r="IJO42" s="77"/>
      <c r="IJP42" s="77"/>
      <c r="IJQ42" s="77"/>
      <c r="IJR42" s="77"/>
      <c r="IJS42" s="77"/>
      <c r="IJT42" s="77"/>
      <c r="IJU42" s="77"/>
      <c r="IJV42" s="77"/>
      <c r="IJW42" s="77"/>
      <c r="IJX42" s="77"/>
      <c r="IJY42" s="77"/>
      <c r="IJZ42" s="77"/>
      <c r="IKA42" s="77"/>
      <c r="IKB42" s="77"/>
      <c r="IKC42" s="77"/>
      <c r="IKD42" s="77"/>
      <c r="IKE42" s="77"/>
      <c r="IKF42" s="77"/>
      <c r="IKG42" s="77"/>
      <c r="IKH42" s="77"/>
      <c r="IKI42" s="77"/>
      <c r="IKJ42" s="77"/>
      <c r="IKK42" s="77"/>
      <c r="IKL42" s="77"/>
      <c r="IKM42" s="77"/>
      <c r="IKN42" s="77"/>
      <c r="IKO42" s="77"/>
      <c r="IKP42" s="77"/>
      <c r="IKQ42" s="77"/>
      <c r="IKR42" s="77"/>
      <c r="IKS42" s="77"/>
      <c r="IKT42" s="77"/>
      <c r="IKU42" s="77"/>
      <c r="IKV42" s="77"/>
      <c r="IKW42" s="77"/>
      <c r="IKX42" s="77"/>
      <c r="IKY42" s="77"/>
      <c r="IKZ42" s="77"/>
      <c r="ILA42" s="77"/>
      <c r="ILB42" s="77"/>
      <c r="ILC42" s="77"/>
      <c r="ILD42" s="77"/>
      <c r="ILE42" s="77"/>
      <c r="ILF42" s="77"/>
      <c r="ILG42" s="77"/>
      <c r="ILH42" s="77"/>
      <c r="ILI42" s="77"/>
      <c r="ILJ42" s="77"/>
      <c r="ILK42" s="77"/>
      <c r="ILL42" s="77"/>
      <c r="ILM42" s="77"/>
      <c r="ILN42" s="77"/>
      <c r="ILO42" s="77"/>
      <c r="ILP42" s="77"/>
      <c r="ILQ42" s="77"/>
      <c r="ILR42" s="77"/>
      <c r="ILS42" s="77"/>
      <c r="ILT42" s="77"/>
      <c r="ILU42" s="77"/>
      <c r="ILV42" s="77"/>
      <c r="ILW42" s="77"/>
      <c r="ILX42" s="77"/>
      <c r="ILY42" s="77"/>
      <c r="ILZ42" s="77"/>
      <c r="IMA42" s="77"/>
      <c r="IMB42" s="77"/>
      <c r="IMC42" s="77"/>
      <c r="IMD42" s="77"/>
      <c r="IME42" s="77"/>
      <c r="IMF42" s="77"/>
      <c r="IMG42" s="77"/>
      <c r="IMH42" s="77"/>
      <c r="IMI42" s="77"/>
      <c r="IMJ42" s="77"/>
      <c r="IMK42" s="77"/>
      <c r="IML42" s="77"/>
      <c r="IMM42" s="77"/>
      <c r="IMN42" s="77"/>
      <c r="IMO42" s="77"/>
      <c r="IMP42" s="77"/>
      <c r="IMQ42" s="77"/>
      <c r="IMR42" s="77"/>
      <c r="IMS42" s="77"/>
      <c r="IMT42" s="77"/>
      <c r="IMU42" s="77"/>
      <c r="IMV42" s="77"/>
      <c r="IMW42" s="77"/>
      <c r="IMX42" s="77"/>
      <c r="IMY42" s="77"/>
      <c r="IMZ42" s="77"/>
      <c r="INA42" s="77"/>
      <c r="INB42" s="77"/>
      <c r="INC42" s="77"/>
      <c r="IND42" s="77"/>
      <c r="INE42" s="77"/>
      <c r="INF42" s="77"/>
      <c r="ING42" s="77"/>
      <c r="INH42" s="77"/>
      <c r="INI42" s="77"/>
      <c r="INJ42" s="77"/>
      <c r="INK42" s="77"/>
      <c r="INL42" s="77"/>
      <c r="INM42" s="77"/>
      <c r="INN42" s="77"/>
      <c r="INO42" s="77"/>
      <c r="INP42" s="77"/>
      <c r="INQ42" s="77"/>
      <c r="INR42" s="77"/>
      <c r="INS42" s="77"/>
      <c r="INT42" s="77"/>
      <c r="INU42" s="77"/>
      <c r="INV42" s="77"/>
      <c r="INW42" s="77"/>
      <c r="INX42" s="77"/>
      <c r="INY42" s="77"/>
      <c r="INZ42" s="77"/>
      <c r="IOA42" s="77"/>
      <c r="IOB42" s="77"/>
      <c r="IOC42" s="77"/>
      <c r="IOD42" s="77"/>
      <c r="IOE42" s="77"/>
      <c r="IOF42" s="77"/>
      <c r="IOG42" s="77"/>
      <c r="IOH42" s="77"/>
      <c r="IOI42" s="77"/>
      <c r="IOJ42" s="77"/>
      <c r="IOK42" s="77"/>
      <c r="IOL42" s="77"/>
      <c r="IOM42" s="77"/>
      <c r="ION42" s="77"/>
      <c r="IOO42" s="77"/>
      <c r="IOP42" s="77"/>
      <c r="IOQ42" s="77"/>
      <c r="IOR42" s="77"/>
      <c r="IOS42" s="77"/>
      <c r="IOT42" s="77"/>
      <c r="IOU42" s="77"/>
      <c r="IOV42" s="77"/>
      <c r="IOW42" s="77"/>
      <c r="IOX42" s="77"/>
      <c r="IOY42" s="77"/>
      <c r="IOZ42" s="77"/>
      <c r="IPA42" s="77"/>
      <c r="IPB42" s="77"/>
      <c r="IPC42" s="77"/>
      <c r="IPD42" s="77"/>
      <c r="IPE42" s="77"/>
      <c r="IPF42" s="77"/>
      <c r="IPG42" s="77"/>
      <c r="IPH42" s="77"/>
      <c r="IPI42" s="77"/>
      <c r="IPJ42" s="77"/>
      <c r="IPK42" s="77"/>
      <c r="IPL42" s="77"/>
      <c r="IPM42" s="77"/>
      <c r="IPN42" s="77"/>
      <c r="IPO42" s="77"/>
      <c r="IPP42" s="77"/>
      <c r="IPQ42" s="77"/>
      <c r="IPR42" s="77"/>
      <c r="IPS42" s="77"/>
      <c r="IPT42" s="77"/>
      <c r="IPU42" s="77"/>
      <c r="IPV42" s="77"/>
      <c r="IPW42" s="77"/>
      <c r="IPX42" s="77"/>
      <c r="IPY42" s="77"/>
      <c r="IPZ42" s="77"/>
      <c r="IQA42" s="77"/>
      <c r="IQB42" s="77"/>
      <c r="IQC42" s="77"/>
      <c r="IQD42" s="77"/>
      <c r="IQE42" s="77"/>
      <c r="IQF42" s="77"/>
      <c r="IQG42" s="77"/>
      <c r="IQH42" s="77"/>
      <c r="IQI42" s="77"/>
      <c r="IQJ42" s="77"/>
      <c r="IQK42" s="77"/>
      <c r="IQL42" s="77"/>
      <c r="IQM42" s="77"/>
      <c r="IQN42" s="77"/>
      <c r="IQO42" s="77"/>
      <c r="IQP42" s="77"/>
      <c r="IQQ42" s="77"/>
      <c r="IQR42" s="77"/>
      <c r="IQS42" s="77"/>
      <c r="IQT42" s="77"/>
      <c r="IQU42" s="77"/>
      <c r="IQV42" s="77"/>
      <c r="IQW42" s="77"/>
      <c r="IQX42" s="77"/>
      <c r="IQY42" s="77"/>
      <c r="IQZ42" s="77"/>
      <c r="IRA42" s="77"/>
      <c r="IRB42" s="77"/>
      <c r="IRC42" s="77"/>
      <c r="IRD42" s="77"/>
      <c r="IRE42" s="77"/>
      <c r="IRF42" s="77"/>
      <c r="IRG42" s="77"/>
      <c r="IRH42" s="77"/>
      <c r="IRI42" s="77"/>
      <c r="IRJ42" s="77"/>
      <c r="IRK42" s="77"/>
      <c r="IRL42" s="77"/>
      <c r="IRM42" s="77"/>
      <c r="IRN42" s="77"/>
      <c r="IRO42" s="77"/>
      <c r="IRP42" s="77"/>
      <c r="IRQ42" s="77"/>
      <c r="IRR42" s="77"/>
      <c r="IRS42" s="77"/>
      <c r="IRT42" s="77"/>
      <c r="IRU42" s="77"/>
      <c r="IRV42" s="77"/>
      <c r="IRW42" s="77"/>
      <c r="IRX42" s="77"/>
      <c r="IRY42" s="77"/>
      <c r="IRZ42" s="77"/>
      <c r="ISA42" s="77"/>
      <c r="ISB42" s="77"/>
      <c r="ISC42" s="77"/>
      <c r="ISD42" s="77"/>
      <c r="ISE42" s="77"/>
      <c r="ISF42" s="77"/>
      <c r="ISG42" s="77"/>
      <c r="ISH42" s="77"/>
      <c r="ISI42" s="77"/>
      <c r="ISJ42" s="77"/>
      <c r="ISK42" s="77"/>
      <c r="ISL42" s="77"/>
      <c r="ISM42" s="77"/>
      <c r="ISN42" s="77"/>
      <c r="ISO42" s="77"/>
      <c r="ISP42" s="77"/>
      <c r="ISQ42" s="77"/>
      <c r="ISR42" s="77"/>
      <c r="ISS42" s="77"/>
      <c r="IST42" s="77"/>
      <c r="ISU42" s="77"/>
      <c r="ISV42" s="77"/>
      <c r="ISW42" s="77"/>
      <c r="ISX42" s="77"/>
      <c r="ISY42" s="77"/>
      <c r="ISZ42" s="77"/>
      <c r="ITA42" s="77"/>
      <c r="ITB42" s="77"/>
      <c r="ITC42" s="77"/>
      <c r="ITD42" s="77"/>
      <c r="ITE42" s="77"/>
      <c r="ITF42" s="77"/>
      <c r="ITG42" s="77"/>
      <c r="ITH42" s="77"/>
      <c r="ITI42" s="77"/>
      <c r="ITJ42" s="77"/>
      <c r="ITK42" s="77"/>
      <c r="ITL42" s="77"/>
      <c r="ITM42" s="77"/>
      <c r="ITN42" s="77"/>
      <c r="ITO42" s="77"/>
      <c r="ITP42" s="77"/>
      <c r="ITQ42" s="77"/>
      <c r="ITR42" s="77"/>
      <c r="ITS42" s="77"/>
      <c r="ITT42" s="77"/>
      <c r="ITU42" s="77"/>
      <c r="ITV42" s="77"/>
      <c r="ITW42" s="77"/>
      <c r="ITX42" s="77"/>
      <c r="ITY42" s="77"/>
      <c r="ITZ42" s="77"/>
      <c r="IUA42" s="77"/>
      <c r="IUB42" s="77"/>
      <c r="IUC42" s="77"/>
      <c r="IUD42" s="77"/>
      <c r="IUE42" s="77"/>
      <c r="IUF42" s="77"/>
      <c r="IUG42" s="77"/>
      <c r="IUH42" s="77"/>
      <c r="IUI42" s="77"/>
      <c r="IUJ42" s="77"/>
      <c r="IUK42" s="77"/>
      <c r="IUL42" s="77"/>
      <c r="IUM42" s="77"/>
      <c r="IUN42" s="77"/>
      <c r="IUO42" s="77"/>
      <c r="IUP42" s="77"/>
      <c r="IUQ42" s="77"/>
      <c r="IUR42" s="77"/>
      <c r="IUS42" s="77"/>
      <c r="IUT42" s="77"/>
      <c r="IUU42" s="77"/>
      <c r="IUV42" s="77"/>
      <c r="IUW42" s="77"/>
      <c r="IUX42" s="77"/>
      <c r="IUY42" s="77"/>
      <c r="IUZ42" s="77"/>
      <c r="IVA42" s="77"/>
      <c r="IVB42" s="77"/>
      <c r="IVC42" s="77"/>
      <c r="IVD42" s="77"/>
      <c r="IVE42" s="77"/>
      <c r="IVF42" s="77"/>
      <c r="IVG42" s="77"/>
      <c r="IVH42" s="77"/>
      <c r="IVI42" s="77"/>
      <c r="IVJ42" s="77"/>
      <c r="IVK42" s="77"/>
      <c r="IVL42" s="77"/>
      <c r="IVM42" s="77"/>
      <c r="IVN42" s="77"/>
      <c r="IVO42" s="77"/>
      <c r="IVP42" s="77"/>
      <c r="IVQ42" s="77"/>
      <c r="IVR42" s="77"/>
      <c r="IVS42" s="77"/>
      <c r="IVT42" s="77"/>
      <c r="IVU42" s="77"/>
      <c r="IVV42" s="77"/>
      <c r="IVW42" s="77"/>
      <c r="IVX42" s="77"/>
      <c r="IVY42" s="77"/>
      <c r="IVZ42" s="77"/>
      <c r="IWA42" s="77"/>
      <c r="IWB42" s="77"/>
      <c r="IWC42" s="77"/>
      <c r="IWD42" s="77"/>
      <c r="IWE42" s="77"/>
      <c r="IWF42" s="77"/>
      <c r="IWG42" s="77"/>
      <c r="IWH42" s="77"/>
      <c r="IWI42" s="77"/>
      <c r="IWJ42" s="77"/>
      <c r="IWK42" s="77"/>
      <c r="IWL42" s="77"/>
      <c r="IWM42" s="77"/>
      <c r="IWN42" s="77"/>
      <c r="IWO42" s="77"/>
      <c r="IWP42" s="77"/>
      <c r="IWQ42" s="77"/>
      <c r="IWR42" s="77"/>
      <c r="IWS42" s="77"/>
      <c r="IWT42" s="77"/>
      <c r="IWU42" s="77"/>
      <c r="IWV42" s="77"/>
      <c r="IWW42" s="77"/>
      <c r="IWX42" s="77"/>
      <c r="IWY42" s="77"/>
      <c r="IWZ42" s="77"/>
      <c r="IXA42" s="77"/>
      <c r="IXB42" s="77"/>
      <c r="IXC42" s="77"/>
      <c r="IXD42" s="77"/>
      <c r="IXE42" s="77"/>
      <c r="IXF42" s="77"/>
      <c r="IXG42" s="77"/>
      <c r="IXH42" s="77"/>
      <c r="IXI42" s="77"/>
      <c r="IXJ42" s="77"/>
      <c r="IXK42" s="77"/>
      <c r="IXL42" s="77"/>
      <c r="IXM42" s="77"/>
      <c r="IXN42" s="77"/>
      <c r="IXO42" s="77"/>
      <c r="IXP42" s="77"/>
      <c r="IXQ42" s="77"/>
      <c r="IXR42" s="77"/>
      <c r="IXS42" s="77"/>
      <c r="IXT42" s="77"/>
      <c r="IXU42" s="77"/>
      <c r="IXV42" s="77"/>
      <c r="IXW42" s="77"/>
      <c r="IXX42" s="77"/>
      <c r="IXY42" s="77"/>
      <c r="IXZ42" s="77"/>
      <c r="IYA42" s="77"/>
      <c r="IYB42" s="77"/>
      <c r="IYC42" s="77"/>
      <c r="IYD42" s="77"/>
      <c r="IYE42" s="77"/>
      <c r="IYF42" s="77"/>
      <c r="IYG42" s="77"/>
      <c r="IYH42" s="77"/>
      <c r="IYI42" s="77"/>
      <c r="IYJ42" s="77"/>
      <c r="IYK42" s="77"/>
      <c r="IYL42" s="77"/>
      <c r="IYM42" s="77"/>
      <c r="IYN42" s="77"/>
      <c r="IYO42" s="77"/>
      <c r="IYP42" s="77"/>
      <c r="IYQ42" s="77"/>
      <c r="IYR42" s="77"/>
      <c r="IYS42" s="77"/>
      <c r="IYT42" s="77"/>
      <c r="IYU42" s="77"/>
      <c r="IYV42" s="77"/>
      <c r="IYW42" s="77"/>
      <c r="IYX42" s="77"/>
      <c r="IYY42" s="77"/>
      <c r="IYZ42" s="77"/>
      <c r="IZA42" s="77"/>
      <c r="IZB42" s="77"/>
      <c r="IZC42" s="77"/>
      <c r="IZD42" s="77"/>
      <c r="IZE42" s="77"/>
      <c r="IZF42" s="77"/>
      <c r="IZG42" s="77"/>
      <c r="IZH42" s="77"/>
      <c r="IZI42" s="77"/>
      <c r="IZJ42" s="77"/>
      <c r="IZK42" s="77"/>
      <c r="IZL42" s="77"/>
      <c r="IZM42" s="77"/>
      <c r="IZN42" s="77"/>
      <c r="IZO42" s="77"/>
      <c r="IZP42" s="77"/>
      <c r="IZQ42" s="77"/>
      <c r="IZR42" s="77"/>
      <c r="IZS42" s="77"/>
      <c r="IZT42" s="77"/>
      <c r="IZU42" s="77"/>
      <c r="IZV42" s="77"/>
      <c r="IZW42" s="77"/>
      <c r="IZX42" s="77"/>
      <c r="IZY42" s="77"/>
      <c r="IZZ42" s="77"/>
      <c r="JAA42" s="77"/>
      <c r="JAB42" s="77"/>
      <c r="JAC42" s="77"/>
      <c r="JAD42" s="77"/>
      <c r="JAE42" s="77"/>
      <c r="JAF42" s="77"/>
      <c r="JAG42" s="77"/>
      <c r="JAH42" s="77"/>
      <c r="JAI42" s="77"/>
      <c r="JAJ42" s="77"/>
      <c r="JAK42" s="77"/>
      <c r="JAL42" s="77"/>
      <c r="JAM42" s="77"/>
      <c r="JAN42" s="77"/>
      <c r="JAO42" s="77"/>
      <c r="JAP42" s="77"/>
      <c r="JAQ42" s="77"/>
      <c r="JAR42" s="77"/>
      <c r="JAS42" s="77"/>
      <c r="JAT42" s="77"/>
      <c r="JAU42" s="77"/>
      <c r="JAV42" s="77"/>
      <c r="JAW42" s="77"/>
      <c r="JAX42" s="77"/>
      <c r="JAY42" s="77"/>
      <c r="JAZ42" s="77"/>
      <c r="JBA42" s="77"/>
      <c r="JBB42" s="77"/>
      <c r="JBC42" s="77"/>
      <c r="JBD42" s="77"/>
      <c r="JBE42" s="77"/>
      <c r="JBF42" s="77"/>
      <c r="JBG42" s="77"/>
      <c r="JBH42" s="77"/>
      <c r="JBI42" s="77"/>
      <c r="JBJ42" s="77"/>
      <c r="JBK42" s="77"/>
      <c r="JBL42" s="77"/>
      <c r="JBM42" s="77"/>
      <c r="JBN42" s="77"/>
      <c r="JBO42" s="77"/>
      <c r="JBP42" s="77"/>
      <c r="JBQ42" s="77"/>
      <c r="JBR42" s="77"/>
      <c r="JBS42" s="77"/>
      <c r="JBT42" s="77"/>
      <c r="JBU42" s="77"/>
      <c r="JBV42" s="77"/>
      <c r="JBW42" s="77"/>
      <c r="JBX42" s="77"/>
      <c r="JBY42" s="77"/>
      <c r="JBZ42" s="77"/>
      <c r="JCA42" s="77"/>
      <c r="JCB42" s="77"/>
      <c r="JCC42" s="77"/>
      <c r="JCD42" s="77"/>
      <c r="JCE42" s="77"/>
      <c r="JCF42" s="77"/>
      <c r="JCG42" s="77"/>
      <c r="JCH42" s="77"/>
      <c r="JCI42" s="77"/>
      <c r="JCJ42" s="77"/>
      <c r="JCK42" s="77"/>
      <c r="JCL42" s="77"/>
      <c r="JCM42" s="77"/>
      <c r="JCN42" s="77"/>
      <c r="JCO42" s="77"/>
      <c r="JCP42" s="77"/>
      <c r="JCQ42" s="77"/>
      <c r="JCR42" s="77"/>
      <c r="JCS42" s="77"/>
      <c r="JCT42" s="77"/>
      <c r="JCU42" s="77"/>
      <c r="JCV42" s="77"/>
      <c r="JCW42" s="77"/>
      <c r="JCX42" s="77"/>
      <c r="JCY42" s="77"/>
      <c r="JCZ42" s="77"/>
      <c r="JDA42" s="77"/>
      <c r="JDB42" s="77"/>
      <c r="JDC42" s="77"/>
      <c r="JDD42" s="77"/>
      <c r="JDE42" s="77"/>
      <c r="JDF42" s="77"/>
      <c r="JDG42" s="77"/>
      <c r="JDH42" s="77"/>
      <c r="JDI42" s="77"/>
      <c r="JDJ42" s="77"/>
      <c r="JDK42" s="77"/>
      <c r="JDL42" s="77"/>
      <c r="JDM42" s="77"/>
      <c r="JDN42" s="77"/>
      <c r="JDO42" s="77"/>
      <c r="JDP42" s="77"/>
      <c r="JDQ42" s="77"/>
      <c r="JDR42" s="77"/>
      <c r="JDS42" s="77"/>
      <c r="JDT42" s="77"/>
      <c r="JDU42" s="77"/>
      <c r="JDV42" s="77"/>
      <c r="JDW42" s="77"/>
      <c r="JDX42" s="77"/>
      <c r="JDY42" s="77"/>
      <c r="JDZ42" s="77"/>
      <c r="JEA42" s="77"/>
      <c r="JEB42" s="77"/>
      <c r="JEC42" s="77"/>
      <c r="JED42" s="77"/>
      <c r="JEE42" s="77"/>
      <c r="JEF42" s="77"/>
      <c r="JEG42" s="77"/>
      <c r="JEH42" s="77"/>
      <c r="JEI42" s="77"/>
      <c r="JEJ42" s="77"/>
      <c r="JEK42" s="77"/>
      <c r="JEL42" s="77"/>
      <c r="JEM42" s="77"/>
      <c r="JEN42" s="77"/>
      <c r="JEO42" s="77"/>
      <c r="JEP42" s="77"/>
      <c r="JEQ42" s="77"/>
      <c r="JER42" s="77"/>
      <c r="JES42" s="77"/>
      <c r="JET42" s="77"/>
      <c r="JEU42" s="77"/>
      <c r="JEV42" s="77"/>
      <c r="JEW42" s="77"/>
      <c r="JEX42" s="77"/>
      <c r="JEY42" s="77"/>
      <c r="JEZ42" s="77"/>
      <c r="JFA42" s="77"/>
      <c r="JFB42" s="77"/>
      <c r="JFC42" s="77"/>
      <c r="JFD42" s="77"/>
      <c r="JFE42" s="77"/>
      <c r="JFF42" s="77"/>
      <c r="JFG42" s="77"/>
      <c r="JFH42" s="77"/>
      <c r="JFI42" s="77"/>
      <c r="JFJ42" s="77"/>
      <c r="JFK42" s="77"/>
      <c r="JFL42" s="77"/>
      <c r="JFM42" s="77"/>
      <c r="JFN42" s="77"/>
      <c r="JFO42" s="77"/>
      <c r="JFP42" s="77"/>
      <c r="JFQ42" s="77"/>
      <c r="JFR42" s="77"/>
      <c r="JFS42" s="77"/>
      <c r="JFT42" s="77"/>
      <c r="JFU42" s="77"/>
      <c r="JFV42" s="77"/>
      <c r="JFW42" s="77"/>
      <c r="JFX42" s="77"/>
      <c r="JFY42" s="77"/>
      <c r="JFZ42" s="77"/>
      <c r="JGA42" s="77"/>
      <c r="JGB42" s="77"/>
      <c r="JGC42" s="77"/>
      <c r="JGD42" s="77"/>
      <c r="JGE42" s="77"/>
      <c r="JGF42" s="77"/>
      <c r="JGG42" s="77"/>
      <c r="JGH42" s="77"/>
      <c r="JGI42" s="77"/>
      <c r="JGJ42" s="77"/>
      <c r="JGK42" s="77"/>
      <c r="JGL42" s="77"/>
      <c r="JGM42" s="77"/>
      <c r="JGN42" s="77"/>
      <c r="JGO42" s="77"/>
      <c r="JGP42" s="77"/>
      <c r="JGQ42" s="77"/>
      <c r="JGR42" s="77"/>
      <c r="JGS42" s="77"/>
      <c r="JGT42" s="77"/>
      <c r="JGU42" s="77"/>
      <c r="JGV42" s="77"/>
      <c r="JGW42" s="77"/>
      <c r="JGX42" s="77"/>
      <c r="JGY42" s="77"/>
      <c r="JGZ42" s="77"/>
      <c r="JHA42" s="77"/>
      <c r="JHB42" s="77"/>
      <c r="JHC42" s="77"/>
      <c r="JHD42" s="77"/>
      <c r="JHE42" s="77"/>
      <c r="JHF42" s="77"/>
      <c r="JHG42" s="77"/>
      <c r="JHH42" s="77"/>
      <c r="JHI42" s="77"/>
      <c r="JHJ42" s="77"/>
      <c r="JHK42" s="77"/>
      <c r="JHL42" s="77"/>
      <c r="JHM42" s="77"/>
      <c r="JHN42" s="77"/>
      <c r="JHO42" s="77"/>
      <c r="JHP42" s="77"/>
      <c r="JHQ42" s="77"/>
      <c r="JHR42" s="77"/>
      <c r="JHS42" s="77"/>
      <c r="JHT42" s="77"/>
      <c r="JHU42" s="77"/>
      <c r="JHV42" s="77"/>
      <c r="JHW42" s="77"/>
      <c r="JHX42" s="77"/>
      <c r="JHY42" s="77"/>
      <c r="JHZ42" s="77"/>
      <c r="JIA42" s="77"/>
      <c r="JIB42" s="77"/>
      <c r="JIC42" s="77"/>
      <c r="JID42" s="77"/>
      <c r="JIE42" s="77"/>
      <c r="JIF42" s="77"/>
      <c r="JIG42" s="77"/>
      <c r="JIH42" s="77"/>
      <c r="JII42" s="77"/>
      <c r="JIJ42" s="77"/>
      <c r="JIK42" s="77"/>
      <c r="JIL42" s="77"/>
      <c r="JIM42" s="77"/>
      <c r="JIN42" s="77"/>
      <c r="JIO42" s="77"/>
      <c r="JIP42" s="77"/>
      <c r="JIQ42" s="77"/>
      <c r="JIR42" s="77"/>
      <c r="JIS42" s="77"/>
      <c r="JIT42" s="77"/>
      <c r="JIU42" s="77"/>
      <c r="JIV42" s="77"/>
      <c r="JIW42" s="77"/>
      <c r="JIX42" s="77"/>
      <c r="JIY42" s="77"/>
      <c r="JIZ42" s="77"/>
      <c r="JJA42" s="77"/>
      <c r="JJB42" s="77"/>
      <c r="JJC42" s="77"/>
      <c r="JJD42" s="77"/>
      <c r="JJE42" s="77"/>
      <c r="JJF42" s="77"/>
      <c r="JJG42" s="77"/>
      <c r="JJH42" s="77"/>
      <c r="JJI42" s="77"/>
      <c r="JJJ42" s="77"/>
      <c r="JJK42" s="77"/>
      <c r="JJL42" s="77"/>
      <c r="JJM42" s="77"/>
      <c r="JJN42" s="77"/>
      <c r="JJO42" s="77"/>
      <c r="JJP42" s="77"/>
      <c r="JJQ42" s="77"/>
      <c r="JJR42" s="77"/>
      <c r="JJS42" s="77"/>
      <c r="JJT42" s="77"/>
      <c r="JJU42" s="77"/>
      <c r="JJV42" s="77"/>
      <c r="JJW42" s="77"/>
      <c r="JJX42" s="77"/>
      <c r="JJY42" s="77"/>
      <c r="JJZ42" s="77"/>
      <c r="JKA42" s="77"/>
      <c r="JKB42" s="77"/>
      <c r="JKC42" s="77"/>
      <c r="JKD42" s="77"/>
      <c r="JKE42" s="77"/>
      <c r="JKF42" s="77"/>
      <c r="JKG42" s="77"/>
      <c r="JKH42" s="77"/>
      <c r="JKI42" s="77"/>
      <c r="JKJ42" s="77"/>
      <c r="JKK42" s="77"/>
      <c r="JKL42" s="77"/>
      <c r="JKM42" s="77"/>
      <c r="JKN42" s="77"/>
      <c r="JKO42" s="77"/>
      <c r="JKP42" s="77"/>
      <c r="JKQ42" s="77"/>
      <c r="JKR42" s="77"/>
      <c r="JKS42" s="77"/>
      <c r="JKT42" s="77"/>
      <c r="JKU42" s="77"/>
      <c r="JKV42" s="77"/>
      <c r="JKW42" s="77"/>
      <c r="JKX42" s="77"/>
      <c r="JKY42" s="77"/>
      <c r="JKZ42" s="77"/>
      <c r="JLA42" s="77"/>
      <c r="JLB42" s="77"/>
      <c r="JLC42" s="77"/>
      <c r="JLD42" s="77"/>
      <c r="JLE42" s="77"/>
      <c r="JLF42" s="77"/>
      <c r="JLG42" s="77"/>
      <c r="JLH42" s="77"/>
      <c r="JLI42" s="77"/>
      <c r="JLJ42" s="77"/>
      <c r="JLK42" s="77"/>
      <c r="JLL42" s="77"/>
      <c r="JLM42" s="77"/>
      <c r="JLN42" s="77"/>
      <c r="JLO42" s="77"/>
      <c r="JLP42" s="77"/>
      <c r="JLQ42" s="77"/>
      <c r="JLR42" s="77"/>
      <c r="JLS42" s="77"/>
      <c r="JLT42" s="77"/>
      <c r="JLU42" s="77"/>
      <c r="JLV42" s="77"/>
      <c r="JLW42" s="77"/>
      <c r="JLX42" s="77"/>
      <c r="JLY42" s="77"/>
      <c r="JLZ42" s="77"/>
      <c r="JMA42" s="77"/>
      <c r="JMB42" s="77"/>
      <c r="JMC42" s="77"/>
      <c r="JMD42" s="77"/>
      <c r="JME42" s="77"/>
      <c r="JMF42" s="77"/>
      <c r="JMG42" s="77"/>
      <c r="JMH42" s="77"/>
      <c r="JMI42" s="77"/>
      <c r="JMJ42" s="77"/>
      <c r="JMK42" s="77"/>
      <c r="JML42" s="77"/>
      <c r="JMM42" s="77"/>
      <c r="JMN42" s="77"/>
      <c r="JMO42" s="77"/>
      <c r="JMP42" s="77"/>
      <c r="JMQ42" s="77"/>
      <c r="JMR42" s="77"/>
      <c r="JMS42" s="77"/>
      <c r="JMT42" s="77"/>
      <c r="JMU42" s="77"/>
      <c r="JMV42" s="77"/>
      <c r="JMW42" s="77"/>
      <c r="JMX42" s="77"/>
      <c r="JMY42" s="77"/>
      <c r="JMZ42" s="77"/>
      <c r="JNA42" s="77"/>
      <c r="JNB42" s="77"/>
      <c r="JNC42" s="77"/>
      <c r="JND42" s="77"/>
      <c r="JNE42" s="77"/>
      <c r="JNF42" s="77"/>
      <c r="JNG42" s="77"/>
      <c r="JNH42" s="77"/>
      <c r="JNI42" s="77"/>
      <c r="JNJ42" s="77"/>
      <c r="JNK42" s="77"/>
      <c r="JNL42" s="77"/>
      <c r="JNM42" s="77"/>
      <c r="JNN42" s="77"/>
      <c r="JNO42" s="77"/>
      <c r="JNP42" s="77"/>
      <c r="JNQ42" s="77"/>
      <c r="JNR42" s="77"/>
      <c r="JNS42" s="77"/>
      <c r="JNT42" s="77"/>
      <c r="JNU42" s="77"/>
      <c r="JNV42" s="77"/>
      <c r="JNW42" s="77"/>
      <c r="JNX42" s="77"/>
      <c r="JNY42" s="77"/>
      <c r="JNZ42" s="77"/>
      <c r="JOA42" s="77"/>
      <c r="JOB42" s="77"/>
      <c r="JOC42" s="77"/>
      <c r="JOD42" s="77"/>
      <c r="JOE42" s="77"/>
      <c r="JOF42" s="77"/>
      <c r="JOG42" s="77"/>
      <c r="JOH42" s="77"/>
      <c r="JOI42" s="77"/>
      <c r="JOJ42" s="77"/>
      <c r="JOK42" s="77"/>
      <c r="JOL42" s="77"/>
      <c r="JOM42" s="77"/>
      <c r="JON42" s="77"/>
      <c r="JOO42" s="77"/>
      <c r="JOP42" s="77"/>
      <c r="JOQ42" s="77"/>
      <c r="JOR42" s="77"/>
      <c r="JOS42" s="77"/>
      <c r="JOT42" s="77"/>
      <c r="JOU42" s="77"/>
      <c r="JOV42" s="77"/>
      <c r="JOW42" s="77"/>
      <c r="JOX42" s="77"/>
      <c r="JOY42" s="77"/>
      <c r="JOZ42" s="77"/>
      <c r="JPA42" s="77"/>
      <c r="JPB42" s="77"/>
      <c r="JPC42" s="77"/>
      <c r="JPD42" s="77"/>
      <c r="JPE42" s="77"/>
      <c r="JPF42" s="77"/>
      <c r="JPG42" s="77"/>
      <c r="JPH42" s="77"/>
      <c r="JPI42" s="77"/>
      <c r="JPJ42" s="77"/>
      <c r="JPK42" s="77"/>
      <c r="JPL42" s="77"/>
      <c r="JPM42" s="77"/>
      <c r="JPN42" s="77"/>
      <c r="JPO42" s="77"/>
      <c r="JPP42" s="77"/>
      <c r="JPQ42" s="77"/>
      <c r="JPR42" s="77"/>
      <c r="JPS42" s="77"/>
      <c r="JPT42" s="77"/>
      <c r="JPU42" s="77"/>
      <c r="JPV42" s="77"/>
      <c r="JPW42" s="77"/>
      <c r="JPX42" s="77"/>
      <c r="JPY42" s="77"/>
      <c r="JPZ42" s="77"/>
      <c r="JQA42" s="77"/>
      <c r="JQB42" s="77"/>
      <c r="JQC42" s="77"/>
      <c r="JQD42" s="77"/>
      <c r="JQE42" s="77"/>
      <c r="JQF42" s="77"/>
      <c r="JQG42" s="77"/>
      <c r="JQH42" s="77"/>
      <c r="JQI42" s="77"/>
      <c r="JQJ42" s="77"/>
      <c r="JQK42" s="77"/>
      <c r="JQL42" s="77"/>
      <c r="JQM42" s="77"/>
      <c r="JQN42" s="77"/>
      <c r="JQO42" s="77"/>
      <c r="JQP42" s="77"/>
      <c r="JQQ42" s="77"/>
      <c r="JQR42" s="77"/>
      <c r="JQS42" s="77"/>
      <c r="JQT42" s="77"/>
      <c r="JQU42" s="77"/>
      <c r="JQV42" s="77"/>
      <c r="JQW42" s="77"/>
      <c r="JQX42" s="77"/>
      <c r="JQY42" s="77"/>
      <c r="JQZ42" s="77"/>
      <c r="JRA42" s="77"/>
      <c r="JRB42" s="77"/>
      <c r="JRC42" s="77"/>
      <c r="JRD42" s="77"/>
      <c r="JRE42" s="77"/>
      <c r="JRF42" s="77"/>
      <c r="JRG42" s="77"/>
      <c r="JRH42" s="77"/>
      <c r="JRI42" s="77"/>
      <c r="JRJ42" s="77"/>
      <c r="JRK42" s="77"/>
      <c r="JRL42" s="77"/>
      <c r="JRM42" s="77"/>
      <c r="JRN42" s="77"/>
      <c r="JRO42" s="77"/>
      <c r="JRP42" s="77"/>
      <c r="JRQ42" s="77"/>
      <c r="JRR42" s="77"/>
      <c r="JRS42" s="77"/>
      <c r="JRT42" s="77"/>
      <c r="JRU42" s="77"/>
      <c r="JRV42" s="77"/>
      <c r="JRW42" s="77"/>
      <c r="JRX42" s="77"/>
      <c r="JRY42" s="77"/>
      <c r="JRZ42" s="77"/>
      <c r="JSA42" s="77"/>
      <c r="JSB42" s="77"/>
      <c r="JSC42" s="77"/>
      <c r="JSD42" s="77"/>
      <c r="JSE42" s="77"/>
      <c r="JSF42" s="77"/>
      <c r="JSG42" s="77"/>
      <c r="JSH42" s="77"/>
      <c r="JSI42" s="77"/>
      <c r="JSJ42" s="77"/>
      <c r="JSK42" s="77"/>
      <c r="JSL42" s="77"/>
      <c r="JSM42" s="77"/>
      <c r="JSN42" s="77"/>
      <c r="JSO42" s="77"/>
      <c r="JSP42" s="77"/>
      <c r="JSQ42" s="77"/>
      <c r="JSR42" s="77"/>
      <c r="JSS42" s="77"/>
      <c r="JST42" s="77"/>
      <c r="JSU42" s="77"/>
      <c r="JSV42" s="77"/>
      <c r="JSW42" s="77"/>
      <c r="JSX42" s="77"/>
      <c r="JSY42" s="77"/>
      <c r="JSZ42" s="77"/>
      <c r="JTA42" s="77"/>
      <c r="JTB42" s="77"/>
      <c r="JTC42" s="77"/>
      <c r="JTD42" s="77"/>
      <c r="JTE42" s="77"/>
      <c r="JTF42" s="77"/>
      <c r="JTG42" s="77"/>
      <c r="JTH42" s="77"/>
      <c r="JTI42" s="77"/>
      <c r="JTJ42" s="77"/>
      <c r="JTK42" s="77"/>
      <c r="JTL42" s="77"/>
      <c r="JTM42" s="77"/>
      <c r="JTN42" s="77"/>
      <c r="JTO42" s="77"/>
      <c r="JTP42" s="77"/>
      <c r="JTQ42" s="77"/>
      <c r="JTR42" s="77"/>
      <c r="JTS42" s="77"/>
      <c r="JTT42" s="77"/>
      <c r="JTU42" s="77"/>
      <c r="JTV42" s="77"/>
      <c r="JTW42" s="77"/>
      <c r="JTX42" s="77"/>
      <c r="JTY42" s="77"/>
      <c r="JTZ42" s="77"/>
      <c r="JUA42" s="77"/>
      <c r="JUB42" s="77"/>
      <c r="JUC42" s="77"/>
      <c r="JUD42" s="77"/>
      <c r="JUE42" s="77"/>
      <c r="JUF42" s="77"/>
      <c r="JUG42" s="77"/>
      <c r="JUH42" s="77"/>
      <c r="JUI42" s="77"/>
      <c r="JUJ42" s="77"/>
      <c r="JUK42" s="77"/>
      <c r="JUL42" s="77"/>
      <c r="JUM42" s="77"/>
      <c r="JUN42" s="77"/>
      <c r="JUO42" s="77"/>
      <c r="JUP42" s="77"/>
      <c r="JUQ42" s="77"/>
      <c r="JUR42" s="77"/>
      <c r="JUS42" s="77"/>
      <c r="JUT42" s="77"/>
      <c r="JUU42" s="77"/>
      <c r="JUV42" s="77"/>
      <c r="JUW42" s="77"/>
      <c r="JUX42" s="77"/>
      <c r="JUY42" s="77"/>
      <c r="JUZ42" s="77"/>
      <c r="JVA42" s="77"/>
      <c r="JVB42" s="77"/>
      <c r="JVC42" s="77"/>
      <c r="JVD42" s="77"/>
      <c r="JVE42" s="77"/>
      <c r="JVF42" s="77"/>
      <c r="JVG42" s="77"/>
      <c r="JVH42" s="77"/>
      <c r="JVI42" s="77"/>
      <c r="JVJ42" s="77"/>
      <c r="JVK42" s="77"/>
      <c r="JVL42" s="77"/>
      <c r="JVM42" s="77"/>
      <c r="JVN42" s="77"/>
      <c r="JVO42" s="77"/>
      <c r="JVP42" s="77"/>
      <c r="JVQ42" s="77"/>
      <c r="JVR42" s="77"/>
      <c r="JVS42" s="77"/>
      <c r="JVT42" s="77"/>
      <c r="JVU42" s="77"/>
      <c r="JVV42" s="77"/>
      <c r="JVW42" s="77"/>
      <c r="JVX42" s="77"/>
      <c r="JVY42" s="77"/>
      <c r="JVZ42" s="77"/>
      <c r="JWA42" s="77"/>
      <c r="JWB42" s="77"/>
      <c r="JWC42" s="77"/>
      <c r="JWD42" s="77"/>
      <c r="JWE42" s="77"/>
      <c r="JWF42" s="77"/>
      <c r="JWG42" s="77"/>
      <c r="JWH42" s="77"/>
      <c r="JWI42" s="77"/>
      <c r="JWJ42" s="77"/>
      <c r="JWK42" s="77"/>
      <c r="JWL42" s="77"/>
      <c r="JWM42" s="77"/>
      <c r="JWN42" s="77"/>
      <c r="JWO42" s="77"/>
      <c r="JWP42" s="77"/>
      <c r="JWQ42" s="77"/>
      <c r="JWR42" s="77"/>
      <c r="JWS42" s="77"/>
      <c r="JWT42" s="77"/>
      <c r="JWU42" s="77"/>
      <c r="JWV42" s="77"/>
      <c r="JWW42" s="77"/>
      <c r="JWX42" s="77"/>
      <c r="JWY42" s="77"/>
      <c r="JWZ42" s="77"/>
      <c r="JXA42" s="77"/>
      <c r="JXB42" s="77"/>
      <c r="JXC42" s="77"/>
      <c r="JXD42" s="77"/>
      <c r="JXE42" s="77"/>
      <c r="JXF42" s="77"/>
      <c r="JXG42" s="77"/>
      <c r="JXH42" s="77"/>
      <c r="JXI42" s="77"/>
      <c r="JXJ42" s="77"/>
      <c r="JXK42" s="77"/>
      <c r="JXL42" s="77"/>
      <c r="JXM42" s="77"/>
      <c r="JXN42" s="77"/>
      <c r="JXO42" s="77"/>
      <c r="JXP42" s="77"/>
      <c r="JXQ42" s="77"/>
      <c r="JXR42" s="77"/>
      <c r="JXS42" s="77"/>
      <c r="JXT42" s="77"/>
      <c r="JXU42" s="77"/>
      <c r="JXV42" s="77"/>
      <c r="JXW42" s="77"/>
      <c r="JXX42" s="77"/>
      <c r="JXY42" s="77"/>
      <c r="JXZ42" s="77"/>
      <c r="JYA42" s="77"/>
      <c r="JYB42" s="77"/>
      <c r="JYC42" s="77"/>
      <c r="JYD42" s="77"/>
      <c r="JYE42" s="77"/>
      <c r="JYF42" s="77"/>
      <c r="JYG42" s="77"/>
      <c r="JYH42" s="77"/>
      <c r="JYI42" s="77"/>
      <c r="JYJ42" s="77"/>
      <c r="JYK42" s="77"/>
      <c r="JYL42" s="77"/>
      <c r="JYM42" s="77"/>
      <c r="JYN42" s="77"/>
      <c r="JYO42" s="77"/>
      <c r="JYP42" s="77"/>
      <c r="JYQ42" s="77"/>
      <c r="JYR42" s="77"/>
      <c r="JYS42" s="77"/>
      <c r="JYT42" s="77"/>
      <c r="JYU42" s="77"/>
      <c r="JYV42" s="77"/>
      <c r="JYW42" s="77"/>
      <c r="JYX42" s="77"/>
      <c r="JYY42" s="77"/>
      <c r="JYZ42" s="77"/>
      <c r="JZA42" s="77"/>
      <c r="JZB42" s="77"/>
      <c r="JZC42" s="77"/>
      <c r="JZD42" s="77"/>
      <c r="JZE42" s="77"/>
      <c r="JZF42" s="77"/>
      <c r="JZG42" s="77"/>
      <c r="JZH42" s="77"/>
      <c r="JZI42" s="77"/>
      <c r="JZJ42" s="77"/>
      <c r="JZK42" s="77"/>
      <c r="JZL42" s="77"/>
      <c r="JZM42" s="77"/>
      <c r="JZN42" s="77"/>
      <c r="JZO42" s="77"/>
      <c r="JZP42" s="77"/>
      <c r="JZQ42" s="77"/>
      <c r="JZR42" s="77"/>
      <c r="JZS42" s="77"/>
      <c r="JZT42" s="77"/>
      <c r="JZU42" s="77"/>
      <c r="JZV42" s="77"/>
      <c r="JZW42" s="77"/>
      <c r="JZX42" s="77"/>
      <c r="JZY42" s="77"/>
      <c r="JZZ42" s="77"/>
      <c r="KAA42" s="77"/>
      <c r="KAB42" s="77"/>
      <c r="KAC42" s="77"/>
      <c r="KAD42" s="77"/>
      <c r="KAE42" s="77"/>
      <c r="KAF42" s="77"/>
      <c r="KAG42" s="77"/>
      <c r="KAH42" s="77"/>
      <c r="KAI42" s="77"/>
      <c r="KAJ42" s="77"/>
      <c r="KAK42" s="77"/>
      <c r="KAL42" s="77"/>
      <c r="KAM42" s="77"/>
      <c r="KAN42" s="77"/>
      <c r="KAO42" s="77"/>
      <c r="KAP42" s="77"/>
      <c r="KAQ42" s="77"/>
      <c r="KAR42" s="77"/>
      <c r="KAS42" s="77"/>
      <c r="KAT42" s="77"/>
      <c r="KAU42" s="77"/>
      <c r="KAV42" s="77"/>
      <c r="KAW42" s="77"/>
      <c r="KAX42" s="77"/>
      <c r="KAY42" s="77"/>
      <c r="KAZ42" s="77"/>
      <c r="KBA42" s="77"/>
      <c r="KBB42" s="77"/>
      <c r="KBC42" s="77"/>
      <c r="KBD42" s="77"/>
      <c r="KBE42" s="77"/>
      <c r="KBF42" s="77"/>
      <c r="KBG42" s="77"/>
      <c r="KBH42" s="77"/>
      <c r="KBI42" s="77"/>
      <c r="KBJ42" s="77"/>
      <c r="KBK42" s="77"/>
      <c r="KBL42" s="77"/>
      <c r="KBM42" s="77"/>
      <c r="KBN42" s="77"/>
      <c r="KBO42" s="77"/>
      <c r="KBP42" s="77"/>
      <c r="KBQ42" s="77"/>
      <c r="KBR42" s="77"/>
      <c r="KBS42" s="77"/>
      <c r="KBT42" s="77"/>
      <c r="KBU42" s="77"/>
      <c r="KBV42" s="77"/>
      <c r="KBW42" s="77"/>
      <c r="KBX42" s="77"/>
      <c r="KBY42" s="77"/>
      <c r="KBZ42" s="77"/>
      <c r="KCA42" s="77"/>
      <c r="KCB42" s="77"/>
      <c r="KCC42" s="77"/>
      <c r="KCD42" s="77"/>
      <c r="KCE42" s="77"/>
      <c r="KCF42" s="77"/>
      <c r="KCG42" s="77"/>
      <c r="KCH42" s="77"/>
      <c r="KCI42" s="77"/>
      <c r="KCJ42" s="77"/>
      <c r="KCK42" s="77"/>
      <c r="KCL42" s="77"/>
      <c r="KCM42" s="77"/>
      <c r="KCN42" s="77"/>
      <c r="KCO42" s="77"/>
      <c r="KCP42" s="77"/>
      <c r="KCQ42" s="77"/>
      <c r="KCR42" s="77"/>
      <c r="KCS42" s="77"/>
      <c r="KCT42" s="77"/>
      <c r="KCU42" s="77"/>
      <c r="KCV42" s="77"/>
      <c r="KCW42" s="77"/>
      <c r="KCX42" s="77"/>
      <c r="KCY42" s="77"/>
      <c r="KCZ42" s="77"/>
      <c r="KDA42" s="77"/>
      <c r="KDB42" s="77"/>
      <c r="KDC42" s="77"/>
      <c r="KDD42" s="77"/>
      <c r="KDE42" s="77"/>
      <c r="KDF42" s="77"/>
      <c r="KDG42" s="77"/>
      <c r="KDH42" s="77"/>
      <c r="KDI42" s="77"/>
      <c r="KDJ42" s="77"/>
      <c r="KDK42" s="77"/>
      <c r="KDL42" s="77"/>
      <c r="KDM42" s="77"/>
      <c r="KDN42" s="77"/>
      <c r="KDO42" s="77"/>
      <c r="KDP42" s="77"/>
      <c r="KDQ42" s="77"/>
      <c r="KDR42" s="77"/>
      <c r="KDS42" s="77"/>
      <c r="KDT42" s="77"/>
      <c r="KDU42" s="77"/>
      <c r="KDV42" s="77"/>
      <c r="KDW42" s="77"/>
      <c r="KDX42" s="77"/>
      <c r="KDY42" s="77"/>
      <c r="KDZ42" s="77"/>
      <c r="KEA42" s="77"/>
      <c r="KEB42" s="77"/>
      <c r="KEC42" s="77"/>
      <c r="KED42" s="77"/>
      <c r="KEE42" s="77"/>
      <c r="KEF42" s="77"/>
      <c r="KEG42" s="77"/>
      <c r="KEH42" s="77"/>
      <c r="KEI42" s="77"/>
      <c r="KEJ42" s="77"/>
      <c r="KEK42" s="77"/>
      <c r="KEL42" s="77"/>
      <c r="KEM42" s="77"/>
      <c r="KEN42" s="77"/>
      <c r="KEO42" s="77"/>
      <c r="KEP42" s="77"/>
      <c r="KEQ42" s="77"/>
      <c r="KER42" s="77"/>
      <c r="KES42" s="77"/>
      <c r="KET42" s="77"/>
      <c r="KEU42" s="77"/>
      <c r="KEV42" s="77"/>
      <c r="KEW42" s="77"/>
      <c r="KEX42" s="77"/>
      <c r="KEY42" s="77"/>
      <c r="KEZ42" s="77"/>
      <c r="KFA42" s="77"/>
      <c r="KFB42" s="77"/>
      <c r="KFC42" s="77"/>
      <c r="KFD42" s="77"/>
      <c r="KFE42" s="77"/>
      <c r="KFF42" s="77"/>
      <c r="KFG42" s="77"/>
      <c r="KFH42" s="77"/>
      <c r="KFI42" s="77"/>
      <c r="KFJ42" s="77"/>
      <c r="KFK42" s="77"/>
      <c r="KFL42" s="77"/>
      <c r="KFM42" s="77"/>
      <c r="KFN42" s="77"/>
      <c r="KFO42" s="77"/>
      <c r="KFP42" s="77"/>
      <c r="KFQ42" s="77"/>
      <c r="KFR42" s="77"/>
      <c r="KFS42" s="77"/>
      <c r="KFT42" s="77"/>
      <c r="KFU42" s="77"/>
      <c r="KFV42" s="77"/>
      <c r="KFW42" s="77"/>
      <c r="KFX42" s="77"/>
      <c r="KFY42" s="77"/>
      <c r="KFZ42" s="77"/>
      <c r="KGA42" s="77"/>
      <c r="KGB42" s="77"/>
      <c r="KGC42" s="77"/>
      <c r="KGD42" s="77"/>
      <c r="KGE42" s="77"/>
      <c r="KGF42" s="77"/>
      <c r="KGG42" s="77"/>
      <c r="KGH42" s="77"/>
      <c r="KGI42" s="77"/>
      <c r="KGJ42" s="77"/>
      <c r="KGK42" s="77"/>
      <c r="KGL42" s="77"/>
      <c r="KGM42" s="77"/>
      <c r="KGN42" s="77"/>
      <c r="KGO42" s="77"/>
      <c r="KGP42" s="77"/>
      <c r="KGQ42" s="77"/>
      <c r="KGR42" s="77"/>
      <c r="KGS42" s="77"/>
      <c r="KGT42" s="77"/>
      <c r="KGU42" s="77"/>
      <c r="KGV42" s="77"/>
      <c r="KGW42" s="77"/>
      <c r="KGX42" s="77"/>
      <c r="KGY42" s="77"/>
      <c r="KGZ42" s="77"/>
      <c r="KHA42" s="77"/>
      <c r="KHB42" s="77"/>
      <c r="KHC42" s="77"/>
      <c r="KHD42" s="77"/>
      <c r="KHE42" s="77"/>
      <c r="KHF42" s="77"/>
      <c r="KHG42" s="77"/>
      <c r="KHH42" s="77"/>
      <c r="KHI42" s="77"/>
      <c r="KHJ42" s="77"/>
      <c r="KHK42" s="77"/>
      <c r="KHL42" s="77"/>
      <c r="KHM42" s="77"/>
      <c r="KHN42" s="77"/>
      <c r="KHO42" s="77"/>
      <c r="KHP42" s="77"/>
      <c r="KHQ42" s="77"/>
      <c r="KHR42" s="77"/>
      <c r="KHS42" s="77"/>
      <c r="KHT42" s="77"/>
      <c r="KHU42" s="77"/>
      <c r="KHV42" s="77"/>
      <c r="KHW42" s="77"/>
      <c r="KHX42" s="77"/>
      <c r="KHY42" s="77"/>
      <c r="KHZ42" s="77"/>
      <c r="KIA42" s="77"/>
      <c r="KIB42" s="77"/>
      <c r="KIC42" s="77"/>
      <c r="KID42" s="77"/>
      <c r="KIE42" s="77"/>
      <c r="KIF42" s="77"/>
      <c r="KIG42" s="77"/>
      <c r="KIH42" s="77"/>
      <c r="KII42" s="77"/>
      <c r="KIJ42" s="77"/>
      <c r="KIK42" s="77"/>
      <c r="KIL42" s="77"/>
      <c r="KIM42" s="77"/>
      <c r="KIN42" s="77"/>
      <c r="KIO42" s="77"/>
      <c r="KIP42" s="77"/>
      <c r="KIQ42" s="77"/>
      <c r="KIR42" s="77"/>
      <c r="KIS42" s="77"/>
      <c r="KIT42" s="77"/>
      <c r="KIU42" s="77"/>
      <c r="KIV42" s="77"/>
      <c r="KIW42" s="77"/>
      <c r="KIX42" s="77"/>
      <c r="KIY42" s="77"/>
      <c r="KIZ42" s="77"/>
      <c r="KJA42" s="77"/>
      <c r="KJB42" s="77"/>
      <c r="KJC42" s="77"/>
      <c r="KJD42" s="77"/>
      <c r="KJE42" s="77"/>
      <c r="KJF42" s="77"/>
      <c r="KJG42" s="77"/>
      <c r="KJH42" s="77"/>
      <c r="KJI42" s="77"/>
      <c r="KJJ42" s="77"/>
      <c r="KJK42" s="77"/>
      <c r="KJL42" s="77"/>
      <c r="KJM42" s="77"/>
      <c r="KJN42" s="77"/>
      <c r="KJO42" s="77"/>
      <c r="KJP42" s="77"/>
      <c r="KJQ42" s="77"/>
      <c r="KJR42" s="77"/>
      <c r="KJS42" s="77"/>
      <c r="KJT42" s="77"/>
      <c r="KJU42" s="77"/>
      <c r="KJV42" s="77"/>
      <c r="KJW42" s="77"/>
      <c r="KJX42" s="77"/>
      <c r="KJY42" s="77"/>
      <c r="KJZ42" s="77"/>
      <c r="KKA42" s="77"/>
      <c r="KKB42" s="77"/>
      <c r="KKC42" s="77"/>
      <c r="KKD42" s="77"/>
      <c r="KKE42" s="77"/>
      <c r="KKF42" s="77"/>
      <c r="KKG42" s="77"/>
      <c r="KKH42" s="77"/>
      <c r="KKI42" s="77"/>
      <c r="KKJ42" s="77"/>
      <c r="KKK42" s="77"/>
      <c r="KKL42" s="77"/>
      <c r="KKM42" s="77"/>
      <c r="KKN42" s="77"/>
      <c r="KKO42" s="77"/>
      <c r="KKP42" s="77"/>
      <c r="KKQ42" s="77"/>
      <c r="KKR42" s="77"/>
      <c r="KKS42" s="77"/>
      <c r="KKT42" s="77"/>
      <c r="KKU42" s="77"/>
      <c r="KKV42" s="77"/>
      <c r="KKW42" s="77"/>
      <c r="KKX42" s="77"/>
      <c r="KKY42" s="77"/>
      <c r="KKZ42" s="77"/>
      <c r="KLA42" s="77"/>
      <c r="KLB42" s="77"/>
      <c r="KLC42" s="77"/>
      <c r="KLD42" s="77"/>
      <c r="KLE42" s="77"/>
      <c r="KLF42" s="77"/>
      <c r="KLG42" s="77"/>
      <c r="KLH42" s="77"/>
      <c r="KLI42" s="77"/>
      <c r="KLJ42" s="77"/>
      <c r="KLK42" s="77"/>
      <c r="KLL42" s="77"/>
      <c r="KLM42" s="77"/>
      <c r="KLN42" s="77"/>
      <c r="KLO42" s="77"/>
      <c r="KLP42" s="77"/>
      <c r="KLQ42" s="77"/>
      <c r="KLR42" s="77"/>
      <c r="KLS42" s="77"/>
      <c r="KLT42" s="77"/>
      <c r="KLU42" s="77"/>
      <c r="KLV42" s="77"/>
      <c r="KLW42" s="77"/>
      <c r="KLX42" s="77"/>
      <c r="KLY42" s="77"/>
      <c r="KLZ42" s="77"/>
      <c r="KMA42" s="77"/>
      <c r="KMB42" s="77"/>
      <c r="KMC42" s="77"/>
      <c r="KMD42" s="77"/>
      <c r="KME42" s="77"/>
      <c r="KMF42" s="77"/>
      <c r="KMG42" s="77"/>
      <c r="KMH42" s="77"/>
      <c r="KMI42" s="77"/>
      <c r="KMJ42" s="77"/>
      <c r="KMK42" s="77"/>
      <c r="KML42" s="77"/>
      <c r="KMM42" s="77"/>
      <c r="KMN42" s="77"/>
      <c r="KMO42" s="77"/>
      <c r="KMP42" s="77"/>
      <c r="KMQ42" s="77"/>
      <c r="KMR42" s="77"/>
      <c r="KMS42" s="77"/>
      <c r="KMT42" s="77"/>
      <c r="KMU42" s="77"/>
      <c r="KMV42" s="77"/>
      <c r="KMW42" s="77"/>
      <c r="KMX42" s="77"/>
      <c r="KMY42" s="77"/>
      <c r="KMZ42" s="77"/>
      <c r="KNA42" s="77"/>
      <c r="KNB42" s="77"/>
      <c r="KNC42" s="77"/>
      <c r="KND42" s="77"/>
      <c r="KNE42" s="77"/>
      <c r="KNF42" s="77"/>
      <c r="KNG42" s="77"/>
      <c r="KNH42" s="77"/>
      <c r="KNI42" s="77"/>
      <c r="KNJ42" s="77"/>
      <c r="KNK42" s="77"/>
      <c r="KNL42" s="77"/>
      <c r="KNM42" s="77"/>
      <c r="KNN42" s="77"/>
      <c r="KNO42" s="77"/>
      <c r="KNP42" s="77"/>
      <c r="KNQ42" s="77"/>
      <c r="KNR42" s="77"/>
      <c r="KNS42" s="77"/>
      <c r="KNT42" s="77"/>
      <c r="KNU42" s="77"/>
      <c r="KNV42" s="77"/>
      <c r="KNW42" s="77"/>
      <c r="KNX42" s="77"/>
      <c r="KNY42" s="77"/>
      <c r="KNZ42" s="77"/>
      <c r="KOA42" s="77"/>
      <c r="KOB42" s="77"/>
      <c r="KOC42" s="77"/>
      <c r="KOD42" s="77"/>
      <c r="KOE42" s="77"/>
      <c r="KOF42" s="77"/>
      <c r="KOG42" s="77"/>
      <c r="KOH42" s="77"/>
      <c r="KOI42" s="77"/>
      <c r="KOJ42" s="77"/>
      <c r="KOK42" s="77"/>
      <c r="KOL42" s="77"/>
      <c r="KOM42" s="77"/>
      <c r="KON42" s="77"/>
      <c r="KOO42" s="77"/>
      <c r="KOP42" s="77"/>
      <c r="KOQ42" s="77"/>
      <c r="KOR42" s="77"/>
      <c r="KOS42" s="77"/>
      <c r="KOT42" s="77"/>
      <c r="KOU42" s="77"/>
      <c r="KOV42" s="77"/>
      <c r="KOW42" s="77"/>
      <c r="KOX42" s="77"/>
      <c r="KOY42" s="77"/>
      <c r="KOZ42" s="77"/>
      <c r="KPA42" s="77"/>
      <c r="KPB42" s="77"/>
      <c r="KPC42" s="77"/>
      <c r="KPD42" s="77"/>
      <c r="KPE42" s="77"/>
      <c r="KPF42" s="77"/>
      <c r="KPG42" s="77"/>
      <c r="KPH42" s="77"/>
      <c r="KPI42" s="77"/>
      <c r="KPJ42" s="77"/>
      <c r="KPK42" s="77"/>
      <c r="KPL42" s="77"/>
      <c r="KPM42" s="77"/>
      <c r="KPN42" s="77"/>
      <c r="KPO42" s="77"/>
      <c r="KPP42" s="77"/>
      <c r="KPQ42" s="77"/>
      <c r="KPR42" s="77"/>
      <c r="KPS42" s="77"/>
      <c r="KPT42" s="77"/>
      <c r="KPU42" s="77"/>
      <c r="KPV42" s="77"/>
      <c r="KPW42" s="77"/>
      <c r="KPX42" s="77"/>
      <c r="KPY42" s="77"/>
      <c r="KPZ42" s="77"/>
      <c r="KQA42" s="77"/>
      <c r="KQB42" s="77"/>
      <c r="KQC42" s="77"/>
      <c r="KQD42" s="77"/>
      <c r="KQE42" s="77"/>
      <c r="KQF42" s="77"/>
      <c r="KQG42" s="77"/>
      <c r="KQH42" s="77"/>
      <c r="KQI42" s="77"/>
      <c r="KQJ42" s="77"/>
      <c r="KQK42" s="77"/>
      <c r="KQL42" s="77"/>
      <c r="KQM42" s="77"/>
      <c r="KQN42" s="77"/>
      <c r="KQO42" s="77"/>
      <c r="KQP42" s="77"/>
      <c r="KQQ42" s="77"/>
      <c r="KQR42" s="77"/>
      <c r="KQS42" s="77"/>
      <c r="KQT42" s="77"/>
      <c r="KQU42" s="77"/>
      <c r="KQV42" s="77"/>
      <c r="KQW42" s="77"/>
      <c r="KQX42" s="77"/>
      <c r="KQY42" s="77"/>
      <c r="KQZ42" s="77"/>
      <c r="KRA42" s="77"/>
      <c r="KRB42" s="77"/>
      <c r="KRC42" s="77"/>
      <c r="KRD42" s="77"/>
      <c r="KRE42" s="77"/>
      <c r="KRF42" s="77"/>
      <c r="KRG42" s="77"/>
      <c r="KRH42" s="77"/>
      <c r="KRI42" s="77"/>
      <c r="KRJ42" s="77"/>
      <c r="KRK42" s="77"/>
      <c r="KRL42" s="77"/>
      <c r="KRM42" s="77"/>
      <c r="KRN42" s="77"/>
      <c r="KRO42" s="77"/>
      <c r="KRP42" s="77"/>
      <c r="KRQ42" s="77"/>
      <c r="KRR42" s="77"/>
      <c r="KRS42" s="77"/>
      <c r="KRT42" s="77"/>
      <c r="KRU42" s="77"/>
      <c r="KRV42" s="77"/>
      <c r="KRW42" s="77"/>
      <c r="KRX42" s="77"/>
      <c r="KRY42" s="77"/>
      <c r="KRZ42" s="77"/>
      <c r="KSA42" s="77"/>
      <c r="KSB42" s="77"/>
      <c r="KSC42" s="77"/>
      <c r="KSD42" s="77"/>
      <c r="KSE42" s="77"/>
      <c r="KSF42" s="77"/>
      <c r="KSG42" s="77"/>
      <c r="KSH42" s="77"/>
      <c r="KSI42" s="77"/>
      <c r="KSJ42" s="77"/>
      <c r="KSK42" s="77"/>
      <c r="KSL42" s="77"/>
      <c r="KSM42" s="77"/>
      <c r="KSN42" s="77"/>
      <c r="KSO42" s="77"/>
      <c r="KSP42" s="77"/>
      <c r="KSQ42" s="77"/>
      <c r="KSR42" s="77"/>
      <c r="KSS42" s="77"/>
      <c r="KST42" s="77"/>
      <c r="KSU42" s="77"/>
      <c r="KSV42" s="77"/>
      <c r="KSW42" s="77"/>
      <c r="KSX42" s="77"/>
      <c r="KSY42" s="77"/>
      <c r="KSZ42" s="77"/>
      <c r="KTA42" s="77"/>
      <c r="KTB42" s="77"/>
      <c r="KTC42" s="77"/>
      <c r="KTD42" s="77"/>
      <c r="KTE42" s="77"/>
      <c r="KTF42" s="77"/>
      <c r="KTG42" s="77"/>
      <c r="KTH42" s="77"/>
      <c r="KTI42" s="77"/>
      <c r="KTJ42" s="77"/>
      <c r="KTK42" s="77"/>
      <c r="KTL42" s="77"/>
      <c r="KTM42" s="77"/>
      <c r="KTN42" s="77"/>
      <c r="KTO42" s="77"/>
      <c r="KTP42" s="77"/>
      <c r="KTQ42" s="77"/>
      <c r="KTR42" s="77"/>
      <c r="KTS42" s="77"/>
      <c r="KTT42" s="77"/>
      <c r="KTU42" s="77"/>
      <c r="KTV42" s="77"/>
      <c r="KTW42" s="77"/>
      <c r="KTX42" s="77"/>
      <c r="KTY42" s="77"/>
      <c r="KTZ42" s="77"/>
      <c r="KUA42" s="77"/>
      <c r="KUB42" s="77"/>
      <c r="KUC42" s="77"/>
      <c r="KUD42" s="77"/>
      <c r="KUE42" s="77"/>
      <c r="KUF42" s="77"/>
      <c r="KUG42" s="77"/>
      <c r="KUH42" s="77"/>
      <c r="KUI42" s="77"/>
      <c r="KUJ42" s="77"/>
      <c r="KUK42" s="77"/>
      <c r="KUL42" s="77"/>
      <c r="KUM42" s="77"/>
      <c r="KUN42" s="77"/>
      <c r="KUO42" s="77"/>
      <c r="KUP42" s="77"/>
      <c r="KUQ42" s="77"/>
      <c r="KUR42" s="77"/>
      <c r="KUS42" s="77"/>
      <c r="KUT42" s="77"/>
      <c r="KUU42" s="77"/>
      <c r="KUV42" s="77"/>
      <c r="KUW42" s="77"/>
      <c r="KUX42" s="77"/>
      <c r="KUY42" s="77"/>
      <c r="KUZ42" s="77"/>
      <c r="KVA42" s="77"/>
      <c r="KVB42" s="77"/>
      <c r="KVC42" s="77"/>
      <c r="KVD42" s="77"/>
      <c r="KVE42" s="77"/>
      <c r="KVF42" s="77"/>
      <c r="KVG42" s="77"/>
      <c r="KVH42" s="77"/>
      <c r="KVI42" s="77"/>
      <c r="KVJ42" s="77"/>
      <c r="KVK42" s="77"/>
      <c r="KVL42" s="77"/>
      <c r="KVM42" s="77"/>
      <c r="KVN42" s="77"/>
      <c r="KVO42" s="77"/>
      <c r="KVP42" s="77"/>
      <c r="KVQ42" s="77"/>
      <c r="KVR42" s="77"/>
      <c r="KVS42" s="77"/>
      <c r="KVT42" s="77"/>
      <c r="KVU42" s="77"/>
      <c r="KVV42" s="77"/>
      <c r="KVW42" s="77"/>
      <c r="KVX42" s="77"/>
      <c r="KVY42" s="77"/>
      <c r="KVZ42" s="77"/>
      <c r="KWA42" s="77"/>
      <c r="KWB42" s="77"/>
      <c r="KWC42" s="77"/>
      <c r="KWD42" s="77"/>
      <c r="KWE42" s="77"/>
      <c r="KWF42" s="77"/>
      <c r="KWG42" s="77"/>
      <c r="KWH42" s="77"/>
      <c r="KWI42" s="77"/>
      <c r="KWJ42" s="77"/>
      <c r="KWK42" s="77"/>
      <c r="KWL42" s="77"/>
      <c r="KWM42" s="77"/>
      <c r="KWN42" s="77"/>
      <c r="KWO42" s="77"/>
      <c r="KWP42" s="77"/>
      <c r="KWQ42" s="77"/>
      <c r="KWR42" s="77"/>
      <c r="KWS42" s="77"/>
      <c r="KWT42" s="77"/>
      <c r="KWU42" s="77"/>
      <c r="KWV42" s="77"/>
      <c r="KWW42" s="77"/>
      <c r="KWX42" s="77"/>
      <c r="KWY42" s="77"/>
      <c r="KWZ42" s="77"/>
      <c r="KXA42" s="77"/>
      <c r="KXB42" s="77"/>
      <c r="KXC42" s="77"/>
      <c r="KXD42" s="77"/>
      <c r="KXE42" s="77"/>
      <c r="KXF42" s="77"/>
      <c r="KXG42" s="77"/>
      <c r="KXH42" s="77"/>
      <c r="KXI42" s="77"/>
      <c r="KXJ42" s="77"/>
      <c r="KXK42" s="77"/>
      <c r="KXL42" s="77"/>
      <c r="KXM42" s="77"/>
      <c r="KXN42" s="77"/>
      <c r="KXO42" s="77"/>
      <c r="KXP42" s="77"/>
      <c r="KXQ42" s="77"/>
      <c r="KXR42" s="77"/>
      <c r="KXS42" s="77"/>
      <c r="KXT42" s="77"/>
      <c r="KXU42" s="77"/>
      <c r="KXV42" s="77"/>
      <c r="KXW42" s="77"/>
      <c r="KXX42" s="77"/>
      <c r="KXY42" s="77"/>
      <c r="KXZ42" s="77"/>
      <c r="KYA42" s="77"/>
      <c r="KYB42" s="77"/>
      <c r="KYC42" s="77"/>
      <c r="KYD42" s="77"/>
      <c r="KYE42" s="77"/>
      <c r="KYF42" s="77"/>
      <c r="KYG42" s="77"/>
      <c r="KYH42" s="77"/>
      <c r="KYI42" s="77"/>
      <c r="KYJ42" s="77"/>
      <c r="KYK42" s="77"/>
      <c r="KYL42" s="77"/>
      <c r="KYM42" s="77"/>
      <c r="KYN42" s="77"/>
      <c r="KYO42" s="77"/>
      <c r="KYP42" s="77"/>
      <c r="KYQ42" s="77"/>
      <c r="KYR42" s="77"/>
      <c r="KYS42" s="77"/>
      <c r="KYT42" s="77"/>
      <c r="KYU42" s="77"/>
      <c r="KYV42" s="77"/>
      <c r="KYW42" s="77"/>
      <c r="KYX42" s="77"/>
      <c r="KYY42" s="77"/>
      <c r="KYZ42" s="77"/>
      <c r="KZA42" s="77"/>
      <c r="KZB42" s="77"/>
      <c r="KZC42" s="77"/>
      <c r="KZD42" s="77"/>
      <c r="KZE42" s="77"/>
      <c r="KZF42" s="77"/>
      <c r="KZG42" s="77"/>
      <c r="KZH42" s="77"/>
      <c r="KZI42" s="77"/>
      <c r="KZJ42" s="77"/>
      <c r="KZK42" s="77"/>
      <c r="KZL42" s="77"/>
      <c r="KZM42" s="77"/>
      <c r="KZN42" s="77"/>
      <c r="KZO42" s="77"/>
      <c r="KZP42" s="77"/>
      <c r="KZQ42" s="77"/>
      <c r="KZR42" s="77"/>
      <c r="KZS42" s="77"/>
      <c r="KZT42" s="77"/>
      <c r="KZU42" s="77"/>
      <c r="KZV42" s="77"/>
      <c r="KZW42" s="77"/>
      <c r="KZX42" s="77"/>
      <c r="KZY42" s="77"/>
      <c r="KZZ42" s="77"/>
      <c r="LAA42" s="77"/>
      <c r="LAB42" s="77"/>
      <c r="LAC42" s="77"/>
      <c r="LAD42" s="77"/>
      <c r="LAE42" s="77"/>
      <c r="LAF42" s="77"/>
      <c r="LAG42" s="77"/>
      <c r="LAH42" s="77"/>
      <c r="LAI42" s="77"/>
      <c r="LAJ42" s="77"/>
      <c r="LAK42" s="77"/>
      <c r="LAL42" s="77"/>
      <c r="LAM42" s="77"/>
      <c r="LAN42" s="77"/>
      <c r="LAO42" s="77"/>
      <c r="LAP42" s="77"/>
      <c r="LAQ42" s="77"/>
      <c r="LAR42" s="77"/>
      <c r="LAS42" s="77"/>
      <c r="LAT42" s="77"/>
      <c r="LAU42" s="77"/>
      <c r="LAV42" s="77"/>
      <c r="LAW42" s="77"/>
      <c r="LAX42" s="77"/>
      <c r="LAY42" s="77"/>
      <c r="LAZ42" s="77"/>
      <c r="LBA42" s="77"/>
      <c r="LBB42" s="77"/>
      <c r="LBC42" s="77"/>
      <c r="LBD42" s="77"/>
      <c r="LBE42" s="77"/>
      <c r="LBF42" s="77"/>
      <c r="LBG42" s="77"/>
      <c r="LBH42" s="77"/>
      <c r="LBI42" s="77"/>
      <c r="LBJ42" s="77"/>
      <c r="LBK42" s="77"/>
      <c r="LBL42" s="77"/>
      <c r="LBM42" s="77"/>
      <c r="LBN42" s="77"/>
      <c r="LBO42" s="77"/>
      <c r="LBP42" s="77"/>
      <c r="LBQ42" s="77"/>
      <c r="LBR42" s="77"/>
      <c r="LBS42" s="77"/>
      <c r="LBT42" s="77"/>
      <c r="LBU42" s="77"/>
      <c r="LBV42" s="77"/>
      <c r="LBW42" s="77"/>
      <c r="LBX42" s="77"/>
      <c r="LBY42" s="77"/>
      <c r="LBZ42" s="77"/>
      <c r="LCA42" s="77"/>
      <c r="LCB42" s="77"/>
      <c r="LCC42" s="77"/>
      <c r="LCD42" s="77"/>
      <c r="LCE42" s="77"/>
      <c r="LCF42" s="77"/>
      <c r="LCG42" s="77"/>
      <c r="LCH42" s="77"/>
      <c r="LCI42" s="77"/>
      <c r="LCJ42" s="77"/>
      <c r="LCK42" s="77"/>
      <c r="LCL42" s="77"/>
      <c r="LCM42" s="77"/>
      <c r="LCN42" s="77"/>
      <c r="LCO42" s="77"/>
      <c r="LCP42" s="77"/>
      <c r="LCQ42" s="77"/>
      <c r="LCR42" s="77"/>
      <c r="LCS42" s="77"/>
      <c r="LCT42" s="77"/>
      <c r="LCU42" s="77"/>
      <c r="LCV42" s="77"/>
      <c r="LCW42" s="77"/>
      <c r="LCX42" s="77"/>
      <c r="LCY42" s="77"/>
      <c r="LCZ42" s="77"/>
      <c r="LDA42" s="77"/>
      <c r="LDB42" s="77"/>
      <c r="LDC42" s="77"/>
      <c r="LDD42" s="77"/>
      <c r="LDE42" s="77"/>
      <c r="LDF42" s="77"/>
      <c r="LDG42" s="77"/>
      <c r="LDH42" s="77"/>
      <c r="LDI42" s="77"/>
      <c r="LDJ42" s="77"/>
      <c r="LDK42" s="77"/>
      <c r="LDL42" s="77"/>
      <c r="LDM42" s="77"/>
      <c r="LDN42" s="77"/>
      <c r="LDO42" s="77"/>
      <c r="LDP42" s="77"/>
      <c r="LDQ42" s="77"/>
      <c r="LDR42" s="77"/>
      <c r="LDS42" s="77"/>
      <c r="LDT42" s="77"/>
      <c r="LDU42" s="77"/>
      <c r="LDV42" s="77"/>
      <c r="LDW42" s="77"/>
      <c r="LDX42" s="77"/>
      <c r="LDY42" s="77"/>
      <c r="LDZ42" s="77"/>
      <c r="LEA42" s="77"/>
      <c r="LEB42" s="77"/>
      <c r="LEC42" s="77"/>
      <c r="LED42" s="77"/>
      <c r="LEE42" s="77"/>
      <c r="LEF42" s="77"/>
      <c r="LEG42" s="77"/>
      <c r="LEH42" s="77"/>
      <c r="LEI42" s="77"/>
      <c r="LEJ42" s="77"/>
      <c r="LEK42" s="77"/>
      <c r="LEL42" s="77"/>
      <c r="LEM42" s="77"/>
      <c r="LEN42" s="77"/>
      <c r="LEO42" s="77"/>
      <c r="LEP42" s="77"/>
      <c r="LEQ42" s="77"/>
      <c r="LER42" s="77"/>
      <c r="LES42" s="77"/>
      <c r="LET42" s="77"/>
      <c r="LEU42" s="77"/>
      <c r="LEV42" s="77"/>
      <c r="LEW42" s="77"/>
      <c r="LEX42" s="77"/>
      <c r="LEY42" s="77"/>
      <c r="LEZ42" s="77"/>
      <c r="LFA42" s="77"/>
      <c r="LFB42" s="77"/>
      <c r="LFC42" s="77"/>
      <c r="LFD42" s="77"/>
      <c r="LFE42" s="77"/>
      <c r="LFF42" s="77"/>
      <c r="LFG42" s="77"/>
      <c r="LFH42" s="77"/>
      <c r="LFI42" s="77"/>
      <c r="LFJ42" s="77"/>
      <c r="LFK42" s="77"/>
      <c r="LFL42" s="77"/>
      <c r="LFM42" s="77"/>
      <c r="LFN42" s="77"/>
      <c r="LFO42" s="77"/>
      <c r="LFP42" s="77"/>
      <c r="LFQ42" s="77"/>
      <c r="LFR42" s="77"/>
      <c r="LFS42" s="77"/>
      <c r="LFT42" s="77"/>
      <c r="LFU42" s="77"/>
      <c r="LFV42" s="77"/>
      <c r="LFW42" s="77"/>
      <c r="LFX42" s="77"/>
      <c r="LFY42" s="77"/>
      <c r="LFZ42" s="77"/>
      <c r="LGA42" s="77"/>
      <c r="LGB42" s="77"/>
      <c r="LGC42" s="77"/>
      <c r="LGD42" s="77"/>
      <c r="LGE42" s="77"/>
      <c r="LGF42" s="77"/>
      <c r="LGG42" s="77"/>
      <c r="LGH42" s="77"/>
      <c r="LGI42" s="77"/>
      <c r="LGJ42" s="77"/>
      <c r="LGK42" s="77"/>
      <c r="LGL42" s="77"/>
      <c r="LGM42" s="77"/>
      <c r="LGN42" s="77"/>
      <c r="LGO42" s="77"/>
      <c r="LGP42" s="77"/>
      <c r="LGQ42" s="77"/>
      <c r="LGR42" s="77"/>
      <c r="LGS42" s="77"/>
      <c r="LGT42" s="77"/>
      <c r="LGU42" s="77"/>
      <c r="LGV42" s="77"/>
      <c r="LGW42" s="77"/>
      <c r="LGX42" s="77"/>
      <c r="LGY42" s="77"/>
      <c r="LGZ42" s="77"/>
      <c r="LHA42" s="77"/>
      <c r="LHB42" s="77"/>
      <c r="LHC42" s="77"/>
      <c r="LHD42" s="77"/>
      <c r="LHE42" s="77"/>
      <c r="LHF42" s="77"/>
      <c r="LHG42" s="77"/>
      <c r="LHH42" s="77"/>
      <c r="LHI42" s="77"/>
      <c r="LHJ42" s="77"/>
      <c r="LHK42" s="77"/>
      <c r="LHL42" s="77"/>
      <c r="LHM42" s="77"/>
      <c r="LHN42" s="77"/>
      <c r="LHO42" s="77"/>
      <c r="LHP42" s="77"/>
      <c r="LHQ42" s="77"/>
      <c r="LHR42" s="77"/>
      <c r="LHS42" s="77"/>
      <c r="LHT42" s="77"/>
      <c r="LHU42" s="77"/>
      <c r="LHV42" s="77"/>
      <c r="LHW42" s="77"/>
      <c r="LHX42" s="77"/>
      <c r="LHY42" s="77"/>
      <c r="LHZ42" s="77"/>
      <c r="LIA42" s="77"/>
      <c r="LIB42" s="77"/>
      <c r="LIC42" s="77"/>
      <c r="LID42" s="77"/>
      <c r="LIE42" s="77"/>
      <c r="LIF42" s="77"/>
      <c r="LIG42" s="77"/>
      <c r="LIH42" s="77"/>
      <c r="LII42" s="77"/>
      <c r="LIJ42" s="77"/>
      <c r="LIK42" s="77"/>
      <c r="LIL42" s="77"/>
      <c r="LIM42" s="77"/>
      <c r="LIN42" s="77"/>
      <c r="LIO42" s="77"/>
      <c r="LIP42" s="77"/>
      <c r="LIQ42" s="77"/>
      <c r="LIR42" s="77"/>
      <c r="LIS42" s="77"/>
      <c r="LIT42" s="77"/>
      <c r="LIU42" s="77"/>
      <c r="LIV42" s="77"/>
      <c r="LIW42" s="77"/>
      <c r="LIX42" s="77"/>
      <c r="LIY42" s="77"/>
      <c r="LIZ42" s="77"/>
      <c r="LJA42" s="77"/>
      <c r="LJB42" s="77"/>
      <c r="LJC42" s="77"/>
      <c r="LJD42" s="77"/>
      <c r="LJE42" s="77"/>
      <c r="LJF42" s="77"/>
      <c r="LJG42" s="77"/>
      <c r="LJH42" s="77"/>
      <c r="LJI42" s="77"/>
      <c r="LJJ42" s="77"/>
      <c r="LJK42" s="77"/>
      <c r="LJL42" s="77"/>
      <c r="LJM42" s="77"/>
      <c r="LJN42" s="77"/>
      <c r="LJO42" s="77"/>
      <c r="LJP42" s="77"/>
      <c r="LJQ42" s="77"/>
      <c r="LJR42" s="77"/>
      <c r="LJS42" s="77"/>
      <c r="LJT42" s="77"/>
      <c r="LJU42" s="77"/>
      <c r="LJV42" s="77"/>
      <c r="LJW42" s="77"/>
      <c r="LJX42" s="77"/>
      <c r="LJY42" s="77"/>
      <c r="LJZ42" s="77"/>
      <c r="LKA42" s="77"/>
      <c r="LKB42" s="77"/>
      <c r="LKC42" s="77"/>
      <c r="LKD42" s="77"/>
      <c r="LKE42" s="77"/>
      <c r="LKF42" s="77"/>
      <c r="LKG42" s="77"/>
      <c r="LKH42" s="77"/>
      <c r="LKI42" s="77"/>
      <c r="LKJ42" s="77"/>
      <c r="LKK42" s="77"/>
      <c r="LKL42" s="77"/>
      <c r="LKM42" s="77"/>
      <c r="LKN42" s="77"/>
      <c r="LKO42" s="77"/>
      <c r="LKP42" s="77"/>
      <c r="LKQ42" s="77"/>
      <c r="LKR42" s="77"/>
      <c r="LKS42" s="77"/>
      <c r="LKT42" s="77"/>
      <c r="LKU42" s="77"/>
      <c r="LKV42" s="77"/>
      <c r="LKW42" s="77"/>
      <c r="LKX42" s="77"/>
      <c r="LKY42" s="77"/>
      <c r="LKZ42" s="77"/>
      <c r="LLA42" s="77"/>
      <c r="LLB42" s="77"/>
      <c r="LLC42" s="77"/>
      <c r="LLD42" s="77"/>
      <c r="LLE42" s="77"/>
      <c r="LLF42" s="77"/>
      <c r="LLG42" s="77"/>
      <c r="LLH42" s="77"/>
      <c r="LLI42" s="77"/>
      <c r="LLJ42" s="77"/>
      <c r="LLK42" s="77"/>
      <c r="LLL42" s="77"/>
      <c r="LLM42" s="77"/>
      <c r="LLN42" s="77"/>
      <c r="LLO42" s="77"/>
      <c r="LLP42" s="77"/>
      <c r="LLQ42" s="77"/>
      <c r="LLR42" s="77"/>
      <c r="LLS42" s="77"/>
      <c r="LLT42" s="77"/>
      <c r="LLU42" s="77"/>
      <c r="LLV42" s="77"/>
      <c r="LLW42" s="77"/>
      <c r="LLX42" s="77"/>
      <c r="LLY42" s="77"/>
      <c r="LLZ42" s="77"/>
      <c r="LMA42" s="77"/>
      <c r="LMB42" s="77"/>
      <c r="LMC42" s="77"/>
      <c r="LMD42" s="77"/>
      <c r="LME42" s="77"/>
      <c r="LMF42" s="77"/>
      <c r="LMG42" s="77"/>
      <c r="LMH42" s="77"/>
      <c r="LMI42" s="77"/>
      <c r="LMJ42" s="77"/>
      <c r="LMK42" s="77"/>
      <c r="LML42" s="77"/>
      <c r="LMM42" s="77"/>
      <c r="LMN42" s="77"/>
      <c r="LMO42" s="77"/>
      <c r="LMP42" s="77"/>
      <c r="LMQ42" s="77"/>
      <c r="LMR42" s="77"/>
      <c r="LMS42" s="77"/>
      <c r="LMT42" s="77"/>
      <c r="LMU42" s="77"/>
      <c r="LMV42" s="77"/>
      <c r="LMW42" s="77"/>
      <c r="LMX42" s="77"/>
      <c r="LMY42" s="77"/>
      <c r="LMZ42" s="77"/>
      <c r="LNA42" s="77"/>
      <c r="LNB42" s="77"/>
      <c r="LNC42" s="77"/>
      <c r="LND42" s="77"/>
      <c r="LNE42" s="77"/>
      <c r="LNF42" s="77"/>
      <c r="LNG42" s="77"/>
      <c r="LNH42" s="77"/>
      <c r="LNI42" s="77"/>
      <c r="LNJ42" s="77"/>
      <c r="LNK42" s="77"/>
      <c r="LNL42" s="77"/>
      <c r="LNM42" s="77"/>
      <c r="LNN42" s="77"/>
      <c r="LNO42" s="77"/>
      <c r="LNP42" s="77"/>
      <c r="LNQ42" s="77"/>
      <c r="LNR42" s="77"/>
      <c r="LNS42" s="77"/>
      <c r="LNT42" s="77"/>
      <c r="LNU42" s="77"/>
      <c r="LNV42" s="77"/>
      <c r="LNW42" s="77"/>
      <c r="LNX42" s="77"/>
      <c r="LNY42" s="77"/>
      <c r="LNZ42" s="77"/>
      <c r="LOA42" s="77"/>
      <c r="LOB42" s="77"/>
      <c r="LOC42" s="77"/>
      <c r="LOD42" s="77"/>
      <c r="LOE42" s="77"/>
      <c r="LOF42" s="77"/>
      <c r="LOG42" s="77"/>
      <c r="LOH42" s="77"/>
      <c r="LOI42" s="77"/>
      <c r="LOJ42" s="77"/>
      <c r="LOK42" s="77"/>
      <c r="LOL42" s="77"/>
      <c r="LOM42" s="77"/>
      <c r="LON42" s="77"/>
      <c r="LOO42" s="77"/>
      <c r="LOP42" s="77"/>
      <c r="LOQ42" s="77"/>
      <c r="LOR42" s="77"/>
      <c r="LOS42" s="77"/>
      <c r="LOT42" s="77"/>
      <c r="LOU42" s="77"/>
      <c r="LOV42" s="77"/>
      <c r="LOW42" s="77"/>
      <c r="LOX42" s="77"/>
      <c r="LOY42" s="77"/>
      <c r="LOZ42" s="77"/>
      <c r="LPA42" s="77"/>
      <c r="LPB42" s="77"/>
      <c r="LPC42" s="77"/>
      <c r="LPD42" s="77"/>
      <c r="LPE42" s="77"/>
      <c r="LPF42" s="77"/>
      <c r="LPG42" s="77"/>
      <c r="LPH42" s="77"/>
      <c r="LPI42" s="77"/>
      <c r="LPJ42" s="77"/>
      <c r="LPK42" s="77"/>
      <c r="LPL42" s="77"/>
      <c r="LPM42" s="77"/>
      <c r="LPN42" s="77"/>
      <c r="LPO42" s="77"/>
      <c r="LPP42" s="77"/>
      <c r="LPQ42" s="77"/>
      <c r="LPR42" s="77"/>
      <c r="LPS42" s="77"/>
      <c r="LPT42" s="77"/>
      <c r="LPU42" s="77"/>
      <c r="LPV42" s="77"/>
      <c r="LPW42" s="77"/>
      <c r="LPX42" s="77"/>
      <c r="LPY42" s="77"/>
      <c r="LPZ42" s="77"/>
      <c r="LQA42" s="77"/>
      <c r="LQB42" s="77"/>
      <c r="LQC42" s="77"/>
      <c r="LQD42" s="77"/>
      <c r="LQE42" s="77"/>
      <c r="LQF42" s="77"/>
      <c r="LQG42" s="77"/>
      <c r="LQH42" s="77"/>
      <c r="LQI42" s="77"/>
      <c r="LQJ42" s="77"/>
      <c r="LQK42" s="77"/>
      <c r="LQL42" s="77"/>
      <c r="LQM42" s="77"/>
      <c r="LQN42" s="77"/>
      <c r="LQO42" s="77"/>
      <c r="LQP42" s="77"/>
      <c r="LQQ42" s="77"/>
      <c r="LQR42" s="77"/>
      <c r="LQS42" s="77"/>
      <c r="LQT42" s="77"/>
      <c r="LQU42" s="77"/>
      <c r="LQV42" s="77"/>
      <c r="LQW42" s="77"/>
      <c r="LQX42" s="77"/>
      <c r="LQY42" s="77"/>
      <c r="LQZ42" s="77"/>
      <c r="LRA42" s="77"/>
      <c r="LRB42" s="77"/>
      <c r="LRC42" s="77"/>
      <c r="LRD42" s="77"/>
      <c r="LRE42" s="77"/>
      <c r="LRF42" s="77"/>
      <c r="LRG42" s="77"/>
      <c r="LRH42" s="77"/>
      <c r="LRI42" s="77"/>
      <c r="LRJ42" s="77"/>
      <c r="LRK42" s="77"/>
      <c r="LRL42" s="77"/>
      <c r="LRM42" s="77"/>
      <c r="LRN42" s="77"/>
      <c r="LRO42" s="77"/>
      <c r="LRP42" s="77"/>
      <c r="LRQ42" s="77"/>
      <c r="LRR42" s="77"/>
      <c r="LRS42" s="77"/>
      <c r="LRT42" s="77"/>
      <c r="LRU42" s="77"/>
      <c r="LRV42" s="77"/>
      <c r="LRW42" s="77"/>
      <c r="LRX42" s="77"/>
      <c r="LRY42" s="77"/>
      <c r="LRZ42" s="77"/>
      <c r="LSA42" s="77"/>
      <c r="LSB42" s="77"/>
      <c r="LSC42" s="77"/>
      <c r="LSD42" s="77"/>
      <c r="LSE42" s="77"/>
      <c r="LSF42" s="77"/>
      <c r="LSG42" s="77"/>
      <c r="LSH42" s="77"/>
      <c r="LSI42" s="77"/>
      <c r="LSJ42" s="77"/>
      <c r="LSK42" s="77"/>
      <c r="LSL42" s="77"/>
      <c r="LSM42" s="77"/>
      <c r="LSN42" s="77"/>
      <c r="LSO42" s="77"/>
      <c r="LSP42" s="77"/>
      <c r="LSQ42" s="77"/>
      <c r="LSR42" s="77"/>
      <c r="LSS42" s="77"/>
      <c r="LST42" s="77"/>
      <c r="LSU42" s="77"/>
      <c r="LSV42" s="77"/>
      <c r="LSW42" s="77"/>
      <c r="LSX42" s="77"/>
      <c r="LSY42" s="77"/>
      <c r="LSZ42" s="77"/>
      <c r="LTA42" s="77"/>
      <c r="LTB42" s="77"/>
      <c r="LTC42" s="77"/>
      <c r="LTD42" s="77"/>
      <c r="LTE42" s="77"/>
      <c r="LTF42" s="77"/>
      <c r="LTG42" s="77"/>
      <c r="LTH42" s="77"/>
      <c r="LTI42" s="77"/>
      <c r="LTJ42" s="77"/>
      <c r="LTK42" s="77"/>
      <c r="LTL42" s="77"/>
      <c r="LTM42" s="77"/>
      <c r="LTN42" s="77"/>
      <c r="LTO42" s="77"/>
      <c r="LTP42" s="77"/>
      <c r="LTQ42" s="77"/>
      <c r="LTR42" s="77"/>
      <c r="LTS42" s="77"/>
      <c r="LTT42" s="77"/>
      <c r="LTU42" s="77"/>
      <c r="LTV42" s="77"/>
      <c r="LTW42" s="77"/>
      <c r="LTX42" s="77"/>
      <c r="LTY42" s="77"/>
      <c r="LTZ42" s="77"/>
      <c r="LUA42" s="77"/>
      <c r="LUB42" s="77"/>
      <c r="LUC42" s="77"/>
      <c r="LUD42" s="77"/>
      <c r="LUE42" s="77"/>
      <c r="LUF42" s="77"/>
      <c r="LUG42" s="77"/>
      <c r="LUH42" s="77"/>
      <c r="LUI42" s="77"/>
      <c r="LUJ42" s="77"/>
      <c r="LUK42" s="77"/>
      <c r="LUL42" s="77"/>
      <c r="LUM42" s="77"/>
      <c r="LUN42" s="77"/>
      <c r="LUO42" s="77"/>
      <c r="LUP42" s="77"/>
      <c r="LUQ42" s="77"/>
      <c r="LUR42" s="77"/>
      <c r="LUS42" s="77"/>
      <c r="LUT42" s="77"/>
      <c r="LUU42" s="77"/>
      <c r="LUV42" s="77"/>
      <c r="LUW42" s="77"/>
      <c r="LUX42" s="77"/>
      <c r="LUY42" s="77"/>
      <c r="LUZ42" s="77"/>
      <c r="LVA42" s="77"/>
      <c r="LVB42" s="77"/>
      <c r="LVC42" s="77"/>
      <c r="LVD42" s="77"/>
      <c r="LVE42" s="77"/>
      <c r="LVF42" s="77"/>
      <c r="LVG42" s="77"/>
      <c r="LVH42" s="77"/>
      <c r="LVI42" s="77"/>
      <c r="LVJ42" s="77"/>
      <c r="LVK42" s="77"/>
      <c r="LVL42" s="77"/>
      <c r="LVM42" s="77"/>
      <c r="LVN42" s="77"/>
      <c r="LVO42" s="77"/>
      <c r="LVP42" s="77"/>
      <c r="LVQ42" s="77"/>
      <c r="LVR42" s="77"/>
      <c r="LVS42" s="77"/>
      <c r="LVT42" s="77"/>
      <c r="LVU42" s="77"/>
      <c r="LVV42" s="77"/>
      <c r="LVW42" s="77"/>
      <c r="LVX42" s="77"/>
      <c r="LVY42" s="77"/>
      <c r="LVZ42" s="77"/>
      <c r="LWA42" s="77"/>
      <c r="LWB42" s="77"/>
      <c r="LWC42" s="77"/>
      <c r="LWD42" s="77"/>
      <c r="LWE42" s="77"/>
      <c r="LWF42" s="77"/>
      <c r="LWG42" s="77"/>
      <c r="LWH42" s="77"/>
      <c r="LWI42" s="77"/>
      <c r="LWJ42" s="77"/>
      <c r="LWK42" s="77"/>
      <c r="LWL42" s="77"/>
      <c r="LWM42" s="77"/>
      <c r="LWN42" s="77"/>
      <c r="LWO42" s="77"/>
      <c r="LWP42" s="77"/>
      <c r="LWQ42" s="77"/>
      <c r="LWR42" s="77"/>
      <c r="LWS42" s="77"/>
      <c r="LWT42" s="77"/>
      <c r="LWU42" s="77"/>
      <c r="LWV42" s="77"/>
      <c r="LWW42" s="77"/>
      <c r="LWX42" s="77"/>
      <c r="LWY42" s="77"/>
      <c r="LWZ42" s="77"/>
      <c r="LXA42" s="77"/>
      <c r="LXB42" s="77"/>
      <c r="LXC42" s="77"/>
      <c r="LXD42" s="77"/>
      <c r="LXE42" s="77"/>
      <c r="LXF42" s="77"/>
      <c r="LXG42" s="77"/>
      <c r="LXH42" s="77"/>
      <c r="LXI42" s="77"/>
      <c r="LXJ42" s="77"/>
      <c r="LXK42" s="77"/>
      <c r="LXL42" s="77"/>
      <c r="LXM42" s="77"/>
      <c r="LXN42" s="77"/>
      <c r="LXO42" s="77"/>
      <c r="LXP42" s="77"/>
      <c r="LXQ42" s="77"/>
      <c r="LXR42" s="77"/>
      <c r="LXS42" s="77"/>
      <c r="LXT42" s="77"/>
      <c r="LXU42" s="77"/>
      <c r="LXV42" s="77"/>
      <c r="LXW42" s="77"/>
      <c r="LXX42" s="77"/>
      <c r="LXY42" s="77"/>
      <c r="LXZ42" s="77"/>
      <c r="LYA42" s="77"/>
      <c r="LYB42" s="77"/>
      <c r="LYC42" s="77"/>
      <c r="LYD42" s="77"/>
      <c r="LYE42" s="77"/>
      <c r="LYF42" s="77"/>
      <c r="LYG42" s="77"/>
      <c r="LYH42" s="77"/>
      <c r="LYI42" s="77"/>
      <c r="LYJ42" s="77"/>
      <c r="LYK42" s="77"/>
      <c r="LYL42" s="77"/>
      <c r="LYM42" s="77"/>
      <c r="LYN42" s="77"/>
      <c r="LYO42" s="77"/>
      <c r="LYP42" s="77"/>
      <c r="LYQ42" s="77"/>
      <c r="LYR42" s="77"/>
      <c r="LYS42" s="77"/>
      <c r="LYT42" s="77"/>
      <c r="LYU42" s="77"/>
      <c r="LYV42" s="77"/>
      <c r="LYW42" s="77"/>
      <c r="LYX42" s="77"/>
      <c r="LYY42" s="77"/>
      <c r="LYZ42" s="77"/>
      <c r="LZA42" s="77"/>
      <c r="LZB42" s="77"/>
      <c r="LZC42" s="77"/>
      <c r="LZD42" s="77"/>
      <c r="LZE42" s="77"/>
      <c r="LZF42" s="77"/>
      <c r="LZG42" s="77"/>
      <c r="LZH42" s="77"/>
      <c r="LZI42" s="77"/>
      <c r="LZJ42" s="77"/>
      <c r="LZK42" s="77"/>
      <c r="LZL42" s="77"/>
      <c r="LZM42" s="77"/>
      <c r="LZN42" s="77"/>
      <c r="LZO42" s="77"/>
      <c r="LZP42" s="77"/>
      <c r="LZQ42" s="77"/>
      <c r="LZR42" s="77"/>
      <c r="LZS42" s="77"/>
      <c r="LZT42" s="77"/>
      <c r="LZU42" s="77"/>
      <c r="LZV42" s="77"/>
      <c r="LZW42" s="77"/>
      <c r="LZX42" s="77"/>
      <c r="LZY42" s="77"/>
      <c r="LZZ42" s="77"/>
      <c r="MAA42" s="77"/>
      <c r="MAB42" s="77"/>
      <c r="MAC42" s="77"/>
      <c r="MAD42" s="77"/>
      <c r="MAE42" s="77"/>
      <c r="MAF42" s="77"/>
      <c r="MAG42" s="77"/>
      <c r="MAH42" s="77"/>
      <c r="MAI42" s="77"/>
      <c r="MAJ42" s="77"/>
      <c r="MAK42" s="77"/>
      <c r="MAL42" s="77"/>
      <c r="MAM42" s="77"/>
      <c r="MAN42" s="77"/>
      <c r="MAO42" s="77"/>
      <c r="MAP42" s="77"/>
      <c r="MAQ42" s="77"/>
      <c r="MAR42" s="77"/>
      <c r="MAS42" s="77"/>
      <c r="MAT42" s="77"/>
      <c r="MAU42" s="77"/>
      <c r="MAV42" s="77"/>
      <c r="MAW42" s="77"/>
      <c r="MAX42" s="77"/>
      <c r="MAY42" s="77"/>
      <c r="MAZ42" s="77"/>
      <c r="MBA42" s="77"/>
      <c r="MBB42" s="77"/>
      <c r="MBC42" s="77"/>
      <c r="MBD42" s="77"/>
      <c r="MBE42" s="77"/>
      <c r="MBF42" s="77"/>
      <c r="MBG42" s="77"/>
      <c r="MBH42" s="77"/>
      <c r="MBI42" s="77"/>
      <c r="MBJ42" s="77"/>
      <c r="MBK42" s="77"/>
      <c r="MBL42" s="77"/>
      <c r="MBM42" s="77"/>
      <c r="MBN42" s="77"/>
      <c r="MBO42" s="77"/>
      <c r="MBP42" s="77"/>
      <c r="MBQ42" s="77"/>
      <c r="MBR42" s="77"/>
      <c r="MBS42" s="77"/>
      <c r="MBT42" s="77"/>
      <c r="MBU42" s="77"/>
      <c r="MBV42" s="77"/>
      <c r="MBW42" s="77"/>
      <c r="MBX42" s="77"/>
      <c r="MBY42" s="77"/>
      <c r="MBZ42" s="77"/>
      <c r="MCA42" s="77"/>
      <c r="MCB42" s="77"/>
      <c r="MCC42" s="77"/>
      <c r="MCD42" s="77"/>
      <c r="MCE42" s="77"/>
      <c r="MCF42" s="77"/>
      <c r="MCG42" s="77"/>
      <c r="MCH42" s="77"/>
      <c r="MCI42" s="77"/>
      <c r="MCJ42" s="77"/>
      <c r="MCK42" s="77"/>
      <c r="MCL42" s="77"/>
      <c r="MCM42" s="77"/>
      <c r="MCN42" s="77"/>
      <c r="MCO42" s="77"/>
      <c r="MCP42" s="77"/>
      <c r="MCQ42" s="77"/>
      <c r="MCR42" s="77"/>
      <c r="MCS42" s="77"/>
      <c r="MCT42" s="77"/>
      <c r="MCU42" s="77"/>
      <c r="MCV42" s="77"/>
      <c r="MCW42" s="77"/>
      <c r="MCX42" s="77"/>
      <c r="MCY42" s="77"/>
      <c r="MCZ42" s="77"/>
      <c r="MDA42" s="77"/>
      <c r="MDB42" s="77"/>
      <c r="MDC42" s="77"/>
      <c r="MDD42" s="77"/>
      <c r="MDE42" s="77"/>
      <c r="MDF42" s="77"/>
      <c r="MDG42" s="77"/>
      <c r="MDH42" s="77"/>
      <c r="MDI42" s="77"/>
      <c r="MDJ42" s="77"/>
      <c r="MDK42" s="77"/>
      <c r="MDL42" s="77"/>
      <c r="MDM42" s="77"/>
      <c r="MDN42" s="77"/>
      <c r="MDO42" s="77"/>
      <c r="MDP42" s="77"/>
      <c r="MDQ42" s="77"/>
      <c r="MDR42" s="77"/>
      <c r="MDS42" s="77"/>
      <c r="MDT42" s="77"/>
      <c r="MDU42" s="77"/>
      <c r="MDV42" s="77"/>
      <c r="MDW42" s="77"/>
      <c r="MDX42" s="77"/>
      <c r="MDY42" s="77"/>
      <c r="MDZ42" s="77"/>
      <c r="MEA42" s="77"/>
      <c r="MEB42" s="77"/>
      <c r="MEC42" s="77"/>
      <c r="MED42" s="77"/>
      <c r="MEE42" s="77"/>
      <c r="MEF42" s="77"/>
      <c r="MEG42" s="77"/>
      <c r="MEH42" s="77"/>
      <c r="MEI42" s="77"/>
      <c r="MEJ42" s="77"/>
      <c r="MEK42" s="77"/>
      <c r="MEL42" s="77"/>
      <c r="MEM42" s="77"/>
      <c r="MEN42" s="77"/>
      <c r="MEO42" s="77"/>
      <c r="MEP42" s="77"/>
      <c r="MEQ42" s="77"/>
      <c r="MER42" s="77"/>
      <c r="MES42" s="77"/>
      <c r="MET42" s="77"/>
      <c r="MEU42" s="77"/>
      <c r="MEV42" s="77"/>
      <c r="MEW42" s="77"/>
      <c r="MEX42" s="77"/>
      <c r="MEY42" s="77"/>
      <c r="MEZ42" s="77"/>
      <c r="MFA42" s="77"/>
      <c r="MFB42" s="77"/>
      <c r="MFC42" s="77"/>
      <c r="MFD42" s="77"/>
      <c r="MFE42" s="77"/>
      <c r="MFF42" s="77"/>
      <c r="MFG42" s="77"/>
      <c r="MFH42" s="77"/>
      <c r="MFI42" s="77"/>
      <c r="MFJ42" s="77"/>
      <c r="MFK42" s="77"/>
      <c r="MFL42" s="77"/>
      <c r="MFM42" s="77"/>
      <c r="MFN42" s="77"/>
      <c r="MFO42" s="77"/>
      <c r="MFP42" s="77"/>
      <c r="MFQ42" s="77"/>
      <c r="MFR42" s="77"/>
      <c r="MFS42" s="77"/>
      <c r="MFT42" s="77"/>
      <c r="MFU42" s="77"/>
      <c r="MFV42" s="77"/>
      <c r="MFW42" s="77"/>
      <c r="MFX42" s="77"/>
      <c r="MFY42" s="77"/>
      <c r="MFZ42" s="77"/>
      <c r="MGA42" s="77"/>
      <c r="MGB42" s="77"/>
      <c r="MGC42" s="77"/>
      <c r="MGD42" s="77"/>
      <c r="MGE42" s="77"/>
      <c r="MGF42" s="77"/>
      <c r="MGG42" s="77"/>
      <c r="MGH42" s="77"/>
      <c r="MGI42" s="77"/>
      <c r="MGJ42" s="77"/>
      <c r="MGK42" s="77"/>
      <c r="MGL42" s="77"/>
      <c r="MGM42" s="77"/>
      <c r="MGN42" s="77"/>
      <c r="MGO42" s="77"/>
      <c r="MGP42" s="77"/>
      <c r="MGQ42" s="77"/>
      <c r="MGR42" s="77"/>
      <c r="MGS42" s="77"/>
      <c r="MGT42" s="77"/>
      <c r="MGU42" s="77"/>
      <c r="MGV42" s="77"/>
      <c r="MGW42" s="77"/>
      <c r="MGX42" s="77"/>
      <c r="MGY42" s="77"/>
      <c r="MGZ42" s="77"/>
      <c r="MHA42" s="77"/>
      <c r="MHB42" s="77"/>
      <c r="MHC42" s="77"/>
      <c r="MHD42" s="77"/>
      <c r="MHE42" s="77"/>
      <c r="MHF42" s="77"/>
      <c r="MHG42" s="77"/>
      <c r="MHH42" s="77"/>
      <c r="MHI42" s="77"/>
      <c r="MHJ42" s="77"/>
      <c r="MHK42" s="77"/>
      <c r="MHL42" s="77"/>
      <c r="MHM42" s="77"/>
      <c r="MHN42" s="77"/>
      <c r="MHO42" s="77"/>
      <c r="MHP42" s="77"/>
      <c r="MHQ42" s="77"/>
      <c r="MHR42" s="77"/>
      <c r="MHS42" s="77"/>
      <c r="MHT42" s="77"/>
      <c r="MHU42" s="77"/>
      <c r="MHV42" s="77"/>
      <c r="MHW42" s="77"/>
      <c r="MHX42" s="77"/>
      <c r="MHY42" s="77"/>
      <c r="MHZ42" s="77"/>
      <c r="MIA42" s="77"/>
      <c r="MIB42" s="77"/>
      <c r="MIC42" s="77"/>
      <c r="MID42" s="77"/>
      <c r="MIE42" s="77"/>
      <c r="MIF42" s="77"/>
      <c r="MIG42" s="77"/>
      <c r="MIH42" s="77"/>
      <c r="MII42" s="77"/>
      <c r="MIJ42" s="77"/>
      <c r="MIK42" s="77"/>
      <c r="MIL42" s="77"/>
      <c r="MIM42" s="77"/>
      <c r="MIN42" s="77"/>
      <c r="MIO42" s="77"/>
      <c r="MIP42" s="77"/>
      <c r="MIQ42" s="77"/>
      <c r="MIR42" s="77"/>
      <c r="MIS42" s="77"/>
      <c r="MIT42" s="77"/>
      <c r="MIU42" s="77"/>
      <c r="MIV42" s="77"/>
      <c r="MIW42" s="77"/>
      <c r="MIX42" s="77"/>
      <c r="MIY42" s="77"/>
      <c r="MIZ42" s="77"/>
      <c r="MJA42" s="77"/>
      <c r="MJB42" s="77"/>
      <c r="MJC42" s="77"/>
      <c r="MJD42" s="77"/>
      <c r="MJE42" s="77"/>
      <c r="MJF42" s="77"/>
      <c r="MJG42" s="77"/>
      <c r="MJH42" s="77"/>
      <c r="MJI42" s="77"/>
      <c r="MJJ42" s="77"/>
      <c r="MJK42" s="77"/>
      <c r="MJL42" s="77"/>
      <c r="MJM42" s="77"/>
      <c r="MJN42" s="77"/>
      <c r="MJO42" s="77"/>
      <c r="MJP42" s="77"/>
      <c r="MJQ42" s="77"/>
      <c r="MJR42" s="77"/>
      <c r="MJS42" s="77"/>
      <c r="MJT42" s="77"/>
      <c r="MJU42" s="77"/>
      <c r="MJV42" s="77"/>
      <c r="MJW42" s="77"/>
      <c r="MJX42" s="77"/>
      <c r="MJY42" s="77"/>
      <c r="MJZ42" s="77"/>
      <c r="MKA42" s="77"/>
      <c r="MKB42" s="77"/>
      <c r="MKC42" s="77"/>
      <c r="MKD42" s="77"/>
      <c r="MKE42" s="77"/>
      <c r="MKF42" s="77"/>
      <c r="MKG42" s="77"/>
      <c r="MKH42" s="77"/>
      <c r="MKI42" s="77"/>
      <c r="MKJ42" s="77"/>
      <c r="MKK42" s="77"/>
      <c r="MKL42" s="77"/>
      <c r="MKM42" s="77"/>
      <c r="MKN42" s="77"/>
      <c r="MKO42" s="77"/>
      <c r="MKP42" s="77"/>
      <c r="MKQ42" s="77"/>
      <c r="MKR42" s="77"/>
      <c r="MKS42" s="77"/>
      <c r="MKT42" s="77"/>
      <c r="MKU42" s="77"/>
      <c r="MKV42" s="77"/>
      <c r="MKW42" s="77"/>
      <c r="MKX42" s="77"/>
      <c r="MKY42" s="77"/>
      <c r="MKZ42" s="77"/>
      <c r="MLA42" s="77"/>
      <c r="MLB42" s="77"/>
      <c r="MLC42" s="77"/>
      <c r="MLD42" s="77"/>
      <c r="MLE42" s="77"/>
      <c r="MLF42" s="77"/>
      <c r="MLG42" s="77"/>
      <c r="MLH42" s="77"/>
      <c r="MLI42" s="77"/>
      <c r="MLJ42" s="77"/>
      <c r="MLK42" s="77"/>
      <c r="MLL42" s="77"/>
      <c r="MLM42" s="77"/>
      <c r="MLN42" s="77"/>
      <c r="MLO42" s="77"/>
      <c r="MLP42" s="77"/>
      <c r="MLQ42" s="77"/>
      <c r="MLR42" s="77"/>
      <c r="MLS42" s="77"/>
      <c r="MLT42" s="77"/>
      <c r="MLU42" s="77"/>
      <c r="MLV42" s="77"/>
      <c r="MLW42" s="77"/>
      <c r="MLX42" s="77"/>
      <c r="MLY42" s="77"/>
      <c r="MLZ42" s="77"/>
      <c r="MMA42" s="77"/>
      <c r="MMB42" s="77"/>
      <c r="MMC42" s="77"/>
      <c r="MMD42" s="77"/>
      <c r="MME42" s="77"/>
      <c r="MMF42" s="77"/>
      <c r="MMG42" s="77"/>
      <c r="MMH42" s="77"/>
      <c r="MMI42" s="77"/>
      <c r="MMJ42" s="77"/>
      <c r="MMK42" s="77"/>
      <c r="MML42" s="77"/>
      <c r="MMM42" s="77"/>
      <c r="MMN42" s="77"/>
      <c r="MMO42" s="77"/>
      <c r="MMP42" s="77"/>
      <c r="MMQ42" s="77"/>
      <c r="MMR42" s="77"/>
      <c r="MMS42" s="77"/>
      <c r="MMT42" s="77"/>
      <c r="MMU42" s="77"/>
      <c r="MMV42" s="77"/>
      <c r="MMW42" s="77"/>
      <c r="MMX42" s="77"/>
      <c r="MMY42" s="77"/>
      <c r="MMZ42" s="77"/>
      <c r="MNA42" s="77"/>
      <c r="MNB42" s="77"/>
      <c r="MNC42" s="77"/>
      <c r="MND42" s="77"/>
      <c r="MNE42" s="77"/>
      <c r="MNF42" s="77"/>
      <c r="MNG42" s="77"/>
      <c r="MNH42" s="77"/>
      <c r="MNI42" s="77"/>
      <c r="MNJ42" s="77"/>
      <c r="MNK42" s="77"/>
      <c r="MNL42" s="77"/>
      <c r="MNM42" s="77"/>
      <c r="MNN42" s="77"/>
      <c r="MNO42" s="77"/>
      <c r="MNP42" s="77"/>
      <c r="MNQ42" s="77"/>
      <c r="MNR42" s="77"/>
      <c r="MNS42" s="77"/>
      <c r="MNT42" s="77"/>
      <c r="MNU42" s="77"/>
      <c r="MNV42" s="77"/>
      <c r="MNW42" s="77"/>
      <c r="MNX42" s="77"/>
      <c r="MNY42" s="77"/>
      <c r="MNZ42" s="77"/>
      <c r="MOA42" s="77"/>
      <c r="MOB42" s="77"/>
      <c r="MOC42" s="77"/>
      <c r="MOD42" s="77"/>
      <c r="MOE42" s="77"/>
      <c r="MOF42" s="77"/>
      <c r="MOG42" s="77"/>
      <c r="MOH42" s="77"/>
      <c r="MOI42" s="77"/>
      <c r="MOJ42" s="77"/>
      <c r="MOK42" s="77"/>
      <c r="MOL42" s="77"/>
      <c r="MOM42" s="77"/>
      <c r="MON42" s="77"/>
      <c r="MOO42" s="77"/>
      <c r="MOP42" s="77"/>
      <c r="MOQ42" s="77"/>
      <c r="MOR42" s="77"/>
      <c r="MOS42" s="77"/>
      <c r="MOT42" s="77"/>
      <c r="MOU42" s="77"/>
      <c r="MOV42" s="77"/>
      <c r="MOW42" s="77"/>
      <c r="MOX42" s="77"/>
      <c r="MOY42" s="77"/>
      <c r="MOZ42" s="77"/>
      <c r="MPA42" s="77"/>
      <c r="MPB42" s="77"/>
      <c r="MPC42" s="77"/>
      <c r="MPD42" s="77"/>
      <c r="MPE42" s="77"/>
      <c r="MPF42" s="77"/>
      <c r="MPG42" s="77"/>
      <c r="MPH42" s="77"/>
      <c r="MPI42" s="77"/>
      <c r="MPJ42" s="77"/>
      <c r="MPK42" s="77"/>
      <c r="MPL42" s="77"/>
      <c r="MPM42" s="77"/>
      <c r="MPN42" s="77"/>
      <c r="MPO42" s="77"/>
      <c r="MPP42" s="77"/>
      <c r="MPQ42" s="77"/>
      <c r="MPR42" s="77"/>
      <c r="MPS42" s="77"/>
      <c r="MPT42" s="77"/>
      <c r="MPU42" s="77"/>
      <c r="MPV42" s="77"/>
      <c r="MPW42" s="77"/>
      <c r="MPX42" s="77"/>
      <c r="MPY42" s="77"/>
      <c r="MPZ42" s="77"/>
      <c r="MQA42" s="77"/>
      <c r="MQB42" s="77"/>
      <c r="MQC42" s="77"/>
      <c r="MQD42" s="77"/>
      <c r="MQE42" s="77"/>
      <c r="MQF42" s="77"/>
      <c r="MQG42" s="77"/>
      <c r="MQH42" s="77"/>
      <c r="MQI42" s="77"/>
      <c r="MQJ42" s="77"/>
      <c r="MQK42" s="77"/>
      <c r="MQL42" s="77"/>
      <c r="MQM42" s="77"/>
      <c r="MQN42" s="77"/>
      <c r="MQO42" s="77"/>
      <c r="MQP42" s="77"/>
      <c r="MQQ42" s="77"/>
      <c r="MQR42" s="77"/>
      <c r="MQS42" s="77"/>
      <c r="MQT42" s="77"/>
      <c r="MQU42" s="77"/>
      <c r="MQV42" s="77"/>
      <c r="MQW42" s="77"/>
      <c r="MQX42" s="77"/>
      <c r="MQY42" s="77"/>
      <c r="MQZ42" s="77"/>
      <c r="MRA42" s="77"/>
      <c r="MRB42" s="77"/>
      <c r="MRC42" s="77"/>
      <c r="MRD42" s="77"/>
      <c r="MRE42" s="77"/>
      <c r="MRF42" s="77"/>
      <c r="MRG42" s="77"/>
      <c r="MRH42" s="77"/>
      <c r="MRI42" s="77"/>
      <c r="MRJ42" s="77"/>
      <c r="MRK42" s="77"/>
      <c r="MRL42" s="77"/>
      <c r="MRM42" s="77"/>
      <c r="MRN42" s="77"/>
      <c r="MRO42" s="77"/>
      <c r="MRP42" s="77"/>
      <c r="MRQ42" s="77"/>
      <c r="MRR42" s="77"/>
      <c r="MRS42" s="77"/>
      <c r="MRT42" s="77"/>
      <c r="MRU42" s="77"/>
      <c r="MRV42" s="77"/>
      <c r="MRW42" s="77"/>
      <c r="MRX42" s="77"/>
      <c r="MRY42" s="77"/>
      <c r="MRZ42" s="77"/>
      <c r="MSA42" s="77"/>
      <c r="MSB42" s="77"/>
      <c r="MSC42" s="77"/>
      <c r="MSD42" s="77"/>
      <c r="MSE42" s="77"/>
      <c r="MSF42" s="77"/>
      <c r="MSG42" s="77"/>
      <c r="MSH42" s="77"/>
      <c r="MSI42" s="77"/>
      <c r="MSJ42" s="77"/>
      <c r="MSK42" s="77"/>
      <c r="MSL42" s="77"/>
      <c r="MSM42" s="77"/>
      <c r="MSN42" s="77"/>
      <c r="MSO42" s="77"/>
      <c r="MSP42" s="77"/>
      <c r="MSQ42" s="77"/>
      <c r="MSR42" s="77"/>
      <c r="MSS42" s="77"/>
      <c r="MST42" s="77"/>
      <c r="MSU42" s="77"/>
      <c r="MSV42" s="77"/>
      <c r="MSW42" s="77"/>
      <c r="MSX42" s="77"/>
      <c r="MSY42" s="77"/>
      <c r="MSZ42" s="77"/>
      <c r="MTA42" s="77"/>
      <c r="MTB42" s="77"/>
      <c r="MTC42" s="77"/>
      <c r="MTD42" s="77"/>
      <c r="MTE42" s="77"/>
      <c r="MTF42" s="77"/>
      <c r="MTG42" s="77"/>
      <c r="MTH42" s="77"/>
      <c r="MTI42" s="77"/>
      <c r="MTJ42" s="77"/>
      <c r="MTK42" s="77"/>
      <c r="MTL42" s="77"/>
      <c r="MTM42" s="77"/>
      <c r="MTN42" s="77"/>
      <c r="MTO42" s="77"/>
      <c r="MTP42" s="77"/>
      <c r="MTQ42" s="77"/>
      <c r="MTR42" s="77"/>
      <c r="MTS42" s="77"/>
      <c r="MTT42" s="77"/>
      <c r="MTU42" s="77"/>
      <c r="MTV42" s="77"/>
      <c r="MTW42" s="77"/>
      <c r="MTX42" s="77"/>
      <c r="MTY42" s="77"/>
      <c r="MTZ42" s="77"/>
      <c r="MUA42" s="77"/>
      <c r="MUB42" s="77"/>
      <c r="MUC42" s="77"/>
      <c r="MUD42" s="77"/>
      <c r="MUE42" s="77"/>
      <c r="MUF42" s="77"/>
      <c r="MUG42" s="77"/>
      <c r="MUH42" s="77"/>
      <c r="MUI42" s="77"/>
      <c r="MUJ42" s="77"/>
      <c r="MUK42" s="77"/>
      <c r="MUL42" s="77"/>
      <c r="MUM42" s="77"/>
      <c r="MUN42" s="77"/>
      <c r="MUO42" s="77"/>
      <c r="MUP42" s="77"/>
      <c r="MUQ42" s="77"/>
      <c r="MUR42" s="77"/>
      <c r="MUS42" s="77"/>
      <c r="MUT42" s="77"/>
      <c r="MUU42" s="77"/>
      <c r="MUV42" s="77"/>
      <c r="MUW42" s="77"/>
      <c r="MUX42" s="77"/>
      <c r="MUY42" s="77"/>
      <c r="MUZ42" s="77"/>
      <c r="MVA42" s="77"/>
      <c r="MVB42" s="77"/>
      <c r="MVC42" s="77"/>
      <c r="MVD42" s="77"/>
      <c r="MVE42" s="77"/>
      <c r="MVF42" s="77"/>
      <c r="MVG42" s="77"/>
      <c r="MVH42" s="77"/>
      <c r="MVI42" s="77"/>
      <c r="MVJ42" s="77"/>
      <c r="MVK42" s="77"/>
      <c r="MVL42" s="77"/>
      <c r="MVM42" s="77"/>
      <c r="MVN42" s="77"/>
      <c r="MVO42" s="77"/>
      <c r="MVP42" s="77"/>
      <c r="MVQ42" s="77"/>
      <c r="MVR42" s="77"/>
      <c r="MVS42" s="77"/>
      <c r="MVT42" s="77"/>
      <c r="MVU42" s="77"/>
      <c r="MVV42" s="77"/>
      <c r="MVW42" s="77"/>
      <c r="MVX42" s="77"/>
      <c r="MVY42" s="77"/>
      <c r="MVZ42" s="77"/>
      <c r="MWA42" s="77"/>
      <c r="MWB42" s="77"/>
      <c r="MWC42" s="77"/>
      <c r="MWD42" s="77"/>
      <c r="MWE42" s="77"/>
      <c r="MWF42" s="77"/>
      <c r="MWG42" s="77"/>
      <c r="MWH42" s="77"/>
      <c r="MWI42" s="77"/>
      <c r="MWJ42" s="77"/>
      <c r="MWK42" s="77"/>
      <c r="MWL42" s="77"/>
      <c r="MWM42" s="77"/>
      <c r="MWN42" s="77"/>
      <c r="MWO42" s="77"/>
      <c r="MWP42" s="77"/>
      <c r="MWQ42" s="77"/>
      <c r="MWR42" s="77"/>
      <c r="MWS42" s="77"/>
      <c r="MWT42" s="77"/>
      <c r="MWU42" s="77"/>
      <c r="MWV42" s="77"/>
      <c r="MWW42" s="77"/>
      <c r="MWX42" s="77"/>
      <c r="MWY42" s="77"/>
      <c r="MWZ42" s="77"/>
      <c r="MXA42" s="77"/>
      <c r="MXB42" s="77"/>
      <c r="MXC42" s="77"/>
      <c r="MXD42" s="77"/>
      <c r="MXE42" s="77"/>
      <c r="MXF42" s="77"/>
      <c r="MXG42" s="77"/>
      <c r="MXH42" s="77"/>
      <c r="MXI42" s="77"/>
      <c r="MXJ42" s="77"/>
      <c r="MXK42" s="77"/>
      <c r="MXL42" s="77"/>
      <c r="MXM42" s="77"/>
      <c r="MXN42" s="77"/>
      <c r="MXO42" s="77"/>
      <c r="MXP42" s="77"/>
      <c r="MXQ42" s="77"/>
      <c r="MXR42" s="77"/>
      <c r="MXS42" s="77"/>
      <c r="MXT42" s="77"/>
      <c r="MXU42" s="77"/>
      <c r="MXV42" s="77"/>
      <c r="MXW42" s="77"/>
      <c r="MXX42" s="77"/>
      <c r="MXY42" s="77"/>
      <c r="MXZ42" s="77"/>
      <c r="MYA42" s="77"/>
      <c r="MYB42" s="77"/>
      <c r="MYC42" s="77"/>
      <c r="MYD42" s="77"/>
      <c r="MYE42" s="77"/>
      <c r="MYF42" s="77"/>
      <c r="MYG42" s="77"/>
      <c r="MYH42" s="77"/>
      <c r="MYI42" s="77"/>
      <c r="MYJ42" s="77"/>
      <c r="MYK42" s="77"/>
      <c r="MYL42" s="77"/>
      <c r="MYM42" s="77"/>
      <c r="MYN42" s="77"/>
      <c r="MYO42" s="77"/>
      <c r="MYP42" s="77"/>
      <c r="MYQ42" s="77"/>
      <c r="MYR42" s="77"/>
      <c r="MYS42" s="77"/>
      <c r="MYT42" s="77"/>
      <c r="MYU42" s="77"/>
      <c r="MYV42" s="77"/>
      <c r="MYW42" s="77"/>
      <c r="MYX42" s="77"/>
      <c r="MYY42" s="77"/>
      <c r="MYZ42" s="77"/>
      <c r="MZA42" s="77"/>
      <c r="MZB42" s="77"/>
      <c r="MZC42" s="77"/>
      <c r="MZD42" s="77"/>
      <c r="MZE42" s="77"/>
      <c r="MZF42" s="77"/>
      <c r="MZG42" s="77"/>
      <c r="MZH42" s="77"/>
      <c r="MZI42" s="77"/>
      <c r="MZJ42" s="77"/>
      <c r="MZK42" s="77"/>
      <c r="MZL42" s="77"/>
      <c r="MZM42" s="77"/>
      <c r="MZN42" s="77"/>
      <c r="MZO42" s="77"/>
      <c r="MZP42" s="77"/>
      <c r="MZQ42" s="77"/>
      <c r="MZR42" s="77"/>
      <c r="MZS42" s="77"/>
      <c r="MZT42" s="77"/>
      <c r="MZU42" s="77"/>
      <c r="MZV42" s="77"/>
      <c r="MZW42" s="77"/>
      <c r="MZX42" s="77"/>
      <c r="MZY42" s="77"/>
      <c r="MZZ42" s="77"/>
      <c r="NAA42" s="77"/>
      <c r="NAB42" s="77"/>
      <c r="NAC42" s="77"/>
      <c r="NAD42" s="77"/>
      <c r="NAE42" s="77"/>
      <c r="NAF42" s="77"/>
      <c r="NAG42" s="77"/>
      <c r="NAH42" s="77"/>
      <c r="NAI42" s="77"/>
      <c r="NAJ42" s="77"/>
      <c r="NAK42" s="77"/>
      <c r="NAL42" s="77"/>
      <c r="NAM42" s="77"/>
      <c r="NAN42" s="77"/>
      <c r="NAO42" s="77"/>
      <c r="NAP42" s="77"/>
      <c r="NAQ42" s="77"/>
      <c r="NAR42" s="77"/>
      <c r="NAS42" s="77"/>
      <c r="NAT42" s="77"/>
      <c r="NAU42" s="77"/>
      <c r="NAV42" s="77"/>
      <c r="NAW42" s="77"/>
      <c r="NAX42" s="77"/>
      <c r="NAY42" s="77"/>
      <c r="NAZ42" s="77"/>
      <c r="NBA42" s="77"/>
      <c r="NBB42" s="77"/>
      <c r="NBC42" s="77"/>
      <c r="NBD42" s="77"/>
      <c r="NBE42" s="77"/>
      <c r="NBF42" s="77"/>
      <c r="NBG42" s="77"/>
      <c r="NBH42" s="77"/>
      <c r="NBI42" s="77"/>
      <c r="NBJ42" s="77"/>
      <c r="NBK42" s="77"/>
      <c r="NBL42" s="77"/>
      <c r="NBM42" s="77"/>
      <c r="NBN42" s="77"/>
      <c r="NBO42" s="77"/>
      <c r="NBP42" s="77"/>
      <c r="NBQ42" s="77"/>
      <c r="NBR42" s="77"/>
      <c r="NBS42" s="77"/>
      <c r="NBT42" s="77"/>
      <c r="NBU42" s="77"/>
      <c r="NBV42" s="77"/>
      <c r="NBW42" s="77"/>
      <c r="NBX42" s="77"/>
      <c r="NBY42" s="77"/>
      <c r="NBZ42" s="77"/>
      <c r="NCA42" s="77"/>
      <c r="NCB42" s="77"/>
      <c r="NCC42" s="77"/>
      <c r="NCD42" s="77"/>
      <c r="NCE42" s="77"/>
      <c r="NCF42" s="77"/>
      <c r="NCG42" s="77"/>
      <c r="NCH42" s="77"/>
      <c r="NCI42" s="77"/>
      <c r="NCJ42" s="77"/>
      <c r="NCK42" s="77"/>
      <c r="NCL42" s="77"/>
      <c r="NCM42" s="77"/>
      <c r="NCN42" s="77"/>
      <c r="NCO42" s="77"/>
      <c r="NCP42" s="77"/>
      <c r="NCQ42" s="77"/>
      <c r="NCR42" s="77"/>
      <c r="NCS42" s="77"/>
      <c r="NCT42" s="77"/>
      <c r="NCU42" s="77"/>
      <c r="NCV42" s="77"/>
      <c r="NCW42" s="77"/>
      <c r="NCX42" s="77"/>
      <c r="NCY42" s="77"/>
      <c r="NCZ42" s="77"/>
      <c r="NDA42" s="77"/>
      <c r="NDB42" s="77"/>
      <c r="NDC42" s="77"/>
      <c r="NDD42" s="77"/>
      <c r="NDE42" s="77"/>
      <c r="NDF42" s="77"/>
      <c r="NDG42" s="77"/>
      <c r="NDH42" s="77"/>
      <c r="NDI42" s="77"/>
      <c r="NDJ42" s="77"/>
      <c r="NDK42" s="77"/>
      <c r="NDL42" s="77"/>
      <c r="NDM42" s="77"/>
      <c r="NDN42" s="77"/>
      <c r="NDO42" s="77"/>
      <c r="NDP42" s="77"/>
      <c r="NDQ42" s="77"/>
      <c r="NDR42" s="77"/>
      <c r="NDS42" s="77"/>
      <c r="NDT42" s="77"/>
      <c r="NDU42" s="77"/>
      <c r="NDV42" s="77"/>
      <c r="NDW42" s="77"/>
      <c r="NDX42" s="77"/>
      <c r="NDY42" s="77"/>
      <c r="NDZ42" s="77"/>
      <c r="NEA42" s="77"/>
      <c r="NEB42" s="77"/>
      <c r="NEC42" s="77"/>
      <c r="NED42" s="77"/>
      <c r="NEE42" s="77"/>
      <c r="NEF42" s="77"/>
      <c r="NEG42" s="77"/>
      <c r="NEH42" s="77"/>
      <c r="NEI42" s="77"/>
      <c r="NEJ42" s="77"/>
      <c r="NEK42" s="77"/>
      <c r="NEL42" s="77"/>
      <c r="NEM42" s="77"/>
      <c r="NEN42" s="77"/>
      <c r="NEO42" s="77"/>
      <c r="NEP42" s="77"/>
      <c r="NEQ42" s="77"/>
      <c r="NER42" s="77"/>
      <c r="NES42" s="77"/>
      <c r="NET42" s="77"/>
      <c r="NEU42" s="77"/>
      <c r="NEV42" s="77"/>
      <c r="NEW42" s="77"/>
      <c r="NEX42" s="77"/>
      <c r="NEY42" s="77"/>
      <c r="NEZ42" s="77"/>
      <c r="NFA42" s="77"/>
      <c r="NFB42" s="77"/>
      <c r="NFC42" s="77"/>
      <c r="NFD42" s="77"/>
      <c r="NFE42" s="77"/>
      <c r="NFF42" s="77"/>
      <c r="NFG42" s="77"/>
      <c r="NFH42" s="77"/>
      <c r="NFI42" s="77"/>
      <c r="NFJ42" s="77"/>
      <c r="NFK42" s="77"/>
      <c r="NFL42" s="77"/>
      <c r="NFM42" s="77"/>
      <c r="NFN42" s="77"/>
      <c r="NFO42" s="77"/>
      <c r="NFP42" s="77"/>
      <c r="NFQ42" s="77"/>
      <c r="NFR42" s="77"/>
      <c r="NFS42" s="77"/>
      <c r="NFT42" s="77"/>
      <c r="NFU42" s="77"/>
      <c r="NFV42" s="77"/>
      <c r="NFW42" s="77"/>
      <c r="NFX42" s="77"/>
      <c r="NFY42" s="77"/>
      <c r="NFZ42" s="77"/>
      <c r="NGA42" s="77"/>
      <c r="NGB42" s="77"/>
      <c r="NGC42" s="77"/>
      <c r="NGD42" s="77"/>
      <c r="NGE42" s="77"/>
      <c r="NGF42" s="77"/>
      <c r="NGG42" s="77"/>
      <c r="NGH42" s="77"/>
      <c r="NGI42" s="77"/>
      <c r="NGJ42" s="77"/>
      <c r="NGK42" s="77"/>
      <c r="NGL42" s="77"/>
      <c r="NGM42" s="77"/>
      <c r="NGN42" s="77"/>
      <c r="NGO42" s="77"/>
      <c r="NGP42" s="77"/>
      <c r="NGQ42" s="77"/>
      <c r="NGR42" s="77"/>
      <c r="NGS42" s="77"/>
      <c r="NGT42" s="77"/>
      <c r="NGU42" s="77"/>
      <c r="NGV42" s="77"/>
      <c r="NGW42" s="77"/>
      <c r="NGX42" s="77"/>
      <c r="NGY42" s="77"/>
      <c r="NGZ42" s="77"/>
      <c r="NHA42" s="77"/>
      <c r="NHB42" s="77"/>
      <c r="NHC42" s="77"/>
      <c r="NHD42" s="77"/>
      <c r="NHE42" s="77"/>
      <c r="NHF42" s="77"/>
      <c r="NHG42" s="77"/>
      <c r="NHH42" s="77"/>
      <c r="NHI42" s="77"/>
      <c r="NHJ42" s="77"/>
      <c r="NHK42" s="77"/>
      <c r="NHL42" s="77"/>
      <c r="NHM42" s="77"/>
      <c r="NHN42" s="77"/>
      <c r="NHO42" s="77"/>
      <c r="NHP42" s="77"/>
      <c r="NHQ42" s="77"/>
      <c r="NHR42" s="77"/>
      <c r="NHS42" s="77"/>
      <c r="NHT42" s="77"/>
      <c r="NHU42" s="77"/>
      <c r="NHV42" s="77"/>
      <c r="NHW42" s="77"/>
      <c r="NHX42" s="77"/>
      <c r="NHY42" s="77"/>
      <c r="NHZ42" s="77"/>
      <c r="NIA42" s="77"/>
      <c r="NIB42" s="77"/>
      <c r="NIC42" s="77"/>
      <c r="NID42" s="77"/>
      <c r="NIE42" s="77"/>
      <c r="NIF42" s="77"/>
      <c r="NIG42" s="77"/>
      <c r="NIH42" s="77"/>
      <c r="NII42" s="77"/>
      <c r="NIJ42" s="77"/>
      <c r="NIK42" s="77"/>
      <c r="NIL42" s="77"/>
      <c r="NIM42" s="77"/>
      <c r="NIN42" s="77"/>
      <c r="NIO42" s="77"/>
      <c r="NIP42" s="77"/>
      <c r="NIQ42" s="77"/>
      <c r="NIR42" s="77"/>
      <c r="NIS42" s="77"/>
      <c r="NIT42" s="77"/>
      <c r="NIU42" s="77"/>
      <c r="NIV42" s="77"/>
      <c r="NIW42" s="77"/>
      <c r="NIX42" s="77"/>
      <c r="NIY42" s="77"/>
      <c r="NIZ42" s="77"/>
      <c r="NJA42" s="77"/>
      <c r="NJB42" s="77"/>
      <c r="NJC42" s="77"/>
      <c r="NJD42" s="77"/>
      <c r="NJE42" s="77"/>
      <c r="NJF42" s="77"/>
      <c r="NJG42" s="77"/>
      <c r="NJH42" s="77"/>
      <c r="NJI42" s="77"/>
      <c r="NJJ42" s="77"/>
      <c r="NJK42" s="77"/>
      <c r="NJL42" s="77"/>
      <c r="NJM42" s="77"/>
      <c r="NJN42" s="77"/>
      <c r="NJO42" s="77"/>
      <c r="NJP42" s="77"/>
      <c r="NJQ42" s="77"/>
      <c r="NJR42" s="77"/>
      <c r="NJS42" s="77"/>
      <c r="NJT42" s="77"/>
      <c r="NJU42" s="77"/>
      <c r="NJV42" s="77"/>
      <c r="NJW42" s="77"/>
      <c r="NJX42" s="77"/>
      <c r="NJY42" s="77"/>
      <c r="NJZ42" s="77"/>
      <c r="NKA42" s="77"/>
      <c r="NKB42" s="77"/>
      <c r="NKC42" s="77"/>
      <c r="NKD42" s="77"/>
      <c r="NKE42" s="77"/>
      <c r="NKF42" s="77"/>
      <c r="NKG42" s="77"/>
      <c r="NKH42" s="77"/>
      <c r="NKI42" s="77"/>
      <c r="NKJ42" s="77"/>
      <c r="NKK42" s="77"/>
      <c r="NKL42" s="77"/>
      <c r="NKM42" s="77"/>
      <c r="NKN42" s="77"/>
      <c r="NKO42" s="77"/>
      <c r="NKP42" s="77"/>
      <c r="NKQ42" s="77"/>
      <c r="NKR42" s="77"/>
      <c r="NKS42" s="77"/>
      <c r="NKT42" s="77"/>
      <c r="NKU42" s="77"/>
      <c r="NKV42" s="77"/>
      <c r="NKW42" s="77"/>
      <c r="NKX42" s="77"/>
      <c r="NKY42" s="77"/>
      <c r="NKZ42" s="77"/>
      <c r="NLA42" s="77"/>
      <c r="NLB42" s="77"/>
      <c r="NLC42" s="77"/>
      <c r="NLD42" s="77"/>
      <c r="NLE42" s="77"/>
      <c r="NLF42" s="77"/>
      <c r="NLG42" s="77"/>
      <c r="NLH42" s="77"/>
      <c r="NLI42" s="77"/>
      <c r="NLJ42" s="77"/>
      <c r="NLK42" s="77"/>
      <c r="NLL42" s="77"/>
      <c r="NLM42" s="77"/>
      <c r="NLN42" s="77"/>
      <c r="NLO42" s="77"/>
      <c r="NLP42" s="77"/>
      <c r="NLQ42" s="77"/>
      <c r="NLR42" s="77"/>
      <c r="NLS42" s="77"/>
      <c r="NLT42" s="77"/>
      <c r="NLU42" s="77"/>
      <c r="NLV42" s="77"/>
      <c r="NLW42" s="77"/>
      <c r="NLX42" s="77"/>
      <c r="NLY42" s="77"/>
      <c r="NLZ42" s="77"/>
      <c r="NMA42" s="77"/>
      <c r="NMB42" s="77"/>
      <c r="NMC42" s="77"/>
      <c r="NMD42" s="77"/>
      <c r="NME42" s="77"/>
      <c r="NMF42" s="77"/>
      <c r="NMG42" s="77"/>
      <c r="NMH42" s="77"/>
      <c r="NMI42" s="77"/>
      <c r="NMJ42" s="77"/>
      <c r="NMK42" s="77"/>
      <c r="NML42" s="77"/>
      <c r="NMM42" s="77"/>
      <c r="NMN42" s="77"/>
      <c r="NMO42" s="77"/>
      <c r="NMP42" s="77"/>
      <c r="NMQ42" s="77"/>
      <c r="NMR42" s="77"/>
      <c r="NMS42" s="77"/>
      <c r="NMT42" s="77"/>
      <c r="NMU42" s="77"/>
      <c r="NMV42" s="77"/>
      <c r="NMW42" s="77"/>
      <c r="NMX42" s="77"/>
      <c r="NMY42" s="77"/>
      <c r="NMZ42" s="77"/>
      <c r="NNA42" s="77"/>
      <c r="NNB42" s="77"/>
      <c r="NNC42" s="77"/>
      <c r="NND42" s="77"/>
      <c r="NNE42" s="77"/>
      <c r="NNF42" s="77"/>
      <c r="NNG42" s="77"/>
      <c r="NNH42" s="77"/>
      <c r="NNI42" s="77"/>
      <c r="NNJ42" s="77"/>
      <c r="NNK42" s="77"/>
      <c r="NNL42" s="77"/>
      <c r="NNM42" s="77"/>
      <c r="NNN42" s="77"/>
      <c r="NNO42" s="77"/>
      <c r="NNP42" s="77"/>
      <c r="NNQ42" s="77"/>
      <c r="NNR42" s="77"/>
      <c r="NNS42" s="77"/>
      <c r="NNT42" s="77"/>
      <c r="NNU42" s="77"/>
      <c r="NNV42" s="77"/>
      <c r="NNW42" s="77"/>
      <c r="NNX42" s="77"/>
      <c r="NNY42" s="77"/>
      <c r="NNZ42" s="77"/>
      <c r="NOA42" s="77"/>
      <c r="NOB42" s="77"/>
      <c r="NOC42" s="77"/>
      <c r="NOD42" s="77"/>
      <c r="NOE42" s="77"/>
      <c r="NOF42" s="77"/>
      <c r="NOG42" s="77"/>
      <c r="NOH42" s="77"/>
      <c r="NOI42" s="77"/>
      <c r="NOJ42" s="77"/>
      <c r="NOK42" s="77"/>
      <c r="NOL42" s="77"/>
      <c r="NOM42" s="77"/>
      <c r="NON42" s="77"/>
      <c r="NOO42" s="77"/>
      <c r="NOP42" s="77"/>
      <c r="NOQ42" s="77"/>
      <c r="NOR42" s="77"/>
      <c r="NOS42" s="77"/>
      <c r="NOT42" s="77"/>
      <c r="NOU42" s="77"/>
      <c r="NOV42" s="77"/>
      <c r="NOW42" s="77"/>
      <c r="NOX42" s="77"/>
      <c r="NOY42" s="77"/>
      <c r="NOZ42" s="77"/>
      <c r="NPA42" s="77"/>
      <c r="NPB42" s="77"/>
      <c r="NPC42" s="77"/>
      <c r="NPD42" s="77"/>
      <c r="NPE42" s="77"/>
      <c r="NPF42" s="77"/>
      <c r="NPG42" s="77"/>
      <c r="NPH42" s="77"/>
      <c r="NPI42" s="77"/>
      <c r="NPJ42" s="77"/>
      <c r="NPK42" s="77"/>
      <c r="NPL42" s="77"/>
      <c r="NPM42" s="77"/>
      <c r="NPN42" s="77"/>
      <c r="NPO42" s="77"/>
      <c r="NPP42" s="77"/>
      <c r="NPQ42" s="77"/>
      <c r="NPR42" s="77"/>
      <c r="NPS42" s="77"/>
      <c r="NPT42" s="77"/>
      <c r="NPU42" s="77"/>
      <c r="NPV42" s="77"/>
      <c r="NPW42" s="77"/>
      <c r="NPX42" s="77"/>
      <c r="NPY42" s="77"/>
      <c r="NPZ42" s="77"/>
      <c r="NQA42" s="77"/>
      <c r="NQB42" s="77"/>
      <c r="NQC42" s="77"/>
      <c r="NQD42" s="77"/>
      <c r="NQE42" s="77"/>
      <c r="NQF42" s="77"/>
      <c r="NQG42" s="77"/>
      <c r="NQH42" s="77"/>
      <c r="NQI42" s="77"/>
      <c r="NQJ42" s="77"/>
      <c r="NQK42" s="77"/>
      <c r="NQL42" s="77"/>
      <c r="NQM42" s="77"/>
      <c r="NQN42" s="77"/>
      <c r="NQO42" s="77"/>
      <c r="NQP42" s="77"/>
      <c r="NQQ42" s="77"/>
      <c r="NQR42" s="77"/>
      <c r="NQS42" s="77"/>
      <c r="NQT42" s="77"/>
      <c r="NQU42" s="77"/>
      <c r="NQV42" s="77"/>
      <c r="NQW42" s="77"/>
      <c r="NQX42" s="77"/>
      <c r="NQY42" s="77"/>
      <c r="NQZ42" s="77"/>
      <c r="NRA42" s="77"/>
      <c r="NRB42" s="77"/>
      <c r="NRC42" s="77"/>
      <c r="NRD42" s="77"/>
      <c r="NRE42" s="77"/>
      <c r="NRF42" s="77"/>
      <c r="NRG42" s="77"/>
      <c r="NRH42" s="77"/>
      <c r="NRI42" s="77"/>
      <c r="NRJ42" s="77"/>
      <c r="NRK42" s="77"/>
      <c r="NRL42" s="77"/>
      <c r="NRM42" s="77"/>
      <c r="NRN42" s="77"/>
      <c r="NRO42" s="77"/>
      <c r="NRP42" s="77"/>
      <c r="NRQ42" s="77"/>
      <c r="NRR42" s="77"/>
      <c r="NRS42" s="77"/>
      <c r="NRT42" s="77"/>
      <c r="NRU42" s="77"/>
      <c r="NRV42" s="77"/>
      <c r="NRW42" s="77"/>
      <c r="NRX42" s="77"/>
      <c r="NRY42" s="77"/>
      <c r="NRZ42" s="77"/>
      <c r="NSA42" s="77"/>
      <c r="NSB42" s="77"/>
      <c r="NSC42" s="77"/>
      <c r="NSD42" s="77"/>
      <c r="NSE42" s="77"/>
      <c r="NSF42" s="77"/>
      <c r="NSG42" s="77"/>
      <c r="NSH42" s="77"/>
      <c r="NSI42" s="77"/>
      <c r="NSJ42" s="77"/>
      <c r="NSK42" s="77"/>
      <c r="NSL42" s="77"/>
      <c r="NSM42" s="77"/>
      <c r="NSN42" s="77"/>
      <c r="NSO42" s="77"/>
      <c r="NSP42" s="77"/>
      <c r="NSQ42" s="77"/>
      <c r="NSR42" s="77"/>
      <c r="NSS42" s="77"/>
      <c r="NST42" s="77"/>
      <c r="NSU42" s="77"/>
      <c r="NSV42" s="77"/>
      <c r="NSW42" s="77"/>
      <c r="NSX42" s="77"/>
      <c r="NSY42" s="77"/>
      <c r="NSZ42" s="77"/>
      <c r="NTA42" s="77"/>
      <c r="NTB42" s="77"/>
      <c r="NTC42" s="77"/>
      <c r="NTD42" s="77"/>
      <c r="NTE42" s="77"/>
      <c r="NTF42" s="77"/>
      <c r="NTG42" s="77"/>
      <c r="NTH42" s="77"/>
      <c r="NTI42" s="77"/>
      <c r="NTJ42" s="77"/>
      <c r="NTK42" s="77"/>
      <c r="NTL42" s="77"/>
      <c r="NTM42" s="77"/>
      <c r="NTN42" s="77"/>
      <c r="NTO42" s="77"/>
      <c r="NTP42" s="77"/>
      <c r="NTQ42" s="77"/>
      <c r="NTR42" s="77"/>
      <c r="NTS42" s="77"/>
      <c r="NTT42" s="77"/>
      <c r="NTU42" s="77"/>
      <c r="NTV42" s="77"/>
      <c r="NTW42" s="77"/>
      <c r="NTX42" s="77"/>
      <c r="NTY42" s="77"/>
      <c r="NTZ42" s="77"/>
      <c r="NUA42" s="77"/>
      <c r="NUB42" s="77"/>
      <c r="NUC42" s="77"/>
      <c r="NUD42" s="77"/>
      <c r="NUE42" s="77"/>
      <c r="NUF42" s="77"/>
      <c r="NUG42" s="77"/>
      <c r="NUH42" s="77"/>
      <c r="NUI42" s="77"/>
      <c r="NUJ42" s="77"/>
      <c r="NUK42" s="77"/>
      <c r="NUL42" s="77"/>
      <c r="NUM42" s="77"/>
      <c r="NUN42" s="77"/>
      <c r="NUO42" s="77"/>
      <c r="NUP42" s="77"/>
      <c r="NUQ42" s="77"/>
      <c r="NUR42" s="77"/>
      <c r="NUS42" s="77"/>
      <c r="NUT42" s="77"/>
      <c r="NUU42" s="77"/>
      <c r="NUV42" s="77"/>
      <c r="NUW42" s="77"/>
      <c r="NUX42" s="77"/>
      <c r="NUY42" s="77"/>
      <c r="NUZ42" s="77"/>
      <c r="NVA42" s="77"/>
      <c r="NVB42" s="77"/>
      <c r="NVC42" s="77"/>
      <c r="NVD42" s="77"/>
      <c r="NVE42" s="77"/>
      <c r="NVF42" s="77"/>
      <c r="NVG42" s="77"/>
      <c r="NVH42" s="77"/>
      <c r="NVI42" s="77"/>
      <c r="NVJ42" s="77"/>
      <c r="NVK42" s="77"/>
      <c r="NVL42" s="77"/>
      <c r="NVM42" s="77"/>
      <c r="NVN42" s="77"/>
      <c r="NVO42" s="77"/>
      <c r="NVP42" s="77"/>
      <c r="NVQ42" s="77"/>
      <c r="NVR42" s="77"/>
      <c r="NVS42" s="77"/>
      <c r="NVT42" s="77"/>
      <c r="NVU42" s="77"/>
      <c r="NVV42" s="77"/>
      <c r="NVW42" s="77"/>
      <c r="NVX42" s="77"/>
      <c r="NVY42" s="77"/>
      <c r="NVZ42" s="77"/>
      <c r="NWA42" s="77"/>
      <c r="NWB42" s="77"/>
      <c r="NWC42" s="77"/>
      <c r="NWD42" s="77"/>
      <c r="NWE42" s="77"/>
      <c r="NWF42" s="77"/>
      <c r="NWG42" s="77"/>
      <c r="NWH42" s="77"/>
      <c r="NWI42" s="77"/>
      <c r="NWJ42" s="77"/>
      <c r="NWK42" s="77"/>
      <c r="NWL42" s="77"/>
      <c r="NWM42" s="77"/>
      <c r="NWN42" s="77"/>
      <c r="NWO42" s="77"/>
      <c r="NWP42" s="77"/>
      <c r="NWQ42" s="77"/>
      <c r="NWR42" s="77"/>
      <c r="NWS42" s="77"/>
      <c r="NWT42" s="77"/>
      <c r="NWU42" s="77"/>
      <c r="NWV42" s="77"/>
      <c r="NWW42" s="77"/>
      <c r="NWX42" s="77"/>
      <c r="NWY42" s="77"/>
      <c r="NWZ42" s="77"/>
      <c r="NXA42" s="77"/>
      <c r="NXB42" s="77"/>
      <c r="NXC42" s="77"/>
      <c r="NXD42" s="77"/>
      <c r="NXE42" s="77"/>
      <c r="NXF42" s="77"/>
      <c r="NXG42" s="77"/>
      <c r="NXH42" s="77"/>
      <c r="NXI42" s="77"/>
      <c r="NXJ42" s="77"/>
      <c r="NXK42" s="77"/>
      <c r="NXL42" s="77"/>
      <c r="NXM42" s="77"/>
      <c r="NXN42" s="77"/>
      <c r="NXO42" s="77"/>
      <c r="NXP42" s="77"/>
      <c r="NXQ42" s="77"/>
      <c r="NXR42" s="77"/>
      <c r="NXS42" s="77"/>
      <c r="NXT42" s="77"/>
      <c r="NXU42" s="77"/>
      <c r="NXV42" s="77"/>
      <c r="NXW42" s="77"/>
      <c r="NXX42" s="77"/>
      <c r="NXY42" s="77"/>
      <c r="NXZ42" s="77"/>
      <c r="NYA42" s="77"/>
      <c r="NYB42" s="77"/>
      <c r="NYC42" s="77"/>
      <c r="NYD42" s="77"/>
      <c r="NYE42" s="77"/>
      <c r="NYF42" s="77"/>
      <c r="NYG42" s="77"/>
      <c r="NYH42" s="77"/>
      <c r="NYI42" s="77"/>
      <c r="NYJ42" s="77"/>
      <c r="NYK42" s="77"/>
      <c r="NYL42" s="77"/>
      <c r="NYM42" s="77"/>
      <c r="NYN42" s="77"/>
      <c r="NYO42" s="77"/>
      <c r="NYP42" s="77"/>
      <c r="NYQ42" s="77"/>
      <c r="NYR42" s="77"/>
      <c r="NYS42" s="77"/>
      <c r="NYT42" s="77"/>
      <c r="NYU42" s="77"/>
      <c r="NYV42" s="77"/>
      <c r="NYW42" s="77"/>
      <c r="NYX42" s="77"/>
      <c r="NYY42" s="77"/>
      <c r="NYZ42" s="77"/>
      <c r="NZA42" s="77"/>
      <c r="NZB42" s="77"/>
      <c r="NZC42" s="77"/>
      <c r="NZD42" s="77"/>
      <c r="NZE42" s="77"/>
      <c r="NZF42" s="77"/>
      <c r="NZG42" s="77"/>
      <c r="NZH42" s="77"/>
      <c r="NZI42" s="77"/>
      <c r="NZJ42" s="77"/>
      <c r="NZK42" s="77"/>
      <c r="NZL42" s="77"/>
      <c r="NZM42" s="77"/>
      <c r="NZN42" s="77"/>
      <c r="NZO42" s="77"/>
      <c r="NZP42" s="77"/>
      <c r="NZQ42" s="77"/>
      <c r="NZR42" s="77"/>
      <c r="NZS42" s="77"/>
      <c r="NZT42" s="77"/>
      <c r="NZU42" s="77"/>
      <c r="NZV42" s="77"/>
      <c r="NZW42" s="77"/>
      <c r="NZX42" s="77"/>
      <c r="NZY42" s="77"/>
      <c r="NZZ42" s="77"/>
      <c r="OAA42" s="77"/>
      <c r="OAB42" s="77"/>
      <c r="OAC42" s="77"/>
      <c r="OAD42" s="77"/>
      <c r="OAE42" s="77"/>
      <c r="OAF42" s="77"/>
      <c r="OAG42" s="77"/>
      <c r="OAH42" s="77"/>
      <c r="OAI42" s="77"/>
      <c r="OAJ42" s="77"/>
      <c r="OAK42" s="77"/>
      <c r="OAL42" s="77"/>
      <c r="OAM42" s="77"/>
      <c r="OAN42" s="77"/>
      <c r="OAO42" s="77"/>
      <c r="OAP42" s="77"/>
      <c r="OAQ42" s="77"/>
      <c r="OAR42" s="77"/>
      <c r="OAS42" s="77"/>
      <c r="OAT42" s="77"/>
      <c r="OAU42" s="77"/>
      <c r="OAV42" s="77"/>
      <c r="OAW42" s="77"/>
      <c r="OAX42" s="77"/>
      <c r="OAY42" s="77"/>
      <c r="OAZ42" s="77"/>
      <c r="OBA42" s="77"/>
      <c r="OBB42" s="77"/>
      <c r="OBC42" s="77"/>
      <c r="OBD42" s="77"/>
      <c r="OBE42" s="77"/>
      <c r="OBF42" s="77"/>
      <c r="OBG42" s="77"/>
      <c r="OBH42" s="77"/>
      <c r="OBI42" s="77"/>
      <c r="OBJ42" s="77"/>
      <c r="OBK42" s="77"/>
      <c r="OBL42" s="77"/>
      <c r="OBM42" s="77"/>
      <c r="OBN42" s="77"/>
      <c r="OBO42" s="77"/>
      <c r="OBP42" s="77"/>
      <c r="OBQ42" s="77"/>
      <c r="OBR42" s="77"/>
      <c r="OBS42" s="77"/>
      <c r="OBT42" s="77"/>
      <c r="OBU42" s="77"/>
      <c r="OBV42" s="77"/>
      <c r="OBW42" s="77"/>
      <c r="OBX42" s="77"/>
      <c r="OBY42" s="77"/>
      <c r="OBZ42" s="77"/>
      <c r="OCA42" s="77"/>
      <c r="OCB42" s="77"/>
      <c r="OCC42" s="77"/>
      <c r="OCD42" s="77"/>
      <c r="OCE42" s="77"/>
      <c r="OCF42" s="77"/>
      <c r="OCG42" s="77"/>
      <c r="OCH42" s="77"/>
      <c r="OCI42" s="77"/>
      <c r="OCJ42" s="77"/>
      <c r="OCK42" s="77"/>
      <c r="OCL42" s="77"/>
      <c r="OCM42" s="77"/>
      <c r="OCN42" s="77"/>
      <c r="OCO42" s="77"/>
      <c r="OCP42" s="77"/>
      <c r="OCQ42" s="77"/>
      <c r="OCR42" s="77"/>
      <c r="OCS42" s="77"/>
      <c r="OCT42" s="77"/>
      <c r="OCU42" s="77"/>
      <c r="OCV42" s="77"/>
      <c r="OCW42" s="77"/>
      <c r="OCX42" s="77"/>
      <c r="OCY42" s="77"/>
      <c r="OCZ42" s="77"/>
      <c r="ODA42" s="77"/>
      <c r="ODB42" s="77"/>
      <c r="ODC42" s="77"/>
      <c r="ODD42" s="77"/>
      <c r="ODE42" s="77"/>
      <c r="ODF42" s="77"/>
      <c r="ODG42" s="77"/>
      <c r="ODH42" s="77"/>
      <c r="ODI42" s="77"/>
      <c r="ODJ42" s="77"/>
      <c r="ODK42" s="77"/>
      <c r="ODL42" s="77"/>
      <c r="ODM42" s="77"/>
      <c r="ODN42" s="77"/>
      <c r="ODO42" s="77"/>
      <c r="ODP42" s="77"/>
      <c r="ODQ42" s="77"/>
      <c r="ODR42" s="77"/>
      <c r="ODS42" s="77"/>
      <c r="ODT42" s="77"/>
      <c r="ODU42" s="77"/>
      <c r="ODV42" s="77"/>
      <c r="ODW42" s="77"/>
      <c r="ODX42" s="77"/>
      <c r="ODY42" s="77"/>
      <c r="ODZ42" s="77"/>
      <c r="OEA42" s="77"/>
      <c r="OEB42" s="77"/>
      <c r="OEC42" s="77"/>
      <c r="OED42" s="77"/>
      <c r="OEE42" s="77"/>
      <c r="OEF42" s="77"/>
      <c r="OEG42" s="77"/>
      <c r="OEH42" s="77"/>
      <c r="OEI42" s="77"/>
      <c r="OEJ42" s="77"/>
      <c r="OEK42" s="77"/>
      <c r="OEL42" s="77"/>
      <c r="OEM42" s="77"/>
      <c r="OEN42" s="77"/>
      <c r="OEO42" s="77"/>
      <c r="OEP42" s="77"/>
      <c r="OEQ42" s="77"/>
      <c r="OER42" s="77"/>
      <c r="OES42" s="77"/>
      <c r="OET42" s="77"/>
      <c r="OEU42" s="77"/>
      <c r="OEV42" s="77"/>
      <c r="OEW42" s="77"/>
      <c r="OEX42" s="77"/>
      <c r="OEY42" s="77"/>
      <c r="OEZ42" s="77"/>
      <c r="OFA42" s="77"/>
      <c r="OFB42" s="77"/>
      <c r="OFC42" s="77"/>
      <c r="OFD42" s="77"/>
      <c r="OFE42" s="77"/>
      <c r="OFF42" s="77"/>
      <c r="OFG42" s="77"/>
      <c r="OFH42" s="77"/>
      <c r="OFI42" s="77"/>
      <c r="OFJ42" s="77"/>
      <c r="OFK42" s="77"/>
      <c r="OFL42" s="77"/>
      <c r="OFM42" s="77"/>
      <c r="OFN42" s="77"/>
      <c r="OFO42" s="77"/>
      <c r="OFP42" s="77"/>
      <c r="OFQ42" s="77"/>
      <c r="OFR42" s="77"/>
      <c r="OFS42" s="77"/>
      <c r="OFT42" s="77"/>
      <c r="OFU42" s="77"/>
      <c r="OFV42" s="77"/>
      <c r="OFW42" s="77"/>
      <c r="OFX42" s="77"/>
      <c r="OFY42" s="77"/>
      <c r="OFZ42" s="77"/>
      <c r="OGA42" s="77"/>
      <c r="OGB42" s="77"/>
      <c r="OGC42" s="77"/>
      <c r="OGD42" s="77"/>
      <c r="OGE42" s="77"/>
      <c r="OGF42" s="77"/>
      <c r="OGG42" s="77"/>
      <c r="OGH42" s="77"/>
      <c r="OGI42" s="77"/>
      <c r="OGJ42" s="77"/>
      <c r="OGK42" s="77"/>
      <c r="OGL42" s="77"/>
      <c r="OGM42" s="77"/>
      <c r="OGN42" s="77"/>
      <c r="OGO42" s="77"/>
      <c r="OGP42" s="77"/>
      <c r="OGQ42" s="77"/>
      <c r="OGR42" s="77"/>
      <c r="OGS42" s="77"/>
      <c r="OGT42" s="77"/>
      <c r="OGU42" s="77"/>
      <c r="OGV42" s="77"/>
      <c r="OGW42" s="77"/>
      <c r="OGX42" s="77"/>
      <c r="OGY42" s="77"/>
      <c r="OGZ42" s="77"/>
      <c r="OHA42" s="77"/>
      <c r="OHB42" s="77"/>
      <c r="OHC42" s="77"/>
      <c r="OHD42" s="77"/>
      <c r="OHE42" s="77"/>
      <c r="OHF42" s="77"/>
      <c r="OHG42" s="77"/>
      <c r="OHH42" s="77"/>
      <c r="OHI42" s="77"/>
      <c r="OHJ42" s="77"/>
      <c r="OHK42" s="77"/>
      <c r="OHL42" s="77"/>
      <c r="OHM42" s="77"/>
      <c r="OHN42" s="77"/>
      <c r="OHO42" s="77"/>
      <c r="OHP42" s="77"/>
      <c r="OHQ42" s="77"/>
      <c r="OHR42" s="77"/>
      <c r="OHS42" s="77"/>
      <c r="OHT42" s="77"/>
      <c r="OHU42" s="77"/>
      <c r="OHV42" s="77"/>
      <c r="OHW42" s="77"/>
      <c r="OHX42" s="77"/>
      <c r="OHY42" s="77"/>
      <c r="OHZ42" s="77"/>
      <c r="OIA42" s="77"/>
      <c r="OIB42" s="77"/>
      <c r="OIC42" s="77"/>
      <c r="OID42" s="77"/>
      <c r="OIE42" s="77"/>
      <c r="OIF42" s="77"/>
      <c r="OIG42" s="77"/>
      <c r="OIH42" s="77"/>
      <c r="OII42" s="77"/>
      <c r="OIJ42" s="77"/>
      <c r="OIK42" s="77"/>
      <c r="OIL42" s="77"/>
      <c r="OIM42" s="77"/>
      <c r="OIN42" s="77"/>
      <c r="OIO42" s="77"/>
      <c r="OIP42" s="77"/>
      <c r="OIQ42" s="77"/>
      <c r="OIR42" s="77"/>
      <c r="OIS42" s="77"/>
      <c r="OIT42" s="77"/>
      <c r="OIU42" s="77"/>
      <c r="OIV42" s="77"/>
      <c r="OIW42" s="77"/>
      <c r="OIX42" s="77"/>
      <c r="OIY42" s="77"/>
      <c r="OIZ42" s="77"/>
      <c r="OJA42" s="77"/>
      <c r="OJB42" s="77"/>
      <c r="OJC42" s="77"/>
      <c r="OJD42" s="77"/>
      <c r="OJE42" s="77"/>
      <c r="OJF42" s="77"/>
      <c r="OJG42" s="77"/>
      <c r="OJH42" s="77"/>
      <c r="OJI42" s="77"/>
      <c r="OJJ42" s="77"/>
      <c r="OJK42" s="77"/>
      <c r="OJL42" s="77"/>
      <c r="OJM42" s="77"/>
      <c r="OJN42" s="77"/>
      <c r="OJO42" s="77"/>
      <c r="OJP42" s="77"/>
      <c r="OJQ42" s="77"/>
      <c r="OJR42" s="77"/>
      <c r="OJS42" s="77"/>
      <c r="OJT42" s="77"/>
      <c r="OJU42" s="77"/>
      <c r="OJV42" s="77"/>
      <c r="OJW42" s="77"/>
      <c r="OJX42" s="77"/>
      <c r="OJY42" s="77"/>
      <c r="OJZ42" s="77"/>
      <c r="OKA42" s="77"/>
      <c r="OKB42" s="77"/>
      <c r="OKC42" s="77"/>
      <c r="OKD42" s="77"/>
      <c r="OKE42" s="77"/>
      <c r="OKF42" s="77"/>
      <c r="OKG42" s="77"/>
      <c r="OKH42" s="77"/>
      <c r="OKI42" s="77"/>
      <c r="OKJ42" s="77"/>
      <c r="OKK42" s="77"/>
      <c r="OKL42" s="77"/>
      <c r="OKM42" s="77"/>
      <c r="OKN42" s="77"/>
      <c r="OKO42" s="77"/>
      <c r="OKP42" s="77"/>
      <c r="OKQ42" s="77"/>
      <c r="OKR42" s="77"/>
      <c r="OKS42" s="77"/>
      <c r="OKT42" s="77"/>
      <c r="OKU42" s="77"/>
      <c r="OKV42" s="77"/>
      <c r="OKW42" s="77"/>
      <c r="OKX42" s="77"/>
      <c r="OKY42" s="77"/>
      <c r="OKZ42" s="77"/>
      <c r="OLA42" s="77"/>
      <c r="OLB42" s="77"/>
      <c r="OLC42" s="77"/>
      <c r="OLD42" s="77"/>
      <c r="OLE42" s="77"/>
      <c r="OLF42" s="77"/>
      <c r="OLG42" s="77"/>
      <c r="OLH42" s="77"/>
      <c r="OLI42" s="77"/>
      <c r="OLJ42" s="77"/>
      <c r="OLK42" s="77"/>
      <c r="OLL42" s="77"/>
      <c r="OLM42" s="77"/>
      <c r="OLN42" s="77"/>
      <c r="OLO42" s="77"/>
      <c r="OLP42" s="77"/>
      <c r="OLQ42" s="77"/>
      <c r="OLR42" s="77"/>
      <c r="OLS42" s="77"/>
      <c r="OLT42" s="77"/>
      <c r="OLU42" s="77"/>
      <c r="OLV42" s="77"/>
      <c r="OLW42" s="77"/>
      <c r="OLX42" s="77"/>
      <c r="OLY42" s="77"/>
      <c r="OLZ42" s="77"/>
      <c r="OMA42" s="77"/>
      <c r="OMB42" s="77"/>
      <c r="OMC42" s="77"/>
      <c r="OMD42" s="77"/>
      <c r="OME42" s="77"/>
      <c r="OMF42" s="77"/>
      <c r="OMG42" s="77"/>
      <c r="OMH42" s="77"/>
      <c r="OMI42" s="77"/>
      <c r="OMJ42" s="77"/>
      <c r="OMK42" s="77"/>
      <c r="OML42" s="77"/>
      <c r="OMM42" s="77"/>
      <c r="OMN42" s="77"/>
      <c r="OMO42" s="77"/>
      <c r="OMP42" s="77"/>
      <c r="OMQ42" s="77"/>
      <c r="OMR42" s="77"/>
      <c r="OMS42" s="77"/>
      <c r="OMT42" s="77"/>
      <c r="OMU42" s="77"/>
      <c r="OMV42" s="77"/>
      <c r="OMW42" s="77"/>
      <c r="OMX42" s="77"/>
      <c r="OMY42" s="77"/>
      <c r="OMZ42" s="77"/>
      <c r="ONA42" s="77"/>
      <c r="ONB42" s="77"/>
      <c r="ONC42" s="77"/>
      <c r="OND42" s="77"/>
      <c r="ONE42" s="77"/>
      <c r="ONF42" s="77"/>
      <c r="ONG42" s="77"/>
      <c r="ONH42" s="77"/>
      <c r="ONI42" s="77"/>
      <c r="ONJ42" s="77"/>
      <c r="ONK42" s="77"/>
      <c r="ONL42" s="77"/>
      <c r="ONM42" s="77"/>
      <c r="ONN42" s="77"/>
      <c r="ONO42" s="77"/>
      <c r="ONP42" s="77"/>
      <c r="ONQ42" s="77"/>
      <c r="ONR42" s="77"/>
      <c r="ONS42" s="77"/>
      <c r="ONT42" s="77"/>
      <c r="ONU42" s="77"/>
      <c r="ONV42" s="77"/>
      <c r="ONW42" s="77"/>
      <c r="ONX42" s="77"/>
      <c r="ONY42" s="77"/>
      <c r="ONZ42" s="77"/>
      <c r="OOA42" s="77"/>
      <c r="OOB42" s="77"/>
      <c r="OOC42" s="77"/>
      <c r="OOD42" s="77"/>
      <c r="OOE42" s="77"/>
      <c r="OOF42" s="77"/>
      <c r="OOG42" s="77"/>
      <c r="OOH42" s="77"/>
      <c r="OOI42" s="77"/>
      <c r="OOJ42" s="77"/>
      <c r="OOK42" s="77"/>
      <c r="OOL42" s="77"/>
      <c r="OOM42" s="77"/>
      <c r="OON42" s="77"/>
      <c r="OOO42" s="77"/>
      <c r="OOP42" s="77"/>
      <c r="OOQ42" s="77"/>
      <c r="OOR42" s="77"/>
      <c r="OOS42" s="77"/>
      <c r="OOT42" s="77"/>
      <c r="OOU42" s="77"/>
      <c r="OOV42" s="77"/>
      <c r="OOW42" s="77"/>
      <c r="OOX42" s="77"/>
      <c r="OOY42" s="77"/>
      <c r="OOZ42" s="77"/>
      <c r="OPA42" s="77"/>
      <c r="OPB42" s="77"/>
      <c r="OPC42" s="77"/>
      <c r="OPD42" s="77"/>
      <c r="OPE42" s="77"/>
      <c r="OPF42" s="77"/>
      <c r="OPG42" s="77"/>
      <c r="OPH42" s="77"/>
      <c r="OPI42" s="77"/>
      <c r="OPJ42" s="77"/>
      <c r="OPK42" s="77"/>
      <c r="OPL42" s="77"/>
      <c r="OPM42" s="77"/>
      <c r="OPN42" s="77"/>
      <c r="OPO42" s="77"/>
      <c r="OPP42" s="77"/>
      <c r="OPQ42" s="77"/>
      <c r="OPR42" s="77"/>
      <c r="OPS42" s="77"/>
      <c r="OPT42" s="77"/>
      <c r="OPU42" s="77"/>
      <c r="OPV42" s="77"/>
      <c r="OPW42" s="77"/>
      <c r="OPX42" s="77"/>
      <c r="OPY42" s="77"/>
      <c r="OPZ42" s="77"/>
      <c r="OQA42" s="77"/>
      <c r="OQB42" s="77"/>
      <c r="OQC42" s="77"/>
      <c r="OQD42" s="77"/>
      <c r="OQE42" s="77"/>
      <c r="OQF42" s="77"/>
      <c r="OQG42" s="77"/>
      <c r="OQH42" s="77"/>
      <c r="OQI42" s="77"/>
      <c r="OQJ42" s="77"/>
      <c r="OQK42" s="77"/>
      <c r="OQL42" s="77"/>
      <c r="OQM42" s="77"/>
      <c r="OQN42" s="77"/>
      <c r="OQO42" s="77"/>
      <c r="OQP42" s="77"/>
      <c r="OQQ42" s="77"/>
      <c r="OQR42" s="77"/>
      <c r="OQS42" s="77"/>
      <c r="OQT42" s="77"/>
      <c r="OQU42" s="77"/>
      <c r="OQV42" s="77"/>
      <c r="OQW42" s="77"/>
      <c r="OQX42" s="77"/>
      <c r="OQY42" s="77"/>
      <c r="OQZ42" s="77"/>
      <c r="ORA42" s="77"/>
      <c r="ORB42" s="77"/>
      <c r="ORC42" s="77"/>
      <c r="ORD42" s="77"/>
      <c r="ORE42" s="77"/>
      <c r="ORF42" s="77"/>
      <c r="ORG42" s="77"/>
      <c r="ORH42" s="77"/>
      <c r="ORI42" s="77"/>
      <c r="ORJ42" s="77"/>
      <c r="ORK42" s="77"/>
      <c r="ORL42" s="77"/>
      <c r="ORM42" s="77"/>
      <c r="ORN42" s="77"/>
      <c r="ORO42" s="77"/>
      <c r="ORP42" s="77"/>
      <c r="ORQ42" s="77"/>
      <c r="ORR42" s="77"/>
      <c r="ORS42" s="77"/>
      <c r="ORT42" s="77"/>
      <c r="ORU42" s="77"/>
      <c r="ORV42" s="77"/>
      <c r="ORW42" s="77"/>
      <c r="ORX42" s="77"/>
      <c r="ORY42" s="77"/>
      <c r="ORZ42" s="77"/>
      <c r="OSA42" s="77"/>
      <c r="OSB42" s="77"/>
      <c r="OSC42" s="77"/>
      <c r="OSD42" s="77"/>
      <c r="OSE42" s="77"/>
      <c r="OSF42" s="77"/>
      <c r="OSG42" s="77"/>
      <c r="OSH42" s="77"/>
      <c r="OSI42" s="77"/>
      <c r="OSJ42" s="77"/>
      <c r="OSK42" s="77"/>
      <c r="OSL42" s="77"/>
      <c r="OSM42" s="77"/>
      <c r="OSN42" s="77"/>
      <c r="OSO42" s="77"/>
      <c r="OSP42" s="77"/>
      <c r="OSQ42" s="77"/>
      <c r="OSR42" s="77"/>
      <c r="OSS42" s="77"/>
      <c r="OST42" s="77"/>
      <c r="OSU42" s="77"/>
      <c r="OSV42" s="77"/>
      <c r="OSW42" s="77"/>
      <c r="OSX42" s="77"/>
      <c r="OSY42" s="77"/>
      <c r="OSZ42" s="77"/>
      <c r="OTA42" s="77"/>
      <c r="OTB42" s="77"/>
      <c r="OTC42" s="77"/>
      <c r="OTD42" s="77"/>
      <c r="OTE42" s="77"/>
      <c r="OTF42" s="77"/>
      <c r="OTG42" s="77"/>
      <c r="OTH42" s="77"/>
      <c r="OTI42" s="77"/>
      <c r="OTJ42" s="77"/>
      <c r="OTK42" s="77"/>
      <c r="OTL42" s="77"/>
      <c r="OTM42" s="77"/>
      <c r="OTN42" s="77"/>
      <c r="OTO42" s="77"/>
      <c r="OTP42" s="77"/>
      <c r="OTQ42" s="77"/>
      <c r="OTR42" s="77"/>
      <c r="OTS42" s="77"/>
      <c r="OTT42" s="77"/>
      <c r="OTU42" s="77"/>
      <c r="OTV42" s="77"/>
      <c r="OTW42" s="77"/>
      <c r="OTX42" s="77"/>
      <c r="OTY42" s="77"/>
      <c r="OTZ42" s="77"/>
      <c r="OUA42" s="77"/>
      <c r="OUB42" s="77"/>
      <c r="OUC42" s="77"/>
      <c r="OUD42" s="77"/>
      <c r="OUE42" s="77"/>
      <c r="OUF42" s="77"/>
      <c r="OUG42" s="77"/>
      <c r="OUH42" s="77"/>
      <c r="OUI42" s="77"/>
      <c r="OUJ42" s="77"/>
      <c r="OUK42" s="77"/>
      <c r="OUL42" s="77"/>
      <c r="OUM42" s="77"/>
      <c r="OUN42" s="77"/>
      <c r="OUO42" s="77"/>
      <c r="OUP42" s="77"/>
      <c r="OUQ42" s="77"/>
      <c r="OUR42" s="77"/>
      <c r="OUS42" s="77"/>
      <c r="OUT42" s="77"/>
      <c r="OUU42" s="77"/>
      <c r="OUV42" s="77"/>
      <c r="OUW42" s="77"/>
      <c r="OUX42" s="77"/>
      <c r="OUY42" s="77"/>
      <c r="OUZ42" s="77"/>
      <c r="OVA42" s="77"/>
      <c r="OVB42" s="77"/>
      <c r="OVC42" s="77"/>
      <c r="OVD42" s="77"/>
      <c r="OVE42" s="77"/>
      <c r="OVF42" s="77"/>
      <c r="OVG42" s="77"/>
      <c r="OVH42" s="77"/>
      <c r="OVI42" s="77"/>
      <c r="OVJ42" s="77"/>
      <c r="OVK42" s="77"/>
      <c r="OVL42" s="77"/>
      <c r="OVM42" s="77"/>
      <c r="OVN42" s="77"/>
      <c r="OVO42" s="77"/>
      <c r="OVP42" s="77"/>
      <c r="OVQ42" s="77"/>
      <c r="OVR42" s="77"/>
      <c r="OVS42" s="77"/>
      <c r="OVT42" s="77"/>
      <c r="OVU42" s="77"/>
      <c r="OVV42" s="77"/>
      <c r="OVW42" s="77"/>
      <c r="OVX42" s="77"/>
      <c r="OVY42" s="77"/>
      <c r="OVZ42" s="77"/>
      <c r="OWA42" s="77"/>
      <c r="OWB42" s="77"/>
      <c r="OWC42" s="77"/>
      <c r="OWD42" s="77"/>
      <c r="OWE42" s="77"/>
      <c r="OWF42" s="77"/>
      <c r="OWG42" s="77"/>
      <c r="OWH42" s="77"/>
      <c r="OWI42" s="77"/>
      <c r="OWJ42" s="77"/>
      <c r="OWK42" s="77"/>
      <c r="OWL42" s="77"/>
      <c r="OWM42" s="77"/>
      <c r="OWN42" s="77"/>
      <c r="OWO42" s="77"/>
      <c r="OWP42" s="77"/>
      <c r="OWQ42" s="77"/>
      <c r="OWR42" s="77"/>
      <c r="OWS42" s="77"/>
      <c r="OWT42" s="77"/>
      <c r="OWU42" s="77"/>
      <c r="OWV42" s="77"/>
      <c r="OWW42" s="77"/>
      <c r="OWX42" s="77"/>
      <c r="OWY42" s="77"/>
      <c r="OWZ42" s="77"/>
      <c r="OXA42" s="77"/>
      <c r="OXB42" s="77"/>
      <c r="OXC42" s="77"/>
      <c r="OXD42" s="77"/>
      <c r="OXE42" s="77"/>
      <c r="OXF42" s="77"/>
      <c r="OXG42" s="77"/>
      <c r="OXH42" s="77"/>
      <c r="OXI42" s="77"/>
      <c r="OXJ42" s="77"/>
      <c r="OXK42" s="77"/>
      <c r="OXL42" s="77"/>
      <c r="OXM42" s="77"/>
      <c r="OXN42" s="77"/>
      <c r="OXO42" s="77"/>
      <c r="OXP42" s="77"/>
      <c r="OXQ42" s="77"/>
      <c r="OXR42" s="77"/>
      <c r="OXS42" s="77"/>
      <c r="OXT42" s="77"/>
      <c r="OXU42" s="77"/>
      <c r="OXV42" s="77"/>
      <c r="OXW42" s="77"/>
      <c r="OXX42" s="77"/>
      <c r="OXY42" s="77"/>
      <c r="OXZ42" s="77"/>
      <c r="OYA42" s="77"/>
      <c r="OYB42" s="77"/>
      <c r="OYC42" s="77"/>
      <c r="OYD42" s="77"/>
      <c r="OYE42" s="77"/>
      <c r="OYF42" s="77"/>
      <c r="OYG42" s="77"/>
      <c r="OYH42" s="77"/>
      <c r="OYI42" s="77"/>
      <c r="OYJ42" s="77"/>
      <c r="OYK42" s="77"/>
      <c r="OYL42" s="77"/>
      <c r="OYM42" s="77"/>
      <c r="OYN42" s="77"/>
      <c r="OYO42" s="77"/>
      <c r="OYP42" s="77"/>
      <c r="OYQ42" s="77"/>
      <c r="OYR42" s="77"/>
      <c r="OYS42" s="77"/>
      <c r="OYT42" s="77"/>
      <c r="OYU42" s="77"/>
      <c r="OYV42" s="77"/>
      <c r="OYW42" s="77"/>
      <c r="OYX42" s="77"/>
      <c r="OYY42" s="77"/>
      <c r="OYZ42" s="77"/>
      <c r="OZA42" s="77"/>
      <c r="OZB42" s="77"/>
      <c r="OZC42" s="77"/>
      <c r="OZD42" s="77"/>
      <c r="OZE42" s="77"/>
      <c r="OZF42" s="77"/>
      <c r="OZG42" s="77"/>
      <c r="OZH42" s="77"/>
      <c r="OZI42" s="77"/>
      <c r="OZJ42" s="77"/>
      <c r="OZK42" s="77"/>
      <c r="OZL42" s="77"/>
      <c r="OZM42" s="77"/>
      <c r="OZN42" s="77"/>
      <c r="OZO42" s="77"/>
      <c r="OZP42" s="77"/>
      <c r="OZQ42" s="77"/>
      <c r="OZR42" s="77"/>
      <c r="OZS42" s="77"/>
      <c r="OZT42" s="77"/>
      <c r="OZU42" s="77"/>
      <c r="OZV42" s="77"/>
      <c r="OZW42" s="77"/>
      <c r="OZX42" s="77"/>
      <c r="OZY42" s="77"/>
      <c r="OZZ42" s="77"/>
      <c r="PAA42" s="77"/>
      <c r="PAB42" s="77"/>
      <c r="PAC42" s="77"/>
      <c r="PAD42" s="77"/>
      <c r="PAE42" s="77"/>
      <c r="PAF42" s="77"/>
      <c r="PAG42" s="77"/>
      <c r="PAH42" s="77"/>
      <c r="PAI42" s="77"/>
      <c r="PAJ42" s="77"/>
      <c r="PAK42" s="77"/>
      <c r="PAL42" s="77"/>
      <c r="PAM42" s="77"/>
      <c r="PAN42" s="77"/>
      <c r="PAO42" s="77"/>
      <c r="PAP42" s="77"/>
      <c r="PAQ42" s="77"/>
      <c r="PAR42" s="77"/>
      <c r="PAS42" s="77"/>
      <c r="PAT42" s="77"/>
      <c r="PAU42" s="77"/>
      <c r="PAV42" s="77"/>
      <c r="PAW42" s="77"/>
      <c r="PAX42" s="77"/>
      <c r="PAY42" s="77"/>
      <c r="PAZ42" s="77"/>
      <c r="PBA42" s="77"/>
      <c r="PBB42" s="77"/>
      <c r="PBC42" s="77"/>
      <c r="PBD42" s="77"/>
      <c r="PBE42" s="77"/>
      <c r="PBF42" s="77"/>
      <c r="PBG42" s="77"/>
      <c r="PBH42" s="77"/>
      <c r="PBI42" s="77"/>
      <c r="PBJ42" s="77"/>
      <c r="PBK42" s="77"/>
      <c r="PBL42" s="77"/>
      <c r="PBM42" s="77"/>
      <c r="PBN42" s="77"/>
      <c r="PBO42" s="77"/>
      <c r="PBP42" s="77"/>
      <c r="PBQ42" s="77"/>
      <c r="PBR42" s="77"/>
      <c r="PBS42" s="77"/>
      <c r="PBT42" s="77"/>
      <c r="PBU42" s="77"/>
      <c r="PBV42" s="77"/>
      <c r="PBW42" s="77"/>
      <c r="PBX42" s="77"/>
      <c r="PBY42" s="77"/>
      <c r="PBZ42" s="77"/>
      <c r="PCA42" s="77"/>
      <c r="PCB42" s="77"/>
      <c r="PCC42" s="77"/>
      <c r="PCD42" s="77"/>
      <c r="PCE42" s="77"/>
      <c r="PCF42" s="77"/>
      <c r="PCG42" s="77"/>
      <c r="PCH42" s="77"/>
      <c r="PCI42" s="77"/>
      <c r="PCJ42" s="77"/>
      <c r="PCK42" s="77"/>
      <c r="PCL42" s="77"/>
      <c r="PCM42" s="77"/>
      <c r="PCN42" s="77"/>
      <c r="PCO42" s="77"/>
      <c r="PCP42" s="77"/>
      <c r="PCQ42" s="77"/>
      <c r="PCR42" s="77"/>
      <c r="PCS42" s="77"/>
      <c r="PCT42" s="77"/>
      <c r="PCU42" s="77"/>
      <c r="PCV42" s="77"/>
      <c r="PCW42" s="77"/>
      <c r="PCX42" s="77"/>
      <c r="PCY42" s="77"/>
      <c r="PCZ42" s="77"/>
      <c r="PDA42" s="77"/>
      <c r="PDB42" s="77"/>
      <c r="PDC42" s="77"/>
      <c r="PDD42" s="77"/>
      <c r="PDE42" s="77"/>
      <c r="PDF42" s="77"/>
      <c r="PDG42" s="77"/>
      <c r="PDH42" s="77"/>
      <c r="PDI42" s="77"/>
      <c r="PDJ42" s="77"/>
      <c r="PDK42" s="77"/>
      <c r="PDL42" s="77"/>
      <c r="PDM42" s="77"/>
      <c r="PDN42" s="77"/>
      <c r="PDO42" s="77"/>
      <c r="PDP42" s="77"/>
      <c r="PDQ42" s="77"/>
      <c r="PDR42" s="77"/>
      <c r="PDS42" s="77"/>
      <c r="PDT42" s="77"/>
      <c r="PDU42" s="77"/>
      <c r="PDV42" s="77"/>
      <c r="PDW42" s="77"/>
      <c r="PDX42" s="77"/>
      <c r="PDY42" s="77"/>
      <c r="PDZ42" s="77"/>
      <c r="PEA42" s="77"/>
      <c r="PEB42" s="77"/>
      <c r="PEC42" s="77"/>
      <c r="PED42" s="77"/>
      <c r="PEE42" s="77"/>
      <c r="PEF42" s="77"/>
      <c r="PEG42" s="77"/>
      <c r="PEH42" s="77"/>
      <c r="PEI42" s="77"/>
      <c r="PEJ42" s="77"/>
      <c r="PEK42" s="77"/>
      <c r="PEL42" s="77"/>
      <c r="PEM42" s="77"/>
      <c r="PEN42" s="77"/>
      <c r="PEO42" s="77"/>
      <c r="PEP42" s="77"/>
      <c r="PEQ42" s="77"/>
      <c r="PER42" s="77"/>
      <c r="PES42" s="77"/>
      <c r="PET42" s="77"/>
      <c r="PEU42" s="77"/>
      <c r="PEV42" s="77"/>
      <c r="PEW42" s="77"/>
      <c r="PEX42" s="77"/>
      <c r="PEY42" s="77"/>
      <c r="PEZ42" s="77"/>
      <c r="PFA42" s="77"/>
      <c r="PFB42" s="77"/>
      <c r="PFC42" s="77"/>
      <c r="PFD42" s="77"/>
      <c r="PFE42" s="77"/>
      <c r="PFF42" s="77"/>
      <c r="PFG42" s="77"/>
      <c r="PFH42" s="77"/>
      <c r="PFI42" s="77"/>
      <c r="PFJ42" s="77"/>
      <c r="PFK42" s="77"/>
      <c r="PFL42" s="77"/>
      <c r="PFM42" s="77"/>
      <c r="PFN42" s="77"/>
      <c r="PFO42" s="77"/>
      <c r="PFP42" s="77"/>
      <c r="PFQ42" s="77"/>
      <c r="PFR42" s="77"/>
      <c r="PFS42" s="77"/>
      <c r="PFT42" s="77"/>
      <c r="PFU42" s="77"/>
      <c r="PFV42" s="77"/>
      <c r="PFW42" s="77"/>
      <c r="PFX42" s="77"/>
      <c r="PFY42" s="77"/>
      <c r="PFZ42" s="77"/>
      <c r="PGA42" s="77"/>
      <c r="PGB42" s="77"/>
      <c r="PGC42" s="77"/>
      <c r="PGD42" s="77"/>
      <c r="PGE42" s="77"/>
      <c r="PGF42" s="77"/>
      <c r="PGG42" s="77"/>
      <c r="PGH42" s="77"/>
      <c r="PGI42" s="77"/>
      <c r="PGJ42" s="77"/>
      <c r="PGK42" s="77"/>
      <c r="PGL42" s="77"/>
      <c r="PGM42" s="77"/>
      <c r="PGN42" s="77"/>
      <c r="PGO42" s="77"/>
      <c r="PGP42" s="77"/>
      <c r="PGQ42" s="77"/>
      <c r="PGR42" s="77"/>
      <c r="PGS42" s="77"/>
      <c r="PGT42" s="77"/>
      <c r="PGU42" s="77"/>
      <c r="PGV42" s="77"/>
      <c r="PGW42" s="77"/>
      <c r="PGX42" s="77"/>
      <c r="PGY42" s="77"/>
      <c r="PGZ42" s="77"/>
      <c r="PHA42" s="77"/>
      <c r="PHB42" s="77"/>
      <c r="PHC42" s="77"/>
      <c r="PHD42" s="77"/>
      <c r="PHE42" s="77"/>
      <c r="PHF42" s="77"/>
      <c r="PHG42" s="77"/>
      <c r="PHH42" s="77"/>
      <c r="PHI42" s="77"/>
      <c r="PHJ42" s="77"/>
      <c r="PHK42" s="77"/>
      <c r="PHL42" s="77"/>
      <c r="PHM42" s="77"/>
      <c r="PHN42" s="77"/>
      <c r="PHO42" s="77"/>
      <c r="PHP42" s="77"/>
      <c r="PHQ42" s="77"/>
      <c r="PHR42" s="77"/>
      <c r="PHS42" s="77"/>
      <c r="PHT42" s="77"/>
      <c r="PHU42" s="77"/>
      <c r="PHV42" s="77"/>
      <c r="PHW42" s="77"/>
      <c r="PHX42" s="77"/>
      <c r="PHY42" s="77"/>
      <c r="PHZ42" s="77"/>
      <c r="PIA42" s="77"/>
      <c r="PIB42" s="77"/>
      <c r="PIC42" s="77"/>
      <c r="PID42" s="77"/>
      <c r="PIE42" s="77"/>
      <c r="PIF42" s="77"/>
      <c r="PIG42" s="77"/>
      <c r="PIH42" s="77"/>
      <c r="PII42" s="77"/>
      <c r="PIJ42" s="77"/>
      <c r="PIK42" s="77"/>
      <c r="PIL42" s="77"/>
      <c r="PIM42" s="77"/>
      <c r="PIN42" s="77"/>
      <c r="PIO42" s="77"/>
      <c r="PIP42" s="77"/>
      <c r="PIQ42" s="77"/>
      <c r="PIR42" s="77"/>
      <c r="PIS42" s="77"/>
      <c r="PIT42" s="77"/>
      <c r="PIU42" s="77"/>
      <c r="PIV42" s="77"/>
      <c r="PIW42" s="77"/>
      <c r="PIX42" s="77"/>
      <c r="PIY42" s="77"/>
      <c r="PIZ42" s="77"/>
      <c r="PJA42" s="77"/>
      <c r="PJB42" s="77"/>
      <c r="PJC42" s="77"/>
      <c r="PJD42" s="77"/>
      <c r="PJE42" s="77"/>
      <c r="PJF42" s="77"/>
      <c r="PJG42" s="77"/>
      <c r="PJH42" s="77"/>
      <c r="PJI42" s="77"/>
      <c r="PJJ42" s="77"/>
      <c r="PJK42" s="77"/>
      <c r="PJL42" s="77"/>
      <c r="PJM42" s="77"/>
      <c r="PJN42" s="77"/>
      <c r="PJO42" s="77"/>
      <c r="PJP42" s="77"/>
      <c r="PJQ42" s="77"/>
      <c r="PJR42" s="77"/>
      <c r="PJS42" s="77"/>
      <c r="PJT42" s="77"/>
      <c r="PJU42" s="77"/>
      <c r="PJV42" s="77"/>
      <c r="PJW42" s="77"/>
      <c r="PJX42" s="77"/>
      <c r="PJY42" s="77"/>
      <c r="PJZ42" s="77"/>
      <c r="PKA42" s="77"/>
      <c r="PKB42" s="77"/>
      <c r="PKC42" s="77"/>
      <c r="PKD42" s="77"/>
      <c r="PKE42" s="77"/>
      <c r="PKF42" s="77"/>
      <c r="PKG42" s="77"/>
      <c r="PKH42" s="77"/>
      <c r="PKI42" s="77"/>
      <c r="PKJ42" s="77"/>
      <c r="PKK42" s="77"/>
      <c r="PKL42" s="77"/>
      <c r="PKM42" s="77"/>
      <c r="PKN42" s="77"/>
      <c r="PKO42" s="77"/>
      <c r="PKP42" s="77"/>
      <c r="PKQ42" s="77"/>
      <c r="PKR42" s="77"/>
      <c r="PKS42" s="77"/>
      <c r="PKT42" s="77"/>
      <c r="PKU42" s="77"/>
      <c r="PKV42" s="77"/>
      <c r="PKW42" s="77"/>
      <c r="PKX42" s="77"/>
      <c r="PKY42" s="77"/>
      <c r="PKZ42" s="77"/>
      <c r="PLA42" s="77"/>
      <c r="PLB42" s="77"/>
      <c r="PLC42" s="77"/>
      <c r="PLD42" s="77"/>
      <c r="PLE42" s="77"/>
      <c r="PLF42" s="77"/>
      <c r="PLG42" s="77"/>
      <c r="PLH42" s="77"/>
      <c r="PLI42" s="77"/>
      <c r="PLJ42" s="77"/>
      <c r="PLK42" s="77"/>
      <c r="PLL42" s="77"/>
      <c r="PLM42" s="77"/>
      <c r="PLN42" s="77"/>
      <c r="PLO42" s="77"/>
      <c r="PLP42" s="77"/>
      <c r="PLQ42" s="77"/>
      <c r="PLR42" s="77"/>
      <c r="PLS42" s="77"/>
      <c r="PLT42" s="77"/>
      <c r="PLU42" s="77"/>
      <c r="PLV42" s="77"/>
      <c r="PLW42" s="77"/>
      <c r="PLX42" s="77"/>
      <c r="PLY42" s="77"/>
      <c r="PLZ42" s="77"/>
      <c r="PMA42" s="77"/>
      <c r="PMB42" s="77"/>
      <c r="PMC42" s="77"/>
      <c r="PMD42" s="77"/>
      <c r="PME42" s="77"/>
      <c r="PMF42" s="77"/>
      <c r="PMG42" s="77"/>
      <c r="PMH42" s="77"/>
      <c r="PMI42" s="77"/>
      <c r="PMJ42" s="77"/>
      <c r="PMK42" s="77"/>
      <c r="PML42" s="77"/>
      <c r="PMM42" s="77"/>
      <c r="PMN42" s="77"/>
      <c r="PMO42" s="77"/>
      <c r="PMP42" s="77"/>
      <c r="PMQ42" s="77"/>
      <c r="PMR42" s="77"/>
      <c r="PMS42" s="77"/>
      <c r="PMT42" s="77"/>
      <c r="PMU42" s="77"/>
      <c r="PMV42" s="77"/>
      <c r="PMW42" s="77"/>
      <c r="PMX42" s="77"/>
      <c r="PMY42" s="77"/>
      <c r="PMZ42" s="77"/>
      <c r="PNA42" s="77"/>
      <c r="PNB42" s="77"/>
      <c r="PNC42" s="77"/>
      <c r="PND42" s="77"/>
      <c r="PNE42" s="77"/>
      <c r="PNF42" s="77"/>
      <c r="PNG42" s="77"/>
      <c r="PNH42" s="77"/>
      <c r="PNI42" s="77"/>
      <c r="PNJ42" s="77"/>
      <c r="PNK42" s="77"/>
      <c r="PNL42" s="77"/>
      <c r="PNM42" s="77"/>
      <c r="PNN42" s="77"/>
      <c r="PNO42" s="77"/>
      <c r="PNP42" s="77"/>
      <c r="PNQ42" s="77"/>
      <c r="PNR42" s="77"/>
      <c r="PNS42" s="77"/>
      <c r="PNT42" s="77"/>
      <c r="PNU42" s="77"/>
      <c r="PNV42" s="77"/>
      <c r="PNW42" s="77"/>
      <c r="PNX42" s="77"/>
      <c r="PNY42" s="77"/>
      <c r="PNZ42" s="77"/>
      <c r="POA42" s="77"/>
      <c r="POB42" s="77"/>
      <c r="POC42" s="77"/>
      <c r="POD42" s="77"/>
      <c r="POE42" s="77"/>
      <c r="POF42" s="77"/>
      <c r="POG42" s="77"/>
      <c r="POH42" s="77"/>
      <c r="POI42" s="77"/>
      <c r="POJ42" s="77"/>
      <c r="POK42" s="77"/>
      <c r="POL42" s="77"/>
      <c r="POM42" s="77"/>
      <c r="PON42" s="77"/>
      <c r="POO42" s="77"/>
      <c r="POP42" s="77"/>
      <c r="POQ42" s="77"/>
      <c r="POR42" s="77"/>
      <c r="POS42" s="77"/>
      <c r="POT42" s="77"/>
      <c r="POU42" s="77"/>
      <c r="POV42" s="77"/>
      <c r="POW42" s="77"/>
      <c r="POX42" s="77"/>
      <c r="POY42" s="77"/>
      <c r="POZ42" s="77"/>
      <c r="PPA42" s="77"/>
      <c r="PPB42" s="77"/>
      <c r="PPC42" s="77"/>
      <c r="PPD42" s="77"/>
      <c r="PPE42" s="77"/>
      <c r="PPF42" s="77"/>
      <c r="PPG42" s="77"/>
      <c r="PPH42" s="77"/>
      <c r="PPI42" s="77"/>
      <c r="PPJ42" s="77"/>
      <c r="PPK42" s="77"/>
      <c r="PPL42" s="77"/>
      <c r="PPM42" s="77"/>
      <c r="PPN42" s="77"/>
      <c r="PPO42" s="77"/>
      <c r="PPP42" s="77"/>
      <c r="PPQ42" s="77"/>
      <c r="PPR42" s="77"/>
      <c r="PPS42" s="77"/>
      <c r="PPT42" s="77"/>
      <c r="PPU42" s="77"/>
      <c r="PPV42" s="77"/>
      <c r="PPW42" s="77"/>
      <c r="PPX42" s="77"/>
      <c r="PPY42" s="77"/>
      <c r="PPZ42" s="77"/>
      <c r="PQA42" s="77"/>
      <c r="PQB42" s="77"/>
      <c r="PQC42" s="77"/>
      <c r="PQD42" s="77"/>
      <c r="PQE42" s="77"/>
      <c r="PQF42" s="77"/>
      <c r="PQG42" s="77"/>
      <c r="PQH42" s="77"/>
      <c r="PQI42" s="77"/>
      <c r="PQJ42" s="77"/>
      <c r="PQK42" s="77"/>
      <c r="PQL42" s="77"/>
      <c r="PQM42" s="77"/>
      <c r="PQN42" s="77"/>
      <c r="PQO42" s="77"/>
      <c r="PQP42" s="77"/>
      <c r="PQQ42" s="77"/>
      <c r="PQR42" s="77"/>
      <c r="PQS42" s="77"/>
      <c r="PQT42" s="77"/>
      <c r="PQU42" s="77"/>
      <c r="PQV42" s="77"/>
      <c r="PQW42" s="77"/>
      <c r="PQX42" s="77"/>
      <c r="PQY42" s="77"/>
      <c r="PQZ42" s="77"/>
      <c r="PRA42" s="77"/>
      <c r="PRB42" s="77"/>
      <c r="PRC42" s="77"/>
      <c r="PRD42" s="77"/>
      <c r="PRE42" s="77"/>
      <c r="PRF42" s="77"/>
      <c r="PRG42" s="77"/>
      <c r="PRH42" s="77"/>
      <c r="PRI42" s="77"/>
      <c r="PRJ42" s="77"/>
      <c r="PRK42" s="77"/>
      <c r="PRL42" s="77"/>
      <c r="PRM42" s="77"/>
      <c r="PRN42" s="77"/>
      <c r="PRO42" s="77"/>
      <c r="PRP42" s="77"/>
      <c r="PRQ42" s="77"/>
      <c r="PRR42" s="77"/>
      <c r="PRS42" s="77"/>
      <c r="PRT42" s="77"/>
      <c r="PRU42" s="77"/>
      <c r="PRV42" s="77"/>
      <c r="PRW42" s="77"/>
      <c r="PRX42" s="77"/>
      <c r="PRY42" s="77"/>
      <c r="PRZ42" s="77"/>
      <c r="PSA42" s="77"/>
      <c r="PSB42" s="77"/>
      <c r="PSC42" s="77"/>
      <c r="PSD42" s="77"/>
      <c r="PSE42" s="77"/>
      <c r="PSF42" s="77"/>
      <c r="PSG42" s="77"/>
      <c r="PSH42" s="77"/>
      <c r="PSI42" s="77"/>
      <c r="PSJ42" s="77"/>
      <c r="PSK42" s="77"/>
      <c r="PSL42" s="77"/>
      <c r="PSM42" s="77"/>
      <c r="PSN42" s="77"/>
      <c r="PSO42" s="77"/>
      <c r="PSP42" s="77"/>
      <c r="PSQ42" s="77"/>
      <c r="PSR42" s="77"/>
      <c r="PSS42" s="77"/>
      <c r="PST42" s="77"/>
      <c r="PSU42" s="77"/>
      <c r="PSV42" s="77"/>
      <c r="PSW42" s="77"/>
      <c r="PSX42" s="77"/>
      <c r="PSY42" s="77"/>
      <c r="PSZ42" s="77"/>
      <c r="PTA42" s="77"/>
      <c r="PTB42" s="77"/>
      <c r="PTC42" s="77"/>
      <c r="PTD42" s="77"/>
      <c r="PTE42" s="77"/>
      <c r="PTF42" s="77"/>
      <c r="PTG42" s="77"/>
      <c r="PTH42" s="77"/>
      <c r="PTI42" s="77"/>
      <c r="PTJ42" s="77"/>
      <c r="PTK42" s="77"/>
      <c r="PTL42" s="77"/>
      <c r="PTM42" s="77"/>
      <c r="PTN42" s="77"/>
      <c r="PTO42" s="77"/>
      <c r="PTP42" s="77"/>
      <c r="PTQ42" s="77"/>
      <c r="PTR42" s="77"/>
      <c r="PTS42" s="77"/>
      <c r="PTT42" s="77"/>
      <c r="PTU42" s="77"/>
      <c r="PTV42" s="77"/>
      <c r="PTW42" s="77"/>
      <c r="PTX42" s="77"/>
      <c r="PTY42" s="77"/>
      <c r="PTZ42" s="77"/>
      <c r="PUA42" s="77"/>
      <c r="PUB42" s="77"/>
      <c r="PUC42" s="77"/>
      <c r="PUD42" s="77"/>
      <c r="PUE42" s="77"/>
      <c r="PUF42" s="77"/>
      <c r="PUG42" s="77"/>
      <c r="PUH42" s="77"/>
      <c r="PUI42" s="77"/>
      <c r="PUJ42" s="77"/>
      <c r="PUK42" s="77"/>
      <c r="PUL42" s="77"/>
      <c r="PUM42" s="77"/>
      <c r="PUN42" s="77"/>
      <c r="PUO42" s="77"/>
      <c r="PUP42" s="77"/>
      <c r="PUQ42" s="77"/>
      <c r="PUR42" s="77"/>
      <c r="PUS42" s="77"/>
      <c r="PUT42" s="77"/>
      <c r="PUU42" s="77"/>
      <c r="PUV42" s="77"/>
      <c r="PUW42" s="77"/>
      <c r="PUX42" s="77"/>
      <c r="PUY42" s="77"/>
      <c r="PUZ42" s="77"/>
      <c r="PVA42" s="77"/>
      <c r="PVB42" s="77"/>
      <c r="PVC42" s="77"/>
      <c r="PVD42" s="77"/>
      <c r="PVE42" s="77"/>
      <c r="PVF42" s="77"/>
      <c r="PVG42" s="77"/>
      <c r="PVH42" s="77"/>
      <c r="PVI42" s="77"/>
      <c r="PVJ42" s="77"/>
      <c r="PVK42" s="77"/>
      <c r="PVL42" s="77"/>
      <c r="PVM42" s="77"/>
      <c r="PVN42" s="77"/>
      <c r="PVO42" s="77"/>
      <c r="PVP42" s="77"/>
      <c r="PVQ42" s="77"/>
      <c r="PVR42" s="77"/>
      <c r="PVS42" s="77"/>
      <c r="PVT42" s="77"/>
      <c r="PVU42" s="77"/>
      <c r="PVV42" s="77"/>
      <c r="PVW42" s="77"/>
      <c r="PVX42" s="77"/>
      <c r="PVY42" s="77"/>
      <c r="PVZ42" s="77"/>
      <c r="PWA42" s="77"/>
      <c r="PWB42" s="77"/>
      <c r="PWC42" s="77"/>
      <c r="PWD42" s="77"/>
      <c r="PWE42" s="77"/>
      <c r="PWF42" s="77"/>
      <c r="PWG42" s="77"/>
      <c r="PWH42" s="77"/>
      <c r="PWI42" s="77"/>
      <c r="PWJ42" s="77"/>
      <c r="PWK42" s="77"/>
      <c r="PWL42" s="77"/>
      <c r="PWM42" s="77"/>
      <c r="PWN42" s="77"/>
      <c r="PWO42" s="77"/>
      <c r="PWP42" s="77"/>
      <c r="PWQ42" s="77"/>
      <c r="PWR42" s="77"/>
      <c r="PWS42" s="77"/>
      <c r="PWT42" s="77"/>
      <c r="PWU42" s="77"/>
      <c r="PWV42" s="77"/>
      <c r="PWW42" s="77"/>
      <c r="PWX42" s="77"/>
      <c r="PWY42" s="77"/>
      <c r="PWZ42" s="77"/>
      <c r="PXA42" s="77"/>
      <c r="PXB42" s="77"/>
      <c r="PXC42" s="77"/>
      <c r="PXD42" s="77"/>
      <c r="PXE42" s="77"/>
      <c r="PXF42" s="77"/>
      <c r="PXG42" s="77"/>
      <c r="PXH42" s="77"/>
      <c r="PXI42" s="77"/>
      <c r="PXJ42" s="77"/>
      <c r="PXK42" s="77"/>
      <c r="PXL42" s="77"/>
      <c r="PXM42" s="77"/>
      <c r="PXN42" s="77"/>
      <c r="PXO42" s="77"/>
      <c r="PXP42" s="77"/>
      <c r="PXQ42" s="77"/>
      <c r="PXR42" s="77"/>
      <c r="PXS42" s="77"/>
      <c r="PXT42" s="77"/>
      <c r="PXU42" s="77"/>
      <c r="PXV42" s="77"/>
      <c r="PXW42" s="77"/>
      <c r="PXX42" s="77"/>
      <c r="PXY42" s="77"/>
      <c r="PXZ42" s="77"/>
      <c r="PYA42" s="77"/>
      <c r="PYB42" s="77"/>
      <c r="PYC42" s="77"/>
      <c r="PYD42" s="77"/>
      <c r="PYE42" s="77"/>
      <c r="PYF42" s="77"/>
      <c r="PYG42" s="77"/>
      <c r="PYH42" s="77"/>
      <c r="PYI42" s="77"/>
      <c r="PYJ42" s="77"/>
      <c r="PYK42" s="77"/>
      <c r="PYL42" s="77"/>
      <c r="PYM42" s="77"/>
      <c r="PYN42" s="77"/>
      <c r="PYO42" s="77"/>
      <c r="PYP42" s="77"/>
      <c r="PYQ42" s="77"/>
      <c r="PYR42" s="77"/>
      <c r="PYS42" s="77"/>
      <c r="PYT42" s="77"/>
      <c r="PYU42" s="77"/>
      <c r="PYV42" s="77"/>
      <c r="PYW42" s="77"/>
      <c r="PYX42" s="77"/>
      <c r="PYY42" s="77"/>
      <c r="PYZ42" s="77"/>
      <c r="PZA42" s="77"/>
      <c r="PZB42" s="77"/>
      <c r="PZC42" s="77"/>
      <c r="PZD42" s="77"/>
      <c r="PZE42" s="77"/>
      <c r="PZF42" s="77"/>
      <c r="PZG42" s="77"/>
      <c r="PZH42" s="77"/>
      <c r="PZI42" s="77"/>
      <c r="PZJ42" s="77"/>
      <c r="PZK42" s="77"/>
      <c r="PZL42" s="77"/>
      <c r="PZM42" s="77"/>
      <c r="PZN42" s="77"/>
      <c r="PZO42" s="77"/>
      <c r="PZP42" s="77"/>
      <c r="PZQ42" s="77"/>
      <c r="PZR42" s="77"/>
      <c r="PZS42" s="77"/>
      <c r="PZT42" s="77"/>
      <c r="PZU42" s="77"/>
      <c r="PZV42" s="77"/>
      <c r="PZW42" s="77"/>
      <c r="PZX42" s="77"/>
      <c r="PZY42" s="77"/>
      <c r="PZZ42" s="77"/>
      <c r="QAA42" s="77"/>
      <c r="QAB42" s="77"/>
      <c r="QAC42" s="77"/>
      <c r="QAD42" s="77"/>
      <c r="QAE42" s="77"/>
      <c r="QAF42" s="77"/>
      <c r="QAG42" s="77"/>
      <c r="QAH42" s="77"/>
      <c r="QAI42" s="77"/>
      <c r="QAJ42" s="77"/>
      <c r="QAK42" s="77"/>
      <c r="QAL42" s="77"/>
      <c r="QAM42" s="77"/>
      <c r="QAN42" s="77"/>
      <c r="QAO42" s="77"/>
      <c r="QAP42" s="77"/>
      <c r="QAQ42" s="77"/>
      <c r="QAR42" s="77"/>
      <c r="QAS42" s="77"/>
      <c r="QAT42" s="77"/>
      <c r="QAU42" s="77"/>
      <c r="QAV42" s="77"/>
      <c r="QAW42" s="77"/>
      <c r="QAX42" s="77"/>
      <c r="QAY42" s="77"/>
      <c r="QAZ42" s="77"/>
      <c r="QBA42" s="77"/>
      <c r="QBB42" s="77"/>
      <c r="QBC42" s="77"/>
      <c r="QBD42" s="77"/>
      <c r="QBE42" s="77"/>
      <c r="QBF42" s="77"/>
      <c r="QBG42" s="77"/>
      <c r="QBH42" s="77"/>
      <c r="QBI42" s="77"/>
      <c r="QBJ42" s="77"/>
      <c r="QBK42" s="77"/>
      <c r="QBL42" s="77"/>
      <c r="QBM42" s="77"/>
      <c r="QBN42" s="77"/>
      <c r="QBO42" s="77"/>
      <c r="QBP42" s="77"/>
      <c r="QBQ42" s="77"/>
      <c r="QBR42" s="77"/>
      <c r="QBS42" s="77"/>
      <c r="QBT42" s="77"/>
      <c r="QBU42" s="77"/>
      <c r="QBV42" s="77"/>
      <c r="QBW42" s="77"/>
      <c r="QBX42" s="77"/>
      <c r="QBY42" s="77"/>
      <c r="QBZ42" s="77"/>
      <c r="QCA42" s="77"/>
      <c r="QCB42" s="77"/>
      <c r="QCC42" s="77"/>
      <c r="QCD42" s="77"/>
      <c r="QCE42" s="77"/>
      <c r="QCF42" s="77"/>
      <c r="QCG42" s="77"/>
      <c r="QCH42" s="77"/>
      <c r="QCI42" s="77"/>
      <c r="QCJ42" s="77"/>
      <c r="QCK42" s="77"/>
      <c r="QCL42" s="77"/>
      <c r="QCM42" s="77"/>
      <c r="QCN42" s="77"/>
      <c r="QCO42" s="77"/>
      <c r="QCP42" s="77"/>
      <c r="QCQ42" s="77"/>
      <c r="QCR42" s="77"/>
      <c r="QCS42" s="77"/>
      <c r="QCT42" s="77"/>
      <c r="QCU42" s="77"/>
      <c r="QCV42" s="77"/>
      <c r="QCW42" s="77"/>
      <c r="QCX42" s="77"/>
      <c r="QCY42" s="77"/>
      <c r="QCZ42" s="77"/>
      <c r="QDA42" s="77"/>
      <c r="QDB42" s="77"/>
      <c r="QDC42" s="77"/>
      <c r="QDD42" s="77"/>
      <c r="QDE42" s="77"/>
      <c r="QDF42" s="77"/>
      <c r="QDG42" s="77"/>
      <c r="QDH42" s="77"/>
      <c r="QDI42" s="77"/>
      <c r="QDJ42" s="77"/>
      <c r="QDK42" s="77"/>
      <c r="QDL42" s="77"/>
      <c r="QDM42" s="77"/>
      <c r="QDN42" s="77"/>
      <c r="QDO42" s="77"/>
      <c r="QDP42" s="77"/>
      <c r="QDQ42" s="77"/>
      <c r="QDR42" s="77"/>
      <c r="QDS42" s="77"/>
      <c r="QDT42" s="77"/>
      <c r="QDU42" s="77"/>
      <c r="QDV42" s="77"/>
      <c r="QDW42" s="77"/>
      <c r="QDX42" s="77"/>
      <c r="QDY42" s="77"/>
      <c r="QDZ42" s="77"/>
      <c r="QEA42" s="77"/>
      <c r="QEB42" s="77"/>
      <c r="QEC42" s="77"/>
      <c r="QED42" s="77"/>
      <c r="QEE42" s="77"/>
      <c r="QEF42" s="77"/>
      <c r="QEG42" s="77"/>
      <c r="QEH42" s="77"/>
      <c r="QEI42" s="77"/>
      <c r="QEJ42" s="77"/>
      <c r="QEK42" s="77"/>
      <c r="QEL42" s="77"/>
      <c r="QEM42" s="77"/>
      <c r="QEN42" s="77"/>
      <c r="QEO42" s="77"/>
      <c r="QEP42" s="77"/>
      <c r="QEQ42" s="77"/>
      <c r="QER42" s="77"/>
      <c r="QES42" s="77"/>
      <c r="QET42" s="77"/>
      <c r="QEU42" s="77"/>
      <c r="QEV42" s="77"/>
      <c r="QEW42" s="77"/>
      <c r="QEX42" s="77"/>
      <c r="QEY42" s="77"/>
      <c r="QEZ42" s="77"/>
      <c r="QFA42" s="77"/>
      <c r="QFB42" s="77"/>
      <c r="QFC42" s="77"/>
      <c r="QFD42" s="77"/>
      <c r="QFE42" s="77"/>
      <c r="QFF42" s="77"/>
      <c r="QFG42" s="77"/>
      <c r="QFH42" s="77"/>
      <c r="QFI42" s="77"/>
      <c r="QFJ42" s="77"/>
      <c r="QFK42" s="77"/>
      <c r="QFL42" s="77"/>
      <c r="QFM42" s="77"/>
      <c r="QFN42" s="77"/>
      <c r="QFO42" s="77"/>
      <c r="QFP42" s="77"/>
      <c r="QFQ42" s="77"/>
      <c r="QFR42" s="77"/>
      <c r="QFS42" s="77"/>
      <c r="QFT42" s="77"/>
      <c r="QFU42" s="77"/>
      <c r="QFV42" s="77"/>
      <c r="QFW42" s="77"/>
      <c r="QFX42" s="77"/>
      <c r="QFY42" s="77"/>
      <c r="QFZ42" s="77"/>
      <c r="QGA42" s="77"/>
      <c r="QGB42" s="77"/>
      <c r="QGC42" s="77"/>
      <c r="QGD42" s="77"/>
      <c r="QGE42" s="77"/>
      <c r="QGF42" s="77"/>
      <c r="QGG42" s="77"/>
      <c r="QGH42" s="77"/>
      <c r="QGI42" s="77"/>
      <c r="QGJ42" s="77"/>
      <c r="QGK42" s="77"/>
      <c r="QGL42" s="77"/>
      <c r="QGM42" s="77"/>
      <c r="QGN42" s="77"/>
      <c r="QGO42" s="77"/>
      <c r="QGP42" s="77"/>
      <c r="QGQ42" s="77"/>
      <c r="QGR42" s="77"/>
      <c r="QGS42" s="77"/>
      <c r="QGT42" s="77"/>
      <c r="QGU42" s="77"/>
      <c r="QGV42" s="77"/>
      <c r="QGW42" s="77"/>
      <c r="QGX42" s="77"/>
      <c r="QGY42" s="77"/>
      <c r="QGZ42" s="77"/>
      <c r="QHA42" s="77"/>
      <c r="QHB42" s="77"/>
      <c r="QHC42" s="77"/>
      <c r="QHD42" s="77"/>
      <c r="QHE42" s="77"/>
      <c r="QHF42" s="77"/>
      <c r="QHG42" s="77"/>
      <c r="QHH42" s="77"/>
      <c r="QHI42" s="77"/>
      <c r="QHJ42" s="77"/>
      <c r="QHK42" s="77"/>
      <c r="QHL42" s="77"/>
      <c r="QHM42" s="77"/>
      <c r="QHN42" s="77"/>
      <c r="QHO42" s="77"/>
      <c r="QHP42" s="77"/>
      <c r="QHQ42" s="77"/>
      <c r="QHR42" s="77"/>
      <c r="QHS42" s="77"/>
      <c r="QHT42" s="77"/>
      <c r="QHU42" s="77"/>
      <c r="QHV42" s="77"/>
      <c r="QHW42" s="77"/>
      <c r="QHX42" s="77"/>
      <c r="QHY42" s="77"/>
      <c r="QHZ42" s="77"/>
      <c r="QIA42" s="77"/>
      <c r="QIB42" s="77"/>
      <c r="QIC42" s="77"/>
      <c r="QID42" s="77"/>
      <c r="QIE42" s="77"/>
      <c r="QIF42" s="77"/>
      <c r="QIG42" s="77"/>
      <c r="QIH42" s="77"/>
      <c r="QII42" s="77"/>
      <c r="QIJ42" s="77"/>
      <c r="QIK42" s="77"/>
      <c r="QIL42" s="77"/>
      <c r="QIM42" s="77"/>
      <c r="QIN42" s="77"/>
      <c r="QIO42" s="77"/>
      <c r="QIP42" s="77"/>
      <c r="QIQ42" s="77"/>
      <c r="QIR42" s="77"/>
      <c r="QIS42" s="77"/>
      <c r="QIT42" s="77"/>
      <c r="QIU42" s="77"/>
      <c r="QIV42" s="77"/>
      <c r="QIW42" s="77"/>
      <c r="QIX42" s="77"/>
      <c r="QIY42" s="77"/>
      <c r="QIZ42" s="77"/>
      <c r="QJA42" s="77"/>
      <c r="QJB42" s="77"/>
      <c r="QJC42" s="77"/>
      <c r="QJD42" s="77"/>
      <c r="QJE42" s="77"/>
      <c r="QJF42" s="77"/>
      <c r="QJG42" s="77"/>
      <c r="QJH42" s="77"/>
      <c r="QJI42" s="77"/>
      <c r="QJJ42" s="77"/>
      <c r="QJK42" s="77"/>
      <c r="QJL42" s="77"/>
      <c r="QJM42" s="77"/>
      <c r="QJN42" s="77"/>
      <c r="QJO42" s="77"/>
      <c r="QJP42" s="77"/>
      <c r="QJQ42" s="77"/>
      <c r="QJR42" s="77"/>
      <c r="QJS42" s="77"/>
      <c r="QJT42" s="77"/>
      <c r="QJU42" s="77"/>
      <c r="QJV42" s="77"/>
      <c r="QJW42" s="77"/>
      <c r="QJX42" s="77"/>
      <c r="QJY42" s="77"/>
      <c r="QJZ42" s="77"/>
      <c r="QKA42" s="77"/>
      <c r="QKB42" s="77"/>
      <c r="QKC42" s="77"/>
      <c r="QKD42" s="77"/>
      <c r="QKE42" s="77"/>
      <c r="QKF42" s="77"/>
      <c r="QKG42" s="77"/>
      <c r="QKH42" s="77"/>
      <c r="QKI42" s="77"/>
      <c r="QKJ42" s="77"/>
      <c r="QKK42" s="77"/>
      <c r="QKL42" s="77"/>
      <c r="QKM42" s="77"/>
      <c r="QKN42" s="77"/>
      <c r="QKO42" s="77"/>
      <c r="QKP42" s="77"/>
      <c r="QKQ42" s="77"/>
      <c r="QKR42" s="77"/>
      <c r="QKS42" s="77"/>
      <c r="QKT42" s="77"/>
      <c r="QKU42" s="77"/>
      <c r="QKV42" s="77"/>
      <c r="QKW42" s="77"/>
      <c r="QKX42" s="77"/>
      <c r="QKY42" s="77"/>
      <c r="QKZ42" s="77"/>
      <c r="QLA42" s="77"/>
      <c r="QLB42" s="77"/>
      <c r="QLC42" s="77"/>
      <c r="QLD42" s="77"/>
      <c r="QLE42" s="77"/>
      <c r="QLF42" s="77"/>
      <c r="QLG42" s="77"/>
      <c r="QLH42" s="77"/>
      <c r="QLI42" s="77"/>
      <c r="QLJ42" s="77"/>
      <c r="QLK42" s="77"/>
      <c r="QLL42" s="77"/>
      <c r="QLM42" s="77"/>
      <c r="QLN42" s="77"/>
      <c r="QLO42" s="77"/>
      <c r="QLP42" s="77"/>
      <c r="QLQ42" s="77"/>
      <c r="QLR42" s="77"/>
      <c r="QLS42" s="77"/>
      <c r="QLT42" s="77"/>
      <c r="QLU42" s="77"/>
      <c r="QLV42" s="77"/>
      <c r="QLW42" s="77"/>
      <c r="QLX42" s="77"/>
      <c r="QLY42" s="77"/>
      <c r="QLZ42" s="77"/>
      <c r="QMA42" s="77"/>
      <c r="QMB42" s="77"/>
      <c r="QMC42" s="77"/>
      <c r="QMD42" s="77"/>
      <c r="QME42" s="77"/>
      <c r="QMF42" s="77"/>
      <c r="QMG42" s="77"/>
      <c r="QMH42" s="77"/>
      <c r="QMI42" s="77"/>
      <c r="QMJ42" s="77"/>
      <c r="QMK42" s="77"/>
      <c r="QML42" s="77"/>
      <c r="QMM42" s="77"/>
      <c r="QMN42" s="77"/>
      <c r="QMO42" s="77"/>
      <c r="QMP42" s="77"/>
      <c r="QMQ42" s="77"/>
      <c r="QMR42" s="77"/>
      <c r="QMS42" s="77"/>
      <c r="QMT42" s="77"/>
      <c r="QMU42" s="77"/>
      <c r="QMV42" s="77"/>
      <c r="QMW42" s="77"/>
      <c r="QMX42" s="77"/>
      <c r="QMY42" s="77"/>
      <c r="QMZ42" s="77"/>
      <c r="QNA42" s="77"/>
      <c r="QNB42" s="77"/>
      <c r="QNC42" s="77"/>
      <c r="QND42" s="77"/>
      <c r="QNE42" s="77"/>
      <c r="QNF42" s="77"/>
      <c r="QNG42" s="77"/>
      <c r="QNH42" s="77"/>
      <c r="QNI42" s="77"/>
      <c r="QNJ42" s="77"/>
      <c r="QNK42" s="77"/>
      <c r="QNL42" s="77"/>
      <c r="QNM42" s="77"/>
      <c r="QNN42" s="77"/>
      <c r="QNO42" s="77"/>
      <c r="QNP42" s="77"/>
      <c r="QNQ42" s="77"/>
      <c r="QNR42" s="77"/>
      <c r="QNS42" s="77"/>
      <c r="QNT42" s="77"/>
      <c r="QNU42" s="77"/>
      <c r="QNV42" s="77"/>
      <c r="QNW42" s="77"/>
      <c r="QNX42" s="77"/>
      <c r="QNY42" s="77"/>
      <c r="QNZ42" s="77"/>
      <c r="QOA42" s="77"/>
      <c r="QOB42" s="77"/>
      <c r="QOC42" s="77"/>
      <c r="QOD42" s="77"/>
      <c r="QOE42" s="77"/>
      <c r="QOF42" s="77"/>
      <c r="QOG42" s="77"/>
      <c r="QOH42" s="77"/>
      <c r="QOI42" s="77"/>
      <c r="QOJ42" s="77"/>
      <c r="QOK42" s="77"/>
      <c r="QOL42" s="77"/>
      <c r="QOM42" s="77"/>
      <c r="QON42" s="77"/>
      <c r="QOO42" s="77"/>
      <c r="QOP42" s="77"/>
      <c r="QOQ42" s="77"/>
      <c r="QOR42" s="77"/>
      <c r="QOS42" s="77"/>
      <c r="QOT42" s="77"/>
      <c r="QOU42" s="77"/>
      <c r="QOV42" s="77"/>
      <c r="QOW42" s="77"/>
      <c r="QOX42" s="77"/>
      <c r="QOY42" s="77"/>
      <c r="QOZ42" s="77"/>
      <c r="QPA42" s="77"/>
      <c r="QPB42" s="77"/>
      <c r="QPC42" s="77"/>
      <c r="QPD42" s="77"/>
      <c r="QPE42" s="77"/>
      <c r="QPF42" s="77"/>
      <c r="QPG42" s="77"/>
      <c r="QPH42" s="77"/>
      <c r="QPI42" s="77"/>
      <c r="QPJ42" s="77"/>
      <c r="QPK42" s="77"/>
      <c r="QPL42" s="77"/>
      <c r="QPM42" s="77"/>
      <c r="QPN42" s="77"/>
      <c r="QPO42" s="77"/>
      <c r="QPP42" s="77"/>
      <c r="QPQ42" s="77"/>
      <c r="QPR42" s="77"/>
      <c r="QPS42" s="77"/>
      <c r="QPT42" s="77"/>
      <c r="QPU42" s="77"/>
      <c r="QPV42" s="77"/>
      <c r="QPW42" s="77"/>
      <c r="QPX42" s="77"/>
      <c r="QPY42" s="77"/>
      <c r="QPZ42" s="77"/>
      <c r="QQA42" s="77"/>
      <c r="QQB42" s="77"/>
      <c r="QQC42" s="77"/>
      <c r="QQD42" s="77"/>
      <c r="QQE42" s="77"/>
      <c r="QQF42" s="77"/>
      <c r="QQG42" s="77"/>
      <c r="QQH42" s="77"/>
      <c r="QQI42" s="77"/>
      <c r="QQJ42" s="77"/>
      <c r="QQK42" s="77"/>
      <c r="QQL42" s="77"/>
      <c r="QQM42" s="77"/>
      <c r="QQN42" s="77"/>
      <c r="QQO42" s="77"/>
      <c r="QQP42" s="77"/>
      <c r="QQQ42" s="77"/>
      <c r="QQR42" s="77"/>
      <c r="QQS42" s="77"/>
      <c r="QQT42" s="77"/>
      <c r="QQU42" s="77"/>
      <c r="QQV42" s="77"/>
      <c r="QQW42" s="77"/>
      <c r="QQX42" s="77"/>
      <c r="QQY42" s="77"/>
      <c r="QQZ42" s="77"/>
      <c r="QRA42" s="77"/>
      <c r="QRB42" s="77"/>
      <c r="QRC42" s="77"/>
      <c r="QRD42" s="77"/>
      <c r="QRE42" s="77"/>
      <c r="QRF42" s="77"/>
      <c r="QRG42" s="77"/>
      <c r="QRH42" s="77"/>
      <c r="QRI42" s="77"/>
      <c r="QRJ42" s="77"/>
      <c r="QRK42" s="77"/>
      <c r="QRL42" s="77"/>
      <c r="QRM42" s="77"/>
      <c r="QRN42" s="77"/>
      <c r="QRO42" s="77"/>
      <c r="QRP42" s="77"/>
      <c r="QRQ42" s="77"/>
      <c r="QRR42" s="77"/>
      <c r="QRS42" s="77"/>
      <c r="QRT42" s="77"/>
      <c r="QRU42" s="77"/>
      <c r="QRV42" s="77"/>
      <c r="QRW42" s="77"/>
      <c r="QRX42" s="77"/>
      <c r="QRY42" s="77"/>
      <c r="QRZ42" s="77"/>
      <c r="QSA42" s="77"/>
      <c r="QSB42" s="77"/>
      <c r="QSC42" s="77"/>
      <c r="QSD42" s="77"/>
      <c r="QSE42" s="77"/>
      <c r="QSF42" s="77"/>
      <c r="QSG42" s="77"/>
      <c r="QSH42" s="77"/>
      <c r="QSI42" s="77"/>
      <c r="QSJ42" s="77"/>
      <c r="QSK42" s="77"/>
      <c r="QSL42" s="77"/>
      <c r="QSM42" s="77"/>
      <c r="QSN42" s="77"/>
      <c r="QSO42" s="77"/>
      <c r="QSP42" s="77"/>
      <c r="QSQ42" s="77"/>
      <c r="QSR42" s="77"/>
      <c r="QSS42" s="77"/>
      <c r="QST42" s="77"/>
      <c r="QSU42" s="77"/>
      <c r="QSV42" s="77"/>
      <c r="QSW42" s="77"/>
      <c r="QSX42" s="77"/>
      <c r="QSY42" s="77"/>
      <c r="QSZ42" s="77"/>
      <c r="QTA42" s="77"/>
      <c r="QTB42" s="77"/>
      <c r="QTC42" s="77"/>
      <c r="QTD42" s="77"/>
      <c r="QTE42" s="77"/>
      <c r="QTF42" s="77"/>
      <c r="QTG42" s="77"/>
      <c r="QTH42" s="77"/>
      <c r="QTI42" s="77"/>
      <c r="QTJ42" s="77"/>
      <c r="QTK42" s="77"/>
      <c r="QTL42" s="77"/>
      <c r="QTM42" s="77"/>
      <c r="QTN42" s="77"/>
      <c r="QTO42" s="77"/>
      <c r="QTP42" s="77"/>
      <c r="QTQ42" s="77"/>
      <c r="QTR42" s="77"/>
      <c r="QTS42" s="77"/>
      <c r="QTT42" s="77"/>
      <c r="QTU42" s="77"/>
      <c r="QTV42" s="77"/>
      <c r="QTW42" s="77"/>
      <c r="QTX42" s="77"/>
      <c r="QTY42" s="77"/>
      <c r="QTZ42" s="77"/>
      <c r="QUA42" s="77"/>
      <c r="QUB42" s="77"/>
      <c r="QUC42" s="77"/>
      <c r="QUD42" s="77"/>
      <c r="QUE42" s="77"/>
      <c r="QUF42" s="77"/>
      <c r="QUG42" s="77"/>
      <c r="QUH42" s="77"/>
      <c r="QUI42" s="77"/>
      <c r="QUJ42" s="77"/>
      <c r="QUK42" s="77"/>
      <c r="QUL42" s="77"/>
      <c r="QUM42" s="77"/>
      <c r="QUN42" s="77"/>
      <c r="QUO42" s="77"/>
      <c r="QUP42" s="77"/>
      <c r="QUQ42" s="77"/>
      <c r="QUR42" s="77"/>
      <c r="QUS42" s="77"/>
      <c r="QUT42" s="77"/>
      <c r="QUU42" s="77"/>
      <c r="QUV42" s="77"/>
      <c r="QUW42" s="77"/>
      <c r="QUX42" s="77"/>
      <c r="QUY42" s="77"/>
      <c r="QUZ42" s="77"/>
      <c r="QVA42" s="77"/>
      <c r="QVB42" s="77"/>
      <c r="QVC42" s="77"/>
      <c r="QVD42" s="77"/>
      <c r="QVE42" s="77"/>
      <c r="QVF42" s="77"/>
      <c r="QVG42" s="77"/>
      <c r="QVH42" s="77"/>
      <c r="QVI42" s="77"/>
      <c r="QVJ42" s="77"/>
      <c r="QVK42" s="77"/>
      <c r="QVL42" s="77"/>
      <c r="QVM42" s="77"/>
      <c r="QVN42" s="77"/>
      <c r="QVO42" s="77"/>
      <c r="QVP42" s="77"/>
      <c r="QVQ42" s="77"/>
      <c r="QVR42" s="77"/>
      <c r="QVS42" s="77"/>
      <c r="QVT42" s="77"/>
      <c r="QVU42" s="77"/>
      <c r="QVV42" s="77"/>
      <c r="QVW42" s="77"/>
      <c r="QVX42" s="77"/>
      <c r="QVY42" s="77"/>
      <c r="QVZ42" s="77"/>
      <c r="QWA42" s="77"/>
      <c r="QWB42" s="77"/>
      <c r="QWC42" s="77"/>
      <c r="QWD42" s="77"/>
      <c r="QWE42" s="77"/>
      <c r="QWF42" s="77"/>
      <c r="QWG42" s="77"/>
      <c r="QWH42" s="77"/>
      <c r="QWI42" s="77"/>
      <c r="QWJ42" s="77"/>
      <c r="QWK42" s="77"/>
      <c r="QWL42" s="77"/>
      <c r="QWM42" s="77"/>
      <c r="QWN42" s="77"/>
      <c r="QWO42" s="77"/>
      <c r="QWP42" s="77"/>
      <c r="QWQ42" s="77"/>
      <c r="QWR42" s="77"/>
      <c r="QWS42" s="77"/>
      <c r="QWT42" s="77"/>
      <c r="QWU42" s="77"/>
      <c r="QWV42" s="77"/>
      <c r="QWW42" s="77"/>
      <c r="QWX42" s="77"/>
      <c r="QWY42" s="77"/>
      <c r="QWZ42" s="77"/>
      <c r="QXA42" s="77"/>
      <c r="QXB42" s="77"/>
      <c r="QXC42" s="77"/>
      <c r="QXD42" s="77"/>
      <c r="QXE42" s="77"/>
      <c r="QXF42" s="77"/>
      <c r="QXG42" s="77"/>
      <c r="QXH42" s="77"/>
      <c r="QXI42" s="77"/>
      <c r="QXJ42" s="77"/>
      <c r="QXK42" s="77"/>
      <c r="QXL42" s="77"/>
      <c r="QXM42" s="77"/>
      <c r="QXN42" s="77"/>
      <c r="QXO42" s="77"/>
      <c r="QXP42" s="77"/>
      <c r="QXQ42" s="77"/>
      <c r="QXR42" s="77"/>
      <c r="QXS42" s="77"/>
      <c r="QXT42" s="77"/>
      <c r="QXU42" s="77"/>
      <c r="QXV42" s="77"/>
      <c r="QXW42" s="77"/>
      <c r="QXX42" s="77"/>
      <c r="QXY42" s="77"/>
      <c r="QXZ42" s="77"/>
      <c r="QYA42" s="77"/>
      <c r="QYB42" s="77"/>
      <c r="QYC42" s="77"/>
      <c r="QYD42" s="77"/>
      <c r="QYE42" s="77"/>
      <c r="QYF42" s="77"/>
      <c r="QYG42" s="77"/>
      <c r="QYH42" s="77"/>
      <c r="QYI42" s="77"/>
      <c r="QYJ42" s="77"/>
      <c r="QYK42" s="77"/>
      <c r="QYL42" s="77"/>
      <c r="QYM42" s="77"/>
      <c r="QYN42" s="77"/>
      <c r="QYO42" s="77"/>
      <c r="QYP42" s="77"/>
      <c r="QYQ42" s="77"/>
      <c r="QYR42" s="77"/>
      <c r="QYS42" s="77"/>
      <c r="QYT42" s="77"/>
      <c r="QYU42" s="77"/>
      <c r="QYV42" s="77"/>
      <c r="QYW42" s="77"/>
      <c r="QYX42" s="77"/>
      <c r="QYY42" s="77"/>
      <c r="QYZ42" s="77"/>
      <c r="QZA42" s="77"/>
      <c r="QZB42" s="77"/>
      <c r="QZC42" s="77"/>
      <c r="QZD42" s="77"/>
      <c r="QZE42" s="77"/>
      <c r="QZF42" s="77"/>
      <c r="QZG42" s="77"/>
      <c r="QZH42" s="77"/>
      <c r="QZI42" s="77"/>
      <c r="QZJ42" s="77"/>
      <c r="QZK42" s="77"/>
      <c r="QZL42" s="77"/>
      <c r="QZM42" s="77"/>
      <c r="QZN42" s="77"/>
      <c r="QZO42" s="77"/>
      <c r="QZP42" s="77"/>
      <c r="QZQ42" s="77"/>
      <c r="QZR42" s="77"/>
      <c r="QZS42" s="77"/>
      <c r="QZT42" s="77"/>
      <c r="QZU42" s="77"/>
      <c r="QZV42" s="77"/>
      <c r="QZW42" s="77"/>
      <c r="QZX42" s="77"/>
      <c r="QZY42" s="77"/>
      <c r="QZZ42" s="77"/>
      <c r="RAA42" s="77"/>
      <c r="RAB42" s="77"/>
      <c r="RAC42" s="77"/>
      <c r="RAD42" s="77"/>
      <c r="RAE42" s="77"/>
      <c r="RAF42" s="77"/>
      <c r="RAG42" s="77"/>
      <c r="RAH42" s="77"/>
      <c r="RAI42" s="77"/>
      <c r="RAJ42" s="77"/>
      <c r="RAK42" s="77"/>
      <c r="RAL42" s="77"/>
      <c r="RAM42" s="77"/>
      <c r="RAN42" s="77"/>
      <c r="RAO42" s="77"/>
      <c r="RAP42" s="77"/>
      <c r="RAQ42" s="77"/>
      <c r="RAR42" s="77"/>
      <c r="RAS42" s="77"/>
      <c r="RAT42" s="77"/>
      <c r="RAU42" s="77"/>
      <c r="RAV42" s="77"/>
      <c r="RAW42" s="77"/>
      <c r="RAX42" s="77"/>
      <c r="RAY42" s="77"/>
      <c r="RAZ42" s="77"/>
      <c r="RBA42" s="77"/>
      <c r="RBB42" s="77"/>
      <c r="RBC42" s="77"/>
      <c r="RBD42" s="77"/>
      <c r="RBE42" s="77"/>
      <c r="RBF42" s="77"/>
      <c r="RBG42" s="77"/>
      <c r="RBH42" s="77"/>
      <c r="RBI42" s="77"/>
      <c r="RBJ42" s="77"/>
      <c r="RBK42" s="77"/>
      <c r="RBL42" s="77"/>
      <c r="RBM42" s="77"/>
      <c r="RBN42" s="77"/>
      <c r="RBO42" s="77"/>
      <c r="RBP42" s="77"/>
      <c r="RBQ42" s="77"/>
      <c r="RBR42" s="77"/>
      <c r="RBS42" s="77"/>
      <c r="RBT42" s="77"/>
      <c r="RBU42" s="77"/>
      <c r="RBV42" s="77"/>
      <c r="RBW42" s="77"/>
      <c r="RBX42" s="77"/>
      <c r="RBY42" s="77"/>
      <c r="RBZ42" s="77"/>
      <c r="RCA42" s="77"/>
      <c r="RCB42" s="77"/>
      <c r="RCC42" s="77"/>
      <c r="RCD42" s="77"/>
      <c r="RCE42" s="77"/>
      <c r="RCF42" s="77"/>
      <c r="RCG42" s="77"/>
      <c r="RCH42" s="77"/>
      <c r="RCI42" s="77"/>
      <c r="RCJ42" s="77"/>
      <c r="RCK42" s="77"/>
      <c r="RCL42" s="77"/>
      <c r="RCM42" s="77"/>
      <c r="RCN42" s="77"/>
      <c r="RCO42" s="77"/>
      <c r="RCP42" s="77"/>
      <c r="RCQ42" s="77"/>
      <c r="RCR42" s="77"/>
      <c r="RCS42" s="77"/>
      <c r="RCT42" s="77"/>
      <c r="RCU42" s="77"/>
      <c r="RCV42" s="77"/>
      <c r="RCW42" s="77"/>
      <c r="RCX42" s="77"/>
      <c r="RCY42" s="77"/>
      <c r="RCZ42" s="77"/>
      <c r="RDA42" s="77"/>
      <c r="RDB42" s="77"/>
      <c r="RDC42" s="77"/>
      <c r="RDD42" s="77"/>
      <c r="RDE42" s="77"/>
      <c r="RDF42" s="77"/>
      <c r="RDG42" s="77"/>
      <c r="RDH42" s="77"/>
      <c r="RDI42" s="77"/>
      <c r="RDJ42" s="77"/>
      <c r="RDK42" s="77"/>
      <c r="RDL42" s="77"/>
      <c r="RDM42" s="77"/>
      <c r="RDN42" s="77"/>
      <c r="RDO42" s="77"/>
      <c r="RDP42" s="77"/>
      <c r="RDQ42" s="77"/>
      <c r="RDR42" s="77"/>
      <c r="RDS42" s="77"/>
      <c r="RDT42" s="77"/>
      <c r="RDU42" s="77"/>
      <c r="RDV42" s="77"/>
      <c r="RDW42" s="77"/>
      <c r="RDX42" s="77"/>
      <c r="RDY42" s="77"/>
      <c r="RDZ42" s="77"/>
      <c r="REA42" s="77"/>
      <c r="REB42" s="77"/>
      <c r="REC42" s="77"/>
      <c r="RED42" s="77"/>
      <c r="REE42" s="77"/>
      <c r="REF42" s="77"/>
      <c r="REG42" s="77"/>
      <c r="REH42" s="77"/>
      <c r="REI42" s="77"/>
      <c r="REJ42" s="77"/>
      <c r="REK42" s="77"/>
      <c r="REL42" s="77"/>
      <c r="REM42" s="77"/>
      <c r="REN42" s="77"/>
      <c r="REO42" s="77"/>
      <c r="REP42" s="77"/>
      <c r="REQ42" s="77"/>
      <c r="RER42" s="77"/>
      <c r="RES42" s="77"/>
      <c r="RET42" s="77"/>
      <c r="REU42" s="77"/>
      <c r="REV42" s="77"/>
      <c r="REW42" s="77"/>
      <c r="REX42" s="77"/>
      <c r="REY42" s="77"/>
      <c r="REZ42" s="77"/>
      <c r="RFA42" s="77"/>
      <c r="RFB42" s="77"/>
      <c r="RFC42" s="77"/>
      <c r="RFD42" s="77"/>
      <c r="RFE42" s="77"/>
      <c r="RFF42" s="77"/>
      <c r="RFG42" s="77"/>
      <c r="RFH42" s="77"/>
      <c r="RFI42" s="77"/>
      <c r="RFJ42" s="77"/>
      <c r="RFK42" s="77"/>
      <c r="RFL42" s="77"/>
      <c r="RFM42" s="77"/>
      <c r="RFN42" s="77"/>
      <c r="RFO42" s="77"/>
      <c r="RFP42" s="77"/>
      <c r="RFQ42" s="77"/>
      <c r="RFR42" s="77"/>
      <c r="RFS42" s="77"/>
      <c r="RFT42" s="77"/>
      <c r="RFU42" s="77"/>
      <c r="RFV42" s="77"/>
      <c r="RFW42" s="77"/>
      <c r="RFX42" s="77"/>
      <c r="RFY42" s="77"/>
      <c r="RFZ42" s="77"/>
      <c r="RGA42" s="77"/>
      <c r="RGB42" s="77"/>
      <c r="RGC42" s="77"/>
      <c r="RGD42" s="77"/>
      <c r="RGE42" s="77"/>
      <c r="RGF42" s="77"/>
      <c r="RGG42" s="77"/>
      <c r="RGH42" s="77"/>
      <c r="RGI42" s="77"/>
      <c r="RGJ42" s="77"/>
      <c r="RGK42" s="77"/>
      <c r="RGL42" s="77"/>
      <c r="RGM42" s="77"/>
      <c r="RGN42" s="77"/>
      <c r="RGO42" s="77"/>
      <c r="RGP42" s="77"/>
      <c r="RGQ42" s="77"/>
      <c r="RGR42" s="77"/>
      <c r="RGS42" s="77"/>
      <c r="RGT42" s="77"/>
      <c r="RGU42" s="77"/>
      <c r="RGV42" s="77"/>
      <c r="RGW42" s="77"/>
      <c r="RGX42" s="77"/>
      <c r="RGY42" s="77"/>
      <c r="RGZ42" s="77"/>
      <c r="RHA42" s="77"/>
      <c r="RHB42" s="77"/>
      <c r="RHC42" s="77"/>
      <c r="RHD42" s="77"/>
      <c r="RHE42" s="77"/>
      <c r="RHF42" s="77"/>
      <c r="RHG42" s="77"/>
      <c r="RHH42" s="77"/>
      <c r="RHI42" s="77"/>
      <c r="RHJ42" s="77"/>
      <c r="RHK42" s="77"/>
      <c r="RHL42" s="77"/>
      <c r="RHM42" s="77"/>
      <c r="RHN42" s="77"/>
      <c r="RHO42" s="77"/>
      <c r="RHP42" s="77"/>
      <c r="RHQ42" s="77"/>
      <c r="RHR42" s="77"/>
      <c r="RHS42" s="77"/>
      <c r="RHT42" s="77"/>
      <c r="RHU42" s="77"/>
      <c r="RHV42" s="77"/>
      <c r="RHW42" s="77"/>
      <c r="RHX42" s="77"/>
      <c r="RHY42" s="77"/>
      <c r="RHZ42" s="77"/>
      <c r="RIA42" s="77"/>
      <c r="RIB42" s="77"/>
      <c r="RIC42" s="77"/>
      <c r="RID42" s="77"/>
      <c r="RIE42" s="77"/>
      <c r="RIF42" s="77"/>
      <c r="RIG42" s="77"/>
      <c r="RIH42" s="77"/>
      <c r="RII42" s="77"/>
      <c r="RIJ42" s="77"/>
      <c r="RIK42" s="77"/>
      <c r="RIL42" s="77"/>
      <c r="RIM42" s="77"/>
      <c r="RIN42" s="77"/>
      <c r="RIO42" s="77"/>
      <c r="RIP42" s="77"/>
      <c r="RIQ42" s="77"/>
      <c r="RIR42" s="77"/>
      <c r="RIS42" s="77"/>
      <c r="RIT42" s="77"/>
      <c r="RIU42" s="77"/>
      <c r="RIV42" s="77"/>
      <c r="RIW42" s="77"/>
      <c r="RIX42" s="77"/>
      <c r="RIY42" s="77"/>
      <c r="RIZ42" s="77"/>
      <c r="RJA42" s="77"/>
      <c r="RJB42" s="77"/>
      <c r="RJC42" s="77"/>
      <c r="RJD42" s="77"/>
      <c r="RJE42" s="77"/>
      <c r="RJF42" s="77"/>
      <c r="RJG42" s="77"/>
      <c r="RJH42" s="77"/>
      <c r="RJI42" s="77"/>
      <c r="RJJ42" s="77"/>
      <c r="RJK42" s="77"/>
      <c r="RJL42" s="77"/>
      <c r="RJM42" s="77"/>
      <c r="RJN42" s="77"/>
      <c r="RJO42" s="77"/>
      <c r="RJP42" s="77"/>
      <c r="RJQ42" s="77"/>
      <c r="RJR42" s="77"/>
      <c r="RJS42" s="77"/>
      <c r="RJT42" s="77"/>
      <c r="RJU42" s="77"/>
      <c r="RJV42" s="77"/>
      <c r="RJW42" s="77"/>
      <c r="RJX42" s="77"/>
      <c r="RJY42" s="77"/>
      <c r="RJZ42" s="77"/>
      <c r="RKA42" s="77"/>
      <c r="RKB42" s="77"/>
      <c r="RKC42" s="77"/>
      <c r="RKD42" s="77"/>
      <c r="RKE42" s="77"/>
      <c r="RKF42" s="77"/>
      <c r="RKG42" s="77"/>
      <c r="RKH42" s="77"/>
      <c r="RKI42" s="77"/>
      <c r="RKJ42" s="77"/>
      <c r="RKK42" s="77"/>
      <c r="RKL42" s="77"/>
      <c r="RKM42" s="77"/>
      <c r="RKN42" s="77"/>
      <c r="RKO42" s="77"/>
      <c r="RKP42" s="77"/>
      <c r="RKQ42" s="77"/>
      <c r="RKR42" s="77"/>
      <c r="RKS42" s="77"/>
      <c r="RKT42" s="77"/>
      <c r="RKU42" s="77"/>
      <c r="RKV42" s="77"/>
      <c r="RKW42" s="77"/>
      <c r="RKX42" s="77"/>
      <c r="RKY42" s="77"/>
      <c r="RKZ42" s="77"/>
      <c r="RLA42" s="77"/>
      <c r="RLB42" s="77"/>
      <c r="RLC42" s="77"/>
      <c r="RLD42" s="77"/>
      <c r="RLE42" s="77"/>
      <c r="RLF42" s="77"/>
      <c r="RLG42" s="77"/>
      <c r="RLH42" s="77"/>
      <c r="RLI42" s="77"/>
      <c r="RLJ42" s="77"/>
      <c r="RLK42" s="77"/>
      <c r="RLL42" s="77"/>
      <c r="RLM42" s="77"/>
      <c r="RLN42" s="77"/>
      <c r="RLO42" s="77"/>
      <c r="RLP42" s="77"/>
      <c r="RLQ42" s="77"/>
      <c r="RLR42" s="77"/>
      <c r="RLS42" s="77"/>
      <c r="RLT42" s="77"/>
      <c r="RLU42" s="77"/>
      <c r="RLV42" s="77"/>
      <c r="RLW42" s="77"/>
      <c r="RLX42" s="77"/>
      <c r="RLY42" s="77"/>
      <c r="RLZ42" s="77"/>
      <c r="RMA42" s="77"/>
      <c r="RMB42" s="77"/>
      <c r="RMC42" s="77"/>
      <c r="RMD42" s="77"/>
      <c r="RME42" s="77"/>
      <c r="RMF42" s="77"/>
      <c r="RMG42" s="77"/>
      <c r="RMH42" s="77"/>
      <c r="RMI42" s="77"/>
      <c r="RMJ42" s="77"/>
      <c r="RMK42" s="77"/>
      <c r="RML42" s="77"/>
      <c r="RMM42" s="77"/>
      <c r="RMN42" s="77"/>
      <c r="RMO42" s="77"/>
      <c r="RMP42" s="77"/>
      <c r="RMQ42" s="77"/>
      <c r="RMR42" s="77"/>
      <c r="RMS42" s="77"/>
      <c r="RMT42" s="77"/>
      <c r="RMU42" s="77"/>
      <c r="RMV42" s="77"/>
      <c r="RMW42" s="77"/>
      <c r="RMX42" s="77"/>
      <c r="RMY42" s="77"/>
      <c r="RMZ42" s="77"/>
      <c r="RNA42" s="77"/>
      <c r="RNB42" s="77"/>
      <c r="RNC42" s="77"/>
      <c r="RND42" s="77"/>
      <c r="RNE42" s="77"/>
      <c r="RNF42" s="77"/>
      <c r="RNG42" s="77"/>
      <c r="RNH42" s="77"/>
      <c r="RNI42" s="77"/>
      <c r="RNJ42" s="77"/>
      <c r="RNK42" s="77"/>
      <c r="RNL42" s="77"/>
      <c r="RNM42" s="77"/>
      <c r="RNN42" s="77"/>
      <c r="RNO42" s="77"/>
      <c r="RNP42" s="77"/>
      <c r="RNQ42" s="77"/>
      <c r="RNR42" s="77"/>
      <c r="RNS42" s="77"/>
      <c r="RNT42" s="77"/>
      <c r="RNU42" s="77"/>
      <c r="RNV42" s="77"/>
      <c r="RNW42" s="77"/>
      <c r="RNX42" s="77"/>
      <c r="RNY42" s="77"/>
      <c r="RNZ42" s="77"/>
      <c r="ROA42" s="77"/>
      <c r="ROB42" s="77"/>
      <c r="ROC42" s="77"/>
      <c r="ROD42" s="77"/>
      <c r="ROE42" s="77"/>
      <c r="ROF42" s="77"/>
      <c r="ROG42" s="77"/>
      <c r="ROH42" s="77"/>
      <c r="ROI42" s="77"/>
      <c r="ROJ42" s="77"/>
      <c r="ROK42" s="77"/>
      <c r="ROL42" s="77"/>
      <c r="ROM42" s="77"/>
      <c r="RON42" s="77"/>
      <c r="ROO42" s="77"/>
      <c r="ROP42" s="77"/>
      <c r="ROQ42" s="77"/>
      <c r="ROR42" s="77"/>
      <c r="ROS42" s="77"/>
      <c r="ROT42" s="77"/>
      <c r="ROU42" s="77"/>
      <c r="ROV42" s="77"/>
      <c r="ROW42" s="77"/>
      <c r="ROX42" s="77"/>
      <c r="ROY42" s="77"/>
      <c r="ROZ42" s="77"/>
      <c r="RPA42" s="77"/>
      <c r="RPB42" s="77"/>
      <c r="RPC42" s="77"/>
      <c r="RPD42" s="77"/>
      <c r="RPE42" s="77"/>
      <c r="RPF42" s="77"/>
      <c r="RPG42" s="77"/>
      <c r="RPH42" s="77"/>
      <c r="RPI42" s="77"/>
      <c r="RPJ42" s="77"/>
      <c r="RPK42" s="77"/>
      <c r="RPL42" s="77"/>
      <c r="RPM42" s="77"/>
      <c r="RPN42" s="77"/>
      <c r="RPO42" s="77"/>
      <c r="RPP42" s="77"/>
      <c r="RPQ42" s="77"/>
      <c r="RPR42" s="77"/>
      <c r="RPS42" s="77"/>
      <c r="RPT42" s="77"/>
      <c r="RPU42" s="77"/>
      <c r="RPV42" s="77"/>
      <c r="RPW42" s="77"/>
      <c r="RPX42" s="77"/>
      <c r="RPY42" s="77"/>
      <c r="RPZ42" s="77"/>
      <c r="RQA42" s="77"/>
      <c r="RQB42" s="77"/>
      <c r="RQC42" s="77"/>
      <c r="RQD42" s="77"/>
      <c r="RQE42" s="77"/>
      <c r="RQF42" s="77"/>
      <c r="RQG42" s="77"/>
      <c r="RQH42" s="77"/>
      <c r="RQI42" s="77"/>
      <c r="RQJ42" s="77"/>
      <c r="RQK42" s="77"/>
      <c r="RQL42" s="77"/>
      <c r="RQM42" s="77"/>
      <c r="RQN42" s="77"/>
      <c r="RQO42" s="77"/>
      <c r="RQP42" s="77"/>
      <c r="RQQ42" s="77"/>
      <c r="RQR42" s="77"/>
      <c r="RQS42" s="77"/>
      <c r="RQT42" s="77"/>
      <c r="RQU42" s="77"/>
      <c r="RQV42" s="77"/>
      <c r="RQW42" s="77"/>
      <c r="RQX42" s="77"/>
      <c r="RQY42" s="77"/>
      <c r="RQZ42" s="77"/>
      <c r="RRA42" s="77"/>
      <c r="RRB42" s="77"/>
      <c r="RRC42" s="77"/>
      <c r="RRD42" s="77"/>
      <c r="RRE42" s="77"/>
      <c r="RRF42" s="77"/>
      <c r="RRG42" s="77"/>
      <c r="RRH42" s="77"/>
      <c r="RRI42" s="77"/>
      <c r="RRJ42" s="77"/>
      <c r="RRK42" s="77"/>
      <c r="RRL42" s="77"/>
      <c r="RRM42" s="77"/>
      <c r="RRN42" s="77"/>
      <c r="RRO42" s="77"/>
      <c r="RRP42" s="77"/>
      <c r="RRQ42" s="77"/>
      <c r="RRR42" s="77"/>
      <c r="RRS42" s="77"/>
      <c r="RRT42" s="77"/>
      <c r="RRU42" s="77"/>
      <c r="RRV42" s="77"/>
      <c r="RRW42" s="77"/>
      <c r="RRX42" s="77"/>
      <c r="RRY42" s="77"/>
      <c r="RRZ42" s="77"/>
      <c r="RSA42" s="77"/>
      <c r="RSB42" s="77"/>
      <c r="RSC42" s="77"/>
      <c r="RSD42" s="77"/>
      <c r="RSE42" s="77"/>
      <c r="RSF42" s="77"/>
      <c r="RSG42" s="77"/>
      <c r="RSH42" s="77"/>
      <c r="RSI42" s="77"/>
      <c r="RSJ42" s="77"/>
      <c r="RSK42" s="77"/>
      <c r="RSL42" s="77"/>
      <c r="RSM42" s="77"/>
      <c r="RSN42" s="77"/>
      <c r="RSO42" s="77"/>
      <c r="RSP42" s="77"/>
      <c r="RSQ42" s="77"/>
      <c r="RSR42" s="77"/>
      <c r="RSS42" s="77"/>
      <c r="RST42" s="77"/>
      <c r="RSU42" s="77"/>
      <c r="RSV42" s="77"/>
      <c r="RSW42" s="77"/>
      <c r="RSX42" s="77"/>
      <c r="RSY42" s="77"/>
      <c r="RSZ42" s="77"/>
      <c r="RTA42" s="77"/>
      <c r="RTB42" s="77"/>
      <c r="RTC42" s="77"/>
      <c r="RTD42" s="77"/>
      <c r="RTE42" s="77"/>
      <c r="RTF42" s="77"/>
      <c r="RTG42" s="77"/>
      <c r="RTH42" s="77"/>
      <c r="RTI42" s="77"/>
      <c r="RTJ42" s="77"/>
      <c r="RTK42" s="77"/>
      <c r="RTL42" s="77"/>
      <c r="RTM42" s="77"/>
      <c r="RTN42" s="77"/>
      <c r="RTO42" s="77"/>
      <c r="RTP42" s="77"/>
      <c r="RTQ42" s="77"/>
      <c r="RTR42" s="77"/>
      <c r="RTS42" s="77"/>
      <c r="RTT42" s="77"/>
      <c r="RTU42" s="77"/>
      <c r="RTV42" s="77"/>
      <c r="RTW42" s="77"/>
      <c r="RTX42" s="77"/>
      <c r="RTY42" s="77"/>
      <c r="RTZ42" s="77"/>
      <c r="RUA42" s="77"/>
      <c r="RUB42" s="77"/>
      <c r="RUC42" s="77"/>
      <c r="RUD42" s="77"/>
      <c r="RUE42" s="77"/>
      <c r="RUF42" s="77"/>
      <c r="RUG42" s="77"/>
      <c r="RUH42" s="77"/>
      <c r="RUI42" s="77"/>
      <c r="RUJ42" s="77"/>
      <c r="RUK42" s="77"/>
      <c r="RUL42" s="77"/>
      <c r="RUM42" s="77"/>
      <c r="RUN42" s="77"/>
      <c r="RUO42" s="77"/>
      <c r="RUP42" s="77"/>
      <c r="RUQ42" s="77"/>
      <c r="RUR42" s="77"/>
      <c r="RUS42" s="77"/>
      <c r="RUT42" s="77"/>
      <c r="RUU42" s="77"/>
      <c r="RUV42" s="77"/>
      <c r="RUW42" s="77"/>
      <c r="RUX42" s="77"/>
      <c r="RUY42" s="77"/>
      <c r="RUZ42" s="77"/>
      <c r="RVA42" s="77"/>
      <c r="RVB42" s="77"/>
      <c r="RVC42" s="77"/>
      <c r="RVD42" s="77"/>
      <c r="RVE42" s="77"/>
      <c r="RVF42" s="77"/>
      <c r="RVG42" s="77"/>
      <c r="RVH42" s="77"/>
      <c r="RVI42" s="77"/>
      <c r="RVJ42" s="77"/>
      <c r="RVK42" s="77"/>
      <c r="RVL42" s="77"/>
      <c r="RVM42" s="77"/>
      <c r="RVN42" s="77"/>
      <c r="RVO42" s="77"/>
      <c r="RVP42" s="77"/>
      <c r="RVQ42" s="77"/>
      <c r="RVR42" s="77"/>
      <c r="RVS42" s="77"/>
      <c r="RVT42" s="77"/>
      <c r="RVU42" s="77"/>
      <c r="RVV42" s="77"/>
      <c r="RVW42" s="77"/>
      <c r="RVX42" s="77"/>
      <c r="RVY42" s="77"/>
      <c r="RVZ42" s="77"/>
      <c r="RWA42" s="77"/>
      <c r="RWB42" s="77"/>
      <c r="RWC42" s="77"/>
      <c r="RWD42" s="77"/>
      <c r="RWE42" s="77"/>
      <c r="RWF42" s="77"/>
      <c r="RWG42" s="77"/>
      <c r="RWH42" s="77"/>
      <c r="RWI42" s="77"/>
      <c r="RWJ42" s="77"/>
      <c r="RWK42" s="77"/>
      <c r="RWL42" s="77"/>
      <c r="RWM42" s="77"/>
      <c r="RWN42" s="77"/>
      <c r="RWO42" s="77"/>
      <c r="RWP42" s="77"/>
      <c r="RWQ42" s="77"/>
      <c r="RWR42" s="77"/>
      <c r="RWS42" s="77"/>
      <c r="RWT42" s="77"/>
      <c r="RWU42" s="77"/>
      <c r="RWV42" s="77"/>
      <c r="RWW42" s="77"/>
      <c r="RWX42" s="77"/>
      <c r="RWY42" s="77"/>
      <c r="RWZ42" s="77"/>
      <c r="RXA42" s="77"/>
      <c r="RXB42" s="77"/>
      <c r="RXC42" s="77"/>
      <c r="RXD42" s="77"/>
      <c r="RXE42" s="77"/>
      <c r="RXF42" s="77"/>
      <c r="RXG42" s="77"/>
      <c r="RXH42" s="77"/>
      <c r="RXI42" s="77"/>
      <c r="RXJ42" s="77"/>
      <c r="RXK42" s="77"/>
      <c r="RXL42" s="77"/>
      <c r="RXM42" s="77"/>
      <c r="RXN42" s="77"/>
      <c r="RXO42" s="77"/>
      <c r="RXP42" s="77"/>
      <c r="RXQ42" s="77"/>
      <c r="RXR42" s="77"/>
      <c r="RXS42" s="77"/>
      <c r="RXT42" s="77"/>
      <c r="RXU42" s="77"/>
      <c r="RXV42" s="77"/>
      <c r="RXW42" s="77"/>
      <c r="RXX42" s="77"/>
      <c r="RXY42" s="77"/>
      <c r="RXZ42" s="77"/>
      <c r="RYA42" s="77"/>
      <c r="RYB42" s="77"/>
      <c r="RYC42" s="77"/>
      <c r="RYD42" s="77"/>
      <c r="RYE42" s="77"/>
      <c r="RYF42" s="77"/>
      <c r="RYG42" s="77"/>
      <c r="RYH42" s="77"/>
      <c r="RYI42" s="77"/>
      <c r="RYJ42" s="77"/>
      <c r="RYK42" s="77"/>
      <c r="RYL42" s="77"/>
      <c r="RYM42" s="77"/>
      <c r="RYN42" s="77"/>
      <c r="RYO42" s="77"/>
      <c r="RYP42" s="77"/>
      <c r="RYQ42" s="77"/>
      <c r="RYR42" s="77"/>
      <c r="RYS42" s="77"/>
      <c r="RYT42" s="77"/>
      <c r="RYU42" s="77"/>
      <c r="RYV42" s="77"/>
      <c r="RYW42" s="77"/>
      <c r="RYX42" s="77"/>
      <c r="RYY42" s="77"/>
      <c r="RYZ42" s="77"/>
      <c r="RZA42" s="77"/>
      <c r="RZB42" s="77"/>
      <c r="RZC42" s="77"/>
      <c r="RZD42" s="77"/>
      <c r="RZE42" s="77"/>
      <c r="RZF42" s="77"/>
      <c r="RZG42" s="77"/>
      <c r="RZH42" s="77"/>
      <c r="RZI42" s="77"/>
      <c r="RZJ42" s="77"/>
      <c r="RZK42" s="77"/>
      <c r="RZL42" s="77"/>
      <c r="RZM42" s="77"/>
      <c r="RZN42" s="77"/>
      <c r="RZO42" s="77"/>
      <c r="RZP42" s="77"/>
      <c r="RZQ42" s="77"/>
      <c r="RZR42" s="77"/>
      <c r="RZS42" s="77"/>
      <c r="RZT42" s="77"/>
      <c r="RZU42" s="77"/>
      <c r="RZV42" s="77"/>
      <c r="RZW42" s="77"/>
      <c r="RZX42" s="77"/>
      <c r="RZY42" s="77"/>
      <c r="RZZ42" s="77"/>
      <c r="SAA42" s="77"/>
      <c r="SAB42" s="77"/>
      <c r="SAC42" s="77"/>
      <c r="SAD42" s="77"/>
      <c r="SAE42" s="77"/>
      <c r="SAF42" s="77"/>
      <c r="SAG42" s="77"/>
      <c r="SAH42" s="77"/>
      <c r="SAI42" s="77"/>
      <c r="SAJ42" s="77"/>
      <c r="SAK42" s="77"/>
      <c r="SAL42" s="77"/>
      <c r="SAM42" s="77"/>
      <c r="SAN42" s="77"/>
      <c r="SAO42" s="77"/>
      <c r="SAP42" s="77"/>
      <c r="SAQ42" s="77"/>
      <c r="SAR42" s="77"/>
      <c r="SAS42" s="77"/>
      <c r="SAT42" s="77"/>
      <c r="SAU42" s="77"/>
      <c r="SAV42" s="77"/>
      <c r="SAW42" s="77"/>
      <c r="SAX42" s="77"/>
      <c r="SAY42" s="77"/>
      <c r="SAZ42" s="77"/>
      <c r="SBA42" s="77"/>
      <c r="SBB42" s="77"/>
      <c r="SBC42" s="77"/>
      <c r="SBD42" s="77"/>
      <c r="SBE42" s="77"/>
      <c r="SBF42" s="77"/>
      <c r="SBG42" s="77"/>
      <c r="SBH42" s="77"/>
      <c r="SBI42" s="77"/>
      <c r="SBJ42" s="77"/>
      <c r="SBK42" s="77"/>
      <c r="SBL42" s="77"/>
      <c r="SBM42" s="77"/>
      <c r="SBN42" s="77"/>
      <c r="SBO42" s="77"/>
      <c r="SBP42" s="77"/>
      <c r="SBQ42" s="77"/>
      <c r="SBR42" s="77"/>
      <c r="SBS42" s="77"/>
      <c r="SBT42" s="77"/>
      <c r="SBU42" s="77"/>
      <c r="SBV42" s="77"/>
      <c r="SBW42" s="77"/>
      <c r="SBX42" s="77"/>
      <c r="SBY42" s="77"/>
      <c r="SBZ42" s="77"/>
      <c r="SCA42" s="77"/>
      <c r="SCB42" s="77"/>
      <c r="SCC42" s="77"/>
      <c r="SCD42" s="77"/>
      <c r="SCE42" s="77"/>
      <c r="SCF42" s="77"/>
      <c r="SCG42" s="77"/>
      <c r="SCH42" s="77"/>
      <c r="SCI42" s="77"/>
      <c r="SCJ42" s="77"/>
      <c r="SCK42" s="77"/>
      <c r="SCL42" s="77"/>
      <c r="SCM42" s="77"/>
      <c r="SCN42" s="77"/>
      <c r="SCO42" s="77"/>
      <c r="SCP42" s="77"/>
      <c r="SCQ42" s="77"/>
      <c r="SCR42" s="77"/>
      <c r="SCS42" s="77"/>
      <c r="SCT42" s="77"/>
      <c r="SCU42" s="77"/>
      <c r="SCV42" s="77"/>
      <c r="SCW42" s="77"/>
      <c r="SCX42" s="77"/>
      <c r="SCY42" s="77"/>
      <c r="SCZ42" s="77"/>
      <c r="SDA42" s="77"/>
      <c r="SDB42" s="77"/>
      <c r="SDC42" s="77"/>
      <c r="SDD42" s="77"/>
      <c r="SDE42" s="77"/>
      <c r="SDF42" s="77"/>
      <c r="SDG42" s="77"/>
      <c r="SDH42" s="77"/>
      <c r="SDI42" s="77"/>
      <c r="SDJ42" s="77"/>
      <c r="SDK42" s="77"/>
      <c r="SDL42" s="77"/>
      <c r="SDM42" s="77"/>
      <c r="SDN42" s="77"/>
      <c r="SDO42" s="77"/>
      <c r="SDP42" s="77"/>
      <c r="SDQ42" s="77"/>
      <c r="SDR42" s="77"/>
      <c r="SDS42" s="77"/>
      <c r="SDT42" s="77"/>
      <c r="SDU42" s="77"/>
      <c r="SDV42" s="77"/>
      <c r="SDW42" s="77"/>
      <c r="SDX42" s="77"/>
      <c r="SDY42" s="77"/>
      <c r="SDZ42" s="77"/>
      <c r="SEA42" s="77"/>
      <c r="SEB42" s="77"/>
      <c r="SEC42" s="77"/>
      <c r="SED42" s="77"/>
      <c r="SEE42" s="77"/>
      <c r="SEF42" s="77"/>
      <c r="SEG42" s="77"/>
      <c r="SEH42" s="77"/>
      <c r="SEI42" s="77"/>
      <c r="SEJ42" s="77"/>
      <c r="SEK42" s="77"/>
      <c r="SEL42" s="77"/>
      <c r="SEM42" s="77"/>
      <c r="SEN42" s="77"/>
      <c r="SEO42" s="77"/>
      <c r="SEP42" s="77"/>
      <c r="SEQ42" s="77"/>
      <c r="SER42" s="77"/>
      <c r="SES42" s="77"/>
      <c r="SET42" s="77"/>
      <c r="SEU42" s="77"/>
      <c r="SEV42" s="77"/>
      <c r="SEW42" s="77"/>
      <c r="SEX42" s="77"/>
      <c r="SEY42" s="77"/>
      <c r="SEZ42" s="77"/>
      <c r="SFA42" s="77"/>
      <c r="SFB42" s="77"/>
      <c r="SFC42" s="77"/>
      <c r="SFD42" s="77"/>
      <c r="SFE42" s="77"/>
      <c r="SFF42" s="77"/>
      <c r="SFG42" s="77"/>
      <c r="SFH42" s="77"/>
      <c r="SFI42" s="77"/>
      <c r="SFJ42" s="77"/>
      <c r="SFK42" s="77"/>
      <c r="SFL42" s="77"/>
      <c r="SFM42" s="77"/>
      <c r="SFN42" s="77"/>
      <c r="SFO42" s="77"/>
      <c r="SFP42" s="77"/>
      <c r="SFQ42" s="77"/>
      <c r="SFR42" s="77"/>
      <c r="SFS42" s="77"/>
      <c r="SFT42" s="77"/>
      <c r="SFU42" s="77"/>
      <c r="SFV42" s="77"/>
      <c r="SFW42" s="77"/>
      <c r="SFX42" s="77"/>
      <c r="SFY42" s="77"/>
      <c r="SFZ42" s="77"/>
      <c r="SGA42" s="77"/>
      <c r="SGB42" s="77"/>
      <c r="SGC42" s="77"/>
      <c r="SGD42" s="77"/>
      <c r="SGE42" s="77"/>
      <c r="SGF42" s="77"/>
      <c r="SGG42" s="77"/>
      <c r="SGH42" s="77"/>
      <c r="SGI42" s="77"/>
      <c r="SGJ42" s="77"/>
      <c r="SGK42" s="77"/>
      <c r="SGL42" s="77"/>
      <c r="SGM42" s="77"/>
      <c r="SGN42" s="77"/>
      <c r="SGO42" s="77"/>
      <c r="SGP42" s="77"/>
      <c r="SGQ42" s="77"/>
      <c r="SGR42" s="77"/>
      <c r="SGS42" s="77"/>
      <c r="SGT42" s="77"/>
      <c r="SGU42" s="77"/>
      <c r="SGV42" s="77"/>
      <c r="SGW42" s="77"/>
      <c r="SGX42" s="77"/>
      <c r="SGY42" s="77"/>
      <c r="SGZ42" s="77"/>
      <c r="SHA42" s="77"/>
      <c r="SHB42" s="77"/>
      <c r="SHC42" s="77"/>
      <c r="SHD42" s="77"/>
      <c r="SHE42" s="77"/>
      <c r="SHF42" s="77"/>
      <c r="SHG42" s="77"/>
      <c r="SHH42" s="77"/>
      <c r="SHI42" s="77"/>
      <c r="SHJ42" s="77"/>
      <c r="SHK42" s="77"/>
      <c r="SHL42" s="77"/>
      <c r="SHM42" s="77"/>
      <c r="SHN42" s="77"/>
      <c r="SHO42" s="77"/>
      <c r="SHP42" s="77"/>
      <c r="SHQ42" s="77"/>
      <c r="SHR42" s="77"/>
      <c r="SHS42" s="77"/>
      <c r="SHT42" s="77"/>
      <c r="SHU42" s="77"/>
      <c r="SHV42" s="77"/>
      <c r="SHW42" s="77"/>
      <c r="SHX42" s="77"/>
      <c r="SHY42" s="77"/>
      <c r="SHZ42" s="77"/>
      <c r="SIA42" s="77"/>
      <c r="SIB42" s="77"/>
      <c r="SIC42" s="77"/>
      <c r="SID42" s="77"/>
      <c r="SIE42" s="77"/>
      <c r="SIF42" s="77"/>
      <c r="SIG42" s="77"/>
      <c r="SIH42" s="77"/>
      <c r="SII42" s="77"/>
      <c r="SIJ42" s="77"/>
      <c r="SIK42" s="77"/>
      <c r="SIL42" s="77"/>
      <c r="SIM42" s="77"/>
      <c r="SIN42" s="77"/>
      <c r="SIO42" s="77"/>
      <c r="SIP42" s="77"/>
      <c r="SIQ42" s="77"/>
      <c r="SIR42" s="77"/>
      <c r="SIS42" s="77"/>
      <c r="SIT42" s="77"/>
      <c r="SIU42" s="77"/>
      <c r="SIV42" s="77"/>
      <c r="SIW42" s="77"/>
      <c r="SIX42" s="77"/>
      <c r="SIY42" s="77"/>
      <c r="SIZ42" s="77"/>
      <c r="SJA42" s="77"/>
      <c r="SJB42" s="77"/>
      <c r="SJC42" s="77"/>
      <c r="SJD42" s="77"/>
      <c r="SJE42" s="77"/>
      <c r="SJF42" s="77"/>
      <c r="SJG42" s="77"/>
      <c r="SJH42" s="77"/>
      <c r="SJI42" s="77"/>
      <c r="SJJ42" s="77"/>
      <c r="SJK42" s="77"/>
      <c r="SJL42" s="77"/>
      <c r="SJM42" s="77"/>
      <c r="SJN42" s="77"/>
      <c r="SJO42" s="77"/>
      <c r="SJP42" s="77"/>
      <c r="SJQ42" s="77"/>
      <c r="SJR42" s="77"/>
      <c r="SJS42" s="77"/>
      <c r="SJT42" s="77"/>
      <c r="SJU42" s="77"/>
      <c r="SJV42" s="77"/>
      <c r="SJW42" s="77"/>
      <c r="SJX42" s="77"/>
      <c r="SJY42" s="77"/>
      <c r="SJZ42" s="77"/>
      <c r="SKA42" s="77"/>
      <c r="SKB42" s="77"/>
      <c r="SKC42" s="77"/>
      <c r="SKD42" s="77"/>
      <c r="SKE42" s="77"/>
      <c r="SKF42" s="77"/>
      <c r="SKG42" s="77"/>
      <c r="SKH42" s="77"/>
      <c r="SKI42" s="77"/>
      <c r="SKJ42" s="77"/>
      <c r="SKK42" s="77"/>
      <c r="SKL42" s="77"/>
      <c r="SKM42" s="77"/>
      <c r="SKN42" s="77"/>
      <c r="SKO42" s="77"/>
      <c r="SKP42" s="77"/>
      <c r="SKQ42" s="77"/>
      <c r="SKR42" s="77"/>
      <c r="SKS42" s="77"/>
      <c r="SKT42" s="77"/>
      <c r="SKU42" s="77"/>
      <c r="SKV42" s="77"/>
      <c r="SKW42" s="77"/>
      <c r="SKX42" s="77"/>
      <c r="SKY42" s="77"/>
      <c r="SKZ42" s="77"/>
      <c r="SLA42" s="77"/>
      <c r="SLB42" s="77"/>
      <c r="SLC42" s="77"/>
      <c r="SLD42" s="77"/>
      <c r="SLE42" s="77"/>
      <c r="SLF42" s="77"/>
      <c r="SLG42" s="77"/>
      <c r="SLH42" s="77"/>
      <c r="SLI42" s="77"/>
      <c r="SLJ42" s="77"/>
      <c r="SLK42" s="77"/>
      <c r="SLL42" s="77"/>
      <c r="SLM42" s="77"/>
      <c r="SLN42" s="77"/>
      <c r="SLO42" s="77"/>
      <c r="SLP42" s="77"/>
      <c r="SLQ42" s="77"/>
      <c r="SLR42" s="77"/>
      <c r="SLS42" s="77"/>
      <c r="SLT42" s="77"/>
      <c r="SLU42" s="77"/>
      <c r="SLV42" s="77"/>
      <c r="SLW42" s="77"/>
      <c r="SLX42" s="77"/>
      <c r="SLY42" s="77"/>
      <c r="SLZ42" s="77"/>
      <c r="SMA42" s="77"/>
      <c r="SMB42" s="77"/>
      <c r="SMC42" s="77"/>
      <c r="SMD42" s="77"/>
      <c r="SME42" s="77"/>
      <c r="SMF42" s="77"/>
      <c r="SMG42" s="77"/>
      <c r="SMH42" s="77"/>
      <c r="SMI42" s="77"/>
      <c r="SMJ42" s="77"/>
      <c r="SMK42" s="77"/>
      <c r="SML42" s="77"/>
      <c r="SMM42" s="77"/>
      <c r="SMN42" s="77"/>
      <c r="SMO42" s="77"/>
      <c r="SMP42" s="77"/>
      <c r="SMQ42" s="77"/>
      <c r="SMR42" s="77"/>
      <c r="SMS42" s="77"/>
      <c r="SMT42" s="77"/>
      <c r="SMU42" s="77"/>
      <c r="SMV42" s="77"/>
      <c r="SMW42" s="77"/>
      <c r="SMX42" s="77"/>
      <c r="SMY42" s="77"/>
      <c r="SMZ42" s="77"/>
      <c r="SNA42" s="77"/>
      <c r="SNB42" s="77"/>
      <c r="SNC42" s="77"/>
      <c r="SND42" s="77"/>
      <c r="SNE42" s="77"/>
      <c r="SNF42" s="77"/>
      <c r="SNG42" s="77"/>
      <c r="SNH42" s="77"/>
      <c r="SNI42" s="77"/>
      <c r="SNJ42" s="77"/>
      <c r="SNK42" s="77"/>
      <c r="SNL42" s="77"/>
      <c r="SNM42" s="77"/>
      <c r="SNN42" s="77"/>
      <c r="SNO42" s="77"/>
      <c r="SNP42" s="77"/>
      <c r="SNQ42" s="77"/>
      <c r="SNR42" s="77"/>
      <c r="SNS42" s="77"/>
      <c r="SNT42" s="77"/>
      <c r="SNU42" s="77"/>
      <c r="SNV42" s="77"/>
      <c r="SNW42" s="77"/>
      <c r="SNX42" s="77"/>
      <c r="SNY42" s="77"/>
      <c r="SNZ42" s="77"/>
      <c r="SOA42" s="77"/>
      <c r="SOB42" s="77"/>
      <c r="SOC42" s="77"/>
      <c r="SOD42" s="77"/>
      <c r="SOE42" s="77"/>
      <c r="SOF42" s="77"/>
      <c r="SOG42" s="77"/>
      <c r="SOH42" s="77"/>
      <c r="SOI42" s="77"/>
      <c r="SOJ42" s="77"/>
      <c r="SOK42" s="77"/>
      <c r="SOL42" s="77"/>
      <c r="SOM42" s="77"/>
      <c r="SON42" s="77"/>
      <c r="SOO42" s="77"/>
      <c r="SOP42" s="77"/>
      <c r="SOQ42" s="77"/>
      <c r="SOR42" s="77"/>
      <c r="SOS42" s="77"/>
      <c r="SOT42" s="77"/>
      <c r="SOU42" s="77"/>
      <c r="SOV42" s="77"/>
      <c r="SOW42" s="77"/>
      <c r="SOX42" s="77"/>
      <c r="SOY42" s="77"/>
      <c r="SOZ42" s="77"/>
      <c r="SPA42" s="77"/>
      <c r="SPB42" s="77"/>
      <c r="SPC42" s="77"/>
      <c r="SPD42" s="77"/>
      <c r="SPE42" s="77"/>
      <c r="SPF42" s="77"/>
      <c r="SPG42" s="77"/>
      <c r="SPH42" s="77"/>
      <c r="SPI42" s="77"/>
      <c r="SPJ42" s="77"/>
      <c r="SPK42" s="77"/>
      <c r="SPL42" s="77"/>
      <c r="SPM42" s="77"/>
      <c r="SPN42" s="77"/>
      <c r="SPO42" s="77"/>
      <c r="SPP42" s="77"/>
      <c r="SPQ42" s="77"/>
      <c r="SPR42" s="77"/>
      <c r="SPS42" s="77"/>
      <c r="SPT42" s="77"/>
      <c r="SPU42" s="77"/>
      <c r="SPV42" s="77"/>
      <c r="SPW42" s="77"/>
      <c r="SPX42" s="77"/>
      <c r="SPY42" s="77"/>
      <c r="SPZ42" s="77"/>
      <c r="SQA42" s="77"/>
      <c r="SQB42" s="77"/>
      <c r="SQC42" s="77"/>
      <c r="SQD42" s="77"/>
      <c r="SQE42" s="77"/>
      <c r="SQF42" s="77"/>
      <c r="SQG42" s="77"/>
      <c r="SQH42" s="77"/>
      <c r="SQI42" s="77"/>
      <c r="SQJ42" s="77"/>
      <c r="SQK42" s="77"/>
      <c r="SQL42" s="77"/>
      <c r="SQM42" s="77"/>
      <c r="SQN42" s="77"/>
      <c r="SQO42" s="77"/>
      <c r="SQP42" s="77"/>
      <c r="SQQ42" s="77"/>
      <c r="SQR42" s="77"/>
      <c r="SQS42" s="77"/>
      <c r="SQT42" s="77"/>
      <c r="SQU42" s="77"/>
      <c r="SQV42" s="77"/>
      <c r="SQW42" s="77"/>
      <c r="SQX42" s="77"/>
      <c r="SQY42" s="77"/>
      <c r="SQZ42" s="77"/>
      <c r="SRA42" s="77"/>
      <c r="SRB42" s="77"/>
      <c r="SRC42" s="77"/>
      <c r="SRD42" s="77"/>
      <c r="SRE42" s="77"/>
      <c r="SRF42" s="77"/>
      <c r="SRG42" s="77"/>
      <c r="SRH42" s="77"/>
      <c r="SRI42" s="77"/>
      <c r="SRJ42" s="77"/>
      <c r="SRK42" s="77"/>
      <c r="SRL42" s="77"/>
      <c r="SRM42" s="77"/>
      <c r="SRN42" s="77"/>
      <c r="SRO42" s="77"/>
      <c r="SRP42" s="77"/>
      <c r="SRQ42" s="77"/>
      <c r="SRR42" s="77"/>
      <c r="SRS42" s="77"/>
      <c r="SRT42" s="77"/>
      <c r="SRU42" s="77"/>
      <c r="SRV42" s="77"/>
      <c r="SRW42" s="77"/>
      <c r="SRX42" s="77"/>
      <c r="SRY42" s="77"/>
      <c r="SRZ42" s="77"/>
      <c r="SSA42" s="77"/>
      <c r="SSB42" s="77"/>
      <c r="SSC42" s="77"/>
      <c r="SSD42" s="77"/>
      <c r="SSE42" s="77"/>
      <c r="SSF42" s="77"/>
      <c r="SSG42" s="77"/>
      <c r="SSH42" s="77"/>
      <c r="SSI42" s="77"/>
      <c r="SSJ42" s="77"/>
      <c r="SSK42" s="77"/>
      <c r="SSL42" s="77"/>
      <c r="SSM42" s="77"/>
      <c r="SSN42" s="77"/>
      <c r="SSO42" s="77"/>
      <c r="SSP42" s="77"/>
      <c r="SSQ42" s="77"/>
      <c r="SSR42" s="77"/>
      <c r="SSS42" s="77"/>
      <c r="SST42" s="77"/>
      <c r="SSU42" s="77"/>
      <c r="SSV42" s="77"/>
      <c r="SSW42" s="77"/>
      <c r="SSX42" s="77"/>
      <c r="SSY42" s="77"/>
      <c r="SSZ42" s="77"/>
      <c r="STA42" s="77"/>
      <c r="STB42" s="77"/>
      <c r="STC42" s="77"/>
      <c r="STD42" s="77"/>
      <c r="STE42" s="77"/>
      <c r="STF42" s="77"/>
      <c r="STG42" s="77"/>
      <c r="STH42" s="77"/>
      <c r="STI42" s="77"/>
      <c r="STJ42" s="77"/>
      <c r="STK42" s="77"/>
      <c r="STL42" s="77"/>
      <c r="STM42" s="77"/>
      <c r="STN42" s="77"/>
      <c r="STO42" s="77"/>
      <c r="STP42" s="77"/>
      <c r="STQ42" s="77"/>
      <c r="STR42" s="77"/>
      <c r="STS42" s="77"/>
      <c r="STT42" s="77"/>
      <c r="STU42" s="77"/>
      <c r="STV42" s="77"/>
      <c r="STW42" s="77"/>
      <c r="STX42" s="77"/>
      <c r="STY42" s="77"/>
      <c r="STZ42" s="77"/>
      <c r="SUA42" s="77"/>
      <c r="SUB42" s="77"/>
      <c r="SUC42" s="77"/>
      <c r="SUD42" s="77"/>
      <c r="SUE42" s="77"/>
      <c r="SUF42" s="77"/>
      <c r="SUG42" s="77"/>
      <c r="SUH42" s="77"/>
      <c r="SUI42" s="77"/>
      <c r="SUJ42" s="77"/>
      <c r="SUK42" s="77"/>
      <c r="SUL42" s="77"/>
      <c r="SUM42" s="77"/>
      <c r="SUN42" s="77"/>
      <c r="SUO42" s="77"/>
      <c r="SUP42" s="77"/>
      <c r="SUQ42" s="77"/>
      <c r="SUR42" s="77"/>
      <c r="SUS42" s="77"/>
      <c r="SUT42" s="77"/>
      <c r="SUU42" s="77"/>
      <c r="SUV42" s="77"/>
      <c r="SUW42" s="77"/>
      <c r="SUX42" s="77"/>
      <c r="SUY42" s="77"/>
      <c r="SUZ42" s="77"/>
      <c r="SVA42" s="77"/>
      <c r="SVB42" s="77"/>
      <c r="SVC42" s="77"/>
      <c r="SVD42" s="77"/>
      <c r="SVE42" s="77"/>
      <c r="SVF42" s="77"/>
      <c r="SVG42" s="77"/>
      <c r="SVH42" s="77"/>
      <c r="SVI42" s="77"/>
      <c r="SVJ42" s="77"/>
      <c r="SVK42" s="77"/>
      <c r="SVL42" s="77"/>
      <c r="SVM42" s="77"/>
      <c r="SVN42" s="77"/>
      <c r="SVO42" s="77"/>
      <c r="SVP42" s="77"/>
      <c r="SVQ42" s="77"/>
      <c r="SVR42" s="77"/>
      <c r="SVS42" s="77"/>
      <c r="SVT42" s="77"/>
      <c r="SVU42" s="77"/>
      <c r="SVV42" s="77"/>
      <c r="SVW42" s="77"/>
      <c r="SVX42" s="77"/>
      <c r="SVY42" s="77"/>
      <c r="SVZ42" s="77"/>
      <c r="SWA42" s="77"/>
      <c r="SWB42" s="77"/>
      <c r="SWC42" s="77"/>
      <c r="SWD42" s="77"/>
      <c r="SWE42" s="77"/>
      <c r="SWF42" s="77"/>
      <c r="SWG42" s="77"/>
      <c r="SWH42" s="77"/>
      <c r="SWI42" s="77"/>
      <c r="SWJ42" s="77"/>
      <c r="SWK42" s="77"/>
      <c r="SWL42" s="77"/>
      <c r="SWM42" s="77"/>
      <c r="SWN42" s="77"/>
      <c r="SWO42" s="77"/>
      <c r="SWP42" s="77"/>
      <c r="SWQ42" s="77"/>
      <c r="SWR42" s="77"/>
      <c r="SWS42" s="77"/>
      <c r="SWT42" s="77"/>
      <c r="SWU42" s="77"/>
      <c r="SWV42" s="77"/>
      <c r="SWW42" s="77"/>
      <c r="SWX42" s="77"/>
      <c r="SWY42" s="77"/>
      <c r="SWZ42" s="77"/>
      <c r="SXA42" s="77"/>
      <c r="SXB42" s="77"/>
      <c r="SXC42" s="77"/>
      <c r="SXD42" s="77"/>
      <c r="SXE42" s="77"/>
      <c r="SXF42" s="77"/>
      <c r="SXG42" s="77"/>
      <c r="SXH42" s="77"/>
      <c r="SXI42" s="77"/>
      <c r="SXJ42" s="77"/>
      <c r="SXK42" s="77"/>
      <c r="SXL42" s="77"/>
      <c r="SXM42" s="77"/>
      <c r="SXN42" s="77"/>
      <c r="SXO42" s="77"/>
      <c r="SXP42" s="77"/>
      <c r="SXQ42" s="77"/>
      <c r="SXR42" s="77"/>
      <c r="SXS42" s="77"/>
      <c r="SXT42" s="77"/>
      <c r="SXU42" s="77"/>
      <c r="SXV42" s="77"/>
      <c r="SXW42" s="77"/>
      <c r="SXX42" s="77"/>
      <c r="SXY42" s="77"/>
      <c r="SXZ42" s="77"/>
      <c r="SYA42" s="77"/>
      <c r="SYB42" s="77"/>
      <c r="SYC42" s="77"/>
      <c r="SYD42" s="77"/>
      <c r="SYE42" s="77"/>
      <c r="SYF42" s="77"/>
      <c r="SYG42" s="77"/>
      <c r="SYH42" s="77"/>
      <c r="SYI42" s="77"/>
      <c r="SYJ42" s="77"/>
      <c r="SYK42" s="77"/>
      <c r="SYL42" s="77"/>
      <c r="SYM42" s="77"/>
      <c r="SYN42" s="77"/>
      <c r="SYO42" s="77"/>
      <c r="SYP42" s="77"/>
      <c r="SYQ42" s="77"/>
      <c r="SYR42" s="77"/>
      <c r="SYS42" s="77"/>
      <c r="SYT42" s="77"/>
      <c r="SYU42" s="77"/>
      <c r="SYV42" s="77"/>
      <c r="SYW42" s="77"/>
      <c r="SYX42" s="77"/>
      <c r="SYY42" s="77"/>
      <c r="SYZ42" s="77"/>
      <c r="SZA42" s="77"/>
      <c r="SZB42" s="77"/>
      <c r="SZC42" s="77"/>
      <c r="SZD42" s="77"/>
      <c r="SZE42" s="77"/>
      <c r="SZF42" s="77"/>
      <c r="SZG42" s="77"/>
      <c r="SZH42" s="77"/>
      <c r="SZI42" s="77"/>
      <c r="SZJ42" s="77"/>
      <c r="SZK42" s="77"/>
      <c r="SZL42" s="77"/>
      <c r="SZM42" s="77"/>
      <c r="SZN42" s="77"/>
      <c r="SZO42" s="77"/>
      <c r="SZP42" s="77"/>
      <c r="SZQ42" s="77"/>
      <c r="SZR42" s="77"/>
      <c r="SZS42" s="77"/>
      <c r="SZT42" s="77"/>
      <c r="SZU42" s="77"/>
      <c r="SZV42" s="77"/>
      <c r="SZW42" s="77"/>
      <c r="SZX42" s="77"/>
      <c r="SZY42" s="77"/>
      <c r="SZZ42" s="77"/>
      <c r="TAA42" s="77"/>
      <c r="TAB42" s="77"/>
      <c r="TAC42" s="77"/>
      <c r="TAD42" s="77"/>
      <c r="TAE42" s="77"/>
      <c r="TAF42" s="77"/>
      <c r="TAG42" s="77"/>
      <c r="TAH42" s="77"/>
      <c r="TAI42" s="77"/>
      <c r="TAJ42" s="77"/>
      <c r="TAK42" s="77"/>
      <c r="TAL42" s="77"/>
      <c r="TAM42" s="77"/>
      <c r="TAN42" s="77"/>
      <c r="TAO42" s="77"/>
      <c r="TAP42" s="77"/>
      <c r="TAQ42" s="77"/>
      <c r="TAR42" s="77"/>
      <c r="TAS42" s="77"/>
      <c r="TAT42" s="77"/>
      <c r="TAU42" s="77"/>
      <c r="TAV42" s="77"/>
      <c r="TAW42" s="77"/>
      <c r="TAX42" s="77"/>
      <c r="TAY42" s="77"/>
      <c r="TAZ42" s="77"/>
      <c r="TBA42" s="77"/>
      <c r="TBB42" s="77"/>
      <c r="TBC42" s="77"/>
      <c r="TBD42" s="77"/>
      <c r="TBE42" s="77"/>
      <c r="TBF42" s="77"/>
      <c r="TBG42" s="77"/>
      <c r="TBH42" s="77"/>
      <c r="TBI42" s="77"/>
      <c r="TBJ42" s="77"/>
      <c r="TBK42" s="77"/>
      <c r="TBL42" s="77"/>
      <c r="TBM42" s="77"/>
      <c r="TBN42" s="77"/>
      <c r="TBO42" s="77"/>
      <c r="TBP42" s="77"/>
      <c r="TBQ42" s="77"/>
      <c r="TBR42" s="77"/>
      <c r="TBS42" s="77"/>
      <c r="TBT42" s="77"/>
      <c r="TBU42" s="77"/>
      <c r="TBV42" s="77"/>
      <c r="TBW42" s="77"/>
      <c r="TBX42" s="77"/>
      <c r="TBY42" s="77"/>
      <c r="TBZ42" s="77"/>
      <c r="TCA42" s="77"/>
      <c r="TCB42" s="77"/>
      <c r="TCC42" s="77"/>
      <c r="TCD42" s="77"/>
      <c r="TCE42" s="77"/>
      <c r="TCF42" s="77"/>
      <c r="TCG42" s="77"/>
      <c r="TCH42" s="77"/>
      <c r="TCI42" s="77"/>
      <c r="TCJ42" s="77"/>
      <c r="TCK42" s="77"/>
      <c r="TCL42" s="77"/>
      <c r="TCM42" s="77"/>
      <c r="TCN42" s="77"/>
      <c r="TCO42" s="77"/>
      <c r="TCP42" s="77"/>
      <c r="TCQ42" s="77"/>
      <c r="TCR42" s="77"/>
      <c r="TCS42" s="77"/>
      <c r="TCT42" s="77"/>
      <c r="TCU42" s="77"/>
      <c r="TCV42" s="77"/>
      <c r="TCW42" s="77"/>
      <c r="TCX42" s="77"/>
      <c r="TCY42" s="77"/>
      <c r="TCZ42" s="77"/>
      <c r="TDA42" s="77"/>
      <c r="TDB42" s="77"/>
      <c r="TDC42" s="77"/>
      <c r="TDD42" s="77"/>
      <c r="TDE42" s="77"/>
      <c r="TDF42" s="77"/>
      <c r="TDG42" s="77"/>
      <c r="TDH42" s="77"/>
      <c r="TDI42" s="77"/>
      <c r="TDJ42" s="77"/>
      <c r="TDK42" s="77"/>
      <c r="TDL42" s="77"/>
      <c r="TDM42" s="77"/>
      <c r="TDN42" s="77"/>
      <c r="TDO42" s="77"/>
      <c r="TDP42" s="77"/>
      <c r="TDQ42" s="77"/>
      <c r="TDR42" s="77"/>
      <c r="TDS42" s="77"/>
      <c r="TDT42" s="77"/>
      <c r="TDU42" s="77"/>
      <c r="TDV42" s="77"/>
      <c r="TDW42" s="77"/>
      <c r="TDX42" s="77"/>
      <c r="TDY42" s="77"/>
      <c r="TDZ42" s="77"/>
      <c r="TEA42" s="77"/>
      <c r="TEB42" s="77"/>
      <c r="TEC42" s="77"/>
      <c r="TED42" s="77"/>
      <c r="TEE42" s="77"/>
      <c r="TEF42" s="77"/>
      <c r="TEG42" s="77"/>
      <c r="TEH42" s="77"/>
      <c r="TEI42" s="77"/>
      <c r="TEJ42" s="77"/>
      <c r="TEK42" s="77"/>
      <c r="TEL42" s="77"/>
      <c r="TEM42" s="77"/>
      <c r="TEN42" s="77"/>
      <c r="TEO42" s="77"/>
      <c r="TEP42" s="77"/>
      <c r="TEQ42" s="77"/>
      <c r="TER42" s="77"/>
      <c r="TES42" s="77"/>
      <c r="TET42" s="77"/>
      <c r="TEU42" s="77"/>
      <c r="TEV42" s="77"/>
      <c r="TEW42" s="77"/>
      <c r="TEX42" s="77"/>
      <c r="TEY42" s="77"/>
      <c r="TEZ42" s="77"/>
      <c r="TFA42" s="77"/>
      <c r="TFB42" s="77"/>
      <c r="TFC42" s="77"/>
      <c r="TFD42" s="77"/>
      <c r="TFE42" s="77"/>
      <c r="TFF42" s="77"/>
      <c r="TFG42" s="77"/>
      <c r="TFH42" s="77"/>
      <c r="TFI42" s="77"/>
      <c r="TFJ42" s="77"/>
      <c r="TFK42" s="77"/>
      <c r="TFL42" s="77"/>
      <c r="TFM42" s="77"/>
      <c r="TFN42" s="77"/>
      <c r="TFO42" s="77"/>
      <c r="TFP42" s="77"/>
      <c r="TFQ42" s="77"/>
      <c r="TFR42" s="77"/>
      <c r="TFS42" s="77"/>
      <c r="TFT42" s="77"/>
      <c r="TFU42" s="77"/>
      <c r="TFV42" s="77"/>
      <c r="TFW42" s="77"/>
      <c r="TFX42" s="77"/>
      <c r="TFY42" s="77"/>
      <c r="TFZ42" s="77"/>
      <c r="TGA42" s="77"/>
      <c r="TGB42" s="77"/>
      <c r="TGC42" s="77"/>
      <c r="TGD42" s="77"/>
      <c r="TGE42" s="77"/>
      <c r="TGF42" s="77"/>
      <c r="TGG42" s="77"/>
      <c r="TGH42" s="77"/>
      <c r="TGI42" s="77"/>
      <c r="TGJ42" s="77"/>
      <c r="TGK42" s="77"/>
      <c r="TGL42" s="77"/>
      <c r="TGM42" s="77"/>
      <c r="TGN42" s="77"/>
      <c r="TGO42" s="77"/>
      <c r="TGP42" s="77"/>
      <c r="TGQ42" s="77"/>
      <c r="TGR42" s="77"/>
      <c r="TGS42" s="77"/>
      <c r="TGT42" s="77"/>
      <c r="TGU42" s="77"/>
      <c r="TGV42" s="77"/>
      <c r="TGW42" s="77"/>
      <c r="TGX42" s="77"/>
      <c r="TGY42" s="77"/>
      <c r="TGZ42" s="77"/>
      <c r="THA42" s="77"/>
      <c r="THB42" s="77"/>
      <c r="THC42" s="77"/>
      <c r="THD42" s="77"/>
      <c r="THE42" s="77"/>
      <c r="THF42" s="77"/>
      <c r="THG42" s="77"/>
      <c r="THH42" s="77"/>
      <c r="THI42" s="77"/>
      <c r="THJ42" s="77"/>
      <c r="THK42" s="77"/>
      <c r="THL42" s="77"/>
      <c r="THM42" s="77"/>
      <c r="THN42" s="77"/>
      <c r="THO42" s="77"/>
      <c r="THP42" s="77"/>
      <c r="THQ42" s="77"/>
      <c r="THR42" s="77"/>
      <c r="THS42" s="77"/>
      <c r="THT42" s="77"/>
      <c r="THU42" s="77"/>
      <c r="THV42" s="77"/>
      <c r="THW42" s="77"/>
      <c r="THX42" s="77"/>
      <c r="THY42" s="77"/>
      <c r="THZ42" s="77"/>
      <c r="TIA42" s="77"/>
      <c r="TIB42" s="77"/>
      <c r="TIC42" s="77"/>
      <c r="TID42" s="77"/>
      <c r="TIE42" s="77"/>
      <c r="TIF42" s="77"/>
      <c r="TIG42" s="77"/>
      <c r="TIH42" s="77"/>
      <c r="TII42" s="77"/>
      <c r="TIJ42" s="77"/>
      <c r="TIK42" s="77"/>
      <c r="TIL42" s="77"/>
      <c r="TIM42" s="77"/>
      <c r="TIN42" s="77"/>
      <c r="TIO42" s="77"/>
      <c r="TIP42" s="77"/>
      <c r="TIQ42" s="77"/>
      <c r="TIR42" s="77"/>
      <c r="TIS42" s="77"/>
      <c r="TIT42" s="77"/>
      <c r="TIU42" s="77"/>
      <c r="TIV42" s="77"/>
      <c r="TIW42" s="77"/>
      <c r="TIX42" s="77"/>
      <c r="TIY42" s="77"/>
      <c r="TIZ42" s="77"/>
      <c r="TJA42" s="77"/>
      <c r="TJB42" s="77"/>
      <c r="TJC42" s="77"/>
      <c r="TJD42" s="77"/>
      <c r="TJE42" s="77"/>
      <c r="TJF42" s="77"/>
      <c r="TJG42" s="77"/>
      <c r="TJH42" s="77"/>
      <c r="TJI42" s="77"/>
      <c r="TJJ42" s="77"/>
      <c r="TJK42" s="77"/>
      <c r="TJL42" s="77"/>
      <c r="TJM42" s="77"/>
      <c r="TJN42" s="77"/>
      <c r="TJO42" s="77"/>
      <c r="TJP42" s="77"/>
      <c r="TJQ42" s="77"/>
      <c r="TJR42" s="77"/>
      <c r="TJS42" s="77"/>
      <c r="TJT42" s="77"/>
      <c r="TJU42" s="77"/>
      <c r="TJV42" s="77"/>
      <c r="TJW42" s="77"/>
      <c r="TJX42" s="77"/>
      <c r="TJY42" s="77"/>
      <c r="TJZ42" s="77"/>
      <c r="TKA42" s="77"/>
      <c r="TKB42" s="77"/>
      <c r="TKC42" s="77"/>
      <c r="TKD42" s="77"/>
      <c r="TKE42" s="77"/>
      <c r="TKF42" s="77"/>
      <c r="TKG42" s="77"/>
      <c r="TKH42" s="77"/>
      <c r="TKI42" s="77"/>
      <c r="TKJ42" s="77"/>
      <c r="TKK42" s="77"/>
      <c r="TKL42" s="77"/>
      <c r="TKM42" s="77"/>
      <c r="TKN42" s="77"/>
      <c r="TKO42" s="77"/>
      <c r="TKP42" s="77"/>
      <c r="TKQ42" s="77"/>
      <c r="TKR42" s="77"/>
      <c r="TKS42" s="77"/>
      <c r="TKT42" s="77"/>
      <c r="TKU42" s="77"/>
      <c r="TKV42" s="77"/>
      <c r="TKW42" s="77"/>
      <c r="TKX42" s="77"/>
      <c r="TKY42" s="77"/>
      <c r="TKZ42" s="77"/>
      <c r="TLA42" s="77"/>
      <c r="TLB42" s="77"/>
      <c r="TLC42" s="77"/>
      <c r="TLD42" s="77"/>
      <c r="TLE42" s="77"/>
      <c r="TLF42" s="77"/>
      <c r="TLG42" s="77"/>
      <c r="TLH42" s="77"/>
      <c r="TLI42" s="77"/>
      <c r="TLJ42" s="77"/>
      <c r="TLK42" s="77"/>
      <c r="TLL42" s="77"/>
      <c r="TLM42" s="77"/>
      <c r="TLN42" s="77"/>
      <c r="TLO42" s="77"/>
      <c r="TLP42" s="77"/>
      <c r="TLQ42" s="77"/>
      <c r="TLR42" s="77"/>
      <c r="TLS42" s="77"/>
      <c r="TLT42" s="77"/>
      <c r="TLU42" s="77"/>
      <c r="TLV42" s="77"/>
      <c r="TLW42" s="77"/>
      <c r="TLX42" s="77"/>
      <c r="TLY42" s="77"/>
      <c r="TLZ42" s="77"/>
      <c r="TMA42" s="77"/>
      <c r="TMB42" s="77"/>
      <c r="TMC42" s="77"/>
      <c r="TMD42" s="77"/>
      <c r="TME42" s="77"/>
      <c r="TMF42" s="77"/>
      <c r="TMG42" s="77"/>
      <c r="TMH42" s="77"/>
      <c r="TMI42" s="77"/>
      <c r="TMJ42" s="77"/>
      <c r="TMK42" s="77"/>
      <c r="TML42" s="77"/>
      <c r="TMM42" s="77"/>
      <c r="TMN42" s="77"/>
      <c r="TMO42" s="77"/>
      <c r="TMP42" s="77"/>
      <c r="TMQ42" s="77"/>
      <c r="TMR42" s="77"/>
      <c r="TMS42" s="77"/>
      <c r="TMT42" s="77"/>
      <c r="TMU42" s="77"/>
      <c r="TMV42" s="77"/>
      <c r="TMW42" s="77"/>
      <c r="TMX42" s="77"/>
      <c r="TMY42" s="77"/>
      <c r="TMZ42" s="77"/>
      <c r="TNA42" s="77"/>
      <c r="TNB42" s="77"/>
      <c r="TNC42" s="77"/>
      <c r="TND42" s="77"/>
      <c r="TNE42" s="77"/>
      <c r="TNF42" s="77"/>
      <c r="TNG42" s="77"/>
      <c r="TNH42" s="77"/>
      <c r="TNI42" s="77"/>
      <c r="TNJ42" s="77"/>
      <c r="TNK42" s="77"/>
      <c r="TNL42" s="77"/>
      <c r="TNM42" s="77"/>
      <c r="TNN42" s="77"/>
      <c r="TNO42" s="77"/>
      <c r="TNP42" s="77"/>
      <c r="TNQ42" s="77"/>
      <c r="TNR42" s="77"/>
      <c r="TNS42" s="77"/>
      <c r="TNT42" s="77"/>
      <c r="TNU42" s="77"/>
      <c r="TNV42" s="77"/>
      <c r="TNW42" s="77"/>
      <c r="TNX42" s="77"/>
      <c r="TNY42" s="77"/>
      <c r="TNZ42" s="77"/>
      <c r="TOA42" s="77"/>
      <c r="TOB42" s="77"/>
      <c r="TOC42" s="77"/>
      <c r="TOD42" s="77"/>
      <c r="TOE42" s="77"/>
      <c r="TOF42" s="77"/>
      <c r="TOG42" s="77"/>
      <c r="TOH42" s="77"/>
      <c r="TOI42" s="77"/>
      <c r="TOJ42" s="77"/>
      <c r="TOK42" s="77"/>
      <c r="TOL42" s="77"/>
      <c r="TOM42" s="77"/>
      <c r="TON42" s="77"/>
      <c r="TOO42" s="77"/>
      <c r="TOP42" s="77"/>
      <c r="TOQ42" s="77"/>
      <c r="TOR42" s="77"/>
      <c r="TOS42" s="77"/>
      <c r="TOT42" s="77"/>
      <c r="TOU42" s="77"/>
      <c r="TOV42" s="77"/>
      <c r="TOW42" s="77"/>
      <c r="TOX42" s="77"/>
      <c r="TOY42" s="77"/>
      <c r="TOZ42" s="77"/>
      <c r="TPA42" s="77"/>
      <c r="TPB42" s="77"/>
      <c r="TPC42" s="77"/>
      <c r="TPD42" s="77"/>
      <c r="TPE42" s="77"/>
      <c r="TPF42" s="77"/>
      <c r="TPG42" s="77"/>
      <c r="TPH42" s="77"/>
      <c r="TPI42" s="77"/>
      <c r="TPJ42" s="77"/>
      <c r="TPK42" s="77"/>
      <c r="TPL42" s="77"/>
      <c r="TPM42" s="77"/>
      <c r="TPN42" s="77"/>
      <c r="TPO42" s="77"/>
      <c r="TPP42" s="77"/>
      <c r="TPQ42" s="77"/>
      <c r="TPR42" s="77"/>
      <c r="TPS42" s="77"/>
      <c r="TPT42" s="77"/>
      <c r="TPU42" s="77"/>
      <c r="TPV42" s="77"/>
      <c r="TPW42" s="77"/>
      <c r="TPX42" s="77"/>
      <c r="TPY42" s="77"/>
      <c r="TPZ42" s="77"/>
      <c r="TQA42" s="77"/>
      <c r="TQB42" s="77"/>
      <c r="TQC42" s="77"/>
      <c r="TQD42" s="77"/>
      <c r="TQE42" s="77"/>
      <c r="TQF42" s="77"/>
      <c r="TQG42" s="77"/>
      <c r="TQH42" s="77"/>
      <c r="TQI42" s="77"/>
      <c r="TQJ42" s="77"/>
      <c r="TQK42" s="77"/>
      <c r="TQL42" s="77"/>
      <c r="TQM42" s="77"/>
      <c r="TQN42" s="77"/>
      <c r="TQO42" s="77"/>
      <c r="TQP42" s="77"/>
      <c r="TQQ42" s="77"/>
      <c r="TQR42" s="77"/>
      <c r="TQS42" s="77"/>
      <c r="TQT42" s="77"/>
      <c r="TQU42" s="77"/>
      <c r="TQV42" s="77"/>
      <c r="TQW42" s="77"/>
      <c r="TQX42" s="77"/>
      <c r="TQY42" s="77"/>
      <c r="TQZ42" s="77"/>
      <c r="TRA42" s="77"/>
      <c r="TRB42" s="77"/>
      <c r="TRC42" s="77"/>
      <c r="TRD42" s="77"/>
      <c r="TRE42" s="77"/>
      <c r="TRF42" s="77"/>
      <c r="TRG42" s="77"/>
      <c r="TRH42" s="77"/>
      <c r="TRI42" s="77"/>
      <c r="TRJ42" s="77"/>
      <c r="TRK42" s="77"/>
      <c r="TRL42" s="77"/>
      <c r="TRM42" s="77"/>
      <c r="TRN42" s="77"/>
      <c r="TRO42" s="77"/>
      <c r="TRP42" s="77"/>
      <c r="TRQ42" s="77"/>
      <c r="TRR42" s="77"/>
      <c r="TRS42" s="77"/>
      <c r="TRT42" s="77"/>
      <c r="TRU42" s="77"/>
      <c r="TRV42" s="77"/>
      <c r="TRW42" s="77"/>
      <c r="TRX42" s="77"/>
      <c r="TRY42" s="77"/>
      <c r="TRZ42" s="77"/>
      <c r="TSA42" s="77"/>
      <c r="TSB42" s="77"/>
      <c r="TSC42" s="77"/>
      <c r="TSD42" s="77"/>
      <c r="TSE42" s="77"/>
      <c r="TSF42" s="77"/>
      <c r="TSG42" s="77"/>
      <c r="TSH42" s="77"/>
      <c r="TSI42" s="77"/>
      <c r="TSJ42" s="77"/>
      <c r="TSK42" s="77"/>
      <c r="TSL42" s="77"/>
      <c r="TSM42" s="77"/>
      <c r="TSN42" s="77"/>
      <c r="TSO42" s="77"/>
      <c r="TSP42" s="77"/>
      <c r="TSQ42" s="77"/>
      <c r="TSR42" s="77"/>
      <c r="TSS42" s="77"/>
      <c r="TST42" s="77"/>
      <c r="TSU42" s="77"/>
      <c r="TSV42" s="77"/>
      <c r="TSW42" s="77"/>
      <c r="TSX42" s="77"/>
      <c r="TSY42" s="77"/>
      <c r="TSZ42" s="77"/>
      <c r="TTA42" s="77"/>
      <c r="TTB42" s="77"/>
      <c r="TTC42" s="77"/>
      <c r="TTD42" s="77"/>
      <c r="TTE42" s="77"/>
      <c r="TTF42" s="77"/>
      <c r="TTG42" s="77"/>
      <c r="TTH42" s="77"/>
      <c r="TTI42" s="77"/>
      <c r="TTJ42" s="77"/>
      <c r="TTK42" s="77"/>
      <c r="TTL42" s="77"/>
      <c r="TTM42" s="77"/>
      <c r="TTN42" s="77"/>
      <c r="TTO42" s="77"/>
      <c r="TTP42" s="77"/>
      <c r="TTQ42" s="77"/>
      <c r="TTR42" s="77"/>
      <c r="TTS42" s="77"/>
      <c r="TTT42" s="77"/>
      <c r="TTU42" s="77"/>
      <c r="TTV42" s="77"/>
      <c r="TTW42" s="77"/>
      <c r="TTX42" s="77"/>
      <c r="TTY42" s="77"/>
      <c r="TTZ42" s="77"/>
      <c r="TUA42" s="77"/>
      <c r="TUB42" s="77"/>
      <c r="TUC42" s="77"/>
      <c r="TUD42" s="77"/>
      <c r="TUE42" s="77"/>
      <c r="TUF42" s="77"/>
      <c r="TUG42" s="77"/>
      <c r="TUH42" s="77"/>
      <c r="TUI42" s="77"/>
      <c r="TUJ42" s="77"/>
      <c r="TUK42" s="77"/>
      <c r="TUL42" s="77"/>
      <c r="TUM42" s="77"/>
      <c r="TUN42" s="77"/>
      <c r="TUO42" s="77"/>
      <c r="TUP42" s="77"/>
      <c r="TUQ42" s="77"/>
      <c r="TUR42" s="77"/>
      <c r="TUS42" s="77"/>
      <c r="TUT42" s="77"/>
      <c r="TUU42" s="77"/>
      <c r="TUV42" s="77"/>
      <c r="TUW42" s="77"/>
      <c r="TUX42" s="77"/>
      <c r="TUY42" s="77"/>
      <c r="TUZ42" s="77"/>
      <c r="TVA42" s="77"/>
      <c r="TVB42" s="77"/>
      <c r="TVC42" s="77"/>
      <c r="TVD42" s="77"/>
      <c r="TVE42" s="77"/>
      <c r="TVF42" s="77"/>
      <c r="TVG42" s="77"/>
      <c r="TVH42" s="77"/>
      <c r="TVI42" s="77"/>
      <c r="TVJ42" s="77"/>
      <c r="TVK42" s="77"/>
      <c r="TVL42" s="77"/>
      <c r="TVM42" s="77"/>
      <c r="TVN42" s="77"/>
      <c r="TVO42" s="77"/>
      <c r="TVP42" s="77"/>
      <c r="TVQ42" s="77"/>
      <c r="TVR42" s="77"/>
      <c r="TVS42" s="77"/>
      <c r="TVT42" s="77"/>
      <c r="TVU42" s="77"/>
      <c r="TVV42" s="77"/>
      <c r="TVW42" s="77"/>
      <c r="TVX42" s="77"/>
      <c r="TVY42" s="77"/>
      <c r="TVZ42" s="77"/>
      <c r="TWA42" s="77"/>
      <c r="TWB42" s="77"/>
      <c r="TWC42" s="77"/>
      <c r="TWD42" s="77"/>
      <c r="TWE42" s="77"/>
      <c r="TWF42" s="77"/>
      <c r="TWG42" s="77"/>
      <c r="TWH42" s="77"/>
      <c r="TWI42" s="77"/>
      <c r="TWJ42" s="77"/>
      <c r="TWK42" s="77"/>
      <c r="TWL42" s="77"/>
      <c r="TWM42" s="77"/>
      <c r="TWN42" s="77"/>
      <c r="TWO42" s="77"/>
      <c r="TWP42" s="77"/>
      <c r="TWQ42" s="77"/>
      <c r="TWR42" s="77"/>
      <c r="TWS42" s="77"/>
      <c r="TWT42" s="77"/>
      <c r="TWU42" s="77"/>
      <c r="TWV42" s="77"/>
      <c r="TWW42" s="77"/>
      <c r="TWX42" s="77"/>
      <c r="TWY42" s="77"/>
      <c r="TWZ42" s="77"/>
      <c r="TXA42" s="77"/>
      <c r="TXB42" s="77"/>
      <c r="TXC42" s="77"/>
      <c r="TXD42" s="77"/>
      <c r="TXE42" s="77"/>
      <c r="TXF42" s="77"/>
      <c r="TXG42" s="77"/>
      <c r="TXH42" s="77"/>
      <c r="TXI42" s="77"/>
      <c r="TXJ42" s="77"/>
      <c r="TXK42" s="77"/>
      <c r="TXL42" s="77"/>
      <c r="TXM42" s="77"/>
      <c r="TXN42" s="77"/>
      <c r="TXO42" s="77"/>
      <c r="TXP42" s="77"/>
      <c r="TXQ42" s="77"/>
      <c r="TXR42" s="77"/>
      <c r="TXS42" s="77"/>
      <c r="TXT42" s="77"/>
      <c r="TXU42" s="77"/>
      <c r="TXV42" s="77"/>
      <c r="TXW42" s="77"/>
      <c r="TXX42" s="77"/>
      <c r="TXY42" s="77"/>
      <c r="TXZ42" s="77"/>
      <c r="TYA42" s="77"/>
      <c r="TYB42" s="77"/>
      <c r="TYC42" s="77"/>
      <c r="TYD42" s="77"/>
      <c r="TYE42" s="77"/>
      <c r="TYF42" s="77"/>
      <c r="TYG42" s="77"/>
      <c r="TYH42" s="77"/>
      <c r="TYI42" s="77"/>
      <c r="TYJ42" s="77"/>
      <c r="TYK42" s="77"/>
      <c r="TYL42" s="77"/>
      <c r="TYM42" s="77"/>
      <c r="TYN42" s="77"/>
      <c r="TYO42" s="77"/>
      <c r="TYP42" s="77"/>
      <c r="TYQ42" s="77"/>
      <c r="TYR42" s="77"/>
      <c r="TYS42" s="77"/>
      <c r="TYT42" s="77"/>
      <c r="TYU42" s="77"/>
      <c r="TYV42" s="77"/>
      <c r="TYW42" s="77"/>
      <c r="TYX42" s="77"/>
      <c r="TYY42" s="77"/>
      <c r="TYZ42" s="77"/>
      <c r="TZA42" s="77"/>
      <c r="TZB42" s="77"/>
      <c r="TZC42" s="77"/>
      <c r="TZD42" s="77"/>
      <c r="TZE42" s="77"/>
      <c r="TZF42" s="77"/>
      <c r="TZG42" s="77"/>
      <c r="TZH42" s="77"/>
      <c r="TZI42" s="77"/>
      <c r="TZJ42" s="77"/>
      <c r="TZK42" s="77"/>
      <c r="TZL42" s="77"/>
      <c r="TZM42" s="77"/>
      <c r="TZN42" s="77"/>
      <c r="TZO42" s="77"/>
      <c r="TZP42" s="77"/>
      <c r="TZQ42" s="77"/>
      <c r="TZR42" s="77"/>
      <c r="TZS42" s="77"/>
      <c r="TZT42" s="77"/>
      <c r="TZU42" s="77"/>
      <c r="TZV42" s="77"/>
      <c r="TZW42" s="77"/>
      <c r="TZX42" s="77"/>
      <c r="TZY42" s="77"/>
      <c r="TZZ42" s="77"/>
      <c r="UAA42" s="77"/>
      <c r="UAB42" s="77"/>
      <c r="UAC42" s="77"/>
      <c r="UAD42" s="77"/>
      <c r="UAE42" s="77"/>
      <c r="UAF42" s="77"/>
      <c r="UAG42" s="77"/>
      <c r="UAH42" s="77"/>
      <c r="UAI42" s="77"/>
      <c r="UAJ42" s="77"/>
      <c r="UAK42" s="77"/>
      <c r="UAL42" s="77"/>
      <c r="UAM42" s="77"/>
      <c r="UAN42" s="77"/>
      <c r="UAO42" s="77"/>
      <c r="UAP42" s="77"/>
      <c r="UAQ42" s="77"/>
      <c r="UAR42" s="77"/>
      <c r="UAS42" s="77"/>
      <c r="UAT42" s="77"/>
      <c r="UAU42" s="77"/>
      <c r="UAV42" s="77"/>
      <c r="UAW42" s="77"/>
      <c r="UAX42" s="77"/>
      <c r="UAY42" s="77"/>
      <c r="UAZ42" s="77"/>
      <c r="UBA42" s="77"/>
      <c r="UBB42" s="77"/>
      <c r="UBC42" s="77"/>
      <c r="UBD42" s="77"/>
      <c r="UBE42" s="77"/>
      <c r="UBF42" s="77"/>
      <c r="UBG42" s="77"/>
      <c r="UBH42" s="77"/>
      <c r="UBI42" s="77"/>
      <c r="UBJ42" s="77"/>
      <c r="UBK42" s="77"/>
      <c r="UBL42" s="77"/>
      <c r="UBM42" s="77"/>
      <c r="UBN42" s="77"/>
      <c r="UBO42" s="77"/>
      <c r="UBP42" s="77"/>
      <c r="UBQ42" s="77"/>
      <c r="UBR42" s="77"/>
      <c r="UBS42" s="77"/>
      <c r="UBT42" s="77"/>
      <c r="UBU42" s="77"/>
      <c r="UBV42" s="77"/>
      <c r="UBW42" s="77"/>
      <c r="UBX42" s="77"/>
      <c r="UBY42" s="77"/>
      <c r="UBZ42" s="77"/>
      <c r="UCA42" s="77"/>
      <c r="UCB42" s="77"/>
      <c r="UCC42" s="77"/>
      <c r="UCD42" s="77"/>
      <c r="UCE42" s="77"/>
      <c r="UCF42" s="77"/>
      <c r="UCG42" s="77"/>
      <c r="UCH42" s="77"/>
      <c r="UCI42" s="77"/>
      <c r="UCJ42" s="77"/>
      <c r="UCK42" s="77"/>
      <c r="UCL42" s="77"/>
      <c r="UCM42" s="77"/>
      <c r="UCN42" s="77"/>
      <c r="UCO42" s="77"/>
      <c r="UCP42" s="77"/>
      <c r="UCQ42" s="77"/>
      <c r="UCR42" s="77"/>
      <c r="UCS42" s="77"/>
      <c r="UCT42" s="77"/>
      <c r="UCU42" s="77"/>
      <c r="UCV42" s="77"/>
      <c r="UCW42" s="77"/>
      <c r="UCX42" s="77"/>
      <c r="UCY42" s="77"/>
      <c r="UCZ42" s="77"/>
      <c r="UDA42" s="77"/>
      <c r="UDB42" s="77"/>
      <c r="UDC42" s="77"/>
      <c r="UDD42" s="77"/>
      <c r="UDE42" s="77"/>
      <c r="UDF42" s="77"/>
      <c r="UDG42" s="77"/>
      <c r="UDH42" s="77"/>
      <c r="UDI42" s="77"/>
      <c r="UDJ42" s="77"/>
      <c r="UDK42" s="77"/>
      <c r="UDL42" s="77"/>
      <c r="UDM42" s="77"/>
      <c r="UDN42" s="77"/>
      <c r="UDO42" s="77"/>
      <c r="UDP42" s="77"/>
      <c r="UDQ42" s="77"/>
      <c r="UDR42" s="77"/>
      <c r="UDS42" s="77"/>
      <c r="UDT42" s="77"/>
      <c r="UDU42" s="77"/>
      <c r="UDV42" s="77"/>
      <c r="UDW42" s="77"/>
      <c r="UDX42" s="77"/>
      <c r="UDY42" s="77"/>
      <c r="UDZ42" s="77"/>
      <c r="UEA42" s="77"/>
      <c r="UEB42" s="77"/>
      <c r="UEC42" s="77"/>
      <c r="UED42" s="77"/>
      <c r="UEE42" s="77"/>
      <c r="UEF42" s="77"/>
      <c r="UEG42" s="77"/>
      <c r="UEH42" s="77"/>
      <c r="UEI42" s="77"/>
      <c r="UEJ42" s="77"/>
      <c r="UEK42" s="77"/>
      <c r="UEL42" s="77"/>
      <c r="UEM42" s="77"/>
      <c r="UEN42" s="77"/>
      <c r="UEO42" s="77"/>
      <c r="UEP42" s="77"/>
      <c r="UEQ42" s="77"/>
      <c r="UER42" s="77"/>
      <c r="UES42" s="77"/>
      <c r="UET42" s="77"/>
      <c r="UEU42" s="77"/>
      <c r="UEV42" s="77"/>
      <c r="UEW42" s="77"/>
      <c r="UEX42" s="77"/>
      <c r="UEY42" s="77"/>
      <c r="UEZ42" s="77"/>
      <c r="UFA42" s="77"/>
      <c r="UFB42" s="77"/>
      <c r="UFC42" s="77"/>
      <c r="UFD42" s="77"/>
      <c r="UFE42" s="77"/>
      <c r="UFF42" s="77"/>
      <c r="UFG42" s="77"/>
      <c r="UFH42" s="77"/>
      <c r="UFI42" s="77"/>
      <c r="UFJ42" s="77"/>
      <c r="UFK42" s="77"/>
      <c r="UFL42" s="77"/>
      <c r="UFM42" s="77"/>
      <c r="UFN42" s="77"/>
      <c r="UFO42" s="77"/>
      <c r="UFP42" s="77"/>
      <c r="UFQ42" s="77"/>
      <c r="UFR42" s="77"/>
      <c r="UFS42" s="77"/>
      <c r="UFT42" s="77"/>
      <c r="UFU42" s="77"/>
      <c r="UFV42" s="77"/>
      <c r="UFW42" s="77"/>
      <c r="UFX42" s="77"/>
      <c r="UFY42" s="77"/>
      <c r="UFZ42" s="77"/>
      <c r="UGA42" s="77"/>
      <c r="UGB42" s="77"/>
      <c r="UGC42" s="77"/>
      <c r="UGD42" s="77"/>
      <c r="UGE42" s="77"/>
      <c r="UGF42" s="77"/>
      <c r="UGG42" s="77"/>
      <c r="UGH42" s="77"/>
      <c r="UGI42" s="77"/>
      <c r="UGJ42" s="77"/>
      <c r="UGK42" s="77"/>
      <c r="UGL42" s="77"/>
      <c r="UGM42" s="77"/>
      <c r="UGN42" s="77"/>
      <c r="UGO42" s="77"/>
      <c r="UGP42" s="77"/>
      <c r="UGQ42" s="77"/>
      <c r="UGR42" s="77"/>
      <c r="UGS42" s="77"/>
      <c r="UGT42" s="77"/>
      <c r="UGU42" s="77"/>
      <c r="UGV42" s="77"/>
      <c r="UGW42" s="77"/>
      <c r="UGX42" s="77"/>
      <c r="UGY42" s="77"/>
      <c r="UGZ42" s="77"/>
      <c r="UHA42" s="77"/>
      <c r="UHB42" s="77"/>
      <c r="UHC42" s="77"/>
      <c r="UHD42" s="77"/>
      <c r="UHE42" s="77"/>
      <c r="UHF42" s="77"/>
      <c r="UHG42" s="77"/>
      <c r="UHH42" s="77"/>
      <c r="UHI42" s="77"/>
      <c r="UHJ42" s="77"/>
      <c r="UHK42" s="77"/>
      <c r="UHL42" s="77"/>
      <c r="UHM42" s="77"/>
      <c r="UHN42" s="77"/>
      <c r="UHO42" s="77"/>
      <c r="UHP42" s="77"/>
      <c r="UHQ42" s="77"/>
      <c r="UHR42" s="77"/>
      <c r="UHS42" s="77"/>
      <c r="UHT42" s="77"/>
      <c r="UHU42" s="77"/>
      <c r="UHV42" s="77"/>
      <c r="UHW42" s="77"/>
      <c r="UHX42" s="77"/>
      <c r="UHY42" s="77"/>
      <c r="UHZ42" s="77"/>
      <c r="UIA42" s="77"/>
      <c r="UIB42" s="77"/>
      <c r="UIC42" s="77"/>
      <c r="UID42" s="77"/>
      <c r="UIE42" s="77"/>
      <c r="UIF42" s="77"/>
      <c r="UIG42" s="77"/>
      <c r="UIH42" s="77"/>
      <c r="UII42" s="77"/>
      <c r="UIJ42" s="77"/>
      <c r="UIK42" s="77"/>
      <c r="UIL42" s="77"/>
      <c r="UIM42" s="77"/>
      <c r="UIN42" s="77"/>
      <c r="UIO42" s="77"/>
      <c r="UIP42" s="77"/>
      <c r="UIQ42" s="77"/>
      <c r="UIR42" s="77"/>
      <c r="UIS42" s="77"/>
      <c r="UIT42" s="77"/>
      <c r="UIU42" s="77"/>
      <c r="UIV42" s="77"/>
      <c r="UIW42" s="77"/>
      <c r="UIX42" s="77"/>
      <c r="UIY42" s="77"/>
      <c r="UIZ42" s="77"/>
      <c r="UJA42" s="77"/>
      <c r="UJB42" s="77"/>
      <c r="UJC42" s="77"/>
      <c r="UJD42" s="77"/>
      <c r="UJE42" s="77"/>
      <c r="UJF42" s="77"/>
      <c r="UJG42" s="77"/>
      <c r="UJH42" s="77"/>
      <c r="UJI42" s="77"/>
      <c r="UJJ42" s="77"/>
      <c r="UJK42" s="77"/>
      <c r="UJL42" s="77"/>
      <c r="UJM42" s="77"/>
      <c r="UJN42" s="77"/>
      <c r="UJO42" s="77"/>
      <c r="UJP42" s="77"/>
      <c r="UJQ42" s="77"/>
      <c r="UJR42" s="77"/>
      <c r="UJS42" s="77"/>
      <c r="UJT42" s="77"/>
      <c r="UJU42" s="77"/>
      <c r="UJV42" s="77"/>
      <c r="UJW42" s="77"/>
      <c r="UJX42" s="77"/>
      <c r="UJY42" s="77"/>
      <c r="UJZ42" s="77"/>
      <c r="UKA42" s="77"/>
      <c r="UKB42" s="77"/>
      <c r="UKC42" s="77"/>
      <c r="UKD42" s="77"/>
      <c r="UKE42" s="77"/>
      <c r="UKF42" s="77"/>
      <c r="UKG42" s="77"/>
      <c r="UKH42" s="77"/>
      <c r="UKI42" s="77"/>
      <c r="UKJ42" s="77"/>
      <c r="UKK42" s="77"/>
      <c r="UKL42" s="77"/>
      <c r="UKM42" s="77"/>
      <c r="UKN42" s="77"/>
      <c r="UKO42" s="77"/>
      <c r="UKP42" s="77"/>
      <c r="UKQ42" s="77"/>
      <c r="UKR42" s="77"/>
      <c r="UKS42" s="77"/>
      <c r="UKT42" s="77"/>
      <c r="UKU42" s="77"/>
      <c r="UKV42" s="77"/>
      <c r="UKW42" s="77"/>
      <c r="UKX42" s="77"/>
      <c r="UKY42" s="77"/>
      <c r="UKZ42" s="77"/>
      <c r="ULA42" s="77"/>
      <c r="ULB42" s="77"/>
      <c r="ULC42" s="77"/>
      <c r="ULD42" s="77"/>
      <c r="ULE42" s="77"/>
      <c r="ULF42" s="77"/>
      <c r="ULG42" s="77"/>
      <c r="ULH42" s="77"/>
      <c r="ULI42" s="77"/>
      <c r="ULJ42" s="77"/>
      <c r="ULK42" s="77"/>
      <c r="ULL42" s="77"/>
      <c r="ULM42" s="77"/>
      <c r="ULN42" s="77"/>
      <c r="ULO42" s="77"/>
      <c r="ULP42" s="77"/>
      <c r="ULQ42" s="77"/>
      <c r="ULR42" s="77"/>
      <c r="ULS42" s="77"/>
      <c r="ULT42" s="77"/>
      <c r="ULU42" s="77"/>
      <c r="ULV42" s="77"/>
      <c r="ULW42" s="77"/>
      <c r="ULX42" s="77"/>
      <c r="ULY42" s="77"/>
      <c r="ULZ42" s="77"/>
      <c r="UMA42" s="77"/>
      <c r="UMB42" s="77"/>
      <c r="UMC42" s="77"/>
      <c r="UMD42" s="77"/>
      <c r="UME42" s="77"/>
      <c r="UMF42" s="77"/>
      <c r="UMG42" s="77"/>
      <c r="UMH42" s="77"/>
      <c r="UMI42" s="77"/>
      <c r="UMJ42" s="77"/>
      <c r="UMK42" s="77"/>
      <c r="UML42" s="77"/>
      <c r="UMM42" s="77"/>
      <c r="UMN42" s="77"/>
      <c r="UMO42" s="77"/>
      <c r="UMP42" s="77"/>
      <c r="UMQ42" s="77"/>
      <c r="UMR42" s="77"/>
      <c r="UMS42" s="77"/>
      <c r="UMT42" s="77"/>
      <c r="UMU42" s="77"/>
      <c r="UMV42" s="77"/>
      <c r="UMW42" s="77"/>
      <c r="UMX42" s="77"/>
      <c r="UMY42" s="77"/>
      <c r="UMZ42" s="77"/>
      <c r="UNA42" s="77"/>
      <c r="UNB42" s="77"/>
      <c r="UNC42" s="77"/>
      <c r="UND42" s="77"/>
      <c r="UNE42" s="77"/>
      <c r="UNF42" s="77"/>
      <c r="UNG42" s="77"/>
      <c r="UNH42" s="77"/>
      <c r="UNI42" s="77"/>
      <c r="UNJ42" s="77"/>
      <c r="UNK42" s="77"/>
      <c r="UNL42" s="77"/>
      <c r="UNM42" s="77"/>
      <c r="UNN42" s="77"/>
      <c r="UNO42" s="77"/>
      <c r="UNP42" s="77"/>
      <c r="UNQ42" s="77"/>
      <c r="UNR42" s="77"/>
      <c r="UNS42" s="77"/>
      <c r="UNT42" s="77"/>
      <c r="UNU42" s="77"/>
      <c r="UNV42" s="77"/>
      <c r="UNW42" s="77"/>
      <c r="UNX42" s="77"/>
      <c r="UNY42" s="77"/>
      <c r="UNZ42" s="77"/>
      <c r="UOA42" s="77"/>
      <c r="UOB42" s="77"/>
      <c r="UOC42" s="77"/>
      <c r="UOD42" s="77"/>
      <c r="UOE42" s="77"/>
      <c r="UOF42" s="77"/>
      <c r="UOG42" s="77"/>
      <c r="UOH42" s="77"/>
      <c r="UOI42" s="77"/>
      <c r="UOJ42" s="77"/>
      <c r="UOK42" s="77"/>
      <c r="UOL42" s="77"/>
      <c r="UOM42" s="77"/>
      <c r="UON42" s="77"/>
      <c r="UOO42" s="77"/>
      <c r="UOP42" s="77"/>
      <c r="UOQ42" s="77"/>
      <c r="UOR42" s="77"/>
      <c r="UOS42" s="77"/>
      <c r="UOT42" s="77"/>
      <c r="UOU42" s="77"/>
      <c r="UOV42" s="77"/>
      <c r="UOW42" s="77"/>
      <c r="UOX42" s="77"/>
      <c r="UOY42" s="77"/>
      <c r="UOZ42" s="77"/>
      <c r="UPA42" s="77"/>
      <c r="UPB42" s="77"/>
      <c r="UPC42" s="77"/>
      <c r="UPD42" s="77"/>
      <c r="UPE42" s="77"/>
      <c r="UPF42" s="77"/>
      <c r="UPG42" s="77"/>
      <c r="UPH42" s="77"/>
      <c r="UPI42" s="77"/>
      <c r="UPJ42" s="77"/>
      <c r="UPK42" s="77"/>
      <c r="UPL42" s="77"/>
      <c r="UPM42" s="77"/>
      <c r="UPN42" s="77"/>
      <c r="UPO42" s="77"/>
      <c r="UPP42" s="77"/>
      <c r="UPQ42" s="77"/>
      <c r="UPR42" s="77"/>
      <c r="UPS42" s="77"/>
      <c r="UPT42" s="77"/>
      <c r="UPU42" s="77"/>
      <c r="UPV42" s="77"/>
      <c r="UPW42" s="77"/>
      <c r="UPX42" s="77"/>
      <c r="UPY42" s="77"/>
      <c r="UPZ42" s="77"/>
      <c r="UQA42" s="77"/>
      <c r="UQB42" s="77"/>
      <c r="UQC42" s="77"/>
      <c r="UQD42" s="77"/>
      <c r="UQE42" s="77"/>
      <c r="UQF42" s="77"/>
      <c r="UQG42" s="77"/>
      <c r="UQH42" s="77"/>
      <c r="UQI42" s="77"/>
      <c r="UQJ42" s="77"/>
      <c r="UQK42" s="77"/>
      <c r="UQL42" s="77"/>
      <c r="UQM42" s="77"/>
      <c r="UQN42" s="77"/>
      <c r="UQO42" s="77"/>
      <c r="UQP42" s="77"/>
      <c r="UQQ42" s="77"/>
      <c r="UQR42" s="77"/>
      <c r="UQS42" s="77"/>
      <c r="UQT42" s="77"/>
      <c r="UQU42" s="77"/>
      <c r="UQV42" s="77"/>
      <c r="UQW42" s="77"/>
      <c r="UQX42" s="77"/>
      <c r="UQY42" s="77"/>
      <c r="UQZ42" s="77"/>
      <c r="URA42" s="77"/>
      <c r="URB42" s="77"/>
      <c r="URC42" s="77"/>
      <c r="URD42" s="77"/>
      <c r="URE42" s="77"/>
      <c r="URF42" s="77"/>
      <c r="URG42" s="77"/>
      <c r="URH42" s="77"/>
      <c r="URI42" s="77"/>
      <c r="URJ42" s="77"/>
      <c r="URK42" s="77"/>
      <c r="URL42" s="77"/>
      <c r="URM42" s="77"/>
      <c r="URN42" s="77"/>
      <c r="URO42" s="77"/>
      <c r="URP42" s="77"/>
      <c r="URQ42" s="77"/>
      <c r="URR42" s="77"/>
      <c r="URS42" s="77"/>
      <c r="URT42" s="77"/>
      <c r="URU42" s="77"/>
      <c r="URV42" s="77"/>
      <c r="URW42" s="77"/>
      <c r="URX42" s="77"/>
      <c r="URY42" s="77"/>
      <c r="URZ42" s="77"/>
      <c r="USA42" s="77"/>
      <c r="USB42" s="77"/>
      <c r="USC42" s="77"/>
      <c r="USD42" s="77"/>
      <c r="USE42" s="77"/>
      <c r="USF42" s="77"/>
      <c r="USG42" s="77"/>
      <c r="USH42" s="77"/>
      <c r="USI42" s="77"/>
      <c r="USJ42" s="77"/>
      <c r="USK42" s="77"/>
      <c r="USL42" s="77"/>
      <c r="USM42" s="77"/>
      <c r="USN42" s="77"/>
      <c r="USO42" s="77"/>
      <c r="USP42" s="77"/>
      <c r="USQ42" s="77"/>
      <c r="USR42" s="77"/>
      <c r="USS42" s="77"/>
      <c r="UST42" s="77"/>
      <c r="USU42" s="77"/>
      <c r="USV42" s="77"/>
      <c r="USW42" s="77"/>
      <c r="USX42" s="77"/>
      <c r="USY42" s="77"/>
      <c r="USZ42" s="77"/>
      <c r="UTA42" s="77"/>
      <c r="UTB42" s="77"/>
      <c r="UTC42" s="77"/>
      <c r="UTD42" s="77"/>
      <c r="UTE42" s="77"/>
      <c r="UTF42" s="77"/>
      <c r="UTG42" s="77"/>
      <c r="UTH42" s="77"/>
      <c r="UTI42" s="77"/>
      <c r="UTJ42" s="77"/>
      <c r="UTK42" s="77"/>
      <c r="UTL42" s="77"/>
      <c r="UTM42" s="77"/>
      <c r="UTN42" s="77"/>
      <c r="UTO42" s="77"/>
      <c r="UTP42" s="77"/>
      <c r="UTQ42" s="77"/>
      <c r="UTR42" s="77"/>
      <c r="UTS42" s="77"/>
      <c r="UTT42" s="77"/>
      <c r="UTU42" s="77"/>
      <c r="UTV42" s="77"/>
      <c r="UTW42" s="77"/>
      <c r="UTX42" s="77"/>
      <c r="UTY42" s="77"/>
      <c r="UTZ42" s="77"/>
      <c r="UUA42" s="77"/>
      <c r="UUB42" s="77"/>
      <c r="UUC42" s="77"/>
      <c r="UUD42" s="77"/>
      <c r="UUE42" s="77"/>
      <c r="UUF42" s="77"/>
      <c r="UUG42" s="77"/>
      <c r="UUH42" s="77"/>
      <c r="UUI42" s="77"/>
      <c r="UUJ42" s="77"/>
      <c r="UUK42" s="77"/>
      <c r="UUL42" s="77"/>
      <c r="UUM42" s="77"/>
      <c r="UUN42" s="77"/>
      <c r="UUO42" s="77"/>
      <c r="UUP42" s="77"/>
      <c r="UUQ42" s="77"/>
      <c r="UUR42" s="77"/>
      <c r="UUS42" s="77"/>
      <c r="UUT42" s="77"/>
      <c r="UUU42" s="77"/>
      <c r="UUV42" s="77"/>
      <c r="UUW42" s="77"/>
      <c r="UUX42" s="77"/>
      <c r="UUY42" s="77"/>
      <c r="UUZ42" s="77"/>
      <c r="UVA42" s="77"/>
      <c r="UVB42" s="77"/>
      <c r="UVC42" s="77"/>
      <c r="UVD42" s="77"/>
      <c r="UVE42" s="77"/>
      <c r="UVF42" s="77"/>
      <c r="UVG42" s="77"/>
      <c r="UVH42" s="77"/>
      <c r="UVI42" s="77"/>
      <c r="UVJ42" s="77"/>
      <c r="UVK42" s="77"/>
      <c r="UVL42" s="77"/>
      <c r="UVM42" s="77"/>
      <c r="UVN42" s="77"/>
      <c r="UVO42" s="77"/>
      <c r="UVP42" s="77"/>
      <c r="UVQ42" s="77"/>
      <c r="UVR42" s="77"/>
      <c r="UVS42" s="77"/>
      <c r="UVT42" s="77"/>
      <c r="UVU42" s="77"/>
      <c r="UVV42" s="77"/>
      <c r="UVW42" s="77"/>
      <c r="UVX42" s="77"/>
      <c r="UVY42" s="77"/>
      <c r="UVZ42" s="77"/>
      <c r="UWA42" s="77"/>
      <c r="UWB42" s="77"/>
      <c r="UWC42" s="77"/>
      <c r="UWD42" s="77"/>
      <c r="UWE42" s="77"/>
      <c r="UWF42" s="77"/>
      <c r="UWG42" s="77"/>
      <c r="UWH42" s="77"/>
      <c r="UWI42" s="77"/>
      <c r="UWJ42" s="77"/>
      <c r="UWK42" s="77"/>
      <c r="UWL42" s="77"/>
      <c r="UWM42" s="77"/>
      <c r="UWN42" s="77"/>
      <c r="UWO42" s="77"/>
      <c r="UWP42" s="77"/>
      <c r="UWQ42" s="77"/>
      <c r="UWR42" s="77"/>
      <c r="UWS42" s="77"/>
      <c r="UWT42" s="77"/>
      <c r="UWU42" s="77"/>
      <c r="UWV42" s="77"/>
      <c r="UWW42" s="77"/>
      <c r="UWX42" s="77"/>
      <c r="UWY42" s="77"/>
      <c r="UWZ42" s="77"/>
      <c r="UXA42" s="77"/>
      <c r="UXB42" s="77"/>
      <c r="UXC42" s="77"/>
      <c r="UXD42" s="77"/>
      <c r="UXE42" s="77"/>
      <c r="UXF42" s="77"/>
      <c r="UXG42" s="77"/>
      <c r="UXH42" s="77"/>
      <c r="UXI42" s="77"/>
      <c r="UXJ42" s="77"/>
      <c r="UXK42" s="77"/>
      <c r="UXL42" s="77"/>
      <c r="UXM42" s="77"/>
      <c r="UXN42" s="77"/>
      <c r="UXO42" s="77"/>
      <c r="UXP42" s="77"/>
      <c r="UXQ42" s="77"/>
      <c r="UXR42" s="77"/>
      <c r="UXS42" s="77"/>
      <c r="UXT42" s="77"/>
      <c r="UXU42" s="77"/>
      <c r="UXV42" s="77"/>
      <c r="UXW42" s="77"/>
      <c r="UXX42" s="77"/>
      <c r="UXY42" s="77"/>
      <c r="UXZ42" s="77"/>
      <c r="UYA42" s="77"/>
      <c r="UYB42" s="77"/>
      <c r="UYC42" s="77"/>
      <c r="UYD42" s="77"/>
      <c r="UYE42" s="77"/>
      <c r="UYF42" s="77"/>
      <c r="UYG42" s="77"/>
      <c r="UYH42" s="77"/>
      <c r="UYI42" s="77"/>
      <c r="UYJ42" s="77"/>
      <c r="UYK42" s="77"/>
      <c r="UYL42" s="77"/>
      <c r="UYM42" s="77"/>
      <c r="UYN42" s="77"/>
      <c r="UYO42" s="77"/>
      <c r="UYP42" s="77"/>
      <c r="UYQ42" s="77"/>
      <c r="UYR42" s="77"/>
      <c r="UYS42" s="77"/>
      <c r="UYT42" s="77"/>
      <c r="UYU42" s="77"/>
      <c r="UYV42" s="77"/>
      <c r="UYW42" s="77"/>
      <c r="UYX42" s="77"/>
      <c r="UYY42" s="77"/>
      <c r="UYZ42" s="77"/>
      <c r="UZA42" s="77"/>
      <c r="UZB42" s="77"/>
      <c r="UZC42" s="77"/>
      <c r="UZD42" s="77"/>
      <c r="UZE42" s="77"/>
      <c r="UZF42" s="77"/>
      <c r="UZG42" s="77"/>
      <c r="UZH42" s="77"/>
      <c r="UZI42" s="77"/>
      <c r="UZJ42" s="77"/>
      <c r="UZK42" s="77"/>
      <c r="UZL42" s="77"/>
      <c r="UZM42" s="77"/>
      <c r="UZN42" s="77"/>
      <c r="UZO42" s="77"/>
      <c r="UZP42" s="77"/>
      <c r="UZQ42" s="77"/>
      <c r="UZR42" s="77"/>
      <c r="UZS42" s="77"/>
      <c r="UZT42" s="77"/>
      <c r="UZU42" s="77"/>
      <c r="UZV42" s="77"/>
      <c r="UZW42" s="77"/>
      <c r="UZX42" s="77"/>
      <c r="UZY42" s="77"/>
      <c r="UZZ42" s="77"/>
      <c r="VAA42" s="77"/>
      <c r="VAB42" s="77"/>
      <c r="VAC42" s="77"/>
      <c r="VAD42" s="77"/>
      <c r="VAE42" s="77"/>
      <c r="VAF42" s="77"/>
      <c r="VAG42" s="77"/>
      <c r="VAH42" s="77"/>
      <c r="VAI42" s="77"/>
      <c r="VAJ42" s="77"/>
      <c r="VAK42" s="77"/>
      <c r="VAL42" s="77"/>
      <c r="VAM42" s="77"/>
      <c r="VAN42" s="77"/>
      <c r="VAO42" s="77"/>
      <c r="VAP42" s="77"/>
      <c r="VAQ42" s="77"/>
      <c r="VAR42" s="77"/>
      <c r="VAS42" s="77"/>
      <c r="VAT42" s="77"/>
      <c r="VAU42" s="77"/>
      <c r="VAV42" s="77"/>
      <c r="VAW42" s="77"/>
      <c r="VAX42" s="77"/>
      <c r="VAY42" s="77"/>
      <c r="VAZ42" s="77"/>
      <c r="VBA42" s="77"/>
      <c r="VBB42" s="77"/>
      <c r="VBC42" s="77"/>
      <c r="VBD42" s="77"/>
      <c r="VBE42" s="77"/>
      <c r="VBF42" s="77"/>
      <c r="VBG42" s="77"/>
      <c r="VBH42" s="77"/>
      <c r="VBI42" s="77"/>
      <c r="VBJ42" s="77"/>
      <c r="VBK42" s="77"/>
      <c r="VBL42" s="77"/>
      <c r="VBM42" s="77"/>
      <c r="VBN42" s="77"/>
      <c r="VBO42" s="77"/>
      <c r="VBP42" s="77"/>
      <c r="VBQ42" s="77"/>
      <c r="VBR42" s="77"/>
      <c r="VBS42" s="77"/>
      <c r="VBT42" s="77"/>
      <c r="VBU42" s="77"/>
      <c r="VBV42" s="77"/>
      <c r="VBW42" s="77"/>
      <c r="VBX42" s="77"/>
      <c r="VBY42" s="77"/>
      <c r="VBZ42" s="77"/>
      <c r="VCA42" s="77"/>
      <c r="VCB42" s="77"/>
      <c r="VCC42" s="77"/>
      <c r="VCD42" s="77"/>
      <c r="VCE42" s="77"/>
      <c r="VCF42" s="77"/>
      <c r="VCG42" s="77"/>
      <c r="VCH42" s="77"/>
      <c r="VCI42" s="77"/>
      <c r="VCJ42" s="77"/>
      <c r="VCK42" s="77"/>
      <c r="VCL42" s="77"/>
      <c r="VCM42" s="77"/>
      <c r="VCN42" s="77"/>
      <c r="VCO42" s="77"/>
      <c r="VCP42" s="77"/>
      <c r="VCQ42" s="77"/>
      <c r="VCR42" s="77"/>
      <c r="VCS42" s="77"/>
      <c r="VCT42" s="77"/>
      <c r="VCU42" s="77"/>
      <c r="VCV42" s="77"/>
      <c r="VCW42" s="77"/>
      <c r="VCX42" s="77"/>
      <c r="VCY42" s="77"/>
      <c r="VCZ42" s="77"/>
      <c r="VDA42" s="77"/>
      <c r="VDB42" s="77"/>
      <c r="VDC42" s="77"/>
      <c r="VDD42" s="77"/>
      <c r="VDE42" s="77"/>
      <c r="VDF42" s="77"/>
      <c r="VDG42" s="77"/>
      <c r="VDH42" s="77"/>
      <c r="VDI42" s="77"/>
      <c r="VDJ42" s="77"/>
      <c r="VDK42" s="77"/>
      <c r="VDL42" s="77"/>
      <c r="VDM42" s="77"/>
      <c r="VDN42" s="77"/>
      <c r="VDO42" s="77"/>
      <c r="VDP42" s="77"/>
      <c r="VDQ42" s="77"/>
      <c r="VDR42" s="77"/>
      <c r="VDS42" s="77"/>
      <c r="VDT42" s="77"/>
      <c r="VDU42" s="77"/>
      <c r="VDV42" s="77"/>
      <c r="VDW42" s="77"/>
      <c r="VDX42" s="77"/>
      <c r="VDY42" s="77"/>
      <c r="VDZ42" s="77"/>
      <c r="VEA42" s="77"/>
      <c r="VEB42" s="77"/>
      <c r="VEC42" s="77"/>
      <c r="VED42" s="77"/>
      <c r="VEE42" s="77"/>
      <c r="VEF42" s="77"/>
      <c r="VEG42" s="77"/>
      <c r="VEH42" s="77"/>
      <c r="VEI42" s="77"/>
      <c r="VEJ42" s="77"/>
      <c r="VEK42" s="77"/>
      <c r="VEL42" s="77"/>
      <c r="VEM42" s="77"/>
      <c r="VEN42" s="77"/>
      <c r="VEO42" s="77"/>
      <c r="VEP42" s="77"/>
      <c r="VEQ42" s="77"/>
      <c r="VER42" s="77"/>
      <c r="VES42" s="77"/>
      <c r="VET42" s="77"/>
      <c r="VEU42" s="77"/>
      <c r="VEV42" s="77"/>
      <c r="VEW42" s="77"/>
      <c r="VEX42" s="77"/>
      <c r="VEY42" s="77"/>
      <c r="VEZ42" s="77"/>
      <c r="VFA42" s="77"/>
      <c r="VFB42" s="77"/>
      <c r="VFC42" s="77"/>
      <c r="VFD42" s="77"/>
      <c r="VFE42" s="77"/>
      <c r="VFF42" s="77"/>
      <c r="VFG42" s="77"/>
      <c r="VFH42" s="77"/>
      <c r="VFI42" s="77"/>
      <c r="VFJ42" s="77"/>
      <c r="VFK42" s="77"/>
      <c r="VFL42" s="77"/>
      <c r="VFM42" s="77"/>
      <c r="VFN42" s="77"/>
      <c r="VFO42" s="77"/>
      <c r="VFP42" s="77"/>
      <c r="VFQ42" s="77"/>
      <c r="VFR42" s="77"/>
      <c r="VFS42" s="77"/>
      <c r="VFT42" s="77"/>
      <c r="VFU42" s="77"/>
      <c r="VFV42" s="77"/>
      <c r="VFW42" s="77"/>
      <c r="VFX42" s="77"/>
      <c r="VFY42" s="77"/>
      <c r="VFZ42" s="77"/>
      <c r="VGA42" s="77"/>
      <c r="VGB42" s="77"/>
      <c r="VGC42" s="77"/>
      <c r="VGD42" s="77"/>
      <c r="VGE42" s="77"/>
      <c r="VGF42" s="77"/>
      <c r="VGG42" s="77"/>
      <c r="VGH42" s="77"/>
      <c r="VGI42" s="77"/>
      <c r="VGJ42" s="77"/>
      <c r="VGK42" s="77"/>
      <c r="VGL42" s="77"/>
      <c r="VGM42" s="77"/>
      <c r="VGN42" s="77"/>
      <c r="VGO42" s="77"/>
      <c r="VGP42" s="77"/>
      <c r="VGQ42" s="77"/>
      <c r="VGR42" s="77"/>
      <c r="VGS42" s="77"/>
      <c r="VGT42" s="77"/>
      <c r="VGU42" s="77"/>
      <c r="VGV42" s="77"/>
      <c r="VGW42" s="77"/>
      <c r="VGX42" s="77"/>
      <c r="VGY42" s="77"/>
      <c r="VGZ42" s="77"/>
      <c r="VHA42" s="77"/>
      <c r="VHB42" s="77"/>
      <c r="VHC42" s="77"/>
      <c r="VHD42" s="77"/>
      <c r="VHE42" s="77"/>
      <c r="VHF42" s="77"/>
      <c r="VHG42" s="77"/>
      <c r="VHH42" s="77"/>
      <c r="VHI42" s="77"/>
      <c r="VHJ42" s="77"/>
      <c r="VHK42" s="77"/>
      <c r="VHL42" s="77"/>
      <c r="VHM42" s="77"/>
      <c r="VHN42" s="77"/>
      <c r="VHO42" s="77"/>
      <c r="VHP42" s="77"/>
      <c r="VHQ42" s="77"/>
      <c r="VHR42" s="77"/>
      <c r="VHS42" s="77"/>
      <c r="VHT42" s="77"/>
      <c r="VHU42" s="77"/>
      <c r="VHV42" s="77"/>
      <c r="VHW42" s="77"/>
      <c r="VHX42" s="77"/>
      <c r="VHY42" s="77"/>
      <c r="VHZ42" s="77"/>
      <c r="VIA42" s="77"/>
      <c r="VIB42" s="77"/>
      <c r="VIC42" s="77"/>
      <c r="VID42" s="77"/>
      <c r="VIE42" s="77"/>
      <c r="VIF42" s="77"/>
      <c r="VIG42" s="77"/>
      <c r="VIH42" s="77"/>
      <c r="VII42" s="77"/>
      <c r="VIJ42" s="77"/>
      <c r="VIK42" s="77"/>
      <c r="VIL42" s="77"/>
      <c r="VIM42" s="77"/>
      <c r="VIN42" s="77"/>
      <c r="VIO42" s="77"/>
      <c r="VIP42" s="77"/>
      <c r="VIQ42" s="77"/>
      <c r="VIR42" s="77"/>
      <c r="VIS42" s="77"/>
      <c r="VIT42" s="77"/>
      <c r="VIU42" s="77"/>
      <c r="VIV42" s="77"/>
      <c r="VIW42" s="77"/>
      <c r="VIX42" s="77"/>
      <c r="VIY42" s="77"/>
      <c r="VIZ42" s="77"/>
      <c r="VJA42" s="77"/>
      <c r="VJB42" s="77"/>
      <c r="VJC42" s="77"/>
      <c r="VJD42" s="77"/>
      <c r="VJE42" s="77"/>
      <c r="VJF42" s="77"/>
      <c r="VJG42" s="77"/>
      <c r="VJH42" s="77"/>
      <c r="VJI42" s="77"/>
      <c r="VJJ42" s="77"/>
      <c r="VJK42" s="77"/>
      <c r="VJL42" s="77"/>
      <c r="VJM42" s="77"/>
      <c r="VJN42" s="77"/>
      <c r="VJO42" s="77"/>
      <c r="VJP42" s="77"/>
      <c r="VJQ42" s="77"/>
      <c r="VJR42" s="77"/>
      <c r="VJS42" s="77"/>
      <c r="VJT42" s="77"/>
      <c r="VJU42" s="77"/>
      <c r="VJV42" s="77"/>
      <c r="VJW42" s="77"/>
      <c r="VJX42" s="77"/>
      <c r="VJY42" s="77"/>
      <c r="VJZ42" s="77"/>
      <c r="VKA42" s="77"/>
      <c r="VKB42" s="77"/>
      <c r="VKC42" s="77"/>
      <c r="VKD42" s="77"/>
      <c r="VKE42" s="77"/>
      <c r="VKF42" s="77"/>
      <c r="VKG42" s="77"/>
      <c r="VKH42" s="77"/>
      <c r="VKI42" s="77"/>
      <c r="VKJ42" s="77"/>
      <c r="VKK42" s="77"/>
      <c r="VKL42" s="77"/>
      <c r="VKM42" s="77"/>
      <c r="VKN42" s="77"/>
      <c r="VKO42" s="77"/>
      <c r="VKP42" s="77"/>
      <c r="VKQ42" s="77"/>
      <c r="VKR42" s="77"/>
      <c r="VKS42" s="77"/>
      <c r="VKT42" s="77"/>
      <c r="VKU42" s="77"/>
      <c r="VKV42" s="77"/>
      <c r="VKW42" s="77"/>
      <c r="VKX42" s="77"/>
      <c r="VKY42" s="77"/>
      <c r="VKZ42" s="77"/>
      <c r="VLA42" s="77"/>
      <c r="VLB42" s="77"/>
      <c r="VLC42" s="77"/>
      <c r="VLD42" s="77"/>
      <c r="VLE42" s="77"/>
      <c r="VLF42" s="77"/>
      <c r="VLG42" s="77"/>
      <c r="VLH42" s="77"/>
      <c r="VLI42" s="77"/>
      <c r="VLJ42" s="77"/>
      <c r="VLK42" s="77"/>
      <c r="VLL42" s="77"/>
      <c r="VLM42" s="77"/>
      <c r="VLN42" s="77"/>
      <c r="VLO42" s="77"/>
      <c r="VLP42" s="77"/>
      <c r="VLQ42" s="77"/>
      <c r="VLR42" s="77"/>
      <c r="VLS42" s="77"/>
      <c r="VLT42" s="77"/>
      <c r="VLU42" s="77"/>
      <c r="VLV42" s="77"/>
      <c r="VLW42" s="77"/>
      <c r="VLX42" s="77"/>
      <c r="VLY42" s="77"/>
      <c r="VLZ42" s="77"/>
      <c r="VMA42" s="77"/>
      <c r="VMB42" s="77"/>
      <c r="VMC42" s="77"/>
      <c r="VMD42" s="77"/>
      <c r="VME42" s="77"/>
      <c r="VMF42" s="77"/>
      <c r="VMG42" s="77"/>
      <c r="VMH42" s="77"/>
      <c r="VMI42" s="77"/>
      <c r="VMJ42" s="77"/>
      <c r="VMK42" s="77"/>
      <c r="VML42" s="77"/>
      <c r="VMM42" s="77"/>
      <c r="VMN42" s="77"/>
      <c r="VMO42" s="77"/>
      <c r="VMP42" s="77"/>
      <c r="VMQ42" s="77"/>
      <c r="VMR42" s="77"/>
      <c r="VMS42" s="77"/>
      <c r="VMT42" s="77"/>
      <c r="VMU42" s="77"/>
      <c r="VMV42" s="77"/>
      <c r="VMW42" s="77"/>
      <c r="VMX42" s="77"/>
      <c r="VMY42" s="77"/>
      <c r="VMZ42" s="77"/>
      <c r="VNA42" s="77"/>
      <c r="VNB42" s="77"/>
      <c r="VNC42" s="77"/>
      <c r="VND42" s="77"/>
      <c r="VNE42" s="77"/>
      <c r="VNF42" s="77"/>
      <c r="VNG42" s="77"/>
      <c r="VNH42" s="77"/>
      <c r="VNI42" s="77"/>
      <c r="VNJ42" s="77"/>
      <c r="VNK42" s="77"/>
      <c r="VNL42" s="77"/>
      <c r="VNM42" s="77"/>
      <c r="VNN42" s="77"/>
      <c r="VNO42" s="77"/>
      <c r="VNP42" s="77"/>
      <c r="VNQ42" s="77"/>
      <c r="VNR42" s="77"/>
      <c r="VNS42" s="77"/>
      <c r="VNT42" s="77"/>
      <c r="VNU42" s="77"/>
      <c r="VNV42" s="77"/>
      <c r="VNW42" s="77"/>
      <c r="VNX42" s="77"/>
      <c r="VNY42" s="77"/>
      <c r="VNZ42" s="77"/>
      <c r="VOA42" s="77"/>
      <c r="VOB42" s="77"/>
      <c r="VOC42" s="77"/>
      <c r="VOD42" s="77"/>
      <c r="VOE42" s="77"/>
      <c r="VOF42" s="77"/>
      <c r="VOG42" s="77"/>
      <c r="VOH42" s="77"/>
      <c r="VOI42" s="77"/>
      <c r="VOJ42" s="77"/>
      <c r="VOK42" s="77"/>
      <c r="VOL42" s="77"/>
      <c r="VOM42" s="77"/>
      <c r="VON42" s="77"/>
      <c r="VOO42" s="77"/>
      <c r="VOP42" s="77"/>
      <c r="VOQ42" s="77"/>
      <c r="VOR42" s="77"/>
      <c r="VOS42" s="77"/>
      <c r="VOT42" s="77"/>
      <c r="VOU42" s="77"/>
      <c r="VOV42" s="77"/>
      <c r="VOW42" s="77"/>
      <c r="VOX42" s="77"/>
      <c r="VOY42" s="77"/>
      <c r="VOZ42" s="77"/>
      <c r="VPA42" s="77"/>
      <c r="VPB42" s="77"/>
      <c r="VPC42" s="77"/>
      <c r="VPD42" s="77"/>
      <c r="VPE42" s="77"/>
      <c r="VPF42" s="77"/>
      <c r="VPG42" s="77"/>
      <c r="VPH42" s="77"/>
      <c r="VPI42" s="77"/>
      <c r="VPJ42" s="77"/>
      <c r="VPK42" s="77"/>
      <c r="VPL42" s="77"/>
      <c r="VPM42" s="77"/>
      <c r="VPN42" s="77"/>
      <c r="VPO42" s="77"/>
      <c r="VPP42" s="77"/>
      <c r="VPQ42" s="77"/>
      <c r="VPR42" s="77"/>
      <c r="VPS42" s="77"/>
      <c r="VPT42" s="77"/>
      <c r="VPU42" s="77"/>
      <c r="VPV42" s="77"/>
      <c r="VPW42" s="77"/>
      <c r="VPX42" s="77"/>
      <c r="VPY42" s="77"/>
      <c r="VPZ42" s="77"/>
      <c r="VQA42" s="77"/>
      <c r="VQB42" s="77"/>
      <c r="VQC42" s="77"/>
      <c r="VQD42" s="77"/>
      <c r="VQE42" s="77"/>
      <c r="VQF42" s="77"/>
      <c r="VQG42" s="77"/>
      <c r="VQH42" s="77"/>
      <c r="VQI42" s="77"/>
      <c r="VQJ42" s="77"/>
      <c r="VQK42" s="77"/>
      <c r="VQL42" s="77"/>
      <c r="VQM42" s="77"/>
      <c r="VQN42" s="77"/>
      <c r="VQO42" s="77"/>
      <c r="VQP42" s="77"/>
      <c r="VQQ42" s="77"/>
      <c r="VQR42" s="77"/>
      <c r="VQS42" s="77"/>
      <c r="VQT42" s="77"/>
      <c r="VQU42" s="77"/>
      <c r="VQV42" s="77"/>
      <c r="VQW42" s="77"/>
      <c r="VQX42" s="77"/>
      <c r="VQY42" s="77"/>
      <c r="VQZ42" s="77"/>
      <c r="VRA42" s="77"/>
      <c r="VRB42" s="77"/>
      <c r="VRC42" s="77"/>
      <c r="VRD42" s="77"/>
      <c r="VRE42" s="77"/>
      <c r="VRF42" s="77"/>
      <c r="VRG42" s="77"/>
      <c r="VRH42" s="77"/>
      <c r="VRI42" s="77"/>
      <c r="VRJ42" s="77"/>
      <c r="VRK42" s="77"/>
      <c r="VRL42" s="77"/>
      <c r="VRM42" s="77"/>
      <c r="VRN42" s="77"/>
      <c r="VRO42" s="77"/>
      <c r="VRP42" s="77"/>
      <c r="VRQ42" s="77"/>
      <c r="VRR42" s="77"/>
      <c r="VRS42" s="77"/>
      <c r="VRT42" s="77"/>
      <c r="VRU42" s="77"/>
      <c r="VRV42" s="77"/>
      <c r="VRW42" s="77"/>
      <c r="VRX42" s="77"/>
      <c r="VRY42" s="77"/>
      <c r="VRZ42" s="77"/>
      <c r="VSA42" s="77"/>
      <c r="VSB42" s="77"/>
      <c r="VSC42" s="77"/>
      <c r="VSD42" s="77"/>
      <c r="VSE42" s="77"/>
      <c r="VSF42" s="77"/>
      <c r="VSG42" s="77"/>
      <c r="VSH42" s="77"/>
      <c r="VSI42" s="77"/>
      <c r="VSJ42" s="77"/>
      <c r="VSK42" s="77"/>
      <c r="VSL42" s="77"/>
      <c r="VSM42" s="77"/>
      <c r="VSN42" s="77"/>
      <c r="VSO42" s="77"/>
      <c r="VSP42" s="77"/>
      <c r="VSQ42" s="77"/>
      <c r="VSR42" s="77"/>
      <c r="VSS42" s="77"/>
      <c r="VST42" s="77"/>
      <c r="VSU42" s="77"/>
      <c r="VSV42" s="77"/>
      <c r="VSW42" s="77"/>
      <c r="VSX42" s="77"/>
      <c r="VSY42" s="77"/>
      <c r="VSZ42" s="77"/>
      <c r="VTA42" s="77"/>
      <c r="VTB42" s="77"/>
      <c r="VTC42" s="77"/>
      <c r="VTD42" s="77"/>
      <c r="VTE42" s="77"/>
      <c r="VTF42" s="77"/>
      <c r="VTG42" s="77"/>
      <c r="VTH42" s="77"/>
      <c r="VTI42" s="77"/>
      <c r="VTJ42" s="77"/>
      <c r="VTK42" s="77"/>
      <c r="VTL42" s="77"/>
      <c r="VTM42" s="77"/>
      <c r="VTN42" s="77"/>
      <c r="VTO42" s="77"/>
      <c r="VTP42" s="77"/>
      <c r="VTQ42" s="77"/>
      <c r="VTR42" s="77"/>
      <c r="VTS42" s="77"/>
      <c r="VTT42" s="77"/>
      <c r="VTU42" s="77"/>
      <c r="VTV42" s="77"/>
      <c r="VTW42" s="77"/>
      <c r="VTX42" s="77"/>
      <c r="VTY42" s="77"/>
      <c r="VTZ42" s="77"/>
      <c r="VUA42" s="77"/>
      <c r="VUB42" s="77"/>
      <c r="VUC42" s="77"/>
      <c r="VUD42" s="77"/>
      <c r="VUE42" s="77"/>
      <c r="VUF42" s="77"/>
      <c r="VUG42" s="77"/>
      <c r="VUH42" s="77"/>
      <c r="VUI42" s="77"/>
      <c r="VUJ42" s="77"/>
      <c r="VUK42" s="77"/>
      <c r="VUL42" s="77"/>
      <c r="VUM42" s="77"/>
      <c r="VUN42" s="77"/>
      <c r="VUO42" s="77"/>
      <c r="VUP42" s="77"/>
      <c r="VUQ42" s="77"/>
      <c r="VUR42" s="77"/>
      <c r="VUS42" s="77"/>
      <c r="VUT42" s="77"/>
      <c r="VUU42" s="77"/>
      <c r="VUV42" s="77"/>
      <c r="VUW42" s="77"/>
      <c r="VUX42" s="77"/>
      <c r="VUY42" s="77"/>
      <c r="VUZ42" s="77"/>
      <c r="VVA42" s="77"/>
      <c r="VVB42" s="77"/>
      <c r="VVC42" s="77"/>
      <c r="VVD42" s="77"/>
      <c r="VVE42" s="77"/>
      <c r="VVF42" s="77"/>
      <c r="VVG42" s="77"/>
      <c r="VVH42" s="77"/>
      <c r="VVI42" s="77"/>
      <c r="VVJ42" s="77"/>
      <c r="VVK42" s="77"/>
      <c r="VVL42" s="77"/>
      <c r="VVM42" s="77"/>
      <c r="VVN42" s="77"/>
      <c r="VVO42" s="77"/>
      <c r="VVP42" s="77"/>
      <c r="VVQ42" s="77"/>
      <c r="VVR42" s="77"/>
      <c r="VVS42" s="77"/>
      <c r="VVT42" s="77"/>
      <c r="VVU42" s="77"/>
      <c r="VVV42" s="77"/>
      <c r="VVW42" s="77"/>
      <c r="VVX42" s="77"/>
      <c r="VVY42" s="77"/>
      <c r="VVZ42" s="77"/>
      <c r="VWA42" s="77"/>
      <c r="VWB42" s="77"/>
      <c r="VWC42" s="77"/>
      <c r="VWD42" s="77"/>
      <c r="VWE42" s="77"/>
      <c r="VWF42" s="77"/>
      <c r="VWG42" s="77"/>
      <c r="VWH42" s="77"/>
      <c r="VWI42" s="77"/>
      <c r="VWJ42" s="77"/>
      <c r="VWK42" s="77"/>
      <c r="VWL42" s="77"/>
      <c r="VWM42" s="77"/>
      <c r="VWN42" s="77"/>
      <c r="VWO42" s="77"/>
      <c r="VWP42" s="77"/>
      <c r="VWQ42" s="77"/>
      <c r="VWR42" s="77"/>
      <c r="VWS42" s="77"/>
      <c r="VWT42" s="77"/>
      <c r="VWU42" s="77"/>
      <c r="VWV42" s="77"/>
      <c r="VWW42" s="77"/>
      <c r="VWX42" s="77"/>
      <c r="VWY42" s="77"/>
      <c r="VWZ42" s="77"/>
      <c r="VXA42" s="77"/>
      <c r="VXB42" s="77"/>
      <c r="VXC42" s="77"/>
      <c r="VXD42" s="77"/>
      <c r="VXE42" s="77"/>
      <c r="VXF42" s="77"/>
      <c r="VXG42" s="77"/>
      <c r="VXH42" s="77"/>
      <c r="VXI42" s="77"/>
      <c r="VXJ42" s="77"/>
      <c r="VXK42" s="77"/>
      <c r="VXL42" s="77"/>
      <c r="VXM42" s="77"/>
      <c r="VXN42" s="77"/>
      <c r="VXO42" s="77"/>
      <c r="VXP42" s="77"/>
      <c r="VXQ42" s="77"/>
      <c r="VXR42" s="77"/>
      <c r="VXS42" s="77"/>
      <c r="VXT42" s="77"/>
      <c r="VXU42" s="77"/>
      <c r="VXV42" s="77"/>
      <c r="VXW42" s="77"/>
      <c r="VXX42" s="77"/>
      <c r="VXY42" s="77"/>
      <c r="VXZ42" s="77"/>
      <c r="VYA42" s="77"/>
      <c r="VYB42" s="77"/>
      <c r="VYC42" s="77"/>
      <c r="VYD42" s="77"/>
      <c r="VYE42" s="77"/>
      <c r="VYF42" s="77"/>
      <c r="VYG42" s="77"/>
      <c r="VYH42" s="77"/>
      <c r="VYI42" s="77"/>
      <c r="VYJ42" s="77"/>
      <c r="VYK42" s="77"/>
      <c r="VYL42" s="77"/>
      <c r="VYM42" s="77"/>
      <c r="VYN42" s="77"/>
      <c r="VYO42" s="77"/>
      <c r="VYP42" s="77"/>
      <c r="VYQ42" s="77"/>
      <c r="VYR42" s="77"/>
      <c r="VYS42" s="77"/>
      <c r="VYT42" s="77"/>
      <c r="VYU42" s="77"/>
      <c r="VYV42" s="77"/>
      <c r="VYW42" s="77"/>
      <c r="VYX42" s="77"/>
      <c r="VYY42" s="77"/>
      <c r="VYZ42" s="77"/>
      <c r="VZA42" s="77"/>
      <c r="VZB42" s="77"/>
      <c r="VZC42" s="77"/>
      <c r="VZD42" s="77"/>
      <c r="VZE42" s="77"/>
      <c r="VZF42" s="77"/>
      <c r="VZG42" s="77"/>
      <c r="VZH42" s="77"/>
      <c r="VZI42" s="77"/>
      <c r="VZJ42" s="77"/>
      <c r="VZK42" s="77"/>
      <c r="VZL42" s="77"/>
      <c r="VZM42" s="77"/>
      <c r="VZN42" s="77"/>
      <c r="VZO42" s="77"/>
      <c r="VZP42" s="77"/>
      <c r="VZQ42" s="77"/>
      <c r="VZR42" s="77"/>
      <c r="VZS42" s="77"/>
      <c r="VZT42" s="77"/>
      <c r="VZU42" s="77"/>
      <c r="VZV42" s="77"/>
      <c r="VZW42" s="77"/>
      <c r="VZX42" s="77"/>
      <c r="VZY42" s="77"/>
      <c r="VZZ42" s="77"/>
      <c r="WAA42" s="77"/>
      <c r="WAB42" s="77"/>
      <c r="WAC42" s="77"/>
      <c r="WAD42" s="77"/>
      <c r="WAE42" s="77"/>
      <c r="WAF42" s="77"/>
      <c r="WAG42" s="77"/>
      <c r="WAH42" s="77"/>
      <c r="WAI42" s="77"/>
      <c r="WAJ42" s="77"/>
      <c r="WAK42" s="77"/>
      <c r="WAL42" s="77"/>
      <c r="WAM42" s="77"/>
      <c r="WAN42" s="77"/>
      <c r="WAO42" s="77"/>
      <c r="WAP42" s="77"/>
      <c r="WAQ42" s="77"/>
      <c r="WAR42" s="77"/>
      <c r="WAS42" s="77"/>
      <c r="WAT42" s="77"/>
      <c r="WAU42" s="77"/>
      <c r="WAV42" s="77"/>
      <c r="WAW42" s="77"/>
      <c r="WAX42" s="77"/>
      <c r="WAY42" s="77"/>
      <c r="WAZ42" s="77"/>
      <c r="WBA42" s="77"/>
      <c r="WBB42" s="77"/>
      <c r="WBC42" s="77"/>
      <c r="WBD42" s="77"/>
      <c r="WBE42" s="77"/>
      <c r="WBF42" s="77"/>
      <c r="WBG42" s="77"/>
      <c r="WBH42" s="77"/>
      <c r="WBI42" s="77"/>
      <c r="WBJ42" s="77"/>
      <c r="WBK42" s="77"/>
      <c r="WBL42" s="77"/>
      <c r="WBM42" s="77"/>
      <c r="WBN42" s="77"/>
      <c r="WBO42" s="77"/>
      <c r="WBP42" s="77"/>
      <c r="WBQ42" s="77"/>
      <c r="WBR42" s="77"/>
      <c r="WBS42" s="77"/>
      <c r="WBT42" s="77"/>
      <c r="WBU42" s="77"/>
      <c r="WBV42" s="77"/>
      <c r="WBW42" s="77"/>
      <c r="WBX42" s="77"/>
      <c r="WBY42" s="77"/>
      <c r="WBZ42" s="77"/>
      <c r="WCA42" s="77"/>
      <c r="WCB42" s="77"/>
      <c r="WCC42" s="77"/>
      <c r="WCD42" s="77"/>
      <c r="WCE42" s="77"/>
      <c r="WCF42" s="77"/>
      <c r="WCG42" s="77"/>
      <c r="WCH42" s="77"/>
      <c r="WCI42" s="77"/>
      <c r="WCJ42" s="77"/>
      <c r="WCK42" s="77"/>
      <c r="WCL42" s="77"/>
      <c r="WCM42" s="77"/>
      <c r="WCN42" s="77"/>
      <c r="WCO42" s="77"/>
      <c r="WCP42" s="77"/>
      <c r="WCQ42" s="77"/>
      <c r="WCR42" s="77"/>
      <c r="WCS42" s="77"/>
      <c r="WCT42" s="77"/>
      <c r="WCU42" s="77"/>
      <c r="WCV42" s="77"/>
      <c r="WCW42" s="77"/>
      <c r="WCX42" s="77"/>
      <c r="WCY42" s="77"/>
      <c r="WCZ42" s="77"/>
      <c r="WDA42" s="77"/>
      <c r="WDB42" s="77"/>
      <c r="WDC42" s="77"/>
      <c r="WDD42" s="77"/>
      <c r="WDE42" s="77"/>
      <c r="WDF42" s="77"/>
      <c r="WDG42" s="77"/>
      <c r="WDH42" s="77"/>
      <c r="WDI42" s="77"/>
      <c r="WDJ42" s="77"/>
      <c r="WDK42" s="77"/>
      <c r="WDL42" s="77"/>
      <c r="WDM42" s="77"/>
      <c r="WDN42" s="77"/>
      <c r="WDO42" s="77"/>
      <c r="WDP42" s="77"/>
      <c r="WDQ42" s="77"/>
      <c r="WDR42" s="77"/>
      <c r="WDS42" s="77"/>
      <c r="WDT42" s="77"/>
      <c r="WDU42" s="77"/>
      <c r="WDV42" s="77"/>
      <c r="WDW42" s="77"/>
      <c r="WDX42" s="77"/>
      <c r="WDY42" s="77"/>
      <c r="WDZ42" s="77"/>
      <c r="WEA42" s="77"/>
      <c r="WEB42" s="77"/>
      <c r="WEC42" s="77"/>
      <c r="WED42" s="77"/>
      <c r="WEE42" s="77"/>
      <c r="WEF42" s="77"/>
      <c r="WEG42" s="77"/>
      <c r="WEH42" s="77"/>
      <c r="WEI42" s="77"/>
      <c r="WEJ42" s="77"/>
      <c r="WEK42" s="77"/>
      <c r="WEL42" s="77"/>
      <c r="WEM42" s="77"/>
      <c r="WEN42" s="77"/>
      <c r="WEO42" s="77"/>
      <c r="WEP42" s="77"/>
      <c r="WEQ42" s="77"/>
      <c r="WER42" s="77"/>
      <c r="WES42" s="77"/>
      <c r="WET42" s="77"/>
      <c r="WEU42" s="77"/>
      <c r="WEV42" s="77"/>
      <c r="WEW42" s="77"/>
      <c r="WEX42" s="77"/>
      <c r="WEY42" s="77"/>
      <c r="WEZ42" s="77"/>
      <c r="WFA42" s="77"/>
      <c r="WFB42" s="77"/>
      <c r="WFC42" s="77"/>
      <c r="WFD42" s="77"/>
      <c r="WFE42" s="77"/>
      <c r="WFF42" s="77"/>
      <c r="WFG42" s="77"/>
      <c r="WFH42" s="77"/>
      <c r="WFI42" s="77"/>
      <c r="WFJ42" s="77"/>
      <c r="WFK42" s="77"/>
      <c r="WFL42" s="77"/>
      <c r="WFM42" s="77"/>
      <c r="WFN42" s="77"/>
      <c r="WFO42" s="77"/>
      <c r="WFP42" s="77"/>
      <c r="WFQ42" s="77"/>
      <c r="WFR42" s="77"/>
      <c r="WFS42" s="77"/>
      <c r="WFT42" s="77"/>
      <c r="WFU42" s="77"/>
      <c r="WFV42" s="77"/>
      <c r="WFW42" s="77"/>
      <c r="WFX42" s="77"/>
      <c r="WFY42" s="77"/>
      <c r="WFZ42" s="77"/>
      <c r="WGA42" s="77"/>
      <c r="WGB42" s="77"/>
      <c r="WGC42" s="77"/>
      <c r="WGD42" s="77"/>
      <c r="WGE42" s="77"/>
      <c r="WGF42" s="77"/>
      <c r="WGG42" s="77"/>
      <c r="WGH42" s="77"/>
      <c r="WGI42" s="77"/>
      <c r="WGJ42" s="77"/>
      <c r="WGK42" s="77"/>
      <c r="WGL42" s="77"/>
      <c r="WGM42" s="77"/>
      <c r="WGN42" s="77"/>
      <c r="WGO42" s="77"/>
      <c r="WGP42" s="77"/>
      <c r="WGQ42" s="77"/>
      <c r="WGR42" s="77"/>
      <c r="WGS42" s="77"/>
      <c r="WGT42" s="77"/>
      <c r="WGU42" s="77"/>
      <c r="WGV42" s="77"/>
      <c r="WGW42" s="77"/>
      <c r="WGX42" s="77"/>
      <c r="WGY42" s="77"/>
      <c r="WGZ42" s="77"/>
      <c r="WHA42" s="77"/>
      <c r="WHB42" s="77"/>
      <c r="WHC42" s="77"/>
      <c r="WHD42" s="77"/>
      <c r="WHE42" s="77"/>
      <c r="WHF42" s="77"/>
      <c r="WHG42" s="77"/>
      <c r="WHH42" s="77"/>
      <c r="WHI42" s="77"/>
      <c r="WHJ42" s="77"/>
      <c r="WHK42" s="77"/>
      <c r="WHL42" s="77"/>
      <c r="WHM42" s="77"/>
      <c r="WHN42" s="77"/>
      <c r="WHO42" s="77"/>
      <c r="WHP42" s="77"/>
      <c r="WHQ42" s="77"/>
      <c r="WHR42" s="77"/>
      <c r="WHS42" s="77"/>
      <c r="WHT42" s="77"/>
      <c r="WHU42" s="77"/>
      <c r="WHV42" s="77"/>
      <c r="WHW42" s="77"/>
      <c r="WHX42" s="77"/>
      <c r="WHY42" s="77"/>
      <c r="WHZ42" s="77"/>
      <c r="WIA42" s="77"/>
      <c r="WIB42" s="77"/>
      <c r="WIC42" s="77"/>
      <c r="WID42" s="77"/>
      <c r="WIE42" s="77"/>
      <c r="WIF42" s="77"/>
      <c r="WIG42" s="77"/>
      <c r="WIH42" s="77"/>
      <c r="WII42" s="77"/>
      <c r="WIJ42" s="77"/>
      <c r="WIK42" s="77"/>
      <c r="WIL42" s="77"/>
      <c r="WIM42" s="77"/>
      <c r="WIN42" s="77"/>
      <c r="WIO42" s="77"/>
      <c r="WIP42" s="77"/>
      <c r="WIQ42" s="77"/>
      <c r="WIR42" s="77"/>
      <c r="WIS42" s="77"/>
      <c r="WIT42" s="77"/>
      <c r="WIU42" s="77"/>
      <c r="WIV42" s="77"/>
      <c r="WIW42" s="77"/>
      <c r="WIX42" s="77"/>
      <c r="WIY42" s="77"/>
      <c r="WIZ42" s="77"/>
      <c r="WJA42" s="77"/>
      <c r="WJB42" s="77"/>
      <c r="WJC42" s="77"/>
      <c r="WJD42" s="77"/>
      <c r="WJE42" s="77"/>
      <c r="WJF42" s="77"/>
      <c r="WJG42" s="77"/>
      <c r="WJH42" s="77"/>
      <c r="WJI42" s="77"/>
      <c r="WJJ42" s="77"/>
      <c r="WJK42" s="77"/>
      <c r="WJL42" s="77"/>
      <c r="WJM42" s="77"/>
      <c r="WJN42" s="77"/>
      <c r="WJO42" s="77"/>
      <c r="WJP42" s="77"/>
      <c r="WJQ42" s="77"/>
      <c r="WJR42" s="77"/>
      <c r="WJS42" s="77"/>
      <c r="WJT42" s="77"/>
      <c r="WJU42" s="77"/>
      <c r="WJV42" s="77"/>
      <c r="WJW42" s="77"/>
      <c r="WJX42" s="77"/>
      <c r="WJY42" s="77"/>
      <c r="WJZ42" s="77"/>
      <c r="WKA42" s="77"/>
      <c r="WKB42" s="77"/>
      <c r="WKC42" s="77"/>
      <c r="WKD42" s="77"/>
      <c r="WKE42" s="77"/>
      <c r="WKF42" s="77"/>
      <c r="WKG42" s="77"/>
      <c r="WKH42" s="77"/>
      <c r="WKI42" s="77"/>
      <c r="WKJ42" s="77"/>
      <c r="WKK42" s="77"/>
      <c r="WKL42" s="77"/>
      <c r="WKM42" s="77"/>
      <c r="WKN42" s="77"/>
      <c r="WKO42" s="77"/>
      <c r="WKP42" s="77"/>
      <c r="WKQ42" s="77"/>
      <c r="WKR42" s="77"/>
      <c r="WKS42" s="77"/>
      <c r="WKT42" s="77"/>
      <c r="WKU42" s="77"/>
      <c r="WKV42" s="77"/>
      <c r="WKW42" s="77"/>
      <c r="WKX42" s="77"/>
      <c r="WKY42" s="77"/>
      <c r="WKZ42" s="77"/>
      <c r="WLA42" s="77"/>
      <c r="WLB42" s="77"/>
      <c r="WLC42" s="77"/>
      <c r="WLD42" s="77"/>
      <c r="WLE42" s="77"/>
      <c r="WLF42" s="77"/>
      <c r="WLG42" s="77"/>
      <c r="WLH42" s="77"/>
      <c r="WLI42" s="77"/>
      <c r="WLJ42" s="77"/>
      <c r="WLK42" s="77"/>
      <c r="WLL42" s="77"/>
      <c r="WLM42" s="77"/>
      <c r="WLN42" s="77"/>
      <c r="WLO42" s="77"/>
      <c r="WLP42" s="77"/>
      <c r="WLQ42" s="77"/>
      <c r="WLR42" s="77"/>
      <c r="WLS42" s="77"/>
      <c r="WLT42" s="77"/>
      <c r="WLU42" s="77"/>
      <c r="WLV42" s="77"/>
      <c r="WLW42" s="77"/>
      <c r="WLX42" s="77"/>
      <c r="WLY42" s="77"/>
      <c r="WLZ42" s="77"/>
      <c r="WMA42" s="77"/>
      <c r="WMB42" s="77"/>
      <c r="WMC42" s="77"/>
      <c r="WMD42" s="77"/>
      <c r="WME42" s="77"/>
      <c r="WMF42" s="77"/>
      <c r="WMG42" s="77"/>
      <c r="WMH42" s="77"/>
      <c r="WMI42" s="77"/>
      <c r="WMJ42" s="77"/>
      <c r="WMK42" s="77"/>
      <c r="WML42" s="77"/>
      <c r="WMM42" s="77"/>
      <c r="WMN42" s="77"/>
      <c r="WMO42" s="77"/>
      <c r="WMP42" s="77"/>
      <c r="WMQ42" s="77"/>
      <c r="WMR42" s="77"/>
      <c r="WMS42" s="77"/>
      <c r="WMT42" s="77"/>
      <c r="WMU42" s="77"/>
      <c r="WMV42" s="77"/>
      <c r="WMW42" s="77"/>
      <c r="WMX42" s="77"/>
      <c r="WMY42" s="77"/>
      <c r="WMZ42" s="77"/>
      <c r="WNA42" s="77"/>
      <c r="WNB42" s="77"/>
      <c r="WNC42" s="77"/>
      <c r="WND42" s="77"/>
      <c r="WNE42" s="77"/>
      <c r="WNF42" s="77"/>
      <c r="WNG42" s="77"/>
      <c r="WNH42" s="77"/>
      <c r="WNI42" s="77"/>
      <c r="WNJ42" s="77"/>
      <c r="WNK42" s="77"/>
      <c r="WNL42" s="77"/>
      <c r="WNM42" s="77"/>
      <c r="WNN42" s="77"/>
      <c r="WNO42" s="77"/>
      <c r="WNP42" s="77"/>
      <c r="WNQ42" s="77"/>
      <c r="WNR42" s="77"/>
      <c r="WNS42" s="77"/>
      <c r="WNT42" s="77"/>
      <c r="WNU42" s="77"/>
      <c r="WNV42" s="77"/>
      <c r="WNW42" s="77"/>
      <c r="WNX42" s="77"/>
      <c r="WNY42" s="77"/>
      <c r="WNZ42" s="77"/>
      <c r="WOA42" s="77"/>
      <c r="WOB42" s="77"/>
      <c r="WOC42" s="77"/>
      <c r="WOD42" s="77"/>
      <c r="WOE42" s="77"/>
      <c r="WOF42" s="77"/>
      <c r="WOG42" s="77"/>
      <c r="WOH42" s="77"/>
      <c r="WOI42" s="77"/>
      <c r="WOJ42" s="77"/>
      <c r="WOK42" s="77"/>
      <c r="WOL42" s="77"/>
      <c r="WOM42" s="77"/>
      <c r="WON42" s="77"/>
      <c r="WOO42" s="77"/>
      <c r="WOP42" s="77"/>
      <c r="WOQ42" s="77"/>
      <c r="WOR42" s="77"/>
      <c r="WOS42" s="77"/>
      <c r="WOT42" s="77"/>
      <c r="WOU42" s="77"/>
      <c r="WOV42" s="77"/>
      <c r="WOW42" s="77"/>
      <c r="WOX42" s="77"/>
      <c r="WOY42" s="77"/>
      <c r="WOZ42" s="77"/>
      <c r="WPA42" s="77"/>
      <c r="WPB42" s="77"/>
      <c r="WPC42" s="77"/>
      <c r="WPD42" s="77"/>
      <c r="WPE42" s="77"/>
      <c r="WPF42" s="77"/>
      <c r="WPG42" s="77"/>
      <c r="WPH42" s="77"/>
      <c r="WPI42" s="77"/>
      <c r="WPJ42" s="77"/>
      <c r="WPK42" s="77"/>
      <c r="WPL42" s="77"/>
      <c r="WPM42" s="77"/>
      <c r="WPN42" s="77"/>
      <c r="WPO42" s="77"/>
      <c r="WPP42" s="77"/>
      <c r="WPQ42" s="77"/>
      <c r="WPR42" s="77"/>
      <c r="WPS42" s="77"/>
      <c r="WPT42" s="77"/>
      <c r="WPU42" s="77"/>
      <c r="WPV42" s="77"/>
      <c r="WPW42" s="77"/>
      <c r="WPX42" s="77"/>
      <c r="WPY42" s="77"/>
      <c r="WPZ42" s="77"/>
      <c r="WQA42" s="77"/>
      <c r="WQB42" s="77"/>
      <c r="WQC42" s="77"/>
      <c r="WQD42" s="77"/>
      <c r="WQE42" s="77"/>
      <c r="WQF42" s="77"/>
      <c r="WQG42" s="77"/>
      <c r="WQH42" s="77"/>
      <c r="WQI42" s="77"/>
      <c r="WQJ42" s="77"/>
      <c r="WQK42" s="77"/>
      <c r="WQL42" s="77"/>
      <c r="WQM42" s="77"/>
      <c r="WQN42" s="77"/>
      <c r="WQO42" s="77"/>
      <c r="WQP42" s="77"/>
      <c r="WQQ42" s="77"/>
      <c r="WQR42" s="77"/>
      <c r="WQS42" s="77"/>
      <c r="WQT42" s="77"/>
      <c r="WQU42" s="77"/>
      <c r="WQV42" s="77"/>
      <c r="WQW42" s="77"/>
      <c r="WQX42" s="77"/>
      <c r="WQY42" s="77"/>
      <c r="WQZ42" s="77"/>
      <c r="WRA42" s="77"/>
      <c r="WRB42" s="77"/>
      <c r="WRC42" s="77"/>
      <c r="WRD42" s="77"/>
      <c r="WRE42" s="77"/>
      <c r="WRF42" s="77"/>
      <c r="WRG42" s="77"/>
      <c r="WRH42" s="77"/>
      <c r="WRI42" s="77"/>
      <c r="WRJ42" s="77"/>
      <c r="WRK42" s="77"/>
      <c r="WRL42" s="77"/>
      <c r="WRM42" s="77"/>
      <c r="WRN42" s="77"/>
      <c r="WRO42" s="77"/>
      <c r="WRP42" s="77"/>
      <c r="WRQ42" s="77"/>
      <c r="WRR42" s="77"/>
      <c r="WRS42" s="77"/>
      <c r="WRT42" s="77"/>
      <c r="WRU42" s="77"/>
      <c r="WRV42" s="77"/>
      <c r="WRW42" s="77"/>
      <c r="WRX42" s="77"/>
      <c r="WRY42" s="77"/>
      <c r="WRZ42" s="77"/>
      <c r="WSA42" s="77"/>
      <c r="WSB42" s="77"/>
      <c r="WSC42" s="77"/>
      <c r="WSD42" s="77"/>
      <c r="WSE42" s="77"/>
      <c r="WSF42" s="77"/>
      <c r="WSG42" s="77"/>
      <c r="WSH42" s="77"/>
      <c r="WSI42" s="77"/>
      <c r="WSJ42" s="77"/>
      <c r="WSK42" s="77"/>
      <c r="WSL42" s="77"/>
      <c r="WSM42" s="77"/>
      <c r="WSN42" s="77"/>
      <c r="WSO42" s="77"/>
      <c r="WSP42" s="77"/>
      <c r="WSQ42" s="77"/>
      <c r="WSR42" s="77"/>
      <c r="WSS42" s="77"/>
      <c r="WST42" s="77"/>
      <c r="WSU42" s="77"/>
      <c r="WSV42" s="77"/>
      <c r="WSW42" s="77"/>
      <c r="WSX42" s="77"/>
      <c r="WSY42" s="77"/>
      <c r="WSZ42" s="77"/>
      <c r="WTA42" s="77"/>
      <c r="WTB42" s="77"/>
      <c r="WTC42" s="77"/>
      <c r="WTD42" s="77"/>
      <c r="WTE42" s="77"/>
      <c r="WTF42" s="77"/>
      <c r="WTG42" s="77"/>
      <c r="WTH42" s="77"/>
      <c r="WTI42" s="77"/>
      <c r="WTJ42" s="77"/>
      <c r="WTK42" s="77"/>
      <c r="WTL42" s="77"/>
      <c r="WTM42" s="77"/>
      <c r="WTN42" s="77"/>
      <c r="WTO42" s="77"/>
      <c r="WTP42" s="77"/>
      <c r="WTQ42" s="77"/>
      <c r="WTR42" s="77"/>
      <c r="WTS42" s="77"/>
      <c r="WTT42" s="77"/>
      <c r="WTU42" s="77"/>
      <c r="WTV42" s="77"/>
      <c r="WTW42" s="77"/>
      <c r="WTX42" s="77"/>
      <c r="WTY42" s="77"/>
      <c r="WTZ42" s="77"/>
      <c r="WUA42" s="77"/>
      <c r="WUB42" s="77"/>
      <c r="WUC42" s="77"/>
      <c r="WUD42" s="77"/>
      <c r="WUE42" s="77"/>
      <c r="WUF42" s="77"/>
      <c r="WUG42" s="77"/>
      <c r="WUH42" s="77"/>
      <c r="WUI42" s="77"/>
      <c r="WUJ42" s="77"/>
      <c r="WUK42" s="77"/>
      <c r="WUL42" s="77"/>
      <c r="WUM42" s="77"/>
      <c r="WUN42" s="77"/>
      <c r="WUO42" s="77"/>
      <c r="WUP42" s="77"/>
      <c r="WUQ42" s="77"/>
      <c r="WUR42" s="77"/>
      <c r="WUS42" s="77"/>
      <c r="WUT42" s="77"/>
      <c r="WUU42" s="77"/>
      <c r="WUV42" s="77"/>
      <c r="WUW42" s="77"/>
      <c r="WUX42" s="77"/>
      <c r="WUY42" s="77"/>
      <c r="WUZ42" s="77"/>
      <c r="WVA42" s="77"/>
      <c r="WVB42" s="77"/>
      <c r="WVC42" s="77"/>
      <c r="WVD42" s="77"/>
      <c r="WVE42" s="77"/>
      <c r="WVF42" s="77"/>
      <c r="WVG42" s="77"/>
      <c r="WVH42" s="77"/>
      <c r="WVI42" s="77"/>
      <c r="WVJ42" s="77"/>
      <c r="WVK42" s="77"/>
      <c r="WVL42" s="77"/>
      <c r="WVM42" s="77"/>
      <c r="WVN42" s="77"/>
      <c r="WVO42" s="77"/>
      <c r="WVP42" s="77"/>
      <c r="WVQ42" s="77"/>
      <c r="WVR42" s="77"/>
      <c r="WVS42" s="77"/>
      <c r="WVT42" s="77"/>
      <c r="WVU42" s="77"/>
      <c r="WVV42" s="77"/>
      <c r="WVW42" s="77"/>
      <c r="WVX42" s="77"/>
      <c r="WVY42" s="77"/>
      <c r="WVZ42" s="77"/>
      <c r="WWA42" s="77"/>
      <c r="WWB42" s="77"/>
      <c r="WWC42" s="77"/>
      <c r="WWD42" s="77"/>
      <c r="WWE42" s="77"/>
      <c r="WWF42" s="77"/>
      <c r="WWG42" s="77"/>
      <c r="WWH42" s="77"/>
      <c r="WWI42" s="77"/>
      <c r="WWJ42" s="77"/>
      <c r="WWK42" s="77"/>
      <c r="WWL42" s="77"/>
      <c r="WWM42" s="77"/>
      <c r="WWN42" s="77"/>
      <c r="WWO42" s="77"/>
      <c r="WWP42" s="77"/>
      <c r="WWQ42" s="77"/>
      <c r="WWR42" s="77"/>
      <c r="WWS42" s="77"/>
      <c r="WWT42" s="77"/>
      <c r="WWU42" s="77"/>
      <c r="WWV42" s="77"/>
      <c r="WWW42" s="77"/>
      <c r="WWX42" s="77"/>
      <c r="WWY42" s="77"/>
      <c r="WWZ42" s="77"/>
      <c r="WXA42" s="77"/>
      <c r="WXB42" s="77"/>
      <c r="WXC42" s="77"/>
      <c r="WXD42" s="77"/>
      <c r="WXE42" s="77"/>
      <c r="WXF42" s="77"/>
      <c r="WXG42" s="77"/>
      <c r="WXH42" s="77"/>
      <c r="WXI42" s="77"/>
      <c r="WXJ42" s="77"/>
      <c r="WXK42" s="77"/>
      <c r="WXL42" s="77"/>
      <c r="WXM42" s="77"/>
      <c r="WXN42" s="77"/>
      <c r="WXO42" s="77"/>
      <c r="WXP42" s="77"/>
      <c r="WXQ42" s="77"/>
    </row>
    <row r="43" spans="1:16189" s="77" customFormat="1" ht="15.95" customHeight="1" x14ac:dyDescent="0.2">
      <c r="A43" s="69"/>
      <c r="B43" s="67" t="s">
        <v>7</v>
      </c>
      <c r="C43" s="68">
        <v>10</v>
      </c>
      <c r="D43" s="68">
        <v>11</v>
      </c>
      <c r="E43" s="68">
        <v>1493817</v>
      </c>
      <c r="G43" s="68">
        <v>10</v>
      </c>
      <c r="H43" s="68">
        <v>17</v>
      </c>
      <c r="I43" s="68">
        <v>1593670</v>
      </c>
      <c r="K43" s="68">
        <f t="shared" si="6"/>
        <v>99853</v>
      </c>
      <c r="L43" s="140">
        <f t="shared" si="5"/>
        <v>6.6844198452688644E-2</v>
      </c>
      <c r="M43" s="158"/>
    </row>
    <row r="44" spans="1:16189" s="77" customFormat="1" ht="15.95" customHeight="1" x14ac:dyDescent="0.2">
      <c r="A44" s="69"/>
      <c r="B44" s="67" t="s">
        <v>105</v>
      </c>
      <c r="C44" s="68">
        <v>4</v>
      </c>
      <c r="D44" s="68">
        <v>4</v>
      </c>
      <c r="E44" s="68">
        <v>1074525</v>
      </c>
      <c r="G44" s="68">
        <v>8</v>
      </c>
      <c r="H44" s="68">
        <v>9</v>
      </c>
      <c r="I44" s="68">
        <v>600994</v>
      </c>
      <c r="K44" s="68">
        <f t="shared" si="6"/>
        <v>-473531</v>
      </c>
      <c r="L44" s="140">
        <f t="shared" si="5"/>
        <v>-0.44068867639189407</v>
      </c>
      <c r="M44" s="158"/>
    </row>
    <row r="45" spans="1:16189" s="77" customFormat="1" ht="15.95" customHeight="1" x14ac:dyDescent="0.2">
      <c r="A45" s="69"/>
      <c r="B45" s="67" t="s">
        <v>124</v>
      </c>
      <c r="C45" s="68">
        <v>14</v>
      </c>
      <c r="D45" s="68">
        <v>20</v>
      </c>
      <c r="E45" s="68">
        <v>1971137</v>
      </c>
      <c r="G45" s="68">
        <v>20</v>
      </c>
      <c r="H45" s="68">
        <v>35</v>
      </c>
      <c r="I45" s="68">
        <v>3510372</v>
      </c>
      <c r="K45" s="68">
        <f t="shared" si="6"/>
        <v>1539235</v>
      </c>
      <c r="L45" s="140">
        <f t="shared" si="5"/>
        <v>0.78088686884777669</v>
      </c>
      <c r="M45" s="158"/>
    </row>
    <row r="46" spans="1:16189" s="77" customFormat="1" ht="15.95" customHeight="1" x14ac:dyDescent="0.2">
      <c r="A46" s="69"/>
      <c r="B46" s="67" t="s">
        <v>24</v>
      </c>
      <c r="C46" s="68">
        <v>4</v>
      </c>
      <c r="D46" s="68">
        <v>4</v>
      </c>
      <c r="E46" s="68">
        <v>264819</v>
      </c>
      <c r="G46" s="68">
        <v>5</v>
      </c>
      <c r="H46" s="68">
        <v>9</v>
      </c>
      <c r="I46" s="68">
        <v>1186360</v>
      </c>
      <c r="K46" s="68">
        <f t="shared" si="6"/>
        <v>921541</v>
      </c>
      <c r="L46" s="140">
        <f t="shared" si="5"/>
        <v>3.4798900381014959</v>
      </c>
      <c r="M46" s="158"/>
    </row>
    <row r="47" spans="1:16189" s="77" customFormat="1" ht="15.95" customHeight="1" x14ac:dyDescent="0.2">
      <c r="A47" s="69"/>
      <c r="B47" s="67" t="s">
        <v>55</v>
      </c>
      <c r="C47" s="68">
        <v>12</v>
      </c>
      <c r="D47" s="68">
        <v>13</v>
      </c>
      <c r="E47" s="68">
        <v>1628193</v>
      </c>
      <c r="G47" s="68">
        <v>9</v>
      </c>
      <c r="H47" s="68">
        <v>10</v>
      </c>
      <c r="I47" s="68">
        <v>2020993</v>
      </c>
      <c r="K47" s="68">
        <f t="shared" si="6"/>
        <v>392800</v>
      </c>
      <c r="L47" s="140">
        <f t="shared" si="5"/>
        <v>0.24124904111490469</v>
      </c>
      <c r="M47" s="158"/>
    </row>
    <row r="48" spans="1:16189" s="77" customFormat="1" ht="15.95" customHeight="1" x14ac:dyDescent="0.2">
      <c r="A48" s="69"/>
      <c r="B48" s="67" t="s">
        <v>40</v>
      </c>
      <c r="C48" s="68">
        <v>3</v>
      </c>
      <c r="D48" s="68">
        <v>5</v>
      </c>
      <c r="E48" s="68">
        <v>288147</v>
      </c>
      <c r="G48" s="68">
        <v>1</v>
      </c>
      <c r="H48" s="68">
        <v>1</v>
      </c>
      <c r="I48" s="68">
        <v>77500</v>
      </c>
      <c r="K48" s="68">
        <f t="shared" si="6"/>
        <v>-210647</v>
      </c>
      <c r="L48" s="140">
        <f t="shared" si="5"/>
        <v>-0.73104005941411854</v>
      </c>
      <c r="M48" s="158"/>
    </row>
    <row r="49" spans="1:16189" s="77" customFormat="1" ht="15.95" customHeight="1" x14ac:dyDescent="0.2">
      <c r="A49" s="70" t="s">
        <v>134</v>
      </c>
      <c r="B49" s="71" t="s">
        <v>0</v>
      </c>
      <c r="C49" s="47">
        <f>SUM(C41:C48)</f>
        <v>66</v>
      </c>
      <c r="D49" s="47">
        <f>SUM(D41:D48)</f>
        <v>89</v>
      </c>
      <c r="E49" s="47">
        <f>SUM(E41:E48)</f>
        <v>11320233</v>
      </c>
      <c r="G49" s="47">
        <f>SUM(G41:G48)</f>
        <v>74</v>
      </c>
      <c r="H49" s="47">
        <f>SUM(H41:H48)</f>
        <v>124</v>
      </c>
      <c r="I49" s="47">
        <f>SUM(I41:I48)</f>
        <v>16350145</v>
      </c>
      <c r="K49" s="47">
        <f>SUM(K41:K48)</f>
        <v>5029912</v>
      </c>
      <c r="L49" s="157">
        <f t="shared" si="5"/>
        <v>0.44432937025236141</v>
      </c>
      <c r="M49" s="158"/>
    </row>
    <row r="50" spans="1:16189" s="77" customFormat="1" ht="15.95" customHeight="1" x14ac:dyDescent="0.2">
      <c r="A50" s="73" t="s">
        <v>57</v>
      </c>
      <c r="B50" s="67" t="s">
        <v>37</v>
      </c>
      <c r="C50" s="68">
        <v>1</v>
      </c>
      <c r="D50" s="68">
        <v>1</v>
      </c>
      <c r="E50" s="68">
        <v>4340</v>
      </c>
      <c r="G50" s="68">
        <v>2</v>
      </c>
      <c r="H50" s="68">
        <v>6</v>
      </c>
      <c r="I50" s="68">
        <v>251920</v>
      </c>
      <c r="K50" s="68">
        <f t="shared" si="6"/>
        <v>247580</v>
      </c>
      <c r="L50" s="140">
        <f t="shared" si="5"/>
        <v>57.046082949308754</v>
      </c>
      <c r="M50" s="158"/>
    </row>
    <row r="51" spans="1:16189" s="19" customFormat="1" ht="15.95" customHeight="1" x14ac:dyDescent="0.2">
      <c r="A51" s="78"/>
      <c r="B51" s="67" t="s">
        <v>2</v>
      </c>
      <c r="C51" s="68">
        <v>21</v>
      </c>
      <c r="D51" s="68">
        <v>34</v>
      </c>
      <c r="E51" s="68">
        <v>6781639</v>
      </c>
      <c r="F51" s="77"/>
      <c r="G51" s="68">
        <v>14</v>
      </c>
      <c r="H51" s="68">
        <v>25</v>
      </c>
      <c r="I51" s="68">
        <v>5006753</v>
      </c>
      <c r="J51" s="77"/>
      <c r="K51" s="68">
        <f t="shared" si="6"/>
        <v>-1774886</v>
      </c>
      <c r="L51" s="140">
        <f t="shared" si="5"/>
        <v>-0.26171932773183593</v>
      </c>
      <c r="M51" s="158"/>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7"/>
      <c r="FF51" s="77"/>
      <c r="FG51" s="77"/>
      <c r="FH51" s="77"/>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c r="YH51" s="77"/>
      <c r="YI51" s="77"/>
      <c r="YJ51" s="77"/>
      <c r="YK51" s="77"/>
      <c r="YL51" s="77"/>
      <c r="YM51" s="77"/>
      <c r="YN51" s="77"/>
      <c r="YO51" s="77"/>
      <c r="YP51" s="77"/>
      <c r="YQ51" s="77"/>
      <c r="YR51" s="77"/>
      <c r="YS51" s="77"/>
      <c r="YT51" s="77"/>
      <c r="YU51" s="77"/>
      <c r="YV51" s="77"/>
      <c r="YW51" s="77"/>
      <c r="YX51" s="77"/>
      <c r="YY51" s="77"/>
      <c r="YZ51" s="77"/>
      <c r="ZA51" s="77"/>
      <c r="ZB51" s="77"/>
      <c r="ZC51" s="77"/>
      <c r="ZD51" s="77"/>
      <c r="ZE51" s="77"/>
      <c r="ZF51" s="77"/>
      <c r="ZG51" s="77"/>
      <c r="ZH51" s="77"/>
      <c r="ZI51" s="77"/>
      <c r="ZJ51" s="77"/>
      <c r="ZK51" s="77"/>
      <c r="ZL51" s="77"/>
      <c r="ZM51" s="77"/>
      <c r="ZN51" s="77"/>
      <c r="ZO51" s="77"/>
      <c r="ZP51" s="77"/>
      <c r="ZQ51" s="77"/>
      <c r="ZR51" s="77"/>
      <c r="ZS51" s="77"/>
      <c r="ZT51" s="77"/>
      <c r="ZU51" s="77"/>
      <c r="ZV51" s="77"/>
      <c r="ZW51" s="77"/>
      <c r="ZX51" s="77"/>
      <c r="ZY51" s="77"/>
      <c r="ZZ51" s="77"/>
      <c r="AAA51" s="77"/>
      <c r="AAB51" s="77"/>
      <c r="AAC51" s="77"/>
      <c r="AAD51" s="77"/>
      <c r="AAE51" s="77"/>
      <c r="AAF51" s="77"/>
      <c r="AAG51" s="77"/>
      <c r="AAH51" s="77"/>
      <c r="AAI51" s="77"/>
      <c r="AAJ51" s="77"/>
      <c r="AAK51" s="77"/>
      <c r="AAL51" s="77"/>
      <c r="AAM51" s="77"/>
      <c r="AAN51" s="77"/>
      <c r="AAO51" s="77"/>
      <c r="AAP51" s="77"/>
      <c r="AAQ51" s="77"/>
      <c r="AAR51" s="77"/>
      <c r="AAS51" s="77"/>
      <c r="AAT51" s="77"/>
      <c r="AAU51" s="77"/>
      <c r="AAV51" s="77"/>
      <c r="AAW51" s="77"/>
      <c r="AAX51" s="77"/>
      <c r="AAY51" s="77"/>
      <c r="AAZ51" s="77"/>
      <c r="ABA51" s="77"/>
      <c r="ABB51" s="77"/>
      <c r="ABC51" s="77"/>
      <c r="ABD51" s="77"/>
      <c r="ABE51" s="77"/>
      <c r="ABF51" s="77"/>
      <c r="ABG51" s="77"/>
      <c r="ABH51" s="77"/>
      <c r="ABI51" s="77"/>
      <c r="ABJ51" s="77"/>
      <c r="ABK51" s="77"/>
      <c r="ABL51" s="77"/>
      <c r="ABM51" s="77"/>
      <c r="ABN51" s="77"/>
      <c r="ABO51" s="77"/>
      <c r="ABP51" s="77"/>
      <c r="ABQ51" s="77"/>
      <c r="ABR51" s="77"/>
      <c r="ABS51" s="77"/>
      <c r="ABT51" s="77"/>
      <c r="ABU51" s="77"/>
      <c r="ABV51" s="77"/>
      <c r="ABW51" s="77"/>
      <c r="ABX51" s="77"/>
      <c r="ABY51" s="77"/>
      <c r="ABZ51" s="77"/>
      <c r="ACA51" s="77"/>
      <c r="ACB51" s="77"/>
      <c r="ACC51" s="77"/>
      <c r="ACD51" s="77"/>
      <c r="ACE51" s="77"/>
      <c r="ACF51" s="77"/>
      <c r="ACG51" s="77"/>
      <c r="ACH51" s="77"/>
      <c r="ACI51" s="77"/>
      <c r="ACJ51" s="77"/>
      <c r="ACK51" s="77"/>
      <c r="ACL51" s="77"/>
      <c r="ACM51" s="77"/>
      <c r="ACN51" s="77"/>
      <c r="ACO51" s="77"/>
      <c r="ACP51" s="77"/>
      <c r="ACQ51" s="77"/>
      <c r="ACR51" s="77"/>
      <c r="ACS51" s="77"/>
      <c r="ACT51" s="77"/>
      <c r="ACU51" s="77"/>
      <c r="ACV51" s="77"/>
      <c r="ACW51" s="77"/>
      <c r="ACX51" s="77"/>
      <c r="ACY51" s="77"/>
      <c r="ACZ51" s="77"/>
      <c r="ADA51" s="77"/>
      <c r="ADB51" s="77"/>
      <c r="ADC51" s="77"/>
      <c r="ADD51" s="77"/>
      <c r="ADE51" s="77"/>
      <c r="ADF51" s="77"/>
      <c r="ADG51" s="77"/>
      <c r="ADH51" s="77"/>
      <c r="ADI51" s="77"/>
      <c r="ADJ51" s="77"/>
      <c r="ADK51" s="77"/>
      <c r="ADL51" s="77"/>
      <c r="ADM51" s="77"/>
      <c r="ADN51" s="77"/>
      <c r="ADO51" s="77"/>
      <c r="ADP51" s="77"/>
      <c r="ADQ51" s="77"/>
      <c r="ADR51" s="77"/>
      <c r="ADS51" s="77"/>
      <c r="ADT51" s="77"/>
      <c r="ADU51" s="77"/>
      <c r="ADV51" s="77"/>
      <c r="ADW51" s="77"/>
      <c r="ADX51" s="77"/>
      <c r="ADY51" s="77"/>
      <c r="ADZ51" s="77"/>
      <c r="AEA51" s="77"/>
      <c r="AEB51" s="77"/>
      <c r="AEC51" s="77"/>
      <c r="AED51" s="77"/>
      <c r="AEE51" s="77"/>
      <c r="AEF51" s="77"/>
      <c r="AEG51" s="77"/>
      <c r="AEH51" s="77"/>
      <c r="AEI51" s="77"/>
      <c r="AEJ51" s="77"/>
      <c r="AEK51" s="77"/>
      <c r="AEL51" s="77"/>
      <c r="AEM51" s="77"/>
      <c r="AEN51" s="77"/>
      <c r="AEO51" s="77"/>
      <c r="AEP51" s="77"/>
      <c r="AEQ51" s="77"/>
      <c r="AER51" s="77"/>
      <c r="AES51" s="77"/>
      <c r="AET51" s="77"/>
      <c r="AEU51" s="77"/>
      <c r="AEV51" s="77"/>
      <c r="AEW51" s="77"/>
      <c r="AEX51" s="77"/>
      <c r="AEY51" s="77"/>
      <c r="AEZ51" s="77"/>
      <c r="AFA51" s="77"/>
      <c r="AFB51" s="77"/>
      <c r="AFC51" s="77"/>
      <c r="AFD51" s="77"/>
      <c r="AFE51" s="77"/>
      <c r="AFF51" s="77"/>
      <c r="AFG51" s="77"/>
      <c r="AFH51" s="77"/>
      <c r="AFI51" s="77"/>
      <c r="AFJ51" s="77"/>
      <c r="AFK51" s="77"/>
      <c r="AFL51" s="77"/>
      <c r="AFM51" s="77"/>
      <c r="AFN51" s="77"/>
      <c r="AFO51" s="77"/>
      <c r="AFP51" s="77"/>
      <c r="AFQ51" s="77"/>
      <c r="AFR51" s="77"/>
      <c r="AFS51" s="77"/>
      <c r="AFT51" s="77"/>
      <c r="AFU51" s="77"/>
      <c r="AFV51" s="77"/>
      <c r="AFW51" s="77"/>
      <c r="AFX51" s="77"/>
      <c r="AFY51" s="77"/>
      <c r="AFZ51" s="77"/>
      <c r="AGA51" s="77"/>
      <c r="AGB51" s="77"/>
      <c r="AGC51" s="77"/>
      <c r="AGD51" s="77"/>
      <c r="AGE51" s="77"/>
      <c r="AGF51" s="77"/>
      <c r="AGG51" s="77"/>
      <c r="AGH51" s="77"/>
      <c r="AGI51" s="77"/>
      <c r="AGJ51" s="77"/>
      <c r="AGK51" s="77"/>
      <c r="AGL51" s="77"/>
      <c r="AGM51" s="77"/>
      <c r="AGN51" s="77"/>
      <c r="AGO51" s="77"/>
      <c r="AGP51" s="77"/>
      <c r="AGQ51" s="77"/>
      <c r="AGR51" s="77"/>
      <c r="AGS51" s="77"/>
      <c r="AGT51" s="77"/>
      <c r="AGU51" s="77"/>
      <c r="AGV51" s="77"/>
      <c r="AGW51" s="77"/>
      <c r="AGX51" s="77"/>
      <c r="AGY51" s="77"/>
      <c r="AGZ51" s="77"/>
      <c r="AHA51" s="77"/>
      <c r="AHB51" s="77"/>
      <c r="AHC51" s="77"/>
      <c r="AHD51" s="77"/>
      <c r="AHE51" s="77"/>
      <c r="AHF51" s="77"/>
      <c r="AHG51" s="77"/>
      <c r="AHH51" s="77"/>
      <c r="AHI51" s="77"/>
      <c r="AHJ51" s="77"/>
      <c r="AHK51" s="77"/>
      <c r="AHL51" s="77"/>
      <c r="AHM51" s="77"/>
      <c r="AHN51" s="77"/>
      <c r="AHO51" s="77"/>
      <c r="AHP51" s="77"/>
      <c r="AHQ51" s="77"/>
      <c r="AHR51" s="77"/>
      <c r="AHS51" s="77"/>
      <c r="AHT51" s="77"/>
      <c r="AHU51" s="77"/>
      <c r="AHV51" s="77"/>
      <c r="AHW51" s="77"/>
      <c r="AHX51" s="77"/>
      <c r="AHY51" s="77"/>
      <c r="AHZ51" s="77"/>
      <c r="AIA51" s="77"/>
      <c r="AIB51" s="77"/>
      <c r="AIC51" s="77"/>
      <c r="AID51" s="77"/>
      <c r="AIE51" s="77"/>
      <c r="AIF51" s="77"/>
      <c r="AIG51" s="77"/>
      <c r="AIH51" s="77"/>
      <c r="AII51" s="77"/>
      <c r="AIJ51" s="77"/>
      <c r="AIK51" s="77"/>
      <c r="AIL51" s="77"/>
      <c r="AIM51" s="77"/>
      <c r="AIN51" s="77"/>
      <c r="AIO51" s="77"/>
      <c r="AIP51" s="77"/>
      <c r="AIQ51" s="77"/>
      <c r="AIR51" s="77"/>
      <c r="AIS51" s="77"/>
      <c r="AIT51" s="77"/>
      <c r="AIU51" s="77"/>
      <c r="AIV51" s="77"/>
      <c r="AIW51" s="77"/>
      <c r="AIX51" s="77"/>
      <c r="AIY51" s="77"/>
      <c r="AIZ51" s="77"/>
      <c r="AJA51" s="77"/>
      <c r="AJB51" s="77"/>
      <c r="AJC51" s="77"/>
      <c r="AJD51" s="77"/>
      <c r="AJE51" s="77"/>
      <c r="AJF51" s="77"/>
      <c r="AJG51" s="77"/>
      <c r="AJH51" s="77"/>
      <c r="AJI51" s="77"/>
      <c r="AJJ51" s="77"/>
      <c r="AJK51" s="77"/>
      <c r="AJL51" s="77"/>
      <c r="AJM51" s="77"/>
      <c r="AJN51" s="77"/>
      <c r="AJO51" s="77"/>
      <c r="AJP51" s="77"/>
      <c r="AJQ51" s="77"/>
      <c r="AJR51" s="77"/>
      <c r="AJS51" s="77"/>
      <c r="AJT51" s="77"/>
      <c r="AJU51" s="77"/>
      <c r="AJV51" s="77"/>
      <c r="AJW51" s="77"/>
      <c r="AJX51" s="77"/>
      <c r="AJY51" s="77"/>
      <c r="AJZ51" s="77"/>
      <c r="AKA51" s="77"/>
      <c r="AKB51" s="77"/>
      <c r="AKC51" s="77"/>
      <c r="AKD51" s="77"/>
      <c r="AKE51" s="77"/>
      <c r="AKF51" s="77"/>
      <c r="AKG51" s="77"/>
      <c r="AKH51" s="77"/>
      <c r="AKI51" s="77"/>
      <c r="AKJ51" s="77"/>
      <c r="AKK51" s="77"/>
      <c r="AKL51" s="77"/>
      <c r="AKM51" s="77"/>
      <c r="AKN51" s="77"/>
      <c r="AKO51" s="77"/>
      <c r="AKP51" s="77"/>
      <c r="AKQ51" s="77"/>
      <c r="AKR51" s="77"/>
      <c r="AKS51" s="77"/>
      <c r="AKT51" s="77"/>
      <c r="AKU51" s="77"/>
      <c r="AKV51" s="77"/>
      <c r="AKW51" s="77"/>
      <c r="AKX51" s="77"/>
      <c r="AKY51" s="77"/>
      <c r="AKZ51" s="77"/>
      <c r="ALA51" s="77"/>
      <c r="ALB51" s="77"/>
      <c r="ALC51" s="77"/>
      <c r="ALD51" s="77"/>
      <c r="ALE51" s="77"/>
      <c r="ALF51" s="77"/>
      <c r="ALG51" s="77"/>
      <c r="ALH51" s="77"/>
      <c r="ALI51" s="77"/>
      <c r="ALJ51" s="77"/>
      <c r="ALK51" s="77"/>
      <c r="ALL51" s="77"/>
      <c r="ALM51" s="77"/>
      <c r="ALN51" s="77"/>
      <c r="ALO51" s="77"/>
      <c r="ALP51" s="77"/>
      <c r="ALQ51" s="77"/>
      <c r="ALR51" s="77"/>
      <c r="ALS51" s="77"/>
      <c r="ALT51" s="77"/>
      <c r="ALU51" s="77"/>
      <c r="ALV51" s="77"/>
      <c r="ALW51" s="77"/>
      <c r="ALX51" s="77"/>
      <c r="ALY51" s="77"/>
      <c r="ALZ51" s="77"/>
      <c r="AMA51" s="77"/>
      <c r="AMB51" s="77"/>
      <c r="AMC51" s="77"/>
      <c r="AMD51" s="77"/>
      <c r="AME51" s="77"/>
      <c r="AMF51" s="77"/>
      <c r="AMG51" s="77"/>
      <c r="AMH51" s="77"/>
      <c r="AMI51" s="77"/>
      <c r="AMJ51" s="77"/>
      <c r="AMK51" s="77"/>
      <c r="AML51" s="77"/>
      <c r="AMM51" s="77"/>
      <c r="AMN51" s="77"/>
      <c r="AMO51" s="77"/>
      <c r="AMP51" s="77"/>
      <c r="AMQ51" s="77"/>
      <c r="AMR51" s="77"/>
      <c r="AMS51" s="77"/>
      <c r="AMT51" s="77"/>
      <c r="AMU51" s="77"/>
      <c r="AMV51" s="77"/>
      <c r="AMW51" s="77"/>
      <c r="AMX51" s="77"/>
      <c r="AMY51" s="77"/>
      <c r="AMZ51" s="77"/>
      <c r="ANA51" s="77"/>
      <c r="ANB51" s="77"/>
      <c r="ANC51" s="77"/>
      <c r="AND51" s="77"/>
      <c r="ANE51" s="77"/>
      <c r="ANF51" s="77"/>
      <c r="ANG51" s="77"/>
      <c r="ANH51" s="77"/>
      <c r="ANI51" s="77"/>
      <c r="ANJ51" s="77"/>
      <c r="ANK51" s="77"/>
      <c r="ANL51" s="77"/>
      <c r="ANM51" s="77"/>
      <c r="ANN51" s="77"/>
      <c r="ANO51" s="77"/>
      <c r="ANP51" s="77"/>
      <c r="ANQ51" s="77"/>
      <c r="ANR51" s="77"/>
      <c r="ANS51" s="77"/>
      <c r="ANT51" s="77"/>
      <c r="ANU51" s="77"/>
      <c r="ANV51" s="77"/>
      <c r="ANW51" s="77"/>
      <c r="ANX51" s="77"/>
      <c r="ANY51" s="77"/>
      <c r="ANZ51" s="77"/>
      <c r="AOA51" s="77"/>
      <c r="AOB51" s="77"/>
      <c r="AOC51" s="77"/>
      <c r="AOD51" s="77"/>
      <c r="AOE51" s="77"/>
      <c r="AOF51" s="77"/>
      <c r="AOG51" s="77"/>
      <c r="AOH51" s="77"/>
      <c r="AOI51" s="77"/>
      <c r="AOJ51" s="77"/>
      <c r="AOK51" s="77"/>
      <c r="AOL51" s="77"/>
      <c r="AOM51" s="77"/>
      <c r="AON51" s="77"/>
      <c r="AOO51" s="77"/>
      <c r="AOP51" s="77"/>
      <c r="AOQ51" s="77"/>
      <c r="AOR51" s="77"/>
      <c r="AOS51" s="77"/>
      <c r="AOT51" s="77"/>
      <c r="AOU51" s="77"/>
      <c r="AOV51" s="77"/>
      <c r="AOW51" s="77"/>
      <c r="AOX51" s="77"/>
      <c r="AOY51" s="77"/>
      <c r="AOZ51" s="77"/>
      <c r="APA51" s="77"/>
      <c r="APB51" s="77"/>
      <c r="APC51" s="77"/>
      <c r="APD51" s="77"/>
      <c r="APE51" s="77"/>
      <c r="APF51" s="77"/>
      <c r="APG51" s="77"/>
      <c r="APH51" s="77"/>
      <c r="API51" s="77"/>
      <c r="APJ51" s="77"/>
      <c r="APK51" s="77"/>
      <c r="APL51" s="77"/>
      <c r="APM51" s="77"/>
      <c r="APN51" s="77"/>
      <c r="APO51" s="77"/>
      <c r="APP51" s="77"/>
      <c r="APQ51" s="77"/>
      <c r="APR51" s="77"/>
      <c r="APS51" s="77"/>
      <c r="APT51" s="77"/>
      <c r="APU51" s="77"/>
      <c r="APV51" s="77"/>
      <c r="APW51" s="77"/>
      <c r="APX51" s="77"/>
      <c r="APY51" s="77"/>
      <c r="APZ51" s="77"/>
      <c r="AQA51" s="77"/>
      <c r="AQB51" s="77"/>
      <c r="AQC51" s="77"/>
      <c r="AQD51" s="77"/>
      <c r="AQE51" s="77"/>
      <c r="AQF51" s="77"/>
      <c r="AQG51" s="77"/>
      <c r="AQH51" s="77"/>
      <c r="AQI51" s="77"/>
      <c r="AQJ51" s="77"/>
      <c r="AQK51" s="77"/>
      <c r="AQL51" s="77"/>
      <c r="AQM51" s="77"/>
      <c r="AQN51" s="77"/>
      <c r="AQO51" s="77"/>
      <c r="AQP51" s="77"/>
      <c r="AQQ51" s="77"/>
      <c r="AQR51" s="77"/>
      <c r="AQS51" s="77"/>
      <c r="AQT51" s="77"/>
      <c r="AQU51" s="77"/>
      <c r="AQV51" s="77"/>
      <c r="AQW51" s="77"/>
      <c r="AQX51" s="77"/>
      <c r="AQY51" s="77"/>
      <c r="AQZ51" s="77"/>
      <c r="ARA51" s="77"/>
      <c r="ARB51" s="77"/>
      <c r="ARC51" s="77"/>
      <c r="ARD51" s="77"/>
      <c r="ARE51" s="77"/>
      <c r="ARF51" s="77"/>
      <c r="ARG51" s="77"/>
      <c r="ARH51" s="77"/>
      <c r="ARI51" s="77"/>
      <c r="ARJ51" s="77"/>
      <c r="ARK51" s="77"/>
      <c r="ARL51" s="77"/>
      <c r="ARM51" s="77"/>
      <c r="ARN51" s="77"/>
      <c r="ARO51" s="77"/>
      <c r="ARP51" s="77"/>
      <c r="ARQ51" s="77"/>
      <c r="ARR51" s="77"/>
      <c r="ARS51" s="77"/>
      <c r="ART51" s="77"/>
      <c r="ARU51" s="77"/>
      <c r="ARV51" s="77"/>
      <c r="ARW51" s="77"/>
      <c r="ARX51" s="77"/>
      <c r="ARY51" s="77"/>
      <c r="ARZ51" s="77"/>
      <c r="ASA51" s="77"/>
      <c r="ASB51" s="77"/>
      <c r="ASC51" s="77"/>
      <c r="ASD51" s="77"/>
      <c r="ASE51" s="77"/>
      <c r="ASF51" s="77"/>
      <c r="ASG51" s="77"/>
      <c r="ASH51" s="77"/>
      <c r="ASI51" s="77"/>
      <c r="ASJ51" s="77"/>
      <c r="ASK51" s="77"/>
      <c r="ASL51" s="77"/>
      <c r="ASM51" s="77"/>
      <c r="ASN51" s="77"/>
      <c r="ASO51" s="77"/>
      <c r="ASP51" s="77"/>
      <c r="ASQ51" s="77"/>
      <c r="ASR51" s="77"/>
      <c r="ASS51" s="77"/>
      <c r="AST51" s="77"/>
      <c r="ASU51" s="77"/>
      <c r="ASV51" s="77"/>
      <c r="ASW51" s="77"/>
      <c r="ASX51" s="77"/>
      <c r="ASY51" s="77"/>
      <c r="ASZ51" s="77"/>
      <c r="ATA51" s="77"/>
      <c r="ATB51" s="77"/>
      <c r="ATC51" s="77"/>
      <c r="ATD51" s="77"/>
      <c r="ATE51" s="77"/>
      <c r="ATF51" s="77"/>
      <c r="ATG51" s="77"/>
      <c r="ATH51" s="77"/>
      <c r="ATI51" s="77"/>
      <c r="ATJ51" s="77"/>
      <c r="ATK51" s="77"/>
      <c r="ATL51" s="77"/>
      <c r="ATM51" s="77"/>
      <c r="ATN51" s="77"/>
      <c r="ATO51" s="77"/>
      <c r="ATP51" s="77"/>
      <c r="ATQ51" s="77"/>
      <c r="ATR51" s="77"/>
      <c r="ATS51" s="77"/>
      <c r="ATT51" s="77"/>
      <c r="ATU51" s="77"/>
      <c r="ATV51" s="77"/>
      <c r="ATW51" s="77"/>
      <c r="ATX51" s="77"/>
      <c r="ATY51" s="77"/>
      <c r="ATZ51" s="77"/>
      <c r="AUA51" s="77"/>
      <c r="AUB51" s="77"/>
      <c r="AUC51" s="77"/>
      <c r="AUD51" s="77"/>
      <c r="AUE51" s="77"/>
      <c r="AUF51" s="77"/>
      <c r="AUG51" s="77"/>
      <c r="AUH51" s="77"/>
      <c r="AUI51" s="77"/>
      <c r="AUJ51" s="77"/>
      <c r="AUK51" s="77"/>
      <c r="AUL51" s="77"/>
      <c r="AUM51" s="77"/>
      <c r="AUN51" s="77"/>
      <c r="AUO51" s="77"/>
      <c r="AUP51" s="77"/>
      <c r="AUQ51" s="77"/>
      <c r="AUR51" s="77"/>
      <c r="AUS51" s="77"/>
      <c r="AUT51" s="77"/>
      <c r="AUU51" s="77"/>
      <c r="AUV51" s="77"/>
      <c r="AUW51" s="77"/>
      <c r="AUX51" s="77"/>
      <c r="AUY51" s="77"/>
      <c r="AUZ51" s="77"/>
      <c r="AVA51" s="77"/>
      <c r="AVB51" s="77"/>
      <c r="AVC51" s="77"/>
      <c r="AVD51" s="77"/>
      <c r="AVE51" s="77"/>
      <c r="AVF51" s="77"/>
      <c r="AVG51" s="77"/>
      <c r="AVH51" s="77"/>
      <c r="AVI51" s="77"/>
      <c r="AVJ51" s="77"/>
      <c r="AVK51" s="77"/>
      <c r="AVL51" s="77"/>
      <c r="AVM51" s="77"/>
      <c r="AVN51" s="77"/>
      <c r="AVO51" s="77"/>
      <c r="AVP51" s="77"/>
      <c r="AVQ51" s="77"/>
      <c r="AVR51" s="77"/>
      <c r="AVS51" s="77"/>
      <c r="AVT51" s="77"/>
      <c r="AVU51" s="77"/>
      <c r="AVV51" s="77"/>
      <c r="AVW51" s="77"/>
      <c r="AVX51" s="77"/>
      <c r="AVY51" s="77"/>
      <c r="AVZ51" s="77"/>
      <c r="AWA51" s="77"/>
      <c r="AWB51" s="77"/>
      <c r="AWC51" s="77"/>
      <c r="AWD51" s="77"/>
      <c r="AWE51" s="77"/>
      <c r="AWF51" s="77"/>
      <c r="AWG51" s="77"/>
      <c r="AWH51" s="77"/>
      <c r="AWI51" s="77"/>
      <c r="AWJ51" s="77"/>
      <c r="AWK51" s="77"/>
      <c r="AWL51" s="77"/>
      <c r="AWM51" s="77"/>
      <c r="AWN51" s="77"/>
      <c r="AWO51" s="77"/>
      <c r="AWP51" s="77"/>
      <c r="AWQ51" s="77"/>
      <c r="AWR51" s="77"/>
      <c r="AWS51" s="77"/>
      <c r="AWT51" s="77"/>
      <c r="AWU51" s="77"/>
      <c r="AWV51" s="77"/>
      <c r="AWW51" s="77"/>
      <c r="AWX51" s="77"/>
      <c r="AWY51" s="77"/>
      <c r="AWZ51" s="77"/>
      <c r="AXA51" s="77"/>
      <c r="AXB51" s="77"/>
      <c r="AXC51" s="77"/>
      <c r="AXD51" s="77"/>
      <c r="AXE51" s="77"/>
      <c r="AXF51" s="77"/>
      <c r="AXG51" s="77"/>
      <c r="AXH51" s="77"/>
      <c r="AXI51" s="77"/>
      <c r="AXJ51" s="77"/>
      <c r="AXK51" s="77"/>
      <c r="AXL51" s="77"/>
      <c r="AXM51" s="77"/>
      <c r="AXN51" s="77"/>
      <c r="AXO51" s="77"/>
      <c r="AXP51" s="77"/>
      <c r="AXQ51" s="77"/>
      <c r="AXR51" s="77"/>
      <c r="AXS51" s="77"/>
      <c r="AXT51" s="77"/>
      <c r="AXU51" s="77"/>
      <c r="AXV51" s="77"/>
      <c r="AXW51" s="77"/>
      <c r="AXX51" s="77"/>
      <c r="AXY51" s="77"/>
      <c r="AXZ51" s="77"/>
      <c r="AYA51" s="77"/>
      <c r="AYB51" s="77"/>
      <c r="AYC51" s="77"/>
      <c r="AYD51" s="77"/>
      <c r="AYE51" s="77"/>
      <c r="AYF51" s="77"/>
      <c r="AYG51" s="77"/>
      <c r="AYH51" s="77"/>
      <c r="AYI51" s="77"/>
      <c r="AYJ51" s="77"/>
      <c r="AYK51" s="77"/>
      <c r="AYL51" s="77"/>
      <c r="AYM51" s="77"/>
      <c r="AYN51" s="77"/>
      <c r="AYO51" s="77"/>
      <c r="AYP51" s="77"/>
      <c r="AYQ51" s="77"/>
      <c r="AYR51" s="77"/>
      <c r="AYS51" s="77"/>
      <c r="AYT51" s="77"/>
      <c r="AYU51" s="77"/>
      <c r="AYV51" s="77"/>
      <c r="AYW51" s="77"/>
      <c r="AYX51" s="77"/>
      <c r="AYY51" s="77"/>
      <c r="AYZ51" s="77"/>
      <c r="AZA51" s="77"/>
      <c r="AZB51" s="77"/>
      <c r="AZC51" s="77"/>
      <c r="AZD51" s="77"/>
      <c r="AZE51" s="77"/>
      <c r="AZF51" s="77"/>
      <c r="AZG51" s="77"/>
      <c r="AZH51" s="77"/>
      <c r="AZI51" s="77"/>
      <c r="AZJ51" s="77"/>
      <c r="AZK51" s="77"/>
      <c r="AZL51" s="77"/>
      <c r="AZM51" s="77"/>
      <c r="AZN51" s="77"/>
      <c r="AZO51" s="77"/>
      <c r="AZP51" s="77"/>
      <c r="AZQ51" s="77"/>
      <c r="AZR51" s="77"/>
      <c r="AZS51" s="77"/>
      <c r="AZT51" s="77"/>
      <c r="AZU51" s="77"/>
      <c r="AZV51" s="77"/>
      <c r="AZW51" s="77"/>
      <c r="AZX51" s="77"/>
      <c r="AZY51" s="77"/>
      <c r="AZZ51" s="77"/>
      <c r="BAA51" s="77"/>
      <c r="BAB51" s="77"/>
      <c r="BAC51" s="77"/>
      <c r="BAD51" s="77"/>
      <c r="BAE51" s="77"/>
      <c r="BAF51" s="77"/>
      <c r="BAG51" s="77"/>
      <c r="BAH51" s="77"/>
      <c r="BAI51" s="77"/>
      <c r="BAJ51" s="77"/>
      <c r="BAK51" s="77"/>
      <c r="BAL51" s="77"/>
      <c r="BAM51" s="77"/>
      <c r="BAN51" s="77"/>
      <c r="BAO51" s="77"/>
      <c r="BAP51" s="77"/>
      <c r="BAQ51" s="77"/>
      <c r="BAR51" s="77"/>
      <c r="BAS51" s="77"/>
      <c r="BAT51" s="77"/>
      <c r="BAU51" s="77"/>
      <c r="BAV51" s="77"/>
      <c r="BAW51" s="77"/>
      <c r="BAX51" s="77"/>
      <c r="BAY51" s="77"/>
      <c r="BAZ51" s="77"/>
      <c r="BBA51" s="77"/>
      <c r="BBB51" s="77"/>
      <c r="BBC51" s="77"/>
      <c r="BBD51" s="77"/>
      <c r="BBE51" s="77"/>
      <c r="BBF51" s="77"/>
      <c r="BBG51" s="77"/>
      <c r="BBH51" s="77"/>
      <c r="BBI51" s="77"/>
      <c r="BBJ51" s="77"/>
      <c r="BBK51" s="77"/>
      <c r="BBL51" s="77"/>
      <c r="BBM51" s="77"/>
      <c r="BBN51" s="77"/>
      <c r="BBO51" s="77"/>
      <c r="BBP51" s="77"/>
      <c r="BBQ51" s="77"/>
      <c r="BBR51" s="77"/>
      <c r="BBS51" s="77"/>
      <c r="BBT51" s="77"/>
      <c r="BBU51" s="77"/>
      <c r="BBV51" s="77"/>
      <c r="BBW51" s="77"/>
      <c r="BBX51" s="77"/>
      <c r="BBY51" s="77"/>
      <c r="BBZ51" s="77"/>
      <c r="BCA51" s="77"/>
      <c r="BCB51" s="77"/>
      <c r="BCC51" s="77"/>
      <c r="BCD51" s="77"/>
      <c r="BCE51" s="77"/>
      <c r="BCF51" s="77"/>
      <c r="BCG51" s="77"/>
      <c r="BCH51" s="77"/>
      <c r="BCI51" s="77"/>
      <c r="BCJ51" s="77"/>
      <c r="BCK51" s="77"/>
      <c r="BCL51" s="77"/>
      <c r="BCM51" s="77"/>
      <c r="BCN51" s="77"/>
      <c r="BCO51" s="77"/>
      <c r="BCP51" s="77"/>
      <c r="BCQ51" s="77"/>
      <c r="BCR51" s="77"/>
      <c r="BCS51" s="77"/>
      <c r="BCT51" s="77"/>
      <c r="BCU51" s="77"/>
      <c r="BCV51" s="77"/>
      <c r="BCW51" s="77"/>
      <c r="BCX51" s="77"/>
      <c r="BCY51" s="77"/>
      <c r="BCZ51" s="77"/>
      <c r="BDA51" s="77"/>
      <c r="BDB51" s="77"/>
      <c r="BDC51" s="77"/>
      <c r="BDD51" s="77"/>
      <c r="BDE51" s="77"/>
      <c r="BDF51" s="77"/>
      <c r="BDG51" s="77"/>
      <c r="BDH51" s="77"/>
      <c r="BDI51" s="77"/>
      <c r="BDJ51" s="77"/>
      <c r="BDK51" s="77"/>
      <c r="BDL51" s="77"/>
      <c r="BDM51" s="77"/>
      <c r="BDN51" s="77"/>
      <c r="BDO51" s="77"/>
      <c r="BDP51" s="77"/>
      <c r="BDQ51" s="77"/>
      <c r="BDR51" s="77"/>
      <c r="BDS51" s="77"/>
      <c r="BDT51" s="77"/>
      <c r="BDU51" s="77"/>
      <c r="BDV51" s="77"/>
      <c r="BDW51" s="77"/>
      <c r="BDX51" s="77"/>
      <c r="BDY51" s="77"/>
      <c r="BDZ51" s="77"/>
      <c r="BEA51" s="77"/>
      <c r="BEB51" s="77"/>
      <c r="BEC51" s="77"/>
      <c r="BED51" s="77"/>
      <c r="BEE51" s="77"/>
      <c r="BEF51" s="77"/>
      <c r="BEG51" s="77"/>
      <c r="BEH51" s="77"/>
      <c r="BEI51" s="77"/>
      <c r="BEJ51" s="77"/>
      <c r="BEK51" s="77"/>
      <c r="BEL51" s="77"/>
      <c r="BEM51" s="77"/>
      <c r="BEN51" s="77"/>
      <c r="BEO51" s="77"/>
      <c r="BEP51" s="77"/>
      <c r="BEQ51" s="77"/>
      <c r="BER51" s="77"/>
      <c r="BES51" s="77"/>
      <c r="BET51" s="77"/>
      <c r="BEU51" s="77"/>
      <c r="BEV51" s="77"/>
      <c r="BEW51" s="77"/>
      <c r="BEX51" s="77"/>
      <c r="BEY51" s="77"/>
      <c r="BEZ51" s="77"/>
      <c r="BFA51" s="77"/>
      <c r="BFB51" s="77"/>
      <c r="BFC51" s="77"/>
      <c r="BFD51" s="77"/>
      <c r="BFE51" s="77"/>
      <c r="BFF51" s="77"/>
      <c r="BFG51" s="77"/>
      <c r="BFH51" s="77"/>
      <c r="BFI51" s="77"/>
      <c r="BFJ51" s="77"/>
      <c r="BFK51" s="77"/>
      <c r="BFL51" s="77"/>
      <c r="BFM51" s="77"/>
      <c r="BFN51" s="77"/>
      <c r="BFO51" s="77"/>
      <c r="BFP51" s="77"/>
      <c r="BFQ51" s="77"/>
      <c r="BFR51" s="77"/>
      <c r="BFS51" s="77"/>
      <c r="BFT51" s="77"/>
      <c r="BFU51" s="77"/>
      <c r="BFV51" s="77"/>
      <c r="BFW51" s="77"/>
      <c r="BFX51" s="77"/>
      <c r="BFY51" s="77"/>
      <c r="BFZ51" s="77"/>
      <c r="BGA51" s="77"/>
      <c r="BGB51" s="77"/>
      <c r="BGC51" s="77"/>
      <c r="BGD51" s="77"/>
      <c r="BGE51" s="77"/>
      <c r="BGF51" s="77"/>
      <c r="BGG51" s="77"/>
      <c r="BGH51" s="77"/>
      <c r="BGI51" s="77"/>
      <c r="BGJ51" s="77"/>
      <c r="BGK51" s="77"/>
      <c r="BGL51" s="77"/>
      <c r="BGM51" s="77"/>
      <c r="BGN51" s="77"/>
      <c r="BGO51" s="77"/>
      <c r="BGP51" s="77"/>
      <c r="BGQ51" s="77"/>
      <c r="BGR51" s="77"/>
      <c r="BGS51" s="77"/>
      <c r="BGT51" s="77"/>
      <c r="BGU51" s="77"/>
      <c r="BGV51" s="77"/>
      <c r="BGW51" s="77"/>
      <c r="BGX51" s="77"/>
      <c r="BGY51" s="77"/>
      <c r="BGZ51" s="77"/>
      <c r="BHA51" s="77"/>
      <c r="BHB51" s="77"/>
      <c r="BHC51" s="77"/>
      <c r="BHD51" s="77"/>
      <c r="BHE51" s="77"/>
      <c r="BHF51" s="77"/>
      <c r="BHG51" s="77"/>
      <c r="BHH51" s="77"/>
      <c r="BHI51" s="77"/>
      <c r="BHJ51" s="77"/>
      <c r="BHK51" s="77"/>
      <c r="BHL51" s="77"/>
      <c r="BHM51" s="77"/>
      <c r="BHN51" s="77"/>
      <c r="BHO51" s="77"/>
      <c r="BHP51" s="77"/>
      <c r="BHQ51" s="77"/>
      <c r="BHR51" s="77"/>
      <c r="BHS51" s="77"/>
      <c r="BHT51" s="77"/>
      <c r="BHU51" s="77"/>
      <c r="BHV51" s="77"/>
      <c r="BHW51" s="77"/>
      <c r="BHX51" s="77"/>
      <c r="BHY51" s="77"/>
      <c r="BHZ51" s="77"/>
      <c r="BIA51" s="77"/>
      <c r="BIB51" s="77"/>
      <c r="BIC51" s="77"/>
      <c r="BID51" s="77"/>
      <c r="BIE51" s="77"/>
      <c r="BIF51" s="77"/>
      <c r="BIG51" s="77"/>
      <c r="BIH51" s="77"/>
      <c r="BII51" s="77"/>
      <c r="BIJ51" s="77"/>
      <c r="BIK51" s="77"/>
      <c r="BIL51" s="77"/>
      <c r="BIM51" s="77"/>
      <c r="BIN51" s="77"/>
      <c r="BIO51" s="77"/>
      <c r="BIP51" s="77"/>
      <c r="BIQ51" s="77"/>
      <c r="BIR51" s="77"/>
      <c r="BIS51" s="77"/>
      <c r="BIT51" s="77"/>
      <c r="BIU51" s="77"/>
      <c r="BIV51" s="77"/>
      <c r="BIW51" s="77"/>
      <c r="BIX51" s="77"/>
      <c r="BIY51" s="77"/>
      <c r="BIZ51" s="77"/>
      <c r="BJA51" s="77"/>
      <c r="BJB51" s="77"/>
      <c r="BJC51" s="77"/>
      <c r="BJD51" s="77"/>
      <c r="BJE51" s="77"/>
      <c r="BJF51" s="77"/>
      <c r="BJG51" s="77"/>
      <c r="BJH51" s="77"/>
      <c r="BJI51" s="77"/>
      <c r="BJJ51" s="77"/>
      <c r="BJK51" s="77"/>
      <c r="BJL51" s="77"/>
      <c r="BJM51" s="77"/>
      <c r="BJN51" s="77"/>
      <c r="BJO51" s="77"/>
      <c r="BJP51" s="77"/>
      <c r="BJQ51" s="77"/>
      <c r="BJR51" s="77"/>
      <c r="BJS51" s="77"/>
      <c r="BJT51" s="77"/>
      <c r="BJU51" s="77"/>
      <c r="BJV51" s="77"/>
      <c r="BJW51" s="77"/>
      <c r="BJX51" s="77"/>
      <c r="BJY51" s="77"/>
      <c r="BJZ51" s="77"/>
      <c r="BKA51" s="77"/>
      <c r="BKB51" s="77"/>
      <c r="BKC51" s="77"/>
      <c r="BKD51" s="77"/>
      <c r="BKE51" s="77"/>
      <c r="BKF51" s="77"/>
      <c r="BKG51" s="77"/>
      <c r="BKH51" s="77"/>
      <c r="BKI51" s="77"/>
      <c r="BKJ51" s="77"/>
      <c r="BKK51" s="77"/>
      <c r="BKL51" s="77"/>
      <c r="BKM51" s="77"/>
      <c r="BKN51" s="77"/>
      <c r="BKO51" s="77"/>
      <c r="BKP51" s="77"/>
      <c r="BKQ51" s="77"/>
      <c r="BKR51" s="77"/>
      <c r="BKS51" s="77"/>
      <c r="BKT51" s="77"/>
      <c r="BKU51" s="77"/>
      <c r="BKV51" s="77"/>
      <c r="BKW51" s="77"/>
      <c r="BKX51" s="77"/>
      <c r="BKY51" s="77"/>
      <c r="BKZ51" s="77"/>
      <c r="BLA51" s="77"/>
      <c r="BLB51" s="77"/>
      <c r="BLC51" s="77"/>
      <c r="BLD51" s="77"/>
      <c r="BLE51" s="77"/>
      <c r="BLF51" s="77"/>
      <c r="BLG51" s="77"/>
      <c r="BLH51" s="77"/>
      <c r="BLI51" s="77"/>
      <c r="BLJ51" s="77"/>
      <c r="BLK51" s="77"/>
      <c r="BLL51" s="77"/>
      <c r="BLM51" s="77"/>
      <c r="BLN51" s="77"/>
      <c r="BLO51" s="77"/>
      <c r="BLP51" s="77"/>
      <c r="BLQ51" s="77"/>
      <c r="BLR51" s="77"/>
      <c r="BLS51" s="77"/>
      <c r="BLT51" s="77"/>
      <c r="BLU51" s="77"/>
      <c r="BLV51" s="77"/>
      <c r="BLW51" s="77"/>
      <c r="BLX51" s="77"/>
      <c r="BLY51" s="77"/>
      <c r="BLZ51" s="77"/>
      <c r="BMA51" s="77"/>
      <c r="BMB51" s="77"/>
      <c r="BMC51" s="77"/>
      <c r="BMD51" s="77"/>
      <c r="BME51" s="77"/>
      <c r="BMF51" s="77"/>
      <c r="BMG51" s="77"/>
      <c r="BMH51" s="77"/>
      <c r="BMI51" s="77"/>
      <c r="BMJ51" s="77"/>
      <c r="BMK51" s="77"/>
      <c r="BML51" s="77"/>
      <c r="BMM51" s="77"/>
      <c r="BMN51" s="77"/>
      <c r="BMO51" s="77"/>
      <c r="BMP51" s="77"/>
      <c r="BMQ51" s="77"/>
      <c r="BMR51" s="77"/>
      <c r="BMS51" s="77"/>
      <c r="BMT51" s="77"/>
      <c r="BMU51" s="77"/>
      <c r="BMV51" s="77"/>
      <c r="BMW51" s="77"/>
      <c r="BMX51" s="77"/>
      <c r="BMY51" s="77"/>
      <c r="BMZ51" s="77"/>
      <c r="BNA51" s="77"/>
      <c r="BNB51" s="77"/>
      <c r="BNC51" s="77"/>
      <c r="BND51" s="77"/>
      <c r="BNE51" s="77"/>
      <c r="BNF51" s="77"/>
      <c r="BNG51" s="77"/>
      <c r="BNH51" s="77"/>
      <c r="BNI51" s="77"/>
      <c r="BNJ51" s="77"/>
      <c r="BNK51" s="77"/>
      <c r="BNL51" s="77"/>
      <c r="BNM51" s="77"/>
      <c r="BNN51" s="77"/>
      <c r="BNO51" s="77"/>
      <c r="BNP51" s="77"/>
      <c r="BNQ51" s="77"/>
      <c r="BNR51" s="77"/>
      <c r="BNS51" s="77"/>
      <c r="BNT51" s="77"/>
      <c r="BNU51" s="77"/>
      <c r="BNV51" s="77"/>
      <c r="BNW51" s="77"/>
      <c r="BNX51" s="77"/>
      <c r="BNY51" s="77"/>
      <c r="BNZ51" s="77"/>
      <c r="BOA51" s="77"/>
      <c r="BOB51" s="77"/>
      <c r="BOC51" s="77"/>
      <c r="BOD51" s="77"/>
      <c r="BOE51" s="77"/>
      <c r="BOF51" s="77"/>
      <c r="BOG51" s="77"/>
      <c r="BOH51" s="77"/>
      <c r="BOI51" s="77"/>
      <c r="BOJ51" s="77"/>
      <c r="BOK51" s="77"/>
      <c r="BOL51" s="77"/>
      <c r="BOM51" s="77"/>
      <c r="BON51" s="77"/>
      <c r="BOO51" s="77"/>
      <c r="BOP51" s="77"/>
      <c r="BOQ51" s="77"/>
      <c r="BOR51" s="77"/>
      <c r="BOS51" s="77"/>
      <c r="BOT51" s="77"/>
      <c r="BOU51" s="77"/>
      <c r="BOV51" s="77"/>
      <c r="BOW51" s="77"/>
      <c r="BOX51" s="77"/>
      <c r="BOY51" s="77"/>
      <c r="BOZ51" s="77"/>
      <c r="BPA51" s="77"/>
      <c r="BPB51" s="77"/>
      <c r="BPC51" s="77"/>
      <c r="BPD51" s="77"/>
      <c r="BPE51" s="77"/>
      <c r="BPF51" s="77"/>
      <c r="BPG51" s="77"/>
      <c r="BPH51" s="77"/>
      <c r="BPI51" s="77"/>
      <c r="BPJ51" s="77"/>
      <c r="BPK51" s="77"/>
      <c r="BPL51" s="77"/>
      <c r="BPM51" s="77"/>
      <c r="BPN51" s="77"/>
      <c r="BPO51" s="77"/>
      <c r="BPP51" s="77"/>
      <c r="BPQ51" s="77"/>
      <c r="BPR51" s="77"/>
      <c r="BPS51" s="77"/>
      <c r="BPT51" s="77"/>
      <c r="BPU51" s="77"/>
      <c r="BPV51" s="77"/>
      <c r="BPW51" s="77"/>
      <c r="BPX51" s="77"/>
      <c r="BPY51" s="77"/>
      <c r="BPZ51" s="77"/>
      <c r="BQA51" s="77"/>
      <c r="BQB51" s="77"/>
      <c r="BQC51" s="77"/>
      <c r="BQD51" s="77"/>
      <c r="BQE51" s="77"/>
      <c r="BQF51" s="77"/>
      <c r="BQG51" s="77"/>
      <c r="BQH51" s="77"/>
      <c r="BQI51" s="77"/>
      <c r="BQJ51" s="77"/>
      <c r="BQK51" s="77"/>
      <c r="BQL51" s="77"/>
      <c r="BQM51" s="77"/>
      <c r="BQN51" s="77"/>
      <c r="BQO51" s="77"/>
      <c r="BQP51" s="77"/>
      <c r="BQQ51" s="77"/>
      <c r="BQR51" s="77"/>
      <c r="BQS51" s="77"/>
      <c r="BQT51" s="77"/>
      <c r="BQU51" s="77"/>
      <c r="BQV51" s="77"/>
      <c r="BQW51" s="77"/>
      <c r="BQX51" s="77"/>
      <c r="BQY51" s="77"/>
      <c r="BQZ51" s="77"/>
      <c r="BRA51" s="77"/>
      <c r="BRB51" s="77"/>
      <c r="BRC51" s="77"/>
      <c r="BRD51" s="77"/>
      <c r="BRE51" s="77"/>
      <c r="BRF51" s="77"/>
      <c r="BRG51" s="77"/>
      <c r="BRH51" s="77"/>
      <c r="BRI51" s="77"/>
      <c r="BRJ51" s="77"/>
      <c r="BRK51" s="77"/>
      <c r="BRL51" s="77"/>
      <c r="BRM51" s="77"/>
      <c r="BRN51" s="77"/>
      <c r="BRO51" s="77"/>
      <c r="BRP51" s="77"/>
      <c r="BRQ51" s="77"/>
      <c r="BRR51" s="77"/>
      <c r="BRS51" s="77"/>
      <c r="BRT51" s="77"/>
      <c r="BRU51" s="77"/>
      <c r="BRV51" s="77"/>
      <c r="BRW51" s="77"/>
      <c r="BRX51" s="77"/>
      <c r="BRY51" s="77"/>
      <c r="BRZ51" s="77"/>
      <c r="BSA51" s="77"/>
      <c r="BSB51" s="77"/>
      <c r="BSC51" s="77"/>
      <c r="BSD51" s="77"/>
      <c r="BSE51" s="77"/>
      <c r="BSF51" s="77"/>
      <c r="BSG51" s="77"/>
      <c r="BSH51" s="77"/>
      <c r="BSI51" s="77"/>
      <c r="BSJ51" s="77"/>
      <c r="BSK51" s="77"/>
      <c r="BSL51" s="77"/>
      <c r="BSM51" s="77"/>
      <c r="BSN51" s="77"/>
      <c r="BSO51" s="77"/>
      <c r="BSP51" s="77"/>
      <c r="BSQ51" s="77"/>
      <c r="BSR51" s="77"/>
      <c r="BSS51" s="77"/>
      <c r="BST51" s="77"/>
      <c r="BSU51" s="77"/>
      <c r="BSV51" s="77"/>
      <c r="BSW51" s="77"/>
      <c r="BSX51" s="77"/>
      <c r="BSY51" s="77"/>
      <c r="BSZ51" s="77"/>
      <c r="BTA51" s="77"/>
      <c r="BTB51" s="77"/>
      <c r="BTC51" s="77"/>
      <c r="BTD51" s="77"/>
      <c r="BTE51" s="77"/>
      <c r="BTF51" s="77"/>
      <c r="BTG51" s="77"/>
      <c r="BTH51" s="77"/>
      <c r="BTI51" s="77"/>
      <c r="BTJ51" s="77"/>
      <c r="BTK51" s="77"/>
      <c r="BTL51" s="77"/>
      <c r="BTM51" s="77"/>
      <c r="BTN51" s="77"/>
      <c r="BTO51" s="77"/>
      <c r="BTP51" s="77"/>
      <c r="BTQ51" s="77"/>
      <c r="BTR51" s="77"/>
      <c r="BTS51" s="77"/>
      <c r="BTT51" s="77"/>
      <c r="BTU51" s="77"/>
      <c r="BTV51" s="77"/>
      <c r="BTW51" s="77"/>
      <c r="BTX51" s="77"/>
      <c r="BTY51" s="77"/>
      <c r="BTZ51" s="77"/>
      <c r="BUA51" s="77"/>
      <c r="BUB51" s="77"/>
      <c r="BUC51" s="77"/>
      <c r="BUD51" s="77"/>
      <c r="BUE51" s="77"/>
      <c r="BUF51" s="77"/>
      <c r="BUG51" s="77"/>
      <c r="BUH51" s="77"/>
      <c r="BUI51" s="77"/>
      <c r="BUJ51" s="77"/>
      <c r="BUK51" s="77"/>
      <c r="BUL51" s="77"/>
      <c r="BUM51" s="77"/>
      <c r="BUN51" s="77"/>
      <c r="BUO51" s="77"/>
      <c r="BUP51" s="77"/>
      <c r="BUQ51" s="77"/>
      <c r="BUR51" s="77"/>
      <c r="BUS51" s="77"/>
      <c r="BUT51" s="77"/>
      <c r="BUU51" s="77"/>
      <c r="BUV51" s="77"/>
      <c r="BUW51" s="77"/>
      <c r="BUX51" s="77"/>
      <c r="BUY51" s="77"/>
      <c r="BUZ51" s="77"/>
      <c r="BVA51" s="77"/>
      <c r="BVB51" s="77"/>
      <c r="BVC51" s="77"/>
      <c r="BVD51" s="77"/>
      <c r="BVE51" s="77"/>
      <c r="BVF51" s="77"/>
      <c r="BVG51" s="77"/>
      <c r="BVH51" s="77"/>
      <c r="BVI51" s="77"/>
      <c r="BVJ51" s="77"/>
      <c r="BVK51" s="77"/>
      <c r="BVL51" s="77"/>
      <c r="BVM51" s="77"/>
      <c r="BVN51" s="77"/>
      <c r="BVO51" s="77"/>
      <c r="BVP51" s="77"/>
      <c r="BVQ51" s="77"/>
      <c r="BVR51" s="77"/>
      <c r="BVS51" s="77"/>
      <c r="BVT51" s="77"/>
      <c r="BVU51" s="77"/>
      <c r="BVV51" s="77"/>
      <c r="BVW51" s="77"/>
      <c r="BVX51" s="77"/>
      <c r="BVY51" s="77"/>
      <c r="BVZ51" s="77"/>
      <c r="BWA51" s="77"/>
      <c r="BWB51" s="77"/>
      <c r="BWC51" s="77"/>
      <c r="BWD51" s="77"/>
      <c r="BWE51" s="77"/>
      <c r="BWF51" s="77"/>
      <c r="BWG51" s="77"/>
      <c r="BWH51" s="77"/>
      <c r="BWI51" s="77"/>
      <c r="BWJ51" s="77"/>
      <c r="BWK51" s="77"/>
      <c r="BWL51" s="77"/>
      <c r="BWM51" s="77"/>
      <c r="BWN51" s="77"/>
      <c r="BWO51" s="77"/>
      <c r="BWP51" s="77"/>
      <c r="BWQ51" s="77"/>
      <c r="BWR51" s="77"/>
      <c r="BWS51" s="77"/>
      <c r="BWT51" s="77"/>
      <c r="BWU51" s="77"/>
      <c r="BWV51" s="77"/>
      <c r="BWW51" s="77"/>
      <c r="BWX51" s="77"/>
      <c r="BWY51" s="77"/>
      <c r="BWZ51" s="77"/>
      <c r="BXA51" s="77"/>
      <c r="BXB51" s="77"/>
      <c r="BXC51" s="77"/>
      <c r="BXD51" s="77"/>
      <c r="BXE51" s="77"/>
      <c r="BXF51" s="77"/>
      <c r="BXG51" s="77"/>
      <c r="BXH51" s="77"/>
      <c r="BXI51" s="77"/>
      <c r="BXJ51" s="77"/>
      <c r="BXK51" s="77"/>
      <c r="BXL51" s="77"/>
      <c r="BXM51" s="77"/>
      <c r="BXN51" s="77"/>
      <c r="BXO51" s="77"/>
      <c r="BXP51" s="77"/>
      <c r="BXQ51" s="77"/>
      <c r="BXR51" s="77"/>
      <c r="BXS51" s="77"/>
      <c r="BXT51" s="77"/>
      <c r="BXU51" s="77"/>
      <c r="BXV51" s="77"/>
      <c r="BXW51" s="77"/>
      <c r="BXX51" s="77"/>
      <c r="BXY51" s="77"/>
      <c r="BXZ51" s="77"/>
      <c r="BYA51" s="77"/>
      <c r="BYB51" s="77"/>
      <c r="BYC51" s="77"/>
      <c r="BYD51" s="77"/>
      <c r="BYE51" s="77"/>
      <c r="BYF51" s="77"/>
      <c r="BYG51" s="77"/>
      <c r="BYH51" s="77"/>
      <c r="BYI51" s="77"/>
      <c r="BYJ51" s="77"/>
      <c r="BYK51" s="77"/>
      <c r="BYL51" s="77"/>
      <c r="BYM51" s="77"/>
      <c r="BYN51" s="77"/>
      <c r="BYO51" s="77"/>
      <c r="BYP51" s="77"/>
      <c r="BYQ51" s="77"/>
      <c r="BYR51" s="77"/>
      <c r="BYS51" s="77"/>
      <c r="BYT51" s="77"/>
      <c r="BYU51" s="77"/>
      <c r="BYV51" s="77"/>
      <c r="BYW51" s="77"/>
      <c r="BYX51" s="77"/>
      <c r="BYY51" s="77"/>
      <c r="BYZ51" s="77"/>
      <c r="BZA51" s="77"/>
      <c r="BZB51" s="77"/>
      <c r="BZC51" s="77"/>
      <c r="BZD51" s="77"/>
      <c r="BZE51" s="77"/>
      <c r="BZF51" s="77"/>
      <c r="BZG51" s="77"/>
      <c r="BZH51" s="77"/>
      <c r="BZI51" s="77"/>
      <c r="BZJ51" s="77"/>
      <c r="BZK51" s="77"/>
      <c r="BZL51" s="77"/>
      <c r="BZM51" s="77"/>
      <c r="BZN51" s="77"/>
      <c r="BZO51" s="77"/>
      <c r="BZP51" s="77"/>
      <c r="BZQ51" s="77"/>
      <c r="BZR51" s="77"/>
      <c r="BZS51" s="77"/>
      <c r="BZT51" s="77"/>
      <c r="BZU51" s="77"/>
      <c r="BZV51" s="77"/>
      <c r="BZW51" s="77"/>
      <c r="BZX51" s="77"/>
      <c r="BZY51" s="77"/>
      <c r="BZZ51" s="77"/>
      <c r="CAA51" s="77"/>
      <c r="CAB51" s="77"/>
      <c r="CAC51" s="77"/>
      <c r="CAD51" s="77"/>
      <c r="CAE51" s="77"/>
      <c r="CAF51" s="77"/>
      <c r="CAG51" s="77"/>
      <c r="CAH51" s="77"/>
      <c r="CAI51" s="77"/>
      <c r="CAJ51" s="77"/>
      <c r="CAK51" s="77"/>
      <c r="CAL51" s="77"/>
      <c r="CAM51" s="77"/>
      <c r="CAN51" s="77"/>
      <c r="CAO51" s="77"/>
      <c r="CAP51" s="77"/>
      <c r="CAQ51" s="77"/>
      <c r="CAR51" s="77"/>
      <c r="CAS51" s="77"/>
      <c r="CAT51" s="77"/>
      <c r="CAU51" s="77"/>
      <c r="CAV51" s="77"/>
      <c r="CAW51" s="77"/>
      <c r="CAX51" s="77"/>
      <c r="CAY51" s="77"/>
      <c r="CAZ51" s="77"/>
      <c r="CBA51" s="77"/>
      <c r="CBB51" s="77"/>
      <c r="CBC51" s="77"/>
      <c r="CBD51" s="77"/>
      <c r="CBE51" s="77"/>
      <c r="CBF51" s="77"/>
      <c r="CBG51" s="77"/>
      <c r="CBH51" s="77"/>
      <c r="CBI51" s="77"/>
      <c r="CBJ51" s="77"/>
      <c r="CBK51" s="77"/>
      <c r="CBL51" s="77"/>
      <c r="CBM51" s="77"/>
      <c r="CBN51" s="77"/>
      <c r="CBO51" s="77"/>
      <c r="CBP51" s="77"/>
      <c r="CBQ51" s="77"/>
      <c r="CBR51" s="77"/>
      <c r="CBS51" s="77"/>
      <c r="CBT51" s="77"/>
      <c r="CBU51" s="77"/>
      <c r="CBV51" s="77"/>
      <c r="CBW51" s="77"/>
      <c r="CBX51" s="77"/>
      <c r="CBY51" s="77"/>
      <c r="CBZ51" s="77"/>
      <c r="CCA51" s="77"/>
      <c r="CCB51" s="77"/>
      <c r="CCC51" s="77"/>
      <c r="CCD51" s="77"/>
      <c r="CCE51" s="77"/>
      <c r="CCF51" s="77"/>
      <c r="CCG51" s="77"/>
      <c r="CCH51" s="77"/>
      <c r="CCI51" s="77"/>
      <c r="CCJ51" s="77"/>
      <c r="CCK51" s="77"/>
      <c r="CCL51" s="77"/>
      <c r="CCM51" s="77"/>
      <c r="CCN51" s="77"/>
      <c r="CCO51" s="77"/>
      <c r="CCP51" s="77"/>
      <c r="CCQ51" s="77"/>
      <c r="CCR51" s="77"/>
      <c r="CCS51" s="77"/>
      <c r="CCT51" s="77"/>
      <c r="CCU51" s="77"/>
      <c r="CCV51" s="77"/>
      <c r="CCW51" s="77"/>
      <c r="CCX51" s="77"/>
      <c r="CCY51" s="77"/>
      <c r="CCZ51" s="77"/>
      <c r="CDA51" s="77"/>
      <c r="CDB51" s="77"/>
      <c r="CDC51" s="77"/>
      <c r="CDD51" s="77"/>
      <c r="CDE51" s="77"/>
      <c r="CDF51" s="77"/>
      <c r="CDG51" s="77"/>
      <c r="CDH51" s="77"/>
      <c r="CDI51" s="77"/>
      <c r="CDJ51" s="77"/>
      <c r="CDK51" s="77"/>
      <c r="CDL51" s="77"/>
      <c r="CDM51" s="77"/>
      <c r="CDN51" s="77"/>
      <c r="CDO51" s="77"/>
      <c r="CDP51" s="77"/>
      <c r="CDQ51" s="77"/>
      <c r="CDR51" s="77"/>
      <c r="CDS51" s="77"/>
      <c r="CDT51" s="77"/>
      <c r="CDU51" s="77"/>
      <c r="CDV51" s="77"/>
      <c r="CDW51" s="77"/>
      <c r="CDX51" s="77"/>
      <c r="CDY51" s="77"/>
      <c r="CDZ51" s="77"/>
      <c r="CEA51" s="77"/>
      <c r="CEB51" s="77"/>
      <c r="CEC51" s="77"/>
      <c r="CED51" s="77"/>
      <c r="CEE51" s="77"/>
      <c r="CEF51" s="77"/>
      <c r="CEG51" s="77"/>
      <c r="CEH51" s="77"/>
      <c r="CEI51" s="77"/>
      <c r="CEJ51" s="77"/>
      <c r="CEK51" s="77"/>
      <c r="CEL51" s="77"/>
      <c r="CEM51" s="77"/>
      <c r="CEN51" s="77"/>
      <c r="CEO51" s="77"/>
      <c r="CEP51" s="77"/>
      <c r="CEQ51" s="77"/>
      <c r="CER51" s="77"/>
      <c r="CES51" s="77"/>
      <c r="CET51" s="77"/>
      <c r="CEU51" s="77"/>
      <c r="CEV51" s="77"/>
      <c r="CEW51" s="77"/>
      <c r="CEX51" s="77"/>
      <c r="CEY51" s="77"/>
      <c r="CEZ51" s="77"/>
      <c r="CFA51" s="77"/>
      <c r="CFB51" s="77"/>
      <c r="CFC51" s="77"/>
      <c r="CFD51" s="77"/>
      <c r="CFE51" s="77"/>
      <c r="CFF51" s="77"/>
      <c r="CFG51" s="77"/>
      <c r="CFH51" s="77"/>
      <c r="CFI51" s="77"/>
      <c r="CFJ51" s="77"/>
      <c r="CFK51" s="77"/>
      <c r="CFL51" s="77"/>
      <c r="CFM51" s="77"/>
      <c r="CFN51" s="77"/>
      <c r="CFO51" s="77"/>
      <c r="CFP51" s="77"/>
      <c r="CFQ51" s="77"/>
      <c r="CFR51" s="77"/>
      <c r="CFS51" s="77"/>
      <c r="CFT51" s="77"/>
      <c r="CFU51" s="77"/>
      <c r="CFV51" s="77"/>
      <c r="CFW51" s="77"/>
      <c r="CFX51" s="77"/>
      <c r="CFY51" s="77"/>
      <c r="CFZ51" s="77"/>
      <c r="CGA51" s="77"/>
      <c r="CGB51" s="77"/>
      <c r="CGC51" s="77"/>
      <c r="CGD51" s="77"/>
      <c r="CGE51" s="77"/>
      <c r="CGF51" s="77"/>
      <c r="CGG51" s="77"/>
      <c r="CGH51" s="77"/>
      <c r="CGI51" s="77"/>
      <c r="CGJ51" s="77"/>
      <c r="CGK51" s="77"/>
      <c r="CGL51" s="77"/>
      <c r="CGM51" s="77"/>
      <c r="CGN51" s="77"/>
      <c r="CGO51" s="77"/>
      <c r="CGP51" s="77"/>
      <c r="CGQ51" s="77"/>
      <c r="CGR51" s="77"/>
      <c r="CGS51" s="77"/>
      <c r="CGT51" s="77"/>
      <c r="CGU51" s="77"/>
      <c r="CGV51" s="77"/>
      <c r="CGW51" s="77"/>
      <c r="CGX51" s="77"/>
      <c r="CGY51" s="77"/>
      <c r="CGZ51" s="77"/>
      <c r="CHA51" s="77"/>
      <c r="CHB51" s="77"/>
      <c r="CHC51" s="77"/>
      <c r="CHD51" s="77"/>
      <c r="CHE51" s="77"/>
      <c r="CHF51" s="77"/>
      <c r="CHG51" s="77"/>
      <c r="CHH51" s="77"/>
      <c r="CHI51" s="77"/>
      <c r="CHJ51" s="77"/>
      <c r="CHK51" s="77"/>
      <c r="CHL51" s="77"/>
      <c r="CHM51" s="77"/>
      <c r="CHN51" s="77"/>
      <c r="CHO51" s="77"/>
      <c r="CHP51" s="77"/>
      <c r="CHQ51" s="77"/>
      <c r="CHR51" s="77"/>
      <c r="CHS51" s="77"/>
      <c r="CHT51" s="77"/>
      <c r="CHU51" s="77"/>
      <c r="CHV51" s="77"/>
      <c r="CHW51" s="77"/>
      <c r="CHX51" s="77"/>
      <c r="CHY51" s="77"/>
      <c r="CHZ51" s="77"/>
      <c r="CIA51" s="77"/>
      <c r="CIB51" s="77"/>
      <c r="CIC51" s="77"/>
      <c r="CID51" s="77"/>
      <c r="CIE51" s="77"/>
      <c r="CIF51" s="77"/>
      <c r="CIG51" s="77"/>
      <c r="CIH51" s="77"/>
      <c r="CII51" s="77"/>
      <c r="CIJ51" s="77"/>
      <c r="CIK51" s="77"/>
      <c r="CIL51" s="77"/>
      <c r="CIM51" s="77"/>
      <c r="CIN51" s="77"/>
      <c r="CIO51" s="77"/>
      <c r="CIP51" s="77"/>
      <c r="CIQ51" s="77"/>
      <c r="CIR51" s="77"/>
      <c r="CIS51" s="77"/>
      <c r="CIT51" s="77"/>
      <c r="CIU51" s="77"/>
      <c r="CIV51" s="77"/>
      <c r="CIW51" s="77"/>
      <c r="CIX51" s="77"/>
      <c r="CIY51" s="77"/>
      <c r="CIZ51" s="77"/>
      <c r="CJA51" s="77"/>
      <c r="CJB51" s="77"/>
      <c r="CJC51" s="77"/>
      <c r="CJD51" s="77"/>
      <c r="CJE51" s="77"/>
      <c r="CJF51" s="77"/>
      <c r="CJG51" s="77"/>
      <c r="CJH51" s="77"/>
      <c r="CJI51" s="77"/>
      <c r="CJJ51" s="77"/>
      <c r="CJK51" s="77"/>
      <c r="CJL51" s="77"/>
      <c r="CJM51" s="77"/>
      <c r="CJN51" s="77"/>
      <c r="CJO51" s="77"/>
      <c r="CJP51" s="77"/>
      <c r="CJQ51" s="77"/>
      <c r="CJR51" s="77"/>
      <c r="CJS51" s="77"/>
      <c r="CJT51" s="77"/>
      <c r="CJU51" s="77"/>
      <c r="CJV51" s="77"/>
      <c r="CJW51" s="77"/>
      <c r="CJX51" s="77"/>
      <c r="CJY51" s="77"/>
      <c r="CJZ51" s="77"/>
      <c r="CKA51" s="77"/>
      <c r="CKB51" s="77"/>
      <c r="CKC51" s="77"/>
      <c r="CKD51" s="77"/>
      <c r="CKE51" s="77"/>
      <c r="CKF51" s="77"/>
      <c r="CKG51" s="77"/>
      <c r="CKH51" s="77"/>
      <c r="CKI51" s="77"/>
      <c r="CKJ51" s="77"/>
      <c r="CKK51" s="77"/>
      <c r="CKL51" s="77"/>
      <c r="CKM51" s="77"/>
      <c r="CKN51" s="77"/>
      <c r="CKO51" s="77"/>
      <c r="CKP51" s="77"/>
      <c r="CKQ51" s="77"/>
      <c r="CKR51" s="77"/>
      <c r="CKS51" s="77"/>
      <c r="CKT51" s="77"/>
      <c r="CKU51" s="77"/>
      <c r="CKV51" s="77"/>
      <c r="CKW51" s="77"/>
      <c r="CKX51" s="77"/>
      <c r="CKY51" s="77"/>
      <c r="CKZ51" s="77"/>
      <c r="CLA51" s="77"/>
      <c r="CLB51" s="77"/>
      <c r="CLC51" s="77"/>
      <c r="CLD51" s="77"/>
      <c r="CLE51" s="77"/>
      <c r="CLF51" s="77"/>
      <c r="CLG51" s="77"/>
      <c r="CLH51" s="77"/>
      <c r="CLI51" s="77"/>
      <c r="CLJ51" s="77"/>
      <c r="CLK51" s="77"/>
      <c r="CLL51" s="77"/>
      <c r="CLM51" s="77"/>
      <c r="CLN51" s="77"/>
      <c r="CLO51" s="77"/>
      <c r="CLP51" s="77"/>
      <c r="CLQ51" s="77"/>
      <c r="CLR51" s="77"/>
      <c r="CLS51" s="77"/>
      <c r="CLT51" s="77"/>
      <c r="CLU51" s="77"/>
      <c r="CLV51" s="77"/>
      <c r="CLW51" s="77"/>
      <c r="CLX51" s="77"/>
      <c r="CLY51" s="77"/>
      <c r="CLZ51" s="77"/>
      <c r="CMA51" s="77"/>
      <c r="CMB51" s="77"/>
      <c r="CMC51" s="77"/>
      <c r="CMD51" s="77"/>
      <c r="CME51" s="77"/>
      <c r="CMF51" s="77"/>
      <c r="CMG51" s="77"/>
      <c r="CMH51" s="77"/>
      <c r="CMI51" s="77"/>
      <c r="CMJ51" s="77"/>
      <c r="CMK51" s="77"/>
      <c r="CML51" s="77"/>
      <c r="CMM51" s="77"/>
      <c r="CMN51" s="77"/>
      <c r="CMO51" s="77"/>
      <c r="CMP51" s="77"/>
      <c r="CMQ51" s="77"/>
      <c r="CMR51" s="77"/>
      <c r="CMS51" s="77"/>
      <c r="CMT51" s="77"/>
      <c r="CMU51" s="77"/>
      <c r="CMV51" s="77"/>
      <c r="CMW51" s="77"/>
      <c r="CMX51" s="77"/>
      <c r="CMY51" s="77"/>
      <c r="CMZ51" s="77"/>
      <c r="CNA51" s="77"/>
      <c r="CNB51" s="77"/>
      <c r="CNC51" s="77"/>
      <c r="CND51" s="77"/>
      <c r="CNE51" s="77"/>
      <c r="CNF51" s="77"/>
      <c r="CNG51" s="77"/>
      <c r="CNH51" s="77"/>
      <c r="CNI51" s="77"/>
      <c r="CNJ51" s="77"/>
      <c r="CNK51" s="77"/>
      <c r="CNL51" s="77"/>
      <c r="CNM51" s="77"/>
      <c r="CNN51" s="77"/>
      <c r="CNO51" s="77"/>
      <c r="CNP51" s="77"/>
      <c r="CNQ51" s="77"/>
      <c r="CNR51" s="77"/>
      <c r="CNS51" s="77"/>
      <c r="CNT51" s="77"/>
      <c r="CNU51" s="77"/>
      <c r="CNV51" s="77"/>
      <c r="CNW51" s="77"/>
      <c r="CNX51" s="77"/>
      <c r="CNY51" s="77"/>
      <c r="CNZ51" s="77"/>
      <c r="COA51" s="77"/>
      <c r="COB51" s="77"/>
      <c r="COC51" s="77"/>
      <c r="COD51" s="77"/>
      <c r="COE51" s="77"/>
      <c r="COF51" s="77"/>
      <c r="COG51" s="77"/>
      <c r="COH51" s="77"/>
      <c r="COI51" s="77"/>
      <c r="COJ51" s="77"/>
      <c r="COK51" s="77"/>
      <c r="COL51" s="77"/>
      <c r="COM51" s="77"/>
      <c r="CON51" s="77"/>
      <c r="COO51" s="77"/>
      <c r="COP51" s="77"/>
      <c r="COQ51" s="77"/>
      <c r="COR51" s="77"/>
      <c r="COS51" s="77"/>
      <c r="COT51" s="77"/>
      <c r="COU51" s="77"/>
      <c r="COV51" s="77"/>
      <c r="COW51" s="77"/>
      <c r="COX51" s="77"/>
      <c r="COY51" s="77"/>
      <c r="COZ51" s="77"/>
      <c r="CPA51" s="77"/>
      <c r="CPB51" s="77"/>
      <c r="CPC51" s="77"/>
      <c r="CPD51" s="77"/>
      <c r="CPE51" s="77"/>
      <c r="CPF51" s="77"/>
      <c r="CPG51" s="77"/>
      <c r="CPH51" s="77"/>
      <c r="CPI51" s="77"/>
      <c r="CPJ51" s="77"/>
      <c r="CPK51" s="77"/>
      <c r="CPL51" s="77"/>
      <c r="CPM51" s="77"/>
      <c r="CPN51" s="77"/>
      <c r="CPO51" s="77"/>
      <c r="CPP51" s="77"/>
      <c r="CPQ51" s="77"/>
      <c r="CPR51" s="77"/>
      <c r="CPS51" s="77"/>
      <c r="CPT51" s="77"/>
      <c r="CPU51" s="77"/>
      <c r="CPV51" s="77"/>
      <c r="CPW51" s="77"/>
      <c r="CPX51" s="77"/>
      <c r="CPY51" s="77"/>
      <c r="CPZ51" s="77"/>
      <c r="CQA51" s="77"/>
      <c r="CQB51" s="77"/>
      <c r="CQC51" s="77"/>
      <c r="CQD51" s="77"/>
      <c r="CQE51" s="77"/>
      <c r="CQF51" s="77"/>
      <c r="CQG51" s="77"/>
      <c r="CQH51" s="77"/>
      <c r="CQI51" s="77"/>
      <c r="CQJ51" s="77"/>
      <c r="CQK51" s="77"/>
      <c r="CQL51" s="77"/>
      <c r="CQM51" s="77"/>
      <c r="CQN51" s="77"/>
      <c r="CQO51" s="77"/>
      <c r="CQP51" s="77"/>
      <c r="CQQ51" s="77"/>
      <c r="CQR51" s="77"/>
      <c r="CQS51" s="77"/>
      <c r="CQT51" s="77"/>
      <c r="CQU51" s="77"/>
      <c r="CQV51" s="77"/>
      <c r="CQW51" s="77"/>
      <c r="CQX51" s="77"/>
      <c r="CQY51" s="77"/>
      <c r="CQZ51" s="77"/>
      <c r="CRA51" s="77"/>
      <c r="CRB51" s="77"/>
      <c r="CRC51" s="77"/>
      <c r="CRD51" s="77"/>
      <c r="CRE51" s="77"/>
      <c r="CRF51" s="77"/>
      <c r="CRG51" s="77"/>
      <c r="CRH51" s="77"/>
      <c r="CRI51" s="77"/>
      <c r="CRJ51" s="77"/>
      <c r="CRK51" s="77"/>
      <c r="CRL51" s="77"/>
      <c r="CRM51" s="77"/>
      <c r="CRN51" s="77"/>
      <c r="CRO51" s="77"/>
      <c r="CRP51" s="77"/>
      <c r="CRQ51" s="77"/>
      <c r="CRR51" s="77"/>
      <c r="CRS51" s="77"/>
      <c r="CRT51" s="77"/>
      <c r="CRU51" s="77"/>
      <c r="CRV51" s="77"/>
      <c r="CRW51" s="77"/>
      <c r="CRX51" s="77"/>
      <c r="CRY51" s="77"/>
      <c r="CRZ51" s="77"/>
      <c r="CSA51" s="77"/>
      <c r="CSB51" s="77"/>
      <c r="CSC51" s="77"/>
      <c r="CSD51" s="77"/>
      <c r="CSE51" s="77"/>
      <c r="CSF51" s="77"/>
      <c r="CSG51" s="77"/>
      <c r="CSH51" s="77"/>
      <c r="CSI51" s="77"/>
      <c r="CSJ51" s="77"/>
      <c r="CSK51" s="77"/>
      <c r="CSL51" s="77"/>
      <c r="CSM51" s="77"/>
      <c r="CSN51" s="77"/>
      <c r="CSO51" s="77"/>
      <c r="CSP51" s="77"/>
      <c r="CSQ51" s="77"/>
      <c r="CSR51" s="77"/>
      <c r="CSS51" s="77"/>
      <c r="CST51" s="77"/>
      <c r="CSU51" s="77"/>
      <c r="CSV51" s="77"/>
      <c r="CSW51" s="77"/>
      <c r="CSX51" s="77"/>
      <c r="CSY51" s="77"/>
      <c r="CSZ51" s="77"/>
      <c r="CTA51" s="77"/>
      <c r="CTB51" s="77"/>
      <c r="CTC51" s="77"/>
      <c r="CTD51" s="77"/>
      <c r="CTE51" s="77"/>
      <c r="CTF51" s="77"/>
      <c r="CTG51" s="77"/>
      <c r="CTH51" s="77"/>
      <c r="CTI51" s="77"/>
      <c r="CTJ51" s="77"/>
      <c r="CTK51" s="77"/>
      <c r="CTL51" s="77"/>
      <c r="CTM51" s="77"/>
      <c r="CTN51" s="77"/>
      <c r="CTO51" s="77"/>
      <c r="CTP51" s="77"/>
      <c r="CTQ51" s="77"/>
      <c r="CTR51" s="77"/>
      <c r="CTS51" s="77"/>
      <c r="CTT51" s="77"/>
      <c r="CTU51" s="77"/>
      <c r="CTV51" s="77"/>
      <c r="CTW51" s="77"/>
      <c r="CTX51" s="77"/>
      <c r="CTY51" s="77"/>
      <c r="CTZ51" s="77"/>
      <c r="CUA51" s="77"/>
      <c r="CUB51" s="77"/>
      <c r="CUC51" s="77"/>
      <c r="CUD51" s="77"/>
      <c r="CUE51" s="77"/>
      <c r="CUF51" s="77"/>
      <c r="CUG51" s="77"/>
      <c r="CUH51" s="77"/>
      <c r="CUI51" s="77"/>
      <c r="CUJ51" s="77"/>
      <c r="CUK51" s="77"/>
      <c r="CUL51" s="77"/>
      <c r="CUM51" s="77"/>
      <c r="CUN51" s="77"/>
      <c r="CUO51" s="77"/>
      <c r="CUP51" s="77"/>
      <c r="CUQ51" s="77"/>
      <c r="CUR51" s="77"/>
      <c r="CUS51" s="77"/>
      <c r="CUT51" s="77"/>
      <c r="CUU51" s="77"/>
      <c r="CUV51" s="77"/>
      <c r="CUW51" s="77"/>
      <c r="CUX51" s="77"/>
      <c r="CUY51" s="77"/>
      <c r="CUZ51" s="77"/>
      <c r="CVA51" s="77"/>
      <c r="CVB51" s="77"/>
      <c r="CVC51" s="77"/>
      <c r="CVD51" s="77"/>
      <c r="CVE51" s="77"/>
      <c r="CVF51" s="77"/>
      <c r="CVG51" s="77"/>
      <c r="CVH51" s="77"/>
      <c r="CVI51" s="77"/>
      <c r="CVJ51" s="77"/>
      <c r="CVK51" s="77"/>
      <c r="CVL51" s="77"/>
      <c r="CVM51" s="77"/>
      <c r="CVN51" s="77"/>
      <c r="CVO51" s="77"/>
      <c r="CVP51" s="77"/>
      <c r="CVQ51" s="77"/>
      <c r="CVR51" s="77"/>
      <c r="CVS51" s="77"/>
      <c r="CVT51" s="77"/>
      <c r="CVU51" s="77"/>
      <c r="CVV51" s="77"/>
      <c r="CVW51" s="77"/>
      <c r="CVX51" s="77"/>
      <c r="CVY51" s="77"/>
      <c r="CVZ51" s="77"/>
      <c r="CWA51" s="77"/>
      <c r="CWB51" s="77"/>
      <c r="CWC51" s="77"/>
      <c r="CWD51" s="77"/>
      <c r="CWE51" s="77"/>
      <c r="CWF51" s="77"/>
      <c r="CWG51" s="77"/>
      <c r="CWH51" s="77"/>
      <c r="CWI51" s="77"/>
      <c r="CWJ51" s="77"/>
      <c r="CWK51" s="77"/>
      <c r="CWL51" s="77"/>
      <c r="CWM51" s="77"/>
      <c r="CWN51" s="77"/>
      <c r="CWO51" s="77"/>
      <c r="CWP51" s="77"/>
      <c r="CWQ51" s="77"/>
      <c r="CWR51" s="77"/>
      <c r="CWS51" s="77"/>
      <c r="CWT51" s="77"/>
      <c r="CWU51" s="77"/>
      <c r="CWV51" s="77"/>
      <c r="CWW51" s="77"/>
      <c r="CWX51" s="77"/>
      <c r="CWY51" s="77"/>
      <c r="CWZ51" s="77"/>
      <c r="CXA51" s="77"/>
      <c r="CXB51" s="77"/>
      <c r="CXC51" s="77"/>
      <c r="CXD51" s="77"/>
      <c r="CXE51" s="77"/>
      <c r="CXF51" s="77"/>
      <c r="CXG51" s="77"/>
      <c r="CXH51" s="77"/>
      <c r="CXI51" s="77"/>
      <c r="CXJ51" s="77"/>
      <c r="CXK51" s="77"/>
      <c r="CXL51" s="77"/>
      <c r="CXM51" s="77"/>
      <c r="CXN51" s="77"/>
      <c r="CXO51" s="77"/>
      <c r="CXP51" s="77"/>
      <c r="CXQ51" s="77"/>
      <c r="CXR51" s="77"/>
      <c r="CXS51" s="77"/>
      <c r="CXT51" s="77"/>
      <c r="CXU51" s="77"/>
      <c r="CXV51" s="77"/>
      <c r="CXW51" s="77"/>
      <c r="CXX51" s="77"/>
      <c r="CXY51" s="77"/>
      <c r="CXZ51" s="77"/>
      <c r="CYA51" s="77"/>
      <c r="CYB51" s="77"/>
      <c r="CYC51" s="77"/>
      <c r="CYD51" s="77"/>
      <c r="CYE51" s="77"/>
      <c r="CYF51" s="77"/>
      <c r="CYG51" s="77"/>
      <c r="CYH51" s="77"/>
      <c r="CYI51" s="77"/>
      <c r="CYJ51" s="77"/>
      <c r="CYK51" s="77"/>
      <c r="CYL51" s="77"/>
      <c r="CYM51" s="77"/>
      <c r="CYN51" s="77"/>
      <c r="CYO51" s="77"/>
      <c r="CYP51" s="77"/>
      <c r="CYQ51" s="77"/>
      <c r="CYR51" s="77"/>
      <c r="CYS51" s="77"/>
      <c r="CYT51" s="77"/>
      <c r="CYU51" s="77"/>
      <c r="CYV51" s="77"/>
      <c r="CYW51" s="77"/>
      <c r="CYX51" s="77"/>
      <c r="CYY51" s="77"/>
      <c r="CYZ51" s="77"/>
      <c r="CZA51" s="77"/>
      <c r="CZB51" s="77"/>
      <c r="CZC51" s="77"/>
      <c r="CZD51" s="77"/>
      <c r="CZE51" s="77"/>
      <c r="CZF51" s="77"/>
      <c r="CZG51" s="77"/>
      <c r="CZH51" s="77"/>
      <c r="CZI51" s="77"/>
      <c r="CZJ51" s="77"/>
      <c r="CZK51" s="77"/>
      <c r="CZL51" s="77"/>
      <c r="CZM51" s="77"/>
      <c r="CZN51" s="77"/>
      <c r="CZO51" s="77"/>
      <c r="CZP51" s="77"/>
      <c r="CZQ51" s="77"/>
      <c r="CZR51" s="77"/>
      <c r="CZS51" s="77"/>
      <c r="CZT51" s="77"/>
      <c r="CZU51" s="77"/>
      <c r="CZV51" s="77"/>
      <c r="CZW51" s="77"/>
      <c r="CZX51" s="77"/>
      <c r="CZY51" s="77"/>
      <c r="CZZ51" s="77"/>
      <c r="DAA51" s="77"/>
      <c r="DAB51" s="77"/>
      <c r="DAC51" s="77"/>
      <c r="DAD51" s="77"/>
      <c r="DAE51" s="77"/>
      <c r="DAF51" s="77"/>
      <c r="DAG51" s="77"/>
      <c r="DAH51" s="77"/>
      <c r="DAI51" s="77"/>
      <c r="DAJ51" s="77"/>
      <c r="DAK51" s="77"/>
      <c r="DAL51" s="77"/>
      <c r="DAM51" s="77"/>
      <c r="DAN51" s="77"/>
      <c r="DAO51" s="77"/>
      <c r="DAP51" s="77"/>
      <c r="DAQ51" s="77"/>
      <c r="DAR51" s="77"/>
      <c r="DAS51" s="77"/>
      <c r="DAT51" s="77"/>
      <c r="DAU51" s="77"/>
      <c r="DAV51" s="77"/>
      <c r="DAW51" s="77"/>
      <c r="DAX51" s="77"/>
      <c r="DAY51" s="77"/>
      <c r="DAZ51" s="77"/>
      <c r="DBA51" s="77"/>
      <c r="DBB51" s="77"/>
      <c r="DBC51" s="77"/>
      <c r="DBD51" s="77"/>
      <c r="DBE51" s="77"/>
      <c r="DBF51" s="77"/>
      <c r="DBG51" s="77"/>
      <c r="DBH51" s="77"/>
      <c r="DBI51" s="77"/>
      <c r="DBJ51" s="77"/>
      <c r="DBK51" s="77"/>
      <c r="DBL51" s="77"/>
      <c r="DBM51" s="77"/>
      <c r="DBN51" s="77"/>
      <c r="DBO51" s="77"/>
      <c r="DBP51" s="77"/>
      <c r="DBQ51" s="77"/>
      <c r="DBR51" s="77"/>
      <c r="DBS51" s="77"/>
      <c r="DBT51" s="77"/>
      <c r="DBU51" s="77"/>
      <c r="DBV51" s="77"/>
      <c r="DBW51" s="77"/>
      <c r="DBX51" s="77"/>
      <c r="DBY51" s="77"/>
      <c r="DBZ51" s="77"/>
      <c r="DCA51" s="77"/>
      <c r="DCB51" s="77"/>
      <c r="DCC51" s="77"/>
      <c r="DCD51" s="77"/>
      <c r="DCE51" s="77"/>
      <c r="DCF51" s="77"/>
      <c r="DCG51" s="77"/>
      <c r="DCH51" s="77"/>
      <c r="DCI51" s="77"/>
      <c r="DCJ51" s="77"/>
      <c r="DCK51" s="77"/>
      <c r="DCL51" s="77"/>
      <c r="DCM51" s="77"/>
      <c r="DCN51" s="77"/>
      <c r="DCO51" s="77"/>
      <c r="DCP51" s="77"/>
      <c r="DCQ51" s="77"/>
      <c r="DCR51" s="77"/>
      <c r="DCS51" s="77"/>
      <c r="DCT51" s="77"/>
      <c r="DCU51" s="77"/>
      <c r="DCV51" s="77"/>
      <c r="DCW51" s="77"/>
      <c r="DCX51" s="77"/>
      <c r="DCY51" s="77"/>
      <c r="DCZ51" s="77"/>
      <c r="DDA51" s="77"/>
      <c r="DDB51" s="77"/>
      <c r="DDC51" s="77"/>
      <c r="DDD51" s="77"/>
      <c r="DDE51" s="77"/>
      <c r="DDF51" s="77"/>
      <c r="DDG51" s="77"/>
      <c r="DDH51" s="77"/>
      <c r="DDI51" s="77"/>
      <c r="DDJ51" s="77"/>
      <c r="DDK51" s="77"/>
      <c r="DDL51" s="77"/>
      <c r="DDM51" s="77"/>
      <c r="DDN51" s="77"/>
      <c r="DDO51" s="77"/>
      <c r="DDP51" s="77"/>
      <c r="DDQ51" s="77"/>
      <c r="DDR51" s="77"/>
      <c r="DDS51" s="77"/>
      <c r="DDT51" s="77"/>
      <c r="DDU51" s="77"/>
      <c r="DDV51" s="77"/>
      <c r="DDW51" s="77"/>
      <c r="DDX51" s="77"/>
      <c r="DDY51" s="77"/>
      <c r="DDZ51" s="77"/>
      <c r="DEA51" s="77"/>
      <c r="DEB51" s="77"/>
      <c r="DEC51" s="77"/>
      <c r="DED51" s="77"/>
      <c r="DEE51" s="77"/>
      <c r="DEF51" s="77"/>
      <c r="DEG51" s="77"/>
      <c r="DEH51" s="77"/>
      <c r="DEI51" s="77"/>
      <c r="DEJ51" s="77"/>
      <c r="DEK51" s="77"/>
      <c r="DEL51" s="77"/>
      <c r="DEM51" s="77"/>
      <c r="DEN51" s="77"/>
      <c r="DEO51" s="77"/>
      <c r="DEP51" s="77"/>
      <c r="DEQ51" s="77"/>
      <c r="DER51" s="77"/>
      <c r="DES51" s="77"/>
      <c r="DET51" s="77"/>
      <c r="DEU51" s="77"/>
      <c r="DEV51" s="77"/>
      <c r="DEW51" s="77"/>
      <c r="DEX51" s="77"/>
      <c r="DEY51" s="77"/>
      <c r="DEZ51" s="77"/>
      <c r="DFA51" s="77"/>
      <c r="DFB51" s="77"/>
      <c r="DFC51" s="77"/>
      <c r="DFD51" s="77"/>
      <c r="DFE51" s="77"/>
      <c r="DFF51" s="77"/>
      <c r="DFG51" s="77"/>
      <c r="DFH51" s="77"/>
      <c r="DFI51" s="77"/>
      <c r="DFJ51" s="77"/>
      <c r="DFK51" s="77"/>
      <c r="DFL51" s="77"/>
      <c r="DFM51" s="77"/>
      <c r="DFN51" s="77"/>
      <c r="DFO51" s="77"/>
      <c r="DFP51" s="77"/>
      <c r="DFQ51" s="77"/>
      <c r="DFR51" s="77"/>
      <c r="DFS51" s="77"/>
      <c r="DFT51" s="77"/>
      <c r="DFU51" s="77"/>
      <c r="DFV51" s="77"/>
      <c r="DFW51" s="77"/>
      <c r="DFX51" s="77"/>
      <c r="DFY51" s="77"/>
      <c r="DFZ51" s="77"/>
      <c r="DGA51" s="77"/>
      <c r="DGB51" s="77"/>
      <c r="DGC51" s="77"/>
      <c r="DGD51" s="77"/>
      <c r="DGE51" s="77"/>
      <c r="DGF51" s="77"/>
      <c r="DGG51" s="77"/>
      <c r="DGH51" s="77"/>
      <c r="DGI51" s="77"/>
      <c r="DGJ51" s="77"/>
      <c r="DGK51" s="77"/>
      <c r="DGL51" s="77"/>
      <c r="DGM51" s="77"/>
      <c r="DGN51" s="77"/>
      <c r="DGO51" s="77"/>
      <c r="DGP51" s="77"/>
      <c r="DGQ51" s="77"/>
      <c r="DGR51" s="77"/>
      <c r="DGS51" s="77"/>
      <c r="DGT51" s="77"/>
      <c r="DGU51" s="77"/>
      <c r="DGV51" s="77"/>
      <c r="DGW51" s="77"/>
      <c r="DGX51" s="77"/>
      <c r="DGY51" s="77"/>
      <c r="DGZ51" s="77"/>
      <c r="DHA51" s="77"/>
      <c r="DHB51" s="77"/>
      <c r="DHC51" s="77"/>
      <c r="DHD51" s="77"/>
      <c r="DHE51" s="77"/>
      <c r="DHF51" s="77"/>
      <c r="DHG51" s="77"/>
      <c r="DHH51" s="77"/>
      <c r="DHI51" s="77"/>
      <c r="DHJ51" s="77"/>
      <c r="DHK51" s="77"/>
      <c r="DHL51" s="77"/>
      <c r="DHM51" s="77"/>
      <c r="DHN51" s="77"/>
      <c r="DHO51" s="77"/>
      <c r="DHP51" s="77"/>
      <c r="DHQ51" s="77"/>
      <c r="DHR51" s="77"/>
      <c r="DHS51" s="77"/>
      <c r="DHT51" s="77"/>
      <c r="DHU51" s="77"/>
      <c r="DHV51" s="77"/>
      <c r="DHW51" s="77"/>
      <c r="DHX51" s="77"/>
      <c r="DHY51" s="77"/>
      <c r="DHZ51" s="77"/>
      <c r="DIA51" s="77"/>
      <c r="DIB51" s="77"/>
      <c r="DIC51" s="77"/>
      <c r="DID51" s="77"/>
      <c r="DIE51" s="77"/>
      <c r="DIF51" s="77"/>
      <c r="DIG51" s="77"/>
      <c r="DIH51" s="77"/>
      <c r="DII51" s="77"/>
      <c r="DIJ51" s="77"/>
      <c r="DIK51" s="77"/>
      <c r="DIL51" s="77"/>
      <c r="DIM51" s="77"/>
      <c r="DIN51" s="77"/>
      <c r="DIO51" s="77"/>
      <c r="DIP51" s="77"/>
      <c r="DIQ51" s="77"/>
      <c r="DIR51" s="77"/>
      <c r="DIS51" s="77"/>
      <c r="DIT51" s="77"/>
      <c r="DIU51" s="77"/>
      <c r="DIV51" s="77"/>
      <c r="DIW51" s="77"/>
      <c r="DIX51" s="77"/>
      <c r="DIY51" s="77"/>
      <c r="DIZ51" s="77"/>
      <c r="DJA51" s="77"/>
      <c r="DJB51" s="77"/>
      <c r="DJC51" s="77"/>
      <c r="DJD51" s="77"/>
      <c r="DJE51" s="77"/>
      <c r="DJF51" s="77"/>
      <c r="DJG51" s="77"/>
      <c r="DJH51" s="77"/>
      <c r="DJI51" s="77"/>
      <c r="DJJ51" s="77"/>
      <c r="DJK51" s="77"/>
      <c r="DJL51" s="77"/>
      <c r="DJM51" s="77"/>
      <c r="DJN51" s="77"/>
      <c r="DJO51" s="77"/>
      <c r="DJP51" s="77"/>
      <c r="DJQ51" s="77"/>
      <c r="DJR51" s="77"/>
      <c r="DJS51" s="77"/>
      <c r="DJT51" s="77"/>
      <c r="DJU51" s="77"/>
      <c r="DJV51" s="77"/>
      <c r="DJW51" s="77"/>
      <c r="DJX51" s="77"/>
      <c r="DJY51" s="77"/>
      <c r="DJZ51" s="77"/>
      <c r="DKA51" s="77"/>
      <c r="DKB51" s="77"/>
      <c r="DKC51" s="77"/>
      <c r="DKD51" s="77"/>
      <c r="DKE51" s="77"/>
      <c r="DKF51" s="77"/>
      <c r="DKG51" s="77"/>
      <c r="DKH51" s="77"/>
      <c r="DKI51" s="77"/>
      <c r="DKJ51" s="77"/>
      <c r="DKK51" s="77"/>
      <c r="DKL51" s="77"/>
      <c r="DKM51" s="77"/>
      <c r="DKN51" s="77"/>
      <c r="DKO51" s="77"/>
      <c r="DKP51" s="77"/>
      <c r="DKQ51" s="77"/>
      <c r="DKR51" s="77"/>
      <c r="DKS51" s="77"/>
      <c r="DKT51" s="77"/>
      <c r="DKU51" s="77"/>
      <c r="DKV51" s="77"/>
      <c r="DKW51" s="77"/>
      <c r="DKX51" s="77"/>
      <c r="DKY51" s="77"/>
      <c r="DKZ51" s="77"/>
      <c r="DLA51" s="77"/>
      <c r="DLB51" s="77"/>
      <c r="DLC51" s="77"/>
      <c r="DLD51" s="77"/>
      <c r="DLE51" s="77"/>
      <c r="DLF51" s="77"/>
      <c r="DLG51" s="77"/>
      <c r="DLH51" s="77"/>
      <c r="DLI51" s="77"/>
      <c r="DLJ51" s="77"/>
      <c r="DLK51" s="77"/>
      <c r="DLL51" s="77"/>
      <c r="DLM51" s="77"/>
      <c r="DLN51" s="77"/>
      <c r="DLO51" s="77"/>
      <c r="DLP51" s="77"/>
      <c r="DLQ51" s="77"/>
      <c r="DLR51" s="77"/>
      <c r="DLS51" s="77"/>
      <c r="DLT51" s="77"/>
      <c r="DLU51" s="77"/>
      <c r="DLV51" s="77"/>
      <c r="DLW51" s="77"/>
      <c r="DLX51" s="77"/>
      <c r="DLY51" s="77"/>
      <c r="DLZ51" s="77"/>
      <c r="DMA51" s="77"/>
      <c r="DMB51" s="77"/>
      <c r="DMC51" s="77"/>
      <c r="DMD51" s="77"/>
      <c r="DME51" s="77"/>
      <c r="DMF51" s="77"/>
      <c r="DMG51" s="77"/>
      <c r="DMH51" s="77"/>
      <c r="DMI51" s="77"/>
      <c r="DMJ51" s="77"/>
      <c r="DMK51" s="77"/>
      <c r="DML51" s="77"/>
      <c r="DMM51" s="77"/>
      <c r="DMN51" s="77"/>
      <c r="DMO51" s="77"/>
      <c r="DMP51" s="77"/>
      <c r="DMQ51" s="77"/>
      <c r="DMR51" s="77"/>
      <c r="DMS51" s="77"/>
      <c r="DMT51" s="77"/>
      <c r="DMU51" s="77"/>
      <c r="DMV51" s="77"/>
      <c r="DMW51" s="77"/>
      <c r="DMX51" s="77"/>
      <c r="DMY51" s="77"/>
      <c r="DMZ51" s="77"/>
      <c r="DNA51" s="77"/>
      <c r="DNB51" s="77"/>
      <c r="DNC51" s="77"/>
      <c r="DND51" s="77"/>
      <c r="DNE51" s="77"/>
      <c r="DNF51" s="77"/>
      <c r="DNG51" s="77"/>
      <c r="DNH51" s="77"/>
      <c r="DNI51" s="77"/>
      <c r="DNJ51" s="77"/>
      <c r="DNK51" s="77"/>
      <c r="DNL51" s="77"/>
      <c r="DNM51" s="77"/>
      <c r="DNN51" s="77"/>
      <c r="DNO51" s="77"/>
      <c r="DNP51" s="77"/>
      <c r="DNQ51" s="77"/>
      <c r="DNR51" s="77"/>
      <c r="DNS51" s="77"/>
      <c r="DNT51" s="77"/>
      <c r="DNU51" s="77"/>
      <c r="DNV51" s="77"/>
      <c r="DNW51" s="77"/>
      <c r="DNX51" s="77"/>
      <c r="DNY51" s="77"/>
      <c r="DNZ51" s="77"/>
      <c r="DOA51" s="77"/>
      <c r="DOB51" s="77"/>
      <c r="DOC51" s="77"/>
      <c r="DOD51" s="77"/>
      <c r="DOE51" s="77"/>
      <c r="DOF51" s="77"/>
      <c r="DOG51" s="77"/>
      <c r="DOH51" s="77"/>
      <c r="DOI51" s="77"/>
      <c r="DOJ51" s="77"/>
      <c r="DOK51" s="77"/>
      <c r="DOL51" s="77"/>
      <c r="DOM51" s="77"/>
      <c r="DON51" s="77"/>
      <c r="DOO51" s="77"/>
      <c r="DOP51" s="77"/>
      <c r="DOQ51" s="77"/>
      <c r="DOR51" s="77"/>
      <c r="DOS51" s="77"/>
      <c r="DOT51" s="77"/>
      <c r="DOU51" s="77"/>
      <c r="DOV51" s="77"/>
      <c r="DOW51" s="77"/>
      <c r="DOX51" s="77"/>
      <c r="DOY51" s="77"/>
      <c r="DOZ51" s="77"/>
      <c r="DPA51" s="77"/>
      <c r="DPB51" s="77"/>
      <c r="DPC51" s="77"/>
      <c r="DPD51" s="77"/>
      <c r="DPE51" s="77"/>
      <c r="DPF51" s="77"/>
      <c r="DPG51" s="77"/>
      <c r="DPH51" s="77"/>
      <c r="DPI51" s="77"/>
      <c r="DPJ51" s="77"/>
      <c r="DPK51" s="77"/>
      <c r="DPL51" s="77"/>
      <c r="DPM51" s="77"/>
      <c r="DPN51" s="77"/>
      <c r="DPO51" s="77"/>
      <c r="DPP51" s="77"/>
      <c r="DPQ51" s="77"/>
      <c r="DPR51" s="77"/>
      <c r="DPS51" s="77"/>
      <c r="DPT51" s="77"/>
      <c r="DPU51" s="77"/>
      <c r="DPV51" s="77"/>
      <c r="DPW51" s="77"/>
      <c r="DPX51" s="77"/>
      <c r="DPY51" s="77"/>
      <c r="DPZ51" s="77"/>
      <c r="DQA51" s="77"/>
      <c r="DQB51" s="77"/>
      <c r="DQC51" s="77"/>
      <c r="DQD51" s="77"/>
      <c r="DQE51" s="77"/>
      <c r="DQF51" s="77"/>
      <c r="DQG51" s="77"/>
      <c r="DQH51" s="77"/>
      <c r="DQI51" s="77"/>
      <c r="DQJ51" s="77"/>
      <c r="DQK51" s="77"/>
      <c r="DQL51" s="77"/>
      <c r="DQM51" s="77"/>
      <c r="DQN51" s="77"/>
      <c r="DQO51" s="77"/>
      <c r="DQP51" s="77"/>
      <c r="DQQ51" s="77"/>
      <c r="DQR51" s="77"/>
      <c r="DQS51" s="77"/>
      <c r="DQT51" s="77"/>
      <c r="DQU51" s="77"/>
      <c r="DQV51" s="77"/>
      <c r="DQW51" s="77"/>
      <c r="DQX51" s="77"/>
      <c r="DQY51" s="77"/>
      <c r="DQZ51" s="77"/>
      <c r="DRA51" s="77"/>
      <c r="DRB51" s="77"/>
      <c r="DRC51" s="77"/>
      <c r="DRD51" s="77"/>
      <c r="DRE51" s="77"/>
      <c r="DRF51" s="77"/>
      <c r="DRG51" s="77"/>
      <c r="DRH51" s="77"/>
      <c r="DRI51" s="77"/>
      <c r="DRJ51" s="77"/>
      <c r="DRK51" s="77"/>
      <c r="DRL51" s="77"/>
      <c r="DRM51" s="77"/>
      <c r="DRN51" s="77"/>
      <c r="DRO51" s="77"/>
      <c r="DRP51" s="77"/>
      <c r="DRQ51" s="77"/>
      <c r="DRR51" s="77"/>
      <c r="DRS51" s="77"/>
      <c r="DRT51" s="77"/>
      <c r="DRU51" s="77"/>
      <c r="DRV51" s="77"/>
      <c r="DRW51" s="77"/>
      <c r="DRX51" s="77"/>
      <c r="DRY51" s="77"/>
      <c r="DRZ51" s="77"/>
      <c r="DSA51" s="77"/>
      <c r="DSB51" s="77"/>
      <c r="DSC51" s="77"/>
      <c r="DSD51" s="77"/>
      <c r="DSE51" s="77"/>
      <c r="DSF51" s="77"/>
      <c r="DSG51" s="77"/>
      <c r="DSH51" s="77"/>
      <c r="DSI51" s="77"/>
      <c r="DSJ51" s="77"/>
      <c r="DSK51" s="77"/>
      <c r="DSL51" s="77"/>
      <c r="DSM51" s="77"/>
      <c r="DSN51" s="77"/>
      <c r="DSO51" s="77"/>
      <c r="DSP51" s="77"/>
      <c r="DSQ51" s="77"/>
      <c r="DSR51" s="77"/>
      <c r="DSS51" s="77"/>
      <c r="DST51" s="77"/>
      <c r="DSU51" s="77"/>
      <c r="DSV51" s="77"/>
      <c r="DSW51" s="77"/>
      <c r="DSX51" s="77"/>
      <c r="DSY51" s="77"/>
      <c r="DSZ51" s="77"/>
      <c r="DTA51" s="77"/>
      <c r="DTB51" s="77"/>
      <c r="DTC51" s="77"/>
      <c r="DTD51" s="77"/>
      <c r="DTE51" s="77"/>
      <c r="DTF51" s="77"/>
      <c r="DTG51" s="77"/>
      <c r="DTH51" s="77"/>
      <c r="DTI51" s="77"/>
      <c r="DTJ51" s="77"/>
      <c r="DTK51" s="77"/>
      <c r="DTL51" s="77"/>
      <c r="DTM51" s="77"/>
      <c r="DTN51" s="77"/>
      <c r="DTO51" s="77"/>
      <c r="DTP51" s="77"/>
      <c r="DTQ51" s="77"/>
      <c r="DTR51" s="77"/>
      <c r="DTS51" s="77"/>
      <c r="DTT51" s="77"/>
      <c r="DTU51" s="77"/>
      <c r="DTV51" s="77"/>
      <c r="DTW51" s="77"/>
      <c r="DTX51" s="77"/>
      <c r="DTY51" s="77"/>
      <c r="DTZ51" s="77"/>
      <c r="DUA51" s="77"/>
      <c r="DUB51" s="77"/>
      <c r="DUC51" s="77"/>
      <c r="DUD51" s="77"/>
      <c r="DUE51" s="77"/>
      <c r="DUF51" s="77"/>
      <c r="DUG51" s="77"/>
      <c r="DUH51" s="77"/>
      <c r="DUI51" s="77"/>
      <c r="DUJ51" s="77"/>
      <c r="DUK51" s="77"/>
      <c r="DUL51" s="77"/>
      <c r="DUM51" s="77"/>
      <c r="DUN51" s="77"/>
      <c r="DUO51" s="77"/>
      <c r="DUP51" s="77"/>
      <c r="DUQ51" s="77"/>
      <c r="DUR51" s="77"/>
      <c r="DUS51" s="77"/>
      <c r="DUT51" s="77"/>
      <c r="DUU51" s="77"/>
      <c r="DUV51" s="77"/>
      <c r="DUW51" s="77"/>
      <c r="DUX51" s="77"/>
      <c r="DUY51" s="77"/>
      <c r="DUZ51" s="77"/>
      <c r="DVA51" s="77"/>
      <c r="DVB51" s="77"/>
      <c r="DVC51" s="77"/>
      <c r="DVD51" s="77"/>
      <c r="DVE51" s="77"/>
      <c r="DVF51" s="77"/>
      <c r="DVG51" s="77"/>
      <c r="DVH51" s="77"/>
      <c r="DVI51" s="77"/>
      <c r="DVJ51" s="77"/>
      <c r="DVK51" s="77"/>
      <c r="DVL51" s="77"/>
      <c r="DVM51" s="77"/>
      <c r="DVN51" s="77"/>
      <c r="DVO51" s="77"/>
      <c r="DVP51" s="77"/>
      <c r="DVQ51" s="77"/>
      <c r="DVR51" s="77"/>
      <c r="DVS51" s="77"/>
      <c r="DVT51" s="77"/>
      <c r="DVU51" s="77"/>
      <c r="DVV51" s="77"/>
      <c r="DVW51" s="77"/>
      <c r="DVX51" s="77"/>
      <c r="DVY51" s="77"/>
      <c r="DVZ51" s="77"/>
      <c r="DWA51" s="77"/>
      <c r="DWB51" s="77"/>
      <c r="DWC51" s="77"/>
      <c r="DWD51" s="77"/>
      <c r="DWE51" s="77"/>
      <c r="DWF51" s="77"/>
      <c r="DWG51" s="77"/>
      <c r="DWH51" s="77"/>
      <c r="DWI51" s="77"/>
      <c r="DWJ51" s="77"/>
      <c r="DWK51" s="77"/>
      <c r="DWL51" s="77"/>
      <c r="DWM51" s="77"/>
      <c r="DWN51" s="77"/>
      <c r="DWO51" s="77"/>
      <c r="DWP51" s="77"/>
      <c r="DWQ51" s="77"/>
      <c r="DWR51" s="77"/>
      <c r="DWS51" s="77"/>
      <c r="DWT51" s="77"/>
      <c r="DWU51" s="77"/>
      <c r="DWV51" s="77"/>
      <c r="DWW51" s="77"/>
      <c r="DWX51" s="77"/>
      <c r="DWY51" s="77"/>
      <c r="DWZ51" s="77"/>
      <c r="DXA51" s="77"/>
      <c r="DXB51" s="77"/>
      <c r="DXC51" s="77"/>
      <c r="DXD51" s="77"/>
      <c r="DXE51" s="77"/>
      <c r="DXF51" s="77"/>
      <c r="DXG51" s="77"/>
      <c r="DXH51" s="77"/>
      <c r="DXI51" s="77"/>
      <c r="DXJ51" s="77"/>
      <c r="DXK51" s="77"/>
      <c r="DXL51" s="77"/>
      <c r="DXM51" s="77"/>
      <c r="DXN51" s="77"/>
      <c r="DXO51" s="77"/>
      <c r="DXP51" s="77"/>
      <c r="DXQ51" s="77"/>
      <c r="DXR51" s="77"/>
      <c r="DXS51" s="77"/>
      <c r="DXT51" s="77"/>
      <c r="DXU51" s="77"/>
      <c r="DXV51" s="77"/>
      <c r="DXW51" s="77"/>
      <c r="DXX51" s="77"/>
      <c r="DXY51" s="77"/>
      <c r="DXZ51" s="77"/>
      <c r="DYA51" s="77"/>
      <c r="DYB51" s="77"/>
      <c r="DYC51" s="77"/>
      <c r="DYD51" s="77"/>
      <c r="DYE51" s="77"/>
      <c r="DYF51" s="77"/>
      <c r="DYG51" s="77"/>
      <c r="DYH51" s="77"/>
      <c r="DYI51" s="77"/>
      <c r="DYJ51" s="77"/>
      <c r="DYK51" s="77"/>
      <c r="DYL51" s="77"/>
      <c r="DYM51" s="77"/>
      <c r="DYN51" s="77"/>
      <c r="DYO51" s="77"/>
      <c r="DYP51" s="77"/>
      <c r="DYQ51" s="77"/>
      <c r="DYR51" s="77"/>
      <c r="DYS51" s="77"/>
      <c r="DYT51" s="77"/>
      <c r="DYU51" s="77"/>
      <c r="DYV51" s="77"/>
      <c r="DYW51" s="77"/>
      <c r="DYX51" s="77"/>
      <c r="DYY51" s="77"/>
      <c r="DYZ51" s="77"/>
      <c r="DZA51" s="77"/>
      <c r="DZB51" s="77"/>
      <c r="DZC51" s="77"/>
      <c r="DZD51" s="77"/>
      <c r="DZE51" s="77"/>
      <c r="DZF51" s="77"/>
      <c r="DZG51" s="77"/>
      <c r="DZH51" s="77"/>
      <c r="DZI51" s="77"/>
      <c r="DZJ51" s="77"/>
      <c r="DZK51" s="77"/>
      <c r="DZL51" s="77"/>
      <c r="DZM51" s="77"/>
      <c r="DZN51" s="77"/>
      <c r="DZO51" s="77"/>
      <c r="DZP51" s="77"/>
      <c r="DZQ51" s="77"/>
      <c r="DZR51" s="77"/>
      <c r="DZS51" s="77"/>
      <c r="DZT51" s="77"/>
      <c r="DZU51" s="77"/>
      <c r="DZV51" s="77"/>
      <c r="DZW51" s="77"/>
      <c r="DZX51" s="77"/>
      <c r="DZY51" s="77"/>
      <c r="DZZ51" s="77"/>
      <c r="EAA51" s="77"/>
      <c r="EAB51" s="77"/>
      <c r="EAC51" s="77"/>
      <c r="EAD51" s="77"/>
      <c r="EAE51" s="77"/>
      <c r="EAF51" s="77"/>
      <c r="EAG51" s="77"/>
      <c r="EAH51" s="77"/>
      <c r="EAI51" s="77"/>
      <c r="EAJ51" s="77"/>
      <c r="EAK51" s="77"/>
      <c r="EAL51" s="77"/>
      <c r="EAM51" s="77"/>
      <c r="EAN51" s="77"/>
      <c r="EAO51" s="77"/>
      <c r="EAP51" s="77"/>
      <c r="EAQ51" s="77"/>
      <c r="EAR51" s="77"/>
      <c r="EAS51" s="77"/>
      <c r="EAT51" s="77"/>
      <c r="EAU51" s="77"/>
      <c r="EAV51" s="77"/>
      <c r="EAW51" s="77"/>
      <c r="EAX51" s="77"/>
      <c r="EAY51" s="77"/>
      <c r="EAZ51" s="77"/>
      <c r="EBA51" s="77"/>
      <c r="EBB51" s="77"/>
      <c r="EBC51" s="77"/>
      <c r="EBD51" s="77"/>
      <c r="EBE51" s="77"/>
      <c r="EBF51" s="77"/>
      <c r="EBG51" s="77"/>
      <c r="EBH51" s="77"/>
      <c r="EBI51" s="77"/>
      <c r="EBJ51" s="77"/>
      <c r="EBK51" s="77"/>
      <c r="EBL51" s="77"/>
      <c r="EBM51" s="77"/>
      <c r="EBN51" s="77"/>
      <c r="EBO51" s="77"/>
      <c r="EBP51" s="77"/>
      <c r="EBQ51" s="77"/>
      <c r="EBR51" s="77"/>
      <c r="EBS51" s="77"/>
      <c r="EBT51" s="77"/>
      <c r="EBU51" s="77"/>
      <c r="EBV51" s="77"/>
      <c r="EBW51" s="77"/>
      <c r="EBX51" s="77"/>
      <c r="EBY51" s="77"/>
      <c r="EBZ51" s="77"/>
      <c r="ECA51" s="77"/>
      <c r="ECB51" s="77"/>
      <c r="ECC51" s="77"/>
      <c r="ECD51" s="77"/>
      <c r="ECE51" s="77"/>
      <c r="ECF51" s="77"/>
      <c r="ECG51" s="77"/>
      <c r="ECH51" s="77"/>
      <c r="ECI51" s="77"/>
      <c r="ECJ51" s="77"/>
      <c r="ECK51" s="77"/>
      <c r="ECL51" s="77"/>
      <c r="ECM51" s="77"/>
      <c r="ECN51" s="77"/>
      <c r="ECO51" s="77"/>
      <c r="ECP51" s="77"/>
      <c r="ECQ51" s="77"/>
      <c r="ECR51" s="77"/>
      <c r="ECS51" s="77"/>
      <c r="ECT51" s="77"/>
      <c r="ECU51" s="77"/>
      <c r="ECV51" s="77"/>
      <c r="ECW51" s="77"/>
      <c r="ECX51" s="77"/>
      <c r="ECY51" s="77"/>
      <c r="ECZ51" s="77"/>
      <c r="EDA51" s="77"/>
      <c r="EDB51" s="77"/>
      <c r="EDC51" s="77"/>
      <c r="EDD51" s="77"/>
      <c r="EDE51" s="77"/>
      <c r="EDF51" s="77"/>
      <c r="EDG51" s="77"/>
      <c r="EDH51" s="77"/>
      <c r="EDI51" s="77"/>
      <c r="EDJ51" s="77"/>
      <c r="EDK51" s="77"/>
      <c r="EDL51" s="77"/>
      <c r="EDM51" s="77"/>
      <c r="EDN51" s="77"/>
      <c r="EDO51" s="77"/>
      <c r="EDP51" s="77"/>
      <c r="EDQ51" s="77"/>
      <c r="EDR51" s="77"/>
      <c r="EDS51" s="77"/>
      <c r="EDT51" s="77"/>
      <c r="EDU51" s="77"/>
      <c r="EDV51" s="77"/>
      <c r="EDW51" s="77"/>
      <c r="EDX51" s="77"/>
      <c r="EDY51" s="77"/>
      <c r="EDZ51" s="77"/>
      <c r="EEA51" s="77"/>
      <c r="EEB51" s="77"/>
      <c r="EEC51" s="77"/>
      <c r="EED51" s="77"/>
      <c r="EEE51" s="77"/>
      <c r="EEF51" s="77"/>
      <c r="EEG51" s="77"/>
      <c r="EEH51" s="77"/>
      <c r="EEI51" s="77"/>
      <c r="EEJ51" s="77"/>
      <c r="EEK51" s="77"/>
      <c r="EEL51" s="77"/>
      <c r="EEM51" s="77"/>
      <c r="EEN51" s="77"/>
      <c r="EEO51" s="77"/>
      <c r="EEP51" s="77"/>
      <c r="EEQ51" s="77"/>
      <c r="EER51" s="77"/>
      <c r="EES51" s="77"/>
      <c r="EET51" s="77"/>
      <c r="EEU51" s="77"/>
      <c r="EEV51" s="77"/>
      <c r="EEW51" s="77"/>
      <c r="EEX51" s="77"/>
      <c r="EEY51" s="77"/>
      <c r="EEZ51" s="77"/>
      <c r="EFA51" s="77"/>
      <c r="EFB51" s="77"/>
      <c r="EFC51" s="77"/>
      <c r="EFD51" s="77"/>
      <c r="EFE51" s="77"/>
      <c r="EFF51" s="77"/>
      <c r="EFG51" s="77"/>
      <c r="EFH51" s="77"/>
      <c r="EFI51" s="77"/>
      <c r="EFJ51" s="77"/>
      <c r="EFK51" s="77"/>
      <c r="EFL51" s="77"/>
      <c r="EFM51" s="77"/>
      <c r="EFN51" s="77"/>
      <c r="EFO51" s="77"/>
      <c r="EFP51" s="77"/>
      <c r="EFQ51" s="77"/>
      <c r="EFR51" s="77"/>
      <c r="EFS51" s="77"/>
      <c r="EFT51" s="77"/>
      <c r="EFU51" s="77"/>
      <c r="EFV51" s="77"/>
      <c r="EFW51" s="77"/>
      <c r="EFX51" s="77"/>
      <c r="EFY51" s="77"/>
      <c r="EFZ51" s="77"/>
      <c r="EGA51" s="77"/>
      <c r="EGB51" s="77"/>
      <c r="EGC51" s="77"/>
      <c r="EGD51" s="77"/>
      <c r="EGE51" s="77"/>
      <c r="EGF51" s="77"/>
      <c r="EGG51" s="77"/>
      <c r="EGH51" s="77"/>
      <c r="EGI51" s="77"/>
      <c r="EGJ51" s="77"/>
      <c r="EGK51" s="77"/>
      <c r="EGL51" s="77"/>
      <c r="EGM51" s="77"/>
      <c r="EGN51" s="77"/>
      <c r="EGO51" s="77"/>
      <c r="EGP51" s="77"/>
      <c r="EGQ51" s="77"/>
      <c r="EGR51" s="77"/>
      <c r="EGS51" s="77"/>
      <c r="EGT51" s="77"/>
      <c r="EGU51" s="77"/>
      <c r="EGV51" s="77"/>
      <c r="EGW51" s="77"/>
      <c r="EGX51" s="77"/>
      <c r="EGY51" s="77"/>
      <c r="EGZ51" s="77"/>
      <c r="EHA51" s="77"/>
      <c r="EHB51" s="77"/>
      <c r="EHC51" s="77"/>
      <c r="EHD51" s="77"/>
      <c r="EHE51" s="77"/>
      <c r="EHF51" s="77"/>
      <c r="EHG51" s="77"/>
      <c r="EHH51" s="77"/>
      <c r="EHI51" s="77"/>
      <c r="EHJ51" s="77"/>
      <c r="EHK51" s="77"/>
      <c r="EHL51" s="77"/>
      <c r="EHM51" s="77"/>
      <c r="EHN51" s="77"/>
      <c r="EHO51" s="77"/>
      <c r="EHP51" s="77"/>
      <c r="EHQ51" s="77"/>
      <c r="EHR51" s="77"/>
      <c r="EHS51" s="77"/>
      <c r="EHT51" s="77"/>
      <c r="EHU51" s="77"/>
      <c r="EHV51" s="77"/>
      <c r="EHW51" s="77"/>
      <c r="EHX51" s="77"/>
      <c r="EHY51" s="77"/>
      <c r="EHZ51" s="77"/>
      <c r="EIA51" s="77"/>
      <c r="EIB51" s="77"/>
      <c r="EIC51" s="77"/>
      <c r="EID51" s="77"/>
      <c r="EIE51" s="77"/>
      <c r="EIF51" s="77"/>
      <c r="EIG51" s="77"/>
      <c r="EIH51" s="77"/>
      <c r="EII51" s="77"/>
      <c r="EIJ51" s="77"/>
      <c r="EIK51" s="77"/>
      <c r="EIL51" s="77"/>
      <c r="EIM51" s="77"/>
      <c r="EIN51" s="77"/>
      <c r="EIO51" s="77"/>
      <c r="EIP51" s="77"/>
      <c r="EIQ51" s="77"/>
      <c r="EIR51" s="77"/>
      <c r="EIS51" s="77"/>
      <c r="EIT51" s="77"/>
      <c r="EIU51" s="77"/>
      <c r="EIV51" s="77"/>
      <c r="EIW51" s="77"/>
      <c r="EIX51" s="77"/>
      <c r="EIY51" s="77"/>
      <c r="EIZ51" s="77"/>
      <c r="EJA51" s="77"/>
      <c r="EJB51" s="77"/>
      <c r="EJC51" s="77"/>
      <c r="EJD51" s="77"/>
      <c r="EJE51" s="77"/>
      <c r="EJF51" s="77"/>
      <c r="EJG51" s="77"/>
      <c r="EJH51" s="77"/>
      <c r="EJI51" s="77"/>
      <c r="EJJ51" s="77"/>
      <c r="EJK51" s="77"/>
      <c r="EJL51" s="77"/>
      <c r="EJM51" s="77"/>
      <c r="EJN51" s="77"/>
      <c r="EJO51" s="77"/>
      <c r="EJP51" s="77"/>
      <c r="EJQ51" s="77"/>
      <c r="EJR51" s="77"/>
      <c r="EJS51" s="77"/>
      <c r="EJT51" s="77"/>
      <c r="EJU51" s="77"/>
      <c r="EJV51" s="77"/>
      <c r="EJW51" s="77"/>
      <c r="EJX51" s="77"/>
      <c r="EJY51" s="77"/>
      <c r="EJZ51" s="77"/>
      <c r="EKA51" s="77"/>
      <c r="EKB51" s="77"/>
      <c r="EKC51" s="77"/>
      <c r="EKD51" s="77"/>
      <c r="EKE51" s="77"/>
      <c r="EKF51" s="77"/>
      <c r="EKG51" s="77"/>
      <c r="EKH51" s="77"/>
      <c r="EKI51" s="77"/>
      <c r="EKJ51" s="77"/>
      <c r="EKK51" s="77"/>
      <c r="EKL51" s="77"/>
      <c r="EKM51" s="77"/>
      <c r="EKN51" s="77"/>
      <c r="EKO51" s="77"/>
      <c r="EKP51" s="77"/>
      <c r="EKQ51" s="77"/>
      <c r="EKR51" s="77"/>
      <c r="EKS51" s="77"/>
      <c r="EKT51" s="77"/>
      <c r="EKU51" s="77"/>
      <c r="EKV51" s="77"/>
      <c r="EKW51" s="77"/>
      <c r="EKX51" s="77"/>
      <c r="EKY51" s="77"/>
      <c r="EKZ51" s="77"/>
      <c r="ELA51" s="77"/>
      <c r="ELB51" s="77"/>
      <c r="ELC51" s="77"/>
      <c r="ELD51" s="77"/>
      <c r="ELE51" s="77"/>
      <c r="ELF51" s="77"/>
      <c r="ELG51" s="77"/>
      <c r="ELH51" s="77"/>
      <c r="ELI51" s="77"/>
      <c r="ELJ51" s="77"/>
      <c r="ELK51" s="77"/>
      <c r="ELL51" s="77"/>
      <c r="ELM51" s="77"/>
      <c r="ELN51" s="77"/>
      <c r="ELO51" s="77"/>
      <c r="ELP51" s="77"/>
      <c r="ELQ51" s="77"/>
      <c r="ELR51" s="77"/>
      <c r="ELS51" s="77"/>
      <c r="ELT51" s="77"/>
      <c r="ELU51" s="77"/>
      <c r="ELV51" s="77"/>
      <c r="ELW51" s="77"/>
      <c r="ELX51" s="77"/>
      <c r="ELY51" s="77"/>
      <c r="ELZ51" s="77"/>
      <c r="EMA51" s="77"/>
      <c r="EMB51" s="77"/>
      <c r="EMC51" s="77"/>
      <c r="EMD51" s="77"/>
      <c r="EME51" s="77"/>
      <c r="EMF51" s="77"/>
      <c r="EMG51" s="77"/>
      <c r="EMH51" s="77"/>
      <c r="EMI51" s="77"/>
      <c r="EMJ51" s="77"/>
      <c r="EMK51" s="77"/>
      <c r="EML51" s="77"/>
      <c r="EMM51" s="77"/>
      <c r="EMN51" s="77"/>
      <c r="EMO51" s="77"/>
      <c r="EMP51" s="77"/>
      <c r="EMQ51" s="77"/>
      <c r="EMR51" s="77"/>
      <c r="EMS51" s="77"/>
      <c r="EMT51" s="77"/>
      <c r="EMU51" s="77"/>
      <c r="EMV51" s="77"/>
      <c r="EMW51" s="77"/>
      <c r="EMX51" s="77"/>
      <c r="EMY51" s="77"/>
      <c r="EMZ51" s="77"/>
      <c r="ENA51" s="77"/>
      <c r="ENB51" s="77"/>
      <c r="ENC51" s="77"/>
      <c r="END51" s="77"/>
      <c r="ENE51" s="77"/>
      <c r="ENF51" s="77"/>
      <c r="ENG51" s="77"/>
      <c r="ENH51" s="77"/>
      <c r="ENI51" s="77"/>
      <c r="ENJ51" s="77"/>
      <c r="ENK51" s="77"/>
      <c r="ENL51" s="77"/>
      <c r="ENM51" s="77"/>
      <c r="ENN51" s="77"/>
      <c r="ENO51" s="77"/>
      <c r="ENP51" s="77"/>
      <c r="ENQ51" s="77"/>
      <c r="ENR51" s="77"/>
      <c r="ENS51" s="77"/>
      <c r="ENT51" s="77"/>
      <c r="ENU51" s="77"/>
      <c r="ENV51" s="77"/>
      <c r="ENW51" s="77"/>
      <c r="ENX51" s="77"/>
      <c r="ENY51" s="77"/>
      <c r="ENZ51" s="77"/>
      <c r="EOA51" s="77"/>
      <c r="EOB51" s="77"/>
      <c r="EOC51" s="77"/>
      <c r="EOD51" s="77"/>
      <c r="EOE51" s="77"/>
      <c r="EOF51" s="77"/>
      <c r="EOG51" s="77"/>
      <c r="EOH51" s="77"/>
      <c r="EOI51" s="77"/>
      <c r="EOJ51" s="77"/>
      <c r="EOK51" s="77"/>
      <c r="EOL51" s="77"/>
      <c r="EOM51" s="77"/>
      <c r="EON51" s="77"/>
      <c r="EOO51" s="77"/>
      <c r="EOP51" s="77"/>
      <c r="EOQ51" s="77"/>
      <c r="EOR51" s="77"/>
      <c r="EOS51" s="77"/>
      <c r="EOT51" s="77"/>
      <c r="EOU51" s="77"/>
      <c r="EOV51" s="77"/>
      <c r="EOW51" s="77"/>
      <c r="EOX51" s="77"/>
      <c r="EOY51" s="77"/>
      <c r="EOZ51" s="77"/>
      <c r="EPA51" s="77"/>
      <c r="EPB51" s="77"/>
      <c r="EPC51" s="77"/>
      <c r="EPD51" s="77"/>
      <c r="EPE51" s="77"/>
      <c r="EPF51" s="77"/>
      <c r="EPG51" s="77"/>
      <c r="EPH51" s="77"/>
      <c r="EPI51" s="77"/>
      <c r="EPJ51" s="77"/>
      <c r="EPK51" s="77"/>
      <c r="EPL51" s="77"/>
      <c r="EPM51" s="77"/>
      <c r="EPN51" s="77"/>
      <c r="EPO51" s="77"/>
      <c r="EPP51" s="77"/>
      <c r="EPQ51" s="77"/>
      <c r="EPR51" s="77"/>
      <c r="EPS51" s="77"/>
      <c r="EPT51" s="77"/>
      <c r="EPU51" s="77"/>
      <c r="EPV51" s="77"/>
      <c r="EPW51" s="77"/>
      <c r="EPX51" s="77"/>
      <c r="EPY51" s="77"/>
      <c r="EPZ51" s="77"/>
      <c r="EQA51" s="77"/>
      <c r="EQB51" s="77"/>
      <c r="EQC51" s="77"/>
      <c r="EQD51" s="77"/>
      <c r="EQE51" s="77"/>
      <c r="EQF51" s="77"/>
      <c r="EQG51" s="77"/>
      <c r="EQH51" s="77"/>
      <c r="EQI51" s="77"/>
      <c r="EQJ51" s="77"/>
      <c r="EQK51" s="77"/>
      <c r="EQL51" s="77"/>
      <c r="EQM51" s="77"/>
      <c r="EQN51" s="77"/>
      <c r="EQO51" s="77"/>
      <c r="EQP51" s="77"/>
      <c r="EQQ51" s="77"/>
      <c r="EQR51" s="77"/>
      <c r="EQS51" s="77"/>
      <c r="EQT51" s="77"/>
      <c r="EQU51" s="77"/>
      <c r="EQV51" s="77"/>
      <c r="EQW51" s="77"/>
      <c r="EQX51" s="77"/>
      <c r="EQY51" s="77"/>
      <c r="EQZ51" s="77"/>
      <c r="ERA51" s="77"/>
      <c r="ERB51" s="77"/>
      <c r="ERC51" s="77"/>
      <c r="ERD51" s="77"/>
      <c r="ERE51" s="77"/>
      <c r="ERF51" s="77"/>
      <c r="ERG51" s="77"/>
      <c r="ERH51" s="77"/>
      <c r="ERI51" s="77"/>
      <c r="ERJ51" s="77"/>
      <c r="ERK51" s="77"/>
      <c r="ERL51" s="77"/>
      <c r="ERM51" s="77"/>
      <c r="ERN51" s="77"/>
      <c r="ERO51" s="77"/>
      <c r="ERP51" s="77"/>
      <c r="ERQ51" s="77"/>
      <c r="ERR51" s="77"/>
      <c r="ERS51" s="77"/>
      <c r="ERT51" s="77"/>
      <c r="ERU51" s="77"/>
      <c r="ERV51" s="77"/>
      <c r="ERW51" s="77"/>
      <c r="ERX51" s="77"/>
      <c r="ERY51" s="77"/>
      <c r="ERZ51" s="77"/>
      <c r="ESA51" s="77"/>
      <c r="ESB51" s="77"/>
      <c r="ESC51" s="77"/>
      <c r="ESD51" s="77"/>
      <c r="ESE51" s="77"/>
      <c r="ESF51" s="77"/>
      <c r="ESG51" s="77"/>
      <c r="ESH51" s="77"/>
      <c r="ESI51" s="77"/>
      <c r="ESJ51" s="77"/>
      <c r="ESK51" s="77"/>
      <c r="ESL51" s="77"/>
      <c r="ESM51" s="77"/>
      <c r="ESN51" s="77"/>
      <c r="ESO51" s="77"/>
      <c r="ESP51" s="77"/>
      <c r="ESQ51" s="77"/>
      <c r="ESR51" s="77"/>
      <c r="ESS51" s="77"/>
      <c r="EST51" s="77"/>
      <c r="ESU51" s="77"/>
      <c r="ESV51" s="77"/>
      <c r="ESW51" s="77"/>
      <c r="ESX51" s="77"/>
      <c r="ESY51" s="77"/>
      <c r="ESZ51" s="77"/>
      <c r="ETA51" s="77"/>
      <c r="ETB51" s="77"/>
      <c r="ETC51" s="77"/>
      <c r="ETD51" s="77"/>
      <c r="ETE51" s="77"/>
      <c r="ETF51" s="77"/>
      <c r="ETG51" s="77"/>
      <c r="ETH51" s="77"/>
      <c r="ETI51" s="77"/>
      <c r="ETJ51" s="77"/>
      <c r="ETK51" s="77"/>
      <c r="ETL51" s="77"/>
      <c r="ETM51" s="77"/>
      <c r="ETN51" s="77"/>
      <c r="ETO51" s="77"/>
      <c r="ETP51" s="77"/>
      <c r="ETQ51" s="77"/>
      <c r="ETR51" s="77"/>
      <c r="ETS51" s="77"/>
      <c r="ETT51" s="77"/>
      <c r="ETU51" s="77"/>
      <c r="ETV51" s="77"/>
      <c r="ETW51" s="77"/>
      <c r="ETX51" s="77"/>
      <c r="ETY51" s="77"/>
      <c r="ETZ51" s="77"/>
      <c r="EUA51" s="77"/>
      <c r="EUB51" s="77"/>
      <c r="EUC51" s="77"/>
      <c r="EUD51" s="77"/>
      <c r="EUE51" s="77"/>
      <c r="EUF51" s="77"/>
      <c r="EUG51" s="77"/>
      <c r="EUH51" s="77"/>
      <c r="EUI51" s="77"/>
      <c r="EUJ51" s="77"/>
      <c r="EUK51" s="77"/>
      <c r="EUL51" s="77"/>
      <c r="EUM51" s="77"/>
      <c r="EUN51" s="77"/>
      <c r="EUO51" s="77"/>
      <c r="EUP51" s="77"/>
      <c r="EUQ51" s="77"/>
      <c r="EUR51" s="77"/>
      <c r="EUS51" s="77"/>
      <c r="EUT51" s="77"/>
      <c r="EUU51" s="77"/>
      <c r="EUV51" s="77"/>
      <c r="EUW51" s="77"/>
      <c r="EUX51" s="77"/>
      <c r="EUY51" s="77"/>
      <c r="EUZ51" s="77"/>
      <c r="EVA51" s="77"/>
      <c r="EVB51" s="77"/>
      <c r="EVC51" s="77"/>
      <c r="EVD51" s="77"/>
      <c r="EVE51" s="77"/>
      <c r="EVF51" s="77"/>
      <c r="EVG51" s="77"/>
      <c r="EVH51" s="77"/>
      <c r="EVI51" s="77"/>
      <c r="EVJ51" s="77"/>
      <c r="EVK51" s="77"/>
      <c r="EVL51" s="77"/>
      <c r="EVM51" s="77"/>
      <c r="EVN51" s="77"/>
      <c r="EVO51" s="77"/>
      <c r="EVP51" s="77"/>
      <c r="EVQ51" s="77"/>
      <c r="EVR51" s="77"/>
      <c r="EVS51" s="77"/>
      <c r="EVT51" s="77"/>
      <c r="EVU51" s="77"/>
      <c r="EVV51" s="77"/>
      <c r="EVW51" s="77"/>
      <c r="EVX51" s="77"/>
      <c r="EVY51" s="77"/>
      <c r="EVZ51" s="77"/>
      <c r="EWA51" s="77"/>
      <c r="EWB51" s="77"/>
      <c r="EWC51" s="77"/>
      <c r="EWD51" s="77"/>
      <c r="EWE51" s="77"/>
      <c r="EWF51" s="77"/>
      <c r="EWG51" s="77"/>
      <c r="EWH51" s="77"/>
      <c r="EWI51" s="77"/>
      <c r="EWJ51" s="77"/>
      <c r="EWK51" s="77"/>
      <c r="EWL51" s="77"/>
      <c r="EWM51" s="77"/>
      <c r="EWN51" s="77"/>
      <c r="EWO51" s="77"/>
      <c r="EWP51" s="77"/>
      <c r="EWQ51" s="77"/>
      <c r="EWR51" s="77"/>
      <c r="EWS51" s="77"/>
      <c r="EWT51" s="77"/>
      <c r="EWU51" s="77"/>
      <c r="EWV51" s="77"/>
      <c r="EWW51" s="77"/>
      <c r="EWX51" s="77"/>
      <c r="EWY51" s="77"/>
      <c r="EWZ51" s="77"/>
      <c r="EXA51" s="77"/>
      <c r="EXB51" s="77"/>
      <c r="EXC51" s="77"/>
      <c r="EXD51" s="77"/>
      <c r="EXE51" s="77"/>
      <c r="EXF51" s="77"/>
      <c r="EXG51" s="77"/>
      <c r="EXH51" s="77"/>
      <c r="EXI51" s="77"/>
      <c r="EXJ51" s="77"/>
      <c r="EXK51" s="77"/>
      <c r="EXL51" s="77"/>
      <c r="EXM51" s="77"/>
      <c r="EXN51" s="77"/>
      <c r="EXO51" s="77"/>
      <c r="EXP51" s="77"/>
      <c r="EXQ51" s="77"/>
      <c r="EXR51" s="77"/>
      <c r="EXS51" s="77"/>
      <c r="EXT51" s="77"/>
      <c r="EXU51" s="77"/>
      <c r="EXV51" s="77"/>
      <c r="EXW51" s="77"/>
      <c r="EXX51" s="77"/>
      <c r="EXY51" s="77"/>
      <c r="EXZ51" s="77"/>
      <c r="EYA51" s="77"/>
      <c r="EYB51" s="77"/>
      <c r="EYC51" s="77"/>
      <c r="EYD51" s="77"/>
      <c r="EYE51" s="77"/>
      <c r="EYF51" s="77"/>
      <c r="EYG51" s="77"/>
      <c r="EYH51" s="77"/>
      <c r="EYI51" s="77"/>
      <c r="EYJ51" s="77"/>
      <c r="EYK51" s="77"/>
      <c r="EYL51" s="77"/>
      <c r="EYM51" s="77"/>
      <c r="EYN51" s="77"/>
      <c r="EYO51" s="77"/>
      <c r="EYP51" s="77"/>
      <c r="EYQ51" s="77"/>
      <c r="EYR51" s="77"/>
      <c r="EYS51" s="77"/>
      <c r="EYT51" s="77"/>
      <c r="EYU51" s="77"/>
      <c r="EYV51" s="77"/>
      <c r="EYW51" s="77"/>
      <c r="EYX51" s="77"/>
      <c r="EYY51" s="77"/>
      <c r="EYZ51" s="77"/>
      <c r="EZA51" s="77"/>
      <c r="EZB51" s="77"/>
      <c r="EZC51" s="77"/>
      <c r="EZD51" s="77"/>
      <c r="EZE51" s="77"/>
      <c r="EZF51" s="77"/>
      <c r="EZG51" s="77"/>
      <c r="EZH51" s="77"/>
      <c r="EZI51" s="77"/>
      <c r="EZJ51" s="77"/>
      <c r="EZK51" s="77"/>
      <c r="EZL51" s="77"/>
      <c r="EZM51" s="77"/>
      <c r="EZN51" s="77"/>
      <c r="EZO51" s="77"/>
      <c r="EZP51" s="77"/>
      <c r="EZQ51" s="77"/>
      <c r="EZR51" s="77"/>
      <c r="EZS51" s="77"/>
      <c r="EZT51" s="77"/>
      <c r="EZU51" s="77"/>
      <c r="EZV51" s="77"/>
      <c r="EZW51" s="77"/>
      <c r="EZX51" s="77"/>
      <c r="EZY51" s="77"/>
      <c r="EZZ51" s="77"/>
      <c r="FAA51" s="77"/>
      <c r="FAB51" s="77"/>
      <c r="FAC51" s="77"/>
      <c r="FAD51" s="77"/>
      <c r="FAE51" s="77"/>
      <c r="FAF51" s="77"/>
      <c r="FAG51" s="77"/>
      <c r="FAH51" s="77"/>
      <c r="FAI51" s="77"/>
      <c r="FAJ51" s="77"/>
      <c r="FAK51" s="77"/>
      <c r="FAL51" s="77"/>
      <c r="FAM51" s="77"/>
      <c r="FAN51" s="77"/>
      <c r="FAO51" s="77"/>
      <c r="FAP51" s="77"/>
      <c r="FAQ51" s="77"/>
      <c r="FAR51" s="77"/>
      <c r="FAS51" s="77"/>
      <c r="FAT51" s="77"/>
      <c r="FAU51" s="77"/>
      <c r="FAV51" s="77"/>
      <c r="FAW51" s="77"/>
      <c r="FAX51" s="77"/>
      <c r="FAY51" s="77"/>
      <c r="FAZ51" s="77"/>
      <c r="FBA51" s="77"/>
      <c r="FBB51" s="77"/>
      <c r="FBC51" s="77"/>
      <c r="FBD51" s="77"/>
      <c r="FBE51" s="77"/>
      <c r="FBF51" s="77"/>
      <c r="FBG51" s="77"/>
      <c r="FBH51" s="77"/>
      <c r="FBI51" s="77"/>
      <c r="FBJ51" s="77"/>
      <c r="FBK51" s="77"/>
      <c r="FBL51" s="77"/>
      <c r="FBM51" s="77"/>
      <c r="FBN51" s="77"/>
      <c r="FBO51" s="77"/>
      <c r="FBP51" s="77"/>
      <c r="FBQ51" s="77"/>
      <c r="FBR51" s="77"/>
      <c r="FBS51" s="77"/>
      <c r="FBT51" s="77"/>
      <c r="FBU51" s="77"/>
      <c r="FBV51" s="77"/>
      <c r="FBW51" s="77"/>
      <c r="FBX51" s="77"/>
      <c r="FBY51" s="77"/>
      <c r="FBZ51" s="77"/>
      <c r="FCA51" s="77"/>
      <c r="FCB51" s="77"/>
      <c r="FCC51" s="77"/>
      <c r="FCD51" s="77"/>
      <c r="FCE51" s="77"/>
      <c r="FCF51" s="77"/>
      <c r="FCG51" s="77"/>
      <c r="FCH51" s="77"/>
      <c r="FCI51" s="77"/>
      <c r="FCJ51" s="77"/>
      <c r="FCK51" s="77"/>
      <c r="FCL51" s="77"/>
      <c r="FCM51" s="77"/>
      <c r="FCN51" s="77"/>
      <c r="FCO51" s="77"/>
      <c r="FCP51" s="77"/>
      <c r="FCQ51" s="77"/>
      <c r="FCR51" s="77"/>
      <c r="FCS51" s="77"/>
      <c r="FCT51" s="77"/>
      <c r="FCU51" s="77"/>
      <c r="FCV51" s="77"/>
      <c r="FCW51" s="77"/>
      <c r="FCX51" s="77"/>
      <c r="FCY51" s="77"/>
      <c r="FCZ51" s="77"/>
      <c r="FDA51" s="77"/>
      <c r="FDB51" s="77"/>
      <c r="FDC51" s="77"/>
      <c r="FDD51" s="77"/>
      <c r="FDE51" s="77"/>
      <c r="FDF51" s="77"/>
      <c r="FDG51" s="77"/>
      <c r="FDH51" s="77"/>
      <c r="FDI51" s="77"/>
      <c r="FDJ51" s="77"/>
      <c r="FDK51" s="77"/>
      <c r="FDL51" s="77"/>
      <c r="FDM51" s="77"/>
      <c r="FDN51" s="77"/>
      <c r="FDO51" s="77"/>
      <c r="FDP51" s="77"/>
      <c r="FDQ51" s="77"/>
      <c r="FDR51" s="77"/>
      <c r="FDS51" s="77"/>
      <c r="FDT51" s="77"/>
      <c r="FDU51" s="77"/>
      <c r="FDV51" s="77"/>
      <c r="FDW51" s="77"/>
      <c r="FDX51" s="77"/>
      <c r="FDY51" s="77"/>
      <c r="FDZ51" s="77"/>
      <c r="FEA51" s="77"/>
      <c r="FEB51" s="77"/>
      <c r="FEC51" s="77"/>
      <c r="FED51" s="77"/>
      <c r="FEE51" s="77"/>
      <c r="FEF51" s="77"/>
      <c r="FEG51" s="77"/>
      <c r="FEH51" s="77"/>
      <c r="FEI51" s="77"/>
      <c r="FEJ51" s="77"/>
      <c r="FEK51" s="77"/>
      <c r="FEL51" s="77"/>
      <c r="FEM51" s="77"/>
      <c r="FEN51" s="77"/>
      <c r="FEO51" s="77"/>
      <c r="FEP51" s="77"/>
      <c r="FEQ51" s="77"/>
      <c r="FER51" s="77"/>
      <c r="FES51" s="77"/>
      <c r="FET51" s="77"/>
      <c r="FEU51" s="77"/>
      <c r="FEV51" s="77"/>
      <c r="FEW51" s="77"/>
      <c r="FEX51" s="77"/>
      <c r="FEY51" s="77"/>
      <c r="FEZ51" s="77"/>
      <c r="FFA51" s="77"/>
      <c r="FFB51" s="77"/>
      <c r="FFC51" s="77"/>
      <c r="FFD51" s="77"/>
      <c r="FFE51" s="77"/>
      <c r="FFF51" s="77"/>
      <c r="FFG51" s="77"/>
      <c r="FFH51" s="77"/>
      <c r="FFI51" s="77"/>
      <c r="FFJ51" s="77"/>
      <c r="FFK51" s="77"/>
      <c r="FFL51" s="77"/>
      <c r="FFM51" s="77"/>
      <c r="FFN51" s="77"/>
      <c r="FFO51" s="77"/>
      <c r="FFP51" s="77"/>
      <c r="FFQ51" s="77"/>
      <c r="FFR51" s="77"/>
      <c r="FFS51" s="77"/>
      <c r="FFT51" s="77"/>
      <c r="FFU51" s="77"/>
      <c r="FFV51" s="77"/>
      <c r="FFW51" s="77"/>
      <c r="FFX51" s="77"/>
      <c r="FFY51" s="77"/>
      <c r="FFZ51" s="77"/>
      <c r="FGA51" s="77"/>
      <c r="FGB51" s="77"/>
      <c r="FGC51" s="77"/>
      <c r="FGD51" s="77"/>
      <c r="FGE51" s="77"/>
      <c r="FGF51" s="77"/>
      <c r="FGG51" s="77"/>
      <c r="FGH51" s="77"/>
      <c r="FGI51" s="77"/>
      <c r="FGJ51" s="77"/>
      <c r="FGK51" s="77"/>
      <c r="FGL51" s="77"/>
      <c r="FGM51" s="77"/>
      <c r="FGN51" s="77"/>
      <c r="FGO51" s="77"/>
      <c r="FGP51" s="77"/>
      <c r="FGQ51" s="77"/>
      <c r="FGR51" s="77"/>
      <c r="FGS51" s="77"/>
      <c r="FGT51" s="77"/>
      <c r="FGU51" s="77"/>
      <c r="FGV51" s="77"/>
      <c r="FGW51" s="77"/>
      <c r="FGX51" s="77"/>
      <c r="FGY51" s="77"/>
      <c r="FGZ51" s="77"/>
      <c r="FHA51" s="77"/>
      <c r="FHB51" s="77"/>
      <c r="FHC51" s="77"/>
      <c r="FHD51" s="77"/>
      <c r="FHE51" s="77"/>
      <c r="FHF51" s="77"/>
      <c r="FHG51" s="77"/>
      <c r="FHH51" s="77"/>
      <c r="FHI51" s="77"/>
      <c r="FHJ51" s="77"/>
      <c r="FHK51" s="77"/>
      <c r="FHL51" s="77"/>
      <c r="FHM51" s="77"/>
      <c r="FHN51" s="77"/>
      <c r="FHO51" s="77"/>
      <c r="FHP51" s="77"/>
      <c r="FHQ51" s="77"/>
      <c r="FHR51" s="77"/>
      <c r="FHS51" s="77"/>
      <c r="FHT51" s="77"/>
      <c r="FHU51" s="77"/>
      <c r="FHV51" s="77"/>
      <c r="FHW51" s="77"/>
      <c r="FHX51" s="77"/>
      <c r="FHY51" s="77"/>
      <c r="FHZ51" s="77"/>
      <c r="FIA51" s="77"/>
      <c r="FIB51" s="77"/>
      <c r="FIC51" s="77"/>
      <c r="FID51" s="77"/>
      <c r="FIE51" s="77"/>
      <c r="FIF51" s="77"/>
      <c r="FIG51" s="77"/>
      <c r="FIH51" s="77"/>
      <c r="FII51" s="77"/>
      <c r="FIJ51" s="77"/>
      <c r="FIK51" s="77"/>
      <c r="FIL51" s="77"/>
      <c r="FIM51" s="77"/>
      <c r="FIN51" s="77"/>
      <c r="FIO51" s="77"/>
      <c r="FIP51" s="77"/>
      <c r="FIQ51" s="77"/>
      <c r="FIR51" s="77"/>
      <c r="FIS51" s="77"/>
      <c r="FIT51" s="77"/>
      <c r="FIU51" s="77"/>
      <c r="FIV51" s="77"/>
      <c r="FIW51" s="77"/>
      <c r="FIX51" s="77"/>
      <c r="FIY51" s="77"/>
      <c r="FIZ51" s="77"/>
      <c r="FJA51" s="77"/>
      <c r="FJB51" s="77"/>
      <c r="FJC51" s="77"/>
      <c r="FJD51" s="77"/>
      <c r="FJE51" s="77"/>
      <c r="FJF51" s="77"/>
      <c r="FJG51" s="77"/>
      <c r="FJH51" s="77"/>
      <c r="FJI51" s="77"/>
      <c r="FJJ51" s="77"/>
      <c r="FJK51" s="77"/>
      <c r="FJL51" s="77"/>
      <c r="FJM51" s="77"/>
      <c r="FJN51" s="77"/>
      <c r="FJO51" s="77"/>
      <c r="FJP51" s="77"/>
      <c r="FJQ51" s="77"/>
      <c r="FJR51" s="77"/>
      <c r="FJS51" s="77"/>
      <c r="FJT51" s="77"/>
      <c r="FJU51" s="77"/>
      <c r="FJV51" s="77"/>
      <c r="FJW51" s="77"/>
      <c r="FJX51" s="77"/>
      <c r="FJY51" s="77"/>
      <c r="FJZ51" s="77"/>
      <c r="FKA51" s="77"/>
      <c r="FKB51" s="77"/>
      <c r="FKC51" s="77"/>
      <c r="FKD51" s="77"/>
      <c r="FKE51" s="77"/>
      <c r="FKF51" s="77"/>
      <c r="FKG51" s="77"/>
      <c r="FKH51" s="77"/>
      <c r="FKI51" s="77"/>
      <c r="FKJ51" s="77"/>
      <c r="FKK51" s="77"/>
      <c r="FKL51" s="77"/>
      <c r="FKM51" s="77"/>
      <c r="FKN51" s="77"/>
      <c r="FKO51" s="77"/>
      <c r="FKP51" s="77"/>
      <c r="FKQ51" s="77"/>
      <c r="FKR51" s="77"/>
      <c r="FKS51" s="77"/>
      <c r="FKT51" s="77"/>
      <c r="FKU51" s="77"/>
      <c r="FKV51" s="77"/>
      <c r="FKW51" s="77"/>
      <c r="FKX51" s="77"/>
      <c r="FKY51" s="77"/>
      <c r="FKZ51" s="77"/>
      <c r="FLA51" s="77"/>
      <c r="FLB51" s="77"/>
      <c r="FLC51" s="77"/>
      <c r="FLD51" s="77"/>
      <c r="FLE51" s="77"/>
      <c r="FLF51" s="77"/>
      <c r="FLG51" s="77"/>
      <c r="FLH51" s="77"/>
      <c r="FLI51" s="77"/>
      <c r="FLJ51" s="77"/>
      <c r="FLK51" s="77"/>
      <c r="FLL51" s="77"/>
      <c r="FLM51" s="77"/>
      <c r="FLN51" s="77"/>
      <c r="FLO51" s="77"/>
      <c r="FLP51" s="77"/>
      <c r="FLQ51" s="77"/>
      <c r="FLR51" s="77"/>
      <c r="FLS51" s="77"/>
      <c r="FLT51" s="77"/>
      <c r="FLU51" s="77"/>
      <c r="FLV51" s="77"/>
      <c r="FLW51" s="77"/>
      <c r="FLX51" s="77"/>
      <c r="FLY51" s="77"/>
      <c r="FLZ51" s="77"/>
      <c r="FMA51" s="77"/>
      <c r="FMB51" s="77"/>
      <c r="FMC51" s="77"/>
      <c r="FMD51" s="77"/>
      <c r="FME51" s="77"/>
      <c r="FMF51" s="77"/>
      <c r="FMG51" s="77"/>
      <c r="FMH51" s="77"/>
      <c r="FMI51" s="77"/>
      <c r="FMJ51" s="77"/>
      <c r="FMK51" s="77"/>
      <c r="FML51" s="77"/>
      <c r="FMM51" s="77"/>
      <c r="FMN51" s="77"/>
      <c r="FMO51" s="77"/>
      <c r="FMP51" s="77"/>
      <c r="FMQ51" s="77"/>
      <c r="FMR51" s="77"/>
      <c r="FMS51" s="77"/>
      <c r="FMT51" s="77"/>
      <c r="FMU51" s="77"/>
      <c r="FMV51" s="77"/>
      <c r="FMW51" s="77"/>
      <c r="FMX51" s="77"/>
      <c r="FMY51" s="77"/>
      <c r="FMZ51" s="77"/>
      <c r="FNA51" s="77"/>
      <c r="FNB51" s="77"/>
      <c r="FNC51" s="77"/>
      <c r="FND51" s="77"/>
      <c r="FNE51" s="77"/>
      <c r="FNF51" s="77"/>
      <c r="FNG51" s="77"/>
      <c r="FNH51" s="77"/>
      <c r="FNI51" s="77"/>
      <c r="FNJ51" s="77"/>
      <c r="FNK51" s="77"/>
      <c r="FNL51" s="77"/>
      <c r="FNM51" s="77"/>
      <c r="FNN51" s="77"/>
      <c r="FNO51" s="77"/>
      <c r="FNP51" s="77"/>
      <c r="FNQ51" s="77"/>
      <c r="FNR51" s="77"/>
      <c r="FNS51" s="77"/>
      <c r="FNT51" s="77"/>
      <c r="FNU51" s="77"/>
      <c r="FNV51" s="77"/>
      <c r="FNW51" s="77"/>
      <c r="FNX51" s="77"/>
      <c r="FNY51" s="77"/>
      <c r="FNZ51" s="77"/>
      <c r="FOA51" s="77"/>
      <c r="FOB51" s="77"/>
      <c r="FOC51" s="77"/>
      <c r="FOD51" s="77"/>
      <c r="FOE51" s="77"/>
      <c r="FOF51" s="77"/>
      <c r="FOG51" s="77"/>
      <c r="FOH51" s="77"/>
      <c r="FOI51" s="77"/>
      <c r="FOJ51" s="77"/>
      <c r="FOK51" s="77"/>
      <c r="FOL51" s="77"/>
      <c r="FOM51" s="77"/>
      <c r="FON51" s="77"/>
      <c r="FOO51" s="77"/>
      <c r="FOP51" s="77"/>
      <c r="FOQ51" s="77"/>
      <c r="FOR51" s="77"/>
      <c r="FOS51" s="77"/>
      <c r="FOT51" s="77"/>
      <c r="FOU51" s="77"/>
      <c r="FOV51" s="77"/>
      <c r="FOW51" s="77"/>
      <c r="FOX51" s="77"/>
      <c r="FOY51" s="77"/>
      <c r="FOZ51" s="77"/>
      <c r="FPA51" s="77"/>
      <c r="FPB51" s="77"/>
      <c r="FPC51" s="77"/>
      <c r="FPD51" s="77"/>
      <c r="FPE51" s="77"/>
      <c r="FPF51" s="77"/>
      <c r="FPG51" s="77"/>
      <c r="FPH51" s="77"/>
      <c r="FPI51" s="77"/>
      <c r="FPJ51" s="77"/>
      <c r="FPK51" s="77"/>
      <c r="FPL51" s="77"/>
      <c r="FPM51" s="77"/>
      <c r="FPN51" s="77"/>
      <c r="FPO51" s="77"/>
      <c r="FPP51" s="77"/>
      <c r="FPQ51" s="77"/>
      <c r="FPR51" s="77"/>
      <c r="FPS51" s="77"/>
      <c r="FPT51" s="77"/>
      <c r="FPU51" s="77"/>
      <c r="FPV51" s="77"/>
      <c r="FPW51" s="77"/>
      <c r="FPX51" s="77"/>
      <c r="FPY51" s="77"/>
      <c r="FPZ51" s="77"/>
      <c r="FQA51" s="77"/>
      <c r="FQB51" s="77"/>
      <c r="FQC51" s="77"/>
      <c r="FQD51" s="77"/>
      <c r="FQE51" s="77"/>
      <c r="FQF51" s="77"/>
      <c r="FQG51" s="77"/>
      <c r="FQH51" s="77"/>
      <c r="FQI51" s="77"/>
      <c r="FQJ51" s="77"/>
      <c r="FQK51" s="77"/>
      <c r="FQL51" s="77"/>
      <c r="FQM51" s="77"/>
      <c r="FQN51" s="77"/>
      <c r="FQO51" s="77"/>
      <c r="FQP51" s="77"/>
      <c r="FQQ51" s="77"/>
      <c r="FQR51" s="77"/>
      <c r="FQS51" s="77"/>
      <c r="FQT51" s="77"/>
      <c r="FQU51" s="77"/>
      <c r="FQV51" s="77"/>
      <c r="FQW51" s="77"/>
      <c r="FQX51" s="77"/>
      <c r="FQY51" s="77"/>
      <c r="FQZ51" s="77"/>
      <c r="FRA51" s="77"/>
      <c r="FRB51" s="77"/>
      <c r="FRC51" s="77"/>
      <c r="FRD51" s="77"/>
      <c r="FRE51" s="77"/>
      <c r="FRF51" s="77"/>
      <c r="FRG51" s="77"/>
      <c r="FRH51" s="77"/>
      <c r="FRI51" s="77"/>
      <c r="FRJ51" s="77"/>
      <c r="FRK51" s="77"/>
      <c r="FRL51" s="77"/>
      <c r="FRM51" s="77"/>
      <c r="FRN51" s="77"/>
      <c r="FRO51" s="77"/>
      <c r="FRP51" s="77"/>
      <c r="FRQ51" s="77"/>
      <c r="FRR51" s="77"/>
      <c r="FRS51" s="77"/>
      <c r="FRT51" s="77"/>
      <c r="FRU51" s="77"/>
      <c r="FRV51" s="77"/>
      <c r="FRW51" s="77"/>
      <c r="FRX51" s="77"/>
      <c r="FRY51" s="77"/>
      <c r="FRZ51" s="77"/>
      <c r="FSA51" s="77"/>
      <c r="FSB51" s="77"/>
      <c r="FSC51" s="77"/>
      <c r="FSD51" s="77"/>
      <c r="FSE51" s="77"/>
      <c r="FSF51" s="77"/>
      <c r="FSG51" s="77"/>
      <c r="FSH51" s="77"/>
      <c r="FSI51" s="77"/>
      <c r="FSJ51" s="77"/>
      <c r="FSK51" s="77"/>
      <c r="FSL51" s="77"/>
      <c r="FSM51" s="77"/>
      <c r="FSN51" s="77"/>
      <c r="FSO51" s="77"/>
      <c r="FSP51" s="77"/>
      <c r="FSQ51" s="77"/>
      <c r="FSR51" s="77"/>
      <c r="FSS51" s="77"/>
      <c r="FST51" s="77"/>
      <c r="FSU51" s="77"/>
      <c r="FSV51" s="77"/>
      <c r="FSW51" s="77"/>
      <c r="FSX51" s="77"/>
      <c r="FSY51" s="77"/>
      <c r="FSZ51" s="77"/>
      <c r="FTA51" s="77"/>
      <c r="FTB51" s="77"/>
      <c r="FTC51" s="77"/>
      <c r="FTD51" s="77"/>
      <c r="FTE51" s="77"/>
      <c r="FTF51" s="77"/>
      <c r="FTG51" s="77"/>
      <c r="FTH51" s="77"/>
      <c r="FTI51" s="77"/>
      <c r="FTJ51" s="77"/>
      <c r="FTK51" s="77"/>
      <c r="FTL51" s="77"/>
      <c r="FTM51" s="77"/>
      <c r="FTN51" s="77"/>
      <c r="FTO51" s="77"/>
      <c r="FTP51" s="77"/>
      <c r="FTQ51" s="77"/>
      <c r="FTR51" s="77"/>
      <c r="FTS51" s="77"/>
      <c r="FTT51" s="77"/>
      <c r="FTU51" s="77"/>
      <c r="FTV51" s="77"/>
      <c r="FTW51" s="77"/>
      <c r="FTX51" s="77"/>
      <c r="FTY51" s="77"/>
      <c r="FTZ51" s="77"/>
      <c r="FUA51" s="77"/>
      <c r="FUB51" s="77"/>
      <c r="FUC51" s="77"/>
      <c r="FUD51" s="77"/>
      <c r="FUE51" s="77"/>
      <c r="FUF51" s="77"/>
      <c r="FUG51" s="77"/>
      <c r="FUH51" s="77"/>
      <c r="FUI51" s="77"/>
      <c r="FUJ51" s="77"/>
      <c r="FUK51" s="77"/>
      <c r="FUL51" s="77"/>
      <c r="FUM51" s="77"/>
      <c r="FUN51" s="77"/>
      <c r="FUO51" s="77"/>
      <c r="FUP51" s="77"/>
      <c r="FUQ51" s="77"/>
      <c r="FUR51" s="77"/>
      <c r="FUS51" s="77"/>
      <c r="FUT51" s="77"/>
      <c r="FUU51" s="77"/>
      <c r="FUV51" s="77"/>
      <c r="FUW51" s="77"/>
      <c r="FUX51" s="77"/>
      <c r="FUY51" s="77"/>
      <c r="FUZ51" s="77"/>
      <c r="FVA51" s="77"/>
      <c r="FVB51" s="77"/>
      <c r="FVC51" s="77"/>
      <c r="FVD51" s="77"/>
      <c r="FVE51" s="77"/>
      <c r="FVF51" s="77"/>
      <c r="FVG51" s="77"/>
      <c r="FVH51" s="77"/>
      <c r="FVI51" s="77"/>
      <c r="FVJ51" s="77"/>
      <c r="FVK51" s="77"/>
      <c r="FVL51" s="77"/>
      <c r="FVM51" s="77"/>
      <c r="FVN51" s="77"/>
      <c r="FVO51" s="77"/>
      <c r="FVP51" s="77"/>
      <c r="FVQ51" s="77"/>
      <c r="FVR51" s="77"/>
      <c r="FVS51" s="77"/>
      <c r="FVT51" s="77"/>
      <c r="FVU51" s="77"/>
      <c r="FVV51" s="77"/>
      <c r="FVW51" s="77"/>
      <c r="FVX51" s="77"/>
      <c r="FVY51" s="77"/>
      <c r="FVZ51" s="77"/>
      <c r="FWA51" s="77"/>
      <c r="FWB51" s="77"/>
      <c r="FWC51" s="77"/>
      <c r="FWD51" s="77"/>
      <c r="FWE51" s="77"/>
      <c r="FWF51" s="77"/>
      <c r="FWG51" s="77"/>
      <c r="FWH51" s="77"/>
      <c r="FWI51" s="77"/>
      <c r="FWJ51" s="77"/>
      <c r="FWK51" s="77"/>
      <c r="FWL51" s="77"/>
      <c r="FWM51" s="77"/>
      <c r="FWN51" s="77"/>
      <c r="FWO51" s="77"/>
      <c r="FWP51" s="77"/>
      <c r="FWQ51" s="77"/>
      <c r="FWR51" s="77"/>
      <c r="FWS51" s="77"/>
      <c r="FWT51" s="77"/>
      <c r="FWU51" s="77"/>
      <c r="FWV51" s="77"/>
      <c r="FWW51" s="77"/>
      <c r="FWX51" s="77"/>
      <c r="FWY51" s="77"/>
      <c r="FWZ51" s="77"/>
      <c r="FXA51" s="77"/>
      <c r="FXB51" s="77"/>
      <c r="FXC51" s="77"/>
      <c r="FXD51" s="77"/>
      <c r="FXE51" s="77"/>
      <c r="FXF51" s="77"/>
      <c r="FXG51" s="77"/>
      <c r="FXH51" s="77"/>
      <c r="FXI51" s="77"/>
      <c r="FXJ51" s="77"/>
      <c r="FXK51" s="77"/>
      <c r="FXL51" s="77"/>
      <c r="FXM51" s="77"/>
      <c r="FXN51" s="77"/>
      <c r="FXO51" s="77"/>
      <c r="FXP51" s="77"/>
      <c r="FXQ51" s="77"/>
      <c r="FXR51" s="77"/>
      <c r="FXS51" s="77"/>
      <c r="FXT51" s="77"/>
      <c r="FXU51" s="77"/>
      <c r="FXV51" s="77"/>
      <c r="FXW51" s="77"/>
      <c r="FXX51" s="77"/>
      <c r="FXY51" s="77"/>
      <c r="FXZ51" s="77"/>
      <c r="FYA51" s="77"/>
      <c r="FYB51" s="77"/>
      <c r="FYC51" s="77"/>
      <c r="FYD51" s="77"/>
      <c r="FYE51" s="77"/>
      <c r="FYF51" s="77"/>
      <c r="FYG51" s="77"/>
      <c r="FYH51" s="77"/>
      <c r="FYI51" s="77"/>
      <c r="FYJ51" s="77"/>
      <c r="FYK51" s="77"/>
      <c r="FYL51" s="77"/>
      <c r="FYM51" s="77"/>
      <c r="FYN51" s="77"/>
      <c r="FYO51" s="77"/>
      <c r="FYP51" s="77"/>
      <c r="FYQ51" s="77"/>
      <c r="FYR51" s="77"/>
      <c r="FYS51" s="77"/>
      <c r="FYT51" s="77"/>
      <c r="FYU51" s="77"/>
      <c r="FYV51" s="77"/>
      <c r="FYW51" s="77"/>
      <c r="FYX51" s="77"/>
      <c r="FYY51" s="77"/>
      <c r="FYZ51" s="77"/>
      <c r="FZA51" s="77"/>
      <c r="FZB51" s="77"/>
      <c r="FZC51" s="77"/>
      <c r="FZD51" s="77"/>
      <c r="FZE51" s="77"/>
      <c r="FZF51" s="77"/>
      <c r="FZG51" s="77"/>
      <c r="FZH51" s="77"/>
      <c r="FZI51" s="77"/>
      <c r="FZJ51" s="77"/>
      <c r="FZK51" s="77"/>
      <c r="FZL51" s="77"/>
      <c r="FZM51" s="77"/>
      <c r="FZN51" s="77"/>
      <c r="FZO51" s="77"/>
      <c r="FZP51" s="77"/>
      <c r="FZQ51" s="77"/>
      <c r="FZR51" s="77"/>
      <c r="FZS51" s="77"/>
      <c r="FZT51" s="77"/>
      <c r="FZU51" s="77"/>
      <c r="FZV51" s="77"/>
      <c r="FZW51" s="77"/>
      <c r="FZX51" s="77"/>
      <c r="FZY51" s="77"/>
      <c r="FZZ51" s="77"/>
      <c r="GAA51" s="77"/>
      <c r="GAB51" s="77"/>
      <c r="GAC51" s="77"/>
      <c r="GAD51" s="77"/>
      <c r="GAE51" s="77"/>
      <c r="GAF51" s="77"/>
      <c r="GAG51" s="77"/>
      <c r="GAH51" s="77"/>
      <c r="GAI51" s="77"/>
      <c r="GAJ51" s="77"/>
      <c r="GAK51" s="77"/>
      <c r="GAL51" s="77"/>
      <c r="GAM51" s="77"/>
      <c r="GAN51" s="77"/>
      <c r="GAO51" s="77"/>
      <c r="GAP51" s="77"/>
      <c r="GAQ51" s="77"/>
      <c r="GAR51" s="77"/>
      <c r="GAS51" s="77"/>
      <c r="GAT51" s="77"/>
      <c r="GAU51" s="77"/>
      <c r="GAV51" s="77"/>
      <c r="GAW51" s="77"/>
      <c r="GAX51" s="77"/>
      <c r="GAY51" s="77"/>
      <c r="GAZ51" s="77"/>
      <c r="GBA51" s="77"/>
      <c r="GBB51" s="77"/>
      <c r="GBC51" s="77"/>
      <c r="GBD51" s="77"/>
      <c r="GBE51" s="77"/>
      <c r="GBF51" s="77"/>
      <c r="GBG51" s="77"/>
      <c r="GBH51" s="77"/>
      <c r="GBI51" s="77"/>
      <c r="GBJ51" s="77"/>
      <c r="GBK51" s="77"/>
      <c r="GBL51" s="77"/>
      <c r="GBM51" s="77"/>
      <c r="GBN51" s="77"/>
      <c r="GBO51" s="77"/>
      <c r="GBP51" s="77"/>
      <c r="GBQ51" s="77"/>
      <c r="GBR51" s="77"/>
      <c r="GBS51" s="77"/>
      <c r="GBT51" s="77"/>
      <c r="GBU51" s="77"/>
      <c r="GBV51" s="77"/>
      <c r="GBW51" s="77"/>
      <c r="GBX51" s="77"/>
      <c r="GBY51" s="77"/>
      <c r="GBZ51" s="77"/>
      <c r="GCA51" s="77"/>
      <c r="GCB51" s="77"/>
      <c r="GCC51" s="77"/>
      <c r="GCD51" s="77"/>
      <c r="GCE51" s="77"/>
      <c r="GCF51" s="77"/>
      <c r="GCG51" s="77"/>
      <c r="GCH51" s="77"/>
      <c r="GCI51" s="77"/>
      <c r="GCJ51" s="77"/>
      <c r="GCK51" s="77"/>
      <c r="GCL51" s="77"/>
      <c r="GCM51" s="77"/>
      <c r="GCN51" s="77"/>
      <c r="GCO51" s="77"/>
      <c r="GCP51" s="77"/>
      <c r="GCQ51" s="77"/>
      <c r="GCR51" s="77"/>
      <c r="GCS51" s="77"/>
      <c r="GCT51" s="77"/>
      <c r="GCU51" s="77"/>
      <c r="GCV51" s="77"/>
      <c r="GCW51" s="77"/>
      <c r="GCX51" s="77"/>
      <c r="GCY51" s="77"/>
      <c r="GCZ51" s="77"/>
      <c r="GDA51" s="77"/>
      <c r="GDB51" s="77"/>
      <c r="GDC51" s="77"/>
      <c r="GDD51" s="77"/>
      <c r="GDE51" s="77"/>
      <c r="GDF51" s="77"/>
      <c r="GDG51" s="77"/>
      <c r="GDH51" s="77"/>
      <c r="GDI51" s="77"/>
      <c r="GDJ51" s="77"/>
      <c r="GDK51" s="77"/>
      <c r="GDL51" s="77"/>
      <c r="GDM51" s="77"/>
      <c r="GDN51" s="77"/>
      <c r="GDO51" s="77"/>
      <c r="GDP51" s="77"/>
      <c r="GDQ51" s="77"/>
      <c r="GDR51" s="77"/>
      <c r="GDS51" s="77"/>
      <c r="GDT51" s="77"/>
      <c r="GDU51" s="77"/>
      <c r="GDV51" s="77"/>
      <c r="GDW51" s="77"/>
      <c r="GDX51" s="77"/>
      <c r="GDY51" s="77"/>
      <c r="GDZ51" s="77"/>
      <c r="GEA51" s="77"/>
      <c r="GEB51" s="77"/>
      <c r="GEC51" s="77"/>
      <c r="GED51" s="77"/>
      <c r="GEE51" s="77"/>
      <c r="GEF51" s="77"/>
      <c r="GEG51" s="77"/>
      <c r="GEH51" s="77"/>
      <c r="GEI51" s="77"/>
      <c r="GEJ51" s="77"/>
      <c r="GEK51" s="77"/>
      <c r="GEL51" s="77"/>
      <c r="GEM51" s="77"/>
      <c r="GEN51" s="77"/>
      <c r="GEO51" s="77"/>
      <c r="GEP51" s="77"/>
      <c r="GEQ51" s="77"/>
      <c r="GER51" s="77"/>
      <c r="GES51" s="77"/>
      <c r="GET51" s="77"/>
      <c r="GEU51" s="77"/>
      <c r="GEV51" s="77"/>
      <c r="GEW51" s="77"/>
      <c r="GEX51" s="77"/>
      <c r="GEY51" s="77"/>
      <c r="GEZ51" s="77"/>
      <c r="GFA51" s="77"/>
      <c r="GFB51" s="77"/>
      <c r="GFC51" s="77"/>
      <c r="GFD51" s="77"/>
      <c r="GFE51" s="77"/>
      <c r="GFF51" s="77"/>
      <c r="GFG51" s="77"/>
      <c r="GFH51" s="77"/>
      <c r="GFI51" s="77"/>
      <c r="GFJ51" s="77"/>
      <c r="GFK51" s="77"/>
      <c r="GFL51" s="77"/>
      <c r="GFM51" s="77"/>
      <c r="GFN51" s="77"/>
      <c r="GFO51" s="77"/>
      <c r="GFP51" s="77"/>
      <c r="GFQ51" s="77"/>
      <c r="GFR51" s="77"/>
      <c r="GFS51" s="77"/>
      <c r="GFT51" s="77"/>
      <c r="GFU51" s="77"/>
      <c r="GFV51" s="77"/>
      <c r="GFW51" s="77"/>
      <c r="GFX51" s="77"/>
      <c r="GFY51" s="77"/>
      <c r="GFZ51" s="77"/>
      <c r="GGA51" s="77"/>
      <c r="GGB51" s="77"/>
      <c r="GGC51" s="77"/>
      <c r="GGD51" s="77"/>
      <c r="GGE51" s="77"/>
      <c r="GGF51" s="77"/>
      <c r="GGG51" s="77"/>
      <c r="GGH51" s="77"/>
      <c r="GGI51" s="77"/>
      <c r="GGJ51" s="77"/>
      <c r="GGK51" s="77"/>
      <c r="GGL51" s="77"/>
      <c r="GGM51" s="77"/>
      <c r="GGN51" s="77"/>
      <c r="GGO51" s="77"/>
      <c r="GGP51" s="77"/>
      <c r="GGQ51" s="77"/>
      <c r="GGR51" s="77"/>
      <c r="GGS51" s="77"/>
      <c r="GGT51" s="77"/>
      <c r="GGU51" s="77"/>
      <c r="GGV51" s="77"/>
      <c r="GGW51" s="77"/>
      <c r="GGX51" s="77"/>
      <c r="GGY51" s="77"/>
      <c r="GGZ51" s="77"/>
      <c r="GHA51" s="77"/>
      <c r="GHB51" s="77"/>
      <c r="GHC51" s="77"/>
      <c r="GHD51" s="77"/>
      <c r="GHE51" s="77"/>
      <c r="GHF51" s="77"/>
      <c r="GHG51" s="77"/>
      <c r="GHH51" s="77"/>
      <c r="GHI51" s="77"/>
      <c r="GHJ51" s="77"/>
      <c r="GHK51" s="77"/>
      <c r="GHL51" s="77"/>
      <c r="GHM51" s="77"/>
      <c r="GHN51" s="77"/>
      <c r="GHO51" s="77"/>
      <c r="GHP51" s="77"/>
      <c r="GHQ51" s="77"/>
      <c r="GHR51" s="77"/>
      <c r="GHS51" s="77"/>
      <c r="GHT51" s="77"/>
      <c r="GHU51" s="77"/>
      <c r="GHV51" s="77"/>
      <c r="GHW51" s="77"/>
      <c r="GHX51" s="77"/>
      <c r="GHY51" s="77"/>
      <c r="GHZ51" s="77"/>
      <c r="GIA51" s="77"/>
      <c r="GIB51" s="77"/>
      <c r="GIC51" s="77"/>
      <c r="GID51" s="77"/>
      <c r="GIE51" s="77"/>
      <c r="GIF51" s="77"/>
      <c r="GIG51" s="77"/>
      <c r="GIH51" s="77"/>
      <c r="GII51" s="77"/>
      <c r="GIJ51" s="77"/>
      <c r="GIK51" s="77"/>
      <c r="GIL51" s="77"/>
      <c r="GIM51" s="77"/>
      <c r="GIN51" s="77"/>
      <c r="GIO51" s="77"/>
      <c r="GIP51" s="77"/>
      <c r="GIQ51" s="77"/>
      <c r="GIR51" s="77"/>
      <c r="GIS51" s="77"/>
      <c r="GIT51" s="77"/>
      <c r="GIU51" s="77"/>
      <c r="GIV51" s="77"/>
      <c r="GIW51" s="77"/>
      <c r="GIX51" s="77"/>
      <c r="GIY51" s="77"/>
      <c r="GIZ51" s="77"/>
      <c r="GJA51" s="77"/>
      <c r="GJB51" s="77"/>
      <c r="GJC51" s="77"/>
      <c r="GJD51" s="77"/>
      <c r="GJE51" s="77"/>
      <c r="GJF51" s="77"/>
      <c r="GJG51" s="77"/>
      <c r="GJH51" s="77"/>
      <c r="GJI51" s="77"/>
      <c r="GJJ51" s="77"/>
      <c r="GJK51" s="77"/>
      <c r="GJL51" s="77"/>
      <c r="GJM51" s="77"/>
      <c r="GJN51" s="77"/>
      <c r="GJO51" s="77"/>
      <c r="GJP51" s="77"/>
      <c r="GJQ51" s="77"/>
      <c r="GJR51" s="77"/>
      <c r="GJS51" s="77"/>
      <c r="GJT51" s="77"/>
      <c r="GJU51" s="77"/>
      <c r="GJV51" s="77"/>
      <c r="GJW51" s="77"/>
      <c r="GJX51" s="77"/>
      <c r="GJY51" s="77"/>
      <c r="GJZ51" s="77"/>
      <c r="GKA51" s="77"/>
      <c r="GKB51" s="77"/>
      <c r="GKC51" s="77"/>
      <c r="GKD51" s="77"/>
      <c r="GKE51" s="77"/>
      <c r="GKF51" s="77"/>
      <c r="GKG51" s="77"/>
      <c r="GKH51" s="77"/>
      <c r="GKI51" s="77"/>
      <c r="GKJ51" s="77"/>
      <c r="GKK51" s="77"/>
      <c r="GKL51" s="77"/>
      <c r="GKM51" s="77"/>
      <c r="GKN51" s="77"/>
      <c r="GKO51" s="77"/>
      <c r="GKP51" s="77"/>
      <c r="GKQ51" s="77"/>
      <c r="GKR51" s="77"/>
      <c r="GKS51" s="77"/>
      <c r="GKT51" s="77"/>
      <c r="GKU51" s="77"/>
      <c r="GKV51" s="77"/>
      <c r="GKW51" s="77"/>
      <c r="GKX51" s="77"/>
      <c r="GKY51" s="77"/>
      <c r="GKZ51" s="77"/>
      <c r="GLA51" s="77"/>
      <c r="GLB51" s="77"/>
      <c r="GLC51" s="77"/>
      <c r="GLD51" s="77"/>
      <c r="GLE51" s="77"/>
      <c r="GLF51" s="77"/>
      <c r="GLG51" s="77"/>
      <c r="GLH51" s="77"/>
      <c r="GLI51" s="77"/>
      <c r="GLJ51" s="77"/>
      <c r="GLK51" s="77"/>
      <c r="GLL51" s="77"/>
      <c r="GLM51" s="77"/>
      <c r="GLN51" s="77"/>
      <c r="GLO51" s="77"/>
      <c r="GLP51" s="77"/>
      <c r="GLQ51" s="77"/>
      <c r="GLR51" s="77"/>
      <c r="GLS51" s="77"/>
      <c r="GLT51" s="77"/>
      <c r="GLU51" s="77"/>
      <c r="GLV51" s="77"/>
      <c r="GLW51" s="77"/>
      <c r="GLX51" s="77"/>
      <c r="GLY51" s="77"/>
      <c r="GLZ51" s="77"/>
      <c r="GMA51" s="77"/>
      <c r="GMB51" s="77"/>
      <c r="GMC51" s="77"/>
      <c r="GMD51" s="77"/>
      <c r="GME51" s="77"/>
      <c r="GMF51" s="77"/>
      <c r="GMG51" s="77"/>
      <c r="GMH51" s="77"/>
      <c r="GMI51" s="77"/>
      <c r="GMJ51" s="77"/>
      <c r="GMK51" s="77"/>
      <c r="GML51" s="77"/>
      <c r="GMM51" s="77"/>
      <c r="GMN51" s="77"/>
      <c r="GMO51" s="77"/>
      <c r="GMP51" s="77"/>
      <c r="GMQ51" s="77"/>
      <c r="GMR51" s="77"/>
      <c r="GMS51" s="77"/>
      <c r="GMT51" s="77"/>
      <c r="GMU51" s="77"/>
      <c r="GMV51" s="77"/>
      <c r="GMW51" s="77"/>
      <c r="GMX51" s="77"/>
      <c r="GMY51" s="77"/>
      <c r="GMZ51" s="77"/>
      <c r="GNA51" s="77"/>
      <c r="GNB51" s="77"/>
      <c r="GNC51" s="77"/>
      <c r="GND51" s="77"/>
      <c r="GNE51" s="77"/>
      <c r="GNF51" s="77"/>
      <c r="GNG51" s="77"/>
      <c r="GNH51" s="77"/>
      <c r="GNI51" s="77"/>
      <c r="GNJ51" s="77"/>
      <c r="GNK51" s="77"/>
      <c r="GNL51" s="77"/>
      <c r="GNM51" s="77"/>
      <c r="GNN51" s="77"/>
      <c r="GNO51" s="77"/>
      <c r="GNP51" s="77"/>
      <c r="GNQ51" s="77"/>
      <c r="GNR51" s="77"/>
      <c r="GNS51" s="77"/>
      <c r="GNT51" s="77"/>
      <c r="GNU51" s="77"/>
      <c r="GNV51" s="77"/>
      <c r="GNW51" s="77"/>
      <c r="GNX51" s="77"/>
      <c r="GNY51" s="77"/>
      <c r="GNZ51" s="77"/>
      <c r="GOA51" s="77"/>
      <c r="GOB51" s="77"/>
      <c r="GOC51" s="77"/>
      <c r="GOD51" s="77"/>
      <c r="GOE51" s="77"/>
      <c r="GOF51" s="77"/>
      <c r="GOG51" s="77"/>
      <c r="GOH51" s="77"/>
      <c r="GOI51" s="77"/>
      <c r="GOJ51" s="77"/>
      <c r="GOK51" s="77"/>
      <c r="GOL51" s="77"/>
      <c r="GOM51" s="77"/>
      <c r="GON51" s="77"/>
      <c r="GOO51" s="77"/>
      <c r="GOP51" s="77"/>
      <c r="GOQ51" s="77"/>
      <c r="GOR51" s="77"/>
      <c r="GOS51" s="77"/>
      <c r="GOT51" s="77"/>
      <c r="GOU51" s="77"/>
      <c r="GOV51" s="77"/>
      <c r="GOW51" s="77"/>
      <c r="GOX51" s="77"/>
      <c r="GOY51" s="77"/>
      <c r="GOZ51" s="77"/>
      <c r="GPA51" s="77"/>
      <c r="GPB51" s="77"/>
      <c r="GPC51" s="77"/>
      <c r="GPD51" s="77"/>
      <c r="GPE51" s="77"/>
      <c r="GPF51" s="77"/>
      <c r="GPG51" s="77"/>
      <c r="GPH51" s="77"/>
      <c r="GPI51" s="77"/>
      <c r="GPJ51" s="77"/>
      <c r="GPK51" s="77"/>
      <c r="GPL51" s="77"/>
      <c r="GPM51" s="77"/>
      <c r="GPN51" s="77"/>
      <c r="GPO51" s="77"/>
      <c r="GPP51" s="77"/>
      <c r="GPQ51" s="77"/>
      <c r="GPR51" s="77"/>
      <c r="GPS51" s="77"/>
      <c r="GPT51" s="77"/>
      <c r="GPU51" s="77"/>
      <c r="GPV51" s="77"/>
      <c r="GPW51" s="77"/>
      <c r="GPX51" s="77"/>
      <c r="GPY51" s="77"/>
      <c r="GPZ51" s="77"/>
      <c r="GQA51" s="77"/>
      <c r="GQB51" s="77"/>
      <c r="GQC51" s="77"/>
      <c r="GQD51" s="77"/>
      <c r="GQE51" s="77"/>
      <c r="GQF51" s="77"/>
      <c r="GQG51" s="77"/>
      <c r="GQH51" s="77"/>
      <c r="GQI51" s="77"/>
      <c r="GQJ51" s="77"/>
      <c r="GQK51" s="77"/>
      <c r="GQL51" s="77"/>
      <c r="GQM51" s="77"/>
      <c r="GQN51" s="77"/>
      <c r="GQO51" s="77"/>
      <c r="GQP51" s="77"/>
      <c r="GQQ51" s="77"/>
      <c r="GQR51" s="77"/>
      <c r="GQS51" s="77"/>
      <c r="GQT51" s="77"/>
      <c r="GQU51" s="77"/>
      <c r="GQV51" s="77"/>
      <c r="GQW51" s="77"/>
      <c r="GQX51" s="77"/>
      <c r="GQY51" s="77"/>
      <c r="GQZ51" s="77"/>
      <c r="GRA51" s="77"/>
      <c r="GRB51" s="77"/>
      <c r="GRC51" s="77"/>
      <c r="GRD51" s="77"/>
      <c r="GRE51" s="77"/>
      <c r="GRF51" s="77"/>
      <c r="GRG51" s="77"/>
      <c r="GRH51" s="77"/>
      <c r="GRI51" s="77"/>
      <c r="GRJ51" s="77"/>
      <c r="GRK51" s="77"/>
      <c r="GRL51" s="77"/>
      <c r="GRM51" s="77"/>
      <c r="GRN51" s="77"/>
      <c r="GRO51" s="77"/>
      <c r="GRP51" s="77"/>
      <c r="GRQ51" s="77"/>
      <c r="GRR51" s="77"/>
      <c r="GRS51" s="77"/>
      <c r="GRT51" s="77"/>
      <c r="GRU51" s="77"/>
      <c r="GRV51" s="77"/>
      <c r="GRW51" s="77"/>
      <c r="GRX51" s="77"/>
      <c r="GRY51" s="77"/>
      <c r="GRZ51" s="77"/>
      <c r="GSA51" s="77"/>
      <c r="GSB51" s="77"/>
      <c r="GSC51" s="77"/>
      <c r="GSD51" s="77"/>
      <c r="GSE51" s="77"/>
      <c r="GSF51" s="77"/>
      <c r="GSG51" s="77"/>
      <c r="GSH51" s="77"/>
      <c r="GSI51" s="77"/>
      <c r="GSJ51" s="77"/>
      <c r="GSK51" s="77"/>
      <c r="GSL51" s="77"/>
      <c r="GSM51" s="77"/>
      <c r="GSN51" s="77"/>
      <c r="GSO51" s="77"/>
      <c r="GSP51" s="77"/>
      <c r="GSQ51" s="77"/>
      <c r="GSR51" s="77"/>
      <c r="GSS51" s="77"/>
      <c r="GST51" s="77"/>
      <c r="GSU51" s="77"/>
      <c r="GSV51" s="77"/>
      <c r="GSW51" s="77"/>
      <c r="GSX51" s="77"/>
      <c r="GSY51" s="77"/>
      <c r="GSZ51" s="77"/>
      <c r="GTA51" s="77"/>
      <c r="GTB51" s="77"/>
      <c r="GTC51" s="77"/>
      <c r="GTD51" s="77"/>
      <c r="GTE51" s="77"/>
      <c r="GTF51" s="77"/>
      <c r="GTG51" s="77"/>
      <c r="GTH51" s="77"/>
      <c r="GTI51" s="77"/>
      <c r="GTJ51" s="77"/>
      <c r="GTK51" s="77"/>
      <c r="GTL51" s="77"/>
      <c r="GTM51" s="77"/>
      <c r="GTN51" s="77"/>
      <c r="GTO51" s="77"/>
      <c r="GTP51" s="77"/>
      <c r="GTQ51" s="77"/>
      <c r="GTR51" s="77"/>
      <c r="GTS51" s="77"/>
      <c r="GTT51" s="77"/>
      <c r="GTU51" s="77"/>
      <c r="GTV51" s="77"/>
      <c r="GTW51" s="77"/>
      <c r="GTX51" s="77"/>
      <c r="GTY51" s="77"/>
      <c r="GTZ51" s="77"/>
      <c r="GUA51" s="77"/>
      <c r="GUB51" s="77"/>
      <c r="GUC51" s="77"/>
      <c r="GUD51" s="77"/>
      <c r="GUE51" s="77"/>
      <c r="GUF51" s="77"/>
      <c r="GUG51" s="77"/>
      <c r="GUH51" s="77"/>
      <c r="GUI51" s="77"/>
      <c r="GUJ51" s="77"/>
      <c r="GUK51" s="77"/>
      <c r="GUL51" s="77"/>
      <c r="GUM51" s="77"/>
      <c r="GUN51" s="77"/>
      <c r="GUO51" s="77"/>
      <c r="GUP51" s="77"/>
      <c r="GUQ51" s="77"/>
      <c r="GUR51" s="77"/>
      <c r="GUS51" s="77"/>
      <c r="GUT51" s="77"/>
      <c r="GUU51" s="77"/>
      <c r="GUV51" s="77"/>
      <c r="GUW51" s="77"/>
      <c r="GUX51" s="77"/>
      <c r="GUY51" s="77"/>
      <c r="GUZ51" s="77"/>
      <c r="GVA51" s="77"/>
      <c r="GVB51" s="77"/>
      <c r="GVC51" s="77"/>
      <c r="GVD51" s="77"/>
      <c r="GVE51" s="77"/>
      <c r="GVF51" s="77"/>
      <c r="GVG51" s="77"/>
      <c r="GVH51" s="77"/>
      <c r="GVI51" s="77"/>
      <c r="GVJ51" s="77"/>
      <c r="GVK51" s="77"/>
      <c r="GVL51" s="77"/>
      <c r="GVM51" s="77"/>
      <c r="GVN51" s="77"/>
      <c r="GVO51" s="77"/>
      <c r="GVP51" s="77"/>
      <c r="GVQ51" s="77"/>
      <c r="GVR51" s="77"/>
      <c r="GVS51" s="77"/>
      <c r="GVT51" s="77"/>
      <c r="GVU51" s="77"/>
      <c r="GVV51" s="77"/>
      <c r="GVW51" s="77"/>
      <c r="GVX51" s="77"/>
      <c r="GVY51" s="77"/>
      <c r="GVZ51" s="77"/>
      <c r="GWA51" s="77"/>
      <c r="GWB51" s="77"/>
      <c r="GWC51" s="77"/>
      <c r="GWD51" s="77"/>
      <c r="GWE51" s="77"/>
      <c r="GWF51" s="77"/>
      <c r="GWG51" s="77"/>
      <c r="GWH51" s="77"/>
      <c r="GWI51" s="77"/>
      <c r="GWJ51" s="77"/>
      <c r="GWK51" s="77"/>
      <c r="GWL51" s="77"/>
      <c r="GWM51" s="77"/>
      <c r="GWN51" s="77"/>
      <c r="GWO51" s="77"/>
      <c r="GWP51" s="77"/>
      <c r="GWQ51" s="77"/>
      <c r="GWR51" s="77"/>
      <c r="GWS51" s="77"/>
      <c r="GWT51" s="77"/>
      <c r="GWU51" s="77"/>
      <c r="GWV51" s="77"/>
      <c r="GWW51" s="77"/>
      <c r="GWX51" s="77"/>
      <c r="GWY51" s="77"/>
      <c r="GWZ51" s="77"/>
      <c r="GXA51" s="77"/>
      <c r="GXB51" s="77"/>
      <c r="GXC51" s="77"/>
      <c r="GXD51" s="77"/>
      <c r="GXE51" s="77"/>
      <c r="GXF51" s="77"/>
      <c r="GXG51" s="77"/>
      <c r="GXH51" s="77"/>
      <c r="GXI51" s="77"/>
      <c r="GXJ51" s="77"/>
      <c r="GXK51" s="77"/>
      <c r="GXL51" s="77"/>
      <c r="GXM51" s="77"/>
      <c r="GXN51" s="77"/>
      <c r="GXO51" s="77"/>
      <c r="GXP51" s="77"/>
      <c r="GXQ51" s="77"/>
      <c r="GXR51" s="77"/>
      <c r="GXS51" s="77"/>
      <c r="GXT51" s="77"/>
      <c r="GXU51" s="77"/>
      <c r="GXV51" s="77"/>
      <c r="GXW51" s="77"/>
      <c r="GXX51" s="77"/>
      <c r="GXY51" s="77"/>
      <c r="GXZ51" s="77"/>
      <c r="GYA51" s="77"/>
      <c r="GYB51" s="77"/>
      <c r="GYC51" s="77"/>
      <c r="GYD51" s="77"/>
      <c r="GYE51" s="77"/>
      <c r="GYF51" s="77"/>
      <c r="GYG51" s="77"/>
      <c r="GYH51" s="77"/>
      <c r="GYI51" s="77"/>
      <c r="GYJ51" s="77"/>
      <c r="GYK51" s="77"/>
      <c r="GYL51" s="77"/>
      <c r="GYM51" s="77"/>
      <c r="GYN51" s="77"/>
      <c r="GYO51" s="77"/>
      <c r="GYP51" s="77"/>
      <c r="GYQ51" s="77"/>
      <c r="GYR51" s="77"/>
      <c r="GYS51" s="77"/>
      <c r="GYT51" s="77"/>
      <c r="GYU51" s="77"/>
      <c r="GYV51" s="77"/>
      <c r="GYW51" s="77"/>
      <c r="GYX51" s="77"/>
      <c r="GYY51" s="77"/>
      <c r="GYZ51" s="77"/>
      <c r="GZA51" s="77"/>
      <c r="GZB51" s="77"/>
      <c r="GZC51" s="77"/>
      <c r="GZD51" s="77"/>
      <c r="GZE51" s="77"/>
      <c r="GZF51" s="77"/>
      <c r="GZG51" s="77"/>
      <c r="GZH51" s="77"/>
      <c r="GZI51" s="77"/>
      <c r="GZJ51" s="77"/>
      <c r="GZK51" s="77"/>
      <c r="GZL51" s="77"/>
      <c r="GZM51" s="77"/>
      <c r="GZN51" s="77"/>
      <c r="GZO51" s="77"/>
      <c r="GZP51" s="77"/>
      <c r="GZQ51" s="77"/>
      <c r="GZR51" s="77"/>
      <c r="GZS51" s="77"/>
      <c r="GZT51" s="77"/>
      <c r="GZU51" s="77"/>
      <c r="GZV51" s="77"/>
      <c r="GZW51" s="77"/>
      <c r="GZX51" s="77"/>
      <c r="GZY51" s="77"/>
      <c r="GZZ51" s="77"/>
      <c r="HAA51" s="77"/>
      <c r="HAB51" s="77"/>
      <c r="HAC51" s="77"/>
      <c r="HAD51" s="77"/>
      <c r="HAE51" s="77"/>
      <c r="HAF51" s="77"/>
      <c r="HAG51" s="77"/>
      <c r="HAH51" s="77"/>
      <c r="HAI51" s="77"/>
      <c r="HAJ51" s="77"/>
      <c r="HAK51" s="77"/>
      <c r="HAL51" s="77"/>
      <c r="HAM51" s="77"/>
      <c r="HAN51" s="77"/>
      <c r="HAO51" s="77"/>
      <c r="HAP51" s="77"/>
      <c r="HAQ51" s="77"/>
      <c r="HAR51" s="77"/>
      <c r="HAS51" s="77"/>
      <c r="HAT51" s="77"/>
      <c r="HAU51" s="77"/>
      <c r="HAV51" s="77"/>
      <c r="HAW51" s="77"/>
      <c r="HAX51" s="77"/>
      <c r="HAY51" s="77"/>
      <c r="HAZ51" s="77"/>
      <c r="HBA51" s="77"/>
      <c r="HBB51" s="77"/>
      <c r="HBC51" s="77"/>
      <c r="HBD51" s="77"/>
      <c r="HBE51" s="77"/>
      <c r="HBF51" s="77"/>
      <c r="HBG51" s="77"/>
      <c r="HBH51" s="77"/>
      <c r="HBI51" s="77"/>
      <c r="HBJ51" s="77"/>
      <c r="HBK51" s="77"/>
      <c r="HBL51" s="77"/>
      <c r="HBM51" s="77"/>
      <c r="HBN51" s="77"/>
      <c r="HBO51" s="77"/>
      <c r="HBP51" s="77"/>
      <c r="HBQ51" s="77"/>
      <c r="HBR51" s="77"/>
      <c r="HBS51" s="77"/>
      <c r="HBT51" s="77"/>
      <c r="HBU51" s="77"/>
      <c r="HBV51" s="77"/>
      <c r="HBW51" s="77"/>
      <c r="HBX51" s="77"/>
      <c r="HBY51" s="77"/>
      <c r="HBZ51" s="77"/>
      <c r="HCA51" s="77"/>
      <c r="HCB51" s="77"/>
      <c r="HCC51" s="77"/>
      <c r="HCD51" s="77"/>
      <c r="HCE51" s="77"/>
      <c r="HCF51" s="77"/>
      <c r="HCG51" s="77"/>
      <c r="HCH51" s="77"/>
      <c r="HCI51" s="77"/>
      <c r="HCJ51" s="77"/>
      <c r="HCK51" s="77"/>
      <c r="HCL51" s="77"/>
      <c r="HCM51" s="77"/>
      <c r="HCN51" s="77"/>
      <c r="HCO51" s="77"/>
      <c r="HCP51" s="77"/>
      <c r="HCQ51" s="77"/>
      <c r="HCR51" s="77"/>
      <c r="HCS51" s="77"/>
      <c r="HCT51" s="77"/>
      <c r="HCU51" s="77"/>
      <c r="HCV51" s="77"/>
      <c r="HCW51" s="77"/>
      <c r="HCX51" s="77"/>
      <c r="HCY51" s="77"/>
      <c r="HCZ51" s="77"/>
      <c r="HDA51" s="77"/>
      <c r="HDB51" s="77"/>
      <c r="HDC51" s="77"/>
      <c r="HDD51" s="77"/>
      <c r="HDE51" s="77"/>
      <c r="HDF51" s="77"/>
      <c r="HDG51" s="77"/>
      <c r="HDH51" s="77"/>
      <c r="HDI51" s="77"/>
      <c r="HDJ51" s="77"/>
      <c r="HDK51" s="77"/>
      <c r="HDL51" s="77"/>
      <c r="HDM51" s="77"/>
      <c r="HDN51" s="77"/>
      <c r="HDO51" s="77"/>
      <c r="HDP51" s="77"/>
      <c r="HDQ51" s="77"/>
      <c r="HDR51" s="77"/>
      <c r="HDS51" s="77"/>
      <c r="HDT51" s="77"/>
      <c r="HDU51" s="77"/>
      <c r="HDV51" s="77"/>
      <c r="HDW51" s="77"/>
      <c r="HDX51" s="77"/>
      <c r="HDY51" s="77"/>
      <c r="HDZ51" s="77"/>
      <c r="HEA51" s="77"/>
      <c r="HEB51" s="77"/>
      <c r="HEC51" s="77"/>
      <c r="HED51" s="77"/>
      <c r="HEE51" s="77"/>
      <c r="HEF51" s="77"/>
      <c r="HEG51" s="77"/>
      <c r="HEH51" s="77"/>
      <c r="HEI51" s="77"/>
      <c r="HEJ51" s="77"/>
      <c r="HEK51" s="77"/>
      <c r="HEL51" s="77"/>
      <c r="HEM51" s="77"/>
      <c r="HEN51" s="77"/>
      <c r="HEO51" s="77"/>
      <c r="HEP51" s="77"/>
      <c r="HEQ51" s="77"/>
      <c r="HER51" s="77"/>
      <c r="HES51" s="77"/>
      <c r="HET51" s="77"/>
      <c r="HEU51" s="77"/>
      <c r="HEV51" s="77"/>
      <c r="HEW51" s="77"/>
      <c r="HEX51" s="77"/>
      <c r="HEY51" s="77"/>
      <c r="HEZ51" s="77"/>
      <c r="HFA51" s="77"/>
      <c r="HFB51" s="77"/>
      <c r="HFC51" s="77"/>
      <c r="HFD51" s="77"/>
      <c r="HFE51" s="77"/>
      <c r="HFF51" s="77"/>
      <c r="HFG51" s="77"/>
      <c r="HFH51" s="77"/>
      <c r="HFI51" s="77"/>
      <c r="HFJ51" s="77"/>
      <c r="HFK51" s="77"/>
      <c r="HFL51" s="77"/>
      <c r="HFM51" s="77"/>
      <c r="HFN51" s="77"/>
      <c r="HFO51" s="77"/>
      <c r="HFP51" s="77"/>
      <c r="HFQ51" s="77"/>
      <c r="HFR51" s="77"/>
      <c r="HFS51" s="77"/>
      <c r="HFT51" s="77"/>
      <c r="HFU51" s="77"/>
      <c r="HFV51" s="77"/>
      <c r="HFW51" s="77"/>
      <c r="HFX51" s="77"/>
      <c r="HFY51" s="77"/>
      <c r="HFZ51" s="77"/>
      <c r="HGA51" s="77"/>
      <c r="HGB51" s="77"/>
      <c r="HGC51" s="77"/>
      <c r="HGD51" s="77"/>
      <c r="HGE51" s="77"/>
      <c r="HGF51" s="77"/>
      <c r="HGG51" s="77"/>
      <c r="HGH51" s="77"/>
      <c r="HGI51" s="77"/>
      <c r="HGJ51" s="77"/>
      <c r="HGK51" s="77"/>
      <c r="HGL51" s="77"/>
      <c r="HGM51" s="77"/>
      <c r="HGN51" s="77"/>
      <c r="HGO51" s="77"/>
      <c r="HGP51" s="77"/>
      <c r="HGQ51" s="77"/>
      <c r="HGR51" s="77"/>
      <c r="HGS51" s="77"/>
      <c r="HGT51" s="77"/>
      <c r="HGU51" s="77"/>
      <c r="HGV51" s="77"/>
      <c r="HGW51" s="77"/>
      <c r="HGX51" s="77"/>
      <c r="HGY51" s="77"/>
      <c r="HGZ51" s="77"/>
      <c r="HHA51" s="77"/>
      <c r="HHB51" s="77"/>
      <c r="HHC51" s="77"/>
      <c r="HHD51" s="77"/>
      <c r="HHE51" s="77"/>
      <c r="HHF51" s="77"/>
      <c r="HHG51" s="77"/>
      <c r="HHH51" s="77"/>
      <c r="HHI51" s="77"/>
      <c r="HHJ51" s="77"/>
      <c r="HHK51" s="77"/>
      <c r="HHL51" s="77"/>
      <c r="HHM51" s="77"/>
      <c r="HHN51" s="77"/>
      <c r="HHO51" s="77"/>
      <c r="HHP51" s="77"/>
      <c r="HHQ51" s="77"/>
      <c r="HHR51" s="77"/>
      <c r="HHS51" s="77"/>
      <c r="HHT51" s="77"/>
      <c r="HHU51" s="77"/>
      <c r="HHV51" s="77"/>
      <c r="HHW51" s="77"/>
      <c r="HHX51" s="77"/>
      <c r="HHY51" s="77"/>
      <c r="HHZ51" s="77"/>
      <c r="HIA51" s="77"/>
      <c r="HIB51" s="77"/>
      <c r="HIC51" s="77"/>
      <c r="HID51" s="77"/>
      <c r="HIE51" s="77"/>
      <c r="HIF51" s="77"/>
      <c r="HIG51" s="77"/>
      <c r="HIH51" s="77"/>
      <c r="HII51" s="77"/>
      <c r="HIJ51" s="77"/>
      <c r="HIK51" s="77"/>
      <c r="HIL51" s="77"/>
      <c r="HIM51" s="77"/>
      <c r="HIN51" s="77"/>
      <c r="HIO51" s="77"/>
      <c r="HIP51" s="77"/>
      <c r="HIQ51" s="77"/>
      <c r="HIR51" s="77"/>
      <c r="HIS51" s="77"/>
      <c r="HIT51" s="77"/>
      <c r="HIU51" s="77"/>
      <c r="HIV51" s="77"/>
      <c r="HIW51" s="77"/>
      <c r="HIX51" s="77"/>
      <c r="HIY51" s="77"/>
      <c r="HIZ51" s="77"/>
      <c r="HJA51" s="77"/>
      <c r="HJB51" s="77"/>
      <c r="HJC51" s="77"/>
      <c r="HJD51" s="77"/>
      <c r="HJE51" s="77"/>
      <c r="HJF51" s="77"/>
      <c r="HJG51" s="77"/>
      <c r="HJH51" s="77"/>
      <c r="HJI51" s="77"/>
      <c r="HJJ51" s="77"/>
      <c r="HJK51" s="77"/>
      <c r="HJL51" s="77"/>
      <c r="HJM51" s="77"/>
      <c r="HJN51" s="77"/>
      <c r="HJO51" s="77"/>
      <c r="HJP51" s="77"/>
      <c r="HJQ51" s="77"/>
      <c r="HJR51" s="77"/>
      <c r="HJS51" s="77"/>
      <c r="HJT51" s="77"/>
      <c r="HJU51" s="77"/>
      <c r="HJV51" s="77"/>
      <c r="HJW51" s="77"/>
      <c r="HJX51" s="77"/>
      <c r="HJY51" s="77"/>
      <c r="HJZ51" s="77"/>
      <c r="HKA51" s="77"/>
      <c r="HKB51" s="77"/>
      <c r="HKC51" s="77"/>
      <c r="HKD51" s="77"/>
      <c r="HKE51" s="77"/>
      <c r="HKF51" s="77"/>
      <c r="HKG51" s="77"/>
      <c r="HKH51" s="77"/>
      <c r="HKI51" s="77"/>
      <c r="HKJ51" s="77"/>
      <c r="HKK51" s="77"/>
      <c r="HKL51" s="77"/>
      <c r="HKM51" s="77"/>
      <c r="HKN51" s="77"/>
      <c r="HKO51" s="77"/>
      <c r="HKP51" s="77"/>
      <c r="HKQ51" s="77"/>
      <c r="HKR51" s="77"/>
      <c r="HKS51" s="77"/>
      <c r="HKT51" s="77"/>
      <c r="HKU51" s="77"/>
      <c r="HKV51" s="77"/>
      <c r="HKW51" s="77"/>
      <c r="HKX51" s="77"/>
      <c r="HKY51" s="77"/>
      <c r="HKZ51" s="77"/>
      <c r="HLA51" s="77"/>
      <c r="HLB51" s="77"/>
      <c r="HLC51" s="77"/>
      <c r="HLD51" s="77"/>
      <c r="HLE51" s="77"/>
      <c r="HLF51" s="77"/>
      <c r="HLG51" s="77"/>
      <c r="HLH51" s="77"/>
      <c r="HLI51" s="77"/>
      <c r="HLJ51" s="77"/>
      <c r="HLK51" s="77"/>
      <c r="HLL51" s="77"/>
      <c r="HLM51" s="77"/>
      <c r="HLN51" s="77"/>
      <c r="HLO51" s="77"/>
      <c r="HLP51" s="77"/>
      <c r="HLQ51" s="77"/>
      <c r="HLR51" s="77"/>
      <c r="HLS51" s="77"/>
      <c r="HLT51" s="77"/>
      <c r="HLU51" s="77"/>
      <c r="HLV51" s="77"/>
      <c r="HLW51" s="77"/>
      <c r="HLX51" s="77"/>
      <c r="HLY51" s="77"/>
      <c r="HLZ51" s="77"/>
      <c r="HMA51" s="77"/>
      <c r="HMB51" s="77"/>
      <c r="HMC51" s="77"/>
      <c r="HMD51" s="77"/>
      <c r="HME51" s="77"/>
      <c r="HMF51" s="77"/>
      <c r="HMG51" s="77"/>
      <c r="HMH51" s="77"/>
      <c r="HMI51" s="77"/>
      <c r="HMJ51" s="77"/>
      <c r="HMK51" s="77"/>
      <c r="HML51" s="77"/>
      <c r="HMM51" s="77"/>
      <c r="HMN51" s="77"/>
      <c r="HMO51" s="77"/>
      <c r="HMP51" s="77"/>
      <c r="HMQ51" s="77"/>
      <c r="HMR51" s="77"/>
      <c r="HMS51" s="77"/>
      <c r="HMT51" s="77"/>
      <c r="HMU51" s="77"/>
      <c r="HMV51" s="77"/>
      <c r="HMW51" s="77"/>
      <c r="HMX51" s="77"/>
      <c r="HMY51" s="77"/>
      <c r="HMZ51" s="77"/>
      <c r="HNA51" s="77"/>
      <c r="HNB51" s="77"/>
      <c r="HNC51" s="77"/>
      <c r="HND51" s="77"/>
      <c r="HNE51" s="77"/>
      <c r="HNF51" s="77"/>
      <c r="HNG51" s="77"/>
      <c r="HNH51" s="77"/>
      <c r="HNI51" s="77"/>
      <c r="HNJ51" s="77"/>
      <c r="HNK51" s="77"/>
      <c r="HNL51" s="77"/>
      <c r="HNM51" s="77"/>
      <c r="HNN51" s="77"/>
      <c r="HNO51" s="77"/>
      <c r="HNP51" s="77"/>
      <c r="HNQ51" s="77"/>
      <c r="HNR51" s="77"/>
      <c r="HNS51" s="77"/>
      <c r="HNT51" s="77"/>
      <c r="HNU51" s="77"/>
      <c r="HNV51" s="77"/>
      <c r="HNW51" s="77"/>
      <c r="HNX51" s="77"/>
      <c r="HNY51" s="77"/>
      <c r="HNZ51" s="77"/>
      <c r="HOA51" s="77"/>
      <c r="HOB51" s="77"/>
      <c r="HOC51" s="77"/>
      <c r="HOD51" s="77"/>
      <c r="HOE51" s="77"/>
      <c r="HOF51" s="77"/>
      <c r="HOG51" s="77"/>
      <c r="HOH51" s="77"/>
      <c r="HOI51" s="77"/>
      <c r="HOJ51" s="77"/>
      <c r="HOK51" s="77"/>
      <c r="HOL51" s="77"/>
      <c r="HOM51" s="77"/>
      <c r="HON51" s="77"/>
      <c r="HOO51" s="77"/>
      <c r="HOP51" s="77"/>
      <c r="HOQ51" s="77"/>
      <c r="HOR51" s="77"/>
      <c r="HOS51" s="77"/>
      <c r="HOT51" s="77"/>
      <c r="HOU51" s="77"/>
      <c r="HOV51" s="77"/>
      <c r="HOW51" s="77"/>
      <c r="HOX51" s="77"/>
      <c r="HOY51" s="77"/>
      <c r="HOZ51" s="77"/>
      <c r="HPA51" s="77"/>
      <c r="HPB51" s="77"/>
      <c r="HPC51" s="77"/>
      <c r="HPD51" s="77"/>
      <c r="HPE51" s="77"/>
      <c r="HPF51" s="77"/>
      <c r="HPG51" s="77"/>
      <c r="HPH51" s="77"/>
      <c r="HPI51" s="77"/>
      <c r="HPJ51" s="77"/>
      <c r="HPK51" s="77"/>
      <c r="HPL51" s="77"/>
      <c r="HPM51" s="77"/>
      <c r="HPN51" s="77"/>
      <c r="HPO51" s="77"/>
      <c r="HPP51" s="77"/>
      <c r="HPQ51" s="77"/>
      <c r="HPR51" s="77"/>
      <c r="HPS51" s="77"/>
      <c r="HPT51" s="77"/>
      <c r="HPU51" s="77"/>
      <c r="HPV51" s="77"/>
      <c r="HPW51" s="77"/>
      <c r="HPX51" s="77"/>
      <c r="HPY51" s="77"/>
      <c r="HPZ51" s="77"/>
      <c r="HQA51" s="77"/>
      <c r="HQB51" s="77"/>
      <c r="HQC51" s="77"/>
      <c r="HQD51" s="77"/>
      <c r="HQE51" s="77"/>
      <c r="HQF51" s="77"/>
      <c r="HQG51" s="77"/>
      <c r="HQH51" s="77"/>
      <c r="HQI51" s="77"/>
      <c r="HQJ51" s="77"/>
      <c r="HQK51" s="77"/>
      <c r="HQL51" s="77"/>
      <c r="HQM51" s="77"/>
      <c r="HQN51" s="77"/>
      <c r="HQO51" s="77"/>
      <c r="HQP51" s="77"/>
      <c r="HQQ51" s="77"/>
      <c r="HQR51" s="77"/>
      <c r="HQS51" s="77"/>
      <c r="HQT51" s="77"/>
      <c r="HQU51" s="77"/>
      <c r="HQV51" s="77"/>
      <c r="HQW51" s="77"/>
      <c r="HQX51" s="77"/>
      <c r="HQY51" s="77"/>
      <c r="HQZ51" s="77"/>
      <c r="HRA51" s="77"/>
      <c r="HRB51" s="77"/>
      <c r="HRC51" s="77"/>
      <c r="HRD51" s="77"/>
      <c r="HRE51" s="77"/>
      <c r="HRF51" s="77"/>
      <c r="HRG51" s="77"/>
      <c r="HRH51" s="77"/>
      <c r="HRI51" s="77"/>
      <c r="HRJ51" s="77"/>
      <c r="HRK51" s="77"/>
      <c r="HRL51" s="77"/>
      <c r="HRM51" s="77"/>
      <c r="HRN51" s="77"/>
      <c r="HRO51" s="77"/>
      <c r="HRP51" s="77"/>
      <c r="HRQ51" s="77"/>
      <c r="HRR51" s="77"/>
      <c r="HRS51" s="77"/>
      <c r="HRT51" s="77"/>
      <c r="HRU51" s="77"/>
      <c r="HRV51" s="77"/>
      <c r="HRW51" s="77"/>
      <c r="HRX51" s="77"/>
      <c r="HRY51" s="77"/>
      <c r="HRZ51" s="77"/>
      <c r="HSA51" s="77"/>
      <c r="HSB51" s="77"/>
      <c r="HSC51" s="77"/>
      <c r="HSD51" s="77"/>
      <c r="HSE51" s="77"/>
      <c r="HSF51" s="77"/>
      <c r="HSG51" s="77"/>
      <c r="HSH51" s="77"/>
      <c r="HSI51" s="77"/>
      <c r="HSJ51" s="77"/>
      <c r="HSK51" s="77"/>
      <c r="HSL51" s="77"/>
      <c r="HSM51" s="77"/>
      <c r="HSN51" s="77"/>
      <c r="HSO51" s="77"/>
      <c r="HSP51" s="77"/>
      <c r="HSQ51" s="77"/>
      <c r="HSR51" s="77"/>
      <c r="HSS51" s="77"/>
      <c r="HST51" s="77"/>
      <c r="HSU51" s="77"/>
      <c r="HSV51" s="77"/>
      <c r="HSW51" s="77"/>
      <c r="HSX51" s="77"/>
      <c r="HSY51" s="77"/>
      <c r="HSZ51" s="77"/>
      <c r="HTA51" s="77"/>
      <c r="HTB51" s="77"/>
      <c r="HTC51" s="77"/>
      <c r="HTD51" s="77"/>
      <c r="HTE51" s="77"/>
      <c r="HTF51" s="77"/>
      <c r="HTG51" s="77"/>
      <c r="HTH51" s="77"/>
      <c r="HTI51" s="77"/>
      <c r="HTJ51" s="77"/>
      <c r="HTK51" s="77"/>
      <c r="HTL51" s="77"/>
      <c r="HTM51" s="77"/>
      <c r="HTN51" s="77"/>
      <c r="HTO51" s="77"/>
      <c r="HTP51" s="77"/>
      <c r="HTQ51" s="77"/>
      <c r="HTR51" s="77"/>
      <c r="HTS51" s="77"/>
      <c r="HTT51" s="77"/>
      <c r="HTU51" s="77"/>
      <c r="HTV51" s="77"/>
      <c r="HTW51" s="77"/>
      <c r="HTX51" s="77"/>
      <c r="HTY51" s="77"/>
      <c r="HTZ51" s="77"/>
      <c r="HUA51" s="77"/>
      <c r="HUB51" s="77"/>
      <c r="HUC51" s="77"/>
      <c r="HUD51" s="77"/>
      <c r="HUE51" s="77"/>
      <c r="HUF51" s="77"/>
      <c r="HUG51" s="77"/>
      <c r="HUH51" s="77"/>
      <c r="HUI51" s="77"/>
      <c r="HUJ51" s="77"/>
      <c r="HUK51" s="77"/>
      <c r="HUL51" s="77"/>
      <c r="HUM51" s="77"/>
      <c r="HUN51" s="77"/>
      <c r="HUO51" s="77"/>
      <c r="HUP51" s="77"/>
      <c r="HUQ51" s="77"/>
      <c r="HUR51" s="77"/>
      <c r="HUS51" s="77"/>
      <c r="HUT51" s="77"/>
      <c r="HUU51" s="77"/>
      <c r="HUV51" s="77"/>
      <c r="HUW51" s="77"/>
      <c r="HUX51" s="77"/>
      <c r="HUY51" s="77"/>
      <c r="HUZ51" s="77"/>
      <c r="HVA51" s="77"/>
      <c r="HVB51" s="77"/>
      <c r="HVC51" s="77"/>
      <c r="HVD51" s="77"/>
      <c r="HVE51" s="77"/>
      <c r="HVF51" s="77"/>
      <c r="HVG51" s="77"/>
      <c r="HVH51" s="77"/>
      <c r="HVI51" s="77"/>
      <c r="HVJ51" s="77"/>
      <c r="HVK51" s="77"/>
      <c r="HVL51" s="77"/>
      <c r="HVM51" s="77"/>
      <c r="HVN51" s="77"/>
      <c r="HVO51" s="77"/>
      <c r="HVP51" s="77"/>
      <c r="HVQ51" s="77"/>
      <c r="HVR51" s="77"/>
      <c r="HVS51" s="77"/>
      <c r="HVT51" s="77"/>
      <c r="HVU51" s="77"/>
      <c r="HVV51" s="77"/>
      <c r="HVW51" s="77"/>
      <c r="HVX51" s="77"/>
      <c r="HVY51" s="77"/>
      <c r="HVZ51" s="77"/>
      <c r="HWA51" s="77"/>
      <c r="HWB51" s="77"/>
      <c r="HWC51" s="77"/>
      <c r="HWD51" s="77"/>
      <c r="HWE51" s="77"/>
      <c r="HWF51" s="77"/>
      <c r="HWG51" s="77"/>
      <c r="HWH51" s="77"/>
      <c r="HWI51" s="77"/>
      <c r="HWJ51" s="77"/>
      <c r="HWK51" s="77"/>
      <c r="HWL51" s="77"/>
      <c r="HWM51" s="77"/>
      <c r="HWN51" s="77"/>
      <c r="HWO51" s="77"/>
      <c r="HWP51" s="77"/>
      <c r="HWQ51" s="77"/>
      <c r="HWR51" s="77"/>
      <c r="HWS51" s="77"/>
      <c r="HWT51" s="77"/>
      <c r="HWU51" s="77"/>
      <c r="HWV51" s="77"/>
      <c r="HWW51" s="77"/>
      <c r="HWX51" s="77"/>
      <c r="HWY51" s="77"/>
      <c r="HWZ51" s="77"/>
      <c r="HXA51" s="77"/>
      <c r="HXB51" s="77"/>
      <c r="HXC51" s="77"/>
      <c r="HXD51" s="77"/>
      <c r="HXE51" s="77"/>
      <c r="HXF51" s="77"/>
      <c r="HXG51" s="77"/>
      <c r="HXH51" s="77"/>
      <c r="HXI51" s="77"/>
      <c r="HXJ51" s="77"/>
      <c r="HXK51" s="77"/>
      <c r="HXL51" s="77"/>
      <c r="HXM51" s="77"/>
      <c r="HXN51" s="77"/>
      <c r="HXO51" s="77"/>
      <c r="HXP51" s="77"/>
      <c r="HXQ51" s="77"/>
      <c r="HXR51" s="77"/>
      <c r="HXS51" s="77"/>
      <c r="HXT51" s="77"/>
      <c r="HXU51" s="77"/>
      <c r="HXV51" s="77"/>
      <c r="HXW51" s="77"/>
      <c r="HXX51" s="77"/>
      <c r="HXY51" s="77"/>
      <c r="HXZ51" s="77"/>
      <c r="HYA51" s="77"/>
      <c r="HYB51" s="77"/>
      <c r="HYC51" s="77"/>
      <c r="HYD51" s="77"/>
      <c r="HYE51" s="77"/>
      <c r="HYF51" s="77"/>
      <c r="HYG51" s="77"/>
      <c r="HYH51" s="77"/>
      <c r="HYI51" s="77"/>
      <c r="HYJ51" s="77"/>
      <c r="HYK51" s="77"/>
      <c r="HYL51" s="77"/>
      <c r="HYM51" s="77"/>
      <c r="HYN51" s="77"/>
      <c r="HYO51" s="77"/>
      <c r="HYP51" s="77"/>
      <c r="HYQ51" s="77"/>
      <c r="HYR51" s="77"/>
      <c r="HYS51" s="77"/>
      <c r="HYT51" s="77"/>
      <c r="HYU51" s="77"/>
      <c r="HYV51" s="77"/>
      <c r="HYW51" s="77"/>
      <c r="HYX51" s="77"/>
      <c r="HYY51" s="77"/>
      <c r="HYZ51" s="77"/>
      <c r="HZA51" s="77"/>
      <c r="HZB51" s="77"/>
      <c r="HZC51" s="77"/>
      <c r="HZD51" s="77"/>
      <c r="HZE51" s="77"/>
      <c r="HZF51" s="77"/>
      <c r="HZG51" s="77"/>
      <c r="HZH51" s="77"/>
      <c r="HZI51" s="77"/>
      <c r="HZJ51" s="77"/>
      <c r="HZK51" s="77"/>
      <c r="HZL51" s="77"/>
      <c r="HZM51" s="77"/>
      <c r="HZN51" s="77"/>
      <c r="HZO51" s="77"/>
      <c r="HZP51" s="77"/>
      <c r="HZQ51" s="77"/>
      <c r="HZR51" s="77"/>
      <c r="HZS51" s="77"/>
      <c r="HZT51" s="77"/>
      <c r="HZU51" s="77"/>
      <c r="HZV51" s="77"/>
      <c r="HZW51" s="77"/>
      <c r="HZX51" s="77"/>
      <c r="HZY51" s="77"/>
      <c r="HZZ51" s="77"/>
      <c r="IAA51" s="77"/>
      <c r="IAB51" s="77"/>
      <c r="IAC51" s="77"/>
      <c r="IAD51" s="77"/>
      <c r="IAE51" s="77"/>
      <c r="IAF51" s="77"/>
      <c r="IAG51" s="77"/>
      <c r="IAH51" s="77"/>
      <c r="IAI51" s="77"/>
      <c r="IAJ51" s="77"/>
      <c r="IAK51" s="77"/>
      <c r="IAL51" s="77"/>
      <c r="IAM51" s="77"/>
      <c r="IAN51" s="77"/>
      <c r="IAO51" s="77"/>
      <c r="IAP51" s="77"/>
      <c r="IAQ51" s="77"/>
      <c r="IAR51" s="77"/>
      <c r="IAS51" s="77"/>
      <c r="IAT51" s="77"/>
      <c r="IAU51" s="77"/>
      <c r="IAV51" s="77"/>
      <c r="IAW51" s="77"/>
      <c r="IAX51" s="77"/>
      <c r="IAY51" s="77"/>
      <c r="IAZ51" s="77"/>
      <c r="IBA51" s="77"/>
      <c r="IBB51" s="77"/>
      <c r="IBC51" s="77"/>
      <c r="IBD51" s="77"/>
      <c r="IBE51" s="77"/>
      <c r="IBF51" s="77"/>
      <c r="IBG51" s="77"/>
      <c r="IBH51" s="77"/>
      <c r="IBI51" s="77"/>
      <c r="IBJ51" s="77"/>
      <c r="IBK51" s="77"/>
      <c r="IBL51" s="77"/>
      <c r="IBM51" s="77"/>
      <c r="IBN51" s="77"/>
      <c r="IBO51" s="77"/>
      <c r="IBP51" s="77"/>
      <c r="IBQ51" s="77"/>
      <c r="IBR51" s="77"/>
      <c r="IBS51" s="77"/>
      <c r="IBT51" s="77"/>
      <c r="IBU51" s="77"/>
      <c r="IBV51" s="77"/>
      <c r="IBW51" s="77"/>
      <c r="IBX51" s="77"/>
      <c r="IBY51" s="77"/>
      <c r="IBZ51" s="77"/>
      <c r="ICA51" s="77"/>
      <c r="ICB51" s="77"/>
      <c r="ICC51" s="77"/>
      <c r="ICD51" s="77"/>
      <c r="ICE51" s="77"/>
      <c r="ICF51" s="77"/>
      <c r="ICG51" s="77"/>
      <c r="ICH51" s="77"/>
      <c r="ICI51" s="77"/>
      <c r="ICJ51" s="77"/>
      <c r="ICK51" s="77"/>
      <c r="ICL51" s="77"/>
      <c r="ICM51" s="77"/>
      <c r="ICN51" s="77"/>
      <c r="ICO51" s="77"/>
      <c r="ICP51" s="77"/>
      <c r="ICQ51" s="77"/>
      <c r="ICR51" s="77"/>
      <c r="ICS51" s="77"/>
      <c r="ICT51" s="77"/>
      <c r="ICU51" s="77"/>
      <c r="ICV51" s="77"/>
      <c r="ICW51" s="77"/>
      <c r="ICX51" s="77"/>
      <c r="ICY51" s="77"/>
      <c r="ICZ51" s="77"/>
      <c r="IDA51" s="77"/>
      <c r="IDB51" s="77"/>
      <c r="IDC51" s="77"/>
      <c r="IDD51" s="77"/>
      <c r="IDE51" s="77"/>
      <c r="IDF51" s="77"/>
      <c r="IDG51" s="77"/>
      <c r="IDH51" s="77"/>
      <c r="IDI51" s="77"/>
      <c r="IDJ51" s="77"/>
      <c r="IDK51" s="77"/>
      <c r="IDL51" s="77"/>
      <c r="IDM51" s="77"/>
      <c r="IDN51" s="77"/>
      <c r="IDO51" s="77"/>
      <c r="IDP51" s="77"/>
      <c r="IDQ51" s="77"/>
      <c r="IDR51" s="77"/>
      <c r="IDS51" s="77"/>
      <c r="IDT51" s="77"/>
      <c r="IDU51" s="77"/>
      <c r="IDV51" s="77"/>
      <c r="IDW51" s="77"/>
      <c r="IDX51" s="77"/>
      <c r="IDY51" s="77"/>
      <c r="IDZ51" s="77"/>
      <c r="IEA51" s="77"/>
      <c r="IEB51" s="77"/>
      <c r="IEC51" s="77"/>
      <c r="IED51" s="77"/>
      <c r="IEE51" s="77"/>
      <c r="IEF51" s="77"/>
      <c r="IEG51" s="77"/>
      <c r="IEH51" s="77"/>
      <c r="IEI51" s="77"/>
      <c r="IEJ51" s="77"/>
      <c r="IEK51" s="77"/>
      <c r="IEL51" s="77"/>
      <c r="IEM51" s="77"/>
      <c r="IEN51" s="77"/>
      <c r="IEO51" s="77"/>
      <c r="IEP51" s="77"/>
      <c r="IEQ51" s="77"/>
      <c r="IER51" s="77"/>
      <c r="IES51" s="77"/>
      <c r="IET51" s="77"/>
      <c r="IEU51" s="77"/>
      <c r="IEV51" s="77"/>
      <c r="IEW51" s="77"/>
      <c r="IEX51" s="77"/>
      <c r="IEY51" s="77"/>
      <c r="IEZ51" s="77"/>
      <c r="IFA51" s="77"/>
      <c r="IFB51" s="77"/>
      <c r="IFC51" s="77"/>
      <c r="IFD51" s="77"/>
      <c r="IFE51" s="77"/>
      <c r="IFF51" s="77"/>
      <c r="IFG51" s="77"/>
      <c r="IFH51" s="77"/>
      <c r="IFI51" s="77"/>
      <c r="IFJ51" s="77"/>
      <c r="IFK51" s="77"/>
      <c r="IFL51" s="77"/>
      <c r="IFM51" s="77"/>
      <c r="IFN51" s="77"/>
      <c r="IFO51" s="77"/>
      <c r="IFP51" s="77"/>
      <c r="IFQ51" s="77"/>
      <c r="IFR51" s="77"/>
      <c r="IFS51" s="77"/>
      <c r="IFT51" s="77"/>
      <c r="IFU51" s="77"/>
      <c r="IFV51" s="77"/>
      <c r="IFW51" s="77"/>
      <c r="IFX51" s="77"/>
      <c r="IFY51" s="77"/>
      <c r="IFZ51" s="77"/>
      <c r="IGA51" s="77"/>
      <c r="IGB51" s="77"/>
      <c r="IGC51" s="77"/>
      <c r="IGD51" s="77"/>
      <c r="IGE51" s="77"/>
      <c r="IGF51" s="77"/>
      <c r="IGG51" s="77"/>
      <c r="IGH51" s="77"/>
      <c r="IGI51" s="77"/>
      <c r="IGJ51" s="77"/>
      <c r="IGK51" s="77"/>
      <c r="IGL51" s="77"/>
      <c r="IGM51" s="77"/>
      <c r="IGN51" s="77"/>
      <c r="IGO51" s="77"/>
      <c r="IGP51" s="77"/>
      <c r="IGQ51" s="77"/>
      <c r="IGR51" s="77"/>
      <c r="IGS51" s="77"/>
      <c r="IGT51" s="77"/>
      <c r="IGU51" s="77"/>
      <c r="IGV51" s="77"/>
      <c r="IGW51" s="77"/>
      <c r="IGX51" s="77"/>
      <c r="IGY51" s="77"/>
      <c r="IGZ51" s="77"/>
      <c r="IHA51" s="77"/>
      <c r="IHB51" s="77"/>
      <c r="IHC51" s="77"/>
      <c r="IHD51" s="77"/>
      <c r="IHE51" s="77"/>
      <c r="IHF51" s="77"/>
      <c r="IHG51" s="77"/>
      <c r="IHH51" s="77"/>
      <c r="IHI51" s="77"/>
      <c r="IHJ51" s="77"/>
      <c r="IHK51" s="77"/>
      <c r="IHL51" s="77"/>
      <c r="IHM51" s="77"/>
      <c r="IHN51" s="77"/>
      <c r="IHO51" s="77"/>
      <c r="IHP51" s="77"/>
      <c r="IHQ51" s="77"/>
      <c r="IHR51" s="77"/>
      <c r="IHS51" s="77"/>
      <c r="IHT51" s="77"/>
      <c r="IHU51" s="77"/>
      <c r="IHV51" s="77"/>
      <c r="IHW51" s="77"/>
      <c r="IHX51" s="77"/>
      <c r="IHY51" s="77"/>
      <c r="IHZ51" s="77"/>
      <c r="IIA51" s="77"/>
      <c r="IIB51" s="77"/>
      <c r="IIC51" s="77"/>
      <c r="IID51" s="77"/>
      <c r="IIE51" s="77"/>
      <c r="IIF51" s="77"/>
      <c r="IIG51" s="77"/>
      <c r="IIH51" s="77"/>
      <c r="III51" s="77"/>
      <c r="IIJ51" s="77"/>
      <c r="IIK51" s="77"/>
      <c r="IIL51" s="77"/>
      <c r="IIM51" s="77"/>
      <c r="IIN51" s="77"/>
      <c r="IIO51" s="77"/>
      <c r="IIP51" s="77"/>
      <c r="IIQ51" s="77"/>
      <c r="IIR51" s="77"/>
      <c r="IIS51" s="77"/>
      <c r="IIT51" s="77"/>
      <c r="IIU51" s="77"/>
      <c r="IIV51" s="77"/>
      <c r="IIW51" s="77"/>
      <c r="IIX51" s="77"/>
      <c r="IIY51" s="77"/>
      <c r="IIZ51" s="77"/>
      <c r="IJA51" s="77"/>
      <c r="IJB51" s="77"/>
      <c r="IJC51" s="77"/>
      <c r="IJD51" s="77"/>
      <c r="IJE51" s="77"/>
      <c r="IJF51" s="77"/>
      <c r="IJG51" s="77"/>
      <c r="IJH51" s="77"/>
      <c r="IJI51" s="77"/>
      <c r="IJJ51" s="77"/>
      <c r="IJK51" s="77"/>
      <c r="IJL51" s="77"/>
      <c r="IJM51" s="77"/>
      <c r="IJN51" s="77"/>
      <c r="IJO51" s="77"/>
      <c r="IJP51" s="77"/>
      <c r="IJQ51" s="77"/>
      <c r="IJR51" s="77"/>
      <c r="IJS51" s="77"/>
      <c r="IJT51" s="77"/>
      <c r="IJU51" s="77"/>
      <c r="IJV51" s="77"/>
      <c r="IJW51" s="77"/>
      <c r="IJX51" s="77"/>
      <c r="IJY51" s="77"/>
      <c r="IJZ51" s="77"/>
      <c r="IKA51" s="77"/>
      <c r="IKB51" s="77"/>
      <c r="IKC51" s="77"/>
      <c r="IKD51" s="77"/>
      <c r="IKE51" s="77"/>
      <c r="IKF51" s="77"/>
      <c r="IKG51" s="77"/>
      <c r="IKH51" s="77"/>
      <c r="IKI51" s="77"/>
      <c r="IKJ51" s="77"/>
      <c r="IKK51" s="77"/>
      <c r="IKL51" s="77"/>
      <c r="IKM51" s="77"/>
      <c r="IKN51" s="77"/>
      <c r="IKO51" s="77"/>
      <c r="IKP51" s="77"/>
      <c r="IKQ51" s="77"/>
      <c r="IKR51" s="77"/>
      <c r="IKS51" s="77"/>
      <c r="IKT51" s="77"/>
      <c r="IKU51" s="77"/>
      <c r="IKV51" s="77"/>
      <c r="IKW51" s="77"/>
      <c r="IKX51" s="77"/>
      <c r="IKY51" s="77"/>
      <c r="IKZ51" s="77"/>
      <c r="ILA51" s="77"/>
      <c r="ILB51" s="77"/>
      <c r="ILC51" s="77"/>
      <c r="ILD51" s="77"/>
      <c r="ILE51" s="77"/>
      <c r="ILF51" s="77"/>
      <c r="ILG51" s="77"/>
      <c r="ILH51" s="77"/>
      <c r="ILI51" s="77"/>
      <c r="ILJ51" s="77"/>
      <c r="ILK51" s="77"/>
      <c r="ILL51" s="77"/>
      <c r="ILM51" s="77"/>
      <c r="ILN51" s="77"/>
      <c r="ILO51" s="77"/>
      <c r="ILP51" s="77"/>
      <c r="ILQ51" s="77"/>
      <c r="ILR51" s="77"/>
      <c r="ILS51" s="77"/>
      <c r="ILT51" s="77"/>
      <c r="ILU51" s="77"/>
      <c r="ILV51" s="77"/>
      <c r="ILW51" s="77"/>
      <c r="ILX51" s="77"/>
      <c r="ILY51" s="77"/>
      <c r="ILZ51" s="77"/>
      <c r="IMA51" s="77"/>
      <c r="IMB51" s="77"/>
      <c r="IMC51" s="77"/>
      <c r="IMD51" s="77"/>
      <c r="IME51" s="77"/>
      <c r="IMF51" s="77"/>
      <c r="IMG51" s="77"/>
      <c r="IMH51" s="77"/>
      <c r="IMI51" s="77"/>
      <c r="IMJ51" s="77"/>
      <c r="IMK51" s="77"/>
      <c r="IML51" s="77"/>
      <c r="IMM51" s="77"/>
      <c r="IMN51" s="77"/>
      <c r="IMO51" s="77"/>
      <c r="IMP51" s="77"/>
      <c r="IMQ51" s="77"/>
      <c r="IMR51" s="77"/>
      <c r="IMS51" s="77"/>
      <c r="IMT51" s="77"/>
      <c r="IMU51" s="77"/>
      <c r="IMV51" s="77"/>
      <c r="IMW51" s="77"/>
      <c r="IMX51" s="77"/>
      <c r="IMY51" s="77"/>
      <c r="IMZ51" s="77"/>
      <c r="INA51" s="77"/>
      <c r="INB51" s="77"/>
      <c r="INC51" s="77"/>
      <c r="IND51" s="77"/>
      <c r="INE51" s="77"/>
      <c r="INF51" s="77"/>
      <c r="ING51" s="77"/>
      <c r="INH51" s="77"/>
      <c r="INI51" s="77"/>
      <c r="INJ51" s="77"/>
      <c r="INK51" s="77"/>
      <c r="INL51" s="77"/>
      <c r="INM51" s="77"/>
      <c r="INN51" s="77"/>
      <c r="INO51" s="77"/>
      <c r="INP51" s="77"/>
      <c r="INQ51" s="77"/>
      <c r="INR51" s="77"/>
      <c r="INS51" s="77"/>
      <c r="INT51" s="77"/>
      <c r="INU51" s="77"/>
      <c r="INV51" s="77"/>
      <c r="INW51" s="77"/>
      <c r="INX51" s="77"/>
      <c r="INY51" s="77"/>
      <c r="INZ51" s="77"/>
      <c r="IOA51" s="77"/>
      <c r="IOB51" s="77"/>
      <c r="IOC51" s="77"/>
      <c r="IOD51" s="77"/>
      <c r="IOE51" s="77"/>
      <c r="IOF51" s="77"/>
      <c r="IOG51" s="77"/>
      <c r="IOH51" s="77"/>
      <c r="IOI51" s="77"/>
      <c r="IOJ51" s="77"/>
      <c r="IOK51" s="77"/>
      <c r="IOL51" s="77"/>
      <c r="IOM51" s="77"/>
      <c r="ION51" s="77"/>
      <c r="IOO51" s="77"/>
      <c r="IOP51" s="77"/>
      <c r="IOQ51" s="77"/>
      <c r="IOR51" s="77"/>
      <c r="IOS51" s="77"/>
      <c r="IOT51" s="77"/>
      <c r="IOU51" s="77"/>
      <c r="IOV51" s="77"/>
      <c r="IOW51" s="77"/>
      <c r="IOX51" s="77"/>
      <c r="IOY51" s="77"/>
      <c r="IOZ51" s="77"/>
      <c r="IPA51" s="77"/>
      <c r="IPB51" s="77"/>
      <c r="IPC51" s="77"/>
      <c r="IPD51" s="77"/>
      <c r="IPE51" s="77"/>
      <c r="IPF51" s="77"/>
      <c r="IPG51" s="77"/>
      <c r="IPH51" s="77"/>
      <c r="IPI51" s="77"/>
      <c r="IPJ51" s="77"/>
      <c r="IPK51" s="77"/>
      <c r="IPL51" s="77"/>
      <c r="IPM51" s="77"/>
      <c r="IPN51" s="77"/>
      <c r="IPO51" s="77"/>
      <c r="IPP51" s="77"/>
      <c r="IPQ51" s="77"/>
      <c r="IPR51" s="77"/>
      <c r="IPS51" s="77"/>
      <c r="IPT51" s="77"/>
      <c r="IPU51" s="77"/>
      <c r="IPV51" s="77"/>
      <c r="IPW51" s="77"/>
      <c r="IPX51" s="77"/>
      <c r="IPY51" s="77"/>
      <c r="IPZ51" s="77"/>
      <c r="IQA51" s="77"/>
      <c r="IQB51" s="77"/>
      <c r="IQC51" s="77"/>
      <c r="IQD51" s="77"/>
      <c r="IQE51" s="77"/>
      <c r="IQF51" s="77"/>
      <c r="IQG51" s="77"/>
      <c r="IQH51" s="77"/>
      <c r="IQI51" s="77"/>
      <c r="IQJ51" s="77"/>
      <c r="IQK51" s="77"/>
      <c r="IQL51" s="77"/>
      <c r="IQM51" s="77"/>
      <c r="IQN51" s="77"/>
      <c r="IQO51" s="77"/>
      <c r="IQP51" s="77"/>
      <c r="IQQ51" s="77"/>
      <c r="IQR51" s="77"/>
      <c r="IQS51" s="77"/>
      <c r="IQT51" s="77"/>
      <c r="IQU51" s="77"/>
      <c r="IQV51" s="77"/>
      <c r="IQW51" s="77"/>
      <c r="IQX51" s="77"/>
      <c r="IQY51" s="77"/>
      <c r="IQZ51" s="77"/>
      <c r="IRA51" s="77"/>
      <c r="IRB51" s="77"/>
      <c r="IRC51" s="77"/>
      <c r="IRD51" s="77"/>
      <c r="IRE51" s="77"/>
      <c r="IRF51" s="77"/>
      <c r="IRG51" s="77"/>
      <c r="IRH51" s="77"/>
      <c r="IRI51" s="77"/>
      <c r="IRJ51" s="77"/>
      <c r="IRK51" s="77"/>
      <c r="IRL51" s="77"/>
      <c r="IRM51" s="77"/>
      <c r="IRN51" s="77"/>
      <c r="IRO51" s="77"/>
      <c r="IRP51" s="77"/>
      <c r="IRQ51" s="77"/>
      <c r="IRR51" s="77"/>
      <c r="IRS51" s="77"/>
      <c r="IRT51" s="77"/>
      <c r="IRU51" s="77"/>
      <c r="IRV51" s="77"/>
      <c r="IRW51" s="77"/>
      <c r="IRX51" s="77"/>
      <c r="IRY51" s="77"/>
      <c r="IRZ51" s="77"/>
      <c r="ISA51" s="77"/>
      <c r="ISB51" s="77"/>
      <c r="ISC51" s="77"/>
      <c r="ISD51" s="77"/>
      <c r="ISE51" s="77"/>
      <c r="ISF51" s="77"/>
      <c r="ISG51" s="77"/>
      <c r="ISH51" s="77"/>
      <c r="ISI51" s="77"/>
      <c r="ISJ51" s="77"/>
      <c r="ISK51" s="77"/>
      <c r="ISL51" s="77"/>
      <c r="ISM51" s="77"/>
      <c r="ISN51" s="77"/>
      <c r="ISO51" s="77"/>
      <c r="ISP51" s="77"/>
      <c r="ISQ51" s="77"/>
      <c r="ISR51" s="77"/>
      <c r="ISS51" s="77"/>
      <c r="IST51" s="77"/>
      <c r="ISU51" s="77"/>
      <c r="ISV51" s="77"/>
      <c r="ISW51" s="77"/>
      <c r="ISX51" s="77"/>
      <c r="ISY51" s="77"/>
      <c r="ISZ51" s="77"/>
      <c r="ITA51" s="77"/>
      <c r="ITB51" s="77"/>
      <c r="ITC51" s="77"/>
      <c r="ITD51" s="77"/>
      <c r="ITE51" s="77"/>
      <c r="ITF51" s="77"/>
      <c r="ITG51" s="77"/>
      <c r="ITH51" s="77"/>
      <c r="ITI51" s="77"/>
      <c r="ITJ51" s="77"/>
      <c r="ITK51" s="77"/>
      <c r="ITL51" s="77"/>
      <c r="ITM51" s="77"/>
      <c r="ITN51" s="77"/>
      <c r="ITO51" s="77"/>
      <c r="ITP51" s="77"/>
      <c r="ITQ51" s="77"/>
      <c r="ITR51" s="77"/>
      <c r="ITS51" s="77"/>
      <c r="ITT51" s="77"/>
      <c r="ITU51" s="77"/>
      <c r="ITV51" s="77"/>
      <c r="ITW51" s="77"/>
      <c r="ITX51" s="77"/>
      <c r="ITY51" s="77"/>
      <c r="ITZ51" s="77"/>
      <c r="IUA51" s="77"/>
      <c r="IUB51" s="77"/>
      <c r="IUC51" s="77"/>
      <c r="IUD51" s="77"/>
      <c r="IUE51" s="77"/>
      <c r="IUF51" s="77"/>
      <c r="IUG51" s="77"/>
      <c r="IUH51" s="77"/>
      <c r="IUI51" s="77"/>
      <c r="IUJ51" s="77"/>
      <c r="IUK51" s="77"/>
      <c r="IUL51" s="77"/>
      <c r="IUM51" s="77"/>
      <c r="IUN51" s="77"/>
      <c r="IUO51" s="77"/>
      <c r="IUP51" s="77"/>
      <c r="IUQ51" s="77"/>
      <c r="IUR51" s="77"/>
      <c r="IUS51" s="77"/>
      <c r="IUT51" s="77"/>
      <c r="IUU51" s="77"/>
      <c r="IUV51" s="77"/>
      <c r="IUW51" s="77"/>
      <c r="IUX51" s="77"/>
      <c r="IUY51" s="77"/>
      <c r="IUZ51" s="77"/>
      <c r="IVA51" s="77"/>
      <c r="IVB51" s="77"/>
      <c r="IVC51" s="77"/>
      <c r="IVD51" s="77"/>
      <c r="IVE51" s="77"/>
      <c r="IVF51" s="77"/>
      <c r="IVG51" s="77"/>
      <c r="IVH51" s="77"/>
      <c r="IVI51" s="77"/>
      <c r="IVJ51" s="77"/>
      <c r="IVK51" s="77"/>
      <c r="IVL51" s="77"/>
      <c r="IVM51" s="77"/>
      <c r="IVN51" s="77"/>
      <c r="IVO51" s="77"/>
      <c r="IVP51" s="77"/>
      <c r="IVQ51" s="77"/>
      <c r="IVR51" s="77"/>
      <c r="IVS51" s="77"/>
      <c r="IVT51" s="77"/>
      <c r="IVU51" s="77"/>
      <c r="IVV51" s="77"/>
      <c r="IVW51" s="77"/>
      <c r="IVX51" s="77"/>
      <c r="IVY51" s="77"/>
      <c r="IVZ51" s="77"/>
      <c r="IWA51" s="77"/>
      <c r="IWB51" s="77"/>
      <c r="IWC51" s="77"/>
      <c r="IWD51" s="77"/>
      <c r="IWE51" s="77"/>
      <c r="IWF51" s="77"/>
      <c r="IWG51" s="77"/>
      <c r="IWH51" s="77"/>
      <c r="IWI51" s="77"/>
      <c r="IWJ51" s="77"/>
      <c r="IWK51" s="77"/>
      <c r="IWL51" s="77"/>
      <c r="IWM51" s="77"/>
      <c r="IWN51" s="77"/>
      <c r="IWO51" s="77"/>
      <c r="IWP51" s="77"/>
      <c r="IWQ51" s="77"/>
      <c r="IWR51" s="77"/>
      <c r="IWS51" s="77"/>
      <c r="IWT51" s="77"/>
      <c r="IWU51" s="77"/>
      <c r="IWV51" s="77"/>
      <c r="IWW51" s="77"/>
      <c r="IWX51" s="77"/>
      <c r="IWY51" s="77"/>
      <c r="IWZ51" s="77"/>
      <c r="IXA51" s="77"/>
      <c r="IXB51" s="77"/>
      <c r="IXC51" s="77"/>
      <c r="IXD51" s="77"/>
      <c r="IXE51" s="77"/>
      <c r="IXF51" s="77"/>
      <c r="IXG51" s="77"/>
      <c r="IXH51" s="77"/>
      <c r="IXI51" s="77"/>
      <c r="IXJ51" s="77"/>
      <c r="IXK51" s="77"/>
      <c r="IXL51" s="77"/>
      <c r="IXM51" s="77"/>
      <c r="IXN51" s="77"/>
      <c r="IXO51" s="77"/>
      <c r="IXP51" s="77"/>
      <c r="IXQ51" s="77"/>
      <c r="IXR51" s="77"/>
      <c r="IXS51" s="77"/>
      <c r="IXT51" s="77"/>
      <c r="IXU51" s="77"/>
      <c r="IXV51" s="77"/>
      <c r="IXW51" s="77"/>
      <c r="IXX51" s="77"/>
      <c r="IXY51" s="77"/>
      <c r="IXZ51" s="77"/>
      <c r="IYA51" s="77"/>
      <c r="IYB51" s="77"/>
      <c r="IYC51" s="77"/>
      <c r="IYD51" s="77"/>
      <c r="IYE51" s="77"/>
      <c r="IYF51" s="77"/>
      <c r="IYG51" s="77"/>
      <c r="IYH51" s="77"/>
      <c r="IYI51" s="77"/>
      <c r="IYJ51" s="77"/>
      <c r="IYK51" s="77"/>
      <c r="IYL51" s="77"/>
      <c r="IYM51" s="77"/>
      <c r="IYN51" s="77"/>
      <c r="IYO51" s="77"/>
      <c r="IYP51" s="77"/>
      <c r="IYQ51" s="77"/>
      <c r="IYR51" s="77"/>
      <c r="IYS51" s="77"/>
      <c r="IYT51" s="77"/>
      <c r="IYU51" s="77"/>
      <c r="IYV51" s="77"/>
      <c r="IYW51" s="77"/>
      <c r="IYX51" s="77"/>
      <c r="IYY51" s="77"/>
      <c r="IYZ51" s="77"/>
      <c r="IZA51" s="77"/>
      <c r="IZB51" s="77"/>
      <c r="IZC51" s="77"/>
      <c r="IZD51" s="77"/>
      <c r="IZE51" s="77"/>
      <c r="IZF51" s="77"/>
      <c r="IZG51" s="77"/>
      <c r="IZH51" s="77"/>
      <c r="IZI51" s="77"/>
      <c r="IZJ51" s="77"/>
      <c r="IZK51" s="77"/>
      <c r="IZL51" s="77"/>
      <c r="IZM51" s="77"/>
      <c r="IZN51" s="77"/>
      <c r="IZO51" s="77"/>
      <c r="IZP51" s="77"/>
      <c r="IZQ51" s="77"/>
      <c r="IZR51" s="77"/>
      <c r="IZS51" s="77"/>
      <c r="IZT51" s="77"/>
      <c r="IZU51" s="77"/>
      <c r="IZV51" s="77"/>
      <c r="IZW51" s="77"/>
      <c r="IZX51" s="77"/>
      <c r="IZY51" s="77"/>
      <c r="IZZ51" s="77"/>
      <c r="JAA51" s="77"/>
      <c r="JAB51" s="77"/>
      <c r="JAC51" s="77"/>
      <c r="JAD51" s="77"/>
      <c r="JAE51" s="77"/>
      <c r="JAF51" s="77"/>
      <c r="JAG51" s="77"/>
      <c r="JAH51" s="77"/>
      <c r="JAI51" s="77"/>
      <c r="JAJ51" s="77"/>
      <c r="JAK51" s="77"/>
      <c r="JAL51" s="77"/>
      <c r="JAM51" s="77"/>
      <c r="JAN51" s="77"/>
      <c r="JAO51" s="77"/>
      <c r="JAP51" s="77"/>
      <c r="JAQ51" s="77"/>
      <c r="JAR51" s="77"/>
      <c r="JAS51" s="77"/>
      <c r="JAT51" s="77"/>
      <c r="JAU51" s="77"/>
      <c r="JAV51" s="77"/>
      <c r="JAW51" s="77"/>
      <c r="JAX51" s="77"/>
      <c r="JAY51" s="77"/>
      <c r="JAZ51" s="77"/>
      <c r="JBA51" s="77"/>
      <c r="JBB51" s="77"/>
      <c r="JBC51" s="77"/>
      <c r="JBD51" s="77"/>
      <c r="JBE51" s="77"/>
      <c r="JBF51" s="77"/>
      <c r="JBG51" s="77"/>
      <c r="JBH51" s="77"/>
      <c r="JBI51" s="77"/>
      <c r="JBJ51" s="77"/>
      <c r="JBK51" s="77"/>
      <c r="JBL51" s="77"/>
      <c r="JBM51" s="77"/>
      <c r="JBN51" s="77"/>
      <c r="JBO51" s="77"/>
      <c r="JBP51" s="77"/>
      <c r="JBQ51" s="77"/>
      <c r="JBR51" s="77"/>
      <c r="JBS51" s="77"/>
      <c r="JBT51" s="77"/>
      <c r="JBU51" s="77"/>
      <c r="JBV51" s="77"/>
      <c r="JBW51" s="77"/>
      <c r="JBX51" s="77"/>
      <c r="JBY51" s="77"/>
      <c r="JBZ51" s="77"/>
      <c r="JCA51" s="77"/>
      <c r="JCB51" s="77"/>
      <c r="JCC51" s="77"/>
      <c r="JCD51" s="77"/>
      <c r="JCE51" s="77"/>
      <c r="JCF51" s="77"/>
      <c r="JCG51" s="77"/>
      <c r="JCH51" s="77"/>
      <c r="JCI51" s="77"/>
      <c r="JCJ51" s="77"/>
      <c r="JCK51" s="77"/>
      <c r="JCL51" s="77"/>
      <c r="JCM51" s="77"/>
      <c r="JCN51" s="77"/>
      <c r="JCO51" s="77"/>
      <c r="JCP51" s="77"/>
      <c r="JCQ51" s="77"/>
      <c r="JCR51" s="77"/>
      <c r="JCS51" s="77"/>
      <c r="JCT51" s="77"/>
      <c r="JCU51" s="77"/>
      <c r="JCV51" s="77"/>
      <c r="JCW51" s="77"/>
      <c r="JCX51" s="77"/>
      <c r="JCY51" s="77"/>
      <c r="JCZ51" s="77"/>
      <c r="JDA51" s="77"/>
      <c r="JDB51" s="77"/>
      <c r="JDC51" s="77"/>
      <c r="JDD51" s="77"/>
      <c r="JDE51" s="77"/>
      <c r="JDF51" s="77"/>
      <c r="JDG51" s="77"/>
      <c r="JDH51" s="77"/>
      <c r="JDI51" s="77"/>
      <c r="JDJ51" s="77"/>
      <c r="JDK51" s="77"/>
      <c r="JDL51" s="77"/>
      <c r="JDM51" s="77"/>
      <c r="JDN51" s="77"/>
      <c r="JDO51" s="77"/>
      <c r="JDP51" s="77"/>
      <c r="JDQ51" s="77"/>
      <c r="JDR51" s="77"/>
      <c r="JDS51" s="77"/>
      <c r="JDT51" s="77"/>
      <c r="JDU51" s="77"/>
      <c r="JDV51" s="77"/>
      <c r="JDW51" s="77"/>
      <c r="JDX51" s="77"/>
      <c r="JDY51" s="77"/>
      <c r="JDZ51" s="77"/>
      <c r="JEA51" s="77"/>
      <c r="JEB51" s="77"/>
      <c r="JEC51" s="77"/>
      <c r="JED51" s="77"/>
      <c r="JEE51" s="77"/>
      <c r="JEF51" s="77"/>
      <c r="JEG51" s="77"/>
      <c r="JEH51" s="77"/>
      <c r="JEI51" s="77"/>
      <c r="JEJ51" s="77"/>
      <c r="JEK51" s="77"/>
      <c r="JEL51" s="77"/>
      <c r="JEM51" s="77"/>
      <c r="JEN51" s="77"/>
      <c r="JEO51" s="77"/>
      <c r="JEP51" s="77"/>
      <c r="JEQ51" s="77"/>
      <c r="JER51" s="77"/>
      <c r="JES51" s="77"/>
      <c r="JET51" s="77"/>
      <c r="JEU51" s="77"/>
      <c r="JEV51" s="77"/>
      <c r="JEW51" s="77"/>
      <c r="JEX51" s="77"/>
      <c r="JEY51" s="77"/>
      <c r="JEZ51" s="77"/>
      <c r="JFA51" s="77"/>
      <c r="JFB51" s="77"/>
      <c r="JFC51" s="77"/>
      <c r="JFD51" s="77"/>
      <c r="JFE51" s="77"/>
      <c r="JFF51" s="77"/>
      <c r="JFG51" s="77"/>
      <c r="JFH51" s="77"/>
      <c r="JFI51" s="77"/>
      <c r="JFJ51" s="77"/>
      <c r="JFK51" s="77"/>
      <c r="JFL51" s="77"/>
      <c r="JFM51" s="77"/>
      <c r="JFN51" s="77"/>
      <c r="JFO51" s="77"/>
      <c r="JFP51" s="77"/>
      <c r="JFQ51" s="77"/>
      <c r="JFR51" s="77"/>
      <c r="JFS51" s="77"/>
      <c r="JFT51" s="77"/>
      <c r="JFU51" s="77"/>
      <c r="JFV51" s="77"/>
      <c r="JFW51" s="77"/>
      <c r="JFX51" s="77"/>
      <c r="JFY51" s="77"/>
      <c r="JFZ51" s="77"/>
      <c r="JGA51" s="77"/>
      <c r="JGB51" s="77"/>
      <c r="JGC51" s="77"/>
      <c r="JGD51" s="77"/>
      <c r="JGE51" s="77"/>
      <c r="JGF51" s="77"/>
      <c r="JGG51" s="77"/>
      <c r="JGH51" s="77"/>
      <c r="JGI51" s="77"/>
      <c r="JGJ51" s="77"/>
      <c r="JGK51" s="77"/>
      <c r="JGL51" s="77"/>
      <c r="JGM51" s="77"/>
      <c r="JGN51" s="77"/>
      <c r="JGO51" s="77"/>
      <c r="JGP51" s="77"/>
      <c r="JGQ51" s="77"/>
      <c r="JGR51" s="77"/>
      <c r="JGS51" s="77"/>
      <c r="JGT51" s="77"/>
      <c r="JGU51" s="77"/>
      <c r="JGV51" s="77"/>
      <c r="JGW51" s="77"/>
      <c r="JGX51" s="77"/>
      <c r="JGY51" s="77"/>
      <c r="JGZ51" s="77"/>
      <c r="JHA51" s="77"/>
      <c r="JHB51" s="77"/>
      <c r="JHC51" s="77"/>
      <c r="JHD51" s="77"/>
      <c r="JHE51" s="77"/>
      <c r="JHF51" s="77"/>
      <c r="JHG51" s="77"/>
      <c r="JHH51" s="77"/>
      <c r="JHI51" s="77"/>
      <c r="JHJ51" s="77"/>
      <c r="JHK51" s="77"/>
      <c r="JHL51" s="77"/>
      <c r="JHM51" s="77"/>
      <c r="JHN51" s="77"/>
      <c r="JHO51" s="77"/>
      <c r="JHP51" s="77"/>
      <c r="JHQ51" s="77"/>
      <c r="JHR51" s="77"/>
      <c r="JHS51" s="77"/>
      <c r="JHT51" s="77"/>
      <c r="JHU51" s="77"/>
      <c r="JHV51" s="77"/>
      <c r="JHW51" s="77"/>
      <c r="JHX51" s="77"/>
      <c r="JHY51" s="77"/>
      <c r="JHZ51" s="77"/>
      <c r="JIA51" s="77"/>
      <c r="JIB51" s="77"/>
      <c r="JIC51" s="77"/>
      <c r="JID51" s="77"/>
      <c r="JIE51" s="77"/>
      <c r="JIF51" s="77"/>
      <c r="JIG51" s="77"/>
      <c r="JIH51" s="77"/>
      <c r="JII51" s="77"/>
      <c r="JIJ51" s="77"/>
      <c r="JIK51" s="77"/>
      <c r="JIL51" s="77"/>
      <c r="JIM51" s="77"/>
      <c r="JIN51" s="77"/>
      <c r="JIO51" s="77"/>
      <c r="JIP51" s="77"/>
      <c r="JIQ51" s="77"/>
      <c r="JIR51" s="77"/>
      <c r="JIS51" s="77"/>
      <c r="JIT51" s="77"/>
      <c r="JIU51" s="77"/>
      <c r="JIV51" s="77"/>
      <c r="JIW51" s="77"/>
      <c r="JIX51" s="77"/>
      <c r="JIY51" s="77"/>
      <c r="JIZ51" s="77"/>
      <c r="JJA51" s="77"/>
      <c r="JJB51" s="77"/>
      <c r="JJC51" s="77"/>
      <c r="JJD51" s="77"/>
      <c r="JJE51" s="77"/>
      <c r="JJF51" s="77"/>
      <c r="JJG51" s="77"/>
      <c r="JJH51" s="77"/>
      <c r="JJI51" s="77"/>
      <c r="JJJ51" s="77"/>
      <c r="JJK51" s="77"/>
      <c r="JJL51" s="77"/>
      <c r="JJM51" s="77"/>
      <c r="JJN51" s="77"/>
      <c r="JJO51" s="77"/>
      <c r="JJP51" s="77"/>
      <c r="JJQ51" s="77"/>
      <c r="JJR51" s="77"/>
      <c r="JJS51" s="77"/>
      <c r="JJT51" s="77"/>
      <c r="JJU51" s="77"/>
      <c r="JJV51" s="77"/>
      <c r="JJW51" s="77"/>
      <c r="JJX51" s="77"/>
      <c r="JJY51" s="77"/>
      <c r="JJZ51" s="77"/>
      <c r="JKA51" s="77"/>
      <c r="JKB51" s="77"/>
      <c r="JKC51" s="77"/>
      <c r="JKD51" s="77"/>
      <c r="JKE51" s="77"/>
      <c r="JKF51" s="77"/>
      <c r="JKG51" s="77"/>
      <c r="JKH51" s="77"/>
      <c r="JKI51" s="77"/>
      <c r="JKJ51" s="77"/>
      <c r="JKK51" s="77"/>
      <c r="JKL51" s="77"/>
      <c r="JKM51" s="77"/>
      <c r="JKN51" s="77"/>
      <c r="JKO51" s="77"/>
      <c r="JKP51" s="77"/>
      <c r="JKQ51" s="77"/>
      <c r="JKR51" s="77"/>
      <c r="JKS51" s="77"/>
      <c r="JKT51" s="77"/>
      <c r="JKU51" s="77"/>
      <c r="JKV51" s="77"/>
      <c r="JKW51" s="77"/>
      <c r="JKX51" s="77"/>
      <c r="JKY51" s="77"/>
      <c r="JKZ51" s="77"/>
      <c r="JLA51" s="77"/>
      <c r="JLB51" s="77"/>
      <c r="JLC51" s="77"/>
      <c r="JLD51" s="77"/>
      <c r="JLE51" s="77"/>
      <c r="JLF51" s="77"/>
      <c r="JLG51" s="77"/>
      <c r="JLH51" s="77"/>
      <c r="JLI51" s="77"/>
      <c r="JLJ51" s="77"/>
      <c r="JLK51" s="77"/>
      <c r="JLL51" s="77"/>
      <c r="JLM51" s="77"/>
      <c r="JLN51" s="77"/>
      <c r="JLO51" s="77"/>
      <c r="JLP51" s="77"/>
      <c r="JLQ51" s="77"/>
      <c r="JLR51" s="77"/>
      <c r="JLS51" s="77"/>
      <c r="JLT51" s="77"/>
      <c r="JLU51" s="77"/>
      <c r="JLV51" s="77"/>
      <c r="JLW51" s="77"/>
      <c r="JLX51" s="77"/>
      <c r="JLY51" s="77"/>
      <c r="JLZ51" s="77"/>
      <c r="JMA51" s="77"/>
      <c r="JMB51" s="77"/>
      <c r="JMC51" s="77"/>
      <c r="JMD51" s="77"/>
      <c r="JME51" s="77"/>
      <c r="JMF51" s="77"/>
      <c r="JMG51" s="77"/>
      <c r="JMH51" s="77"/>
      <c r="JMI51" s="77"/>
      <c r="JMJ51" s="77"/>
      <c r="JMK51" s="77"/>
      <c r="JML51" s="77"/>
      <c r="JMM51" s="77"/>
      <c r="JMN51" s="77"/>
      <c r="JMO51" s="77"/>
      <c r="JMP51" s="77"/>
      <c r="JMQ51" s="77"/>
      <c r="JMR51" s="77"/>
      <c r="JMS51" s="77"/>
      <c r="JMT51" s="77"/>
      <c r="JMU51" s="77"/>
      <c r="JMV51" s="77"/>
      <c r="JMW51" s="77"/>
      <c r="JMX51" s="77"/>
      <c r="JMY51" s="77"/>
      <c r="JMZ51" s="77"/>
      <c r="JNA51" s="77"/>
      <c r="JNB51" s="77"/>
      <c r="JNC51" s="77"/>
      <c r="JND51" s="77"/>
      <c r="JNE51" s="77"/>
      <c r="JNF51" s="77"/>
      <c r="JNG51" s="77"/>
      <c r="JNH51" s="77"/>
      <c r="JNI51" s="77"/>
      <c r="JNJ51" s="77"/>
      <c r="JNK51" s="77"/>
      <c r="JNL51" s="77"/>
      <c r="JNM51" s="77"/>
      <c r="JNN51" s="77"/>
      <c r="JNO51" s="77"/>
      <c r="JNP51" s="77"/>
      <c r="JNQ51" s="77"/>
      <c r="JNR51" s="77"/>
      <c r="JNS51" s="77"/>
      <c r="JNT51" s="77"/>
      <c r="JNU51" s="77"/>
      <c r="JNV51" s="77"/>
      <c r="JNW51" s="77"/>
      <c r="JNX51" s="77"/>
      <c r="JNY51" s="77"/>
      <c r="JNZ51" s="77"/>
      <c r="JOA51" s="77"/>
      <c r="JOB51" s="77"/>
      <c r="JOC51" s="77"/>
      <c r="JOD51" s="77"/>
      <c r="JOE51" s="77"/>
      <c r="JOF51" s="77"/>
      <c r="JOG51" s="77"/>
      <c r="JOH51" s="77"/>
      <c r="JOI51" s="77"/>
      <c r="JOJ51" s="77"/>
      <c r="JOK51" s="77"/>
      <c r="JOL51" s="77"/>
      <c r="JOM51" s="77"/>
      <c r="JON51" s="77"/>
      <c r="JOO51" s="77"/>
      <c r="JOP51" s="77"/>
      <c r="JOQ51" s="77"/>
      <c r="JOR51" s="77"/>
      <c r="JOS51" s="77"/>
      <c r="JOT51" s="77"/>
      <c r="JOU51" s="77"/>
      <c r="JOV51" s="77"/>
      <c r="JOW51" s="77"/>
      <c r="JOX51" s="77"/>
      <c r="JOY51" s="77"/>
      <c r="JOZ51" s="77"/>
      <c r="JPA51" s="77"/>
      <c r="JPB51" s="77"/>
      <c r="JPC51" s="77"/>
      <c r="JPD51" s="77"/>
      <c r="JPE51" s="77"/>
      <c r="JPF51" s="77"/>
      <c r="JPG51" s="77"/>
      <c r="JPH51" s="77"/>
      <c r="JPI51" s="77"/>
      <c r="JPJ51" s="77"/>
      <c r="JPK51" s="77"/>
      <c r="JPL51" s="77"/>
      <c r="JPM51" s="77"/>
      <c r="JPN51" s="77"/>
      <c r="JPO51" s="77"/>
      <c r="JPP51" s="77"/>
      <c r="JPQ51" s="77"/>
      <c r="JPR51" s="77"/>
      <c r="JPS51" s="77"/>
      <c r="JPT51" s="77"/>
      <c r="JPU51" s="77"/>
      <c r="JPV51" s="77"/>
      <c r="JPW51" s="77"/>
      <c r="JPX51" s="77"/>
      <c r="JPY51" s="77"/>
      <c r="JPZ51" s="77"/>
      <c r="JQA51" s="77"/>
      <c r="JQB51" s="77"/>
      <c r="JQC51" s="77"/>
      <c r="JQD51" s="77"/>
      <c r="JQE51" s="77"/>
      <c r="JQF51" s="77"/>
      <c r="JQG51" s="77"/>
      <c r="JQH51" s="77"/>
      <c r="JQI51" s="77"/>
      <c r="JQJ51" s="77"/>
      <c r="JQK51" s="77"/>
      <c r="JQL51" s="77"/>
      <c r="JQM51" s="77"/>
      <c r="JQN51" s="77"/>
      <c r="JQO51" s="77"/>
      <c r="JQP51" s="77"/>
      <c r="JQQ51" s="77"/>
      <c r="JQR51" s="77"/>
      <c r="JQS51" s="77"/>
      <c r="JQT51" s="77"/>
      <c r="JQU51" s="77"/>
      <c r="JQV51" s="77"/>
      <c r="JQW51" s="77"/>
      <c r="JQX51" s="77"/>
      <c r="JQY51" s="77"/>
      <c r="JQZ51" s="77"/>
      <c r="JRA51" s="77"/>
      <c r="JRB51" s="77"/>
      <c r="JRC51" s="77"/>
      <c r="JRD51" s="77"/>
      <c r="JRE51" s="77"/>
      <c r="JRF51" s="77"/>
      <c r="JRG51" s="77"/>
      <c r="JRH51" s="77"/>
      <c r="JRI51" s="77"/>
      <c r="JRJ51" s="77"/>
      <c r="JRK51" s="77"/>
      <c r="JRL51" s="77"/>
      <c r="JRM51" s="77"/>
      <c r="JRN51" s="77"/>
      <c r="JRO51" s="77"/>
      <c r="JRP51" s="77"/>
      <c r="JRQ51" s="77"/>
      <c r="JRR51" s="77"/>
      <c r="JRS51" s="77"/>
      <c r="JRT51" s="77"/>
      <c r="JRU51" s="77"/>
      <c r="JRV51" s="77"/>
      <c r="JRW51" s="77"/>
      <c r="JRX51" s="77"/>
      <c r="JRY51" s="77"/>
      <c r="JRZ51" s="77"/>
      <c r="JSA51" s="77"/>
      <c r="JSB51" s="77"/>
      <c r="JSC51" s="77"/>
      <c r="JSD51" s="77"/>
      <c r="JSE51" s="77"/>
      <c r="JSF51" s="77"/>
      <c r="JSG51" s="77"/>
      <c r="JSH51" s="77"/>
      <c r="JSI51" s="77"/>
      <c r="JSJ51" s="77"/>
      <c r="JSK51" s="77"/>
      <c r="JSL51" s="77"/>
      <c r="JSM51" s="77"/>
      <c r="JSN51" s="77"/>
      <c r="JSO51" s="77"/>
      <c r="JSP51" s="77"/>
      <c r="JSQ51" s="77"/>
      <c r="JSR51" s="77"/>
      <c r="JSS51" s="77"/>
      <c r="JST51" s="77"/>
      <c r="JSU51" s="77"/>
      <c r="JSV51" s="77"/>
      <c r="JSW51" s="77"/>
      <c r="JSX51" s="77"/>
      <c r="JSY51" s="77"/>
      <c r="JSZ51" s="77"/>
      <c r="JTA51" s="77"/>
      <c r="JTB51" s="77"/>
      <c r="JTC51" s="77"/>
      <c r="JTD51" s="77"/>
      <c r="JTE51" s="77"/>
      <c r="JTF51" s="77"/>
      <c r="JTG51" s="77"/>
      <c r="JTH51" s="77"/>
      <c r="JTI51" s="77"/>
      <c r="JTJ51" s="77"/>
      <c r="JTK51" s="77"/>
      <c r="JTL51" s="77"/>
      <c r="JTM51" s="77"/>
      <c r="JTN51" s="77"/>
      <c r="JTO51" s="77"/>
      <c r="JTP51" s="77"/>
      <c r="JTQ51" s="77"/>
      <c r="JTR51" s="77"/>
      <c r="JTS51" s="77"/>
      <c r="JTT51" s="77"/>
      <c r="JTU51" s="77"/>
      <c r="JTV51" s="77"/>
      <c r="JTW51" s="77"/>
      <c r="JTX51" s="77"/>
      <c r="JTY51" s="77"/>
      <c r="JTZ51" s="77"/>
      <c r="JUA51" s="77"/>
      <c r="JUB51" s="77"/>
      <c r="JUC51" s="77"/>
      <c r="JUD51" s="77"/>
      <c r="JUE51" s="77"/>
      <c r="JUF51" s="77"/>
      <c r="JUG51" s="77"/>
      <c r="JUH51" s="77"/>
      <c r="JUI51" s="77"/>
      <c r="JUJ51" s="77"/>
      <c r="JUK51" s="77"/>
      <c r="JUL51" s="77"/>
      <c r="JUM51" s="77"/>
      <c r="JUN51" s="77"/>
      <c r="JUO51" s="77"/>
      <c r="JUP51" s="77"/>
      <c r="JUQ51" s="77"/>
      <c r="JUR51" s="77"/>
      <c r="JUS51" s="77"/>
      <c r="JUT51" s="77"/>
      <c r="JUU51" s="77"/>
      <c r="JUV51" s="77"/>
      <c r="JUW51" s="77"/>
      <c r="JUX51" s="77"/>
      <c r="JUY51" s="77"/>
      <c r="JUZ51" s="77"/>
      <c r="JVA51" s="77"/>
      <c r="JVB51" s="77"/>
      <c r="JVC51" s="77"/>
      <c r="JVD51" s="77"/>
      <c r="JVE51" s="77"/>
      <c r="JVF51" s="77"/>
      <c r="JVG51" s="77"/>
      <c r="JVH51" s="77"/>
      <c r="JVI51" s="77"/>
      <c r="JVJ51" s="77"/>
      <c r="JVK51" s="77"/>
      <c r="JVL51" s="77"/>
      <c r="JVM51" s="77"/>
      <c r="JVN51" s="77"/>
      <c r="JVO51" s="77"/>
      <c r="JVP51" s="77"/>
      <c r="JVQ51" s="77"/>
      <c r="JVR51" s="77"/>
      <c r="JVS51" s="77"/>
      <c r="JVT51" s="77"/>
      <c r="JVU51" s="77"/>
      <c r="JVV51" s="77"/>
      <c r="JVW51" s="77"/>
      <c r="JVX51" s="77"/>
      <c r="JVY51" s="77"/>
      <c r="JVZ51" s="77"/>
      <c r="JWA51" s="77"/>
      <c r="JWB51" s="77"/>
      <c r="JWC51" s="77"/>
      <c r="JWD51" s="77"/>
      <c r="JWE51" s="77"/>
      <c r="JWF51" s="77"/>
      <c r="JWG51" s="77"/>
      <c r="JWH51" s="77"/>
      <c r="JWI51" s="77"/>
      <c r="JWJ51" s="77"/>
      <c r="JWK51" s="77"/>
      <c r="JWL51" s="77"/>
      <c r="JWM51" s="77"/>
      <c r="JWN51" s="77"/>
      <c r="JWO51" s="77"/>
      <c r="JWP51" s="77"/>
      <c r="JWQ51" s="77"/>
      <c r="JWR51" s="77"/>
      <c r="JWS51" s="77"/>
      <c r="JWT51" s="77"/>
      <c r="JWU51" s="77"/>
      <c r="JWV51" s="77"/>
      <c r="JWW51" s="77"/>
      <c r="JWX51" s="77"/>
      <c r="JWY51" s="77"/>
      <c r="JWZ51" s="77"/>
      <c r="JXA51" s="77"/>
      <c r="JXB51" s="77"/>
      <c r="JXC51" s="77"/>
      <c r="JXD51" s="77"/>
      <c r="JXE51" s="77"/>
      <c r="JXF51" s="77"/>
      <c r="JXG51" s="77"/>
      <c r="JXH51" s="77"/>
      <c r="JXI51" s="77"/>
      <c r="JXJ51" s="77"/>
      <c r="JXK51" s="77"/>
      <c r="JXL51" s="77"/>
      <c r="JXM51" s="77"/>
      <c r="JXN51" s="77"/>
      <c r="JXO51" s="77"/>
      <c r="JXP51" s="77"/>
      <c r="JXQ51" s="77"/>
      <c r="JXR51" s="77"/>
      <c r="JXS51" s="77"/>
      <c r="JXT51" s="77"/>
      <c r="JXU51" s="77"/>
      <c r="JXV51" s="77"/>
      <c r="JXW51" s="77"/>
      <c r="JXX51" s="77"/>
      <c r="JXY51" s="77"/>
      <c r="JXZ51" s="77"/>
      <c r="JYA51" s="77"/>
      <c r="JYB51" s="77"/>
      <c r="JYC51" s="77"/>
      <c r="JYD51" s="77"/>
      <c r="JYE51" s="77"/>
      <c r="JYF51" s="77"/>
      <c r="JYG51" s="77"/>
      <c r="JYH51" s="77"/>
      <c r="JYI51" s="77"/>
      <c r="JYJ51" s="77"/>
      <c r="JYK51" s="77"/>
      <c r="JYL51" s="77"/>
      <c r="JYM51" s="77"/>
      <c r="JYN51" s="77"/>
      <c r="JYO51" s="77"/>
      <c r="JYP51" s="77"/>
      <c r="JYQ51" s="77"/>
      <c r="JYR51" s="77"/>
      <c r="JYS51" s="77"/>
      <c r="JYT51" s="77"/>
      <c r="JYU51" s="77"/>
      <c r="JYV51" s="77"/>
      <c r="JYW51" s="77"/>
      <c r="JYX51" s="77"/>
      <c r="JYY51" s="77"/>
      <c r="JYZ51" s="77"/>
      <c r="JZA51" s="77"/>
      <c r="JZB51" s="77"/>
      <c r="JZC51" s="77"/>
      <c r="JZD51" s="77"/>
      <c r="JZE51" s="77"/>
      <c r="JZF51" s="77"/>
      <c r="JZG51" s="77"/>
      <c r="JZH51" s="77"/>
      <c r="JZI51" s="77"/>
      <c r="JZJ51" s="77"/>
      <c r="JZK51" s="77"/>
      <c r="JZL51" s="77"/>
      <c r="JZM51" s="77"/>
      <c r="JZN51" s="77"/>
      <c r="JZO51" s="77"/>
      <c r="JZP51" s="77"/>
      <c r="JZQ51" s="77"/>
      <c r="JZR51" s="77"/>
      <c r="JZS51" s="77"/>
      <c r="JZT51" s="77"/>
      <c r="JZU51" s="77"/>
      <c r="JZV51" s="77"/>
      <c r="JZW51" s="77"/>
      <c r="JZX51" s="77"/>
      <c r="JZY51" s="77"/>
      <c r="JZZ51" s="77"/>
      <c r="KAA51" s="77"/>
      <c r="KAB51" s="77"/>
      <c r="KAC51" s="77"/>
      <c r="KAD51" s="77"/>
      <c r="KAE51" s="77"/>
      <c r="KAF51" s="77"/>
      <c r="KAG51" s="77"/>
      <c r="KAH51" s="77"/>
      <c r="KAI51" s="77"/>
      <c r="KAJ51" s="77"/>
      <c r="KAK51" s="77"/>
      <c r="KAL51" s="77"/>
      <c r="KAM51" s="77"/>
      <c r="KAN51" s="77"/>
      <c r="KAO51" s="77"/>
      <c r="KAP51" s="77"/>
      <c r="KAQ51" s="77"/>
      <c r="KAR51" s="77"/>
      <c r="KAS51" s="77"/>
      <c r="KAT51" s="77"/>
      <c r="KAU51" s="77"/>
      <c r="KAV51" s="77"/>
      <c r="KAW51" s="77"/>
      <c r="KAX51" s="77"/>
      <c r="KAY51" s="77"/>
      <c r="KAZ51" s="77"/>
      <c r="KBA51" s="77"/>
      <c r="KBB51" s="77"/>
      <c r="KBC51" s="77"/>
      <c r="KBD51" s="77"/>
      <c r="KBE51" s="77"/>
      <c r="KBF51" s="77"/>
      <c r="KBG51" s="77"/>
      <c r="KBH51" s="77"/>
      <c r="KBI51" s="77"/>
      <c r="KBJ51" s="77"/>
      <c r="KBK51" s="77"/>
      <c r="KBL51" s="77"/>
      <c r="KBM51" s="77"/>
      <c r="KBN51" s="77"/>
      <c r="KBO51" s="77"/>
      <c r="KBP51" s="77"/>
      <c r="KBQ51" s="77"/>
      <c r="KBR51" s="77"/>
      <c r="KBS51" s="77"/>
      <c r="KBT51" s="77"/>
      <c r="KBU51" s="77"/>
      <c r="KBV51" s="77"/>
      <c r="KBW51" s="77"/>
      <c r="KBX51" s="77"/>
      <c r="KBY51" s="77"/>
      <c r="KBZ51" s="77"/>
      <c r="KCA51" s="77"/>
      <c r="KCB51" s="77"/>
      <c r="KCC51" s="77"/>
      <c r="KCD51" s="77"/>
      <c r="KCE51" s="77"/>
      <c r="KCF51" s="77"/>
      <c r="KCG51" s="77"/>
      <c r="KCH51" s="77"/>
      <c r="KCI51" s="77"/>
      <c r="KCJ51" s="77"/>
      <c r="KCK51" s="77"/>
      <c r="KCL51" s="77"/>
      <c r="KCM51" s="77"/>
      <c r="KCN51" s="77"/>
      <c r="KCO51" s="77"/>
      <c r="KCP51" s="77"/>
      <c r="KCQ51" s="77"/>
      <c r="KCR51" s="77"/>
      <c r="KCS51" s="77"/>
      <c r="KCT51" s="77"/>
      <c r="KCU51" s="77"/>
      <c r="KCV51" s="77"/>
      <c r="KCW51" s="77"/>
      <c r="KCX51" s="77"/>
      <c r="KCY51" s="77"/>
      <c r="KCZ51" s="77"/>
      <c r="KDA51" s="77"/>
      <c r="KDB51" s="77"/>
      <c r="KDC51" s="77"/>
      <c r="KDD51" s="77"/>
      <c r="KDE51" s="77"/>
      <c r="KDF51" s="77"/>
      <c r="KDG51" s="77"/>
      <c r="KDH51" s="77"/>
      <c r="KDI51" s="77"/>
      <c r="KDJ51" s="77"/>
      <c r="KDK51" s="77"/>
      <c r="KDL51" s="77"/>
      <c r="KDM51" s="77"/>
      <c r="KDN51" s="77"/>
      <c r="KDO51" s="77"/>
      <c r="KDP51" s="77"/>
      <c r="KDQ51" s="77"/>
      <c r="KDR51" s="77"/>
      <c r="KDS51" s="77"/>
      <c r="KDT51" s="77"/>
      <c r="KDU51" s="77"/>
      <c r="KDV51" s="77"/>
      <c r="KDW51" s="77"/>
      <c r="KDX51" s="77"/>
      <c r="KDY51" s="77"/>
      <c r="KDZ51" s="77"/>
      <c r="KEA51" s="77"/>
      <c r="KEB51" s="77"/>
      <c r="KEC51" s="77"/>
      <c r="KED51" s="77"/>
      <c r="KEE51" s="77"/>
      <c r="KEF51" s="77"/>
      <c r="KEG51" s="77"/>
      <c r="KEH51" s="77"/>
      <c r="KEI51" s="77"/>
      <c r="KEJ51" s="77"/>
      <c r="KEK51" s="77"/>
      <c r="KEL51" s="77"/>
      <c r="KEM51" s="77"/>
      <c r="KEN51" s="77"/>
      <c r="KEO51" s="77"/>
      <c r="KEP51" s="77"/>
      <c r="KEQ51" s="77"/>
      <c r="KER51" s="77"/>
      <c r="KES51" s="77"/>
      <c r="KET51" s="77"/>
      <c r="KEU51" s="77"/>
      <c r="KEV51" s="77"/>
      <c r="KEW51" s="77"/>
      <c r="KEX51" s="77"/>
      <c r="KEY51" s="77"/>
      <c r="KEZ51" s="77"/>
      <c r="KFA51" s="77"/>
      <c r="KFB51" s="77"/>
      <c r="KFC51" s="77"/>
      <c r="KFD51" s="77"/>
      <c r="KFE51" s="77"/>
      <c r="KFF51" s="77"/>
      <c r="KFG51" s="77"/>
      <c r="KFH51" s="77"/>
      <c r="KFI51" s="77"/>
      <c r="KFJ51" s="77"/>
      <c r="KFK51" s="77"/>
      <c r="KFL51" s="77"/>
      <c r="KFM51" s="77"/>
      <c r="KFN51" s="77"/>
      <c r="KFO51" s="77"/>
      <c r="KFP51" s="77"/>
      <c r="KFQ51" s="77"/>
      <c r="KFR51" s="77"/>
      <c r="KFS51" s="77"/>
      <c r="KFT51" s="77"/>
      <c r="KFU51" s="77"/>
      <c r="KFV51" s="77"/>
      <c r="KFW51" s="77"/>
      <c r="KFX51" s="77"/>
      <c r="KFY51" s="77"/>
      <c r="KFZ51" s="77"/>
      <c r="KGA51" s="77"/>
      <c r="KGB51" s="77"/>
      <c r="KGC51" s="77"/>
      <c r="KGD51" s="77"/>
      <c r="KGE51" s="77"/>
      <c r="KGF51" s="77"/>
      <c r="KGG51" s="77"/>
      <c r="KGH51" s="77"/>
      <c r="KGI51" s="77"/>
      <c r="KGJ51" s="77"/>
      <c r="KGK51" s="77"/>
      <c r="KGL51" s="77"/>
      <c r="KGM51" s="77"/>
      <c r="KGN51" s="77"/>
      <c r="KGO51" s="77"/>
      <c r="KGP51" s="77"/>
      <c r="KGQ51" s="77"/>
      <c r="KGR51" s="77"/>
      <c r="KGS51" s="77"/>
      <c r="KGT51" s="77"/>
      <c r="KGU51" s="77"/>
      <c r="KGV51" s="77"/>
      <c r="KGW51" s="77"/>
      <c r="KGX51" s="77"/>
      <c r="KGY51" s="77"/>
      <c r="KGZ51" s="77"/>
      <c r="KHA51" s="77"/>
      <c r="KHB51" s="77"/>
      <c r="KHC51" s="77"/>
      <c r="KHD51" s="77"/>
      <c r="KHE51" s="77"/>
      <c r="KHF51" s="77"/>
      <c r="KHG51" s="77"/>
      <c r="KHH51" s="77"/>
      <c r="KHI51" s="77"/>
      <c r="KHJ51" s="77"/>
      <c r="KHK51" s="77"/>
      <c r="KHL51" s="77"/>
      <c r="KHM51" s="77"/>
      <c r="KHN51" s="77"/>
      <c r="KHO51" s="77"/>
      <c r="KHP51" s="77"/>
      <c r="KHQ51" s="77"/>
      <c r="KHR51" s="77"/>
      <c r="KHS51" s="77"/>
      <c r="KHT51" s="77"/>
      <c r="KHU51" s="77"/>
      <c r="KHV51" s="77"/>
      <c r="KHW51" s="77"/>
      <c r="KHX51" s="77"/>
      <c r="KHY51" s="77"/>
      <c r="KHZ51" s="77"/>
      <c r="KIA51" s="77"/>
      <c r="KIB51" s="77"/>
      <c r="KIC51" s="77"/>
      <c r="KID51" s="77"/>
      <c r="KIE51" s="77"/>
      <c r="KIF51" s="77"/>
      <c r="KIG51" s="77"/>
      <c r="KIH51" s="77"/>
      <c r="KII51" s="77"/>
      <c r="KIJ51" s="77"/>
      <c r="KIK51" s="77"/>
      <c r="KIL51" s="77"/>
      <c r="KIM51" s="77"/>
      <c r="KIN51" s="77"/>
      <c r="KIO51" s="77"/>
      <c r="KIP51" s="77"/>
      <c r="KIQ51" s="77"/>
      <c r="KIR51" s="77"/>
      <c r="KIS51" s="77"/>
      <c r="KIT51" s="77"/>
      <c r="KIU51" s="77"/>
      <c r="KIV51" s="77"/>
      <c r="KIW51" s="77"/>
      <c r="KIX51" s="77"/>
      <c r="KIY51" s="77"/>
      <c r="KIZ51" s="77"/>
      <c r="KJA51" s="77"/>
      <c r="KJB51" s="77"/>
      <c r="KJC51" s="77"/>
      <c r="KJD51" s="77"/>
      <c r="KJE51" s="77"/>
      <c r="KJF51" s="77"/>
      <c r="KJG51" s="77"/>
      <c r="KJH51" s="77"/>
      <c r="KJI51" s="77"/>
      <c r="KJJ51" s="77"/>
      <c r="KJK51" s="77"/>
      <c r="KJL51" s="77"/>
      <c r="KJM51" s="77"/>
      <c r="KJN51" s="77"/>
      <c r="KJO51" s="77"/>
      <c r="KJP51" s="77"/>
      <c r="KJQ51" s="77"/>
      <c r="KJR51" s="77"/>
      <c r="KJS51" s="77"/>
      <c r="KJT51" s="77"/>
      <c r="KJU51" s="77"/>
      <c r="KJV51" s="77"/>
      <c r="KJW51" s="77"/>
      <c r="KJX51" s="77"/>
      <c r="KJY51" s="77"/>
      <c r="KJZ51" s="77"/>
      <c r="KKA51" s="77"/>
      <c r="KKB51" s="77"/>
      <c r="KKC51" s="77"/>
      <c r="KKD51" s="77"/>
      <c r="KKE51" s="77"/>
      <c r="KKF51" s="77"/>
      <c r="KKG51" s="77"/>
      <c r="KKH51" s="77"/>
      <c r="KKI51" s="77"/>
      <c r="KKJ51" s="77"/>
      <c r="KKK51" s="77"/>
      <c r="KKL51" s="77"/>
      <c r="KKM51" s="77"/>
      <c r="KKN51" s="77"/>
      <c r="KKO51" s="77"/>
      <c r="KKP51" s="77"/>
      <c r="KKQ51" s="77"/>
      <c r="KKR51" s="77"/>
      <c r="KKS51" s="77"/>
      <c r="KKT51" s="77"/>
      <c r="KKU51" s="77"/>
      <c r="KKV51" s="77"/>
      <c r="KKW51" s="77"/>
      <c r="KKX51" s="77"/>
      <c r="KKY51" s="77"/>
      <c r="KKZ51" s="77"/>
      <c r="KLA51" s="77"/>
      <c r="KLB51" s="77"/>
      <c r="KLC51" s="77"/>
      <c r="KLD51" s="77"/>
      <c r="KLE51" s="77"/>
      <c r="KLF51" s="77"/>
      <c r="KLG51" s="77"/>
      <c r="KLH51" s="77"/>
      <c r="KLI51" s="77"/>
      <c r="KLJ51" s="77"/>
      <c r="KLK51" s="77"/>
      <c r="KLL51" s="77"/>
      <c r="KLM51" s="77"/>
      <c r="KLN51" s="77"/>
      <c r="KLO51" s="77"/>
      <c r="KLP51" s="77"/>
      <c r="KLQ51" s="77"/>
      <c r="KLR51" s="77"/>
      <c r="KLS51" s="77"/>
      <c r="KLT51" s="77"/>
      <c r="KLU51" s="77"/>
      <c r="KLV51" s="77"/>
      <c r="KLW51" s="77"/>
      <c r="KLX51" s="77"/>
      <c r="KLY51" s="77"/>
      <c r="KLZ51" s="77"/>
      <c r="KMA51" s="77"/>
      <c r="KMB51" s="77"/>
      <c r="KMC51" s="77"/>
      <c r="KMD51" s="77"/>
      <c r="KME51" s="77"/>
      <c r="KMF51" s="77"/>
      <c r="KMG51" s="77"/>
      <c r="KMH51" s="77"/>
      <c r="KMI51" s="77"/>
      <c r="KMJ51" s="77"/>
      <c r="KMK51" s="77"/>
      <c r="KML51" s="77"/>
      <c r="KMM51" s="77"/>
      <c r="KMN51" s="77"/>
      <c r="KMO51" s="77"/>
      <c r="KMP51" s="77"/>
      <c r="KMQ51" s="77"/>
      <c r="KMR51" s="77"/>
      <c r="KMS51" s="77"/>
      <c r="KMT51" s="77"/>
      <c r="KMU51" s="77"/>
      <c r="KMV51" s="77"/>
      <c r="KMW51" s="77"/>
      <c r="KMX51" s="77"/>
      <c r="KMY51" s="77"/>
      <c r="KMZ51" s="77"/>
      <c r="KNA51" s="77"/>
      <c r="KNB51" s="77"/>
      <c r="KNC51" s="77"/>
      <c r="KND51" s="77"/>
      <c r="KNE51" s="77"/>
      <c r="KNF51" s="77"/>
      <c r="KNG51" s="77"/>
      <c r="KNH51" s="77"/>
      <c r="KNI51" s="77"/>
      <c r="KNJ51" s="77"/>
      <c r="KNK51" s="77"/>
      <c r="KNL51" s="77"/>
      <c r="KNM51" s="77"/>
      <c r="KNN51" s="77"/>
      <c r="KNO51" s="77"/>
      <c r="KNP51" s="77"/>
      <c r="KNQ51" s="77"/>
      <c r="KNR51" s="77"/>
      <c r="KNS51" s="77"/>
      <c r="KNT51" s="77"/>
      <c r="KNU51" s="77"/>
      <c r="KNV51" s="77"/>
      <c r="KNW51" s="77"/>
      <c r="KNX51" s="77"/>
      <c r="KNY51" s="77"/>
      <c r="KNZ51" s="77"/>
      <c r="KOA51" s="77"/>
      <c r="KOB51" s="77"/>
      <c r="KOC51" s="77"/>
      <c r="KOD51" s="77"/>
      <c r="KOE51" s="77"/>
      <c r="KOF51" s="77"/>
      <c r="KOG51" s="77"/>
      <c r="KOH51" s="77"/>
      <c r="KOI51" s="77"/>
      <c r="KOJ51" s="77"/>
      <c r="KOK51" s="77"/>
      <c r="KOL51" s="77"/>
      <c r="KOM51" s="77"/>
      <c r="KON51" s="77"/>
      <c r="KOO51" s="77"/>
      <c r="KOP51" s="77"/>
      <c r="KOQ51" s="77"/>
      <c r="KOR51" s="77"/>
      <c r="KOS51" s="77"/>
      <c r="KOT51" s="77"/>
      <c r="KOU51" s="77"/>
      <c r="KOV51" s="77"/>
      <c r="KOW51" s="77"/>
      <c r="KOX51" s="77"/>
      <c r="KOY51" s="77"/>
      <c r="KOZ51" s="77"/>
      <c r="KPA51" s="77"/>
      <c r="KPB51" s="77"/>
      <c r="KPC51" s="77"/>
      <c r="KPD51" s="77"/>
      <c r="KPE51" s="77"/>
      <c r="KPF51" s="77"/>
      <c r="KPG51" s="77"/>
      <c r="KPH51" s="77"/>
      <c r="KPI51" s="77"/>
      <c r="KPJ51" s="77"/>
      <c r="KPK51" s="77"/>
      <c r="KPL51" s="77"/>
      <c r="KPM51" s="77"/>
      <c r="KPN51" s="77"/>
      <c r="KPO51" s="77"/>
      <c r="KPP51" s="77"/>
      <c r="KPQ51" s="77"/>
      <c r="KPR51" s="77"/>
      <c r="KPS51" s="77"/>
      <c r="KPT51" s="77"/>
      <c r="KPU51" s="77"/>
      <c r="KPV51" s="77"/>
      <c r="KPW51" s="77"/>
      <c r="KPX51" s="77"/>
      <c r="KPY51" s="77"/>
      <c r="KPZ51" s="77"/>
      <c r="KQA51" s="77"/>
      <c r="KQB51" s="77"/>
      <c r="KQC51" s="77"/>
      <c r="KQD51" s="77"/>
      <c r="KQE51" s="77"/>
      <c r="KQF51" s="77"/>
      <c r="KQG51" s="77"/>
      <c r="KQH51" s="77"/>
      <c r="KQI51" s="77"/>
      <c r="KQJ51" s="77"/>
      <c r="KQK51" s="77"/>
      <c r="KQL51" s="77"/>
      <c r="KQM51" s="77"/>
      <c r="KQN51" s="77"/>
      <c r="KQO51" s="77"/>
      <c r="KQP51" s="77"/>
      <c r="KQQ51" s="77"/>
      <c r="KQR51" s="77"/>
      <c r="KQS51" s="77"/>
      <c r="KQT51" s="77"/>
      <c r="KQU51" s="77"/>
      <c r="KQV51" s="77"/>
      <c r="KQW51" s="77"/>
      <c r="KQX51" s="77"/>
      <c r="KQY51" s="77"/>
      <c r="KQZ51" s="77"/>
      <c r="KRA51" s="77"/>
      <c r="KRB51" s="77"/>
      <c r="KRC51" s="77"/>
      <c r="KRD51" s="77"/>
      <c r="KRE51" s="77"/>
      <c r="KRF51" s="77"/>
      <c r="KRG51" s="77"/>
      <c r="KRH51" s="77"/>
      <c r="KRI51" s="77"/>
      <c r="KRJ51" s="77"/>
      <c r="KRK51" s="77"/>
      <c r="KRL51" s="77"/>
      <c r="KRM51" s="77"/>
      <c r="KRN51" s="77"/>
      <c r="KRO51" s="77"/>
      <c r="KRP51" s="77"/>
      <c r="KRQ51" s="77"/>
      <c r="KRR51" s="77"/>
      <c r="KRS51" s="77"/>
      <c r="KRT51" s="77"/>
      <c r="KRU51" s="77"/>
      <c r="KRV51" s="77"/>
      <c r="KRW51" s="77"/>
      <c r="KRX51" s="77"/>
      <c r="KRY51" s="77"/>
      <c r="KRZ51" s="77"/>
      <c r="KSA51" s="77"/>
      <c r="KSB51" s="77"/>
      <c r="KSC51" s="77"/>
      <c r="KSD51" s="77"/>
      <c r="KSE51" s="77"/>
      <c r="KSF51" s="77"/>
      <c r="KSG51" s="77"/>
      <c r="KSH51" s="77"/>
      <c r="KSI51" s="77"/>
      <c r="KSJ51" s="77"/>
      <c r="KSK51" s="77"/>
      <c r="KSL51" s="77"/>
      <c r="KSM51" s="77"/>
      <c r="KSN51" s="77"/>
      <c r="KSO51" s="77"/>
      <c r="KSP51" s="77"/>
      <c r="KSQ51" s="77"/>
      <c r="KSR51" s="77"/>
      <c r="KSS51" s="77"/>
      <c r="KST51" s="77"/>
      <c r="KSU51" s="77"/>
      <c r="KSV51" s="77"/>
      <c r="KSW51" s="77"/>
      <c r="KSX51" s="77"/>
      <c r="KSY51" s="77"/>
      <c r="KSZ51" s="77"/>
      <c r="KTA51" s="77"/>
      <c r="KTB51" s="77"/>
      <c r="KTC51" s="77"/>
      <c r="KTD51" s="77"/>
      <c r="KTE51" s="77"/>
      <c r="KTF51" s="77"/>
      <c r="KTG51" s="77"/>
      <c r="KTH51" s="77"/>
      <c r="KTI51" s="77"/>
      <c r="KTJ51" s="77"/>
      <c r="KTK51" s="77"/>
      <c r="KTL51" s="77"/>
      <c r="KTM51" s="77"/>
      <c r="KTN51" s="77"/>
      <c r="KTO51" s="77"/>
      <c r="KTP51" s="77"/>
      <c r="KTQ51" s="77"/>
      <c r="KTR51" s="77"/>
      <c r="KTS51" s="77"/>
      <c r="KTT51" s="77"/>
      <c r="KTU51" s="77"/>
      <c r="KTV51" s="77"/>
      <c r="KTW51" s="77"/>
      <c r="KTX51" s="77"/>
      <c r="KTY51" s="77"/>
      <c r="KTZ51" s="77"/>
      <c r="KUA51" s="77"/>
      <c r="KUB51" s="77"/>
      <c r="KUC51" s="77"/>
      <c r="KUD51" s="77"/>
      <c r="KUE51" s="77"/>
      <c r="KUF51" s="77"/>
      <c r="KUG51" s="77"/>
      <c r="KUH51" s="77"/>
      <c r="KUI51" s="77"/>
      <c r="KUJ51" s="77"/>
      <c r="KUK51" s="77"/>
      <c r="KUL51" s="77"/>
      <c r="KUM51" s="77"/>
      <c r="KUN51" s="77"/>
      <c r="KUO51" s="77"/>
      <c r="KUP51" s="77"/>
      <c r="KUQ51" s="77"/>
      <c r="KUR51" s="77"/>
      <c r="KUS51" s="77"/>
      <c r="KUT51" s="77"/>
      <c r="KUU51" s="77"/>
      <c r="KUV51" s="77"/>
      <c r="KUW51" s="77"/>
      <c r="KUX51" s="77"/>
      <c r="KUY51" s="77"/>
      <c r="KUZ51" s="77"/>
      <c r="KVA51" s="77"/>
      <c r="KVB51" s="77"/>
      <c r="KVC51" s="77"/>
      <c r="KVD51" s="77"/>
      <c r="KVE51" s="77"/>
      <c r="KVF51" s="77"/>
      <c r="KVG51" s="77"/>
      <c r="KVH51" s="77"/>
      <c r="KVI51" s="77"/>
      <c r="KVJ51" s="77"/>
      <c r="KVK51" s="77"/>
      <c r="KVL51" s="77"/>
      <c r="KVM51" s="77"/>
      <c r="KVN51" s="77"/>
      <c r="KVO51" s="77"/>
      <c r="KVP51" s="77"/>
      <c r="KVQ51" s="77"/>
      <c r="KVR51" s="77"/>
      <c r="KVS51" s="77"/>
      <c r="KVT51" s="77"/>
      <c r="KVU51" s="77"/>
      <c r="KVV51" s="77"/>
      <c r="KVW51" s="77"/>
      <c r="KVX51" s="77"/>
      <c r="KVY51" s="77"/>
      <c r="KVZ51" s="77"/>
      <c r="KWA51" s="77"/>
      <c r="KWB51" s="77"/>
      <c r="KWC51" s="77"/>
      <c r="KWD51" s="77"/>
      <c r="KWE51" s="77"/>
      <c r="KWF51" s="77"/>
      <c r="KWG51" s="77"/>
      <c r="KWH51" s="77"/>
      <c r="KWI51" s="77"/>
      <c r="KWJ51" s="77"/>
      <c r="KWK51" s="77"/>
      <c r="KWL51" s="77"/>
      <c r="KWM51" s="77"/>
      <c r="KWN51" s="77"/>
      <c r="KWO51" s="77"/>
      <c r="KWP51" s="77"/>
      <c r="KWQ51" s="77"/>
      <c r="KWR51" s="77"/>
      <c r="KWS51" s="77"/>
      <c r="KWT51" s="77"/>
      <c r="KWU51" s="77"/>
      <c r="KWV51" s="77"/>
      <c r="KWW51" s="77"/>
      <c r="KWX51" s="77"/>
      <c r="KWY51" s="77"/>
      <c r="KWZ51" s="77"/>
      <c r="KXA51" s="77"/>
      <c r="KXB51" s="77"/>
      <c r="KXC51" s="77"/>
      <c r="KXD51" s="77"/>
      <c r="KXE51" s="77"/>
      <c r="KXF51" s="77"/>
      <c r="KXG51" s="77"/>
      <c r="KXH51" s="77"/>
      <c r="KXI51" s="77"/>
      <c r="KXJ51" s="77"/>
      <c r="KXK51" s="77"/>
      <c r="KXL51" s="77"/>
      <c r="KXM51" s="77"/>
      <c r="KXN51" s="77"/>
      <c r="KXO51" s="77"/>
      <c r="KXP51" s="77"/>
      <c r="KXQ51" s="77"/>
      <c r="KXR51" s="77"/>
      <c r="KXS51" s="77"/>
      <c r="KXT51" s="77"/>
      <c r="KXU51" s="77"/>
      <c r="KXV51" s="77"/>
      <c r="KXW51" s="77"/>
      <c r="KXX51" s="77"/>
      <c r="KXY51" s="77"/>
      <c r="KXZ51" s="77"/>
      <c r="KYA51" s="77"/>
      <c r="KYB51" s="77"/>
      <c r="KYC51" s="77"/>
      <c r="KYD51" s="77"/>
      <c r="KYE51" s="77"/>
      <c r="KYF51" s="77"/>
      <c r="KYG51" s="77"/>
      <c r="KYH51" s="77"/>
      <c r="KYI51" s="77"/>
      <c r="KYJ51" s="77"/>
      <c r="KYK51" s="77"/>
      <c r="KYL51" s="77"/>
      <c r="KYM51" s="77"/>
      <c r="KYN51" s="77"/>
      <c r="KYO51" s="77"/>
      <c r="KYP51" s="77"/>
      <c r="KYQ51" s="77"/>
      <c r="KYR51" s="77"/>
      <c r="KYS51" s="77"/>
      <c r="KYT51" s="77"/>
      <c r="KYU51" s="77"/>
      <c r="KYV51" s="77"/>
      <c r="KYW51" s="77"/>
      <c r="KYX51" s="77"/>
      <c r="KYY51" s="77"/>
      <c r="KYZ51" s="77"/>
      <c r="KZA51" s="77"/>
      <c r="KZB51" s="77"/>
      <c r="KZC51" s="77"/>
      <c r="KZD51" s="77"/>
      <c r="KZE51" s="77"/>
      <c r="KZF51" s="77"/>
      <c r="KZG51" s="77"/>
      <c r="KZH51" s="77"/>
      <c r="KZI51" s="77"/>
      <c r="KZJ51" s="77"/>
      <c r="KZK51" s="77"/>
      <c r="KZL51" s="77"/>
      <c r="KZM51" s="77"/>
      <c r="KZN51" s="77"/>
      <c r="KZO51" s="77"/>
      <c r="KZP51" s="77"/>
      <c r="KZQ51" s="77"/>
      <c r="KZR51" s="77"/>
      <c r="KZS51" s="77"/>
      <c r="KZT51" s="77"/>
      <c r="KZU51" s="77"/>
      <c r="KZV51" s="77"/>
      <c r="KZW51" s="77"/>
      <c r="KZX51" s="77"/>
      <c r="KZY51" s="77"/>
      <c r="KZZ51" s="77"/>
      <c r="LAA51" s="77"/>
      <c r="LAB51" s="77"/>
      <c r="LAC51" s="77"/>
      <c r="LAD51" s="77"/>
      <c r="LAE51" s="77"/>
      <c r="LAF51" s="77"/>
      <c r="LAG51" s="77"/>
      <c r="LAH51" s="77"/>
      <c r="LAI51" s="77"/>
      <c r="LAJ51" s="77"/>
      <c r="LAK51" s="77"/>
      <c r="LAL51" s="77"/>
      <c r="LAM51" s="77"/>
      <c r="LAN51" s="77"/>
      <c r="LAO51" s="77"/>
      <c r="LAP51" s="77"/>
      <c r="LAQ51" s="77"/>
      <c r="LAR51" s="77"/>
      <c r="LAS51" s="77"/>
      <c r="LAT51" s="77"/>
      <c r="LAU51" s="77"/>
      <c r="LAV51" s="77"/>
      <c r="LAW51" s="77"/>
      <c r="LAX51" s="77"/>
      <c r="LAY51" s="77"/>
      <c r="LAZ51" s="77"/>
      <c r="LBA51" s="77"/>
      <c r="LBB51" s="77"/>
      <c r="LBC51" s="77"/>
      <c r="LBD51" s="77"/>
      <c r="LBE51" s="77"/>
      <c r="LBF51" s="77"/>
      <c r="LBG51" s="77"/>
      <c r="LBH51" s="77"/>
      <c r="LBI51" s="77"/>
      <c r="LBJ51" s="77"/>
      <c r="LBK51" s="77"/>
      <c r="LBL51" s="77"/>
      <c r="LBM51" s="77"/>
      <c r="LBN51" s="77"/>
      <c r="LBO51" s="77"/>
      <c r="LBP51" s="77"/>
      <c r="LBQ51" s="77"/>
      <c r="LBR51" s="77"/>
      <c r="LBS51" s="77"/>
      <c r="LBT51" s="77"/>
      <c r="LBU51" s="77"/>
      <c r="LBV51" s="77"/>
      <c r="LBW51" s="77"/>
      <c r="LBX51" s="77"/>
      <c r="LBY51" s="77"/>
      <c r="LBZ51" s="77"/>
      <c r="LCA51" s="77"/>
      <c r="LCB51" s="77"/>
      <c r="LCC51" s="77"/>
      <c r="LCD51" s="77"/>
      <c r="LCE51" s="77"/>
      <c r="LCF51" s="77"/>
      <c r="LCG51" s="77"/>
      <c r="LCH51" s="77"/>
      <c r="LCI51" s="77"/>
      <c r="LCJ51" s="77"/>
      <c r="LCK51" s="77"/>
      <c r="LCL51" s="77"/>
      <c r="LCM51" s="77"/>
      <c r="LCN51" s="77"/>
      <c r="LCO51" s="77"/>
      <c r="LCP51" s="77"/>
      <c r="LCQ51" s="77"/>
      <c r="LCR51" s="77"/>
      <c r="LCS51" s="77"/>
      <c r="LCT51" s="77"/>
      <c r="LCU51" s="77"/>
      <c r="LCV51" s="77"/>
      <c r="LCW51" s="77"/>
      <c r="LCX51" s="77"/>
      <c r="LCY51" s="77"/>
      <c r="LCZ51" s="77"/>
      <c r="LDA51" s="77"/>
      <c r="LDB51" s="77"/>
      <c r="LDC51" s="77"/>
      <c r="LDD51" s="77"/>
      <c r="LDE51" s="77"/>
      <c r="LDF51" s="77"/>
      <c r="LDG51" s="77"/>
      <c r="LDH51" s="77"/>
      <c r="LDI51" s="77"/>
      <c r="LDJ51" s="77"/>
      <c r="LDK51" s="77"/>
      <c r="LDL51" s="77"/>
      <c r="LDM51" s="77"/>
      <c r="LDN51" s="77"/>
      <c r="LDO51" s="77"/>
      <c r="LDP51" s="77"/>
      <c r="LDQ51" s="77"/>
      <c r="LDR51" s="77"/>
      <c r="LDS51" s="77"/>
      <c r="LDT51" s="77"/>
      <c r="LDU51" s="77"/>
      <c r="LDV51" s="77"/>
      <c r="LDW51" s="77"/>
      <c r="LDX51" s="77"/>
      <c r="LDY51" s="77"/>
      <c r="LDZ51" s="77"/>
      <c r="LEA51" s="77"/>
      <c r="LEB51" s="77"/>
      <c r="LEC51" s="77"/>
      <c r="LED51" s="77"/>
      <c r="LEE51" s="77"/>
      <c r="LEF51" s="77"/>
      <c r="LEG51" s="77"/>
      <c r="LEH51" s="77"/>
      <c r="LEI51" s="77"/>
      <c r="LEJ51" s="77"/>
      <c r="LEK51" s="77"/>
      <c r="LEL51" s="77"/>
      <c r="LEM51" s="77"/>
      <c r="LEN51" s="77"/>
      <c r="LEO51" s="77"/>
      <c r="LEP51" s="77"/>
      <c r="LEQ51" s="77"/>
      <c r="LER51" s="77"/>
      <c r="LES51" s="77"/>
      <c r="LET51" s="77"/>
      <c r="LEU51" s="77"/>
      <c r="LEV51" s="77"/>
      <c r="LEW51" s="77"/>
      <c r="LEX51" s="77"/>
      <c r="LEY51" s="77"/>
      <c r="LEZ51" s="77"/>
      <c r="LFA51" s="77"/>
      <c r="LFB51" s="77"/>
      <c r="LFC51" s="77"/>
      <c r="LFD51" s="77"/>
      <c r="LFE51" s="77"/>
      <c r="LFF51" s="77"/>
      <c r="LFG51" s="77"/>
      <c r="LFH51" s="77"/>
      <c r="LFI51" s="77"/>
      <c r="LFJ51" s="77"/>
      <c r="LFK51" s="77"/>
      <c r="LFL51" s="77"/>
      <c r="LFM51" s="77"/>
      <c r="LFN51" s="77"/>
      <c r="LFO51" s="77"/>
      <c r="LFP51" s="77"/>
      <c r="LFQ51" s="77"/>
      <c r="LFR51" s="77"/>
      <c r="LFS51" s="77"/>
      <c r="LFT51" s="77"/>
      <c r="LFU51" s="77"/>
      <c r="LFV51" s="77"/>
      <c r="LFW51" s="77"/>
      <c r="LFX51" s="77"/>
      <c r="LFY51" s="77"/>
      <c r="LFZ51" s="77"/>
      <c r="LGA51" s="77"/>
      <c r="LGB51" s="77"/>
      <c r="LGC51" s="77"/>
      <c r="LGD51" s="77"/>
      <c r="LGE51" s="77"/>
      <c r="LGF51" s="77"/>
      <c r="LGG51" s="77"/>
      <c r="LGH51" s="77"/>
      <c r="LGI51" s="77"/>
      <c r="LGJ51" s="77"/>
      <c r="LGK51" s="77"/>
      <c r="LGL51" s="77"/>
      <c r="LGM51" s="77"/>
      <c r="LGN51" s="77"/>
      <c r="LGO51" s="77"/>
      <c r="LGP51" s="77"/>
      <c r="LGQ51" s="77"/>
      <c r="LGR51" s="77"/>
      <c r="LGS51" s="77"/>
      <c r="LGT51" s="77"/>
      <c r="LGU51" s="77"/>
      <c r="LGV51" s="77"/>
      <c r="LGW51" s="77"/>
      <c r="LGX51" s="77"/>
      <c r="LGY51" s="77"/>
      <c r="LGZ51" s="77"/>
      <c r="LHA51" s="77"/>
      <c r="LHB51" s="77"/>
      <c r="LHC51" s="77"/>
      <c r="LHD51" s="77"/>
      <c r="LHE51" s="77"/>
      <c r="LHF51" s="77"/>
      <c r="LHG51" s="77"/>
      <c r="LHH51" s="77"/>
      <c r="LHI51" s="77"/>
      <c r="LHJ51" s="77"/>
      <c r="LHK51" s="77"/>
      <c r="LHL51" s="77"/>
      <c r="LHM51" s="77"/>
      <c r="LHN51" s="77"/>
      <c r="LHO51" s="77"/>
      <c r="LHP51" s="77"/>
      <c r="LHQ51" s="77"/>
      <c r="LHR51" s="77"/>
      <c r="LHS51" s="77"/>
      <c r="LHT51" s="77"/>
      <c r="LHU51" s="77"/>
      <c r="LHV51" s="77"/>
      <c r="LHW51" s="77"/>
      <c r="LHX51" s="77"/>
      <c r="LHY51" s="77"/>
      <c r="LHZ51" s="77"/>
      <c r="LIA51" s="77"/>
      <c r="LIB51" s="77"/>
      <c r="LIC51" s="77"/>
      <c r="LID51" s="77"/>
      <c r="LIE51" s="77"/>
      <c r="LIF51" s="77"/>
      <c r="LIG51" s="77"/>
      <c r="LIH51" s="77"/>
      <c r="LII51" s="77"/>
      <c r="LIJ51" s="77"/>
      <c r="LIK51" s="77"/>
      <c r="LIL51" s="77"/>
      <c r="LIM51" s="77"/>
      <c r="LIN51" s="77"/>
      <c r="LIO51" s="77"/>
      <c r="LIP51" s="77"/>
      <c r="LIQ51" s="77"/>
      <c r="LIR51" s="77"/>
      <c r="LIS51" s="77"/>
      <c r="LIT51" s="77"/>
      <c r="LIU51" s="77"/>
      <c r="LIV51" s="77"/>
      <c r="LIW51" s="77"/>
      <c r="LIX51" s="77"/>
      <c r="LIY51" s="77"/>
      <c r="LIZ51" s="77"/>
      <c r="LJA51" s="77"/>
      <c r="LJB51" s="77"/>
      <c r="LJC51" s="77"/>
      <c r="LJD51" s="77"/>
      <c r="LJE51" s="77"/>
      <c r="LJF51" s="77"/>
      <c r="LJG51" s="77"/>
      <c r="LJH51" s="77"/>
      <c r="LJI51" s="77"/>
      <c r="LJJ51" s="77"/>
      <c r="LJK51" s="77"/>
      <c r="LJL51" s="77"/>
      <c r="LJM51" s="77"/>
      <c r="LJN51" s="77"/>
      <c r="LJO51" s="77"/>
      <c r="LJP51" s="77"/>
      <c r="LJQ51" s="77"/>
      <c r="LJR51" s="77"/>
      <c r="LJS51" s="77"/>
      <c r="LJT51" s="77"/>
      <c r="LJU51" s="77"/>
      <c r="LJV51" s="77"/>
      <c r="LJW51" s="77"/>
      <c r="LJX51" s="77"/>
      <c r="LJY51" s="77"/>
      <c r="LJZ51" s="77"/>
      <c r="LKA51" s="77"/>
      <c r="LKB51" s="77"/>
      <c r="LKC51" s="77"/>
      <c r="LKD51" s="77"/>
      <c r="LKE51" s="77"/>
      <c r="LKF51" s="77"/>
      <c r="LKG51" s="77"/>
      <c r="LKH51" s="77"/>
      <c r="LKI51" s="77"/>
      <c r="LKJ51" s="77"/>
      <c r="LKK51" s="77"/>
      <c r="LKL51" s="77"/>
      <c r="LKM51" s="77"/>
      <c r="LKN51" s="77"/>
      <c r="LKO51" s="77"/>
      <c r="LKP51" s="77"/>
      <c r="LKQ51" s="77"/>
      <c r="LKR51" s="77"/>
      <c r="LKS51" s="77"/>
      <c r="LKT51" s="77"/>
      <c r="LKU51" s="77"/>
      <c r="LKV51" s="77"/>
      <c r="LKW51" s="77"/>
      <c r="LKX51" s="77"/>
      <c r="LKY51" s="77"/>
      <c r="LKZ51" s="77"/>
      <c r="LLA51" s="77"/>
      <c r="LLB51" s="77"/>
      <c r="LLC51" s="77"/>
      <c r="LLD51" s="77"/>
      <c r="LLE51" s="77"/>
      <c r="LLF51" s="77"/>
      <c r="LLG51" s="77"/>
      <c r="LLH51" s="77"/>
      <c r="LLI51" s="77"/>
      <c r="LLJ51" s="77"/>
      <c r="LLK51" s="77"/>
      <c r="LLL51" s="77"/>
      <c r="LLM51" s="77"/>
      <c r="LLN51" s="77"/>
      <c r="LLO51" s="77"/>
      <c r="LLP51" s="77"/>
      <c r="LLQ51" s="77"/>
      <c r="LLR51" s="77"/>
      <c r="LLS51" s="77"/>
      <c r="LLT51" s="77"/>
      <c r="LLU51" s="77"/>
      <c r="LLV51" s="77"/>
      <c r="LLW51" s="77"/>
      <c r="LLX51" s="77"/>
      <c r="LLY51" s="77"/>
      <c r="LLZ51" s="77"/>
      <c r="LMA51" s="77"/>
      <c r="LMB51" s="77"/>
      <c r="LMC51" s="77"/>
      <c r="LMD51" s="77"/>
      <c r="LME51" s="77"/>
      <c r="LMF51" s="77"/>
      <c r="LMG51" s="77"/>
      <c r="LMH51" s="77"/>
      <c r="LMI51" s="77"/>
      <c r="LMJ51" s="77"/>
      <c r="LMK51" s="77"/>
      <c r="LML51" s="77"/>
      <c r="LMM51" s="77"/>
      <c r="LMN51" s="77"/>
      <c r="LMO51" s="77"/>
      <c r="LMP51" s="77"/>
      <c r="LMQ51" s="77"/>
      <c r="LMR51" s="77"/>
      <c r="LMS51" s="77"/>
      <c r="LMT51" s="77"/>
      <c r="LMU51" s="77"/>
      <c r="LMV51" s="77"/>
      <c r="LMW51" s="77"/>
      <c r="LMX51" s="77"/>
      <c r="LMY51" s="77"/>
      <c r="LMZ51" s="77"/>
      <c r="LNA51" s="77"/>
      <c r="LNB51" s="77"/>
      <c r="LNC51" s="77"/>
      <c r="LND51" s="77"/>
      <c r="LNE51" s="77"/>
      <c r="LNF51" s="77"/>
      <c r="LNG51" s="77"/>
      <c r="LNH51" s="77"/>
      <c r="LNI51" s="77"/>
      <c r="LNJ51" s="77"/>
      <c r="LNK51" s="77"/>
      <c r="LNL51" s="77"/>
      <c r="LNM51" s="77"/>
      <c r="LNN51" s="77"/>
      <c r="LNO51" s="77"/>
      <c r="LNP51" s="77"/>
      <c r="LNQ51" s="77"/>
      <c r="LNR51" s="77"/>
      <c r="LNS51" s="77"/>
      <c r="LNT51" s="77"/>
      <c r="LNU51" s="77"/>
      <c r="LNV51" s="77"/>
      <c r="LNW51" s="77"/>
      <c r="LNX51" s="77"/>
      <c r="LNY51" s="77"/>
      <c r="LNZ51" s="77"/>
      <c r="LOA51" s="77"/>
      <c r="LOB51" s="77"/>
      <c r="LOC51" s="77"/>
      <c r="LOD51" s="77"/>
      <c r="LOE51" s="77"/>
      <c r="LOF51" s="77"/>
      <c r="LOG51" s="77"/>
      <c r="LOH51" s="77"/>
      <c r="LOI51" s="77"/>
      <c r="LOJ51" s="77"/>
      <c r="LOK51" s="77"/>
      <c r="LOL51" s="77"/>
      <c r="LOM51" s="77"/>
      <c r="LON51" s="77"/>
      <c r="LOO51" s="77"/>
      <c r="LOP51" s="77"/>
      <c r="LOQ51" s="77"/>
      <c r="LOR51" s="77"/>
      <c r="LOS51" s="77"/>
      <c r="LOT51" s="77"/>
      <c r="LOU51" s="77"/>
      <c r="LOV51" s="77"/>
      <c r="LOW51" s="77"/>
      <c r="LOX51" s="77"/>
      <c r="LOY51" s="77"/>
      <c r="LOZ51" s="77"/>
      <c r="LPA51" s="77"/>
      <c r="LPB51" s="77"/>
      <c r="LPC51" s="77"/>
      <c r="LPD51" s="77"/>
      <c r="LPE51" s="77"/>
      <c r="LPF51" s="77"/>
      <c r="LPG51" s="77"/>
      <c r="LPH51" s="77"/>
      <c r="LPI51" s="77"/>
      <c r="LPJ51" s="77"/>
      <c r="LPK51" s="77"/>
      <c r="LPL51" s="77"/>
      <c r="LPM51" s="77"/>
      <c r="LPN51" s="77"/>
      <c r="LPO51" s="77"/>
      <c r="LPP51" s="77"/>
      <c r="LPQ51" s="77"/>
      <c r="LPR51" s="77"/>
      <c r="LPS51" s="77"/>
      <c r="LPT51" s="77"/>
      <c r="LPU51" s="77"/>
      <c r="LPV51" s="77"/>
      <c r="LPW51" s="77"/>
      <c r="LPX51" s="77"/>
      <c r="LPY51" s="77"/>
      <c r="LPZ51" s="77"/>
      <c r="LQA51" s="77"/>
      <c r="LQB51" s="77"/>
      <c r="LQC51" s="77"/>
      <c r="LQD51" s="77"/>
      <c r="LQE51" s="77"/>
      <c r="LQF51" s="77"/>
      <c r="LQG51" s="77"/>
      <c r="LQH51" s="77"/>
      <c r="LQI51" s="77"/>
      <c r="LQJ51" s="77"/>
      <c r="LQK51" s="77"/>
      <c r="LQL51" s="77"/>
      <c r="LQM51" s="77"/>
      <c r="LQN51" s="77"/>
      <c r="LQO51" s="77"/>
      <c r="LQP51" s="77"/>
      <c r="LQQ51" s="77"/>
      <c r="LQR51" s="77"/>
      <c r="LQS51" s="77"/>
      <c r="LQT51" s="77"/>
      <c r="LQU51" s="77"/>
      <c r="LQV51" s="77"/>
      <c r="LQW51" s="77"/>
      <c r="LQX51" s="77"/>
      <c r="LQY51" s="77"/>
      <c r="LQZ51" s="77"/>
      <c r="LRA51" s="77"/>
      <c r="LRB51" s="77"/>
      <c r="LRC51" s="77"/>
      <c r="LRD51" s="77"/>
      <c r="LRE51" s="77"/>
      <c r="LRF51" s="77"/>
      <c r="LRG51" s="77"/>
      <c r="LRH51" s="77"/>
      <c r="LRI51" s="77"/>
      <c r="LRJ51" s="77"/>
      <c r="LRK51" s="77"/>
      <c r="LRL51" s="77"/>
      <c r="LRM51" s="77"/>
      <c r="LRN51" s="77"/>
      <c r="LRO51" s="77"/>
      <c r="LRP51" s="77"/>
      <c r="LRQ51" s="77"/>
      <c r="LRR51" s="77"/>
      <c r="LRS51" s="77"/>
      <c r="LRT51" s="77"/>
      <c r="LRU51" s="77"/>
      <c r="LRV51" s="77"/>
      <c r="LRW51" s="77"/>
      <c r="LRX51" s="77"/>
      <c r="LRY51" s="77"/>
      <c r="LRZ51" s="77"/>
      <c r="LSA51" s="77"/>
      <c r="LSB51" s="77"/>
      <c r="LSC51" s="77"/>
      <c r="LSD51" s="77"/>
      <c r="LSE51" s="77"/>
      <c r="LSF51" s="77"/>
      <c r="LSG51" s="77"/>
      <c r="LSH51" s="77"/>
      <c r="LSI51" s="77"/>
      <c r="LSJ51" s="77"/>
      <c r="LSK51" s="77"/>
      <c r="LSL51" s="77"/>
      <c r="LSM51" s="77"/>
      <c r="LSN51" s="77"/>
      <c r="LSO51" s="77"/>
      <c r="LSP51" s="77"/>
      <c r="LSQ51" s="77"/>
      <c r="LSR51" s="77"/>
      <c r="LSS51" s="77"/>
      <c r="LST51" s="77"/>
      <c r="LSU51" s="77"/>
      <c r="LSV51" s="77"/>
      <c r="LSW51" s="77"/>
      <c r="LSX51" s="77"/>
      <c r="LSY51" s="77"/>
      <c r="LSZ51" s="77"/>
      <c r="LTA51" s="77"/>
      <c r="LTB51" s="77"/>
      <c r="LTC51" s="77"/>
      <c r="LTD51" s="77"/>
      <c r="LTE51" s="77"/>
      <c r="LTF51" s="77"/>
      <c r="LTG51" s="77"/>
      <c r="LTH51" s="77"/>
      <c r="LTI51" s="77"/>
      <c r="LTJ51" s="77"/>
      <c r="LTK51" s="77"/>
      <c r="LTL51" s="77"/>
      <c r="LTM51" s="77"/>
      <c r="LTN51" s="77"/>
      <c r="LTO51" s="77"/>
      <c r="LTP51" s="77"/>
      <c r="LTQ51" s="77"/>
      <c r="LTR51" s="77"/>
      <c r="LTS51" s="77"/>
      <c r="LTT51" s="77"/>
      <c r="LTU51" s="77"/>
      <c r="LTV51" s="77"/>
      <c r="LTW51" s="77"/>
      <c r="LTX51" s="77"/>
      <c r="LTY51" s="77"/>
      <c r="LTZ51" s="77"/>
      <c r="LUA51" s="77"/>
      <c r="LUB51" s="77"/>
      <c r="LUC51" s="77"/>
      <c r="LUD51" s="77"/>
      <c r="LUE51" s="77"/>
      <c r="LUF51" s="77"/>
      <c r="LUG51" s="77"/>
      <c r="LUH51" s="77"/>
      <c r="LUI51" s="77"/>
      <c r="LUJ51" s="77"/>
      <c r="LUK51" s="77"/>
      <c r="LUL51" s="77"/>
      <c r="LUM51" s="77"/>
      <c r="LUN51" s="77"/>
      <c r="LUO51" s="77"/>
      <c r="LUP51" s="77"/>
      <c r="LUQ51" s="77"/>
      <c r="LUR51" s="77"/>
      <c r="LUS51" s="77"/>
      <c r="LUT51" s="77"/>
      <c r="LUU51" s="77"/>
      <c r="LUV51" s="77"/>
      <c r="LUW51" s="77"/>
      <c r="LUX51" s="77"/>
      <c r="LUY51" s="77"/>
      <c r="LUZ51" s="77"/>
      <c r="LVA51" s="77"/>
      <c r="LVB51" s="77"/>
      <c r="LVC51" s="77"/>
      <c r="LVD51" s="77"/>
      <c r="LVE51" s="77"/>
      <c r="LVF51" s="77"/>
      <c r="LVG51" s="77"/>
      <c r="LVH51" s="77"/>
      <c r="LVI51" s="77"/>
      <c r="LVJ51" s="77"/>
      <c r="LVK51" s="77"/>
      <c r="LVL51" s="77"/>
      <c r="LVM51" s="77"/>
      <c r="LVN51" s="77"/>
      <c r="LVO51" s="77"/>
      <c r="LVP51" s="77"/>
      <c r="LVQ51" s="77"/>
      <c r="LVR51" s="77"/>
      <c r="LVS51" s="77"/>
      <c r="LVT51" s="77"/>
      <c r="LVU51" s="77"/>
      <c r="LVV51" s="77"/>
      <c r="LVW51" s="77"/>
      <c r="LVX51" s="77"/>
      <c r="LVY51" s="77"/>
      <c r="LVZ51" s="77"/>
      <c r="LWA51" s="77"/>
      <c r="LWB51" s="77"/>
      <c r="LWC51" s="77"/>
      <c r="LWD51" s="77"/>
      <c r="LWE51" s="77"/>
      <c r="LWF51" s="77"/>
      <c r="LWG51" s="77"/>
      <c r="LWH51" s="77"/>
      <c r="LWI51" s="77"/>
      <c r="LWJ51" s="77"/>
      <c r="LWK51" s="77"/>
      <c r="LWL51" s="77"/>
      <c r="LWM51" s="77"/>
      <c r="LWN51" s="77"/>
      <c r="LWO51" s="77"/>
      <c r="LWP51" s="77"/>
      <c r="LWQ51" s="77"/>
      <c r="LWR51" s="77"/>
      <c r="LWS51" s="77"/>
      <c r="LWT51" s="77"/>
      <c r="LWU51" s="77"/>
      <c r="LWV51" s="77"/>
      <c r="LWW51" s="77"/>
      <c r="LWX51" s="77"/>
      <c r="LWY51" s="77"/>
      <c r="LWZ51" s="77"/>
      <c r="LXA51" s="77"/>
      <c r="LXB51" s="77"/>
      <c r="LXC51" s="77"/>
      <c r="LXD51" s="77"/>
      <c r="LXE51" s="77"/>
      <c r="LXF51" s="77"/>
      <c r="LXG51" s="77"/>
      <c r="LXH51" s="77"/>
      <c r="LXI51" s="77"/>
      <c r="LXJ51" s="77"/>
      <c r="LXK51" s="77"/>
      <c r="LXL51" s="77"/>
      <c r="LXM51" s="77"/>
      <c r="LXN51" s="77"/>
      <c r="LXO51" s="77"/>
      <c r="LXP51" s="77"/>
      <c r="LXQ51" s="77"/>
      <c r="LXR51" s="77"/>
      <c r="LXS51" s="77"/>
      <c r="LXT51" s="77"/>
      <c r="LXU51" s="77"/>
      <c r="LXV51" s="77"/>
      <c r="LXW51" s="77"/>
      <c r="LXX51" s="77"/>
      <c r="LXY51" s="77"/>
      <c r="LXZ51" s="77"/>
      <c r="LYA51" s="77"/>
      <c r="LYB51" s="77"/>
      <c r="LYC51" s="77"/>
      <c r="LYD51" s="77"/>
      <c r="LYE51" s="77"/>
      <c r="LYF51" s="77"/>
      <c r="LYG51" s="77"/>
      <c r="LYH51" s="77"/>
      <c r="LYI51" s="77"/>
      <c r="LYJ51" s="77"/>
      <c r="LYK51" s="77"/>
      <c r="LYL51" s="77"/>
      <c r="LYM51" s="77"/>
      <c r="LYN51" s="77"/>
      <c r="LYO51" s="77"/>
      <c r="LYP51" s="77"/>
      <c r="LYQ51" s="77"/>
      <c r="LYR51" s="77"/>
      <c r="LYS51" s="77"/>
      <c r="LYT51" s="77"/>
      <c r="LYU51" s="77"/>
      <c r="LYV51" s="77"/>
      <c r="LYW51" s="77"/>
      <c r="LYX51" s="77"/>
      <c r="LYY51" s="77"/>
      <c r="LYZ51" s="77"/>
      <c r="LZA51" s="77"/>
      <c r="LZB51" s="77"/>
      <c r="LZC51" s="77"/>
      <c r="LZD51" s="77"/>
      <c r="LZE51" s="77"/>
      <c r="LZF51" s="77"/>
      <c r="LZG51" s="77"/>
      <c r="LZH51" s="77"/>
      <c r="LZI51" s="77"/>
      <c r="LZJ51" s="77"/>
      <c r="LZK51" s="77"/>
      <c r="LZL51" s="77"/>
      <c r="LZM51" s="77"/>
      <c r="LZN51" s="77"/>
      <c r="LZO51" s="77"/>
      <c r="LZP51" s="77"/>
      <c r="LZQ51" s="77"/>
      <c r="LZR51" s="77"/>
      <c r="LZS51" s="77"/>
      <c r="LZT51" s="77"/>
      <c r="LZU51" s="77"/>
      <c r="LZV51" s="77"/>
      <c r="LZW51" s="77"/>
      <c r="LZX51" s="77"/>
      <c r="LZY51" s="77"/>
      <c r="LZZ51" s="77"/>
      <c r="MAA51" s="77"/>
      <c r="MAB51" s="77"/>
      <c r="MAC51" s="77"/>
      <c r="MAD51" s="77"/>
      <c r="MAE51" s="77"/>
      <c r="MAF51" s="77"/>
      <c r="MAG51" s="77"/>
      <c r="MAH51" s="77"/>
      <c r="MAI51" s="77"/>
      <c r="MAJ51" s="77"/>
      <c r="MAK51" s="77"/>
      <c r="MAL51" s="77"/>
      <c r="MAM51" s="77"/>
      <c r="MAN51" s="77"/>
      <c r="MAO51" s="77"/>
      <c r="MAP51" s="77"/>
      <c r="MAQ51" s="77"/>
      <c r="MAR51" s="77"/>
      <c r="MAS51" s="77"/>
      <c r="MAT51" s="77"/>
      <c r="MAU51" s="77"/>
      <c r="MAV51" s="77"/>
      <c r="MAW51" s="77"/>
      <c r="MAX51" s="77"/>
      <c r="MAY51" s="77"/>
      <c r="MAZ51" s="77"/>
      <c r="MBA51" s="77"/>
      <c r="MBB51" s="77"/>
      <c r="MBC51" s="77"/>
      <c r="MBD51" s="77"/>
      <c r="MBE51" s="77"/>
      <c r="MBF51" s="77"/>
      <c r="MBG51" s="77"/>
      <c r="MBH51" s="77"/>
      <c r="MBI51" s="77"/>
      <c r="MBJ51" s="77"/>
      <c r="MBK51" s="77"/>
      <c r="MBL51" s="77"/>
      <c r="MBM51" s="77"/>
      <c r="MBN51" s="77"/>
      <c r="MBO51" s="77"/>
      <c r="MBP51" s="77"/>
      <c r="MBQ51" s="77"/>
      <c r="MBR51" s="77"/>
      <c r="MBS51" s="77"/>
      <c r="MBT51" s="77"/>
      <c r="MBU51" s="77"/>
      <c r="MBV51" s="77"/>
      <c r="MBW51" s="77"/>
      <c r="MBX51" s="77"/>
      <c r="MBY51" s="77"/>
      <c r="MBZ51" s="77"/>
      <c r="MCA51" s="77"/>
      <c r="MCB51" s="77"/>
      <c r="MCC51" s="77"/>
      <c r="MCD51" s="77"/>
      <c r="MCE51" s="77"/>
      <c r="MCF51" s="77"/>
      <c r="MCG51" s="77"/>
      <c r="MCH51" s="77"/>
      <c r="MCI51" s="77"/>
      <c r="MCJ51" s="77"/>
      <c r="MCK51" s="77"/>
      <c r="MCL51" s="77"/>
      <c r="MCM51" s="77"/>
      <c r="MCN51" s="77"/>
      <c r="MCO51" s="77"/>
      <c r="MCP51" s="77"/>
      <c r="MCQ51" s="77"/>
      <c r="MCR51" s="77"/>
      <c r="MCS51" s="77"/>
      <c r="MCT51" s="77"/>
      <c r="MCU51" s="77"/>
      <c r="MCV51" s="77"/>
      <c r="MCW51" s="77"/>
      <c r="MCX51" s="77"/>
      <c r="MCY51" s="77"/>
      <c r="MCZ51" s="77"/>
      <c r="MDA51" s="77"/>
      <c r="MDB51" s="77"/>
      <c r="MDC51" s="77"/>
      <c r="MDD51" s="77"/>
      <c r="MDE51" s="77"/>
      <c r="MDF51" s="77"/>
      <c r="MDG51" s="77"/>
      <c r="MDH51" s="77"/>
      <c r="MDI51" s="77"/>
      <c r="MDJ51" s="77"/>
      <c r="MDK51" s="77"/>
      <c r="MDL51" s="77"/>
      <c r="MDM51" s="77"/>
      <c r="MDN51" s="77"/>
      <c r="MDO51" s="77"/>
      <c r="MDP51" s="77"/>
      <c r="MDQ51" s="77"/>
      <c r="MDR51" s="77"/>
      <c r="MDS51" s="77"/>
      <c r="MDT51" s="77"/>
      <c r="MDU51" s="77"/>
      <c r="MDV51" s="77"/>
      <c r="MDW51" s="77"/>
      <c r="MDX51" s="77"/>
      <c r="MDY51" s="77"/>
      <c r="MDZ51" s="77"/>
      <c r="MEA51" s="77"/>
      <c r="MEB51" s="77"/>
      <c r="MEC51" s="77"/>
      <c r="MED51" s="77"/>
      <c r="MEE51" s="77"/>
      <c r="MEF51" s="77"/>
      <c r="MEG51" s="77"/>
      <c r="MEH51" s="77"/>
      <c r="MEI51" s="77"/>
      <c r="MEJ51" s="77"/>
      <c r="MEK51" s="77"/>
      <c r="MEL51" s="77"/>
      <c r="MEM51" s="77"/>
      <c r="MEN51" s="77"/>
      <c r="MEO51" s="77"/>
      <c r="MEP51" s="77"/>
      <c r="MEQ51" s="77"/>
      <c r="MER51" s="77"/>
      <c r="MES51" s="77"/>
      <c r="MET51" s="77"/>
      <c r="MEU51" s="77"/>
      <c r="MEV51" s="77"/>
      <c r="MEW51" s="77"/>
      <c r="MEX51" s="77"/>
      <c r="MEY51" s="77"/>
      <c r="MEZ51" s="77"/>
      <c r="MFA51" s="77"/>
      <c r="MFB51" s="77"/>
      <c r="MFC51" s="77"/>
      <c r="MFD51" s="77"/>
      <c r="MFE51" s="77"/>
      <c r="MFF51" s="77"/>
      <c r="MFG51" s="77"/>
      <c r="MFH51" s="77"/>
      <c r="MFI51" s="77"/>
      <c r="MFJ51" s="77"/>
      <c r="MFK51" s="77"/>
      <c r="MFL51" s="77"/>
      <c r="MFM51" s="77"/>
      <c r="MFN51" s="77"/>
      <c r="MFO51" s="77"/>
      <c r="MFP51" s="77"/>
      <c r="MFQ51" s="77"/>
      <c r="MFR51" s="77"/>
      <c r="MFS51" s="77"/>
      <c r="MFT51" s="77"/>
      <c r="MFU51" s="77"/>
      <c r="MFV51" s="77"/>
      <c r="MFW51" s="77"/>
      <c r="MFX51" s="77"/>
      <c r="MFY51" s="77"/>
      <c r="MFZ51" s="77"/>
      <c r="MGA51" s="77"/>
      <c r="MGB51" s="77"/>
      <c r="MGC51" s="77"/>
      <c r="MGD51" s="77"/>
      <c r="MGE51" s="77"/>
      <c r="MGF51" s="77"/>
      <c r="MGG51" s="77"/>
      <c r="MGH51" s="77"/>
      <c r="MGI51" s="77"/>
      <c r="MGJ51" s="77"/>
      <c r="MGK51" s="77"/>
      <c r="MGL51" s="77"/>
      <c r="MGM51" s="77"/>
      <c r="MGN51" s="77"/>
      <c r="MGO51" s="77"/>
      <c r="MGP51" s="77"/>
      <c r="MGQ51" s="77"/>
      <c r="MGR51" s="77"/>
      <c r="MGS51" s="77"/>
      <c r="MGT51" s="77"/>
      <c r="MGU51" s="77"/>
      <c r="MGV51" s="77"/>
      <c r="MGW51" s="77"/>
      <c r="MGX51" s="77"/>
      <c r="MGY51" s="77"/>
      <c r="MGZ51" s="77"/>
      <c r="MHA51" s="77"/>
      <c r="MHB51" s="77"/>
      <c r="MHC51" s="77"/>
      <c r="MHD51" s="77"/>
      <c r="MHE51" s="77"/>
      <c r="MHF51" s="77"/>
      <c r="MHG51" s="77"/>
      <c r="MHH51" s="77"/>
      <c r="MHI51" s="77"/>
      <c r="MHJ51" s="77"/>
      <c r="MHK51" s="77"/>
      <c r="MHL51" s="77"/>
      <c r="MHM51" s="77"/>
      <c r="MHN51" s="77"/>
      <c r="MHO51" s="77"/>
      <c r="MHP51" s="77"/>
      <c r="MHQ51" s="77"/>
      <c r="MHR51" s="77"/>
      <c r="MHS51" s="77"/>
      <c r="MHT51" s="77"/>
      <c r="MHU51" s="77"/>
      <c r="MHV51" s="77"/>
      <c r="MHW51" s="77"/>
      <c r="MHX51" s="77"/>
      <c r="MHY51" s="77"/>
      <c r="MHZ51" s="77"/>
      <c r="MIA51" s="77"/>
      <c r="MIB51" s="77"/>
      <c r="MIC51" s="77"/>
      <c r="MID51" s="77"/>
      <c r="MIE51" s="77"/>
      <c r="MIF51" s="77"/>
      <c r="MIG51" s="77"/>
      <c r="MIH51" s="77"/>
      <c r="MII51" s="77"/>
      <c r="MIJ51" s="77"/>
      <c r="MIK51" s="77"/>
      <c r="MIL51" s="77"/>
      <c r="MIM51" s="77"/>
      <c r="MIN51" s="77"/>
      <c r="MIO51" s="77"/>
      <c r="MIP51" s="77"/>
      <c r="MIQ51" s="77"/>
      <c r="MIR51" s="77"/>
      <c r="MIS51" s="77"/>
      <c r="MIT51" s="77"/>
      <c r="MIU51" s="77"/>
      <c r="MIV51" s="77"/>
      <c r="MIW51" s="77"/>
      <c r="MIX51" s="77"/>
      <c r="MIY51" s="77"/>
      <c r="MIZ51" s="77"/>
      <c r="MJA51" s="77"/>
      <c r="MJB51" s="77"/>
      <c r="MJC51" s="77"/>
      <c r="MJD51" s="77"/>
      <c r="MJE51" s="77"/>
      <c r="MJF51" s="77"/>
      <c r="MJG51" s="77"/>
      <c r="MJH51" s="77"/>
      <c r="MJI51" s="77"/>
      <c r="MJJ51" s="77"/>
      <c r="MJK51" s="77"/>
      <c r="MJL51" s="77"/>
      <c r="MJM51" s="77"/>
      <c r="MJN51" s="77"/>
      <c r="MJO51" s="77"/>
      <c r="MJP51" s="77"/>
      <c r="MJQ51" s="77"/>
      <c r="MJR51" s="77"/>
      <c r="MJS51" s="77"/>
      <c r="MJT51" s="77"/>
      <c r="MJU51" s="77"/>
      <c r="MJV51" s="77"/>
      <c r="MJW51" s="77"/>
      <c r="MJX51" s="77"/>
      <c r="MJY51" s="77"/>
      <c r="MJZ51" s="77"/>
      <c r="MKA51" s="77"/>
      <c r="MKB51" s="77"/>
      <c r="MKC51" s="77"/>
      <c r="MKD51" s="77"/>
      <c r="MKE51" s="77"/>
      <c r="MKF51" s="77"/>
      <c r="MKG51" s="77"/>
      <c r="MKH51" s="77"/>
      <c r="MKI51" s="77"/>
      <c r="MKJ51" s="77"/>
      <c r="MKK51" s="77"/>
      <c r="MKL51" s="77"/>
      <c r="MKM51" s="77"/>
      <c r="MKN51" s="77"/>
      <c r="MKO51" s="77"/>
      <c r="MKP51" s="77"/>
      <c r="MKQ51" s="77"/>
      <c r="MKR51" s="77"/>
      <c r="MKS51" s="77"/>
      <c r="MKT51" s="77"/>
      <c r="MKU51" s="77"/>
      <c r="MKV51" s="77"/>
      <c r="MKW51" s="77"/>
      <c r="MKX51" s="77"/>
      <c r="MKY51" s="77"/>
      <c r="MKZ51" s="77"/>
      <c r="MLA51" s="77"/>
      <c r="MLB51" s="77"/>
      <c r="MLC51" s="77"/>
      <c r="MLD51" s="77"/>
      <c r="MLE51" s="77"/>
      <c r="MLF51" s="77"/>
      <c r="MLG51" s="77"/>
      <c r="MLH51" s="77"/>
      <c r="MLI51" s="77"/>
      <c r="MLJ51" s="77"/>
      <c r="MLK51" s="77"/>
      <c r="MLL51" s="77"/>
      <c r="MLM51" s="77"/>
      <c r="MLN51" s="77"/>
      <c r="MLO51" s="77"/>
      <c r="MLP51" s="77"/>
      <c r="MLQ51" s="77"/>
      <c r="MLR51" s="77"/>
      <c r="MLS51" s="77"/>
      <c r="MLT51" s="77"/>
      <c r="MLU51" s="77"/>
      <c r="MLV51" s="77"/>
      <c r="MLW51" s="77"/>
      <c r="MLX51" s="77"/>
      <c r="MLY51" s="77"/>
      <c r="MLZ51" s="77"/>
      <c r="MMA51" s="77"/>
      <c r="MMB51" s="77"/>
      <c r="MMC51" s="77"/>
      <c r="MMD51" s="77"/>
      <c r="MME51" s="77"/>
      <c r="MMF51" s="77"/>
      <c r="MMG51" s="77"/>
      <c r="MMH51" s="77"/>
      <c r="MMI51" s="77"/>
      <c r="MMJ51" s="77"/>
      <c r="MMK51" s="77"/>
      <c r="MML51" s="77"/>
      <c r="MMM51" s="77"/>
      <c r="MMN51" s="77"/>
      <c r="MMO51" s="77"/>
      <c r="MMP51" s="77"/>
      <c r="MMQ51" s="77"/>
      <c r="MMR51" s="77"/>
      <c r="MMS51" s="77"/>
      <c r="MMT51" s="77"/>
      <c r="MMU51" s="77"/>
      <c r="MMV51" s="77"/>
      <c r="MMW51" s="77"/>
      <c r="MMX51" s="77"/>
      <c r="MMY51" s="77"/>
      <c r="MMZ51" s="77"/>
      <c r="MNA51" s="77"/>
      <c r="MNB51" s="77"/>
      <c r="MNC51" s="77"/>
      <c r="MND51" s="77"/>
      <c r="MNE51" s="77"/>
      <c r="MNF51" s="77"/>
      <c r="MNG51" s="77"/>
      <c r="MNH51" s="77"/>
      <c r="MNI51" s="77"/>
      <c r="MNJ51" s="77"/>
      <c r="MNK51" s="77"/>
      <c r="MNL51" s="77"/>
      <c r="MNM51" s="77"/>
      <c r="MNN51" s="77"/>
      <c r="MNO51" s="77"/>
      <c r="MNP51" s="77"/>
      <c r="MNQ51" s="77"/>
      <c r="MNR51" s="77"/>
      <c r="MNS51" s="77"/>
      <c r="MNT51" s="77"/>
      <c r="MNU51" s="77"/>
      <c r="MNV51" s="77"/>
      <c r="MNW51" s="77"/>
      <c r="MNX51" s="77"/>
      <c r="MNY51" s="77"/>
      <c r="MNZ51" s="77"/>
      <c r="MOA51" s="77"/>
      <c r="MOB51" s="77"/>
      <c r="MOC51" s="77"/>
      <c r="MOD51" s="77"/>
      <c r="MOE51" s="77"/>
      <c r="MOF51" s="77"/>
      <c r="MOG51" s="77"/>
      <c r="MOH51" s="77"/>
      <c r="MOI51" s="77"/>
      <c r="MOJ51" s="77"/>
      <c r="MOK51" s="77"/>
      <c r="MOL51" s="77"/>
      <c r="MOM51" s="77"/>
      <c r="MON51" s="77"/>
      <c r="MOO51" s="77"/>
      <c r="MOP51" s="77"/>
      <c r="MOQ51" s="77"/>
      <c r="MOR51" s="77"/>
      <c r="MOS51" s="77"/>
      <c r="MOT51" s="77"/>
      <c r="MOU51" s="77"/>
      <c r="MOV51" s="77"/>
      <c r="MOW51" s="77"/>
      <c r="MOX51" s="77"/>
      <c r="MOY51" s="77"/>
      <c r="MOZ51" s="77"/>
      <c r="MPA51" s="77"/>
      <c r="MPB51" s="77"/>
      <c r="MPC51" s="77"/>
      <c r="MPD51" s="77"/>
      <c r="MPE51" s="77"/>
      <c r="MPF51" s="77"/>
      <c r="MPG51" s="77"/>
      <c r="MPH51" s="77"/>
      <c r="MPI51" s="77"/>
      <c r="MPJ51" s="77"/>
      <c r="MPK51" s="77"/>
      <c r="MPL51" s="77"/>
      <c r="MPM51" s="77"/>
      <c r="MPN51" s="77"/>
      <c r="MPO51" s="77"/>
      <c r="MPP51" s="77"/>
      <c r="MPQ51" s="77"/>
      <c r="MPR51" s="77"/>
      <c r="MPS51" s="77"/>
      <c r="MPT51" s="77"/>
      <c r="MPU51" s="77"/>
      <c r="MPV51" s="77"/>
      <c r="MPW51" s="77"/>
      <c r="MPX51" s="77"/>
      <c r="MPY51" s="77"/>
      <c r="MPZ51" s="77"/>
      <c r="MQA51" s="77"/>
      <c r="MQB51" s="77"/>
      <c r="MQC51" s="77"/>
      <c r="MQD51" s="77"/>
      <c r="MQE51" s="77"/>
      <c r="MQF51" s="77"/>
      <c r="MQG51" s="77"/>
      <c r="MQH51" s="77"/>
      <c r="MQI51" s="77"/>
      <c r="MQJ51" s="77"/>
      <c r="MQK51" s="77"/>
      <c r="MQL51" s="77"/>
      <c r="MQM51" s="77"/>
      <c r="MQN51" s="77"/>
      <c r="MQO51" s="77"/>
      <c r="MQP51" s="77"/>
      <c r="MQQ51" s="77"/>
      <c r="MQR51" s="77"/>
      <c r="MQS51" s="77"/>
      <c r="MQT51" s="77"/>
      <c r="MQU51" s="77"/>
      <c r="MQV51" s="77"/>
      <c r="MQW51" s="77"/>
      <c r="MQX51" s="77"/>
      <c r="MQY51" s="77"/>
      <c r="MQZ51" s="77"/>
      <c r="MRA51" s="77"/>
      <c r="MRB51" s="77"/>
      <c r="MRC51" s="77"/>
      <c r="MRD51" s="77"/>
      <c r="MRE51" s="77"/>
      <c r="MRF51" s="77"/>
      <c r="MRG51" s="77"/>
      <c r="MRH51" s="77"/>
      <c r="MRI51" s="77"/>
      <c r="MRJ51" s="77"/>
      <c r="MRK51" s="77"/>
      <c r="MRL51" s="77"/>
      <c r="MRM51" s="77"/>
      <c r="MRN51" s="77"/>
      <c r="MRO51" s="77"/>
      <c r="MRP51" s="77"/>
      <c r="MRQ51" s="77"/>
      <c r="MRR51" s="77"/>
      <c r="MRS51" s="77"/>
      <c r="MRT51" s="77"/>
      <c r="MRU51" s="77"/>
      <c r="MRV51" s="77"/>
      <c r="MRW51" s="77"/>
      <c r="MRX51" s="77"/>
      <c r="MRY51" s="77"/>
      <c r="MRZ51" s="77"/>
      <c r="MSA51" s="77"/>
      <c r="MSB51" s="77"/>
      <c r="MSC51" s="77"/>
      <c r="MSD51" s="77"/>
      <c r="MSE51" s="77"/>
      <c r="MSF51" s="77"/>
      <c r="MSG51" s="77"/>
      <c r="MSH51" s="77"/>
      <c r="MSI51" s="77"/>
      <c r="MSJ51" s="77"/>
      <c r="MSK51" s="77"/>
      <c r="MSL51" s="77"/>
      <c r="MSM51" s="77"/>
      <c r="MSN51" s="77"/>
      <c r="MSO51" s="77"/>
      <c r="MSP51" s="77"/>
      <c r="MSQ51" s="77"/>
      <c r="MSR51" s="77"/>
      <c r="MSS51" s="77"/>
      <c r="MST51" s="77"/>
      <c r="MSU51" s="77"/>
      <c r="MSV51" s="77"/>
      <c r="MSW51" s="77"/>
      <c r="MSX51" s="77"/>
      <c r="MSY51" s="77"/>
      <c r="MSZ51" s="77"/>
      <c r="MTA51" s="77"/>
      <c r="MTB51" s="77"/>
      <c r="MTC51" s="77"/>
      <c r="MTD51" s="77"/>
      <c r="MTE51" s="77"/>
      <c r="MTF51" s="77"/>
      <c r="MTG51" s="77"/>
      <c r="MTH51" s="77"/>
      <c r="MTI51" s="77"/>
      <c r="MTJ51" s="77"/>
      <c r="MTK51" s="77"/>
      <c r="MTL51" s="77"/>
      <c r="MTM51" s="77"/>
      <c r="MTN51" s="77"/>
      <c r="MTO51" s="77"/>
      <c r="MTP51" s="77"/>
      <c r="MTQ51" s="77"/>
      <c r="MTR51" s="77"/>
      <c r="MTS51" s="77"/>
      <c r="MTT51" s="77"/>
      <c r="MTU51" s="77"/>
      <c r="MTV51" s="77"/>
      <c r="MTW51" s="77"/>
      <c r="MTX51" s="77"/>
      <c r="MTY51" s="77"/>
      <c r="MTZ51" s="77"/>
      <c r="MUA51" s="77"/>
      <c r="MUB51" s="77"/>
      <c r="MUC51" s="77"/>
      <c r="MUD51" s="77"/>
      <c r="MUE51" s="77"/>
      <c r="MUF51" s="77"/>
      <c r="MUG51" s="77"/>
      <c r="MUH51" s="77"/>
      <c r="MUI51" s="77"/>
      <c r="MUJ51" s="77"/>
      <c r="MUK51" s="77"/>
      <c r="MUL51" s="77"/>
      <c r="MUM51" s="77"/>
      <c r="MUN51" s="77"/>
      <c r="MUO51" s="77"/>
      <c r="MUP51" s="77"/>
      <c r="MUQ51" s="77"/>
      <c r="MUR51" s="77"/>
      <c r="MUS51" s="77"/>
      <c r="MUT51" s="77"/>
      <c r="MUU51" s="77"/>
      <c r="MUV51" s="77"/>
      <c r="MUW51" s="77"/>
      <c r="MUX51" s="77"/>
      <c r="MUY51" s="77"/>
      <c r="MUZ51" s="77"/>
      <c r="MVA51" s="77"/>
      <c r="MVB51" s="77"/>
      <c r="MVC51" s="77"/>
      <c r="MVD51" s="77"/>
      <c r="MVE51" s="77"/>
      <c r="MVF51" s="77"/>
      <c r="MVG51" s="77"/>
      <c r="MVH51" s="77"/>
      <c r="MVI51" s="77"/>
      <c r="MVJ51" s="77"/>
      <c r="MVK51" s="77"/>
      <c r="MVL51" s="77"/>
      <c r="MVM51" s="77"/>
      <c r="MVN51" s="77"/>
      <c r="MVO51" s="77"/>
      <c r="MVP51" s="77"/>
      <c r="MVQ51" s="77"/>
      <c r="MVR51" s="77"/>
      <c r="MVS51" s="77"/>
      <c r="MVT51" s="77"/>
      <c r="MVU51" s="77"/>
      <c r="MVV51" s="77"/>
      <c r="MVW51" s="77"/>
      <c r="MVX51" s="77"/>
      <c r="MVY51" s="77"/>
      <c r="MVZ51" s="77"/>
      <c r="MWA51" s="77"/>
      <c r="MWB51" s="77"/>
      <c r="MWC51" s="77"/>
      <c r="MWD51" s="77"/>
      <c r="MWE51" s="77"/>
      <c r="MWF51" s="77"/>
      <c r="MWG51" s="77"/>
      <c r="MWH51" s="77"/>
      <c r="MWI51" s="77"/>
      <c r="MWJ51" s="77"/>
      <c r="MWK51" s="77"/>
      <c r="MWL51" s="77"/>
      <c r="MWM51" s="77"/>
      <c r="MWN51" s="77"/>
      <c r="MWO51" s="77"/>
      <c r="MWP51" s="77"/>
      <c r="MWQ51" s="77"/>
      <c r="MWR51" s="77"/>
      <c r="MWS51" s="77"/>
      <c r="MWT51" s="77"/>
      <c r="MWU51" s="77"/>
      <c r="MWV51" s="77"/>
      <c r="MWW51" s="77"/>
      <c r="MWX51" s="77"/>
      <c r="MWY51" s="77"/>
      <c r="MWZ51" s="77"/>
      <c r="MXA51" s="77"/>
      <c r="MXB51" s="77"/>
      <c r="MXC51" s="77"/>
      <c r="MXD51" s="77"/>
      <c r="MXE51" s="77"/>
      <c r="MXF51" s="77"/>
      <c r="MXG51" s="77"/>
      <c r="MXH51" s="77"/>
      <c r="MXI51" s="77"/>
      <c r="MXJ51" s="77"/>
      <c r="MXK51" s="77"/>
      <c r="MXL51" s="77"/>
      <c r="MXM51" s="77"/>
      <c r="MXN51" s="77"/>
      <c r="MXO51" s="77"/>
      <c r="MXP51" s="77"/>
      <c r="MXQ51" s="77"/>
      <c r="MXR51" s="77"/>
      <c r="MXS51" s="77"/>
      <c r="MXT51" s="77"/>
      <c r="MXU51" s="77"/>
      <c r="MXV51" s="77"/>
      <c r="MXW51" s="77"/>
      <c r="MXX51" s="77"/>
      <c r="MXY51" s="77"/>
      <c r="MXZ51" s="77"/>
      <c r="MYA51" s="77"/>
      <c r="MYB51" s="77"/>
      <c r="MYC51" s="77"/>
      <c r="MYD51" s="77"/>
      <c r="MYE51" s="77"/>
      <c r="MYF51" s="77"/>
      <c r="MYG51" s="77"/>
      <c r="MYH51" s="77"/>
      <c r="MYI51" s="77"/>
      <c r="MYJ51" s="77"/>
      <c r="MYK51" s="77"/>
      <c r="MYL51" s="77"/>
      <c r="MYM51" s="77"/>
      <c r="MYN51" s="77"/>
      <c r="MYO51" s="77"/>
      <c r="MYP51" s="77"/>
      <c r="MYQ51" s="77"/>
      <c r="MYR51" s="77"/>
      <c r="MYS51" s="77"/>
      <c r="MYT51" s="77"/>
      <c r="MYU51" s="77"/>
      <c r="MYV51" s="77"/>
      <c r="MYW51" s="77"/>
      <c r="MYX51" s="77"/>
      <c r="MYY51" s="77"/>
      <c r="MYZ51" s="77"/>
      <c r="MZA51" s="77"/>
      <c r="MZB51" s="77"/>
      <c r="MZC51" s="77"/>
      <c r="MZD51" s="77"/>
      <c r="MZE51" s="77"/>
      <c r="MZF51" s="77"/>
      <c r="MZG51" s="77"/>
      <c r="MZH51" s="77"/>
      <c r="MZI51" s="77"/>
      <c r="MZJ51" s="77"/>
      <c r="MZK51" s="77"/>
      <c r="MZL51" s="77"/>
      <c r="MZM51" s="77"/>
      <c r="MZN51" s="77"/>
      <c r="MZO51" s="77"/>
      <c r="MZP51" s="77"/>
      <c r="MZQ51" s="77"/>
      <c r="MZR51" s="77"/>
      <c r="MZS51" s="77"/>
      <c r="MZT51" s="77"/>
      <c r="MZU51" s="77"/>
      <c r="MZV51" s="77"/>
      <c r="MZW51" s="77"/>
      <c r="MZX51" s="77"/>
      <c r="MZY51" s="77"/>
      <c r="MZZ51" s="77"/>
      <c r="NAA51" s="77"/>
      <c r="NAB51" s="77"/>
      <c r="NAC51" s="77"/>
      <c r="NAD51" s="77"/>
      <c r="NAE51" s="77"/>
      <c r="NAF51" s="77"/>
      <c r="NAG51" s="77"/>
      <c r="NAH51" s="77"/>
      <c r="NAI51" s="77"/>
      <c r="NAJ51" s="77"/>
      <c r="NAK51" s="77"/>
      <c r="NAL51" s="77"/>
      <c r="NAM51" s="77"/>
      <c r="NAN51" s="77"/>
      <c r="NAO51" s="77"/>
      <c r="NAP51" s="77"/>
      <c r="NAQ51" s="77"/>
      <c r="NAR51" s="77"/>
      <c r="NAS51" s="77"/>
      <c r="NAT51" s="77"/>
      <c r="NAU51" s="77"/>
      <c r="NAV51" s="77"/>
      <c r="NAW51" s="77"/>
      <c r="NAX51" s="77"/>
      <c r="NAY51" s="77"/>
      <c r="NAZ51" s="77"/>
      <c r="NBA51" s="77"/>
      <c r="NBB51" s="77"/>
      <c r="NBC51" s="77"/>
      <c r="NBD51" s="77"/>
      <c r="NBE51" s="77"/>
      <c r="NBF51" s="77"/>
      <c r="NBG51" s="77"/>
      <c r="NBH51" s="77"/>
      <c r="NBI51" s="77"/>
      <c r="NBJ51" s="77"/>
      <c r="NBK51" s="77"/>
      <c r="NBL51" s="77"/>
      <c r="NBM51" s="77"/>
      <c r="NBN51" s="77"/>
      <c r="NBO51" s="77"/>
      <c r="NBP51" s="77"/>
      <c r="NBQ51" s="77"/>
      <c r="NBR51" s="77"/>
      <c r="NBS51" s="77"/>
      <c r="NBT51" s="77"/>
      <c r="NBU51" s="77"/>
      <c r="NBV51" s="77"/>
      <c r="NBW51" s="77"/>
      <c r="NBX51" s="77"/>
      <c r="NBY51" s="77"/>
      <c r="NBZ51" s="77"/>
      <c r="NCA51" s="77"/>
      <c r="NCB51" s="77"/>
      <c r="NCC51" s="77"/>
      <c r="NCD51" s="77"/>
      <c r="NCE51" s="77"/>
      <c r="NCF51" s="77"/>
      <c r="NCG51" s="77"/>
      <c r="NCH51" s="77"/>
      <c r="NCI51" s="77"/>
      <c r="NCJ51" s="77"/>
      <c r="NCK51" s="77"/>
      <c r="NCL51" s="77"/>
      <c r="NCM51" s="77"/>
      <c r="NCN51" s="77"/>
      <c r="NCO51" s="77"/>
      <c r="NCP51" s="77"/>
      <c r="NCQ51" s="77"/>
      <c r="NCR51" s="77"/>
      <c r="NCS51" s="77"/>
      <c r="NCT51" s="77"/>
      <c r="NCU51" s="77"/>
      <c r="NCV51" s="77"/>
      <c r="NCW51" s="77"/>
      <c r="NCX51" s="77"/>
      <c r="NCY51" s="77"/>
      <c r="NCZ51" s="77"/>
      <c r="NDA51" s="77"/>
      <c r="NDB51" s="77"/>
      <c r="NDC51" s="77"/>
      <c r="NDD51" s="77"/>
      <c r="NDE51" s="77"/>
      <c r="NDF51" s="77"/>
      <c r="NDG51" s="77"/>
      <c r="NDH51" s="77"/>
      <c r="NDI51" s="77"/>
      <c r="NDJ51" s="77"/>
      <c r="NDK51" s="77"/>
      <c r="NDL51" s="77"/>
      <c r="NDM51" s="77"/>
      <c r="NDN51" s="77"/>
      <c r="NDO51" s="77"/>
      <c r="NDP51" s="77"/>
      <c r="NDQ51" s="77"/>
      <c r="NDR51" s="77"/>
      <c r="NDS51" s="77"/>
      <c r="NDT51" s="77"/>
      <c r="NDU51" s="77"/>
      <c r="NDV51" s="77"/>
      <c r="NDW51" s="77"/>
      <c r="NDX51" s="77"/>
      <c r="NDY51" s="77"/>
      <c r="NDZ51" s="77"/>
      <c r="NEA51" s="77"/>
      <c r="NEB51" s="77"/>
      <c r="NEC51" s="77"/>
      <c r="NED51" s="77"/>
      <c r="NEE51" s="77"/>
      <c r="NEF51" s="77"/>
      <c r="NEG51" s="77"/>
      <c r="NEH51" s="77"/>
      <c r="NEI51" s="77"/>
      <c r="NEJ51" s="77"/>
      <c r="NEK51" s="77"/>
      <c r="NEL51" s="77"/>
      <c r="NEM51" s="77"/>
      <c r="NEN51" s="77"/>
      <c r="NEO51" s="77"/>
      <c r="NEP51" s="77"/>
      <c r="NEQ51" s="77"/>
      <c r="NER51" s="77"/>
      <c r="NES51" s="77"/>
      <c r="NET51" s="77"/>
      <c r="NEU51" s="77"/>
      <c r="NEV51" s="77"/>
      <c r="NEW51" s="77"/>
      <c r="NEX51" s="77"/>
      <c r="NEY51" s="77"/>
      <c r="NEZ51" s="77"/>
      <c r="NFA51" s="77"/>
      <c r="NFB51" s="77"/>
      <c r="NFC51" s="77"/>
      <c r="NFD51" s="77"/>
      <c r="NFE51" s="77"/>
      <c r="NFF51" s="77"/>
      <c r="NFG51" s="77"/>
      <c r="NFH51" s="77"/>
      <c r="NFI51" s="77"/>
      <c r="NFJ51" s="77"/>
      <c r="NFK51" s="77"/>
      <c r="NFL51" s="77"/>
      <c r="NFM51" s="77"/>
      <c r="NFN51" s="77"/>
      <c r="NFO51" s="77"/>
      <c r="NFP51" s="77"/>
      <c r="NFQ51" s="77"/>
      <c r="NFR51" s="77"/>
      <c r="NFS51" s="77"/>
      <c r="NFT51" s="77"/>
      <c r="NFU51" s="77"/>
      <c r="NFV51" s="77"/>
      <c r="NFW51" s="77"/>
      <c r="NFX51" s="77"/>
      <c r="NFY51" s="77"/>
      <c r="NFZ51" s="77"/>
      <c r="NGA51" s="77"/>
      <c r="NGB51" s="77"/>
      <c r="NGC51" s="77"/>
      <c r="NGD51" s="77"/>
      <c r="NGE51" s="77"/>
      <c r="NGF51" s="77"/>
      <c r="NGG51" s="77"/>
      <c r="NGH51" s="77"/>
      <c r="NGI51" s="77"/>
      <c r="NGJ51" s="77"/>
      <c r="NGK51" s="77"/>
      <c r="NGL51" s="77"/>
      <c r="NGM51" s="77"/>
      <c r="NGN51" s="77"/>
      <c r="NGO51" s="77"/>
      <c r="NGP51" s="77"/>
      <c r="NGQ51" s="77"/>
      <c r="NGR51" s="77"/>
      <c r="NGS51" s="77"/>
      <c r="NGT51" s="77"/>
      <c r="NGU51" s="77"/>
      <c r="NGV51" s="77"/>
      <c r="NGW51" s="77"/>
      <c r="NGX51" s="77"/>
      <c r="NGY51" s="77"/>
      <c r="NGZ51" s="77"/>
      <c r="NHA51" s="77"/>
      <c r="NHB51" s="77"/>
      <c r="NHC51" s="77"/>
      <c r="NHD51" s="77"/>
      <c r="NHE51" s="77"/>
      <c r="NHF51" s="77"/>
      <c r="NHG51" s="77"/>
      <c r="NHH51" s="77"/>
      <c r="NHI51" s="77"/>
      <c r="NHJ51" s="77"/>
      <c r="NHK51" s="77"/>
      <c r="NHL51" s="77"/>
      <c r="NHM51" s="77"/>
      <c r="NHN51" s="77"/>
      <c r="NHO51" s="77"/>
      <c r="NHP51" s="77"/>
      <c r="NHQ51" s="77"/>
      <c r="NHR51" s="77"/>
      <c r="NHS51" s="77"/>
      <c r="NHT51" s="77"/>
      <c r="NHU51" s="77"/>
      <c r="NHV51" s="77"/>
      <c r="NHW51" s="77"/>
      <c r="NHX51" s="77"/>
      <c r="NHY51" s="77"/>
      <c r="NHZ51" s="77"/>
      <c r="NIA51" s="77"/>
      <c r="NIB51" s="77"/>
      <c r="NIC51" s="77"/>
      <c r="NID51" s="77"/>
      <c r="NIE51" s="77"/>
      <c r="NIF51" s="77"/>
      <c r="NIG51" s="77"/>
      <c r="NIH51" s="77"/>
      <c r="NII51" s="77"/>
      <c r="NIJ51" s="77"/>
      <c r="NIK51" s="77"/>
      <c r="NIL51" s="77"/>
      <c r="NIM51" s="77"/>
      <c r="NIN51" s="77"/>
      <c r="NIO51" s="77"/>
      <c r="NIP51" s="77"/>
      <c r="NIQ51" s="77"/>
      <c r="NIR51" s="77"/>
      <c r="NIS51" s="77"/>
      <c r="NIT51" s="77"/>
      <c r="NIU51" s="77"/>
      <c r="NIV51" s="77"/>
      <c r="NIW51" s="77"/>
      <c r="NIX51" s="77"/>
      <c r="NIY51" s="77"/>
      <c r="NIZ51" s="77"/>
      <c r="NJA51" s="77"/>
      <c r="NJB51" s="77"/>
      <c r="NJC51" s="77"/>
      <c r="NJD51" s="77"/>
      <c r="NJE51" s="77"/>
      <c r="NJF51" s="77"/>
      <c r="NJG51" s="77"/>
      <c r="NJH51" s="77"/>
      <c r="NJI51" s="77"/>
      <c r="NJJ51" s="77"/>
      <c r="NJK51" s="77"/>
      <c r="NJL51" s="77"/>
      <c r="NJM51" s="77"/>
      <c r="NJN51" s="77"/>
      <c r="NJO51" s="77"/>
      <c r="NJP51" s="77"/>
      <c r="NJQ51" s="77"/>
      <c r="NJR51" s="77"/>
      <c r="NJS51" s="77"/>
      <c r="NJT51" s="77"/>
      <c r="NJU51" s="77"/>
      <c r="NJV51" s="77"/>
      <c r="NJW51" s="77"/>
      <c r="NJX51" s="77"/>
      <c r="NJY51" s="77"/>
      <c r="NJZ51" s="77"/>
      <c r="NKA51" s="77"/>
      <c r="NKB51" s="77"/>
      <c r="NKC51" s="77"/>
      <c r="NKD51" s="77"/>
      <c r="NKE51" s="77"/>
      <c r="NKF51" s="77"/>
      <c r="NKG51" s="77"/>
      <c r="NKH51" s="77"/>
      <c r="NKI51" s="77"/>
      <c r="NKJ51" s="77"/>
      <c r="NKK51" s="77"/>
      <c r="NKL51" s="77"/>
      <c r="NKM51" s="77"/>
      <c r="NKN51" s="77"/>
      <c r="NKO51" s="77"/>
      <c r="NKP51" s="77"/>
      <c r="NKQ51" s="77"/>
      <c r="NKR51" s="77"/>
      <c r="NKS51" s="77"/>
      <c r="NKT51" s="77"/>
      <c r="NKU51" s="77"/>
      <c r="NKV51" s="77"/>
      <c r="NKW51" s="77"/>
      <c r="NKX51" s="77"/>
      <c r="NKY51" s="77"/>
      <c r="NKZ51" s="77"/>
      <c r="NLA51" s="77"/>
      <c r="NLB51" s="77"/>
      <c r="NLC51" s="77"/>
      <c r="NLD51" s="77"/>
      <c r="NLE51" s="77"/>
      <c r="NLF51" s="77"/>
      <c r="NLG51" s="77"/>
      <c r="NLH51" s="77"/>
      <c r="NLI51" s="77"/>
      <c r="NLJ51" s="77"/>
      <c r="NLK51" s="77"/>
      <c r="NLL51" s="77"/>
      <c r="NLM51" s="77"/>
      <c r="NLN51" s="77"/>
      <c r="NLO51" s="77"/>
      <c r="NLP51" s="77"/>
      <c r="NLQ51" s="77"/>
      <c r="NLR51" s="77"/>
      <c r="NLS51" s="77"/>
      <c r="NLT51" s="77"/>
      <c r="NLU51" s="77"/>
      <c r="NLV51" s="77"/>
      <c r="NLW51" s="77"/>
      <c r="NLX51" s="77"/>
      <c r="NLY51" s="77"/>
      <c r="NLZ51" s="77"/>
      <c r="NMA51" s="77"/>
      <c r="NMB51" s="77"/>
      <c r="NMC51" s="77"/>
      <c r="NMD51" s="77"/>
      <c r="NME51" s="77"/>
      <c r="NMF51" s="77"/>
      <c r="NMG51" s="77"/>
      <c r="NMH51" s="77"/>
      <c r="NMI51" s="77"/>
      <c r="NMJ51" s="77"/>
      <c r="NMK51" s="77"/>
      <c r="NML51" s="77"/>
      <c r="NMM51" s="77"/>
      <c r="NMN51" s="77"/>
      <c r="NMO51" s="77"/>
      <c r="NMP51" s="77"/>
      <c r="NMQ51" s="77"/>
      <c r="NMR51" s="77"/>
      <c r="NMS51" s="77"/>
      <c r="NMT51" s="77"/>
      <c r="NMU51" s="77"/>
      <c r="NMV51" s="77"/>
      <c r="NMW51" s="77"/>
      <c r="NMX51" s="77"/>
      <c r="NMY51" s="77"/>
      <c r="NMZ51" s="77"/>
      <c r="NNA51" s="77"/>
      <c r="NNB51" s="77"/>
      <c r="NNC51" s="77"/>
      <c r="NND51" s="77"/>
      <c r="NNE51" s="77"/>
      <c r="NNF51" s="77"/>
      <c r="NNG51" s="77"/>
      <c r="NNH51" s="77"/>
      <c r="NNI51" s="77"/>
      <c r="NNJ51" s="77"/>
      <c r="NNK51" s="77"/>
      <c r="NNL51" s="77"/>
      <c r="NNM51" s="77"/>
      <c r="NNN51" s="77"/>
      <c r="NNO51" s="77"/>
      <c r="NNP51" s="77"/>
      <c r="NNQ51" s="77"/>
      <c r="NNR51" s="77"/>
      <c r="NNS51" s="77"/>
      <c r="NNT51" s="77"/>
      <c r="NNU51" s="77"/>
      <c r="NNV51" s="77"/>
      <c r="NNW51" s="77"/>
      <c r="NNX51" s="77"/>
      <c r="NNY51" s="77"/>
      <c r="NNZ51" s="77"/>
      <c r="NOA51" s="77"/>
      <c r="NOB51" s="77"/>
      <c r="NOC51" s="77"/>
      <c r="NOD51" s="77"/>
      <c r="NOE51" s="77"/>
      <c r="NOF51" s="77"/>
      <c r="NOG51" s="77"/>
      <c r="NOH51" s="77"/>
      <c r="NOI51" s="77"/>
      <c r="NOJ51" s="77"/>
      <c r="NOK51" s="77"/>
      <c r="NOL51" s="77"/>
      <c r="NOM51" s="77"/>
      <c r="NON51" s="77"/>
      <c r="NOO51" s="77"/>
      <c r="NOP51" s="77"/>
      <c r="NOQ51" s="77"/>
      <c r="NOR51" s="77"/>
      <c r="NOS51" s="77"/>
      <c r="NOT51" s="77"/>
      <c r="NOU51" s="77"/>
      <c r="NOV51" s="77"/>
      <c r="NOW51" s="77"/>
      <c r="NOX51" s="77"/>
      <c r="NOY51" s="77"/>
      <c r="NOZ51" s="77"/>
      <c r="NPA51" s="77"/>
      <c r="NPB51" s="77"/>
      <c r="NPC51" s="77"/>
      <c r="NPD51" s="77"/>
      <c r="NPE51" s="77"/>
      <c r="NPF51" s="77"/>
      <c r="NPG51" s="77"/>
      <c r="NPH51" s="77"/>
      <c r="NPI51" s="77"/>
      <c r="NPJ51" s="77"/>
      <c r="NPK51" s="77"/>
      <c r="NPL51" s="77"/>
      <c r="NPM51" s="77"/>
      <c r="NPN51" s="77"/>
      <c r="NPO51" s="77"/>
      <c r="NPP51" s="77"/>
      <c r="NPQ51" s="77"/>
      <c r="NPR51" s="77"/>
      <c r="NPS51" s="77"/>
      <c r="NPT51" s="77"/>
      <c r="NPU51" s="77"/>
      <c r="NPV51" s="77"/>
      <c r="NPW51" s="77"/>
      <c r="NPX51" s="77"/>
      <c r="NPY51" s="77"/>
      <c r="NPZ51" s="77"/>
      <c r="NQA51" s="77"/>
      <c r="NQB51" s="77"/>
      <c r="NQC51" s="77"/>
      <c r="NQD51" s="77"/>
      <c r="NQE51" s="77"/>
      <c r="NQF51" s="77"/>
      <c r="NQG51" s="77"/>
      <c r="NQH51" s="77"/>
      <c r="NQI51" s="77"/>
      <c r="NQJ51" s="77"/>
      <c r="NQK51" s="77"/>
      <c r="NQL51" s="77"/>
      <c r="NQM51" s="77"/>
      <c r="NQN51" s="77"/>
      <c r="NQO51" s="77"/>
      <c r="NQP51" s="77"/>
      <c r="NQQ51" s="77"/>
      <c r="NQR51" s="77"/>
      <c r="NQS51" s="77"/>
      <c r="NQT51" s="77"/>
      <c r="NQU51" s="77"/>
      <c r="NQV51" s="77"/>
      <c r="NQW51" s="77"/>
      <c r="NQX51" s="77"/>
      <c r="NQY51" s="77"/>
      <c r="NQZ51" s="77"/>
      <c r="NRA51" s="77"/>
      <c r="NRB51" s="77"/>
      <c r="NRC51" s="77"/>
      <c r="NRD51" s="77"/>
      <c r="NRE51" s="77"/>
      <c r="NRF51" s="77"/>
      <c r="NRG51" s="77"/>
      <c r="NRH51" s="77"/>
      <c r="NRI51" s="77"/>
      <c r="NRJ51" s="77"/>
      <c r="NRK51" s="77"/>
      <c r="NRL51" s="77"/>
      <c r="NRM51" s="77"/>
      <c r="NRN51" s="77"/>
      <c r="NRO51" s="77"/>
      <c r="NRP51" s="77"/>
      <c r="NRQ51" s="77"/>
      <c r="NRR51" s="77"/>
      <c r="NRS51" s="77"/>
      <c r="NRT51" s="77"/>
      <c r="NRU51" s="77"/>
      <c r="NRV51" s="77"/>
      <c r="NRW51" s="77"/>
      <c r="NRX51" s="77"/>
      <c r="NRY51" s="77"/>
      <c r="NRZ51" s="77"/>
      <c r="NSA51" s="77"/>
      <c r="NSB51" s="77"/>
      <c r="NSC51" s="77"/>
      <c r="NSD51" s="77"/>
      <c r="NSE51" s="77"/>
      <c r="NSF51" s="77"/>
      <c r="NSG51" s="77"/>
      <c r="NSH51" s="77"/>
      <c r="NSI51" s="77"/>
      <c r="NSJ51" s="77"/>
      <c r="NSK51" s="77"/>
      <c r="NSL51" s="77"/>
      <c r="NSM51" s="77"/>
      <c r="NSN51" s="77"/>
      <c r="NSO51" s="77"/>
      <c r="NSP51" s="77"/>
      <c r="NSQ51" s="77"/>
      <c r="NSR51" s="77"/>
      <c r="NSS51" s="77"/>
      <c r="NST51" s="77"/>
      <c r="NSU51" s="77"/>
      <c r="NSV51" s="77"/>
      <c r="NSW51" s="77"/>
      <c r="NSX51" s="77"/>
      <c r="NSY51" s="77"/>
      <c r="NSZ51" s="77"/>
      <c r="NTA51" s="77"/>
      <c r="NTB51" s="77"/>
      <c r="NTC51" s="77"/>
      <c r="NTD51" s="77"/>
      <c r="NTE51" s="77"/>
      <c r="NTF51" s="77"/>
      <c r="NTG51" s="77"/>
      <c r="NTH51" s="77"/>
      <c r="NTI51" s="77"/>
      <c r="NTJ51" s="77"/>
      <c r="NTK51" s="77"/>
      <c r="NTL51" s="77"/>
      <c r="NTM51" s="77"/>
      <c r="NTN51" s="77"/>
      <c r="NTO51" s="77"/>
      <c r="NTP51" s="77"/>
      <c r="NTQ51" s="77"/>
      <c r="NTR51" s="77"/>
      <c r="NTS51" s="77"/>
      <c r="NTT51" s="77"/>
      <c r="NTU51" s="77"/>
      <c r="NTV51" s="77"/>
      <c r="NTW51" s="77"/>
      <c r="NTX51" s="77"/>
      <c r="NTY51" s="77"/>
      <c r="NTZ51" s="77"/>
      <c r="NUA51" s="77"/>
      <c r="NUB51" s="77"/>
      <c r="NUC51" s="77"/>
      <c r="NUD51" s="77"/>
      <c r="NUE51" s="77"/>
      <c r="NUF51" s="77"/>
      <c r="NUG51" s="77"/>
      <c r="NUH51" s="77"/>
      <c r="NUI51" s="77"/>
      <c r="NUJ51" s="77"/>
      <c r="NUK51" s="77"/>
      <c r="NUL51" s="77"/>
      <c r="NUM51" s="77"/>
      <c r="NUN51" s="77"/>
      <c r="NUO51" s="77"/>
      <c r="NUP51" s="77"/>
      <c r="NUQ51" s="77"/>
      <c r="NUR51" s="77"/>
      <c r="NUS51" s="77"/>
      <c r="NUT51" s="77"/>
      <c r="NUU51" s="77"/>
      <c r="NUV51" s="77"/>
      <c r="NUW51" s="77"/>
      <c r="NUX51" s="77"/>
      <c r="NUY51" s="77"/>
      <c r="NUZ51" s="77"/>
      <c r="NVA51" s="77"/>
      <c r="NVB51" s="77"/>
      <c r="NVC51" s="77"/>
      <c r="NVD51" s="77"/>
      <c r="NVE51" s="77"/>
      <c r="NVF51" s="77"/>
      <c r="NVG51" s="77"/>
      <c r="NVH51" s="77"/>
      <c r="NVI51" s="77"/>
      <c r="NVJ51" s="77"/>
      <c r="NVK51" s="77"/>
      <c r="NVL51" s="77"/>
      <c r="NVM51" s="77"/>
      <c r="NVN51" s="77"/>
      <c r="NVO51" s="77"/>
      <c r="NVP51" s="77"/>
      <c r="NVQ51" s="77"/>
      <c r="NVR51" s="77"/>
      <c r="NVS51" s="77"/>
      <c r="NVT51" s="77"/>
      <c r="NVU51" s="77"/>
      <c r="NVV51" s="77"/>
      <c r="NVW51" s="77"/>
      <c r="NVX51" s="77"/>
      <c r="NVY51" s="77"/>
      <c r="NVZ51" s="77"/>
      <c r="NWA51" s="77"/>
      <c r="NWB51" s="77"/>
      <c r="NWC51" s="77"/>
      <c r="NWD51" s="77"/>
      <c r="NWE51" s="77"/>
      <c r="NWF51" s="77"/>
      <c r="NWG51" s="77"/>
      <c r="NWH51" s="77"/>
      <c r="NWI51" s="77"/>
      <c r="NWJ51" s="77"/>
      <c r="NWK51" s="77"/>
      <c r="NWL51" s="77"/>
      <c r="NWM51" s="77"/>
      <c r="NWN51" s="77"/>
      <c r="NWO51" s="77"/>
      <c r="NWP51" s="77"/>
      <c r="NWQ51" s="77"/>
      <c r="NWR51" s="77"/>
      <c r="NWS51" s="77"/>
      <c r="NWT51" s="77"/>
      <c r="NWU51" s="77"/>
      <c r="NWV51" s="77"/>
      <c r="NWW51" s="77"/>
      <c r="NWX51" s="77"/>
      <c r="NWY51" s="77"/>
      <c r="NWZ51" s="77"/>
      <c r="NXA51" s="77"/>
      <c r="NXB51" s="77"/>
      <c r="NXC51" s="77"/>
      <c r="NXD51" s="77"/>
      <c r="NXE51" s="77"/>
      <c r="NXF51" s="77"/>
      <c r="NXG51" s="77"/>
      <c r="NXH51" s="77"/>
      <c r="NXI51" s="77"/>
      <c r="NXJ51" s="77"/>
      <c r="NXK51" s="77"/>
      <c r="NXL51" s="77"/>
      <c r="NXM51" s="77"/>
      <c r="NXN51" s="77"/>
      <c r="NXO51" s="77"/>
      <c r="NXP51" s="77"/>
      <c r="NXQ51" s="77"/>
      <c r="NXR51" s="77"/>
      <c r="NXS51" s="77"/>
      <c r="NXT51" s="77"/>
      <c r="NXU51" s="77"/>
      <c r="NXV51" s="77"/>
      <c r="NXW51" s="77"/>
      <c r="NXX51" s="77"/>
      <c r="NXY51" s="77"/>
      <c r="NXZ51" s="77"/>
      <c r="NYA51" s="77"/>
      <c r="NYB51" s="77"/>
      <c r="NYC51" s="77"/>
      <c r="NYD51" s="77"/>
      <c r="NYE51" s="77"/>
      <c r="NYF51" s="77"/>
      <c r="NYG51" s="77"/>
      <c r="NYH51" s="77"/>
      <c r="NYI51" s="77"/>
      <c r="NYJ51" s="77"/>
      <c r="NYK51" s="77"/>
      <c r="NYL51" s="77"/>
      <c r="NYM51" s="77"/>
      <c r="NYN51" s="77"/>
      <c r="NYO51" s="77"/>
      <c r="NYP51" s="77"/>
      <c r="NYQ51" s="77"/>
      <c r="NYR51" s="77"/>
      <c r="NYS51" s="77"/>
      <c r="NYT51" s="77"/>
      <c r="NYU51" s="77"/>
      <c r="NYV51" s="77"/>
      <c r="NYW51" s="77"/>
      <c r="NYX51" s="77"/>
      <c r="NYY51" s="77"/>
      <c r="NYZ51" s="77"/>
      <c r="NZA51" s="77"/>
      <c r="NZB51" s="77"/>
      <c r="NZC51" s="77"/>
      <c r="NZD51" s="77"/>
      <c r="NZE51" s="77"/>
      <c r="NZF51" s="77"/>
      <c r="NZG51" s="77"/>
      <c r="NZH51" s="77"/>
      <c r="NZI51" s="77"/>
      <c r="NZJ51" s="77"/>
      <c r="NZK51" s="77"/>
      <c r="NZL51" s="77"/>
      <c r="NZM51" s="77"/>
      <c r="NZN51" s="77"/>
      <c r="NZO51" s="77"/>
      <c r="NZP51" s="77"/>
      <c r="NZQ51" s="77"/>
      <c r="NZR51" s="77"/>
      <c r="NZS51" s="77"/>
      <c r="NZT51" s="77"/>
      <c r="NZU51" s="77"/>
      <c r="NZV51" s="77"/>
      <c r="NZW51" s="77"/>
      <c r="NZX51" s="77"/>
      <c r="NZY51" s="77"/>
      <c r="NZZ51" s="77"/>
      <c r="OAA51" s="77"/>
      <c r="OAB51" s="77"/>
      <c r="OAC51" s="77"/>
      <c r="OAD51" s="77"/>
      <c r="OAE51" s="77"/>
      <c r="OAF51" s="77"/>
      <c r="OAG51" s="77"/>
      <c r="OAH51" s="77"/>
      <c r="OAI51" s="77"/>
      <c r="OAJ51" s="77"/>
      <c r="OAK51" s="77"/>
      <c r="OAL51" s="77"/>
      <c r="OAM51" s="77"/>
      <c r="OAN51" s="77"/>
      <c r="OAO51" s="77"/>
      <c r="OAP51" s="77"/>
      <c r="OAQ51" s="77"/>
      <c r="OAR51" s="77"/>
      <c r="OAS51" s="77"/>
      <c r="OAT51" s="77"/>
      <c r="OAU51" s="77"/>
      <c r="OAV51" s="77"/>
      <c r="OAW51" s="77"/>
      <c r="OAX51" s="77"/>
      <c r="OAY51" s="77"/>
      <c r="OAZ51" s="77"/>
      <c r="OBA51" s="77"/>
      <c r="OBB51" s="77"/>
      <c r="OBC51" s="77"/>
      <c r="OBD51" s="77"/>
      <c r="OBE51" s="77"/>
      <c r="OBF51" s="77"/>
      <c r="OBG51" s="77"/>
      <c r="OBH51" s="77"/>
      <c r="OBI51" s="77"/>
      <c r="OBJ51" s="77"/>
      <c r="OBK51" s="77"/>
      <c r="OBL51" s="77"/>
      <c r="OBM51" s="77"/>
      <c r="OBN51" s="77"/>
      <c r="OBO51" s="77"/>
      <c r="OBP51" s="77"/>
      <c r="OBQ51" s="77"/>
      <c r="OBR51" s="77"/>
      <c r="OBS51" s="77"/>
      <c r="OBT51" s="77"/>
      <c r="OBU51" s="77"/>
      <c r="OBV51" s="77"/>
      <c r="OBW51" s="77"/>
      <c r="OBX51" s="77"/>
      <c r="OBY51" s="77"/>
      <c r="OBZ51" s="77"/>
      <c r="OCA51" s="77"/>
      <c r="OCB51" s="77"/>
      <c r="OCC51" s="77"/>
      <c r="OCD51" s="77"/>
      <c r="OCE51" s="77"/>
      <c r="OCF51" s="77"/>
      <c r="OCG51" s="77"/>
      <c r="OCH51" s="77"/>
      <c r="OCI51" s="77"/>
      <c r="OCJ51" s="77"/>
      <c r="OCK51" s="77"/>
      <c r="OCL51" s="77"/>
      <c r="OCM51" s="77"/>
      <c r="OCN51" s="77"/>
      <c r="OCO51" s="77"/>
      <c r="OCP51" s="77"/>
      <c r="OCQ51" s="77"/>
      <c r="OCR51" s="77"/>
      <c r="OCS51" s="77"/>
      <c r="OCT51" s="77"/>
      <c r="OCU51" s="77"/>
      <c r="OCV51" s="77"/>
      <c r="OCW51" s="77"/>
      <c r="OCX51" s="77"/>
      <c r="OCY51" s="77"/>
      <c r="OCZ51" s="77"/>
      <c r="ODA51" s="77"/>
      <c r="ODB51" s="77"/>
      <c r="ODC51" s="77"/>
      <c r="ODD51" s="77"/>
      <c r="ODE51" s="77"/>
      <c r="ODF51" s="77"/>
      <c r="ODG51" s="77"/>
      <c r="ODH51" s="77"/>
      <c r="ODI51" s="77"/>
      <c r="ODJ51" s="77"/>
      <c r="ODK51" s="77"/>
      <c r="ODL51" s="77"/>
      <c r="ODM51" s="77"/>
      <c r="ODN51" s="77"/>
      <c r="ODO51" s="77"/>
      <c r="ODP51" s="77"/>
      <c r="ODQ51" s="77"/>
      <c r="ODR51" s="77"/>
      <c r="ODS51" s="77"/>
      <c r="ODT51" s="77"/>
      <c r="ODU51" s="77"/>
      <c r="ODV51" s="77"/>
      <c r="ODW51" s="77"/>
      <c r="ODX51" s="77"/>
      <c r="ODY51" s="77"/>
      <c r="ODZ51" s="77"/>
      <c r="OEA51" s="77"/>
      <c r="OEB51" s="77"/>
      <c r="OEC51" s="77"/>
      <c r="OED51" s="77"/>
      <c r="OEE51" s="77"/>
      <c r="OEF51" s="77"/>
      <c r="OEG51" s="77"/>
      <c r="OEH51" s="77"/>
      <c r="OEI51" s="77"/>
      <c r="OEJ51" s="77"/>
      <c r="OEK51" s="77"/>
      <c r="OEL51" s="77"/>
      <c r="OEM51" s="77"/>
      <c r="OEN51" s="77"/>
      <c r="OEO51" s="77"/>
      <c r="OEP51" s="77"/>
      <c r="OEQ51" s="77"/>
      <c r="OER51" s="77"/>
      <c r="OES51" s="77"/>
      <c r="OET51" s="77"/>
      <c r="OEU51" s="77"/>
      <c r="OEV51" s="77"/>
      <c r="OEW51" s="77"/>
      <c r="OEX51" s="77"/>
      <c r="OEY51" s="77"/>
      <c r="OEZ51" s="77"/>
      <c r="OFA51" s="77"/>
      <c r="OFB51" s="77"/>
      <c r="OFC51" s="77"/>
      <c r="OFD51" s="77"/>
      <c r="OFE51" s="77"/>
      <c r="OFF51" s="77"/>
      <c r="OFG51" s="77"/>
      <c r="OFH51" s="77"/>
      <c r="OFI51" s="77"/>
      <c r="OFJ51" s="77"/>
      <c r="OFK51" s="77"/>
      <c r="OFL51" s="77"/>
      <c r="OFM51" s="77"/>
      <c r="OFN51" s="77"/>
      <c r="OFO51" s="77"/>
      <c r="OFP51" s="77"/>
      <c r="OFQ51" s="77"/>
      <c r="OFR51" s="77"/>
      <c r="OFS51" s="77"/>
      <c r="OFT51" s="77"/>
      <c r="OFU51" s="77"/>
      <c r="OFV51" s="77"/>
      <c r="OFW51" s="77"/>
      <c r="OFX51" s="77"/>
      <c r="OFY51" s="77"/>
      <c r="OFZ51" s="77"/>
      <c r="OGA51" s="77"/>
      <c r="OGB51" s="77"/>
      <c r="OGC51" s="77"/>
      <c r="OGD51" s="77"/>
      <c r="OGE51" s="77"/>
      <c r="OGF51" s="77"/>
      <c r="OGG51" s="77"/>
      <c r="OGH51" s="77"/>
      <c r="OGI51" s="77"/>
      <c r="OGJ51" s="77"/>
      <c r="OGK51" s="77"/>
      <c r="OGL51" s="77"/>
      <c r="OGM51" s="77"/>
      <c r="OGN51" s="77"/>
      <c r="OGO51" s="77"/>
      <c r="OGP51" s="77"/>
      <c r="OGQ51" s="77"/>
      <c r="OGR51" s="77"/>
      <c r="OGS51" s="77"/>
      <c r="OGT51" s="77"/>
      <c r="OGU51" s="77"/>
      <c r="OGV51" s="77"/>
      <c r="OGW51" s="77"/>
      <c r="OGX51" s="77"/>
      <c r="OGY51" s="77"/>
      <c r="OGZ51" s="77"/>
      <c r="OHA51" s="77"/>
      <c r="OHB51" s="77"/>
      <c r="OHC51" s="77"/>
      <c r="OHD51" s="77"/>
      <c r="OHE51" s="77"/>
      <c r="OHF51" s="77"/>
      <c r="OHG51" s="77"/>
      <c r="OHH51" s="77"/>
      <c r="OHI51" s="77"/>
      <c r="OHJ51" s="77"/>
      <c r="OHK51" s="77"/>
      <c r="OHL51" s="77"/>
      <c r="OHM51" s="77"/>
      <c r="OHN51" s="77"/>
      <c r="OHO51" s="77"/>
      <c r="OHP51" s="77"/>
      <c r="OHQ51" s="77"/>
      <c r="OHR51" s="77"/>
      <c r="OHS51" s="77"/>
      <c r="OHT51" s="77"/>
      <c r="OHU51" s="77"/>
      <c r="OHV51" s="77"/>
      <c r="OHW51" s="77"/>
      <c r="OHX51" s="77"/>
      <c r="OHY51" s="77"/>
      <c r="OHZ51" s="77"/>
      <c r="OIA51" s="77"/>
      <c r="OIB51" s="77"/>
      <c r="OIC51" s="77"/>
      <c r="OID51" s="77"/>
      <c r="OIE51" s="77"/>
      <c r="OIF51" s="77"/>
      <c r="OIG51" s="77"/>
      <c r="OIH51" s="77"/>
      <c r="OII51" s="77"/>
      <c r="OIJ51" s="77"/>
      <c r="OIK51" s="77"/>
      <c r="OIL51" s="77"/>
      <c r="OIM51" s="77"/>
      <c r="OIN51" s="77"/>
      <c r="OIO51" s="77"/>
      <c r="OIP51" s="77"/>
      <c r="OIQ51" s="77"/>
      <c r="OIR51" s="77"/>
      <c r="OIS51" s="77"/>
      <c r="OIT51" s="77"/>
      <c r="OIU51" s="77"/>
      <c r="OIV51" s="77"/>
      <c r="OIW51" s="77"/>
      <c r="OIX51" s="77"/>
      <c r="OIY51" s="77"/>
      <c r="OIZ51" s="77"/>
      <c r="OJA51" s="77"/>
      <c r="OJB51" s="77"/>
      <c r="OJC51" s="77"/>
      <c r="OJD51" s="77"/>
      <c r="OJE51" s="77"/>
      <c r="OJF51" s="77"/>
      <c r="OJG51" s="77"/>
      <c r="OJH51" s="77"/>
      <c r="OJI51" s="77"/>
      <c r="OJJ51" s="77"/>
      <c r="OJK51" s="77"/>
      <c r="OJL51" s="77"/>
      <c r="OJM51" s="77"/>
      <c r="OJN51" s="77"/>
      <c r="OJO51" s="77"/>
      <c r="OJP51" s="77"/>
      <c r="OJQ51" s="77"/>
      <c r="OJR51" s="77"/>
      <c r="OJS51" s="77"/>
      <c r="OJT51" s="77"/>
      <c r="OJU51" s="77"/>
      <c r="OJV51" s="77"/>
      <c r="OJW51" s="77"/>
      <c r="OJX51" s="77"/>
      <c r="OJY51" s="77"/>
      <c r="OJZ51" s="77"/>
      <c r="OKA51" s="77"/>
      <c r="OKB51" s="77"/>
      <c r="OKC51" s="77"/>
      <c r="OKD51" s="77"/>
      <c r="OKE51" s="77"/>
      <c r="OKF51" s="77"/>
      <c r="OKG51" s="77"/>
      <c r="OKH51" s="77"/>
      <c r="OKI51" s="77"/>
      <c r="OKJ51" s="77"/>
      <c r="OKK51" s="77"/>
      <c r="OKL51" s="77"/>
      <c r="OKM51" s="77"/>
      <c r="OKN51" s="77"/>
      <c r="OKO51" s="77"/>
      <c r="OKP51" s="77"/>
      <c r="OKQ51" s="77"/>
      <c r="OKR51" s="77"/>
      <c r="OKS51" s="77"/>
      <c r="OKT51" s="77"/>
      <c r="OKU51" s="77"/>
      <c r="OKV51" s="77"/>
      <c r="OKW51" s="77"/>
      <c r="OKX51" s="77"/>
      <c r="OKY51" s="77"/>
      <c r="OKZ51" s="77"/>
      <c r="OLA51" s="77"/>
      <c r="OLB51" s="77"/>
      <c r="OLC51" s="77"/>
      <c r="OLD51" s="77"/>
      <c r="OLE51" s="77"/>
      <c r="OLF51" s="77"/>
      <c r="OLG51" s="77"/>
      <c r="OLH51" s="77"/>
      <c r="OLI51" s="77"/>
      <c r="OLJ51" s="77"/>
      <c r="OLK51" s="77"/>
      <c r="OLL51" s="77"/>
      <c r="OLM51" s="77"/>
      <c r="OLN51" s="77"/>
      <c r="OLO51" s="77"/>
      <c r="OLP51" s="77"/>
      <c r="OLQ51" s="77"/>
      <c r="OLR51" s="77"/>
      <c r="OLS51" s="77"/>
      <c r="OLT51" s="77"/>
      <c r="OLU51" s="77"/>
      <c r="OLV51" s="77"/>
      <c r="OLW51" s="77"/>
      <c r="OLX51" s="77"/>
      <c r="OLY51" s="77"/>
      <c r="OLZ51" s="77"/>
      <c r="OMA51" s="77"/>
      <c r="OMB51" s="77"/>
      <c r="OMC51" s="77"/>
      <c r="OMD51" s="77"/>
      <c r="OME51" s="77"/>
      <c r="OMF51" s="77"/>
      <c r="OMG51" s="77"/>
      <c r="OMH51" s="77"/>
      <c r="OMI51" s="77"/>
      <c r="OMJ51" s="77"/>
      <c r="OMK51" s="77"/>
      <c r="OML51" s="77"/>
      <c r="OMM51" s="77"/>
      <c r="OMN51" s="77"/>
      <c r="OMO51" s="77"/>
      <c r="OMP51" s="77"/>
      <c r="OMQ51" s="77"/>
      <c r="OMR51" s="77"/>
      <c r="OMS51" s="77"/>
      <c r="OMT51" s="77"/>
      <c r="OMU51" s="77"/>
      <c r="OMV51" s="77"/>
      <c r="OMW51" s="77"/>
      <c r="OMX51" s="77"/>
      <c r="OMY51" s="77"/>
      <c r="OMZ51" s="77"/>
      <c r="ONA51" s="77"/>
      <c r="ONB51" s="77"/>
      <c r="ONC51" s="77"/>
      <c r="OND51" s="77"/>
      <c r="ONE51" s="77"/>
      <c r="ONF51" s="77"/>
      <c r="ONG51" s="77"/>
      <c r="ONH51" s="77"/>
      <c r="ONI51" s="77"/>
      <c r="ONJ51" s="77"/>
      <c r="ONK51" s="77"/>
      <c r="ONL51" s="77"/>
      <c r="ONM51" s="77"/>
      <c r="ONN51" s="77"/>
      <c r="ONO51" s="77"/>
      <c r="ONP51" s="77"/>
      <c r="ONQ51" s="77"/>
      <c r="ONR51" s="77"/>
      <c r="ONS51" s="77"/>
      <c r="ONT51" s="77"/>
      <c r="ONU51" s="77"/>
      <c r="ONV51" s="77"/>
      <c r="ONW51" s="77"/>
      <c r="ONX51" s="77"/>
      <c r="ONY51" s="77"/>
      <c r="ONZ51" s="77"/>
      <c r="OOA51" s="77"/>
      <c r="OOB51" s="77"/>
      <c r="OOC51" s="77"/>
      <c r="OOD51" s="77"/>
      <c r="OOE51" s="77"/>
      <c r="OOF51" s="77"/>
      <c r="OOG51" s="77"/>
      <c r="OOH51" s="77"/>
      <c r="OOI51" s="77"/>
      <c r="OOJ51" s="77"/>
      <c r="OOK51" s="77"/>
      <c r="OOL51" s="77"/>
      <c r="OOM51" s="77"/>
      <c r="OON51" s="77"/>
      <c r="OOO51" s="77"/>
      <c r="OOP51" s="77"/>
      <c r="OOQ51" s="77"/>
      <c r="OOR51" s="77"/>
      <c r="OOS51" s="77"/>
      <c r="OOT51" s="77"/>
      <c r="OOU51" s="77"/>
      <c r="OOV51" s="77"/>
      <c r="OOW51" s="77"/>
      <c r="OOX51" s="77"/>
      <c r="OOY51" s="77"/>
      <c r="OOZ51" s="77"/>
      <c r="OPA51" s="77"/>
      <c r="OPB51" s="77"/>
      <c r="OPC51" s="77"/>
      <c r="OPD51" s="77"/>
      <c r="OPE51" s="77"/>
      <c r="OPF51" s="77"/>
      <c r="OPG51" s="77"/>
      <c r="OPH51" s="77"/>
      <c r="OPI51" s="77"/>
      <c r="OPJ51" s="77"/>
      <c r="OPK51" s="77"/>
      <c r="OPL51" s="77"/>
      <c r="OPM51" s="77"/>
      <c r="OPN51" s="77"/>
      <c r="OPO51" s="77"/>
      <c r="OPP51" s="77"/>
      <c r="OPQ51" s="77"/>
      <c r="OPR51" s="77"/>
      <c r="OPS51" s="77"/>
      <c r="OPT51" s="77"/>
      <c r="OPU51" s="77"/>
      <c r="OPV51" s="77"/>
      <c r="OPW51" s="77"/>
      <c r="OPX51" s="77"/>
      <c r="OPY51" s="77"/>
      <c r="OPZ51" s="77"/>
      <c r="OQA51" s="77"/>
      <c r="OQB51" s="77"/>
      <c r="OQC51" s="77"/>
      <c r="OQD51" s="77"/>
      <c r="OQE51" s="77"/>
      <c r="OQF51" s="77"/>
      <c r="OQG51" s="77"/>
      <c r="OQH51" s="77"/>
      <c r="OQI51" s="77"/>
      <c r="OQJ51" s="77"/>
      <c r="OQK51" s="77"/>
      <c r="OQL51" s="77"/>
      <c r="OQM51" s="77"/>
      <c r="OQN51" s="77"/>
      <c r="OQO51" s="77"/>
      <c r="OQP51" s="77"/>
      <c r="OQQ51" s="77"/>
      <c r="OQR51" s="77"/>
      <c r="OQS51" s="77"/>
      <c r="OQT51" s="77"/>
      <c r="OQU51" s="77"/>
      <c r="OQV51" s="77"/>
      <c r="OQW51" s="77"/>
      <c r="OQX51" s="77"/>
      <c r="OQY51" s="77"/>
      <c r="OQZ51" s="77"/>
      <c r="ORA51" s="77"/>
      <c r="ORB51" s="77"/>
      <c r="ORC51" s="77"/>
      <c r="ORD51" s="77"/>
      <c r="ORE51" s="77"/>
      <c r="ORF51" s="77"/>
      <c r="ORG51" s="77"/>
      <c r="ORH51" s="77"/>
      <c r="ORI51" s="77"/>
      <c r="ORJ51" s="77"/>
      <c r="ORK51" s="77"/>
      <c r="ORL51" s="77"/>
      <c r="ORM51" s="77"/>
      <c r="ORN51" s="77"/>
      <c r="ORO51" s="77"/>
      <c r="ORP51" s="77"/>
      <c r="ORQ51" s="77"/>
      <c r="ORR51" s="77"/>
      <c r="ORS51" s="77"/>
      <c r="ORT51" s="77"/>
      <c r="ORU51" s="77"/>
      <c r="ORV51" s="77"/>
      <c r="ORW51" s="77"/>
      <c r="ORX51" s="77"/>
      <c r="ORY51" s="77"/>
      <c r="ORZ51" s="77"/>
      <c r="OSA51" s="77"/>
      <c r="OSB51" s="77"/>
      <c r="OSC51" s="77"/>
      <c r="OSD51" s="77"/>
      <c r="OSE51" s="77"/>
      <c r="OSF51" s="77"/>
      <c r="OSG51" s="77"/>
      <c r="OSH51" s="77"/>
      <c r="OSI51" s="77"/>
      <c r="OSJ51" s="77"/>
      <c r="OSK51" s="77"/>
      <c r="OSL51" s="77"/>
      <c r="OSM51" s="77"/>
      <c r="OSN51" s="77"/>
      <c r="OSO51" s="77"/>
      <c r="OSP51" s="77"/>
      <c r="OSQ51" s="77"/>
      <c r="OSR51" s="77"/>
      <c r="OSS51" s="77"/>
      <c r="OST51" s="77"/>
      <c r="OSU51" s="77"/>
      <c r="OSV51" s="77"/>
      <c r="OSW51" s="77"/>
      <c r="OSX51" s="77"/>
      <c r="OSY51" s="77"/>
      <c r="OSZ51" s="77"/>
      <c r="OTA51" s="77"/>
      <c r="OTB51" s="77"/>
      <c r="OTC51" s="77"/>
      <c r="OTD51" s="77"/>
      <c r="OTE51" s="77"/>
      <c r="OTF51" s="77"/>
      <c r="OTG51" s="77"/>
      <c r="OTH51" s="77"/>
      <c r="OTI51" s="77"/>
      <c r="OTJ51" s="77"/>
      <c r="OTK51" s="77"/>
      <c r="OTL51" s="77"/>
      <c r="OTM51" s="77"/>
      <c r="OTN51" s="77"/>
      <c r="OTO51" s="77"/>
      <c r="OTP51" s="77"/>
      <c r="OTQ51" s="77"/>
      <c r="OTR51" s="77"/>
      <c r="OTS51" s="77"/>
      <c r="OTT51" s="77"/>
      <c r="OTU51" s="77"/>
      <c r="OTV51" s="77"/>
      <c r="OTW51" s="77"/>
      <c r="OTX51" s="77"/>
      <c r="OTY51" s="77"/>
      <c r="OTZ51" s="77"/>
      <c r="OUA51" s="77"/>
      <c r="OUB51" s="77"/>
      <c r="OUC51" s="77"/>
      <c r="OUD51" s="77"/>
      <c r="OUE51" s="77"/>
      <c r="OUF51" s="77"/>
      <c r="OUG51" s="77"/>
      <c r="OUH51" s="77"/>
      <c r="OUI51" s="77"/>
      <c r="OUJ51" s="77"/>
      <c r="OUK51" s="77"/>
      <c r="OUL51" s="77"/>
      <c r="OUM51" s="77"/>
      <c r="OUN51" s="77"/>
      <c r="OUO51" s="77"/>
      <c r="OUP51" s="77"/>
      <c r="OUQ51" s="77"/>
      <c r="OUR51" s="77"/>
      <c r="OUS51" s="77"/>
      <c r="OUT51" s="77"/>
      <c r="OUU51" s="77"/>
      <c r="OUV51" s="77"/>
      <c r="OUW51" s="77"/>
      <c r="OUX51" s="77"/>
      <c r="OUY51" s="77"/>
      <c r="OUZ51" s="77"/>
      <c r="OVA51" s="77"/>
      <c r="OVB51" s="77"/>
      <c r="OVC51" s="77"/>
      <c r="OVD51" s="77"/>
      <c r="OVE51" s="77"/>
      <c r="OVF51" s="77"/>
      <c r="OVG51" s="77"/>
      <c r="OVH51" s="77"/>
      <c r="OVI51" s="77"/>
      <c r="OVJ51" s="77"/>
      <c r="OVK51" s="77"/>
      <c r="OVL51" s="77"/>
      <c r="OVM51" s="77"/>
      <c r="OVN51" s="77"/>
      <c r="OVO51" s="77"/>
      <c r="OVP51" s="77"/>
      <c r="OVQ51" s="77"/>
      <c r="OVR51" s="77"/>
      <c r="OVS51" s="77"/>
      <c r="OVT51" s="77"/>
      <c r="OVU51" s="77"/>
      <c r="OVV51" s="77"/>
      <c r="OVW51" s="77"/>
      <c r="OVX51" s="77"/>
      <c r="OVY51" s="77"/>
      <c r="OVZ51" s="77"/>
      <c r="OWA51" s="77"/>
      <c r="OWB51" s="77"/>
      <c r="OWC51" s="77"/>
      <c r="OWD51" s="77"/>
      <c r="OWE51" s="77"/>
      <c r="OWF51" s="77"/>
      <c r="OWG51" s="77"/>
      <c r="OWH51" s="77"/>
      <c r="OWI51" s="77"/>
      <c r="OWJ51" s="77"/>
      <c r="OWK51" s="77"/>
      <c r="OWL51" s="77"/>
      <c r="OWM51" s="77"/>
      <c r="OWN51" s="77"/>
      <c r="OWO51" s="77"/>
      <c r="OWP51" s="77"/>
      <c r="OWQ51" s="77"/>
      <c r="OWR51" s="77"/>
      <c r="OWS51" s="77"/>
      <c r="OWT51" s="77"/>
      <c r="OWU51" s="77"/>
      <c r="OWV51" s="77"/>
      <c r="OWW51" s="77"/>
      <c r="OWX51" s="77"/>
      <c r="OWY51" s="77"/>
      <c r="OWZ51" s="77"/>
      <c r="OXA51" s="77"/>
      <c r="OXB51" s="77"/>
      <c r="OXC51" s="77"/>
      <c r="OXD51" s="77"/>
      <c r="OXE51" s="77"/>
      <c r="OXF51" s="77"/>
      <c r="OXG51" s="77"/>
      <c r="OXH51" s="77"/>
      <c r="OXI51" s="77"/>
      <c r="OXJ51" s="77"/>
      <c r="OXK51" s="77"/>
      <c r="OXL51" s="77"/>
      <c r="OXM51" s="77"/>
      <c r="OXN51" s="77"/>
      <c r="OXO51" s="77"/>
      <c r="OXP51" s="77"/>
      <c r="OXQ51" s="77"/>
      <c r="OXR51" s="77"/>
      <c r="OXS51" s="77"/>
      <c r="OXT51" s="77"/>
      <c r="OXU51" s="77"/>
      <c r="OXV51" s="77"/>
      <c r="OXW51" s="77"/>
      <c r="OXX51" s="77"/>
      <c r="OXY51" s="77"/>
      <c r="OXZ51" s="77"/>
      <c r="OYA51" s="77"/>
      <c r="OYB51" s="77"/>
      <c r="OYC51" s="77"/>
      <c r="OYD51" s="77"/>
      <c r="OYE51" s="77"/>
      <c r="OYF51" s="77"/>
      <c r="OYG51" s="77"/>
      <c r="OYH51" s="77"/>
      <c r="OYI51" s="77"/>
      <c r="OYJ51" s="77"/>
      <c r="OYK51" s="77"/>
      <c r="OYL51" s="77"/>
      <c r="OYM51" s="77"/>
      <c r="OYN51" s="77"/>
      <c r="OYO51" s="77"/>
      <c r="OYP51" s="77"/>
      <c r="OYQ51" s="77"/>
      <c r="OYR51" s="77"/>
      <c r="OYS51" s="77"/>
      <c r="OYT51" s="77"/>
      <c r="OYU51" s="77"/>
      <c r="OYV51" s="77"/>
      <c r="OYW51" s="77"/>
      <c r="OYX51" s="77"/>
      <c r="OYY51" s="77"/>
      <c r="OYZ51" s="77"/>
      <c r="OZA51" s="77"/>
      <c r="OZB51" s="77"/>
      <c r="OZC51" s="77"/>
      <c r="OZD51" s="77"/>
      <c r="OZE51" s="77"/>
      <c r="OZF51" s="77"/>
      <c r="OZG51" s="77"/>
      <c r="OZH51" s="77"/>
      <c r="OZI51" s="77"/>
      <c r="OZJ51" s="77"/>
      <c r="OZK51" s="77"/>
      <c r="OZL51" s="77"/>
      <c r="OZM51" s="77"/>
      <c r="OZN51" s="77"/>
      <c r="OZO51" s="77"/>
      <c r="OZP51" s="77"/>
      <c r="OZQ51" s="77"/>
      <c r="OZR51" s="77"/>
      <c r="OZS51" s="77"/>
      <c r="OZT51" s="77"/>
      <c r="OZU51" s="77"/>
      <c r="OZV51" s="77"/>
      <c r="OZW51" s="77"/>
      <c r="OZX51" s="77"/>
      <c r="OZY51" s="77"/>
      <c r="OZZ51" s="77"/>
      <c r="PAA51" s="77"/>
      <c r="PAB51" s="77"/>
      <c r="PAC51" s="77"/>
      <c r="PAD51" s="77"/>
      <c r="PAE51" s="77"/>
      <c r="PAF51" s="77"/>
      <c r="PAG51" s="77"/>
      <c r="PAH51" s="77"/>
      <c r="PAI51" s="77"/>
      <c r="PAJ51" s="77"/>
      <c r="PAK51" s="77"/>
      <c r="PAL51" s="77"/>
      <c r="PAM51" s="77"/>
      <c r="PAN51" s="77"/>
      <c r="PAO51" s="77"/>
      <c r="PAP51" s="77"/>
      <c r="PAQ51" s="77"/>
      <c r="PAR51" s="77"/>
      <c r="PAS51" s="77"/>
      <c r="PAT51" s="77"/>
      <c r="PAU51" s="77"/>
      <c r="PAV51" s="77"/>
      <c r="PAW51" s="77"/>
      <c r="PAX51" s="77"/>
      <c r="PAY51" s="77"/>
      <c r="PAZ51" s="77"/>
      <c r="PBA51" s="77"/>
      <c r="PBB51" s="77"/>
      <c r="PBC51" s="77"/>
      <c r="PBD51" s="77"/>
      <c r="PBE51" s="77"/>
      <c r="PBF51" s="77"/>
      <c r="PBG51" s="77"/>
      <c r="PBH51" s="77"/>
      <c r="PBI51" s="77"/>
      <c r="PBJ51" s="77"/>
      <c r="PBK51" s="77"/>
      <c r="PBL51" s="77"/>
      <c r="PBM51" s="77"/>
      <c r="PBN51" s="77"/>
      <c r="PBO51" s="77"/>
      <c r="PBP51" s="77"/>
      <c r="PBQ51" s="77"/>
      <c r="PBR51" s="77"/>
      <c r="PBS51" s="77"/>
      <c r="PBT51" s="77"/>
      <c r="PBU51" s="77"/>
      <c r="PBV51" s="77"/>
      <c r="PBW51" s="77"/>
      <c r="PBX51" s="77"/>
      <c r="PBY51" s="77"/>
      <c r="PBZ51" s="77"/>
      <c r="PCA51" s="77"/>
      <c r="PCB51" s="77"/>
      <c r="PCC51" s="77"/>
      <c r="PCD51" s="77"/>
      <c r="PCE51" s="77"/>
      <c r="PCF51" s="77"/>
      <c r="PCG51" s="77"/>
      <c r="PCH51" s="77"/>
      <c r="PCI51" s="77"/>
      <c r="PCJ51" s="77"/>
      <c r="PCK51" s="77"/>
      <c r="PCL51" s="77"/>
      <c r="PCM51" s="77"/>
      <c r="PCN51" s="77"/>
      <c r="PCO51" s="77"/>
      <c r="PCP51" s="77"/>
      <c r="PCQ51" s="77"/>
      <c r="PCR51" s="77"/>
      <c r="PCS51" s="77"/>
      <c r="PCT51" s="77"/>
      <c r="PCU51" s="77"/>
      <c r="PCV51" s="77"/>
      <c r="PCW51" s="77"/>
      <c r="PCX51" s="77"/>
      <c r="PCY51" s="77"/>
      <c r="PCZ51" s="77"/>
      <c r="PDA51" s="77"/>
      <c r="PDB51" s="77"/>
      <c r="PDC51" s="77"/>
      <c r="PDD51" s="77"/>
      <c r="PDE51" s="77"/>
      <c r="PDF51" s="77"/>
      <c r="PDG51" s="77"/>
      <c r="PDH51" s="77"/>
      <c r="PDI51" s="77"/>
      <c r="PDJ51" s="77"/>
      <c r="PDK51" s="77"/>
      <c r="PDL51" s="77"/>
      <c r="PDM51" s="77"/>
      <c r="PDN51" s="77"/>
      <c r="PDO51" s="77"/>
      <c r="PDP51" s="77"/>
      <c r="PDQ51" s="77"/>
      <c r="PDR51" s="77"/>
      <c r="PDS51" s="77"/>
      <c r="PDT51" s="77"/>
      <c r="PDU51" s="77"/>
      <c r="PDV51" s="77"/>
      <c r="PDW51" s="77"/>
      <c r="PDX51" s="77"/>
      <c r="PDY51" s="77"/>
      <c r="PDZ51" s="77"/>
      <c r="PEA51" s="77"/>
      <c r="PEB51" s="77"/>
      <c r="PEC51" s="77"/>
      <c r="PED51" s="77"/>
      <c r="PEE51" s="77"/>
      <c r="PEF51" s="77"/>
      <c r="PEG51" s="77"/>
      <c r="PEH51" s="77"/>
      <c r="PEI51" s="77"/>
      <c r="PEJ51" s="77"/>
      <c r="PEK51" s="77"/>
      <c r="PEL51" s="77"/>
      <c r="PEM51" s="77"/>
      <c r="PEN51" s="77"/>
      <c r="PEO51" s="77"/>
      <c r="PEP51" s="77"/>
      <c r="PEQ51" s="77"/>
      <c r="PER51" s="77"/>
      <c r="PES51" s="77"/>
      <c r="PET51" s="77"/>
      <c r="PEU51" s="77"/>
      <c r="PEV51" s="77"/>
      <c r="PEW51" s="77"/>
      <c r="PEX51" s="77"/>
      <c r="PEY51" s="77"/>
      <c r="PEZ51" s="77"/>
      <c r="PFA51" s="77"/>
      <c r="PFB51" s="77"/>
      <c r="PFC51" s="77"/>
      <c r="PFD51" s="77"/>
      <c r="PFE51" s="77"/>
      <c r="PFF51" s="77"/>
      <c r="PFG51" s="77"/>
      <c r="PFH51" s="77"/>
      <c r="PFI51" s="77"/>
      <c r="PFJ51" s="77"/>
      <c r="PFK51" s="77"/>
      <c r="PFL51" s="77"/>
      <c r="PFM51" s="77"/>
      <c r="PFN51" s="77"/>
      <c r="PFO51" s="77"/>
      <c r="PFP51" s="77"/>
      <c r="PFQ51" s="77"/>
      <c r="PFR51" s="77"/>
      <c r="PFS51" s="77"/>
      <c r="PFT51" s="77"/>
      <c r="PFU51" s="77"/>
      <c r="PFV51" s="77"/>
      <c r="PFW51" s="77"/>
      <c r="PFX51" s="77"/>
      <c r="PFY51" s="77"/>
      <c r="PFZ51" s="77"/>
      <c r="PGA51" s="77"/>
      <c r="PGB51" s="77"/>
      <c r="PGC51" s="77"/>
      <c r="PGD51" s="77"/>
      <c r="PGE51" s="77"/>
      <c r="PGF51" s="77"/>
      <c r="PGG51" s="77"/>
      <c r="PGH51" s="77"/>
      <c r="PGI51" s="77"/>
      <c r="PGJ51" s="77"/>
      <c r="PGK51" s="77"/>
      <c r="PGL51" s="77"/>
      <c r="PGM51" s="77"/>
      <c r="PGN51" s="77"/>
      <c r="PGO51" s="77"/>
      <c r="PGP51" s="77"/>
      <c r="PGQ51" s="77"/>
      <c r="PGR51" s="77"/>
      <c r="PGS51" s="77"/>
      <c r="PGT51" s="77"/>
      <c r="PGU51" s="77"/>
      <c r="PGV51" s="77"/>
      <c r="PGW51" s="77"/>
      <c r="PGX51" s="77"/>
      <c r="PGY51" s="77"/>
      <c r="PGZ51" s="77"/>
      <c r="PHA51" s="77"/>
      <c r="PHB51" s="77"/>
      <c r="PHC51" s="77"/>
      <c r="PHD51" s="77"/>
      <c r="PHE51" s="77"/>
      <c r="PHF51" s="77"/>
      <c r="PHG51" s="77"/>
      <c r="PHH51" s="77"/>
      <c r="PHI51" s="77"/>
      <c r="PHJ51" s="77"/>
      <c r="PHK51" s="77"/>
      <c r="PHL51" s="77"/>
      <c r="PHM51" s="77"/>
      <c r="PHN51" s="77"/>
      <c r="PHO51" s="77"/>
      <c r="PHP51" s="77"/>
      <c r="PHQ51" s="77"/>
      <c r="PHR51" s="77"/>
      <c r="PHS51" s="77"/>
      <c r="PHT51" s="77"/>
      <c r="PHU51" s="77"/>
      <c r="PHV51" s="77"/>
      <c r="PHW51" s="77"/>
      <c r="PHX51" s="77"/>
      <c r="PHY51" s="77"/>
      <c r="PHZ51" s="77"/>
      <c r="PIA51" s="77"/>
      <c r="PIB51" s="77"/>
      <c r="PIC51" s="77"/>
      <c r="PID51" s="77"/>
      <c r="PIE51" s="77"/>
      <c r="PIF51" s="77"/>
      <c r="PIG51" s="77"/>
      <c r="PIH51" s="77"/>
      <c r="PII51" s="77"/>
      <c r="PIJ51" s="77"/>
      <c r="PIK51" s="77"/>
      <c r="PIL51" s="77"/>
      <c r="PIM51" s="77"/>
      <c r="PIN51" s="77"/>
      <c r="PIO51" s="77"/>
      <c r="PIP51" s="77"/>
      <c r="PIQ51" s="77"/>
      <c r="PIR51" s="77"/>
      <c r="PIS51" s="77"/>
      <c r="PIT51" s="77"/>
      <c r="PIU51" s="77"/>
      <c r="PIV51" s="77"/>
      <c r="PIW51" s="77"/>
      <c r="PIX51" s="77"/>
      <c r="PIY51" s="77"/>
      <c r="PIZ51" s="77"/>
      <c r="PJA51" s="77"/>
      <c r="PJB51" s="77"/>
      <c r="PJC51" s="77"/>
      <c r="PJD51" s="77"/>
      <c r="PJE51" s="77"/>
      <c r="PJF51" s="77"/>
      <c r="PJG51" s="77"/>
      <c r="PJH51" s="77"/>
      <c r="PJI51" s="77"/>
      <c r="PJJ51" s="77"/>
      <c r="PJK51" s="77"/>
      <c r="PJL51" s="77"/>
      <c r="PJM51" s="77"/>
      <c r="PJN51" s="77"/>
      <c r="PJO51" s="77"/>
      <c r="PJP51" s="77"/>
      <c r="PJQ51" s="77"/>
      <c r="PJR51" s="77"/>
      <c r="PJS51" s="77"/>
      <c r="PJT51" s="77"/>
      <c r="PJU51" s="77"/>
      <c r="PJV51" s="77"/>
      <c r="PJW51" s="77"/>
      <c r="PJX51" s="77"/>
      <c r="PJY51" s="77"/>
      <c r="PJZ51" s="77"/>
      <c r="PKA51" s="77"/>
      <c r="PKB51" s="77"/>
      <c r="PKC51" s="77"/>
      <c r="PKD51" s="77"/>
      <c r="PKE51" s="77"/>
      <c r="PKF51" s="77"/>
      <c r="PKG51" s="77"/>
      <c r="PKH51" s="77"/>
      <c r="PKI51" s="77"/>
      <c r="PKJ51" s="77"/>
      <c r="PKK51" s="77"/>
      <c r="PKL51" s="77"/>
      <c r="PKM51" s="77"/>
      <c r="PKN51" s="77"/>
      <c r="PKO51" s="77"/>
      <c r="PKP51" s="77"/>
      <c r="PKQ51" s="77"/>
      <c r="PKR51" s="77"/>
      <c r="PKS51" s="77"/>
      <c r="PKT51" s="77"/>
      <c r="PKU51" s="77"/>
      <c r="PKV51" s="77"/>
      <c r="PKW51" s="77"/>
      <c r="PKX51" s="77"/>
      <c r="PKY51" s="77"/>
      <c r="PKZ51" s="77"/>
      <c r="PLA51" s="77"/>
      <c r="PLB51" s="77"/>
      <c r="PLC51" s="77"/>
      <c r="PLD51" s="77"/>
      <c r="PLE51" s="77"/>
      <c r="PLF51" s="77"/>
      <c r="PLG51" s="77"/>
      <c r="PLH51" s="77"/>
      <c r="PLI51" s="77"/>
      <c r="PLJ51" s="77"/>
      <c r="PLK51" s="77"/>
      <c r="PLL51" s="77"/>
      <c r="PLM51" s="77"/>
      <c r="PLN51" s="77"/>
      <c r="PLO51" s="77"/>
      <c r="PLP51" s="77"/>
      <c r="PLQ51" s="77"/>
      <c r="PLR51" s="77"/>
      <c r="PLS51" s="77"/>
      <c r="PLT51" s="77"/>
      <c r="PLU51" s="77"/>
      <c r="PLV51" s="77"/>
      <c r="PLW51" s="77"/>
      <c r="PLX51" s="77"/>
      <c r="PLY51" s="77"/>
      <c r="PLZ51" s="77"/>
      <c r="PMA51" s="77"/>
      <c r="PMB51" s="77"/>
      <c r="PMC51" s="77"/>
      <c r="PMD51" s="77"/>
      <c r="PME51" s="77"/>
      <c r="PMF51" s="77"/>
      <c r="PMG51" s="77"/>
      <c r="PMH51" s="77"/>
      <c r="PMI51" s="77"/>
      <c r="PMJ51" s="77"/>
      <c r="PMK51" s="77"/>
      <c r="PML51" s="77"/>
      <c r="PMM51" s="77"/>
      <c r="PMN51" s="77"/>
      <c r="PMO51" s="77"/>
      <c r="PMP51" s="77"/>
      <c r="PMQ51" s="77"/>
      <c r="PMR51" s="77"/>
      <c r="PMS51" s="77"/>
      <c r="PMT51" s="77"/>
      <c r="PMU51" s="77"/>
      <c r="PMV51" s="77"/>
      <c r="PMW51" s="77"/>
      <c r="PMX51" s="77"/>
      <c r="PMY51" s="77"/>
      <c r="PMZ51" s="77"/>
      <c r="PNA51" s="77"/>
      <c r="PNB51" s="77"/>
      <c r="PNC51" s="77"/>
      <c r="PND51" s="77"/>
      <c r="PNE51" s="77"/>
      <c r="PNF51" s="77"/>
      <c r="PNG51" s="77"/>
      <c r="PNH51" s="77"/>
      <c r="PNI51" s="77"/>
      <c r="PNJ51" s="77"/>
      <c r="PNK51" s="77"/>
      <c r="PNL51" s="77"/>
      <c r="PNM51" s="77"/>
      <c r="PNN51" s="77"/>
      <c r="PNO51" s="77"/>
      <c r="PNP51" s="77"/>
      <c r="PNQ51" s="77"/>
      <c r="PNR51" s="77"/>
      <c r="PNS51" s="77"/>
      <c r="PNT51" s="77"/>
      <c r="PNU51" s="77"/>
      <c r="PNV51" s="77"/>
      <c r="PNW51" s="77"/>
      <c r="PNX51" s="77"/>
      <c r="PNY51" s="77"/>
      <c r="PNZ51" s="77"/>
      <c r="POA51" s="77"/>
      <c r="POB51" s="77"/>
      <c r="POC51" s="77"/>
      <c r="POD51" s="77"/>
      <c r="POE51" s="77"/>
      <c r="POF51" s="77"/>
      <c r="POG51" s="77"/>
      <c r="POH51" s="77"/>
      <c r="POI51" s="77"/>
      <c r="POJ51" s="77"/>
      <c r="POK51" s="77"/>
      <c r="POL51" s="77"/>
      <c r="POM51" s="77"/>
      <c r="PON51" s="77"/>
      <c r="POO51" s="77"/>
      <c r="POP51" s="77"/>
      <c r="POQ51" s="77"/>
      <c r="POR51" s="77"/>
      <c r="POS51" s="77"/>
      <c r="POT51" s="77"/>
      <c r="POU51" s="77"/>
      <c r="POV51" s="77"/>
      <c r="POW51" s="77"/>
      <c r="POX51" s="77"/>
      <c r="POY51" s="77"/>
      <c r="POZ51" s="77"/>
      <c r="PPA51" s="77"/>
      <c r="PPB51" s="77"/>
      <c r="PPC51" s="77"/>
      <c r="PPD51" s="77"/>
      <c r="PPE51" s="77"/>
      <c r="PPF51" s="77"/>
      <c r="PPG51" s="77"/>
      <c r="PPH51" s="77"/>
      <c r="PPI51" s="77"/>
      <c r="PPJ51" s="77"/>
      <c r="PPK51" s="77"/>
      <c r="PPL51" s="77"/>
      <c r="PPM51" s="77"/>
      <c r="PPN51" s="77"/>
      <c r="PPO51" s="77"/>
      <c r="PPP51" s="77"/>
      <c r="PPQ51" s="77"/>
      <c r="PPR51" s="77"/>
      <c r="PPS51" s="77"/>
      <c r="PPT51" s="77"/>
      <c r="PPU51" s="77"/>
      <c r="PPV51" s="77"/>
      <c r="PPW51" s="77"/>
      <c r="PPX51" s="77"/>
      <c r="PPY51" s="77"/>
      <c r="PPZ51" s="77"/>
      <c r="PQA51" s="77"/>
      <c r="PQB51" s="77"/>
      <c r="PQC51" s="77"/>
      <c r="PQD51" s="77"/>
      <c r="PQE51" s="77"/>
      <c r="PQF51" s="77"/>
      <c r="PQG51" s="77"/>
      <c r="PQH51" s="77"/>
      <c r="PQI51" s="77"/>
      <c r="PQJ51" s="77"/>
      <c r="PQK51" s="77"/>
      <c r="PQL51" s="77"/>
      <c r="PQM51" s="77"/>
      <c r="PQN51" s="77"/>
      <c r="PQO51" s="77"/>
      <c r="PQP51" s="77"/>
      <c r="PQQ51" s="77"/>
      <c r="PQR51" s="77"/>
      <c r="PQS51" s="77"/>
      <c r="PQT51" s="77"/>
      <c r="PQU51" s="77"/>
      <c r="PQV51" s="77"/>
      <c r="PQW51" s="77"/>
      <c r="PQX51" s="77"/>
      <c r="PQY51" s="77"/>
      <c r="PQZ51" s="77"/>
      <c r="PRA51" s="77"/>
      <c r="PRB51" s="77"/>
      <c r="PRC51" s="77"/>
      <c r="PRD51" s="77"/>
      <c r="PRE51" s="77"/>
      <c r="PRF51" s="77"/>
      <c r="PRG51" s="77"/>
      <c r="PRH51" s="77"/>
      <c r="PRI51" s="77"/>
      <c r="PRJ51" s="77"/>
      <c r="PRK51" s="77"/>
      <c r="PRL51" s="77"/>
      <c r="PRM51" s="77"/>
      <c r="PRN51" s="77"/>
      <c r="PRO51" s="77"/>
      <c r="PRP51" s="77"/>
      <c r="PRQ51" s="77"/>
      <c r="PRR51" s="77"/>
      <c r="PRS51" s="77"/>
      <c r="PRT51" s="77"/>
      <c r="PRU51" s="77"/>
      <c r="PRV51" s="77"/>
      <c r="PRW51" s="77"/>
      <c r="PRX51" s="77"/>
      <c r="PRY51" s="77"/>
      <c r="PRZ51" s="77"/>
      <c r="PSA51" s="77"/>
      <c r="PSB51" s="77"/>
      <c r="PSC51" s="77"/>
      <c r="PSD51" s="77"/>
      <c r="PSE51" s="77"/>
      <c r="PSF51" s="77"/>
      <c r="PSG51" s="77"/>
      <c r="PSH51" s="77"/>
      <c r="PSI51" s="77"/>
      <c r="PSJ51" s="77"/>
      <c r="PSK51" s="77"/>
      <c r="PSL51" s="77"/>
      <c r="PSM51" s="77"/>
      <c r="PSN51" s="77"/>
      <c r="PSO51" s="77"/>
      <c r="PSP51" s="77"/>
      <c r="PSQ51" s="77"/>
      <c r="PSR51" s="77"/>
      <c r="PSS51" s="77"/>
      <c r="PST51" s="77"/>
      <c r="PSU51" s="77"/>
      <c r="PSV51" s="77"/>
      <c r="PSW51" s="77"/>
      <c r="PSX51" s="77"/>
      <c r="PSY51" s="77"/>
      <c r="PSZ51" s="77"/>
      <c r="PTA51" s="77"/>
      <c r="PTB51" s="77"/>
      <c r="PTC51" s="77"/>
      <c r="PTD51" s="77"/>
      <c r="PTE51" s="77"/>
      <c r="PTF51" s="77"/>
      <c r="PTG51" s="77"/>
      <c r="PTH51" s="77"/>
      <c r="PTI51" s="77"/>
      <c r="PTJ51" s="77"/>
      <c r="PTK51" s="77"/>
      <c r="PTL51" s="77"/>
      <c r="PTM51" s="77"/>
      <c r="PTN51" s="77"/>
      <c r="PTO51" s="77"/>
      <c r="PTP51" s="77"/>
      <c r="PTQ51" s="77"/>
      <c r="PTR51" s="77"/>
      <c r="PTS51" s="77"/>
      <c r="PTT51" s="77"/>
      <c r="PTU51" s="77"/>
      <c r="PTV51" s="77"/>
      <c r="PTW51" s="77"/>
      <c r="PTX51" s="77"/>
      <c r="PTY51" s="77"/>
      <c r="PTZ51" s="77"/>
      <c r="PUA51" s="77"/>
      <c r="PUB51" s="77"/>
      <c r="PUC51" s="77"/>
      <c r="PUD51" s="77"/>
      <c r="PUE51" s="77"/>
      <c r="PUF51" s="77"/>
      <c r="PUG51" s="77"/>
      <c r="PUH51" s="77"/>
      <c r="PUI51" s="77"/>
      <c r="PUJ51" s="77"/>
      <c r="PUK51" s="77"/>
      <c r="PUL51" s="77"/>
      <c r="PUM51" s="77"/>
      <c r="PUN51" s="77"/>
      <c r="PUO51" s="77"/>
      <c r="PUP51" s="77"/>
      <c r="PUQ51" s="77"/>
      <c r="PUR51" s="77"/>
      <c r="PUS51" s="77"/>
      <c r="PUT51" s="77"/>
      <c r="PUU51" s="77"/>
      <c r="PUV51" s="77"/>
      <c r="PUW51" s="77"/>
      <c r="PUX51" s="77"/>
      <c r="PUY51" s="77"/>
      <c r="PUZ51" s="77"/>
      <c r="PVA51" s="77"/>
      <c r="PVB51" s="77"/>
      <c r="PVC51" s="77"/>
      <c r="PVD51" s="77"/>
      <c r="PVE51" s="77"/>
      <c r="PVF51" s="77"/>
      <c r="PVG51" s="77"/>
      <c r="PVH51" s="77"/>
      <c r="PVI51" s="77"/>
      <c r="PVJ51" s="77"/>
      <c r="PVK51" s="77"/>
      <c r="PVL51" s="77"/>
      <c r="PVM51" s="77"/>
      <c r="PVN51" s="77"/>
      <c r="PVO51" s="77"/>
      <c r="PVP51" s="77"/>
      <c r="PVQ51" s="77"/>
      <c r="PVR51" s="77"/>
      <c r="PVS51" s="77"/>
      <c r="PVT51" s="77"/>
      <c r="PVU51" s="77"/>
      <c r="PVV51" s="77"/>
      <c r="PVW51" s="77"/>
      <c r="PVX51" s="77"/>
      <c r="PVY51" s="77"/>
      <c r="PVZ51" s="77"/>
      <c r="PWA51" s="77"/>
      <c r="PWB51" s="77"/>
      <c r="PWC51" s="77"/>
      <c r="PWD51" s="77"/>
      <c r="PWE51" s="77"/>
      <c r="PWF51" s="77"/>
      <c r="PWG51" s="77"/>
      <c r="PWH51" s="77"/>
      <c r="PWI51" s="77"/>
      <c r="PWJ51" s="77"/>
      <c r="PWK51" s="77"/>
      <c r="PWL51" s="77"/>
      <c r="PWM51" s="77"/>
      <c r="PWN51" s="77"/>
      <c r="PWO51" s="77"/>
      <c r="PWP51" s="77"/>
      <c r="PWQ51" s="77"/>
      <c r="PWR51" s="77"/>
      <c r="PWS51" s="77"/>
      <c r="PWT51" s="77"/>
      <c r="PWU51" s="77"/>
      <c r="PWV51" s="77"/>
      <c r="PWW51" s="77"/>
      <c r="PWX51" s="77"/>
      <c r="PWY51" s="77"/>
      <c r="PWZ51" s="77"/>
      <c r="PXA51" s="77"/>
      <c r="PXB51" s="77"/>
      <c r="PXC51" s="77"/>
      <c r="PXD51" s="77"/>
      <c r="PXE51" s="77"/>
      <c r="PXF51" s="77"/>
      <c r="PXG51" s="77"/>
      <c r="PXH51" s="77"/>
      <c r="PXI51" s="77"/>
      <c r="PXJ51" s="77"/>
      <c r="PXK51" s="77"/>
      <c r="PXL51" s="77"/>
      <c r="PXM51" s="77"/>
      <c r="PXN51" s="77"/>
      <c r="PXO51" s="77"/>
      <c r="PXP51" s="77"/>
      <c r="PXQ51" s="77"/>
      <c r="PXR51" s="77"/>
      <c r="PXS51" s="77"/>
      <c r="PXT51" s="77"/>
      <c r="PXU51" s="77"/>
      <c r="PXV51" s="77"/>
      <c r="PXW51" s="77"/>
      <c r="PXX51" s="77"/>
      <c r="PXY51" s="77"/>
      <c r="PXZ51" s="77"/>
      <c r="PYA51" s="77"/>
      <c r="PYB51" s="77"/>
      <c r="PYC51" s="77"/>
      <c r="PYD51" s="77"/>
      <c r="PYE51" s="77"/>
      <c r="PYF51" s="77"/>
      <c r="PYG51" s="77"/>
      <c r="PYH51" s="77"/>
      <c r="PYI51" s="77"/>
      <c r="PYJ51" s="77"/>
      <c r="PYK51" s="77"/>
      <c r="PYL51" s="77"/>
      <c r="PYM51" s="77"/>
      <c r="PYN51" s="77"/>
      <c r="PYO51" s="77"/>
      <c r="PYP51" s="77"/>
      <c r="PYQ51" s="77"/>
      <c r="PYR51" s="77"/>
      <c r="PYS51" s="77"/>
      <c r="PYT51" s="77"/>
      <c r="PYU51" s="77"/>
      <c r="PYV51" s="77"/>
      <c r="PYW51" s="77"/>
      <c r="PYX51" s="77"/>
      <c r="PYY51" s="77"/>
      <c r="PYZ51" s="77"/>
      <c r="PZA51" s="77"/>
      <c r="PZB51" s="77"/>
      <c r="PZC51" s="77"/>
      <c r="PZD51" s="77"/>
      <c r="PZE51" s="77"/>
      <c r="PZF51" s="77"/>
      <c r="PZG51" s="77"/>
      <c r="PZH51" s="77"/>
      <c r="PZI51" s="77"/>
      <c r="PZJ51" s="77"/>
      <c r="PZK51" s="77"/>
      <c r="PZL51" s="77"/>
      <c r="PZM51" s="77"/>
      <c r="PZN51" s="77"/>
      <c r="PZO51" s="77"/>
      <c r="PZP51" s="77"/>
      <c r="PZQ51" s="77"/>
      <c r="PZR51" s="77"/>
      <c r="PZS51" s="77"/>
      <c r="PZT51" s="77"/>
      <c r="PZU51" s="77"/>
      <c r="PZV51" s="77"/>
      <c r="PZW51" s="77"/>
      <c r="PZX51" s="77"/>
      <c r="PZY51" s="77"/>
      <c r="PZZ51" s="77"/>
      <c r="QAA51" s="77"/>
      <c r="QAB51" s="77"/>
      <c r="QAC51" s="77"/>
      <c r="QAD51" s="77"/>
      <c r="QAE51" s="77"/>
      <c r="QAF51" s="77"/>
      <c r="QAG51" s="77"/>
      <c r="QAH51" s="77"/>
      <c r="QAI51" s="77"/>
      <c r="QAJ51" s="77"/>
      <c r="QAK51" s="77"/>
      <c r="QAL51" s="77"/>
      <c r="QAM51" s="77"/>
      <c r="QAN51" s="77"/>
      <c r="QAO51" s="77"/>
      <c r="QAP51" s="77"/>
      <c r="QAQ51" s="77"/>
      <c r="QAR51" s="77"/>
      <c r="QAS51" s="77"/>
      <c r="QAT51" s="77"/>
      <c r="QAU51" s="77"/>
      <c r="QAV51" s="77"/>
      <c r="QAW51" s="77"/>
      <c r="QAX51" s="77"/>
      <c r="QAY51" s="77"/>
      <c r="QAZ51" s="77"/>
      <c r="QBA51" s="77"/>
      <c r="QBB51" s="77"/>
      <c r="QBC51" s="77"/>
      <c r="QBD51" s="77"/>
      <c r="QBE51" s="77"/>
      <c r="QBF51" s="77"/>
      <c r="QBG51" s="77"/>
      <c r="QBH51" s="77"/>
      <c r="QBI51" s="77"/>
      <c r="QBJ51" s="77"/>
      <c r="QBK51" s="77"/>
      <c r="QBL51" s="77"/>
      <c r="QBM51" s="77"/>
      <c r="QBN51" s="77"/>
      <c r="QBO51" s="77"/>
      <c r="QBP51" s="77"/>
      <c r="QBQ51" s="77"/>
      <c r="QBR51" s="77"/>
      <c r="QBS51" s="77"/>
      <c r="QBT51" s="77"/>
      <c r="QBU51" s="77"/>
      <c r="QBV51" s="77"/>
      <c r="QBW51" s="77"/>
      <c r="QBX51" s="77"/>
      <c r="QBY51" s="77"/>
      <c r="QBZ51" s="77"/>
      <c r="QCA51" s="77"/>
      <c r="QCB51" s="77"/>
      <c r="QCC51" s="77"/>
      <c r="QCD51" s="77"/>
      <c r="QCE51" s="77"/>
      <c r="QCF51" s="77"/>
      <c r="QCG51" s="77"/>
      <c r="QCH51" s="77"/>
      <c r="QCI51" s="77"/>
      <c r="QCJ51" s="77"/>
      <c r="QCK51" s="77"/>
      <c r="QCL51" s="77"/>
      <c r="QCM51" s="77"/>
      <c r="QCN51" s="77"/>
      <c r="QCO51" s="77"/>
      <c r="QCP51" s="77"/>
      <c r="QCQ51" s="77"/>
      <c r="QCR51" s="77"/>
      <c r="QCS51" s="77"/>
      <c r="QCT51" s="77"/>
      <c r="QCU51" s="77"/>
      <c r="QCV51" s="77"/>
      <c r="QCW51" s="77"/>
      <c r="QCX51" s="77"/>
      <c r="QCY51" s="77"/>
      <c r="QCZ51" s="77"/>
      <c r="QDA51" s="77"/>
      <c r="QDB51" s="77"/>
      <c r="QDC51" s="77"/>
      <c r="QDD51" s="77"/>
      <c r="QDE51" s="77"/>
      <c r="QDF51" s="77"/>
      <c r="QDG51" s="77"/>
      <c r="QDH51" s="77"/>
      <c r="QDI51" s="77"/>
      <c r="QDJ51" s="77"/>
      <c r="QDK51" s="77"/>
      <c r="QDL51" s="77"/>
      <c r="QDM51" s="77"/>
      <c r="QDN51" s="77"/>
      <c r="QDO51" s="77"/>
      <c r="QDP51" s="77"/>
      <c r="QDQ51" s="77"/>
      <c r="QDR51" s="77"/>
      <c r="QDS51" s="77"/>
      <c r="QDT51" s="77"/>
      <c r="QDU51" s="77"/>
      <c r="QDV51" s="77"/>
      <c r="QDW51" s="77"/>
      <c r="QDX51" s="77"/>
      <c r="QDY51" s="77"/>
      <c r="QDZ51" s="77"/>
      <c r="QEA51" s="77"/>
      <c r="QEB51" s="77"/>
      <c r="QEC51" s="77"/>
      <c r="QED51" s="77"/>
      <c r="QEE51" s="77"/>
      <c r="QEF51" s="77"/>
      <c r="QEG51" s="77"/>
      <c r="QEH51" s="77"/>
      <c r="QEI51" s="77"/>
      <c r="QEJ51" s="77"/>
      <c r="QEK51" s="77"/>
      <c r="QEL51" s="77"/>
      <c r="QEM51" s="77"/>
      <c r="QEN51" s="77"/>
      <c r="QEO51" s="77"/>
      <c r="QEP51" s="77"/>
      <c r="QEQ51" s="77"/>
      <c r="QER51" s="77"/>
      <c r="QES51" s="77"/>
      <c r="QET51" s="77"/>
      <c r="QEU51" s="77"/>
      <c r="QEV51" s="77"/>
      <c r="QEW51" s="77"/>
      <c r="QEX51" s="77"/>
      <c r="QEY51" s="77"/>
      <c r="QEZ51" s="77"/>
      <c r="QFA51" s="77"/>
      <c r="QFB51" s="77"/>
      <c r="QFC51" s="77"/>
      <c r="QFD51" s="77"/>
      <c r="QFE51" s="77"/>
      <c r="QFF51" s="77"/>
      <c r="QFG51" s="77"/>
      <c r="QFH51" s="77"/>
      <c r="QFI51" s="77"/>
      <c r="QFJ51" s="77"/>
      <c r="QFK51" s="77"/>
      <c r="QFL51" s="77"/>
      <c r="QFM51" s="77"/>
      <c r="QFN51" s="77"/>
      <c r="QFO51" s="77"/>
      <c r="QFP51" s="77"/>
      <c r="QFQ51" s="77"/>
      <c r="QFR51" s="77"/>
      <c r="QFS51" s="77"/>
      <c r="QFT51" s="77"/>
      <c r="QFU51" s="77"/>
      <c r="QFV51" s="77"/>
      <c r="QFW51" s="77"/>
      <c r="QFX51" s="77"/>
      <c r="QFY51" s="77"/>
      <c r="QFZ51" s="77"/>
      <c r="QGA51" s="77"/>
      <c r="QGB51" s="77"/>
      <c r="QGC51" s="77"/>
      <c r="QGD51" s="77"/>
      <c r="QGE51" s="77"/>
      <c r="QGF51" s="77"/>
      <c r="QGG51" s="77"/>
      <c r="QGH51" s="77"/>
      <c r="QGI51" s="77"/>
      <c r="QGJ51" s="77"/>
      <c r="QGK51" s="77"/>
      <c r="QGL51" s="77"/>
      <c r="QGM51" s="77"/>
      <c r="QGN51" s="77"/>
      <c r="QGO51" s="77"/>
      <c r="QGP51" s="77"/>
      <c r="QGQ51" s="77"/>
      <c r="QGR51" s="77"/>
      <c r="QGS51" s="77"/>
      <c r="QGT51" s="77"/>
      <c r="QGU51" s="77"/>
      <c r="QGV51" s="77"/>
      <c r="QGW51" s="77"/>
      <c r="QGX51" s="77"/>
      <c r="QGY51" s="77"/>
      <c r="QGZ51" s="77"/>
      <c r="QHA51" s="77"/>
      <c r="QHB51" s="77"/>
      <c r="QHC51" s="77"/>
      <c r="QHD51" s="77"/>
      <c r="QHE51" s="77"/>
      <c r="QHF51" s="77"/>
      <c r="QHG51" s="77"/>
      <c r="QHH51" s="77"/>
      <c r="QHI51" s="77"/>
      <c r="QHJ51" s="77"/>
      <c r="QHK51" s="77"/>
      <c r="QHL51" s="77"/>
      <c r="QHM51" s="77"/>
      <c r="QHN51" s="77"/>
      <c r="QHO51" s="77"/>
      <c r="QHP51" s="77"/>
      <c r="QHQ51" s="77"/>
      <c r="QHR51" s="77"/>
      <c r="QHS51" s="77"/>
      <c r="QHT51" s="77"/>
      <c r="QHU51" s="77"/>
      <c r="QHV51" s="77"/>
      <c r="QHW51" s="77"/>
      <c r="QHX51" s="77"/>
      <c r="QHY51" s="77"/>
      <c r="QHZ51" s="77"/>
      <c r="QIA51" s="77"/>
      <c r="QIB51" s="77"/>
      <c r="QIC51" s="77"/>
      <c r="QID51" s="77"/>
      <c r="QIE51" s="77"/>
      <c r="QIF51" s="77"/>
      <c r="QIG51" s="77"/>
      <c r="QIH51" s="77"/>
      <c r="QII51" s="77"/>
      <c r="QIJ51" s="77"/>
      <c r="QIK51" s="77"/>
      <c r="QIL51" s="77"/>
      <c r="QIM51" s="77"/>
      <c r="QIN51" s="77"/>
      <c r="QIO51" s="77"/>
      <c r="QIP51" s="77"/>
      <c r="QIQ51" s="77"/>
      <c r="QIR51" s="77"/>
      <c r="QIS51" s="77"/>
      <c r="QIT51" s="77"/>
      <c r="QIU51" s="77"/>
      <c r="QIV51" s="77"/>
      <c r="QIW51" s="77"/>
      <c r="QIX51" s="77"/>
      <c r="QIY51" s="77"/>
      <c r="QIZ51" s="77"/>
      <c r="QJA51" s="77"/>
      <c r="QJB51" s="77"/>
      <c r="QJC51" s="77"/>
      <c r="QJD51" s="77"/>
      <c r="QJE51" s="77"/>
      <c r="QJF51" s="77"/>
      <c r="QJG51" s="77"/>
      <c r="QJH51" s="77"/>
      <c r="QJI51" s="77"/>
      <c r="QJJ51" s="77"/>
      <c r="QJK51" s="77"/>
      <c r="QJL51" s="77"/>
      <c r="QJM51" s="77"/>
      <c r="QJN51" s="77"/>
      <c r="QJO51" s="77"/>
      <c r="QJP51" s="77"/>
      <c r="QJQ51" s="77"/>
      <c r="QJR51" s="77"/>
      <c r="QJS51" s="77"/>
      <c r="QJT51" s="77"/>
      <c r="QJU51" s="77"/>
      <c r="QJV51" s="77"/>
      <c r="QJW51" s="77"/>
      <c r="QJX51" s="77"/>
      <c r="QJY51" s="77"/>
      <c r="QJZ51" s="77"/>
      <c r="QKA51" s="77"/>
      <c r="QKB51" s="77"/>
      <c r="QKC51" s="77"/>
      <c r="QKD51" s="77"/>
      <c r="QKE51" s="77"/>
      <c r="QKF51" s="77"/>
      <c r="QKG51" s="77"/>
      <c r="QKH51" s="77"/>
      <c r="QKI51" s="77"/>
      <c r="QKJ51" s="77"/>
      <c r="QKK51" s="77"/>
      <c r="QKL51" s="77"/>
      <c r="QKM51" s="77"/>
      <c r="QKN51" s="77"/>
      <c r="QKO51" s="77"/>
      <c r="QKP51" s="77"/>
      <c r="QKQ51" s="77"/>
      <c r="QKR51" s="77"/>
      <c r="QKS51" s="77"/>
      <c r="QKT51" s="77"/>
      <c r="QKU51" s="77"/>
      <c r="QKV51" s="77"/>
      <c r="QKW51" s="77"/>
      <c r="QKX51" s="77"/>
      <c r="QKY51" s="77"/>
      <c r="QKZ51" s="77"/>
      <c r="QLA51" s="77"/>
      <c r="QLB51" s="77"/>
      <c r="QLC51" s="77"/>
      <c r="QLD51" s="77"/>
      <c r="QLE51" s="77"/>
      <c r="QLF51" s="77"/>
      <c r="QLG51" s="77"/>
      <c r="QLH51" s="77"/>
      <c r="QLI51" s="77"/>
      <c r="QLJ51" s="77"/>
      <c r="QLK51" s="77"/>
      <c r="QLL51" s="77"/>
      <c r="QLM51" s="77"/>
      <c r="QLN51" s="77"/>
      <c r="QLO51" s="77"/>
      <c r="QLP51" s="77"/>
      <c r="QLQ51" s="77"/>
      <c r="QLR51" s="77"/>
      <c r="QLS51" s="77"/>
      <c r="QLT51" s="77"/>
      <c r="QLU51" s="77"/>
      <c r="QLV51" s="77"/>
      <c r="QLW51" s="77"/>
      <c r="QLX51" s="77"/>
      <c r="QLY51" s="77"/>
      <c r="QLZ51" s="77"/>
      <c r="QMA51" s="77"/>
      <c r="QMB51" s="77"/>
      <c r="QMC51" s="77"/>
      <c r="QMD51" s="77"/>
      <c r="QME51" s="77"/>
      <c r="QMF51" s="77"/>
      <c r="QMG51" s="77"/>
      <c r="QMH51" s="77"/>
      <c r="QMI51" s="77"/>
      <c r="QMJ51" s="77"/>
      <c r="QMK51" s="77"/>
      <c r="QML51" s="77"/>
      <c r="QMM51" s="77"/>
      <c r="QMN51" s="77"/>
      <c r="QMO51" s="77"/>
      <c r="QMP51" s="77"/>
      <c r="QMQ51" s="77"/>
      <c r="QMR51" s="77"/>
      <c r="QMS51" s="77"/>
      <c r="QMT51" s="77"/>
      <c r="QMU51" s="77"/>
      <c r="QMV51" s="77"/>
      <c r="QMW51" s="77"/>
      <c r="QMX51" s="77"/>
      <c r="QMY51" s="77"/>
      <c r="QMZ51" s="77"/>
      <c r="QNA51" s="77"/>
      <c r="QNB51" s="77"/>
      <c r="QNC51" s="77"/>
      <c r="QND51" s="77"/>
      <c r="QNE51" s="77"/>
      <c r="QNF51" s="77"/>
      <c r="QNG51" s="77"/>
      <c r="QNH51" s="77"/>
      <c r="QNI51" s="77"/>
      <c r="QNJ51" s="77"/>
      <c r="QNK51" s="77"/>
      <c r="QNL51" s="77"/>
      <c r="QNM51" s="77"/>
      <c r="QNN51" s="77"/>
      <c r="QNO51" s="77"/>
      <c r="QNP51" s="77"/>
      <c r="QNQ51" s="77"/>
      <c r="QNR51" s="77"/>
      <c r="QNS51" s="77"/>
      <c r="QNT51" s="77"/>
      <c r="QNU51" s="77"/>
      <c r="QNV51" s="77"/>
      <c r="QNW51" s="77"/>
      <c r="QNX51" s="77"/>
      <c r="QNY51" s="77"/>
      <c r="QNZ51" s="77"/>
      <c r="QOA51" s="77"/>
      <c r="QOB51" s="77"/>
      <c r="QOC51" s="77"/>
      <c r="QOD51" s="77"/>
      <c r="QOE51" s="77"/>
      <c r="QOF51" s="77"/>
      <c r="QOG51" s="77"/>
      <c r="QOH51" s="77"/>
      <c r="QOI51" s="77"/>
      <c r="QOJ51" s="77"/>
      <c r="QOK51" s="77"/>
      <c r="QOL51" s="77"/>
      <c r="QOM51" s="77"/>
      <c r="QON51" s="77"/>
      <c r="QOO51" s="77"/>
      <c r="QOP51" s="77"/>
      <c r="QOQ51" s="77"/>
      <c r="QOR51" s="77"/>
      <c r="QOS51" s="77"/>
      <c r="QOT51" s="77"/>
      <c r="QOU51" s="77"/>
      <c r="QOV51" s="77"/>
      <c r="QOW51" s="77"/>
      <c r="QOX51" s="77"/>
      <c r="QOY51" s="77"/>
      <c r="QOZ51" s="77"/>
      <c r="QPA51" s="77"/>
      <c r="QPB51" s="77"/>
      <c r="QPC51" s="77"/>
      <c r="QPD51" s="77"/>
      <c r="QPE51" s="77"/>
      <c r="QPF51" s="77"/>
      <c r="QPG51" s="77"/>
      <c r="QPH51" s="77"/>
      <c r="QPI51" s="77"/>
      <c r="QPJ51" s="77"/>
      <c r="QPK51" s="77"/>
      <c r="QPL51" s="77"/>
      <c r="QPM51" s="77"/>
      <c r="QPN51" s="77"/>
      <c r="QPO51" s="77"/>
      <c r="QPP51" s="77"/>
      <c r="QPQ51" s="77"/>
      <c r="QPR51" s="77"/>
      <c r="QPS51" s="77"/>
      <c r="QPT51" s="77"/>
      <c r="QPU51" s="77"/>
      <c r="QPV51" s="77"/>
      <c r="QPW51" s="77"/>
      <c r="QPX51" s="77"/>
      <c r="QPY51" s="77"/>
      <c r="QPZ51" s="77"/>
      <c r="QQA51" s="77"/>
      <c r="QQB51" s="77"/>
      <c r="QQC51" s="77"/>
      <c r="QQD51" s="77"/>
      <c r="QQE51" s="77"/>
      <c r="QQF51" s="77"/>
      <c r="QQG51" s="77"/>
      <c r="QQH51" s="77"/>
      <c r="QQI51" s="77"/>
      <c r="QQJ51" s="77"/>
      <c r="QQK51" s="77"/>
      <c r="QQL51" s="77"/>
      <c r="QQM51" s="77"/>
      <c r="QQN51" s="77"/>
      <c r="QQO51" s="77"/>
      <c r="QQP51" s="77"/>
      <c r="QQQ51" s="77"/>
      <c r="QQR51" s="77"/>
      <c r="QQS51" s="77"/>
      <c r="QQT51" s="77"/>
      <c r="QQU51" s="77"/>
      <c r="QQV51" s="77"/>
      <c r="QQW51" s="77"/>
      <c r="QQX51" s="77"/>
      <c r="QQY51" s="77"/>
      <c r="QQZ51" s="77"/>
      <c r="QRA51" s="77"/>
      <c r="QRB51" s="77"/>
      <c r="QRC51" s="77"/>
      <c r="QRD51" s="77"/>
      <c r="QRE51" s="77"/>
      <c r="QRF51" s="77"/>
      <c r="QRG51" s="77"/>
      <c r="QRH51" s="77"/>
      <c r="QRI51" s="77"/>
      <c r="QRJ51" s="77"/>
      <c r="QRK51" s="77"/>
      <c r="QRL51" s="77"/>
      <c r="QRM51" s="77"/>
      <c r="QRN51" s="77"/>
      <c r="QRO51" s="77"/>
      <c r="QRP51" s="77"/>
      <c r="QRQ51" s="77"/>
      <c r="QRR51" s="77"/>
      <c r="QRS51" s="77"/>
      <c r="QRT51" s="77"/>
      <c r="QRU51" s="77"/>
      <c r="QRV51" s="77"/>
      <c r="QRW51" s="77"/>
      <c r="QRX51" s="77"/>
      <c r="QRY51" s="77"/>
      <c r="QRZ51" s="77"/>
      <c r="QSA51" s="77"/>
      <c r="QSB51" s="77"/>
      <c r="QSC51" s="77"/>
      <c r="QSD51" s="77"/>
      <c r="QSE51" s="77"/>
      <c r="QSF51" s="77"/>
      <c r="QSG51" s="77"/>
      <c r="QSH51" s="77"/>
      <c r="QSI51" s="77"/>
      <c r="QSJ51" s="77"/>
      <c r="QSK51" s="77"/>
      <c r="QSL51" s="77"/>
      <c r="QSM51" s="77"/>
      <c r="QSN51" s="77"/>
      <c r="QSO51" s="77"/>
      <c r="QSP51" s="77"/>
      <c r="QSQ51" s="77"/>
      <c r="QSR51" s="77"/>
      <c r="QSS51" s="77"/>
      <c r="QST51" s="77"/>
      <c r="QSU51" s="77"/>
      <c r="QSV51" s="77"/>
      <c r="QSW51" s="77"/>
      <c r="QSX51" s="77"/>
      <c r="QSY51" s="77"/>
      <c r="QSZ51" s="77"/>
      <c r="QTA51" s="77"/>
      <c r="QTB51" s="77"/>
      <c r="QTC51" s="77"/>
      <c r="QTD51" s="77"/>
      <c r="QTE51" s="77"/>
      <c r="QTF51" s="77"/>
      <c r="QTG51" s="77"/>
      <c r="QTH51" s="77"/>
      <c r="QTI51" s="77"/>
      <c r="QTJ51" s="77"/>
      <c r="QTK51" s="77"/>
      <c r="QTL51" s="77"/>
      <c r="QTM51" s="77"/>
      <c r="QTN51" s="77"/>
      <c r="QTO51" s="77"/>
      <c r="QTP51" s="77"/>
      <c r="QTQ51" s="77"/>
      <c r="QTR51" s="77"/>
      <c r="QTS51" s="77"/>
      <c r="QTT51" s="77"/>
      <c r="QTU51" s="77"/>
      <c r="QTV51" s="77"/>
      <c r="QTW51" s="77"/>
      <c r="QTX51" s="77"/>
      <c r="QTY51" s="77"/>
      <c r="QTZ51" s="77"/>
      <c r="QUA51" s="77"/>
      <c r="QUB51" s="77"/>
      <c r="QUC51" s="77"/>
      <c r="QUD51" s="77"/>
      <c r="QUE51" s="77"/>
      <c r="QUF51" s="77"/>
      <c r="QUG51" s="77"/>
      <c r="QUH51" s="77"/>
      <c r="QUI51" s="77"/>
      <c r="QUJ51" s="77"/>
      <c r="QUK51" s="77"/>
      <c r="QUL51" s="77"/>
      <c r="QUM51" s="77"/>
      <c r="QUN51" s="77"/>
      <c r="QUO51" s="77"/>
      <c r="QUP51" s="77"/>
      <c r="QUQ51" s="77"/>
      <c r="QUR51" s="77"/>
      <c r="QUS51" s="77"/>
      <c r="QUT51" s="77"/>
      <c r="QUU51" s="77"/>
      <c r="QUV51" s="77"/>
      <c r="QUW51" s="77"/>
      <c r="QUX51" s="77"/>
      <c r="QUY51" s="77"/>
      <c r="QUZ51" s="77"/>
      <c r="QVA51" s="77"/>
      <c r="QVB51" s="77"/>
      <c r="QVC51" s="77"/>
      <c r="QVD51" s="77"/>
      <c r="QVE51" s="77"/>
      <c r="QVF51" s="77"/>
      <c r="QVG51" s="77"/>
      <c r="QVH51" s="77"/>
      <c r="QVI51" s="77"/>
      <c r="QVJ51" s="77"/>
      <c r="QVK51" s="77"/>
      <c r="QVL51" s="77"/>
      <c r="QVM51" s="77"/>
      <c r="QVN51" s="77"/>
      <c r="QVO51" s="77"/>
      <c r="QVP51" s="77"/>
      <c r="QVQ51" s="77"/>
      <c r="QVR51" s="77"/>
      <c r="QVS51" s="77"/>
      <c r="QVT51" s="77"/>
      <c r="QVU51" s="77"/>
      <c r="QVV51" s="77"/>
      <c r="QVW51" s="77"/>
      <c r="QVX51" s="77"/>
      <c r="QVY51" s="77"/>
      <c r="QVZ51" s="77"/>
      <c r="QWA51" s="77"/>
      <c r="QWB51" s="77"/>
      <c r="QWC51" s="77"/>
      <c r="QWD51" s="77"/>
      <c r="QWE51" s="77"/>
      <c r="QWF51" s="77"/>
      <c r="QWG51" s="77"/>
      <c r="QWH51" s="77"/>
      <c r="QWI51" s="77"/>
      <c r="QWJ51" s="77"/>
      <c r="QWK51" s="77"/>
      <c r="QWL51" s="77"/>
      <c r="QWM51" s="77"/>
      <c r="QWN51" s="77"/>
      <c r="QWO51" s="77"/>
      <c r="QWP51" s="77"/>
      <c r="QWQ51" s="77"/>
      <c r="QWR51" s="77"/>
      <c r="QWS51" s="77"/>
      <c r="QWT51" s="77"/>
      <c r="QWU51" s="77"/>
      <c r="QWV51" s="77"/>
      <c r="QWW51" s="77"/>
      <c r="QWX51" s="77"/>
      <c r="QWY51" s="77"/>
      <c r="QWZ51" s="77"/>
      <c r="QXA51" s="77"/>
      <c r="QXB51" s="77"/>
      <c r="QXC51" s="77"/>
      <c r="QXD51" s="77"/>
      <c r="QXE51" s="77"/>
      <c r="QXF51" s="77"/>
      <c r="QXG51" s="77"/>
      <c r="QXH51" s="77"/>
      <c r="QXI51" s="77"/>
      <c r="QXJ51" s="77"/>
      <c r="QXK51" s="77"/>
      <c r="QXL51" s="77"/>
      <c r="QXM51" s="77"/>
      <c r="QXN51" s="77"/>
      <c r="QXO51" s="77"/>
      <c r="QXP51" s="77"/>
      <c r="QXQ51" s="77"/>
      <c r="QXR51" s="77"/>
      <c r="QXS51" s="77"/>
      <c r="QXT51" s="77"/>
      <c r="QXU51" s="77"/>
      <c r="QXV51" s="77"/>
      <c r="QXW51" s="77"/>
      <c r="QXX51" s="77"/>
      <c r="QXY51" s="77"/>
      <c r="QXZ51" s="77"/>
      <c r="QYA51" s="77"/>
      <c r="QYB51" s="77"/>
      <c r="QYC51" s="77"/>
      <c r="QYD51" s="77"/>
      <c r="QYE51" s="77"/>
      <c r="QYF51" s="77"/>
      <c r="QYG51" s="77"/>
      <c r="QYH51" s="77"/>
      <c r="QYI51" s="77"/>
      <c r="QYJ51" s="77"/>
      <c r="QYK51" s="77"/>
      <c r="QYL51" s="77"/>
      <c r="QYM51" s="77"/>
      <c r="QYN51" s="77"/>
      <c r="QYO51" s="77"/>
      <c r="QYP51" s="77"/>
      <c r="QYQ51" s="77"/>
      <c r="QYR51" s="77"/>
      <c r="QYS51" s="77"/>
      <c r="QYT51" s="77"/>
      <c r="QYU51" s="77"/>
      <c r="QYV51" s="77"/>
      <c r="QYW51" s="77"/>
      <c r="QYX51" s="77"/>
      <c r="QYY51" s="77"/>
      <c r="QYZ51" s="77"/>
      <c r="QZA51" s="77"/>
      <c r="QZB51" s="77"/>
      <c r="QZC51" s="77"/>
      <c r="QZD51" s="77"/>
      <c r="QZE51" s="77"/>
      <c r="QZF51" s="77"/>
      <c r="QZG51" s="77"/>
      <c r="QZH51" s="77"/>
      <c r="QZI51" s="77"/>
      <c r="QZJ51" s="77"/>
      <c r="QZK51" s="77"/>
      <c r="QZL51" s="77"/>
      <c r="QZM51" s="77"/>
      <c r="QZN51" s="77"/>
      <c r="QZO51" s="77"/>
      <c r="QZP51" s="77"/>
      <c r="QZQ51" s="77"/>
      <c r="QZR51" s="77"/>
      <c r="QZS51" s="77"/>
      <c r="QZT51" s="77"/>
      <c r="QZU51" s="77"/>
      <c r="QZV51" s="77"/>
      <c r="QZW51" s="77"/>
      <c r="QZX51" s="77"/>
      <c r="QZY51" s="77"/>
      <c r="QZZ51" s="77"/>
      <c r="RAA51" s="77"/>
      <c r="RAB51" s="77"/>
      <c r="RAC51" s="77"/>
      <c r="RAD51" s="77"/>
      <c r="RAE51" s="77"/>
      <c r="RAF51" s="77"/>
      <c r="RAG51" s="77"/>
      <c r="RAH51" s="77"/>
      <c r="RAI51" s="77"/>
      <c r="RAJ51" s="77"/>
      <c r="RAK51" s="77"/>
      <c r="RAL51" s="77"/>
      <c r="RAM51" s="77"/>
      <c r="RAN51" s="77"/>
      <c r="RAO51" s="77"/>
      <c r="RAP51" s="77"/>
      <c r="RAQ51" s="77"/>
      <c r="RAR51" s="77"/>
      <c r="RAS51" s="77"/>
      <c r="RAT51" s="77"/>
      <c r="RAU51" s="77"/>
      <c r="RAV51" s="77"/>
      <c r="RAW51" s="77"/>
      <c r="RAX51" s="77"/>
      <c r="RAY51" s="77"/>
      <c r="RAZ51" s="77"/>
      <c r="RBA51" s="77"/>
      <c r="RBB51" s="77"/>
      <c r="RBC51" s="77"/>
      <c r="RBD51" s="77"/>
      <c r="RBE51" s="77"/>
      <c r="RBF51" s="77"/>
      <c r="RBG51" s="77"/>
      <c r="RBH51" s="77"/>
      <c r="RBI51" s="77"/>
      <c r="RBJ51" s="77"/>
      <c r="RBK51" s="77"/>
      <c r="RBL51" s="77"/>
      <c r="RBM51" s="77"/>
      <c r="RBN51" s="77"/>
      <c r="RBO51" s="77"/>
      <c r="RBP51" s="77"/>
      <c r="RBQ51" s="77"/>
      <c r="RBR51" s="77"/>
      <c r="RBS51" s="77"/>
      <c r="RBT51" s="77"/>
      <c r="RBU51" s="77"/>
      <c r="RBV51" s="77"/>
      <c r="RBW51" s="77"/>
      <c r="RBX51" s="77"/>
      <c r="RBY51" s="77"/>
      <c r="RBZ51" s="77"/>
      <c r="RCA51" s="77"/>
      <c r="RCB51" s="77"/>
      <c r="RCC51" s="77"/>
      <c r="RCD51" s="77"/>
      <c r="RCE51" s="77"/>
      <c r="RCF51" s="77"/>
      <c r="RCG51" s="77"/>
      <c r="RCH51" s="77"/>
      <c r="RCI51" s="77"/>
      <c r="RCJ51" s="77"/>
      <c r="RCK51" s="77"/>
      <c r="RCL51" s="77"/>
      <c r="RCM51" s="77"/>
      <c r="RCN51" s="77"/>
      <c r="RCO51" s="77"/>
      <c r="RCP51" s="77"/>
      <c r="RCQ51" s="77"/>
      <c r="RCR51" s="77"/>
      <c r="RCS51" s="77"/>
      <c r="RCT51" s="77"/>
      <c r="RCU51" s="77"/>
      <c r="RCV51" s="77"/>
      <c r="RCW51" s="77"/>
      <c r="RCX51" s="77"/>
      <c r="RCY51" s="77"/>
      <c r="RCZ51" s="77"/>
      <c r="RDA51" s="77"/>
      <c r="RDB51" s="77"/>
      <c r="RDC51" s="77"/>
      <c r="RDD51" s="77"/>
      <c r="RDE51" s="77"/>
      <c r="RDF51" s="77"/>
      <c r="RDG51" s="77"/>
      <c r="RDH51" s="77"/>
      <c r="RDI51" s="77"/>
      <c r="RDJ51" s="77"/>
      <c r="RDK51" s="77"/>
      <c r="RDL51" s="77"/>
      <c r="RDM51" s="77"/>
      <c r="RDN51" s="77"/>
      <c r="RDO51" s="77"/>
      <c r="RDP51" s="77"/>
      <c r="RDQ51" s="77"/>
      <c r="RDR51" s="77"/>
      <c r="RDS51" s="77"/>
      <c r="RDT51" s="77"/>
      <c r="RDU51" s="77"/>
      <c r="RDV51" s="77"/>
      <c r="RDW51" s="77"/>
      <c r="RDX51" s="77"/>
      <c r="RDY51" s="77"/>
      <c r="RDZ51" s="77"/>
      <c r="REA51" s="77"/>
      <c r="REB51" s="77"/>
      <c r="REC51" s="77"/>
      <c r="RED51" s="77"/>
      <c r="REE51" s="77"/>
      <c r="REF51" s="77"/>
      <c r="REG51" s="77"/>
      <c r="REH51" s="77"/>
      <c r="REI51" s="77"/>
      <c r="REJ51" s="77"/>
      <c r="REK51" s="77"/>
      <c r="REL51" s="77"/>
      <c r="REM51" s="77"/>
      <c r="REN51" s="77"/>
      <c r="REO51" s="77"/>
      <c r="REP51" s="77"/>
      <c r="REQ51" s="77"/>
      <c r="RER51" s="77"/>
      <c r="RES51" s="77"/>
      <c r="RET51" s="77"/>
      <c r="REU51" s="77"/>
      <c r="REV51" s="77"/>
      <c r="REW51" s="77"/>
      <c r="REX51" s="77"/>
      <c r="REY51" s="77"/>
      <c r="REZ51" s="77"/>
      <c r="RFA51" s="77"/>
      <c r="RFB51" s="77"/>
      <c r="RFC51" s="77"/>
      <c r="RFD51" s="77"/>
      <c r="RFE51" s="77"/>
      <c r="RFF51" s="77"/>
      <c r="RFG51" s="77"/>
      <c r="RFH51" s="77"/>
      <c r="RFI51" s="77"/>
      <c r="RFJ51" s="77"/>
      <c r="RFK51" s="77"/>
      <c r="RFL51" s="77"/>
      <c r="RFM51" s="77"/>
      <c r="RFN51" s="77"/>
      <c r="RFO51" s="77"/>
      <c r="RFP51" s="77"/>
      <c r="RFQ51" s="77"/>
      <c r="RFR51" s="77"/>
      <c r="RFS51" s="77"/>
      <c r="RFT51" s="77"/>
      <c r="RFU51" s="77"/>
      <c r="RFV51" s="77"/>
      <c r="RFW51" s="77"/>
      <c r="RFX51" s="77"/>
      <c r="RFY51" s="77"/>
      <c r="RFZ51" s="77"/>
      <c r="RGA51" s="77"/>
      <c r="RGB51" s="77"/>
      <c r="RGC51" s="77"/>
      <c r="RGD51" s="77"/>
      <c r="RGE51" s="77"/>
      <c r="RGF51" s="77"/>
      <c r="RGG51" s="77"/>
      <c r="RGH51" s="77"/>
      <c r="RGI51" s="77"/>
      <c r="RGJ51" s="77"/>
      <c r="RGK51" s="77"/>
      <c r="RGL51" s="77"/>
      <c r="RGM51" s="77"/>
      <c r="RGN51" s="77"/>
      <c r="RGO51" s="77"/>
      <c r="RGP51" s="77"/>
      <c r="RGQ51" s="77"/>
      <c r="RGR51" s="77"/>
      <c r="RGS51" s="77"/>
      <c r="RGT51" s="77"/>
      <c r="RGU51" s="77"/>
      <c r="RGV51" s="77"/>
      <c r="RGW51" s="77"/>
      <c r="RGX51" s="77"/>
      <c r="RGY51" s="77"/>
      <c r="RGZ51" s="77"/>
      <c r="RHA51" s="77"/>
      <c r="RHB51" s="77"/>
      <c r="RHC51" s="77"/>
      <c r="RHD51" s="77"/>
      <c r="RHE51" s="77"/>
      <c r="RHF51" s="77"/>
      <c r="RHG51" s="77"/>
      <c r="RHH51" s="77"/>
      <c r="RHI51" s="77"/>
      <c r="RHJ51" s="77"/>
      <c r="RHK51" s="77"/>
      <c r="RHL51" s="77"/>
      <c r="RHM51" s="77"/>
      <c r="RHN51" s="77"/>
      <c r="RHO51" s="77"/>
      <c r="RHP51" s="77"/>
      <c r="RHQ51" s="77"/>
      <c r="RHR51" s="77"/>
      <c r="RHS51" s="77"/>
      <c r="RHT51" s="77"/>
      <c r="RHU51" s="77"/>
      <c r="RHV51" s="77"/>
      <c r="RHW51" s="77"/>
      <c r="RHX51" s="77"/>
      <c r="RHY51" s="77"/>
      <c r="RHZ51" s="77"/>
      <c r="RIA51" s="77"/>
      <c r="RIB51" s="77"/>
      <c r="RIC51" s="77"/>
      <c r="RID51" s="77"/>
      <c r="RIE51" s="77"/>
      <c r="RIF51" s="77"/>
      <c r="RIG51" s="77"/>
      <c r="RIH51" s="77"/>
      <c r="RII51" s="77"/>
      <c r="RIJ51" s="77"/>
      <c r="RIK51" s="77"/>
      <c r="RIL51" s="77"/>
      <c r="RIM51" s="77"/>
      <c r="RIN51" s="77"/>
      <c r="RIO51" s="77"/>
      <c r="RIP51" s="77"/>
      <c r="RIQ51" s="77"/>
      <c r="RIR51" s="77"/>
      <c r="RIS51" s="77"/>
      <c r="RIT51" s="77"/>
      <c r="RIU51" s="77"/>
      <c r="RIV51" s="77"/>
      <c r="RIW51" s="77"/>
      <c r="RIX51" s="77"/>
      <c r="RIY51" s="77"/>
      <c r="RIZ51" s="77"/>
      <c r="RJA51" s="77"/>
      <c r="RJB51" s="77"/>
      <c r="RJC51" s="77"/>
      <c r="RJD51" s="77"/>
      <c r="RJE51" s="77"/>
      <c r="RJF51" s="77"/>
      <c r="RJG51" s="77"/>
      <c r="RJH51" s="77"/>
      <c r="RJI51" s="77"/>
      <c r="RJJ51" s="77"/>
      <c r="RJK51" s="77"/>
      <c r="RJL51" s="77"/>
      <c r="RJM51" s="77"/>
      <c r="RJN51" s="77"/>
      <c r="RJO51" s="77"/>
      <c r="RJP51" s="77"/>
      <c r="RJQ51" s="77"/>
      <c r="RJR51" s="77"/>
      <c r="RJS51" s="77"/>
      <c r="RJT51" s="77"/>
      <c r="RJU51" s="77"/>
      <c r="RJV51" s="77"/>
      <c r="RJW51" s="77"/>
      <c r="RJX51" s="77"/>
      <c r="RJY51" s="77"/>
      <c r="RJZ51" s="77"/>
      <c r="RKA51" s="77"/>
      <c r="RKB51" s="77"/>
      <c r="RKC51" s="77"/>
      <c r="RKD51" s="77"/>
      <c r="RKE51" s="77"/>
      <c r="RKF51" s="77"/>
      <c r="RKG51" s="77"/>
      <c r="RKH51" s="77"/>
      <c r="RKI51" s="77"/>
      <c r="RKJ51" s="77"/>
      <c r="RKK51" s="77"/>
      <c r="RKL51" s="77"/>
      <c r="RKM51" s="77"/>
      <c r="RKN51" s="77"/>
      <c r="RKO51" s="77"/>
      <c r="RKP51" s="77"/>
      <c r="RKQ51" s="77"/>
      <c r="RKR51" s="77"/>
      <c r="RKS51" s="77"/>
      <c r="RKT51" s="77"/>
      <c r="RKU51" s="77"/>
      <c r="RKV51" s="77"/>
      <c r="RKW51" s="77"/>
      <c r="RKX51" s="77"/>
      <c r="RKY51" s="77"/>
      <c r="RKZ51" s="77"/>
      <c r="RLA51" s="77"/>
      <c r="RLB51" s="77"/>
      <c r="RLC51" s="77"/>
      <c r="RLD51" s="77"/>
      <c r="RLE51" s="77"/>
      <c r="RLF51" s="77"/>
      <c r="RLG51" s="77"/>
      <c r="RLH51" s="77"/>
      <c r="RLI51" s="77"/>
      <c r="RLJ51" s="77"/>
      <c r="RLK51" s="77"/>
      <c r="RLL51" s="77"/>
      <c r="RLM51" s="77"/>
      <c r="RLN51" s="77"/>
      <c r="RLO51" s="77"/>
      <c r="RLP51" s="77"/>
      <c r="RLQ51" s="77"/>
      <c r="RLR51" s="77"/>
      <c r="RLS51" s="77"/>
      <c r="RLT51" s="77"/>
      <c r="RLU51" s="77"/>
      <c r="RLV51" s="77"/>
      <c r="RLW51" s="77"/>
      <c r="RLX51" s="77"/>
      <c r="RLY51" s="77"/>
      <c r="RLZ51" s="77"/>
      <c r="RMA51" s="77"/>
      <c r="RMB51" s="77"/>
      <c r="RMC51" s="77"/>
      <c r="RMD51" s="77"/>
      <c r="RME51" s="77"/>
      <c r="RMF51" s="77"/>
      <c r="RMG51" s="77"/>
      <c r="RMH51" s="77"/>
      <c r="RMI51" s="77"/>
      <c r="RMJ51" s="77"/>
      <c r="RMK51" s="77"/>
      <c r="RML51" s="77"/>
      <c r="RMM51" s="77"/>
      <c r="RMN51" s="77"/>
      <c r="RMO51" s="77"/>
      <c r="RMP51" s="77"/>
      <c r="RMQ51" s="77"/>
      <c r="RMR51" s="77"/>
      <c r="RMS51" s="77"/>
      <c r="RMT51" s="77"/>
      <c r="RMU51" s="77"/>
      <c r="RMV51" s="77"/>
      <c r="RMW51" s="77"/>
      <c r="RMX51" s="77"/>
      <c r="RMY51" s="77"/>
      <c r="RMZ51" s="77"/>
      <c r="RNA51" s="77"/>
      <c r="RNB51" s="77"/>
      <c r="RNC51" s="77"/>
      <c r="RND51" s="77"/>
      <c r="RNE51" s="77"/>
      <c r="RNF51" s="77"/>
      <c r="RNG51" s="77"/>
      <c r="RNH51" s="77"/>
      <c r="RNI51" s="77"/>
      <c r="RNJ51" s="77"/>
      <c r="RNK51" s="77"/>
      <c r="RNL51" s="77"/>
      <c r="RNM51" s="77"/>
      <c r="RNN51" s="77"/>
      <c r="RNO51" s="77"/>
      <c r="RNP51" s="77"/>
      <c r="RNQ51" s="77"/>
      <c r="RNR51" s="77"/>
      <c r="RNS51" s="77"/>
      <c r="RNT51" s="77"/>
      <c r="RNU51" s="77"/>
      <c r="RNV51" s="77"/>
      <c r="RNW51" s="77"/>
      <c r="RNX51" s="77"/>
      <c r="RNY51" s="77"/>
      <c r="RNZ51" s="77"/>
      <c r="ROA51" s="77"/>
      <c r="ROB51" s="77"/>
      <c r="ROC51" s="77"/>
      <c r="ROD51" s="77"/>
      <c r="ROE51" s="77"/>
      <c r="ROF51" s="77"/>
      <c r="ROG51" s="77"/>
      <c r="ROH51" s="77"/>
      <c r="ROI51" s="77"/>
      <c r="ROJ51" s="77"/>
      <c r="ROK51" s="77"/>
      <c r="ROL51" s="77"/>
      <c r="ROM51" s="77"/>
      <c r="RON51" s="77"/>
      <c r="ROO51" s="77"/>
      <c r="ROP51" s="77"/>
      <c r="ROQ51" s="77"/>
      <c r="ROR51" s="77"/>
      <c r="ROS51" s="77"/>
      <c r="ROT51" s="77"/>
      <c r="ROU51" s="77"/>
      <c r="ROV51" s="77"/>
      <c r="ROW51" s="77"/>
      <c r="ROX51" s="77"/>
      <c r="ROY51" s="77"/>
      <c r="ROZ51" s="77"/>
      <c r="RPA51" s="77"/>
      <c r="RPB51" s="77"/>
      <c r="RPC51" s="77"/>
      <c r="RPD51" s="77"/>
      <c r="RPE51" s="77"/>
      <c r="RPF51" s="77"/>
      <c r="RPG51" s="77"/>
      <c r="RPH51" s="77"/>
      <c r="RPI51" s="77"/>
      <c r="RPJ51" s="77"/>
      <c r="RPK51" s="77"/>
      <c r="RPL51" s="77"/>
      <c r="RPM51" s="77"/>
      <c r="RPN51" s="77"/>
      <c r="RPO51" s="77"/>
      <c r="RPP51" s="77"/>
      <c r="RPQ51" s="77"/>
      <c r="RPR51" s="77"/>
      <c r="RPS51" s="77"/>
      <c r="RPT51" s="77"/>
      <c r="RPU51" s="77"/>
      <c r="RPV51" s="77"/>
      <c r="RPW51" s="77"/>
      <c r="RPX51" s="77"/>
      <c r="RPY51" s="77"/>
      <c r="RPZ51" s="77"/>
      <c r="RQA51" s="77"/>
      <c r="RQB51" s="77"/>
      <c r="RQC51" s="77"/>
      <c r="RQD51" s="77"/>
      <c r="RQE51" s="77"/>
      <c r="RQF51" s="77"/>
      <c r="RQG51" s="77"/>
      <c r="RQH51" s="77"/>
      <c r="RQI51" s="77"/>
      <c r="RQJ51" s="77"/>
      <c r="RQK51" s="77"/>
      <c r="RQL51" s="77"/>
      <c r="RQM51" s="77"/>
      <c r="RQN51" s="77"/>
      <c r="RQO51" s="77"/>
      <c r="RQP51" s="77"/>
      <c r="RQQ51" s="77"/>
      <c r="RQR51" s="77"/>
      <c r="RQS51" s="77"/>
      <c r="RQT51" s="77"/>
      <c r="RQU51" s="77"/>
      <c r="RQV51" s="77"/>
      <c r="RQW51" s="77"/>
      <c r="RQX51" s="77"/>
      <c r="RQY51" s="77"/>
      <c r="RQZ51" s="77"/>
      <c r="RRA51" s="77"/>
      <c r="RRB51" s="77"/>
      <c r="RRC51" s="77"/>
      <c r="RRD51" s="77"/>
      <c r="RRE51" s="77"/>
      <c r="RRF51" s="77"/>
      <c r="RRG51" s="77"/>
      <c r="RRH51" s="77"/>
      <c r="RRI51" s="77"/>
      <c r="RRJ51" s="77"/>
      <c r="RRK51" s="77"/>
      <c r="RRL51" s="77"/>
      <c r="RRM51" s="77"/>
      <c r="RRN51" s="77"/>
      <c r="RRO51" s="77"/>
      <c r="RRP51" s="77"/>
      <c r="RRQ51" s="77"/>
      <c r="RRR51" s="77"/>
      <c r="RRS51" s="77"/>
      <c r="RRT51" s="77"/>
      <c r="RRU51" s="77"/>
      <c r="RRV51" s="77"/>
      <c r="RRW51" s="77"/>
      <c r="RRX51" s="77"/>
      <c r="RRY51" s="77"/>
      <c r="RRZ51" s="77"/>
      <c r="RSA51" s="77"/>
      <c r="RSB51" s="77"/>
      <c r="RSC51" s="77"/>
      <c r="RSD51" s="77"/>
      <c r="RSE51" s="77"/>
      <c r="RSF51" s="77"/>
      <c r="RSG51" s="77"/>
      <c r="RSH51" s="77"/>
      <c r="RSI51" s="77"/>
      <c r="RSJ51" s="77"/>
      <c r="RSK51" s="77"/>
      <c r="RSL51" s="77"/>
      <c r="RSM51" s="77"/>
      <c r="RSN51" s="77"/>
      <c r="RSO51" s="77"/>
      <c r="RSP51" s="77"/>
      <c r="RSQ51" s="77"/>
      <c r="RSR51" s="77"/>
      <c r="RSS51" s="77"/>
      <c r="RST51" s="77"/>
      <c r="RSU51" s="77"/>
      <c r="RSV51" s="77"/>
      <c r="RSW51" s="77"/>
      <c r="RSX51" s="77"/>
      <c r="RSY51" s="77"/>
      <c r="RSZ51" s="77"/>
      <c r="RTA51" s="77"/>
      <c r="RTB51" s="77"/>
      <c r="RTC51" s="77"/>
      <c r="RTD51" s="77"/>
      <c r="RTE51" s="77"/>
      <c r="RTF51" s="77"/>
      <c r="RTG51" s="77"/>
      <c r="RTH51" s="77"/>
      <c r="RTI51" s="77"/>
      <c r="RTJ51" s="77"/>
      <c r="RTK51" s="77"/>
      <c r="RTL51" s="77"/>
      <c r="RTM51" s="77"/>
      <c r="RTN51" s="77"/>
      <c r="RTO51" s="77"/>
      <c r="RTP51" s="77"/>
      <c r="RTQ51" s="77"/>
      <c r="RTR51" s="77"/>
      <c r="RTS51" s="77"/>
      <c r="RTT51" s="77"/>
      <c r="RTU51" s="77"/>
      <c r="RTV51" s="77"/>
      <c r="RTW51" s="77"/>
      <c r="RTX51" s="77"/>
      <c r="RTY51" s="77"/>
      <c r="RTZ51" s="77"/>
      <c r="RUA51" s="77"/>
      <c r="RUB51" s="77"/>
      <c r="RUC51" s="77"/>
      <c r="RUD51" s="77"/>
      <c r="RUE51" s="77"/>
      <c r="RUF51" s="77"/>
      <c r="RUG51" s="77"/>
      <c r="RUH51" s="77"/>
      <c r="RUI51" s="77"/>
      <c r="RUJ51" s="77"/>
      <c r="RUK51" s="77"/>
      <c r="RUL51" s="77"/>
      <c r="RUM51" s="77"/>
      <c r="RUN51" s="77"/>
      <c r="RUO51" s="77"/>
      <c r="RUP51" s="77"/>
      <c r="RUQ51" s="77"/>
      <c r="RUR51" s="77"/>
      <c r="RUS51" s="77"/>
      <c r="RUT51" s="77"/>
      <c r="RUU51" s="77"/>
      <c r="RUV51" s="77"/>
      <c r="RUW51" s="77"/>
      <c r="RUX51" s="77"/>
      <c r="RUY51" s="77"/>
      <c r="RUZ51" s="77"/>
      <c r="RVA51" s="77"/>
      <c r="RVB51" s="77"/>
      <c r="RVC51" s="77"/>
      <c r="RVD51" s="77"/>
      <c r="RVE51" s="77"/>
      <c r="RVF51" s="77"/>
      <c r="RVG51" s="77"/>
      <c r="RVH51" s="77"/>
      <c r="RVI51" s="77"/>
      <c r="RVJ51" s="77"/>
      <c r="RVK51" s="77"/>
      <c r="RVL51" s="77"/>
      <c r="RVM51" s="77"/>
      <c r="RVN51" s="77"/>
      <c r="RVO51" s="77"/>
      <c r="RVP51" s="77"/>
      <c r="RVQ51" s="77"/>
      <c r="RVR51" s="77"/>
      <c r="RVS51" s="77"/>
      <c r="RVT51" s="77"/>
      <c r="RVU51" s="77"/>
      <c r="RVV51" s="77"/>
      <c r="RVW51" s="77"/>
      <c r="RVX51" s="77"/>
      <c r="RVY51" s="77"/>
      <c r="RVZ51" s="77"/>
      <c r="RWA51" s="77"/>
      <c r="RWB51" s="77"/>
      <c r="RWC51" s="77"/>
      <c r="RWD51" s="77"/>
      <c r="RWE51" s="77"/>
      <c r="RWF51" s="77"/>
      <c r="RWG51" s="77"/>
      <c r="RWH51" s="77"/>
      <c r="RWI51" s="77"/>
      <c r="RWJ51" s="77"/>
      <c r="RWK51" s="77"/>
      <c r="RWL51" s="77"/>
      <c r="RWM51" s="77"/>
      <c r="RWN51" s="77"/>
      <c r="RWO51" s="77"/>
      <c r="RWP51" s="77"/>
      <c r="RWQ51" s="77"/>
      <c r="RWR51" s="77"/>
      <c r="RWS51" s="77"/>
      <c r="RWT51" s="77"/>
      <c r="RWU51" s="77"/>
      <c r="RWV51" s="77"/>
      <c r="RWW51" s="77"/>
      <c r="RWX51" s="77"/>
      <c r="RWY51" s="77"/>
      <c r="RWZ51" s="77"/>
      <c r="RXA51" s="77"/>
      <c r="RXB51" s="77"/>
      <c r="RXC51" s="77"/>
      <c r="RXD51" s="77"/>
      <c r="RXE51" s="77"/>
      <c r="RXF51" s="77"/>
      <c r="RXG51" s="77"/>
      <c r="RXH51" s="77"/>
      <c r="RXI51" s="77"/>
      <c r="RXJ51" s="77"/>
      <c r="RXK51" s="77"/>
      <c r="RXL51" s="77"/>
      <c r="RXM51" s="77"/>
      <c r="RXN51" s="77"/>
      <c r="RXO51" s="77"/>
      <c r="RXP51" s="77"/>
      <c r="RXQ51" s="77"/>
      <c r="RXR51" s="77"/>
      <c r="RXS51" s="77"/>
      <c r="RXT51" s="77"/>
      <c r="RXU51" s="77"/>
      <c r="RXV51" s="77"/>
      <c r="RXW51" s="77"/>
      <c r="RXX51" s="77"/>
      <c r="RXY51" s="77"/>
      <c r="RXZ51" s="77"/>
      <c r="RYA51" s="77"/>
      <c r="RYB51" s="77"/>
      <c r="RYC51" s="77"/>
      <c r="RYD51" s="77"/>
      <c r="RYE51" s="77"/>
      <c r="RYF51" s="77"/>
      <c r="RYG51" s="77"/>
      <c r="RYH51" s="77"/>
      <c r="RYI51" s="77"/>
      <c r="RYJ51" s="77"/>
      <c r="RYK51" s="77"/>
      <c r="RYL51" s="77"/>
      <c r="RYM51" s="77"/>
      <c r="RYN51" s="77"/>
      <c r="RYO51" s="77"/>
      <c r="RYP51" s="77"/>
      <c r="RYQ51" s="77"/>
      <c r="RYR51" s="77"/>
      <c r="RYS51" s="77"/>
      <c r="RYT51" s="77"/>
      <c r="RYU51" s="77"/>
      <c r="RYV51" s="77"/>
      <c r="RYW51" s="77"/>
      <c r="RYX51" s="77"/>
      <c r="RYY51" s="77"/>
      <c r="RYZ51" s="77"/>
      <c r="RZA51" s="77"/>
      <c r="RZB51" s="77"/>
      <c r="RZC51" s="77"/>
      <c r="RZD51" s="77"/>
      <c r="RZE51" s="77"/>
      <c r="RZF51" s="77"/>
      <c r="RZG51" s="77"/>
      <c r="RZH51" s="77"/>
      <c r="RZI51" s="77"/>
      <c r="RZJ51" s="77"/>
      <c r="RZK51" s="77"/>
      <c r="RZL51" s="77"/>
      <c r="RZM51" s="77"/>
      <c r="RZN51" s="77"/>
      <c r="RZO51" s="77"/>
      <c r="RZP51" s="77"/>
      <c r="RZQ51" s="77"/>
      <c r="RZR51" s="77"/>
      <c r="RZS51" s="77"/>
      <c r="RZT51" s="77"/>
      <c r="RZU51" s="77"/>
      <c r="RZV51" s="77"/>
      <c r="RZW51" s="77"/>
      <c r="RZX51" s="77"/>
      <c r="RZY51" s="77"/>
      <c r="RZZ51" s="77"/>
      <c r="SAA51" s="77"/>
      <c r="SAB51" s="77"/>
      <c r="SAC51" s="77"/>
      <c r="SAD51" s="77"/>
      <c r="SAE51" s="77"/>
      <c r="SAF51" s="77"/>
      <c r="SAG51" s="77"/>
      <c r="SAH51" s="77"/>
      <c r="SAI51" s="77"/>
      <c r="SAJ51" s="77"/>
      <c r="SAK51" s="77"/>
      <c r="SAL51" s="77"/>
      <c r="SAM51" s="77"/>
      <c r="SAN51" s="77"/>
      <c r="SAO51" s="77"/>
      <c r="SAP51" s="77"/>
      <c r="SAQ51" s="77"/>
      <c r="SAR51" s="77"/>
      <c r="SAS51" s="77"/>
      <c r="SAT51" s="77"/>
      <c r="SAU51" s="77"/>
      <c r="SAV51" s="77"/>
      <c r="SAW51" s="77"/>
      <c r="SAX51" s="77"/>
      <c r="SAY51" s="77"/>
      <c r="SAZ51" s="77"/>
      <c r="SBA51" s="77"/>
      <c r="SBB51" s="77"/>
      <c r="SBC51" s="77"/>
      <c r="SBD51" s="77"/>
      <c r="SBE51" s="77"/>
      <c r="SBF51" s="77"/>
      <c r="SBG51" s="77"/>
      <c r="SBH51" s="77"/>
      <c r="SBI51" s="77"/>
      <c r="SBJ51" s="77"/>
      <c r="SBK51" s="77"/>
      <c r="SBL51" s="77"/>
      <c r="SBM51" s="77"/>
      <c r="SBN51" s="77"/>
      <c r="SBO51" s="77"/>
      <c r="SBP51" s="77"/>
      <c r="SBQ51" s="77"/>
      <c r="SBR51" s="77"/>
      <c r="SBS51" s="77"/>
      <c r="SBT51" s="77"/>
      <c r="SBU51" s="77"/>
      <c r="SBV51" s="77"/>
      <c r="SBW51" s="77"/>
      <c r="SBX51" s="77"/>
      <c r="SBY51" s="77"/>
      <c r="SBZ51" s="77"/>
      <c r="SCA51" s="77"/>
      <c r="SCB51" s="77"/>
      <c r="SCC51" s="77"/>
      <c r="SCD51" s="77"/>
      <c r="SCE51" s="77"/>
      <c r="SCF51" s="77"/>
      <c r="SCG51" s="77"/>
      <c r="SCH51" s="77"/>
      <c r="SCI51" s="77"/>
      <c r="SCJ51" s="77"/>
      <c r="SCK51" s="77"/>
      <c r="SCL51" s="77"/>
      <c r="SCM51" s="77"/>
      <c r="SCN51" s="77"/>
      <c r="SCO51" s="77"/>
      <c r="SCP51" s="77"/>
      <c r="SCQ51" s="77"/>
      <c r="SCR51" s="77"/>
      <c r="SCS51" s="77"/>
      <c r="SCT51" s="77"/>
      <c r="SCU51" s="77"/>
      <c r="SCV51" s="77"/>
      <c r="SCW51" s="77"/>
      <c r="SCX51" s="77"/>
      <c r="SCY51" s="77"/>
      <c r="SCZ51" s="77"/>
      <c r="SDA51" s="77"/>
      <c r="SDB51" s="77"/>
      <c r="SDC51" s="77"/>
      <c r="SDD51" s="77"/>
      <c r="SDE51" s="77"/>
      <c r="SDF51" s="77"/>
      <c r="SDG51" s="77"/>
      <c r="SDH51" s="77"/>
      <c r="SDI51" s="77"/>
      <c r="SDJ51" s="77"/>
      <c r="SDK51" s="77"/>
      <c r="SDL51" s="77"/>
      <c r="SDM51" s="77"/>
      <c r="SDN51" s="77"/>
      <c r="SDO51" s="77"/>
      <c r="SDP51" s="77"/>
      <c r="SDQ51" s="77"/>
      <c r="SDR51" s="77"/>
      <c r="SDS51" s="77"/>
      <c r="SDT51" s="77"/>
      <c r="SDU51" s="77"/>
      <c r="SDV51" s="77"/>
      <c r="SDW51" s="77"/>
      <c r="SDX51" s="77"/>
      <c r="SDY51" s="77"/>
      <c r="SDZ51" s="77"/>
      <c r="SEA51" s="77"/>
      <c r="SEB51" s="77"/>
      <c r="SEC51" s="77"/>
      <c r="SED51" s="77"/>
      <c r="SEE51" s="77"/>
      <c r="SEF51" s="77"/>
      <c r="SEG51" s="77"/>
      <c r="SEH51" s="77"/>
      <c r="SEI51" s="77"/>
      <c r="SEJ51" s="77"/>
      <c r="SEK51" s="77"/>
      <c r="SEL51" s="77"/>
      <c r="SEM51" s="77"/>
      <c r="SEN51" s="77"/>
      <c r="SEO51" s="77"/>
      <c r="SEP51" s="77"/>
      <c r="SEQ51" s="77"/>
      <c r="SER51" s="77"/>
      <c r="SES51" s="77"/>
      <c r="SET51" s="77"/>
      <c r="SEU51" s="77"/>
      <c r="SEV51" s="77"/>
      <c r="SEW51" s="77"/>
      <c r="SEX51" s="77"/>
      <c r="SEY51" s="77"/>
      <c r="SEZ51" s="77"/>
      <c r="SFA51" s="77"/>
      <c r="SFB51" s="77"/>
      <c r="SFC51" s="77"/>
      <c r="SFD51" s="77"/>
      <c r="SFE51" s="77"/>
      <c r="SFF51" s="77"/>
      <c r="SFG51" s="77"/>
      <c r="SFH51" s="77"/>
      <c r="SFI51" s="77"/>
      <c r="SFJ51" s="77"/>
      <c r="SFK51" s="77"/>
      <c r="SFL51" s="77"/>
      <c r="SFM51" s="77"/>
      <c r="SFN51" s="77"/>
      <c r="SFO51" s="77"/>
      <c r="SFP51" s="77"/>
      <c r="SFQ51" s="77"/>
      <c r="SFR51" s="77"/>
      <c r="SFS51" s="77"/>
      <c r="SFT51" s="77"/>
      <c r="SFU51" s="77"/>
      <c r="SFV51" s="77"/>
      <c r="SFW51" s="77"/>
      <c r="SFX51" s="77"/>
      <c r="SFY51" s="77"/>
      <c r="SFZ51" s="77"/>
      <c r="SGA51" s="77"/>
      <c r="SGB51" s="77"/>
      <c r="SGC51" s="77"/>
      <c r="SGD51" s="77"/>
      <c r="SGE51" s="77"/>
      <c r="SGF51" s="77"/>
      <c r="SGG51" s="77"/>
      <c r="SGH51" s="77"/>
      <c r="SGI51" s="77"/>
      <c r="SGJ51" s="77"/>
      <c r="SGK51" s="77"/>
      <c r="SGL51" s="77"/>
      <c r="SGM51" s="77"/>
      <c r="SGN51" s="77"/>
      <c r="SGO51" s="77"/>
      <c r="SGP51" s="77"/>
      <c r="SGQ51" s="77"/>
      <c r="SGR51" s="77"/>
      <c r="SGS51" s="77"/>
      <c r="SGT51" s="77"/>
      <c r="SGU51" s="77"/>
      <c r="SGV51" s="77"/>
      <c r="SGW51" s="77"/>
      <c r="SGX51" s="77"/>
      <c r="SGY51" s="77"/>
      <c r="SGZ51" s="77"/>
      <c r="SHA51" s="77"/>
      <c r="SHB51" s="77"/>
      <c r="SHC51" s="77"/>
      <c r="SHD51" s="77"/>
      <c r="SHE51" s="77"/>
      <c r="SHF51" s="77"/>
      <c r="SHG51" s="77"/>
      <c r="SHH51" s="77"/>
      <c r="SHI51" s="77"/>
      <c r="SHJ51" s="77"/>
      <c r="SHK51" s="77"/>
      <c r="SHL51" s="77"/>
      <c r="SHM51" s="77"/>
      <c r="SHN51" s="77"/>
      <c r="SHO51" s="77"/>
      <c r="SHP51" s="77"/>
      <c r="SHQ51" s="77"/>
      <c r="SHR51" s="77"/>
      <c r="SHS51" s="77"/>
      <c r="SHT51" s="77"/>
      <c r="SHU51" s="77"/>
      <c r="SHV51" s="77"/>
      <c r="SHW51" s="77"/>
      <c r="SHX51" s="77"/>
      <c r="SHY51" s="77"/>
      <c r="SHZ51" s="77"/>
      <c r="SIA51" s="77"/>
      <c r="SIB51" s="77"/>
      <c r="SIC51" s="77"/>
      <c r="SID51" s="77"/>
      <c r="SIE51" s="77"/>
      <c r="SIF51" s="77"/>
      <c r="SIG51" s="77"/>
      <c r="SIH51" s="77"/>
      <c r="SII51" s="77"/>
      <c r="SIJ51" s="77"/>
      <c r="SIK51" s="77"/>
      <c r="SIL51" s="77"/>
      <c r="SIM51" s="77"/>
      <c r="SIN51" s="77"/>
      <c r="SIO51" s="77"/>
      <c r="SIP51" s="77"/>
      <c r="SIQ51" s="77"/>
      <c r="SIR51" s="77"/>
      <c r="SIS51" s="77"/>
      <c r="SIT51" s="77"/>
      <c r="SIU51" s="77"/>
      <c r="SIV51" s="77"/>
      <c r="SIW51" s="77"/>
      <c r="SIX51" s="77"/>
      <c r="SIY51" s="77"/>
      <c r="SIZ51" s="77"/>
      <c r="SJA51" s="77"/>
      <c r="SJB51" s="77"/>
      <c r="SJC51" s="77"/>
      <c r="SJD51" s="77"/>
      <c r="SJE51" s="77"/>
      <c r="SJF51" s="77"/>
      <c r="SJG51" s="77"/>
      <c r="SJH51" s="77"/>
      <c r="SJI51" s="77"/>
      <c r="SJJ51" s="77"/>
      <c r="SJK51" s="77"/>
      <c r="SJL51" s="77"/>
      <c r="SJM51" s="77"/>
      <c r="SJN51" s="77"/>
      <c r="SJO51" s="77"/>
      <c r="SJP51" s="77"/>
      <c r="SJQ51" s="77"/>
      <c r="SJR51" s="77"/>
      <c r="SJS51" s="77"/>
      <c r="SJT51" s="77"/>
      <c r="SJU51" s="77"/>
      <c r="SJV51" s="77"/>
      <c r="SJW51" s="77"/>
      <c r="SJX51" s="77"/>
      <c r="SJY51" s="77"/>
      <c r="SJZ51" s="77"/>
      <c r="SKA51" s="77"/>
      <c r="SKB51" s="77"/>
      <c r="SKC51" s="77"/>
      <c r="SKD51" s="77"/>
      <c r="SKE51" s="77"/>
      <c r="SKF51" s="77"/>
      <c r="SKG51" s="77"/>
      <c r="SKH51" s="77"/>
      <c r="SKI51" s="77"/>
      <c r="SKJ51" s="77"/>
      <c r="SKK51" s="77"/>
      <c r="SKL51" s="77"/>
      <c r="SKM51" s="77"/>
      <c r="SKN51" s="77"/>
      <c r="SKO51" s="77"/>
      <c r="SKP51" s="77"/>
      <c r="SKQ51" s="77"/>
      <c r="SKR51" s="77"/>
      <c r="SKS51" s="77"/>
      <c r="SKT51" s="77"/>
      <c r="SKU51" s="77"/>
      <c r="SKV51" s="77"/>
      <c r="SKW51" s="77"/>
      <c r="SKX51" s="77"/>
      <c r="SKY51" s="77"/>
      <c r="SKZ51" s="77"/>
      <c r="SLA51" s="77"/>
      <c r="SLB51" s="77"/>
      <c r="SLC51" s="77"/>
      <c r="SLD51" s="77"/>
      <c r="SLE51" s="77"/>
      <c r="SLF51" s="77"/>
      <c r="SLG51" s="77"/>
      <c r="SLH51" s="77"/>
      <c r="SLI51" s="77"/>
      <c r="SLJ51" s="77"/>
      <c r="SLK51" s="77"/>
      <c r="SLL51" s="77"/>
      <c r="SLM51" s="77"/>
      <c r="SLN51" s="77"/>
      <c r="SLO51" s="77"/>
      <c r="SLP51" s="77"/>
      <c r="SLQ51" s="77"/>
      <c r="SLR51" s="77"/>
      <c r="SLS51" s="77"/>
      <c r="SLT51" s="77"/>
      <c r="SLU51" s="77"/>
      <c r="SLV51" s="77"/>
      <c r="SLW51" s="77"/>
      <c r="SLX51" s="77"/>
      <c r="SLY51" s="77"/>
      <c r="SLZ51" s="77"/>
      <c r="SMA51" s="77"/>
      <c r="SMB51" s="77"/>
      <c r="SMC51" s="77"/>
      <c r="SMD51" s="77"/>
      <c r="SME51" s="77"/>
      <c r="SMF51" s="77"/>
      <c r="SMG51" s="77"/>
      <c r="SMH51" s="77"/>
      <c r="SMI51" s="77"/>
      <c r="SMJ51" s="77"/>
      <c r="SMK51" s="77"/>
      <c r="SML51" s="77"/>
      <c r="SMM51" s="77"/>
      <c r="SMN51" s="77"/>
      <c r="SMO51" s="77"/>
      <c r="SMP51" s="77"/>
      <c r="SMQ51" s="77"/>
      <c r="SMR51" s="77"/>
      <c r="SMS51" s="77"/>
      <c r="SMT51" s="77"/>
      <c r="SMU51" s="77"/>
      <c r="SMV51" s="77"/>
      <c r="SMW51" s="77"/>
      <c r="SMX51" s="77"/>
      <c r="SMY51" s="77"/>
      <c r="SMZ51" s="77"/>
      <c r="SNA51" s="77"/>
      <c r="SNB51" s="77"/>
      <c r="SNC51" s="77"/>
      <c r="SND51" s="77"/>
      <c r="SNE51" s="77"/>
      <c r="SNF51" s="77"/>
      <c r="SNG51" s="77"/>
      <c r="SNH51" s="77"/>
      <c r="SNI51" s="77"/>
      <c r="SNJ51" s="77"/>
      <c r="SNK51" s="77"/>
      <c r="SNL51" s="77"/>
      <c r="SNM51" s="77"/>
      <c r="SNN51" s="77"/>
      <c r="SNO51" s="77"/>
      <c r="SNP51" s="77"/>
      <c r="SNQ51" s="77"/>
      <c r="SNR51" s="77"/>
      <c r="SNS51" s="77"/>
      <c r="SNT51" s="77"/>
      <c r="SNU51" s="77"/>
      <c r="SNV51" s="77"/>
      <c r="SNW51" s="77"/>
      <c r="SNX51" s="77"/>
      <c r="SNY51" s="77"/>
      <c r="SNZ51" s="77"/>
      <c r="SOA51" s="77"/>
      <c r="SOB51" s="77"/>
      <c r="SOC51" s="77"/>
      <c r="SOD51" s="77"/>
      <c r="SOE51" s="77"/>
      <c r="SOF51" s="77"/>
      <c r="SOG51" s="77"/>
      <c r="SOH51" s="77"/>
      <c r="SOI51" s="77"/>
      <c r="SOJ51" s="77"/>
      <c r="SOK51" s="77"/>
      <c r="SOL51" s="77"/>
      <c r="SOM51" s="77"/>
      <c r="SON51" s="77"/>
      <c r="SOO51" s="77"/>
      <c r="SOP51" s="77"/>
      <c r="SOQ51" s="77"/>
      <c r="SOR51" s="77"/>
      <c r="SOS51" s="77"/>
      <c r="SOT51" s="77"/>
      <c r="SOU51" s="77"/>
      <c r="SOV51" s="77"/>
      <c r="SOW51" s="77"/>
      <c r="SOX51" s="77"/>
      <c r="SOY51" s="77"/>
      <c r="SOZ51" s="77"/>
      <c r="SPA51" s="77"/>
      <c r="SPB51" s="77"/>
      <c r="SPC51" s="77"/>
      <c r="SPD51" s="77"/>
      <c r="SPE51" s="77"/>
      <c r="SPF51" s="77"/>
      <c r="SPG51" s="77"/>
      <c r="SPH51" s="77"/>
      <c r="SPI51" s="77"/>
      <c r="SPJ51" s="77"/>
      <c r="SPK51" s="77"/>
      <c r="SPL51" s="77"/>
      <c r="SPM51" s="77"/>
      <c r="SPN51" s="77"/>
      <c r="SPO51" s="77"/>
      <c r="SPP51" s="77"/>
      <c r="SPQ51" s="77"/>
      <c r="SPR51" s="77"/>
      <c r="SPS51" s="77"/>
      <c r="SPT51" s="77"/>
      <c r="SPU51" s="77"/>
      <c r="SPV51" s="77"/>
      <c r="SPW51" s="77"/>
      <c r="SPX51" s="77"/>
      <c r="SPY51" s="77"/>
      <c r="SPZ51" s="77"/>
      <c r="SQA51" s="77"/>
      <c r="SQB51" s="77"/>
      <c r="SQC51" s="77"/>
      <c r="SQD51" s="77"/>
      <c r="SQE51" s="77"/>
      <c r="SQF51" s="77"/>
      <c r="SQG51" s="77"/>
      <c r="SQH51" s="77"/>
      <c r="SQI51" s="77"/>
      <c r="SQJ51" s="77"/>
      <c r="SQK51" s="77"/>
      <c r="SQL51" s="77"/>
      <c r="SQM51" s="77"/>
      <c r="SQN51" s="77"/>
      <c r="SQO51" s="77"/>
      <c r="SQP51" s="77"/>
      <c r="SQQ51" s="77"/>
      <c r="SQR51" s="77"/>
      <c r="SQS51" s="77"/>
      <c r="SQT51" s="77"/>
      <c r="SQU51" s="77"/>
      <c r="SQV51" s="77"/>
      <c r="SQW51" s="77"/>
      <c r="SQX51" s="77"/>
      <c r="SQY51" s="77"/>
      <c r="SQZ51" s="77"/>
      <c r="SRA51" s="77"/>
      <c r="SRB51" s="77"/>
      <c r="SRC51" s="77"/>
      <c r="SRD51" s="77"/>
      <c r="SRE51" s="77"/>
      <c r="SRF51" s="77"/>
      <c r="SRG51" s="77"/>
      <c r="SRH51" s="77"/>
      <c r="SRI51" s="77"/>
      <c r="SRJ51" s="77"/>
      <c r="SRK51" s="77"/>
      <c r="SRL51" s="77"/>
      <c r="SRM51" s="77"/>
      <c r="SRN51" s="77"/>
      <c r="SRO51" s="77"/>
      <c r="SRP51" s="77"/>
      <c r="SRQ51" s="77"/>
      <c r="SRR51" s="77"/>
      <c r="SRS51" s="77"/>
      <c r="SRT51" s="77"/>
      <c r="SRU51" s="77"/>
      <c r="SRV51" s="77"/>
      <c r="SRW51" s="77"/>
      <c r="SRX51" s="77"/>
      <c r="SRY51" s="77"/>
      <c r="SRZ51" s="77"/>
      <c r="SSA51" s="77"/>
      <c r="SSB51" s="77"/>
      <c r="SSC51" s="77"/>
      <c r="SSD51" s="77"/>
      <c r="SSE51" s="77"/>
      <c r="SSF51" s="77"/>
      <c r="SSG51" s="77"/>
      <c r="SSH51" s="77"/>
      <c r="SSI51" s="77"/>
      <c r="SSJ51" s="77"/>
      <c r="SSK51" s="77"/>
      <c r="SSL51" s="77"/>
      <c r="SSM51" s="77"/>
      <c r="SSN51" s="77"/>
      <c r="SSO51" s="77"/>
      <c r="SSP51" s="77"/>
      <c r="SSQ51" s="77"/>
      <c r="SSR51" s="77"/>
      <c r="SSS51" s="77"/>
      <c r="SST51" s="77"/>
      <c r="SSU51" s="77"/>
      <c r="SSV51" s="77"/>
      <c r="SSW51" s="77"/>
      <c r="SSX51" s="77"/>
      <c r="SSY51" s="77"/>
      <c r="SSZ51" s="77"/>
      <c r="STA51" s="77"/>
      <c r="STB51" s="77"/>
      <c r="STC51" s="77"/>
      <c r="STD51" s="77"/>
      <c r="STE51" s="77"/>
      <c r="STF51" s="77"/>
      <c r="STG51" s="77"/>
      <c r="STH51" s="77"/>
      <c r="STI51" s="77"/>
      <c r="STJ51" s="77"/>
      <c r="STK51" s="77"/>
      <c r="STL51" s="77"/>
      <c r="STM51" s="77"/>
      <c r="STN51" s="77"/>
      <c r="STO51" s="77"/>
      <c r="STP51" s="77"/>
      <c r="STQ51" s="77"/>
      <c r="STR51" s="77"/>
      <c r="STS51" s="77"/>
      <c r="STT51" s="77"/>
      <c r="STU51" s="77"/>
      <c r="STV51" s="77"/>
      <c r="STW51" s="77"/>
      <c r="STX51" s="77"/>
      <c r="STY51" s="77"/>
      <c r="STZ51" s="77"/>
      <c r="SUA51" s="77"/>
      <c r="SUB51" s="77"/>
      <c r="SUC51" s="77"/>
      <c r="SUD51" s="77"/>
      <c r="SUE51" s="77"/>
      <c r="SUF51" s="77"/>
      <c r="SUG51" s="77"/>
      <c r="SUH51" s="77"/>
      <c r="SUI51" s="77"/>
      <c r="SUJ51" s="77"/>
      <c r="SUK51" s="77"/>
      <c r="SUL51" s="77"/>
      <c r="SUM51" s="77"/>
      <c r="SUN51" s="77"/>
      <c r="SUO51" s="77"/>
      <c r="SUP51" s="77"/>
      <c r="SUQ51" s="77"/>
      <c r="SUR51" s="77"/>
      <c r="SUS51" s="77"/>
      <c r="SUT51" s="77"/>
      <c r="SUU51" s="77"/>
      <c r="SUV51" s="77"/>
      <c r="SUW51" s="77"/>
      <c r="SUX51" s="77"/>
      <c r="SUY51" s="77"/>
      <c r="SUZ51" s="77"/>
      <c r="SVA51" s="77"/>
      <c r="SVB51" s="77"/>
      <c r="SVC51" s="77"/>
      <c r="SVD51" s="77"/>
      <c r="SVE51" s="77"/>
      <c r="SVF51" s="77"/>
      <c r="SVG51" s="77"/>
      <c r="SVH51" s="77"/>
      <c r="SVI51" s="77"/>
      <c r="SVJ51" s="77"/>
      <c r="SVK51" s="77"/>
      <c r="SVL51" s="77"/>
      <c r="SVM51" s="77"/>
      <c r="SVN51" s="77"/>
      <c r="SVO51" s="77"/>
      <c r="SVP51" s="77"/>
      <c r="SVQ51" s="77"/>
      <c r="SVR51" s="77"/>
      <c r="SVS51" s="77"/>
      <c r="SVT51" s="77"/>
      <c r="SVU51" s="77"/>
      <c r="SVV51" s="77"/>
      <c r="SVW51" s="77"/>
      <c r="SVX51" s="77"/>
      <c r="SVY51" s="77"/>
      <c r="SVZ51" s="77"/>
      <c r="SWA51" s="77"/>
      <c r="SWB51" s="77"/>
      <c r="SWC51" s="77"/>
      <c r="SWD51" s="77"/>
      <c r="SWE51" s="77"/>
      <c r="SWF51" s="77"/>
      <c r="SWG51" s="77"/>
      <c r="SWH51" s="77"/>
      <c r="SWI51" s="77"/>
      <c r="SWJ51" s="77"/>
      <c r="SWK51" s="77"/>
      <c r="SWL51" s="77"/>
      <c r="SWM51" s="77"/>
      <c r="SWN51" s="77"/>
      <c r="SWO51" s="77"/>
      <c r="SWP51" s="77"/>
      <c r="SWQ51" s="77"/>
      <c r="SWR51" s="77"/>
      <c r="SWS51" s="77"/>
      <c r="SWT51" s="77"/>
      <c r="SWU51" s="77"/>
      <c r="SWV51" s="77"/>
      <c r="SWW51" s="77"/>
      <c r="SWX51" s="77"/>
      <c r="SWY51" s="77"/>
      <c r="SWZ51" s="77"/>
      <c r="SXA51" s="77"/>
      <c r="SXB51" s="77"/>
      <c r="SXC51" s="77"/>
      <c r="SXD51" s="77"/>
      <c r="SXE51" s="77"/>
      <c r="SXF51" s="77"/>
      <c r="SXG51" s="77"/>
      <c r="SXH51" s="77"/>
      <c r="SXI51" s="77"/>
      <c r="SXJ51" s="77"/>
      <c r="SXK51" s="77"/>
      <c r="SXL51" s="77"/>
      <c r="SXM51" s="77"/>
      <c r="SXN51" s="77"/>
      <c r="SXO51" s="77"/>
      <c r="SXP51" s="77"/>
      <c r="SXQ51" s="77"/>
      <c r="SXR51" s="77"/>
      <c r="SXS51" s="77"/>
      <c r="SXT51" s="77"/>
      <c r="SXU51" s="77"/>
      <c r="SXV51" s="77"/>
      <c r="SXW51" s="77"/>
      <c r="SXX51" s="77"/>
      <c r="SXY51" s="77"/>
      <c r="SXZ51" s="77"/>
      <c r="SYA51" s="77"/>
      <c r="SYB51" s="77"/>
      <c r="SYC51" s="77"/>
      <c r="SYD51" s="77"/>
      <c r="SYE51" s="77"/>
      <c r="SYF51" s="77"/>
      <c r="SYG51" s="77"/>
      <c r="SYH51" s="77"/>
      <c r="SYI51" s="77"/>
      <c r="SYJ51" s="77"/>
      <c r="SYK51" s="77"/>
      <c r="SYL51" s="77"/>
      <c r="SYM51" s="77"/>
      <c r="SYN51" s="77"/>
      <c r="SYO51" s="77"/>
      <c r="SYP51" s="77"/>
      <c r="SYQ51" s="77"/>
      <c r="SYR51" s="77"/>
      <c r="SYS51" s="77"/>
      <c r="SYT51" s="77"/>
      <c r="SYU51" s="77"/>
      <c r="SYV51" s="77"/>
      <c r="SYW51" s="77"/>
      <c r="SYX51" s="77"/>
      <c r="SYY51" s="77"/>
      <c r="SYZ51" s="77"/>
      <c r="SZA51" s="77"/>
      <c r="SZB51" s="77"/>
      <c r="SZC51" s="77"/>
      <c r="SZD51" s="77"/>
      <c r="SZE51" s="77"/>
      <c r="SZF51" s="77"/>
      <c r="SZG51" s="77"/>
      <c r="SZH51" s="77"/>
      <c r="SZI51" s="77"/>
      <c r="SZJ51" s="77"/>
      <c r="SZK51" s="77"/>
      <c r="SZL51" s="77"/>
      <c r="SZM51" s="77"/>
      <c r="SZN51" s="77"/>
      <c r="SZO51" s="77"/>
      <c r="SZP51" s="77"/>
      <c r="SZQ51" s="77"/>
      <c r="SZR51" s="77"/>
      <c r="SZS51" s="77"/>
      <c r="SZT51" s="77"/>
      <c r="SZU51" s="77"/>
      <c r="SZV51" s="77"/>
      <c r="SZW51" s="77"/>
      <c r="SZX51" s="77"/>
      <c r="SZY51" s="77"/>
      <c r="SZZ51" s="77"/>
      <c r="TAA51" s="77"/>
      <c r="TAB51" s="77"/>
      <c r="TAC51" s="77"/>
      <c r="TAD51" s="77"/>
      <c r="TAE51" s="77"/>
      <c r="TAF51" s="77"/>
      <c r="TAG51" s="77"/>
      <c r="TAH51" s="77"/>
      <c r="TAI51" s="77"/>
      <c r="TAJ51" s="77"/>
      <c r="TAK51" s="77"/>
      <c r="TAL51" s="77"/>
      <c r="TAM51" s="77"/>
      <c r="TAN51" s="77"/>
      <c r="TAO51" s="77"/>
      <c r="TAP51" s="77"/>
      <c r="TAQ51" s="77"/>
      <c r="TAR51" s="77"/>
      <c r="TAS51" s="77"/>
      <c r="TAT51" s="77"/>
      <c r="TAU51" s="77"/>
      <c r="TAV51" s="77"/>
      <c r="TAW51" s="77"/>
      <c r="TAX51" s="77"/>
      <c r="TAY51" s="77"/>
      <c r="TAZ51" s="77"/>
      <c r="TBA51" s="77"/>
      <c r="TBB51" s="77"/>
      <c r="TBC51" s="77"/>
      <c r="TBD51" s="77"/>
      <c r="TBE51" s="77"/>
      <c r="TBF51" s="77"/>
      <c r="TBG51" s="77"/>
      <c r="TBH51" s="77"/>
      <c r="TBI51" s="77"/>
      <c r="TBJ51" s="77"/>
      <c r="TBK51" s="77"/>
      <c r="TBL51" s="77"/>
      <c r="TBM51" s="77"/>
      <c r="TBN51" s="77"/>
      <c r="TBO51" s="77"/>
      <c r="TBP51" s="77"/>
      <c r="TBQ51" s="77"/>
      <c r="TBR51" s="77"/>
      <c r="TBS51" s="77"/>
      <c r="TBT51" s="77"/>
      <c r="TBU51" s="77"/>
      <c r="TBV51" s="77"/>
      <c r="TBW51" s="77"/>
      <c r="TBX51" s="77"/>
      <c r="TBY51" s="77"/>
      <c r="TBZ51" s="77"/>
      <c r="TCA51" s="77"/>
      <c r="TCB51" s="77"/>
      <c r="TCC51" s="77"/>
      <c r="TCD51" s="77"/>
      <c r="TCE51" s="77"/>
      <c r="TCF51" s="77"/>
      <c r="TCG51" s="77"/>
      <c r="TCH51" s="77"/>
      <c r="TCI51" s="77"/>
      <c r="TCJ51" s="77"/>
      <c r="TCK51" s="77"/>
      <c r="TCL51" s="77"/>
      <c r="TCM51" s="77"/>
      <c r="TCN51" s="77"/>
      <c r="TCO51" s="77"/>
      <c r="TCP51" s="77"/>
      <c r="TCQ51" s="77"/>
      <c r="TCR51" s="77"/>
      <c r="TCS51" s="77"/>
      <c r="TCT51" s="77"/>
      <c r="TCU51" s="77"/>
      <c r="TCV51" s="77"/>
      <c r="TCW51" s="77"/>
      <c r="TCX51" s="77"/>
      <c r="TCY51" s="77"/>
      <c r="TCZ51" s="77"/>
      <c r="TDA51" s="77"/>
      <c r="TDB51" s="77"/>
      <c r="TDC51" s="77"/>
      <c r="TDD51" s="77"/>
      <c r="TDE51" s="77"/>
      <c r="TDF51" s="77"/>
      <c r="TDG51" s="77"/>
      <c r="TDH51" s="77"/>
      <c r="TDI51" s="77"/>
      <c r="TDJ51" s="77"/>
      <c r="TDK51" s="77"/>
      <c r="TDL51" s="77"/>
      <c r="TDM51" s="77"/>
      <c r="TDN51" s="77"/>
      <c r="TDO51" s="77"/>
      <c r="TDP51" s="77"/>
      <c r="TDQ51" s="77"/>
      <c r="TDR51" s="77"/>
      <c r="TDS51" s="77"/>
      <c r="TDT51" s="77"/>
      <c r="TDU51" s="77"/>
      <c r="TDV51" s="77"/>
      <c r="TDW51" s="77"/>
      <c r="TDX51" s="77"/>
      <c r="TDY51" s="77"/>
      <c r="TDZ51" s="77"/>
      <c r="TEA51" s="77"/>
      <c r="TEB51" s="77"/>
      <c r="TEC51" s="77"/>
      <c r="TED51" s="77"/>
      <c r="TEE51" s="77"/>
      <c r="TEF51" s="77"/>
      <c r="TEG51" s="77"/>
      <c r="TEH51" s="77"/>
      <c r="TEI51" s="77"/>
      <c r="TEJ51" s="77"/>
      <c r="TEK51" s="77"/>
      <c r="TEL51" s="77"/>
      <c r="TEM51" s="77"/>
      <c r="TEN51" s="77"/>
      <c r="TEO51" s="77"/>
      <c r="TEP51" s="77"/>
      <c r="TEQ51" s="77"/>
      <c r="TER51" s="77"/>
      <c r="TES51" s="77"/>
      <c r="TET51" s="77"/>
      <c r="TEU51" s="77"/>
      <c r="TEV51" s="77"/>
      <c r="TEW51" s="77"/>
      <c r="TEX51" s="77"/>
      <c r="TEY51" s="77"/>
      <c r="TEZ51" s="77"/>
      <c r="TFA51" s="77"/>
      <c r="TFB51" s="77"/>
      <c r="TFC51" s="77"/>
      <c r="TFD51" s="77"/>
      <c r="TFE51" s="77"/>
      <c r="TFF51" s="77"/>
      <c r="TFG51" s="77"/>
      <c r="TFH51" s="77"/>
      <c r="TFI51" s="77"/>
      <c r="TFJ51" s="77"/>
      <c r="TFK51" s="77"/>
      <c r="TFL51" s="77"/>
      <c r="TFM51" s="77"/>
      <c r="TFN51" s="77"/>
      <c r="TFO51" s="77"/>
      <c r="TFP51" s="77"/>
      <c r="TFQ51" s="77"/>
      <c r="TFR51" s="77"/>
      <c r="TFS51" s="77"/>
      <c r="TFT51" s="77"/>
      <c r="TFU51" s="77"/>
      <c r="TFV51" s="77"/>
      <c r="TFW51" s="77"/>
      <c r="TFX51" s="77"/>
      <c r="TFY51" s="77"/>
      <c r="TFZ51" s="77"/>
      <c r="TGA51" s="77"/>
      <c r="TGB51" s="77"/>
      <c r="TGC51" s="77"/>
      <c r="TGD51" s="77"/>
      <c r="TGE51" s="77"/>
      <c r="TGF51" s="77"/>
      <c r="TGG51" s="77"/>
      <c r="TGH51" s="77"/>
      <c r="TGI51" s="77"/>
      <c r="TGJ51" s="77"/>
      <c r="TGK51" s="77"/>
      <c r="TGL51" s="77"/>
      <c r="TGM51" s="77"/>
      <c r="TGN51" s="77"/>
      <c r="TGO51" s="77"/>
      <c r="TGP51" s="77"/>
      <c r="TGQ51" s="77"/>
      <c r="TGR51" s="77"/>
      <c r="TGS51" s="77"/>
      <c r="TGT51" s="77"/>
      <c r="TGU51" s="77"/>
      <c r="TGV51" s="77"/>
      <c r="TGW51" s="77"/>
      <c r="TGX51" s="77"/>
      <c r="TGY51" s="77"/>
      <c r="TGZ51" s="77"/>
      <c r="THA51" s="77"/>
      <c r="THB51" s="77"/>
      <c r="THC51" s="77"/>
      <c r="THD51" s="77"/>
      <c r="THE51" s="77"/>
      <c r="THF51" s="77"/>
      <c r="THG51" s="77"/>
      <c r="THH51" s="77"/>
      <c r="THI51" s="77"/>
      <c r="THJ51" s="77"/>
      <c r="THK51" s="77"/>
      <c r="THL51" s="77"/>
      <c r="THM51" s="77"/>
      <c r="THN51" s="77"/>
      <c r="THO51" s="77"/>
      <c r="THP51" s="77"/>
      <c r="THQ51" s="77"/>
      <c r="THR51" s="77"/>
      <c r="THS51" s="77"/>
      <c r="THT51" s="77"/>
      <c r="THU51" s="77"/>
      <c r="THV51" s="77"/>
      <c r="THW51" s="77"/>
      <c r="THX51" s="77"/>
      <c r="THY51" s="77"/>
      <c r="THZ51" s="77"/>
      <c r="TIA51" s="77"/>
      <c r="TIB51" s="77"/>
      <c r="TIC51" s="77"/>
      <c r="TID51" s="77"/>
      <c r="TIE51" s="77"/>
      <c r="TIF51" s="77"/>
      <c r="TIG51" s="77"/>
      <c r="TIH51" s="77"/>
      <c r="TII51" s="77"/>
      <c r="TIJ51" s="77"/>
      <c r="TIK51" s="77"/>
      <c r="TIL51" s="77"/>
      <c r="TIM51" s="77"/>
      <c r="TIN51" s="77"/>
      <c r="TIO51" s="77"/>
      <c r="TIP51" s="77"/>
      <c r="TIQ51" s="77"/>
      <c r="TIR51" s="77"/>
      <c r="TIS51" s="77"/>
      <c r="TIT51" s="77"/>
      <c r="TIU51" s="77"/>
      <c r="TIV51" s="77"/>
      <c r="TIW51" s="77"/>
      <c r="TIX51" s="77"/>
      <c r="TIY51" s="77"/>
      <c r="TIZ51" s="77"/>
      <c r="TJA51" s="77"/>
      <c r="TJB51" s="77"/>
      <c r="TJC51" s="77"/>
      <c r="TJD51" s="77"/>
      <c r="TJE51" s="77"/>
      <c r="TJF51" s="77"/>
      <c r="TJG51" s="77"/>
      <c r="TJH51" s="77"/>
      <c r="TJI51" s="77"/>
      <c r="TJJ51" s="77"/>
      <c r="TJK51" s="77"/>
      <c r="TJL51" s="77"/>
      <c r="TJM51" s="77"/>
      <c r="TJN51" s="77"/>
      <c r="TJO51" s="77"/>
      <c r="TJP51" s="77"/>
      <c r="TJQ51" s="77"/>
      <c r="TJR51" s="77"/>
      <c r="TJS51" s="77"/>
      <c r="TJT51" s="77"/>
      <c r="TJU51" s="77"/>
      <c r="TJV51" s="77"/>
      <c r="TJW51" s="77"/>
      <c r="TJX51" s="77"/>
      <c r="TJY51" s="77"/>
      <c r="TJZ51" s="77"/>
      <c r="TKA51" s="77"/>
      <c r="TKB51" s="77"/>
      <c r="TKC51" s="77"/>
      <c r="TKD51" s="77"/>
      <c r="TKE51" s="77"/>
      <c r="TKF51" s="77"/>
      <c r="TKG51" s="77"/>
      <c r="TKH51" s="77"/>
      <c r="TKI51" s="77"/>
      <c r="TKJ51" s="77"/>
      <c r="TKK51" s="77"/>
      <c r="TKL51" s="77"/>
      <c r="TKM51" s="77"/>
      <c r="TKN51" s="77"/>
      <c r="TKO51" s="77"/>
      <c r="TKP51" s="77"/>
      <c r="TKQ51" s="77"/>
      <c r="TKR51" s="77"/>
      <c r="TKS51" s="77"/>
      <c r="TKT51" s="77"/>
      <c r="TKU51" s="77"/>
      <c r="TKV51" s="77"/>
      <c r="TKW51" s="77"/>
      <c r="TKX51" s="77"/>
      <c r="TKY51" s="77"/>
      <c r="TKZ51" s="77"/>
      <c r="TLA51" s="77"/>
      <c r="TLB51" s="77"/>
      <c r="TLC51" s="77"/>
      <c r="TLD51" s="77"/>
      <c r="TLE51" s="77"/>
      <c r="TLF51" s="77"/>
      <c r="TLG51" s="77"/>
      <c r="TLH51" s="77"/>
      <c r="TLI51" s="77"/>
      <c r="TLJ51" s="77"/>
      <c r="TLK51" s="77"/>
      <c r="TLL51" s="77"/>
      <c r="TLM51" s="77"/>
      <c r="TLN51" s="77"/>
      <c r="TLO51" s="77"/>
      <c r="TLP51" s="77"/>
      <c r="TLQ51" s="77"/>
      <c r="TLR51" s="77"/>
      <c r="TLS51" s="77"/>
      <c r="TLT51" s="77"/>
      <c r="TLU51" s="77"/>
      <c r="TLV51" s="77"/>
      <c r="TLW51" s="77"/>
      <c r="TLX51" s="77"/>
      <c r="TLY51" s="77"/>
      <c r="TLZ51" s="77"/>
      <c r="TMA51" s="77"/>
      <c r="TMB51" s="77"/>
      <c r="TMC51" s="77"/>
      <c r="TMD51" s="77"/>
      <c r="TME51" s="77"/>
      <c r="TMF51" s="77"/>
      <c r="TMG51" s="77"/>
      <c r="TMH51" s="77"/>
      <c r="TMI51" s="77"/>
      <c r="TMJ51" s="77"/>
      <c r="TMK51" s="77"/>
      <c r="TML51" s="77"/>
      <c r="TMM51" s="77"/>
      <c r="TMN51" s="77"/>
      <c r="TMO51" s="77"/>
      <c r="TMP51" s="77"/>
      <c r="TMQ51" s="77"/>
      <c r="TMR51" s="77"/>
      <c r="TMS51" s="77"/>
      <c r="TMT51" s="77"/>
      <c r="TMU51" s="77"/>
      <c r="TMV51" s="77"/>
      <c r="TMW51" s="77"/>
      <c r="TMX51" s="77"/>
      <c r="TMY51" s="77"/>
      <c r="TMZ51" s="77"/>
      <c r="TNA51" s="77"/>
      <c r="TNB51" s="77"/>
      <c r="TNC51" s="77"/>
      <c r="TND51" s="77"/>
      <c r="TNE51" s="77"/>
      <c r="TNF51" s="77"/>
      <c r="TNG51" s="77"/>
      <c r="TNH51" s="77"/>
      <c r="TNI51" s="77"/>
      <c r="TNJ51" s="77"/>
      <c r="TNK51" s="77"/>
      <c r="TNL51" s="77"/>
      <c r="TNM51" s="77"/>
      <c r="TNN51" s="77"/>
      <c r="TNO51" s="77"/>
      <c r="TNP51" s="77"/>
      <c r="TNQ51" s="77"/>
      <c r="TNR51" s="77"/>
      <c r="TNS51" s="77"/>
      <c r="TNT51" s="77"/>
      <c r="TNU51" s="77"/>
      <c r="TNV51" s="77"/>
      <c r="TNW51" s="77"/>
      <c r="TNX51" s="77"/>
      <c r="TNY51" s="77"/>
      <c r="TNZ51" s="77"/>
      <c r="TOA51" s="77"/>
      <c r="TOB51" s="77"/>
      <c r="TOC51" s="77"/>
      <c r="TOD51" s="77"/>
      <c r="TOE51" s="77"/>
      <c r="TOF51" s="77"/>
      <c r="TOG51" s="77"/>
      <c r="TOH51" s="77"/>
      <c r="TOI51" s="77"/>
      <c r="TOJ51" s="77"/>
      <c r="TOK51" s="77"/>
      <c r="TOL51" s="77"/>
      <c r="TOM51" s="77"/>
      <c r="TON51" s="77"/>
      <c r="TOO51" s="77"/>
      <c r="TOP51" s="77"/>
      <c r="TOQ51" s="77"/>
      <c r="TOR51" s="77"/>
      <c r="TOS51" s="77"/>
      <c r="TOT51" s="77"/>
      <c r="TOU51" s="77"/>
      <c r="TOV51" s="77"/>
      <c r="TOW51" s="77"/>
      <c r="TOX51" s="77"/>
      <c r="TOY51" s="77"/>
      <c r="TOZ51" s="77"/>
      <c r="TPA51" s="77"/>
      <c r="TPB51" s="77"/>
      <c r="TPC51" s="77"/>
      <c r="TPD51" s="77"/>
      <c r="TPE51" s="77"/>
      <c r="TPF51" s="77"/>
      <c r="TPG51" s="77"/>
      <c r="TPH51" s="77"/>
      <c r="TPI51" s="77"/>
      <c r="TPJ51" s="77"/>
      <c r="TPK51" s="77"/>
      <c r="TPL51" s="77"/>
      <c r="TPM51" s="77"/>
      <c r="TPN51" s="77"/>
      <c r="TPO51" s="77"/>
      <c r="TPP51" s="77"/>
      <c r="TPQ51" s="77"/>
      <c r="TPR51" s="77"/>
      <c r="TPS51" s="77"/>
      <c r="TPT51" s="77"/>
      <c r="TPU51" s="77"/>
      <c r="TPV51" s="77"/>
      <c r="TPW51" s="77"/>
      <c r="TPX51" s="77"/>
      <c r="TPY51" s="77"/>
      <c r="TPZ51" s="77"/>
      <c r="TQA51" s="77"/>
      <c r="TQB51" s="77"/>
      <c r="TQC51" s="77"/>
      <c r="TQD51" s="77"/>
      <c r="TQE51" s="77"/>
      <c r="TQF51" s="77"/>
      <c r="TQG51" s="77"/>
      <c r="TQH51" s="77"/>
      <c r="TQI51" s="77"/>
      <c r="TQJ51" s="77"/>
      <c r="TQK51" s="77"/>
      <c r="TQL51" s="77"/>
      <c r="TQM51" s="77"/>
      <c r="TQN51" s="77"/>
      <c r="TQO51" s="77"/>
      <c r="TQP51" s="77"/>
      <c r="TQQ51" s="77"/>
      <c r="TQR51" s="77"/>
      <c r="TQS51" s="77"/>
      <c r="TQT51" s="77"/>
      <c r="TQU51" s="77"/>
      <c r="TQV51" s="77"/>
      <c r="TQW51" s="77"/>
      <c r="TQX51" s="77"/>
      <c r="TQY51" s="77"/>
      <c r="TQZ51" s="77"/>
      <c r="TRA51" s="77"/>
      <c r="TRB51" s="77"/>
      <c r="TRC51" s="77"/>
      <c r="TRD51" s="77"/>
      <c r="TRE51" s="77"/>
      <c r="TRF51" s="77"/>
      <c r="TRG51" s="77"/>
      <c r="TRH51" s="77"/>
      <c r="TRI51" s="77"/>
      <c r="TRJ51" s="77"/>
      <c r="TRK51" s="77"/>
      <c r="TRL51" s="77"/>
      <c r="TRM51" s="77"/>
      <c r="TRN51" s="77"/>
      <c r="TRO51" s="77"/>
      <c r="TRP51" s="77"/>
      <c r="TRQ51" s="77"/>
      <c r="TRR51" s="77"/>
      <c r="TRS51" s="77"/>
      <c r="TRT51" s="77"/>
      <c r="TRU51" s="77"/>
      <c r="TRV51" s="77"/>
      <c r="TRW51" s="77"/>
      <c r="TRX51" s="77"/>
      <c r="TRY51" s="77"/>
      <c r="TRZ51" s="77"/>
      <c r="TSA51" s="77"/>
      <c r="TSB51" s="77"/>
      <c r="TSC51" s="77"/>
      <c r="TSD51" s="77"/>
      <c r="TSE51" s="77"/>
      <c r="TSF51" s="77"/>
      <c r="TSG51" s="77"/>
      <c r="TSH51" s="77"/>
      <c r="TSI51" s="77"/>
      <c r="TSJ51" s="77"/>
      <c r="TSK51" s="77"/>
      <c r="TSL51" s="77"/>
      <c r="TSM51" s="77"/>
      <c r="TSN51" s="77"/>
      <c r="TSO51" s="77"/>
      <c r="TSP51" s="77"/>
      <c r="TSQ51" s="77"/>
      <c r="TSR51" s="77"/>
      <c r="TSS51" s="77"/>
      <c r="TST51" s="77"/>
      <c r="TSU51" s="77"/>
      <c r="TSV51" s="77"/>
      <c r="TSW51" s="77"/>
      <c r="TSX51" s="77"/>
      <c r="TSY51" s="77"/>
      <c r="TSZ51" s="77"/>
      <c r="TTA51" s="77"/>
      <c r="TTB51" s="77"/>
      <c r="TTC51" s="77"/>
      <c r="TTD51" s="77"/>
      <c r="TTE51" s="77"/>
      <c r="TTF51" s="77"/>
      <c r="TTG51" s="77"/>
      <c r="TTH51" s="77"/>
      <c r="TTI51" s="77"/>
      <c r="TTJ51" s="77"/>
      <c r="TTK51" s="77"/>
      <c r="TTL51" s="77"/>
      <c r="TTM51" s="77"/>
      <c r="TTN51" s="77"/>
      <c r="TTO51" s="77"/>
      <c r="TTP51" s="77"/>
      <c r="TTQ51" s="77"/>
      <c r="TTR51" s="77"/>
      <c r="TTS51" s="77"/>
      <c r="TTT51" s="77"/>
      <c r="TTU51" s="77"/>
      <c r="TTV51" s="77"/>
      <c r="TTW51" s="77"/>
      <c r="TTX51" s="77"/>
      <c r="TTY51" s="77"/>
      <c r="TTZ51" s="77"/>
      <c r="TUA51" s="77"/>
      <c r="TUB51" s="77"/>
      <c r="TUC51" s="77"/>
      <c r="TUD51" s="77"/>
      <c r="TUE51" s="77"/>
      <c r="TUF51" s="77"/>
      <c r="TUG51" s="77"/>
      <c r="TUH51" s="77"/>
      <c r="TUI51" s="77"/>
      <c r="TUJ51" s="77"/>
      <c r="TUK51" s="77"/>
      <c r="TUL51" s="77"/>
      <c r="TUM51" s="77"/>
      <c r="TUN51" s="77"/>
      <c r="TUO51" s="77"/>
      <c r="TUP51" s="77"/>
      <c r="TUQ51" s="77"/>
      <c r="TUR51" s="77"/>
      <c r="TUS51" s="77"/>
      <c r="TUT51" s="77"/>
      <c r="TUU51" s="77"/>
      <c r="TUV51" s="77"/>
      <c r="TUW51" s="77"/>
      <c r="TUX51" s="77"/>
      <c r="TUY51" s="77"/>
      <c r="TUZ51" s="77"/>
      <c r="TVA51" s="77"/>
      <c r="TVB51" s="77"/>
      <c r="TVC51" s="77"/>
      <c r="TVD51" s="77"/>
      <c r="TVE51" s="77"/>
      <c r="TVF51" s="77"/>
      <c r="TVG51" s="77"/>
      <c r="TVH51" s="77"/>
      <c r="TVI51" s="77"/>
      <c r="TVJ51" s="77"/>
      <c r="TVK51" s="77"/>
      <c r="TVL51" s="77"/>
      <c r="TVM51" s="77"/>
      <c r="TVN51" s="77"/>
      <c r="TVO51" s="77"/>
      <c r="TVP51" s="77"/>
      <c r="TVQ51" s="77"/>
      <c r="TVR51" s="77"/>
      <c r="TVS51" s="77"/>
      <c r="TVT51" s="77"/>
      <c r="TVU51" s="77"/>
      <c r="TVV51" s="77"/>
      <c r="TVW51" s="77"/>
      <c r="TVX51" s="77"/>
      <c r="TVY51" s="77"/>
      <c r="TVZ51" s="77"/>
      <c r="TWA51" s="77"/>
      <c r="TWB51" s="77"/>
      <c r="TWC51" s="77"/>
      <c r="TWD51" s="77"/>
      <c r="TWE51" s="77"/>
      <c r="TWF51" s="77"/>
      <c r="TWG51" s="77"/>
      <c r="TWH51" s="77"/>
      <c r="TWI51" s="77"/>
      <c r="TWJ51" s="77"/>
      <c r="TWK51" s="77"/>
      <c r="TWL51" s="77"/>
      <c r="TWM51" s="77"/>
      <c r="TWN51" s="77"/>
      <c r="TWO51" s="77"/>
      <c r="TWP51" s="77"/>
      <c r="TWQ51" s="77"/>
      <c r="TWR51" s="77"/>
      <c r="TWS51" s="77"/>
      <c r="TWT51" s="77"/>
      <c r="TWU51" s="77"/>
      <c r="TWV51" s="77"/>
      <c r="TWW51" s="77"/>
      <c r="TWX51" s="77"/>
      <c r="TWY51" s="77"/>
      <c r="TWZ51" s="77"/>
      <c r="TXA51" s="77"/>
      <c r="TXB51" s="77"/>
      <c r="TXC51" s="77"/>
      <c r="TXD51" s="77"/>
      <c r="TXE51" s="77"/>
      <c r="TXF51" s="77"/>
      <c r="TXG51" s="77"/>
      <c r="TXH51" s="77"/>
      <c r="TXI51" s="77"/>
      <c r="TXJ51" s="77"/>
      <c r="TXK51" s="77"/>
      <c r="TXL51" s="77"/>
      <c r="TXM51" s="77"/>
      <c r="TXN51" s="77"/>
      <c r="TXO51" s="77"/>
      <c r="TXP51" s="77"/>
      <c r="TXQ51" s="77"/>
      <c r="TXR51" s="77"/>
      <c r="TXS51" s="77"/>
      <c r="TXT51" s="77"/>
      <c r="TXU51" s="77"/>
      <c r="TXV51" s="77"/>
      <c r="TXW51" s="77"/>
      <c r="TXX51" s="77"/>
      <c r="TXY51" s="77"/>
      <c r="TXZ51" s="77"/>
      <c r="TYA51" s="77"/>
      <c r="TYB51" s="77"/>
      <c r="TYC51" s="77"/>
      <c r="TYD51" s="77"/>
      <c r="TYE51" s="77"/>
      <c r="TYF51" s="77"/>
      <c r="TYG51" s="77"/>
      <c r="TYH51" s="77"/>
      <c r="TYI51" s="77"/>
      <c r="TYJ51" s="77"/>
      <c r="TYK51" s="77"/>
      <c r="TYL51" s="77"/>
      <c r="TYM51" s="77"/>
      <c r="TYN51" s="77"/>
      <c r="TYO51" s="77"/>
      <c r="TYP51" s="77"/>
      <c r="TYQ51" s="77"/>
      <c r="TYR51" s="77"/>
      <c r="TYS51" s="77"/>
      <c r="TYT51" s="77"/>
      <c r="TYU51" s="77"/>
      <c r="TYV51" s="77"/>
      <c r="TYW51" s="77"/>
      <c r="TYX51" s="77"/>
      <c r="TYY51" s="77"/>
      <c r="TYZ51" s="77"/>
      <c r="TZA51" s="77"/>
      <c r="TZB51" s="77"/>
      <c r="TZC51" s="77"/>
      <c r="TZD51" s="77"/>
      <c r="TZE51" s="77"/>
      <c r="TZF51" s="77"/>
      <c r="TZG51" s="77"/>
      <c r="TZH51" s="77"/>
      <c r="TZI51" s="77"/>
      <c r="TZJ51" s="77"/>
      <c r="TZK51" s="77"/>
      <c r="TZL51" s="77"/>
      <c r="TZM51" s="77"/>
      <c r="TZN51" s="77"/>
      <c r="TZO51" s="77"/>
      <c r="TZP51" s="77"/>
      <c r="TZQ51" s="77"/>
      <c r="TZR51" s="77"/>
      <c r="TZS51" s="77"/>
      <c r="TZT51" s="77"/>
      <c r="TZU51" s="77"/>
      <c r="TZV51" s="77"/>
      <c r="TZW51" s="77"/>
      <c r="TZX51" s="77"/>
      <c r="TZY51" s="77"/>
      <c r="TZZ51" s="77"/>
      <c r="UAA51" s="77"/>
      <c r="UAB51" s="77"/>
      <c r="UAC51" s="77"/>
      <c r="UAD51" s="77"/>
      <c r="UAE51" s="77"/>
      <c r="UAF51" s="77"/>
      <c r="UAG51" s="77"/>
      <c r="UAH51" s="77"/>
      <c r="UAI51" s="77"/>
      <c r="UAJ51" s="77"/>
      <c r="UAK51" s="77"/>
      <c r="UAL51" s="77"/>
      <c r="UAM51" s="77"/>
      <c r="UAN51" s="77"/>
      <c r="UAO51" s="77"/>
      <c r="UAP51" s="77"/>
      <c r="UAQ51" s="77"/>
      <c r="UAR51" s="77"/>
      <c r="UAS51" s="77"/>
      <c r="UAT51" s="77"/>
      <c r="UAU51" s="77"/>
      <c r="UAV51" s="77"/>
      <c r="UAW51" s="77"/>
      <c r="UAX51" s="77"/>
      <c r="UAY51" s="77"/>
      <c r="UAZ51" s="77"/>
      <c r="UBA51" s="77"/>
      <c r="UBB51" s="77"/>
      <c r="UBC51" s="77"/>
      <c r="UBD51" s="77"/>
      <c r="UBE51" s="77"/>
      <c r="UBF51" s="77"/>
      <c r="UBG51" s="77"/>
      <c r="UBH51" s="77"/>
      <c r="UBI51" s="77"/>
      <c r="UBJ51" s="77"/>
      <c r="UBK51" s="77"/>
      <c r="UBL51" s="77"/>
      <c r="UBM51" s="77"/>
      <c r="UBN51" s="77"/>
      <c r="UBO51" s="77"/>
      <c r="UBP51" s="77"/>
      <c r="UBQ51" s="77"/>
      <c r="UBR51" s="77"/>
      <c r="UBS51" s="77"/>
      <c r="UBT51" s="77"/>
      <c r="UBU51" s="77"/>
      <c r="UBV51" s="77"/>
      <c r="UBW51" s="77"/>
      <c r="UBX51" s="77"/>
      <c r="UBY51" s="77"/>
      <c r="UBZ51" s="77"/>
      <c r="UCA51" s="77"/>
      <c r="UCB51" s="77"/>
      <c r="UCC51" s="77"/>
      <c r="UCD51" s="77"/>
      <c r="UCE51" s="77"/>
      <c r="UCF51" s="77"/>
      <c r="UCG51" s="77"/>
      <c r="UCH51" s="77"/>
      <c r="UCI51" s="77"/>
      <c r="UCJ51" s="77"/>
      <c r="UCK51" s="77"/>
      <c r="UCL51" s="77"/>
      <c r="UCM51" s="77"/>
      <c r="UCN51" s="77"/>
      <c r="UCO51" s="77"/>
      <c r="UCP51" s="77"/>
      <c r="UCQ51" s="77"/>
      <c r="UCR51" s="77"/>
      <c r="UCS51" s="77"/>
      <c r="UCT51" s="77"/>
      <c r="UCU51" s="77"/>
      <c r="UCV51" s="77"/>
      <c r="UCW51" s="77"/>
      <c r="UCX51" s="77"/>
      <c r="UCY51" s="77"/>
      <c r="UCZ51" s="77"/>
      <c r="UDA51" s="77"/>
      <c r="UDB51" s="77"/>
      <c r="UDC51" s="77"/>
      <c r="UDD51" s="77"/>
      <c r="UDE51" s="77"/>
      <c r="UDF51" s="77"/>
      <c r="UDG51" s="77"/>
      <c r="UDH51" s="77"/>
      <c r="UDI51" s="77"/>
      <c r="UDJ51" s="77"/>
      <c r="UDK51" s="77"/>
      <c r="UDL51" s="77"/>
      <c r="UDM51" s="77"/>
      <c r="UDN51" s="77"/>
      <c r="UDO51" s="77"/>
      <c r="UDP51" s="77"/>
      <c r="UDQ51" s="77"/>
      <c r="UDR51" s="77"/>
      <c r="UDS51" s="77"/>
      <c r="UDT51" s="77"/>
      <c r="UDU51" s="77"/>
      <c r="UDV51" s="77"/>
      <c r="UDW51" s="77"/>
      <c r="UDX51" s="77"/>
      <c r="UDY51" s="77"/>
      <c r="UDZ51" s="77"/>
      <c r="UEA51" s="77"/>
      <c r="UEB51" s="77"/>
      <c r="UEC51" s="77"/>
      <c r="UED51" s="77"/>
      <c r="UEE51" s="77"/>
      <c r="UEF51" s="77"/>
      <c r="UEG51" s="77"/>
      <c r="UEH51" s="77"/>
      <c r="UEI51" s="77"/>
      <c r="UEJ51" s="77"/>
      <c r="UEK51" s="77"/>
      <c r="UEL51" s="77"/>
      <c r="UEM51" s="77"/>
      <c r="UEN51" s="77"/>
      <c r="UEO51" s="77"/>
      <c r="UEP51" s="77"/>
      <c r="UEQ51" s="77"/>
      <c r="UER51" s="77"/>
      <c r="UES51" s="77"/>
      <c r="UET51" s="77"/>
      <c r="UEU51" s="77"/>
      <c r="UEV51" s="77"/>
      <c r="UEW51" s="77"/>
      <c r="UEX51" s="77"/>
      <c r="UEY51" s="77"/>
      <c r="UEZ51" s="77"/>
      <c r="UFA51" s="77"/>
      <c r="UFB51" s="77"/>
      <c r="UFC51" s="77"/>
      <c r="UFD51" s="77"/>
      <c r="UFE51" s="77"/>
      <c r="UFF51" s="77"/>
      <c r="UFG51" s="77"/>
      <c r="UFH51" s="77"/>
      <c r="UFI51" s="77"/>
      <c r="UFJ51" s="77"/>
      <c r="UFK51" s="77"/>
      <c r="UFL51" s="77"/>
      <c r="UFM51" s="77"/>
      <c r="UFN51" s="77"/>
      <c r="UFO51" s="77"/>
      <c r="UFP51" s="77"/>
      <c r="UFQ51" s="77"/>
      <c r="UFR51" s="77"/>
      <c r="UFS51" s="77"/>
      <c r="UFT51" s="77"/>
      <c r="UFU51" s="77"/>
      <c r="UFV51" s="77"/>
      <c r="UFW51" s="77"/>
      <c r="UFX51" s="77"/>
      <c r="UFY51" s="77"/>
      <c r="UFZ51" s="77"/>
      <c r="UGA51" s="77"/>
      <c r="UGB51" s="77"/>
      <c r="UGC51" s="77"/>
      <c r="UGD51" s="77"/>
      <c r="UGE51" s="77"/>
      <c r="UGF51" s="77"/>
      <c r="UGG51" s="77"/>
      <c r="UGH51" s="77"/>
      <c r="UGI51" s="77"/>
      <c r="UGJ51" s="77"/>
      <c r="UGK51" s="77"/>
      <c r="UGL51" s="77"/>
      <c r="UGM51" s="77"/>
      <c r="UGN51" s="77"/>
      <c r="UGO51" s="77"/>
      <c r="UGP51" s="77"/>
      <c r="UGQ51" s="77"/>
      <c r="UGR51" s="77"/>
      <c r="UGS51" s="77"/>
      <c r="UGT51" s="77"/>
      <c r="UGU51" s="77"/>
      <c r="UGV51" s="77"/>
      <c r="UGW51" s="77"/>
      <c r="UGX51" s="77"/>
      <c r="UGY51" s="77"/>
      <c r="UGZ51" s="77"/>
      <c r="UHA51" s="77"/>
      <c r="UHB51" s="77"/>
      <c r="UHC51" s="77"/>
      <c r="UHD51" s="77"/>
      <c r="UHE51" s="77"/>
      <c r="UHF51" s="77"/>
      <c r="UHG51" s="77"/>
      <c r="UHH51" s="77"/>
      <c r="UHI51" s="77"/>
      <c r="UHJ51" s="77"/>
      <c r="UHK51" s="77"/>
      <c r="UHL51" s="77"/>
      <c r="UHM51" s="77"/>
      <c r="UHN51" s="77"/>
      <c r="UHO51" s="77"/>
      <c r="UHP51" s="77"/>
      <c r="UHQ51" s="77"/>
      <c r="UHR51" s="77"/>
      <c r="UHS51" s="77"/>
      <c r="UHT51" s="77"/>
      <c r="UHU51" s="77"/>
      <c r="UHV51" s="77"/>
      <c r="UHW51" s="77"/>
      <c r="UHX51" s="77"/>
      <c r="UHY51" s="77"/>
      <c r="UHZ51" s="77"/>
      <c r="UIA51" s="77"/>
      <c r="UIB51" s="77"/>
      <c r="UIC51" s="77"/>
      <c r="UID51" s="77"/>
      <c r="UIE51" s="77"/>
      <c r="UIF51" s="77"/>
      <c r="UIG51" s="77"/>
      <c r="UIH51" s="77"/>
      <c r="UII51" s="77"/>
      <c r="UIJ51" s="77"/>
      <c r="UIK51" s="77"/>
      <c r="UIL51" s="77"/>
      <c r="UIM51" s="77"/>
      <c r="UIN51" s="77"/>
      <c r="UIO51" s="77"/>
      <c r="UIP51" s="77"/>
      <c r="UIQ51" s="77"/>
      <c r="UIR51" s="77"/>
      <c r="UIS51" s="77"/>
      <c r="UIT51" s="77"/>
      <c r="UIU51" s="77"/>
      <c r="UIV51" s="77"/>
      <c r="UIW51" s="77"/>
      <c r="UIX51" s="77"/>
      <c r="UIY51" s="77"/>
      <c r="UIZ51" s="77"/>
      <c r="UJA51" s="77"/>
      <c r="UJB51" s="77"/>
      <c r="UJC51" s="77"/>
      <c r="UJD51" s="77"/>
      <c r="UJE51" s="77"/>
      <c r="UJF51" s="77"/>
      <c r="UJG51" s="77"/>
      <c r="UJH51" s="77"/>
      <c r="UJI51" s="77"/>
      <c r="UJJ51" s="77"/>
      <c r="UJK51" s="77"/>
      <c r="UJL51" s="77"/>
      <c r="UJM51" s="77"/>
      <c r="UJN51" s="77"/>
      <c r="UJO51" s="77"/>
      <c r="UJP51" s="77"/>
      <c r="UJQ51" s="77"/>
      <c r="UJR51" s="77"/>
      <c r="UJS51" s="77"/>
      <c r="UJT51" s="77"/>
      <c r="UJU51" s="77"/>
      <c r="UJV51" s="77"/>
      <c r="UJW51" s="77"/>
      <c r="UJX51" s="77"/>
      <c r="UJY51" s="77"/>
      <c r="UJZ51" s="77"/>
      <c r="UKA51" s="77"/>
      <c r="UKB51" s="77"/>
      <c r="UKC51" s="77"/>
      <c r="UKD51" s="77"/>
      <c r="UKE51" s="77"/>
      <c r="UKF51" s="77"/>
      <c r="UKG51" s="77"/>
      <c r="UKH51" s="77"/>
      <c r="UKI51" s="77"/>
      <c r="UKJ51" s="77"/>
      <c r="UKK51" s="77"/>
      <c r="UKL51" s="77"/>
      <c r="UKM51" s="77"/>
      <c r="UKN51" s="77"/>
      <c r="UKO51" s="77"/>
      <c r="UKP51" s="77"/>
      <c r="UKQ51" s="77"/>
      <c r="UKR51" s="77"/>
      <c r="UKS51" s="77"/>
      <c r="UKT51" s="77"/>
      <c r="UKU51" s="77"/>
      <c r="UKV51" s="77"/>
      <c r="UKW51" s="77"/>
      <c r="UKX51" s="77"/>
      <c r="UKY51" s="77"/>
      <c r="UKZ51" s="77"/>
      <c r="ULA51" s="77"/>
      <c r="ULB51" s="77"/>
      <c r="ULC51" s="77"/>
      <c r="ULD51" s="77"/>
      <c r="ULE51" s="77"/>
      <c r="ULF51" s="77"/>
      <c r="ULG51" s="77"/>
      <c r="ULH51" s="77"/>
      <c r="ULI51" s="77"/>
      <c r="ULJ51" s="77"/>
      <c r="ULK51" s="77"/>
      <c r="ULL51" s="77"/>
      <c r="ULM51" s="77"/>
      <c r="ULN51" s="77"/>
      <c r="ULO51" s="77"/>
      <c r="ULP51" s="77"/>
      <c r="ULQ51" s="77"/>
      <c r="ULR51" s="77"/>
      <c r="ULS51" s="77"/>
      <c r="ULT51" s="77"/>
      <c r="ULU51" s="77"/>
      <c r="ULV51" s="77"/>
      <c r="ULW51" s="77"/>
      <c r="ULX51" s="77"/>
      <c r="ULY51" s="77"/>
      <c r="ULZ51" s="77"/>
      <c r="UMA51" s="77"/>
      <c r="UMB51" s="77"/>
      <c r="UMC51" s="77"/>
      <c r="UMD51" s="77"/>
      <c r="UME51" s="77"/>
      <c r="UMF51" s="77"/>
      <c r="UMG51" s="77"/>
      <c r="UMH51" s="77"/>
      <c r="UMI51" s="77"/>
      <c r="UMJ51" s="77"/>
      <c r="UMK51" s="77"/>
      <c r="UML51" s="77"/>
      <c r="UMM51" s="77"/>
      <c r="UMN51" s="77"/>
      <c r="UMO51" s="77"/>
      <c r="UMP51" s="77"/>
      <c r="UMQ51" s="77"/>
      <c r="UMR51" s="77"/>
      <c r="UMS51" s="77"/>
      <c r="UMT51" s="77"/>
      <c r="UMU51" s="77"/>
      <c r="UMV51" s="77"/>
      <c r="UMW51" s="77"/>
      <c r="UMX51" s="77"/>
      <c r="UMY51" s="77"/>
      <c r="UMZ51" s="77"/>
      <c r="UNA51" s="77"/>
      <c r="UNB51" s="77"/>
      <c r="UNC51" s="77"/>
      <c r="UND51" s="77"/>
      <c r="UNE51" s="77"/>
      <c r="UNF51" s="77"/>
      <c r="UNG51" s="77"/>
      <c r="UNH51" s="77"/>
      <c r="UNI51" s="77"/>
      <c r="UNJ51" s="77"/>
      <c r="UNK51" s="77"/>
      <c r="UNL51" s="77"/>
      <c r="UNM51" s="77"/>
      <c r="UNN51" s="77"/>
      <c r="UNO51" s="77"/>
      <c r="UNP51" s="77"/>
      <c r="UNQ51" s="77"/>
      <c r="UNR51" s="77"/>
      <c r="UNS51" s="77"/>
      <c r="UNT51" s="77"/>
      <c r="UNU51" s="77"/>
      <c r="UNV51" s="77"/>
      <c r="UNW51" s="77"/>
      <c r="UNX51" s="77"/>
      <c r="UNY51" s="77"/>
      <c r="UNZ51" s="77"/>
      <c r="UOA51" s="77"/>
      <c r="UOB51" s="77"/>
      <c r="UOC51" s="77"/>
      <c r="UOD51" s="77"/>
      <c r="UOE51" s="77"/>
      <c r="UOF51" s="77"/>
      <c r="UOG51" s="77"/>
      <c r="UOH51" s="77"/>
      <c r="UOI51" s="77"/>
      <c r="UOJ51" s="77"/>
      <c r="UOK51" s="77"/>
      <c r="UOL51" s="77"/>
      <c r="UOM51" s="77"/>
      <c r="UON51" s="77"/>
      <c r="UOO51" s="77"/>
      <c r="UOP51" s="77"/>
      <c r="UOQ51" s="77"/>
      <c r="UOR51" s="77"/>
      <c r="UOS51" s="77"/>
      <c r="UOT51" s="77"/>
      <c r="UOU51" s="77"/>
      <c r="UOV51" s="77"/>
      <c r="UOW51" s="77"/>
      <c r="UOX51" s="77"/>
      <c r="UOY51" s="77"/>
      <c r="UOZ51" s="77"/>
      <c r="UPA51" s="77"/>
      <c r="UPB51" s="77"/>
      <c r="UPC51" s="77"/>
      <c r="UPD51" s="77"/>
      <c r="UPE51" s="77"/>
      <c r="UPF51" s="77"/>
      <c r="UPG51" s="77"/>
      <c r="UPH51" s="77"/>
      <c r="UPI51" s="77"/>
      <c r="UPJ51" s="77"/>
      <c r="UPK51" s="77"/>
      <c r="UPL51" s="77"/>
      <c r="UPM51" s="77"/>
      <c r="UPN51" s="77"/>
      <c r="UPO51" s="77"/>
      <c r="UPP51" s="77"/>
      <c r="UPQ51" s="77"/>
      <c r="UPR51" s="77"/>
      <c r="UPS51" s="77"/>
      <c r="UPT51" s="77"/>
      <c r="UPU51" s="77"/>
      <c r="UPV51" s="77"/>
      <c r="UPW51" s="77"/>
      <c r="UPX51" s="77"/>
      <c r="UPY51" s="77"/>
      <c r="UPZ51" s="77"/>
      <c r="UQA51" s="77"/>
      <c r="UQB51" s="77"/>
      <c r="UQC51" s="77"/>
      <c r="UQD51" s="77"/>
      <c r="UQE51" s="77"/>
      <c r="UQF51" s="77"/>
      <c r="UQG51" s="77"/>
      <c r="UQH51" s="77"/>
      <c r="UQI51" s="77"/>
      <c r="UQJ51" s="77"/>
      <c r="UQK51" s="77"/>
      <c r="UQL51" s="77"/>
      <c r="UQM51" s="77"/>
      <c r="UQN51" s="77"/>
      <c r="UQO51" s="77"/>
      <c r="UQP51" s="77"/>
      <c r="UQQ51" s="77"/>
      <c r="UQR51" s="77"/>
      <c r="UQS51" s="77"/>
      <c r="UQT51" s="77"/>
      <c r="UQU51" s="77"/>
      <c r="UQV51" s="77"/>
      <c r="UQW51" s="77"/>
      <c r="UQX51" s="77"/>
      <c r="UQY51" s="77"/>
      <c r="UQZ51" s="77"/>
      <c r="URA51" s="77"/>
      <c r="URB51" s="77"/>
      <c r="URC51" s="77"/>
      <c r="URD51" s="77"/>
      <c r="URE51" s="77"/>
      <c r="URF51" s="77"/>
      <c r="URG51" s="77"/>
      <c r="URH51" s="77"/>
      <c r="URI51" s="77"/>
      <c r="URJ51" s="77"/>
      <c r="URK51" s="77"/>
      <c r="URL51" s="77"/>
      <c r="URM51" s="77"/>
      <c r="URN51" s="77"/>
      <c r="URO51" s="77"/>
      <c r="URP51" s="77"/>
      <c r="URQ51" s="77"/>
      <c r="URR51" s="77"/>
      <c r="URS51" s="77"/>
      <c r="URT51" s="77"/>
      <c r="URU51" s="77"/>
      <c r="URV51" s="77"/>
      <c r="URW51" s="77"/>
      <c r="URX51" s="77"/>
      <c r="URY51" s="77"/>
      <c r="URZ51" s="77"/>
      <c r="USA51" s="77"/>
      <c r="USB51" s="77"/>
      <c r="USC51" s="77"/>
      <c r="USD51" s="77"/>
      <c r="USE51" s="77"/>
      <c r="USF51" s="77"/>
      <c r="USG51" s="77"/>
      <c r="USH51" s="77"/>
      <c r="USI51" s="77"/>
      <c r="USJ51" s="77"/>
      <c r="USK51" s="77"/>
      <c r="USL51" s="77"/>
      <c r="USM51" s="77"/>
      <c r="USN51" s="77"/>
      <c r="USO51" s="77"/>
      <c r="USP51" s="77"/>
      <c r="USQ51" s="77"/>
      <c r="USR51" s="77"/>
      <c r="USS51" s="77"/>
      <c r="UST51" s="77"/>
      <c r="USU51" s="77"/>
      <c r="USV51" s="77"/>
      <c r="USW51" s="77"/>
      <c r="USX51" s="77"/>
      <c r="USY51" s="77"/>
      <c r="USZ51" s="77"/>
      <c r="UTA51" s="77"/>
      <c r="UTB51" s="77"/>
      <c r="UTC51" s="77"/>
      <c r="UTD51" s="77"/>
      <c r="UTE51" s="77"/>
      <c r="UTF51" s="77"/>
      <c r="UTG51" s="77"/>
      <c r="UTH51" s="77"/>
      <c r="UTI51" s="77"/>
      <c r="UTJ51" s="77"/>
      <c r="UTK51" s="77"/>
      <c r="UTL51" s="77"/>
      <c r="UTM51" s="77"/>
      <c r="UTN51" s="77"/>
      <c r="UTO51" s="77"/>
      <c r="UTP51" s="77"/>
      <c r="UTQ51" s="77"/>
      <c r="UTR51" s="77"/>
      <c r="UTS51" s="77"/>
      <c r="UTT51" s="77"/>
      <c r="UTU51" s="77"/>
      <c r="UTV51" s="77"/>
      <c r="UTW51" s="77"/>
      <c r="UTX51" s="77"/>
      <c r="UTY51" s="77"/>
      <c r="UTZ51" s="77"/>
      <c r="UUA51" s="77"/>
      <c r="UUB51" s="77"/>
      <c r="UUC51" s="77"/>
      <c r="UUD51" s="77"/>
      <c r="UUE51" s="77"/>
      <c r="UUF51" s="77"/>
      <c r="UUG51" s="77"/>
      <c r="UUH51" s="77"/>
      <c r="UUI51" s="77"/>
      <c r="UUJ51" s="77"/>
      <c r="UUK51" s="77"/>
      <c r="UUL51" s="77"/>
      <c r="UUM51" s="77"/>
      <c r="UUN51" s="77"/>
      <c r="UUO51" s="77"/>
      <c r="UUP51" s="77"/>
      <c r="UUQ51" s="77"/>
      <c r="UUR51" s="77"/>
      <c r="UUS51" s="77"/>
      <c r="UUT51" s="77"/>
      <c r="UUU51" s="77"/>
      <c r="UUV51" s="77"/>
      <c r="UUW51" s="77"/>
      <c r="UUX51" s="77"/>
      <c r="UUY51" s="77"/>
      <c r="UUZ51" s="77"/>
      <c r="UVA51" s="77"/>
      <c r="UVB51" s="77"/>
      <c r="UVC51" s="77"/>
      <c r="UVD51" s="77"/>
      <c r="UVE51" s="77"/>
      <c r="UVF51" s="77"/>
      <c r="UVG51" s="77"/>
      <c r="UVH51" s="77"/>
      <c r="UVI51" s="77"/>
      <c r="UVJ51" s="77"/>
      <c r="UVK51" s="77"/>
      <c r="UVL51" s="77"/>
      <c r="UVM51" s="77"/>
      <c r="UVN51" s="77"/>
      <c r="UVO51" s="77"/>
      <c r="UVP51" s="77"/>
      <c r="UVQ51" s="77"/>
      <c r="UVR51" s="77"/>
      <c r="UVS51" s="77"/>
      <c r="UVT51" s="77"/>
      <c r="UVU51" s="77"/>
      <c r="UVV51" s="77"/>
      <c r="UVW51" s="77"/>
      <c r="UVX51" s="77"/>
      <c r="UVY51" s="77"/>
      <c r="UVZ51" s="77"/>
      <c r="UWA51" s="77"/>
      <c r="UWB51" s="77"/>
      <c r="UWC51" s="77"/>
      <c r="UWD51" s="77"/>
      <c r="UWE51" s="77"/>
      <c r="UWF51" s="77"/>
      <c r="UWG51" s="77"/>
      <c r="UWH51" s="77"/>
      <c r="UWI51" s="77"/>
      <c r="UWJ51" s="77"/>
      <c r="UWK51" s="77"/>
      <c r="UWL51" s="77"/>
      <c r="UWM51" s="77"/>
      <c r="UWN51" s="77"/>
      <c r="UWO51" s="77"/>
      <c r="UWP51" s="77"/>
      <c r="UWQ51" s="77"/>
      <c r="UWR51" s="77"/>
      <c r="UWS51" s="77"/>
      <c r="UWT51" s="77"/>
      <c r="UWU51" s="77"/>
      <c r="UWV51" s="77"/>
      <c r="UWW51" s="77"/>
      <c r="UWX51" s="77"/>
      <c r="UWY51" s="77"/>
      <c r="UWZ51" s="77"/>
      <c r="UXA51" s="77"/>
      <c r="UXB51" s="77"/>
      <c r="UXC51" s="77"/>
      <c r="UXD51" s="77"/>
      <c r="UXE51" s="77"/>
      <c r="UXF51" s="77"/>
      <c r="UXG51" s="77"/>
      <c r="UXH51" s="77"/>
      <c r="UXI51" s="77"/>
      <c r="UXJ51" s="77"/>
      <c r="UXK51" s="77"/>
      <c r="UXL51" s="77"/>
      <c r="UXM51" s="77"/>
      <c r="UXN51" s="77"/>
      <c r="UXO51" s="77"/>
      <c r="UXP51" s="77"/>
      <c r="UXQ51" s="77"/>
      <c r="UXR51" s="77"/>
      <c r="UXS51" s="77"/>
      <c r="UXT51" s="77"/>
      <c r="UXU51" s="77"/>
      <c r="UXV51" s="77"/>
      <c r="UXW51" s="77"/>
      <c r="UXX51" s="77"/>
      <c r="UXY51" s="77"/>
      <c r="UXZ51" s="77"/>
      <c r="UYA51" s="77"/>
      <c r="UYB51" s="77"/>
      <c r="UYC51" s="77"/>
      <c r="UYD51" s="77"/>
      <c r="UYE51" s="77"/>
      <c r="UYF51" s="77"/>
      <c r="UYG51" s="77"/>
      <c r="UYH51" s="77"/>
      <c r="UYI51" s="77"/>
      <c r="UYJ51" s="77"/>
      <c r="UYK51" s="77"/>
      <c r="UYL51" s="77"/>
      <c r="UYM51" s="77"/>
      <c r="UYN51" s="77"/>
      <c r="UYO51" s="77"/>
      <c r="UYP51" s="77"/>
      <c r="UYQ51" s="77"/>
      <c r="UYR51" s="77"/>
      <c r="UYS51" s="77"/>
      <c r="UYT51" s="77"/>
      <c r="UYU51" s="77"/>
      <c r="UYV51" s="77"/>
      <c r="UYW51" s="77"/>
      <c r="UYX51" s="77"/>
      <c r="UYY51" s="77"/>
      <c r="UYZ51" s="77"/>
      <c r="UZA51" s="77"/>
      <c r="UZB51" s="77"/>
      <c r="UZC51" s="77"/>
      <c r="UZD51" s="77"/>
      <c r="UZE51" s="77"/>
      <c r="UZF51" s="77"/>
      <c r="UZG51" s="77"/>
      <c r="UZH51" s="77"/>
      <c r="UZI51" s="77"/>
      <c r="UZJ51" s="77"/>
      <c r="UZK51" s="77"/>
      <c r="UZL51" s="77"/>
      <c r="UZM51" s="77"/>
      <c r="UZN51" s="77"/>
      <c r="UZO51" s="77"/>
      <c r="UZP51" s="77"/>
      <c r="UZQ51" s="77"/>
      <c r="UZR51" s="77"/>
      <c r="UZS51" s="77"/>
      <c r="UZT51" s="77"/>
      <c r="UZU51" s="77"/>
      <c r="UZV51" s="77"/>
      <c r="UZW51" s="77"/>
      <c r="UZX51" s="77"/>
      <c r="UZY51" s="77"/>
      <c r="UZZ51" s="77"/>
      <c r="VAA51" s="77"/>
      <c r="VAB51" s="77"/>
      <c r="VAC51" s="77"/>
      <c r="VAD51" s="77"/>
      <c r="VAE51" s="77"/>
      <c r="VAF51" s="77"/>
      <c r="VAG51" s="77"/>
      <c r="VAH51" s="77"/>
      <c r="VAI51" s="77"/>
      <c r="VAJ51" s="77"/>
      <c r="VAK51" s="77"/>
      <c r="VAL51" s="77"/>
      <c r="VAM51" s="77"/>
      <c r="VAN51" s="77"/>
      <c r="VAO51" s="77"/>
      <c r="VAP51" s="77"/>
      <c r="VAQ51" s="77"/>
      <c r="VAR51" s="77"/>
      <c r="VAS51" s="77"/>
      <c r="VAT51" s="77"/>
      <c r="VAU51" s="77"/>
      <c r="VAV51" s="77"/>
      <c r="VAW51" s="77"/>
      <c r="VAX51" s="77"/>
      <c r="VAY51" s="77"/>
      <c r="VAZ51" s="77"/>
      <c r="VBA51" s="77"/>
      <c r="VBB51" s="77"/>
      <c r="VBC51" s="77"/>
      <c r="VBD51" s="77"/>
      <c r="VBE51" s="77"/>
      <c r="VBF51" s="77"/>
      <c r="VBG51" s="77"/>
      <c r="VBH51" s="77"/>
      <c r="VBI51" s="77"/>
      <c r="VBJ51" s="77"/>
      <c r="VBK51" s="77"/>
      <c r="VBL51" s="77"/>
      <c r="VBM51" s="77"/>
      <c r="VBN51" s="77"/>
      <c r="VBO51" s="77"/>
      <c r="VBP51" s="77"/>
      <c r="VBQ51" s="77"/>
      <c r="VBR51" s="77"/>
      <c r="VBS51" s="77"/>
      <c r="VBT51" s="77"/>
      <c r="VBU51" s="77"/>
      <c r="VBV51" s="77"/>
      <c r="VBW51" s="77"/>
      <c r="VBX51" s="77"/>
      <c r="VBY51" s="77"/>
      <c r="VBZ51" s="77"/>
      <c r="VCA51" s="77"/>
      <c r="VCB51" s="77"/>
      <c r="VCC51" s="77"/>
      <c r="VCD51" s="77"/>
      <c r="VCE51" s="77"/>
      <c r="VCF51" s="77"/>
      <c r="VCG51" s="77"/>
      <c r="VCH51" s="77"/>
      <c r="VCI51" s="77"/>
      <c r="VCJ51" s="77"/>
      <c r="VCK51" s="77"/>
      <c r="VCL51" s="77"/>
      <c r="VCM51" s="77"/>
      <c r="VCN51" s="77"/>
      <c r="VCO51" s="77"/>
      <c r="VCP51" s="77"/>
      <c r="VCQ51" s="77"/>
      <c r="VCR51" s="77"/>
      <c r="VCS51" s="77"/>
      <c r="VCT51" s="77"/>
      <c r="VCU51" s="77"/>
      <c r="VCV51" s="77"/>
      <c r="VCW51" s="77"/>
      <c r="VCX51" s="77"/>
      <c r="VCY51" s="77"/>
      <c r="VCZ51" s="77"/>
      <c r="VDA51" s="77"/>
      <c r="VDB51" s="77"/>
      <c r="VDC51" s="77"/>
      <c r="VDD51" s="77"/>
      <c r="VDE51" s="77"/>
      <c r="VDF51" s="77"/>
      <c r="VDG51" s="77"/>
      <c r="VDH51" s="77"/>
      <c r="VDI51" s="77"/>
      <c r="VDJ51" s="77"/>
      <c r="VDK51" s="77"/>
      <c r="VDL51" s="77"/>
      <c r="VDM51" s="77"/>
      <c r="VDN51" s="77"/>
      <c r="VDO51" s="77"/>
      <c r="VDP51" s="77"/>
      <c r="VDQ51" s="77"/>
      <c r="VDR51" s="77"/>
      <c r="VDS51" s="77"/>
      <c r="VDT51" s="77"/>
      <c r="VDU51" s="77"/>
      <c r="VDV51" s="77"/>
      <c r="VDW51" s="77"/>
      <c r="VDX51" s="77"/>
      <c r="VDY51" s="77"/>
      <c r="VDZ51" s="77"/>
      <c r="VEA51" s="77"/>
      <c r="VEB51" s="77"/>
      <c r="VEC51" s="77"/>
      <c r="VED51" s="77"/>
      <c r="VEE51" s="77"/>
      <c r="VEF51" s="77"/>
      <c r="VEG51" s="77"/>
      <c r="VEH51" s="77"/>
      <c r="VEI51" s="77"/>
      <c r="VEJ51" s="77"/>
      <c r="VEK51" s="77"/>
      <c r="VEL51" s="77"/>
      <c r="VEM51" s="77"/>
      <c r="VEN51" s="77"/>
      <c r="VEO51" s="77"/>
      <c r="VEP51" s="77"/>
      <c r="VEQ51" s="77"/>
      <c r="VER51" s="77"/>
      <c r="VES51" s="77"/>
      <c r="VET51" s="77"/>
      <c r="VEU51" s="77"/>
      <c r="VEV51" s="77"/>
      <c r="VEW51" s="77"/>
      <c r="VEX51" s="77"/>
      <c r="VEY51" s="77"/>
      <c r="VEZ51" s="77"/>
      <c r="VFA51" s="77"/>
      <c r="VFB51" s="77"/>
      <c r="VFC51" s="77"/>
      <c r="VFD51" s="77"/>
      <c r="VFE51" s="77"/>
      <c r="VFF51" s="77"/>
      <c r="VFG51" s="77"/>
      <c r="VFH51" s="77"/>
      <c r="VFI51" s="77"/>
      <c r="VFJ51" s="77"/>
      <c r="VFK51" s="77"/>
      <c r="VFL51" s="77"/>
      <c r="VFM51" s="77"/>
      <c r="VFN51" s="77"/>
      <c r="VFO51" s="77"/>
      <c r="VFP51" s="77"/>
      <c r="VFQ51" s="77"/>
      <c r="VFR51" s="77"/>
      <c r="VFS51" s="77"/>
      <c r="VFT51" s="77"/>
      <c r="VFU51" s="77"/>
      <c r="VFV51" s="77"/>
      <c r="VFW51" s="77"/>
      <c r="VFX51" s="77"/>
      <c r="VFY51" s="77"/>
      <c r="VFZ51" s="77"/>
      <c r="VGA51" s="77"/>
      <c r="VGB51" s="77"/>
      <c r="VGC51" s="77"/>
      <c r="VGD51" s="77"/>
      <c r="VGE51" s="77"/>
      <c r="VGF51" s="77"/>
      <c r="VGG51" s="77"/>
      <c r="VGH51" s="77"/>
      <c r="VGI51" s="77"/>
      <c r="VGJ51" s="77"/>
      <c r="VGK51" s="77"/>
      <c r="VGL51" s="77"/>
      <c r="VGM51" s="77"/>
      <c r="VGN51" s="77"/>
      <c r="VGO51" s="77"/>
      <c r="VGP51" s="77"/>
      <c r="VGQ51" s="77"/>
      <c r="VGR51" s="77"/>
      <c r="VGS51" s="77"/>
      <c r="VGT51" s="77"/>
      <c r="VGU51" s="77"/>
      <c r="VGV51" s="77"/>
      <c r="VGW51" s="77"/>
      <c r="VGX51" s="77"/>
      <c r="VGY51" s="77"/>
      <c r="VGZ51" s="77"/>
      <c r="VHA51" s="77"/>
      <c r="VHB51" s="77"/>
      <c r="VHC51" s="77"/>
      <c r="VHD51" s="77"/>
      <c r="VHE51" s="77"/>
      <c r="VHF51" s="77"/>
      <c r="VHG51" s="77"/>
      <c r="VHH51" s="77"/>
      <c r="VHI51" s="77"/>
      <c r="VHJ51" s="77"/>
      <c r="VHK51" s="77"/>
      <c r="VHL51" s="77"/>
      <c r="VHM51" s="77"/>
      <c r="VHN51" s="77"/>
      <c r="VHO51" s="77"/>
      <c r="VHP51" s="77"/>
      <c r="VHQ51" s="77"/>
      <c r="VHR51" s="77"/>
      <c r="VHS51" s="77"/>
      <c r="VHT51" s="77"/>
      <c r="VHU51" s="77"/>
      <c r="VHV51" s="77"/>
      <c r="VHW51" s="77"/>
      <c r="VHX51" s="77"/>
      <c r="VHY51" s="77"/>
      <c r="VHZ51" s="77"/>
      <c r="VIA51" s="77"/>
      <c r="VIB51" s="77"/>
      <c r="VIC51" s="77"/>
      <c r="VID51" s="77"/>
      <c r="VIE51" s="77"/>
      <c r="VIF51" s="77"/>
      <c r="VIG51" s="77"/>
      <c r="VIH51" s="77"/>
      <c r="VII51" s="77"/>
      <c r="VIJ51" s="77"/>
      <c r="VIK51" s="77"/>
      <c r="VIL51" s="77"/>
      <c r="VIM51" s="77"/>
      <c r="VIN51" s="77"/>
      <c r="VIO51" s="77"/>
      <c r="VIP51" s="77"/>
      <c r="VIQ51" s="77"/>
      <c r="VIR51" s="77"/>
      <c r="VIS51" s="77"/>
      <c r="VIT51" s="77"/>
      <c r="VIU51" s="77"/>
      <c r="VIV51" s="77"/>
      <c r="VIW51" s="77"/>
      <c r="VIX51" s="77"/>
      <c r="VIY51" s="77"/>
      <c r="VIZ51" s="77"/>
      <c r="VJA51" s="77"/>
      <c r="VJB51" s="77"/>
      <c r="VJC51" s="77"/>
      <c r="VJD51" s="77"/>
      <c r="VJE51" s="77"/>
      <c r="VJF51" s="77"/>
      <c r="VJG51" s="77"/>
      <c r="VJH51" s="77"/>
      <c r="VJI51" s="77"/>
      <c r="VJJ51" s="77"/>
      <c r="VJK51" s="77"/>
      <c r="VJL51" s="77"/>
      <c r="VJM51" s="77"/>
      <c r="VJN51" s="77"/>
      <c r="VJO51" s="77"/>
      <c r="VJP51" s="77"/>
      <c r="VJQ51" s="77"/>
      <c r="VJR51" s="77"/>
      <c r="VJS51" s="77"/>
      <c r="VJT51" s="77"/>
      <c r="VJU51" s="77"/>
      <c r="VJV51" s="77"/>
      <c r="VJW51" s="77"/>
      <c r="VJX51" s="77"/>
      <c r="VJY51" s="77"/>
      <c r="VJZ51" s="77"/>
      <c r="VKA51" s="77"/>
      <c r="VKB51" s="77"/>
      <c r="VKC51" s="77"/>
      <c r="VKD51" s="77"/>
      <c r="VKE51" s="77"/>
      <c r="VKF51" s="77"/>
      <c r="VKG51" s="77"/>
      <c r="VKH51" s="77"/>
      <c r="VKI51" s="77"/>
      <c r="VKJ51" s="77"/>
      <c r="VKK51" s="77"/>
      <c r="VKL51" s="77"/>
      <c r="VKM51" s="77"/>
      <c r="VKN51" s="77"/>
      <c r="VKO51" s="77"/>
      <c r="VKP51" s="77"/>
      <c r="VKQ51" s="77"/>
      <c r="VKR51" s="77"/>
      <c r="VKS51" s="77"/>
      <c r="VKT51" s="77"/>
      <c r="VKU51" s="77"/>
      <c r="VKV51" s="77"/>
      <c r="VKW51" s="77"/>
      <c r="VKX51" s="77"/>
      <c r="VKY51" s="77"/>
      <c r="VKZ51" s="77"/>
      <c r="VLA51" s="77"/>
      <c r="VLB51" s="77"/>
      <c r="VLC51" s="77"/>
      <c r="VLD51" s="77"/>
      <c r="VLE51" s="77"/>
      <c r="VLF51" s="77"/>
      <c r="VLG51" s="77"/>
      <c r="VLH51" s="77"/>
      <c r="VLI51" s="77"/>
      <c r="VLJ51" s="77"/>
      <c r="VLK51" s="77"/>
      <c r="VLL51" s="77"/>
      <c r="VLM51" s="77"/>
      <c r="VLN51" s="77"/>
      <c r="VLO51" s="77"/>
      <c r="VLP51" s="77"/>
      <c r="VLQ51" s="77"/>
      <c r="VLR51" s="77"/>
      <c r="VLS51" s="77"/>
      <c r="VLT51" s="77"/>
      <c r="VLU51" s="77"/>
      <c r="VLV51" s="77"/>
      <c r="VLW51" s="77"/>
      <c r="VLX51" s="77"/>
      <c r="VLY51" s="77"/>
      <c r="VLZ51" s="77"/>
      <c r="VMA51" s="77"/>
      <c r="VMB51" s="77"/>
      <c r="VMC51" s="77"/>
      <c r="VMD51" s="77"/>
      <c r="VME51" s="77"/>
      <c r="VMF51" s="77"/>
      <c r="VMG51" s="77"/>
      <c r="VMH51" s="77"/>
      <c r="VMI51" s="77"/>
      <c r="VMJ51" s="77"/>
      <c r="VMK51" s="77"/>
      <c r="VML51" s="77"/>
      <c r="VMM51" s="77"/>
      <c r="VMN51" s="77"/>
      <c r="VMO51" s="77"/>
      <c r="VMP51" s="77"/>
      <c r="VMQ51" s="77"/>
      <c r="VMR51" s="77"/>
      <c r="VMS51" s="77"/>
      <c r="VMT51" s="77"/>
      <c r="VMU51" s="77"/>
      <c r="VMV51" s="77"/>
      <c r="VMW51" s="77"/>
      <c r="VMX51" s="77"/>
      <c r="VMY51" s="77"/>
      <c r="VMZ51" s="77"/>
      <c r="VNA51" s="77"/>
      <c r="VNB51" s="77"/>
      <c r="VNC51" s="77"/>
      <c r="VND51" s="77"/>
      <c r="VNE51" s="77"/>
      <c r="VNF51" s="77"/>
      <c r="VNG51" s="77"/>
      <c r="VNH51" s="77"/>
      <c r="VNI51" s="77"/>
      <c r="VNJ51" s="77"/>
      <c r="VNK51" s="77"/>
      <c r="VNL51" s="77"/>
      <c r="VNM51" s="77"/>
      <c r="VNN51" s="77"/>
      <c r="VNO51" s="77"/>
      <c r="VNP51" s="77"/>
      <c r="VNQ51" s="77"/>
      <c r="VNR51" s="77"/>
      <c r="VNS51" s="77"/>
      <c r="VNT51" s="77"/>
      <c r="VNU51" s="77"/>
      <c r="VNV51" s="77"/>
      <c r="VNW51" s="77"/>
      <c r="VNX51" s="77"/>
      <c r="VNY51" s="77"/>
      <c r="VNZ51" s="77"/>
      <c r="VOA51" s="77"/>
      <c r="VOB51" s="77"/>
      <c r="VOC51" s="77"/>
      <c r="VOD51" s="77"/>
      <c r="VOE51" s="77"/>
      <c r="VOF51" s="77"/>
      <c r="VOG51" s="77"/>
      <c r="VOH51" s="77"/>
      <c r="VOI51" s="77"/>
      <c r="VOJ51" s="77"/>
      <c r="VOK51" s="77"/>
      <c r="VOL51" s="77"/>
      <c r="VOM51" s="77"/>
      <c r="VON51" s="77"/>
      <c r="VOO51" s="77"/>
      <c r="VOP51" s="77"/>
      <c r="VOQ51" s="77"/>
      <c r="VOR51" s="77"/>
      <c r="VOS51" s="77"/>
      <c r="VOT51" s="77"/>
      <c r="VOU51" s="77"/>
      <c r="VOV51" s="77"/>
      <c r="VOW51" s="77"/>
      <c r="VOX51" s="77"/>
      <c r="VOY51" s="77"/>
      <c r="VOZ51" s="77"/>
      <c r="VPA51" s="77"/>
      <c r="VPB51" s="77"/>
      <c r="VPC51" s="77"/>
      <c r="VPD51" s="77"/>
      <c r="VPE51" s="77"/>
      <c r="VPF51" s="77"/>
      <c r="VPG51" s="77"/>
      <c r="VPH51" s="77"/>
      <c r="VPI51" s="77"/>
      <c r="VPJ51" s="77"/>
      <c r="VPK51" s="77"/>
      <c r="VPL51" s="77"/>
      <c r="VPM51" s="77"/>
      <c r="VPN51" s="77"/>
      <c r="VPO51" s="77"/>
      <c r="VPP51" s="77"/>
      <c r="VPQ51" s="77"/>
      <c r="VPR51" s="77"/>
      <c r="VPS51" s="77"/>
      <c r="VPT51" s="77"/>
      <c r="VPU51" s="77"/>
      <c r="VPV51" s="77"/>
      <c r="VPW51" s="77"/>
      <c r="VPX51" s="77"/>
      <c r="VPY51" s="77"/>
      <c r="VPZ51" s="77"/>
      <c r="VQA51" s="77"/>
      <c r="VQB51" s="77"/>
      <c r="VQC51" s="77"/>
      <c r="VQD51" s="77"/>
      <c r="VQE51" s="77"/>
      <c r="VQF51" s="77"/>
      <c r="VQG51" s="77"/>
      <c r="VQH51" s="77"/>
      <c r="VQI51" s="77"/>
      <c r="VQJ51" s="77"/>
      <c r="VQK51" s="77"/>
      <c r="VQL51" s="77"/>
      <c r="VQM51" s="77"/>
      <c r="VQN51" s="77"/>
      <c r="VQO51" s="77"/>
      <c r="VQP51" s="77"/>
      <c r="VQQ51" s="77"/>
      <c r="VQR51" s="77"/>
      <c r="VQS51" s="77"/>
      <c r="VQT51" s="77"/>
      <c r="VQU51" s="77"/>
      <c r="VQV51" s="77"/>
      <c r="VQW51" s="77"/>
      <c r="VQX51" s="77"/>
      <c r="VQY51" s="77"/>
      <c r="VQZ51" s="77"/>
      <c r="VRA51" s="77"/>
      <c r="VRB51" s="77"/>
      <c r="VRC51" s="77"/>
      <c r="VRD51" s="77"/>
      <c r="VRE51" s="77"/>
      <c r="VRF51" s="77"/>
      <c r="VRG51" s="77"/>
      <c r="VRH51" s="77"/>
      <c r="VRI51" s="77"/>
      <c r="VRJ51" s="77"/>
      <c r="VRK51" s="77"/>
      <c r="VRL51" s="77"/>
      <c r="VRM51" s="77"/>
      <c r="VRN51" s="77"/>
      <c r="VRO51" s="77"/>
      <c r="VRP51" s="77"/>
      <c r="VRQ51" s="77"/>
      <c r="VRR51" s="77"/>
      <c r="VRS51" s="77"/>
      <c r="VRT51" s="77"/>
      <c r="VRU51" s="77"/>
      <c r="VRV51" s="77"/>
      <c r="VRW51" s="77"/>
      <c r="VRX51" s="77"/>
      <c r="VRY51" s="77"/>
      <c r="VRZ51" s="77"/>
      <c r="VSA51" s="77"/>
      <c r="VSB51" s="77"/>
      <c r="VSC51" s="77"/>
      <c r="VSD51" s="77"/>
      <c r="VSE51" s="77"/>
      <c r="VSF51" s="77"/>
      <c r="VSG51" s="77"/>
      <c r="VSH51" s="77"/>
      <c r="VSI51" s="77"/>
      <c r="VSJ51" s="77"/>
      <c r="VSK51" s="77"/>
      <c r="VSL51" s="77"/>
      <c r="VSM51" s="77"/>
      <c r="VSN51" s="77"/>
      <c r="VSO51" s="77"/>
      <c r="VSP51" s="77"/>
      <c r="VSQ51" s="77"/>
      <c r="VSR51" s="77"/>
      <c r="VSS51" s="77"/>
      <c r="VST51" s="77"/>
      <c r="VSU51" s="77"/>
      <c r="VSV51" s="77"/>
      <c r="VSW51" s="77"/>
      <c r="VSX51" s="77"/>
      <c r="VSY51" s="77"/>
      <c r="VSZ51" s="77"/>
      <c r="VTA51" s="77"/>
      <c r="VTB51" s="77"/>
      <c r="VTC51" s="77"/>
      <c r="VTD51" s="77"/>
      <c r="VTE51" s="77"/>
      <c r="VTF51" s="77"/>
      <c r="VTG51" s="77"/>
      <c r="VTH51" s="77"/>
      <c r="VTI51" s="77"/>
      <c r="VTJ51" s="77"/>
      <c r="VTK51" s="77"/>
      <c r="VTL51" s="77"/>
      <c r="VTM51" s="77"/>
      <c r="VTN51" s="77"/>
      <c r="VTO51" s="77"/>
      <c r="VTP51" s="77"/>
      <c r="VTQ51" s="77"/>
      <c r="VTR51" s="77"/>
      <c r="VTS51" s="77"/>
      <c r="VTT51" s="77"/>
      <c r="VTU51" s="77"/>
      <c r="VTV51" s="77"/>
      <c r="VTW51" s="77"/>
      <c r="VTX51" s="77"/>
      <c r="VTY51" s="77"/>
      <c r="VTZ51" s="77"/>
      <c r="VUA51" s="77"/>
      <c r="VUB51" s="77"/>
      <c r="VUC51" s="77"/>
      <c r="VUD51" s="77"/>
      <c r="VUE51" s="77"/>
      <c r="VUF51" s="77"/>
      <c r="VUG51" s="77"/>
      <c r="VUH51" s="77"/>
      <c r="VUI51" s="77"/>
      <c r="VUJ51" s="77"/>
      <c r="VUK51" s="77"/>
      <c r="VUL51" s="77"/>
      <c r="VUM51" s="77"/>
      <c r="VUN51" s="77"/>
      <c r="VUO51" s="77"/>
      <c r="VUP51" s="77"/>
      <c r="VUQ51" s="77"/>
      <c r="VUR51" s="77"/>
      <c r="VUS51" s="77"/>
      <c r="VUT51" s="77"/>
      <c r="VUU51" s="77"/>
      <c r="VUV51" s="77"/>
      <c r="VUW51" s="77"/>
      <c r="VUX51" s="77"/>
      <c r="VUY51" s="77"/>
      <c r="VUZ51" s="77"/>
      <c r="VVA51" s="77"/>
      <c r="VVB51" s="77"/>
      <c r="VVC51" s="77"/>
      <c r="VVD51" s="77"/>
      <c r="VVE51" s="77"/>
      <c r="VVF51" s="77"/>
      <c r="VVG51" s="77"/>
      <c r="VVH51" s="77"/>
      <c r="VVI51" s="77"/>
      <c r="VVJ51" s="77"/>
      <c r="VVK51" s="77"/>
      <c r="VVL51" s="77"/>
      <c r="VVM51" s="77"/>
      <c r="VVN51" s="77"/>
      <c r="VVO51" s="77"/>
      <c r="VVP51" s="77"/>
      <c r="VVQ51" s="77"/>
      <c r="VVR51" s="77"/>
      <c r="VVS51" s="77"/>
      <c r="VVT51" s="77"/>
      <c r="VVU51" s="77"/>
      <c r="VVV51" s="77"/>
      <c r="VVW51" s="77"/>
      <c r="VVX51" s="77"/>
      <c r="VVY51" s="77"/>
      <c r="VVZ51" s="77"/>
      <c r="VWA51" s="77"/>
      <c r="VWB51" s="77"/>
      <c r="VWC51" s="77"/>
      <c r="VWD51" s="77"/>
      <c r="VWE51" s="77"/>
      <c r="VWF51" s="77"/>
      <c r="VWG51" s="77"/>
      <c r="VWH51" s="77"/>
      <c r="VWI51" s="77"/>
      <c r="VWJ51" s="77"/>
      <c r="VWK51" s="77"/>
      <c r="VWL51" s="77"/>
      <c r="VWM51" s="77"/>
      <c r="VWN51" s="77"/>
      <c r="VWO51" s="77"/>
      <c r="VWP51" s="77"/>
      <c r="VWQ51" s="77"/>
      <c r="VWR51" s="77"/>
      <c r="VWS51" s="77"/>
      <c r="VWT51" s="77"/>
      <c r="VWU51" s="77"/>
      <c r="VWV51" s="77"/>
      <c r="VWW51" s="77"/>
      <c r="VWX51" s="77"/>
      <c r="VWY51" s="77"/>
      <c r="VWZ51" s="77"/>
      <c r="VXA51" s="77"/>
      <c r="VXB51" s="77"/>
      <c r="VXC51" s="77"/>
      <c r="VXD51" s="77"/>
      <c r="VXE51" s="77"/>
      <c r="VXF51" s="77"/>
      <c r="VXG51" s="77"/>
      <c r="VXH51" s="77"/>
      <c r="VXI51" s="77"/>
      <c r="VXJ51" s="77"/>
      <c r="VXK51" s="77"/>
      <c r="VXL51" s="77"/>
      <c r="VXM51" s="77"/>
      <c r="VXN51" s="77"/>
      <c r="VXO51" s="77"/>
      <c r="VXP51" s="77"/>
      <c r="VXQ51" s="77"/>
      <c r="VXR51" s="77"/>
      <c r="VXS51" s="77"/>
      <c r="VXT51" s="77"/>
      <c r="VXU51" s="77"/>
      <c r="VXV51" s="77"/>
      <c r="VXW51" s="77"/>
      <c r="VXX51" s="77"/>
      <c r="VXY51" s="77"/>
      <c r="VXZ51" s="77"/>
      <c r="VYA51" s="77"/>
      <c r="VYB51" s="77"/>
      <c r="VYC51" s="77"/>
      <c r="VYD51" s="77"/>
      <c r="VYE51" s="77"/>
      <c r="VYF51" s="77"/>
      <c r="VYG51" s="77"/>
      <c r="VYH51" s="77"/>
      <c r="VYI51" s="77"/>
      <c r="VYJ51" s="77"/>
      <c r="VYK51" s="77"/>
      <c r="VYL51" s="77"/>
      <c r="VYM51" s="77"/>
      <c r="VYN51" s="77"/>
      <c r="VYO51" s="77"/>
      <c r="VYP51" s="77"/>
      <c r="VYQ51" s="77"/>
      <c r="VYR51" s="77"/>
      <c r="VYS51" s="77"/>
      <c r="VYT51" s="77"/>
      <c r="VYU51" s="77"/>
      <c r="VYV51" s="77"/>
      <c r="VYW51" s="77"/>
      <c r="VYX51" s="77"/>
      <c r="VYY51" s="77"/>
      <c r="VYZ51" s="77"/>
      <c r="VZA51" s="77"/>
      <c r="VZB51" s="77"/>
      <c r="VZC51" s="77"/>
      <c r="VZD51" s="77"/>
      <c r="VZE51" s="77"/>
      <c r="VZF51" s="77"/>
      <c r="VZG51" s="77"/>
      <c r="VZH51" s="77"/>
      <c r="VZI51" s="77"/>
      <c r="VZJ51" s="77"/>
      <c r="VZK51" s="77"/>
      <c r="VZL51" s="77"/>
      <c r="VZM51" s="77"/>
      <c r="VZN51" s="77"/>
      <c r="VZO51" s="77"/>
      <c r="VZP51" s="77"/>
      <c r="VZQ51" s="77"/>
      <c r="VZR51" s="77"/>
      <c r="VZS51" s="77"/>
      <c r="VZT51" s="77"/>
      <c r="VZU51" s="77"/>
      <c r="VZV51" s="77"/>
      <c r="VZW51" s="77"/>
      <c r="VZX51" s="77"/>
      <c r="VZY51" s="77"/>
      <c r="VZZ51" s="77"/>
      <c r="WAA51" s="77"/>
      <c r="WAB51" s="77"/>
      <c r="WAC51" s="77"/>
      <c r="WAD51" s="77"/>
      <c r="WAE51" s="77"/>
      <c r="WAF51" s="77"/>
      <c r="WAG51" s="77"/>
      <c r="WAH51" s="77"/>
      <c r="WAI51" s="77"/>
      <c r="WAJ51" s="77"/>
      <c r="WAK51" s="77"/>
      <c r="WAL51" s="77"/>
      <c r="WAM51" s="77"/>
      <c r="WAN51" s="77"/>
      <c r="WAO51" s="77"/>
      <c r="WAP51" s="77"/>
      <c r="WAQ51" s="77"/>
      <c r="WAR51" s="77"/>
      <c r="WAS51" s="77"/>
      <c r="WAT51" s="77"/>
      <c r="WAU51" s="77"/>
      <c r="WAV51" s="77"/>
      <c r="WAW51" s="77"/>
      <c r="WAX51" s="77"/>
      <c r="WAY51" s="77"/>
      <c r="WAZ51" s="77"/>
      <c r="WBA51" s="77"/>
      <c r="WBB51" s="77"/>
      <c r="WBC51" s="77"/>
      <c r="WBD51" s="77"/>
      <c r="WBE51" s="77"/>
      <c r="WBF51" s="77"/>
      <c r="WBG51" s="77"/>
      <c r="WBH51" s="77"/>
      <c r="WBI51" s="77"/>
      <c r="WBJ51" s="77"/>
      <c r="WBK51" s="77"/>
      <c r="WBL51" s="77"/>
      <c r="WBM51" s="77"/>
      <c r="WBN51" s="77"/>
      <c r="WBO51" s="77"/>
      <c r="WBP51" s="77"/>
      <c r="WBQ51" s="77"/>
      <c r="WBR51" s="77"/>
      <c r="WBS51" s="77"/>
      <c r="WBT51" s="77"/>
      <c r="WBU51" s="77"/>
      <c r="WBV51" s="77"/>
      <c r="WBW51" s="77"/>
      <c r="WBX51" s="77"/>
      <c r="WBY51" s="77"/>
      <c r="WBZ51" s="77"/>
      <c r="WCA51" s="77"/>
      <c r="WCB51" s="77"/>
      <c r="WCC51" s="77"/>
      <c r="WCD51" s="77"/>
      <c r="WCE51" s="77"/>
      <c r="WCF51" s="77"/>
      <c r="WCG51" s="77"/>
      <c r="WCH51" s="77"/>
      <c r="WCI51" s="77"/>
      <c r="WCJ51" s="77"/>
      <c r="WCK51" s="77"/>
      <c r="WCL51" s="77"/>
      <c r="WCM51" s="77"/>
      <c r="WCN51" s="77"/>
      <c r="WCO51" s="77"/>
      <c r="WCP51" s="77"/>
      <c r="WCQ51" s="77"/>
      <c r="WCR51" s="77"/>
      <c r="WCS51" s="77"/>
      <c r="WCT51" s="77"/>
      <c r="WCU51" s="77"/>
      <c r="WCV51" s="77"/>
      <c r="WCW51" s="77"/>
      <c r="WCX51" s="77"/>
      <c r="WCY51" s="77"/>
      <c r="WCZ51" s="77"/>
      <c r="WDA51" s="77"/>
      <c r="WDB51" s="77"/>
      <c r="WDC51" s="77"/>
      <c r="WDD51" s="77"/>
      <c r="WDE51" s="77"/>
      <c r="WDF51" s="77"/>
      <c r="WDG51" s="77"/>
      <c r="WDH51" s="77"/>
      <c r="WDI51" s="77"/>
      <c r="WDJ51" s="77"/>
      <c r="WDK51" s="77"/>
      <c r="WDL51" s="77"/>
      <c r="WDM51" s="77"/>
      <c r="WDN51" s="77"/>
      <c r="WDO51" s="77"/>
      <c r="WDP51" s="77"/>
      <c r="WDQ51" s="77"/>
      <c r="WDR51" s="77"/>
      <c r="WDS51" s="77"/>
      <c r="WDT51" s="77"/>
      <c r="WDU51" s="77"/>
      <c r="WDV51" s="77"/>
      <c r="WDW51" s="77"/>
      <c r="WDX51" s="77"/>
      <c r="WDY51" s="77"/>
      <c r="WDZ51" s="77"/>
      <c r="WEA51" s="77"/>
      <c r="WEB51" s="77"/>
      <c r="WEC51" s="77"/>
      <c r="WED51" s="77"/>
      <c r="WEE51" s="77"/>
      <c r="WEF51" s="77"/>
      <c r="WEG51" s="77"/>
      <c r="WEH51" s="77"/>
      <c r="WEI51" s="77"/>
      <c r="WEJ51" s="77"/>
      <c r="WEK51" s="77"/>
      <c r="WEL51" s="77"/>
      <c r="WEM51" s="77"/>
      <c r="WEN51" s="77"/>
      <c r="WEO51" s="77"/>
      <c r="WEP51" s="77"/>
      <c r="WEQ51" s="77"/>
      <c r="WER51" s="77"/>
      <c r="WES51" s="77"/>
      <c r="WET51" s="77"/>
      <c r="WEU51" s="77"/>
      <c r="WEV51" s="77"/>
      <c r="WEW51" s="77"/>
      <c r="WEX51" s="77"/>
      <c r="WEY51" s="77"/>
      <c r="WEZ51" s="77"/>
      <c r="WFA51" s="77"/>
      <c r="WFB51" s="77"/>
      <c r="WFC51" s="77"/>
      <c r="WFD51" s="77"/>
      <c r="WFE51" s="77"/>
      <c r="WFF51" s="77"/>
      <c r="WFG51" s="77"/>
      <c r="WFH51" s="77"/>
      <c r="WFI51" s="77"/>
      <c r="WFJ51" s="77"/>
      <c r="WFK51" s="77"/>
      <c r="WFL51" s="77"/>
      <c r="WFM51" s="77"/>
      <c r="WFN51" s="77"/>
      <c r="WFO51" s="77"/>
      <c r="WFP51" s="77"/>
      <c r="WFQ51" s="77"/>
      <c r="WFR51" s="77"/>
      <c r="WFS51" s="77"/>
      <c r="WFT51" s="77"/>
      <c r="WFU51" s="77"/>
      <c r="WFV51" s="77"/>
      <c r="WFW51" s="77"/>
      <c r="WFX51" s="77"/>
      <c r="WFY51" s="77"/>
      <c r="WFZ51" s="77"/>
      <c r="WGA51" s="77"/>
      <c r="WGB51" s="77"/>
      <c r="WGC51" s="77"/>
      <c r="WGD51" s="77"/>
      <c r="WGE51" s="77"/>
      <c r="WGF51" s="77"/>
      <c r="WGG51" s="77"/>
      <c r="WGH51" s="77"/>
      <c r="WGI51" s="77"/>
      <c r="WGJ51" s="77"/>
      <c r="WGK51" s="77"/>
      <c r="WGL51" s="77"/>
      <c r="WGM51" s="77"/>
      <c r="WGN51" s="77"/>
      <c r="WGO51" s="77"/>
      <c r="WGP51" s="77"/>
      <c r="WGQ51" s="77"/>
      <c r="WGR51" s="77"/>
      <c r="WGS51" s="77"/>
      <c r="WGT51" s="77"/>
      <c r="WGU51" s="77"/>
      <c r="WGV51" s="77"/>
      <c r="WGW51" s="77"/>
      <c r="WGX51" s="77"/>
      <c r="WGY51" s="77"/>
      <c r="WGZ51" s="77"/>
      <c r="WHA51" s="77"/>
      <c r="WHB51" s="77"/>
      <c r="WHC51" s="77"/>
      <c r="WHD51" s="77"/>
      <c r="WHE51" s="77"/>
      <c r="WHF51" s="77"/>
      <c r="WHG51" s="77"/>
      <c r="WHH51" s="77"/>
      <c r="WHI51" s="77"/>
      <c r="WHJ51" s="77"/>
      <c r="WHK51" s="77"/>
      <c r="WHL51" s="77"/>
      <c r="WHM51" s="77"/>
      <c r="WHN51" s="77"/>
      <c r="WHO51" s="77"/>
      <c r="WHP51" s="77"/>
      <c r="WHQ51" s="77"/>
      <c r="WHR51" s="77"/>
      <c r="WHS51" s="77"/>
      <c r="WHT51" s="77"/>
      <c r="WHU51" s="77"/>
      <c r="WHV51" s="77"/>
      <c r="WHW51" s="77"/>
      <c r="WHX51" s="77"/>
      <c r="WHY51" s="77"/>
      <c r="WHZ51" s="77"/>
      <c r="WIA51" s="77"/>
      <c r="WIB51" s="77"/>
      <c r="WIC51" s="77"/>
      <c r="WID51" s="77"/>
      <c r="WIE51" s="77"/>
      <c r="WIF51" s="77"/>
      <c r="WIG51" s="77"/>
      <c r="WIH51" s="77"/>
      <c r="WII51" s="77"/>
      <c r="WIJ51" s="77"/>
      <c r="WIK51" s="77"/>
      <c r="WIL51" s="77"/>
      <c r="WIM51" s="77"/>
      <c r="WIN51" s="77"/>
      <c r="WIO51" s="77"/>
      <c r="WIP51" s="77"/>
      <c r="WIQ51" s="77"/>
      <c r="WIR51" s="77"/>
      <c r="WIS51" s="77"/>
      <c r="WIT51" s="77"/>
      <c r="WIU51" s="77"/>
      <c r="WIV51" s="77"/>
      <c r="WIW51" s="77"/>
      <c r="WIX51" s="77"/>
      <c r="WIY51" s="77"/>
      <c r="WIZ51" s="77"/>
      <c r="WJA51" s="77"/>
      <c r="WJB51" s="77"/>
      <c r="WJC51" s="77"/>
      <c r="WJD51" s="77"/>
      <c r="WJE51" s="77"/>
      <c r="WJF51" s="77"/>
      <c r="WJG51" s="77"/>
      <c r="WJH51" s="77"/>
      <c r="WJI51" s="77"/>
      <c r="WJJ51" s="77"/>
      <c r="WJK51" s="77"/>
      <c r="WJL51" s="77"/>
      <c r="WJM51" s="77"/>
      <c r="WJN51" s="77"/>
      <c r="WJO51" s="77"/>
      <c r="WJP51" s="77"/>
      <c r="WJQ51" s="77"/>
      <c r="WJR51" s="77"/>
      <c r="WJS51" s="77"/>
      <c r="WJT51" s="77"/>
      <c r="WJU51" s="77"/>
      <c r="WJV51" s="77"/>
      <c r="WJW51" s="77"/>
      <c r="WJX51" s="77"/>
      <c r="WJY51" s="77"/>
      <c r="WJZ51" s="77"/>
      <c r="WKA51" s="77"/>
      <c r="WKB51" s="77"/>
      <c r="WKC51" s="77"/>
      <c r="WKD51" s="77"/>
      <c r="WKE51" s="77"/>
      <c r="WKF51" s="77"/>
      <c r="WKG51" s="77"/>
      <c r="WKH51" s="77"/>
      <c r="WKI51" s="77"/>
      <c r="WKJ51" s="77"/>
      <c r="WKK51" s="77"/>
      <c r="WKL51" s="77"/>
      <c r="WKM51" s="77"/>
      <c r="WKN51" s="77"/>
      <c r="WKO51" s="77"/>
      <c r="WKP51" s="77"/>
      <c r="WKQ51" s="77"/>
      <c r="WKR51" s="77"/>
      <c r="WKS51" s="77"/>
      <c r="WKT51" s="77"/>
      <c r="WKU51" s="77"/>
      <c r="WKV51" s="77"/>
      <c r="WKW51" s="77"/>
      <c r="WKX51" s="77"/>
      <c r="WKY51" s="77"/>
      <c r="WKZ51" s="77"/>
      <c r="WLA51" s="77"/>
      <c r="WLB51" s="77"/>
      <c r="WLC51" s="77"/>
      <c r="WLD51" s="77"/>
      <c r="WLE51" s="77"/>
      <c r="WLF51" s="77"/>
      <c r="WLG51" s="77"/>
      <c r="WLH51" s="77"/>
      <c r="WLI51" s="77"/>
      <c r="WLJ51" s="77"/>
      <c r="WLK51" s="77"/>
      <c r="WLL51" s="77"/>
      <c r="WLM51" s="77"/>
      <c r="WLN51" s="77"/>
      <c r="WLO51" s="77"/>
      <c r="WLP51" s="77"/>
      <c r="WLQ51" s="77"/>
      <c r="WLR51" s="77"/>
      <c r="WLS51" s="77"/>
      <c r="WLT51" s="77"/>
      <c r="WLU51" s="77"/>
      <c r="WLV51" s="77"/>
      <c r="WLW51" s="77"/>
      <c r="WLX51" s="77"/>
      <c r="WLY51" s="77"/>
      <c r="WLZ51" s="77"/>
      <c r="WMA51" s="77"/>
      <c r="WMB51" s="77"/>
      <c r="WMC51" s="77"/>
      <c r="WMD51" s="77"/>
      <c r="WME51" s="77"/>
      <c r="WMF51" s="77"/>
      <c r="WMG51" s="77"/>
      <c r="WMH51" s="77"/>
      <c r="WMI51" s="77"/>
      <c r="WMJ51" s="77"/>
      <c r="WMK51" s="77"/>
      <c r="WML51" s="77"/>
      <c r="WMM51" s="77"/>
      <c r="WMN51" s="77"/>
      <c r="WMO51" s="77"/>
      <c r="WMP51" s="77"/>
      <c r="WMQ51" s="77"/>
      <c r="WMR51" s="77"/>
      <c r="WMS51" s="77"/>
      <c r="WMT51" s="77"/>
      <c r="WMU51" s="77"/>
      <c r="WMV51" s="77"/>
      <c r="WMW51" s="77"/>
      <c r="WMX51" s="77"/>
      <c r="WMY51" s="77"/>
      <c r="WMZ51" s="77"/>
      <c r="WNA51" s="77"/>
      <c r="WNB51" s="77"/>
      <c r="WNC51" s="77"/>
      <c r="WND51" s="77"/>
      <c r="WNE51" s="77"/>
      <c r="WNF51" s="77"/>
      <c r="WNG51" s="77"/>
      <c r="WNH51" s="77"/>
      <c r="WNI51" s="77"/>
      <c r="WNJ51" s="77"/>
      <c r="WNK51" s="77"/>
      <c r="WNL51" s="77"/>
      <c r="WNM51" s="77"/>
      <c r="WNN51" s="77"/>
      <c r="WNO51" s="77"/>
      <c r="WNP51" s="77"/>
      <c r="WNQ51" s="77"/>
      <c r="WNR51" s="77"/>
      <c r="WNS51" s="77"/>
      <c r="WNT51" s="77"/>
      <c r="WNU51" s="77"/>
      <c r="WNV51" s="77"/>
      <c r="WNW51" s="77"/>
      <c r="WNX51" s="77"/>
      <c r="WNY51" s="77"/>
      <c r="WNZ51" s="77"/>
      <c r="WOA51" s="77"/>
      <c r="WOB51" s="77"/>
      <c r="WOC51" s="77"/>
      <c r="WOD51" s="77"/>
      <c r="WOE51" s="77"/>
      <c r="WOF51" s="77"/>
      <c r="WOG51" s="77"/>
      <c r="WOH51" s="77"/>
      <c r="WOI51" s="77"/>
      <c r="WOJ51" s="77"/>
      <c r="WOK51" s="77"/>
      <c r="WOL51" s="77"/>
      <c r="WOM51" s="77"/>
      <c r="WON51" s="77"/>
      <c r="WOO51" s="77"/>
      <c r="WOP51" s="77"/>
      <c r="WOQ51" s="77"/>
      <c r="WOR51" s="77"/>
      <c r="WOS51" s="77"/>
      <c r="WOT51" s="77"/>
      <c r="WOU51" s="77"/>
      <c r="WOV51" s="77"/>
      <c r="WOW51" s="77"/>
      <c r="WOX51" s="77"/>
      <c r="WOY51" s="77"/>
      <c r="WOZ51" s="77"/>
      <c r="WPA51" s="77"/>
      <c r="WPB51" s="77"/>
      <c r="WPC51" s="77"/>
      <c r="WPD51" s="77"/>
      <c r="WPE51" s="77"/>
      <c r="WPF51" s="77"/>
      <c r="WPG51" s="77"/>
      <c r="WPH51" s="77"/>
      <c r="WPI51" s="77"/>
      <c r="WPJ51" s="77"/>
      <c r="WPK51" s="77"/>
      <c r="WPL51" s="77"/>
      <c r="WPM51" s="77"/>
      <c r="WPN51" s="77"/>
      <c r="WPO51" s="77"/>
      <c r="WPP51" s="77"/>
      <c r="WPQ51" s="77"/>
      <c r="WPR51" s="77"/>
      <c r="WPS51" s="77"/>
      <c r="WPT51" s="77"/>
      <c r="WPU51" s="77"/>
      <c r="WPV51" s="77"/>
      <c r="WPW51" s="77"/>
      <c r="WPX51" s="77"/>
      <c r="WPY51" s="77"/>
      <c r="WPZ51" s="77"/>
      <c r="WQA51" s="77"/>
      <c r="WQB51" s="77"/>
      <c r="WQC51" s="77"/>
      <c r="WQD51" s="77"/>
      <c r="WQE51" s="77"/>
      <c r="WQF51" s="77"/>
      <c r="WQG51" s="77"/>
      <c r="WQH51" s="77"/>
      <c r="WQI51" s="77"/>
      <c r="WQJ51" s="77"/>
      <c r="WQK51" s="77"/>
      <c r="WQL51" s="77"/>
      <c r="WQM51" s="77"/>
      <c r="WQN51" s="77"/>
      <c r="WQO51" s="77"/>
      <c r="WQP51" s="77"/>
      <c r="WQQ51" s="77"/>
      <c r="WQR51" s="77"/>
      <c r="WQS51" s="77"/>
      <c r="WQT51" s="77"/>
      <c r="WQU51" s="77"/>
      <c r="WQV51" s="77"/>
      <c r="WQW51" s="77"/>
      <c r="WQX51" s="77"/>
      <c r="WQY51" s="77"/>
      <c r="WQZ51" s="77"/>
      <c r="WRA51" s="77"/>
      <c r="WRB51" s="77"/>
      <c r="WRC51" s="77"/>
      <c r="WRD51" s="77"/>
      <c r="WRE51" s="77"/>
      <c r="WRF51" s="77"/>
      <c r="WRG51" s="77"/>
      <c r="WRH51" s="77"/>
      <c r="WRI51" s="77"/>
      <c r="WRJ51" s="77"/>
      <c r="WRK51" s="77"/>
      <c r="WRL51" s="77"/>
      <c r="WRM51" s="77"/>
      <c r="WRN51" s="77"/>
      <c r="WRO51" s="77"/>
      <c r="WRP51" s="77"/>
      <c r="WRQ51" s="77"/>
      <c r="WRR51" s="77"/>
      <c r="WRS51" s="77"/>
      <c r="WRT51" s="77"/>
      <c r="WRU51" s="77"/>
      <c r="WRV51" s="77"/>
      <c r="WRW51" s="77"/>
      <c r="WRX51" s="77"/>
      <c r="WRY51" s="77"/>
      <c r="WRZ51" s="77"/>
      <c r="WSA51" s="77"/>
      <c r="WSB51" s="77"/>
      <c r="WSC51" s="77"/>
      <c r="WSD51" s="77"/>
      <c r="WSE51" s="77"/>
      <c r="WSF51" s="77"/>
      <c r="WSG51" s="77"/>
      <c r="WSH51" s="77"/>
      <c r="WSI51" s="77"/>
      <c r="WSJ51" s="77"/>
      <c r="WSK51" s="77"/>
      <c r="WSL51" s="77"/>
      <c r="WSM51" s="77"/>
      <c r="WSN51" s="77"/>
      <c r="WSO51" s="77"/>
      <c r="WSP51" s="77"/>
      <c r="WSQ51" s="77"/>
      <c r="WSR51" s="77"/>
      <c r="WSS51" s="77"/>
      <c r="WST51" s="77"/>
      <c r="WSU51" s="77"/>
      <c r="WSV51" s="77"/>
      <c r="WSW51" s="77"/>
      <c r="WSX51" s="77"/>
      <c r="WSY51" s="77"/>
      <c r="WSZ51" s="77"/>
      <c r="WTA51" s="77"/>
      <c r="WTB51" s="77"/>
      <c r="WTC51" s="77"/>
      <c r="WTD51" s="77"/>
      <c r="WTE51" s="77"/>
      <c r="WTF51" s="77"/>
      <c r="WTG51" s="77"/>
      <c r="WTH51" s="77"/>
      <c r="WTI51" s="77"/>
      <c r="WTJ51" s="77"/>
      <c r="WTK51" s="77"/>
      <c r="WTL51" s="77"/>
      <c r="WTM51" s="77"/>
      <c r="WTN51" s="77"/>
      <c r="WTO51" s="77"/>
      <c r="WTP51" s="77"/>
      <c r="WTQ51" s="77"/>
      <c r="WTR51" s="77"/>
      <c r="WTS51" s="77"/>
      <c r="WTT51" s="77"/>
      <c r="WTU51" s="77"/>
      <c r="WTV51" s="77"/>
      <c r="WTW51" s="77"/>
      <c r="WTX51" s="77"/>
      <c r="WTY51" s="77"/>
      <c r="WTZ51" s="77"/>
      <c r="WUA51" s="77"/>
      <c r="WUB51" s="77"/>
      <c r="WUC51" s="77"/>
      <c r="WUD51" s="77"/>
      <c r="WUE51" s="77"/>
      <c r="WUF51" s="77"/>
      <c r="WUG51" s="77"/>
      <c r="WUH51" s="77"/>
      <c r="WUI51" s="77"/>
      <c r="WUJ51" s="77"/>
      <c r="WUK51" s="77"/>
      <c r="WUL51" s="77"/>
      <c r="WUM51" s="77"/>
      <c r="WUN51" s="77"/>
      <c r="WUO51" s="77"/>
      <c r="WUP51" s="77"/>
      <c r="WUQ51" s="77"/>
      <c r="WUR51" s="77"/>
      <c r="WUS51" s="77"/>
      <c r="WUT51" s="77"/>
      <c r="WUU51" s="77"/>
      <c r="WUV51" s="77"/>
      <c r="WUW51" s="77"/>
      <c r="WUX51" s="77"/>
      <c r="WUY51" s="77"/>
      <c r="WUZ51" s="77"/>
      <c r="WVA51" s="77"/>
      <c r="WVB51" s="77"/>
      <c r="WVC51" s="77"/>
      <c r="WVD51" s="77"/>
      <c r="WVE51" s="77"/>
      <c r="WVF51" s="77"/>
      <c r="WVG51" s="77"/>
      <c r="WVH51" s="77"/>
      <c r="WVI51" s="77"/>
      <c r="WVJ51" s="77"/>
      <c r="WVK51" s="77"/>
      <c r="WVL51" s="77"/>
      <c r="WVM51" s="77"/>
      <c r="WVN51" s="77"/>
      <c r="WVO51" s="77"/>
      <c r="WVP51" s="77"/>
      <c r="WVQ51" s="77"/>
      <c r="WVR51" s="77"/>
      <c r="WVS51" s="77"/>
      <c r="WVT51" s="77"/>
      <c r="WVU51" s="77"/>
      <c r="WVV51" s="77"/>
      <c r="WVW51" s="77"/>
      <c r="WVX51" s="77"/>
      <c r="WVY51" s="77"/>
      <c r="WVZ51" s="77"/>
      <c r="WWA51" s="77"/>
      <c r="WWB51" s="77"/>
      <c r="WWC51" s="77"/>
      <c r="WWD51" s="77"/>
      <c r="WWE51" s="77"/>
      <c r="WWF51" s="77"/>
      <c r="WWG51" s="77"/>
      <c r="WWH51" s="77"/>
      <c r="WWI51" s="77"/>
      <c r="WWJ51" s="77"/>
      <c r="WWK51" s="77"/>
      <c r="WWL51" s="77"/>
      <c r="WWM51" s="77"/>
      <c r="WWN51" s="77"/>
      <c r="WWO51" s="77"/>
      <c r="WWP51" s="77"/>
      <c r="WWQ51" s="77"/>
      <c r="WWR51" s="77"/>
      <c r="WWS51" s="77"/>
      <c r="WWT51" s="77"/>
      <c r="WWU51" s="77"/>
      <c r="WWV51" s="77"/>
      <c r="WWW51" s="77"/>
      <c r="WWX51" s="77"/>
      <c r="WWY51" s="77"/>
      <c r="WWZ51" s="77"/>
      <c r="WXA51" s="77"/>
      <c r="WXB51" s="77"/>
      <c r="WXC51" s="77"/>
      <c r="WXD51" s="77"/>
      <c r="WXE51" s="77"/>
      <c r="WXF51" s="77"/>
      <c r="WXG51" s="77"/>
      <c r="WXH51" s="77"/>
      <c r="WXI51" s="77"/>
      <c r="WXJ51" s="77"/>
      <c r="WXK51" s="77"/>
      <c r="WXL51" s="77"/>
      <c r="WXM51" s="77"/>
      <c r="WXN51" s="77"/>
      <c r="WXO51" s="77"/>
      <c r="WXP51" s="77"/>
      <c r="WXQ51" s="77"/>
    </row>
    <row r="52" spans="1:16189" s="19" customFormat="1" ht="15.95" customHeight="1" x14ac:dyDescent="0.2">
      <c r="A52" s="78"/>
      <c r="B52" s="67" t="s">
        <v>71</v>
      </c>
      <c r="C52" s="68">
        <v>29</v>
      </c>
      <c r="D52" s="68">
        <v>41</v>
      </c>
      <c r="E52" s="68">
        <v>11226643</v>
      </c>
      <c r="F52" s="77"/>
      <c r="G52" s="68">
        <v>20</v>
      </c>
      <c r="H52" s="68">
        <v>27</v>
      </c>
      <c r="I52" s="68">
        <v>5246799</v>
      </c>
      <c r="J52" s="77"/>
      <c r="K52" s="68">
        <f t="shared" si="6"/>
        <v>-5979844</v>
      </c>
      <c r="L52" s="140">
        <f t="shared" si="5"/>
        <v>-0.53264755991617441</v>
      </c>
      <c r="M52" s="158"/>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c r="YH52" s="77"/>
      <c r="YI52" s="77"/>
      <c r="YJ52" s="77"/>
      <c r="YK52" s="77"/>
      <c r="YL52" s="77"/>
      <c r="YM52" s="77"/>
      <c r="YN52" s="77"/>
      <c r="YO52" s="77"/>
      <c r="YP52" s="77"/>
      <c r="YQ52" s="77"/>
      <c r="YR52" s="77"/>
      <c r="YS52" s="77"/>
      <c r="YT52" s="77"/>
      <c r="YU52" s="77"/>
      <c r="YV52" s="77"/>
      <c r="YW52" s="77"/>
      <c r="YX52" s="77"/>
      <c r="YY52" s="77"/>
      <c r="YZ52" s="77"/>
      <c r="ZA52" s="77"/>
      <c r="ZB52" s="77"/>
      <c r="ZC52" s="77"/>
      <c r="ZD52" s="77"/>
      <c r="ZE52" s="77"/>
      <c r="ZF52" s="77"/>
      <c r="ZG52" s="77"/>
      <c r="ZH52" s="77"/>
      <c r="ZI52" s="77"/>
      <c r="ZJ52" s="77"/>
      <c r="ZK52" s="77"/>
      <c r="ZL52" s="77"/>
      <c r="ZM52" s="77"/>
      <c r="ZN52" s="77"/>
      <c r="ZO52" s="77"/>
      <c r="ZP52" s="77"/>
      <c r="ZQ52" s="77"/>
      <c r="ZR52" s="77"/>
      <c r="ZS52" s="77"/>
      <c r="ZT52" s="77"/>
      <c r="ZU52" s="77"/>
      <c r="ZV52" s="77"/>
      <c r="ZW52" s="77"/>
      <c r="ZX52" s="77"/>
      <c r="ZY52" s="77"/>
      <c r="ZZ52" s="77"/>
      <c r="AAA52" s="77"/>
      <c r="AAB52" s="77"/>
      <c r="AAC52" s="77"/>
      <c r="AAD52" s="77"/>
      <c r="AAE52" s="77"/>
      <c r="AAF52" s="77"/>
      <c r="AAG52" s="77"/>
      <c r="AAH52" s="77"/>
      <c r="AAI52" s="77"/>
      <c r="AAJ52" s="77"/>
      <c r="AAK52" s="77"/>
      <c r="AAL52" s="77"/>
      <c r="AAM52" s="77"/>
      <c r="AAN52" s="77"/>
      <c r="AAO52" s="77"/>
      <c r="AAP52" s="77"/>
      <c r="AAQ52" s="77"/>
      <c r="AAR52" s="77"/>
      <c r="AAS52" s="77"/>
      <c r="AAT52" s="77"/>
      <c r="AAU52" s="77"/>
      <c r="AAV52" s="77"/>
      <c r="AAW52" s="77"/>
      <c r="AAX52" s="77"/>
      <c r="AAY52" s="77"/>
      <c r="AAZ52" s="77"/>
      <c r="ABA52" s="77"/>
      <c r="ABB52" s="77"/>
      <c r="ABC52" s="77"/>
      <c r="ABD52" s="77"/>
      <c r="ABE52" s="77"/>
      <c r="ABF52" s="77"/>
      <c r="ABG52" s="77"/>
      <c r="ABH52" s="77"/>
      <c r="ABI52" s="77"/>
      <c r="ABJ52" s="77"/>
      <c r="ABK52" s="77"/>
      <c r="ABL52" s="77"/>
      <c r="ABM52" s="77"/>
      <c r="ABN52" s="77"/>
      <c r="ABO52" s="77"/>
      <c r="ABP52" s="77"/>
      <c r="ABQ52" s="77"/>
      <c r="ABR52" s="77"/>
      <c r="ABS52" s="77"/>
      <c r="ABT52" s="77"/>
      <c r="ABU52" s="77"/>
      <c r="ABV52" s="77"/>
      <c r="ABW52" s="77"/>
      <c r="ABX52" s="77"/>
      <c r="ABY52" s="77"/>
      <c r="ABZ52" s="77"/>
      <c r="ACA52" s="77"/>
      <c r="ACB52" s="77"/>
      <c r="ACC52" s="77"/>
      <c r="ACD52" s="77"/>
      <c r="ACE52" s="77"/>
      <c r="ACF52" s="77"/>
      <c r="ACG52" s="77"/>
      <c r="ACH52" s="77"/>
      <c r="ACI52" s="77"/>
      <c r="ACJ52" s="77"/>
      <c r="ACK52" s="77"/>
      <c r="ACL52" s="77"/>
      <c r="ACM52" s="77"/>
      <c r="ACN52" s="77"/>
      <c r="ACO52" s="77"/>
      <c r="ACP52" s="77"/>
      <c r="ACQ52" s="77"/>
      <c r="ACR52" s="77"/>
      <c r="ACS52" s="77"/>
      <c r="ACT52" s="77"/>
      <c r="ACU52" s="77"/>
      <c r="ACV52" s="77"/>
      <c r="ACW52" s="77"/>
      <c r="ACX52" s="77"/>
      <c r="ACY52" s="77"/>
      <c r="ACZ52" s="77"/>
      <c r="ADA52" s="77"/>
      <c r="ADB52" s="77"/>
      <c r="ADC52" s="77"/>
      <c r="ADD52" s="77"/>
      <c r="ADE52" s="77"/>
      <c r="ADF52" s="77"/>
      <c r="ADG52" s="77"/>
      <c r="ADH52" s="77"/>
      <c r="ADI52" s="77"/>
      <c r="ADJ52" s="77"/>
      <c r="ADK52" s="77"/>
      <c r="ADL52" s="77"/>
      <c r="ADM52" s="77"/>
      <c r="ADN52" s="77"/>
      <c r="ADO52" s="77"/>
      <c r="ADP52" s="77"/>
      <c r="ADQ52" s="77"/>
      <c r="ADR52" s="77"/>
      <c r="ADS52" s="77"/>
      <c r="ADT52" s="77"/>
      <c r="ADU52" s="77"/>
      <c r="ADV52" s="77"/>
      <c r="ADW52" s="77"/>
      <c r="ADX52" s="77"/>
      <c r="ADY52" s="77"/>
      <c r="ADZ52" s="77"/>
      <c r="AEA52" s="77"/>
      <c r="AEB52" s="77"/>
      <c r="AEC52" s="77"/>
      <c r="AED52" s="77"/>
      <c r="AEE52" s="77"/>
      <c r="AEF52" s="77"/>
      <c r="AEG52" s="77"/>
      <c r="AEH52" s="77"/>
      <c r="AEI52" s="77"/>
      <c r="AEJ52" s="77"/>
      <c r="AEK52" s="77"/>
      <c r="AEL52" s="77"/>
      <c r="AEM52" s="77"/>
      <c r="AEN52" s="77"/>
      <c r="AEO52" s="77"/>
      <c r="AEP52" s="77"/>
      <c r="AEQ52" s="77"/>
      <c r="AER52" s="77"/>
      <c r="AES52" s="77"/>
      <c r="AET52" s="77"/>
      <c r="AEU52" s="77"/>
      <c r="AEV52" s="77"/>
      <c r="AEW52" s="77"/>
      <c r="AEX52" s="77"/>
      <c r="AEY52" s="77"/>
      <c r="AEZ52" s="77"/>
      <c r="AFA52" s="77"/>
      <c r="AFB52" s="77"/>
      <c r="AFC52" s="77"/>
      <c r="AFD52" s="77"/>
      <c r="AFE52" s="77"/>
      <c r="AFF52" s="77"/>
      <c r="AFG52" s="77"/>
      <c r="AFH52" s="77"/>
      <c r="AFI52" s="77"/>
      <c r="AFJ52" s="77"/>
      <c r="AFK52" s="77"/>
      <c r="AFL52" s="77"/>
      <c r="AFM52" s="77"/>
      <c r="AFN52" s="77"/>
      <c r="AFO52" s="77"/>
      <c r="AFP52" s="77"/>
      <c r="AFQ52" s="77"/>
      <c r="AFR52" s="77"/>
      <c r="AFS52" s="77"/>
      <c r="AFT52" s="77"/>
      <c r="AFU52" s="77"/>
      <c r="AFV52" s="77"/>
      <c r="AFW52" s="77"/>
      <c r="AFX52" s="77"/>
      <c r="AFY52" s="77"/>
      <c r="AFZ52" s="77"/>
      <c r="AGA52" s="77"/>
      <c r="AGB52" s="77"/>
      <c r="AGC52" s="77"/>
      <c r="AGD52" s="77"/>
      <c r="AGE52" s="77"/>
      <c r="AGF52" s="77"/>
      <c r="AGG52" s="77"/>
      <c r="AGH52" s="77"/>
      <c r="AGI52" s="77"/>
      <c r="AGJ52" s="77"/>
      <c r="AGK52" s="77"/>
      <c r="AGL52" s="77"/>
      <c r="AGM52" s="77"/>
      <c r="AGN52" s="77"/>
      <c r="AGO52" s="77"/>
      <c r="AGP52" s="77"/>
      <c r="AGQ52" s="77"/>
      <c r="AGR52" s="77"/>
      <c r="AGS52" s="77"/>
      <c r="AGT52" s="77"/>
      <c r="AGU52" s="77"/>
      <c r="AGV52" s="77"/>
      <c r="AGW52" s="77"/>
      <c r="AGX52" s="77"/>
      <c r="AGY52" s="77"/>
      <c r="AGZ52" s="77"/>
      <c r="AHA52" s="77"/>
      <c r="AHB52" s="77"/>
      <c r="AHC52" s="77"/>
      <c r="AHD52" s="77"/>
      <c r="AHE52" s="77"/>
      <c r="AHF52" s="77"/>
      <c r="AHG52" s="77"/>
      <c r="AHH52" s="77"/>
      <c r="AHI52" s="77"/>
      <c r="AHJ52" s="77"/>
      <c r="AHK52" s="77"/>
      <c r="AHL52" s="77"/>
      <c r="AHM52" s="77"/>
      <c r="AHN52" s="77"/>
      <c r="AHO52" s="77"/>
      <c r="AHP52" s="77"/>
      <c r="AHQ52" s="77"/>
      <c r="AHR52" s="77"/>
      <c r="AHS52" s="77"/>
      <c r="AHT52" s="77"/>
      <c r="AHU52" s="77"/>
      <c r="AHV52" s="77"/>
      <c r="AHW52" s="77"/>
      <c r="AHX52" s="77"/>
      <c r="AHY52" s="77"/>
      <c r="AHZ52" s="77"/>
      <c r="AIA52" s="77"/>
      <c r="AIB52" s="77"/>
      <c r="AIC52" s="77"/>
      <c r="AID52" s="77"/>
      <c r="AIE52" s="77"/>
      <c r="AIF52" s="77"/>
      <c r="AIG52" s="77"/>
      <c r="AIH52" s="77"/>
      <c r="AII52" s="77"/>
      <c r="AIJ52" s="77"/>
      <c r="AIK52" s="77"/>
      <c r="AIL52" s="77"/>
      <c r="AIM52" s="77"/>
      <c r="AIN52" s="77"/>
      <c r="AIO52" s="77"/>
      <c r="AIP52" s="77"/>
      <c r="AIQ52" s="77"/>
      <c r="AIR52" s="77"/>
      <c r="AIS52" s="77"/>
      <c r="AIT52" s="77"/>
      <c r="AIU52" s="77"/>
      <c r="AIV52" s="77"/>
      <c r="AIW52" s="77"/>
      <c r="AIX52" s="77"/>
      <c r="AIY52" s="77"/>
      <c r="AIZ52" s="77"/>
      <c r="AJA52" s="77"/>
      <c r="AJB52" s="77"/>
      <c r="AJC52" s="77"/>
      <c r="AJD52" s="77"/>
      <c r="AJE52" s="77"/>
      <c r="AJF52" s="77"/>
      <c r="AJG52" s="77"/>
      <c r="AJH52" s="77"/>
      <c r="AJI52" s="77"/>
      <c r="AJJ52" s="77"/>
      <c r="AJK52" s="77"/>
      <c r="AJL52" s="77"/>
      <c r="AJM52" s="77"/>
      <c r="AJN52" s="77"/>
      <c r="AJO52" s="77"/>
      <c r="AJP52" s="77"/>
      <c r="AJQ52" s="77"/>
      <c r="AJR52" s="77"/>
      <c r="AJS52" s="77"/>
      <c r="AJT52" s="77"/>
      <c r="AJU52" s="77"/>
      <c r="AJV52" s="77"/>
      <c r="AJW52" s="77"/>
      <c r="AJX52" s="77"/>
      <c r="AJY52" s="77"/>
      <c r="AJZ52" s="77"/>
      <c r="AKA52" s="77"/>
      <c r="AKB52" s="77"/>
      <c r="AKC52" s="77"/>
      <c r="AKD52" s="77"/>
      <c r="AKE52" s="77"/>
      <c r="AKF52" s="77"/>
      <c r="AKG52" s="77"/>
      <c r="AKH52" s="77"/>
      <c r="AKI52" s="77"/>
      <c r="AKJ52" s="77"/>
      <c r="AKK52" s="77"/>
      <c r="AKL52" s="77"/>
      <c r="AKM52" s="77"/>
      <c r="AKN52" s="77"/>
      <c r="AKO52" s="77"/>
      <c r="AKP52" s="77"/>
      <c r="AKQ52" s="77"/>
      <c r="AKR52" s="77"/>
      <c r="AKS52" s="77"/>
      <c r="AKT52" s="77"/>
      <c r="AKU52" s="77"/>
      <c r="AKV52" s="77"/>
      <c r="AKW52" s="77"/>
      <c r="AKX52" s="77"/>
      <c r="AKY52" s="77"/>
      <c r="AKZ52" s="77"/>
      <c r="ALA52" s="77"/>
      <c r="ALB52" s="77"/>
      <c r="ALC52" s="77"/>
      <c r="ALD52" s="77"/>
      <c r="ALE52" s="77"/>
      <c r="ALF52" s="77"/>
      <c r="ALG52" s="77"/>
      <c r="ALH52" s="77"/>
      <c r="ALI52" s="77"/>
      <c r="ALJ52" s="77"/>
      <c r="ALK52" s="77"/>
      <c r="ALL52" s="77"/>
      <c r="ALM52" s="77"/>
      <c r="ALN52" s="77"/>
      <c r="ALO52" s="77"/>
      <c r="ALP52" s="77"/>
      <c r="ALQ52" s="77"/>
      <c r="ALR52" s="77"/>
      <c r="ALS52" s="77"/>
      <c r="ALT52" s="77"/>
      <c r="ALU52" s="77"/>
      <c r="ALV52" s="77"/>
      <c r="ALW52" s="77"/>
      <c r="ALX52" s="77"/>
      <c r="ALY52" s="77"/>
      <c r="ALZ52" s="77"/>
      <c r="AMA52" s="77"/>
      <c r="AMB52" s="77"/>
      <c r="AMC52" s="77"/>
      <c r="AMD52" s="77"/>
      <c r="AME52" s="77"/>
      <c r="AMF52" s="77"/>
      <c r="AMG52" s="77"/>
      <c r="AMH52" s="77"/>
      <c r="AMI52" s="77"/>
      <c r="AMJ52" s="77"/>
      <c r="AMK52" s="77"/>
      <c r="AML52" s="77"/>
      <c r="AMM52" s="77"/>
      <c r="AMN52" s="77"/>
      <c r="AMO52" s="77"/>
      <c r="AMP52" s="77"/>
      <c r="AMQ52" s="77"/>
      <c r="AMR52" s="77"/>
      <c r="AMS52" s="77"/>
      <c r="AMT52" s="77"/>
      <c r="AMU52" s="77"/>
      <c r="AMV52" s="77"/>
      <c r="AMW52" s="77"/>
      <c r="AMX52" s="77"/>
      <c r="AMY52" s="77"/>
      <c r="AMZ52" s="77"/>
      <c r="ANA52" s="77"/>
      <c r="ANB52" s="77"/>
      <c r="ANC52" s="77"/>
      <c r="AND52" s="77"/>
      <c r="ANE52" s="77"/>
      <c r="ANF52" s="77"/>
      <c r="ANG52" s="77"/>
      <c r="ANH52" s="77"/>
      <c r="ANI52" s="77"/>
      <c r="ANJ52" s="77"/>
      <c r="ANK52" s="77"/>
      <c r="ANL52" s="77"/>
      <c r="ANM52" s="77"/>
      <c r="ANN52" s="77"/>
      <c r="ANO52" s="77"/>
      <c r="ANP52" s="77"/>
      <c r="ANQ52" s="77"/>
      <c r="ANR52" s="77"/>
      <c r="ANS52" s="77"/>
      <c r="ANT52" s="77"/>
      <c r="ANU52" s="77"/>
      <c r="ANV52" s="77"/>
      <c r="ANW52" s="77"/>
      <c r="ANX52" s="77"/>
      <c r="ANY52" s="77"/>
      <c r="ANZ52" s="77"/>
      <c r="AOA52" s="77"/>
      <c r="AOB52" s="77"/>
      <c r="AOC52" s="77"/>
      <c r="AOD52" s="77"/>
      <c r="AOE52" s="77"/>
      <c r="AOF52" s="77"/>
      <c r="AOG52" s="77"/>
      <c r="AOH52" s="77"/>
      <c r="AOI52" s="77"/>
      <c r="AOJ52" s="77"/>
      <c r="AOK52" s="77"/>
      <c r="AOL52" s="77"/>
      <c r="AOM52" s="77"/>
      <c r="AON52" s="77"/>
      <c r="AOO52" s="77"/>
      <c r="AOP52" s="77"/>
      <c r="AOQ52" s="77"/>
      <c r="AOR52" s="77"/>
      <c r="AOS52" s="77"/>
      <c r="AOT52" s="77"/>
      <c r="AOU52" s="77"/>
      <c r="AOV52" s="77"/>
      <c r="AOW52" s="77"/>
      <c r="AOX52" s="77"/>
      <c r="AOY52" s="77"/>
      <c r="AOZ52" s="77"/>
      <c r="APA52" s="77"/>
      <c r="APB52" s="77"/>
      <c r="APC52" s="77"/>
      <c r="APD52" s="77"/>
      <c r="APE52" s="77"/>
      <c r="APF52" s="77"/>
      <c r="APG52" s="77"/>
      <c r="APH52" s="77"/>
      <c r="API52" s="77"/>
      <c r="APJ52" s="77"/>
      <c r="APK52" s="77"/>
      <c r="APL52" s="77"/>
      <c r="APM52" s="77"/>
      <c r="APN52" s="77"/>
      <c r="APO52" s="77"/>
      <c r="APP52" s="77"/>
      <c r="APQ52" s="77"/>
      <c r="APR52" s="77"/>
      <c r="APS52" s="77"/>
      <c r="APT52" s="77"/>
      <c r="APU52" s="77"/>
      <c r="APV52" s="77"/>
      <c r="APW52" s="77"/>
      <c r="APX52" s="77"/>
      <c r="APY52" s="77"/>
      <c r="APZ52" s="77"/>
      <c r="AQA52" s="77"/>
      <c r="AQB52" s="77"/>
      <c r="AQC52" s="77"/>
      <c r="AQD52" s="77"/>
      <c r="AQE52" s="77"/>
      <c r="AQF52" s="77"/>
      <c r="AQG52" s="77"/>
      <c r="AQH52" s="77"/>
      <c r="AQI52" s="77"/>
      <c r="AQJ52" s="77"/>
      <c r="AQK52" s="77"/>
      <c r="AQL52" s="77"/>
      <c r="AQM52" s="77"/>
      <c r="AQN52" s="77"/>
      <c r="AQO52" s="77"/>
      <c r="AQP52" s="77"/>
      <c r="AQQ52" s="77"/>
      <c r="AQR52" s="77"/>
      <c r="AQS52" s="77"/>
      <c r="AQT52" s="77"/>
      <c r="AQU52" s="77"/>
      <c r="AQV52" s="77"/>
      <c r="AQW52" s="77"/>
      <c r="AQX52" s="77"/>
      <c r="AQY52" s="77"/>
      <c r="AQZ52" s="77"/>
      <c r="ARA52" s="77"/>
      <c r="ARB52" s="77"/>
      <c r="ARC52" s="77"/>
      <c r="ARD52" s="77"/>
      <c r="ARE52" s="77"/>
      <c r="ARF52" s="77"/>
      <c r="ARG52" s="77"/>
      <c r="ARH52" s="77"/>
      <c r="ARI52" s="77"/>
      <c r="ARJ52" s="77"/>
      <c r="ARK52" s="77"/>
      <c r="ARL52" s="77"/>
      <c r="ARM52" s="77"/>
      <c r="ARN52" s="77"/>
      <c r="ARO52" s="77"/>
      <c r="ARP52" s="77"/>
      <c r="ARQ52" s="77"/>
      <c r="ARR52" s="77"/>
      <c r="ARS52" s="77"/>
      <c r="ART52" s="77"/>
      <c r="ARU52" s="77"/>
      <c r="ARV52" s="77"/>
      <c r="ARW52" s="77"/>
      <c r="ARX52" s="77"/>
      <c r="ARY52" s="77"/>
      <c r="ARZ52" s="77"/>
      <c r="ASA52" s="77"/>
      <c r="ASB52" s="77"/>
      <c r="ASC52" s="77"/>
      <c r="ASD52" s="77"/>
      <c r="ASE52" s="77"/>
      <c r="ASF52" s="77"/>
      <c r="ASG52" s="77"/>
      <c r="ASH52" s="77"/>
      <c r="ASI52" s="77"/>
      <c r="ASJ52" s="77"/>
      <c r="ASK52" s="77"/>
      <c r="ASL52" s="77"/>
      <c r="ASM52" s="77"/>
      <c r="ASN52" s="77"/>
      <c r="ASO52" s="77"/>
      <c r="ASP52" s="77"/>
      <c r="ASQ52" s="77"/>
      <c r="ASR52" s="77"/>
      <c r="ASS52" s="77"/>
      <c r="AST52" s="77"/>
      <c r="ASU52" s="77"/>
      <c r="ASV52" s="77"/>
      <c r="ASW52" s="77"/>
      <c r="ASX52" s="77"/>
      <c r="ASY52" s="77"/>
      <c r="ASZ52" s="77"/>
      <c r="ATA52" s="77"/>
      <c r="ATB52" s="77"/>
      <c r="ATC52" s="77"/>
      <c r="ATD52" s="77"/>
      <c r="ATE52" s="77"/>
      <c r="ATF52" s="77"/>
      <c r="ATG52" s="77"/>
      <c r="ATH52" s="77"/>
      <c r="ATI52" s="77"/>
      <c r="ATJ52" s="77"/>
      <c r="ATK52" s="77"/>
      <c r="ATL52" s="77"/>
      <c r="ATM52" s="77"/>
      <c r="ATN52" s="77"/>
      <c r="ATO52" s="77"/>
      <c r="ATP52" s="77"/>
      <c r="ATQ52" s="77"/>
      <c r="ATR52" s="77"/>
      <c r="ATS52" s="77"/>
      <c r="ATT52" s="77"/>
      <c r="ATU52" s="77"/>
      <c r="ATV52" s="77"/>
      <c r="ATW52" s="77"/>
      <c r="ATX52" s="77"/>
      <c r="ATY52" s="77"/>
      <c r="ATZ52" s="77"/>
      <c r="AUA52" s="77"/>
      <c r="AUB52" s="77"/>
      <c r="AUC52" s="77"/>
      <c r="AUD52" s="77"/>
      <c r="AUE52" s="77"/>
      <c r="AUF52" s="77"/>
      <c r="AUG52" s="77"/>
      <c r="AUH52" s="77"/>
      <c r="AUI52" s="77"/>
      <c r="AUJ52" s="77"/>
      <c r="AUK52" s="77"/>
      <c r="AUL52" s="77"/>
      <c r="AUM52" s="77"/>
      <c r="AUN52" s="77"/>
      <c r="AUO52" s="77"/>
      <c r="AUP52" s="77"/>
      <c r="AUQ52" s="77"/>
      <c r="AUR52" s="77"/>
      <c r="AUS52" s="77"/>
      <c r="AUT52" s="77"/>
      <c r="AUU52" s="77"/>
      <c r="AUV52" s="77"/>
      <c r="AUW52" s="77"/>
      <c r="AUX52" s="77"/>
      <c r="AUY52" s="77"/>
      <c r="AUZ52" s="77"/>
      <c r="AVA52" s="77"/>
      <c r="AVB52" s="77"/>
      <c r="AVC52" s="77"/>
      <c r="AVD52" s="77"/>
      <c r="AVE52" s="77"/>
      <c r="AVF52" s="77"/>
      <c r="AVG52" s="77"/>
      <c r="AVH52" s="77"/>
      <c r="AVI52" s="77"/>
      <c r="AVJ52" s="77"/>
      <c r="AVK52" s="77"/>
      <c r="AVL52" s="77"/>
      <c r="AVM52" s="77"/>
      <c r="AVN52" s="77"/>
      <c r="AVO52" s="77"/>
      <c r="AVP52" s="77"/>
      <c r="AVQ52" s="77"/>
      <c r="AVR52" s="77"/>
      <c r="AVS52" s="77"/>
      <c r="AVT52" s="77"/>
      <c r="AVU52" s="77"/>
      <c r="AVV52" s="77"/>
      <c r="AVW52" s="77"/>
      <c r="AVX52" s="77"/>
      <c r="AVY52" s="77"/>
      <c r="AVZ52" s="77"/>
      <c r="AWA52" s="77"/>
      <c r="AWB52" s="77"/>
      <c r="AWC52" s="77"/>
      <c r="AWD52" s="77"/>
      <c r="AWE52" s="77"/>
      <c r="AWF52" s="77"/>
      <c r="AWG52" s="77"/>
      <c r="AWH52" s="77"/>
      <c r="AWI52" s="77"/>
      <c r="AWJ52" s="77"/>
      <c r="AWK52" s="77"/>
      <c r="AWL52" s="77"/>
      <c r="AWM52" s="77"/>
      <c r="AWN52" s="77"/>
      <c r="AWO52" s="77"/>
      <c r="AWP52" s="77"/>
      <c r="AWQ52" s="77"/>
      <c r="AWR52" s="77"/>
      <c r="AWS52" s="77"/>
      <c r="AWT52" s="77"/>
      <c r="AWU52" s="77"/>
      <c r="AWV52" s="77"/>
      <c r="AWW52" s="77"/>
      <c r="AWX52" s="77"/>
      <c r="AWY52" s="77"/>
      <c r="AWZ52" s="77"/>
      <c r="AXA52" s="77"/>
      <c r="AXB52" s="77"/>
      <c r="AXC52" s="77"/>
      <c r="AXD52" s="77"/>
      <c r="AXE52" s="77"/>
      <c r="AXF52" s="77"/>
      <c r="AXG52" s="77"/>
      <c r="AXH52" s="77"/>
      <c r="AXI52" s="77"/>
      <c r="AXJ52" s="77"/>
      <c r="AXK52" s="77"/>
      <c r="AXL52" s="77"/>
      <c r="AXM52" s="77"/>
      <c r="AXN52" s="77"/>
      <c r="AXO52" s="77"/>
      <c r="AXP52" s="77"/>
      <c r="AXQ52" s="77"/>
      <c r="AXR52" s="77"/>
      <c r="AXS52" s="77"/>
      <c r="AXT52" s="77"/>
      <c r="AXU52" s="77"/>
      <c r="AXV52" s="77"/>
      <c r="AXW52" s="77"/>
      <c r="AXX52" s="77"/>
      <c r="AXY52" s="77"/>
      <c r="AXZ52" s="77"/>
      <c r="AYA52" s="77"/>
      <c r="AYB52" s="77"/>
      <c r="AYC52" s="77"/>
      <c r="AYD52" s="77"/>
      <c r="AYE52" s="77"/>
      <c r="AYF52" s="77"/>
      <c r="AYG52" s="77"/>
      <c r="AYH52" s="77"/>
      <c r="AYI52" s="77"/>
      <c r="AYJ52" s="77"/>
      <c r="AYK52" s="77"/>
      <c r="AYL52" s="77"/>
      <c r="AYM52" s="77"/>
      <c r="AYN52" s="77"/>
      <c r="AYO52" s="77"/>
      <c r="AYP52" s="77"/>
      <c r="AYQ52" s="77"/>
      <c r="AYR52" s="77"/>
      <c r="AYS52" s="77"/>
      <c r="AYT52" s="77"/>
      <c r="AYU52" s="77"/>
      <c r="AYV52" s="77"/>
      <c r="AYW52" s="77"/>
      <c r="AYX52" s="77"/>
      <c r="AYY52" s="77"/>
      <c r="AYZ52" s="77"/>
      <c r="AZA52" s="77"/>
      <c r="AZB52" s="77"/>
      <c r="AZC52" s="77"/>
      <c r="AZD52" s="77"/>
      <c r="AZE52" s="77"/>
      <c r="AZF52" s="77"/>
      <c r="AZG52" s="77"/>
      <c r="AZH52" s="77"/>
      <c r="AZI52" s="77"/>
      <c r="AZJ52" s="77"/>
      <c r="AZK52" s="77"/>
      <c r="AZL52" s="77"/>
      <c r="AZM52" s="77"/>
      <c r="AZN52" s="77"/>
      <c r="AZO52" s="77"/>
      <c r="AZP52" s="77"/>
      <c r="AZQ52" s="77"/>
      <c r="AZR52" s="77"/>
      <c r="AZS52" s="77"/>
      <c r="AZT52" s="77"/>
      <c r="AZU52" s="77"/>
      <c r="AZV52" s="77"/>
      <c r="AZW52" s="77"/>
      <c r="AZX52" s="77"/>
      <c r="AZY52" s="77"/>
      <c r="AZZ52" s="77"/>
      <c r="BAA52" s="77"/>
      <c r="BAB52" s="77"/>
      <c r="BAC52" s="77"/>
      <c r="BAD52" s="77"/>
      <c r="BAE52" s="77"/>
      <c r="BAF52" s="77"/>
      <c r="BAG52" s="77"/>
      <c r="BAH52" s="77"/>
      <c r="BAI52" s="77"/>
      <c r="BAJ52" s="77"/>
      <c r="BAK52" s="77"/>
      <c r="BAL52" s="77"/>
      <c r="BAM52" s="77"/>
      <c r="BAN52" s="77"/>
      <c r="BAO52" s="77"/>
      <c r="BAP52" s="77"/>
      <c r="BAQ52" s="77"/>
      <c r="BAR52" s="77"/>
      <c r="BAS52" s="77"/>
      <c r="BAT52" s="77"/>
      <c r="BAU52" s="77"/>
      <c r="BAV52" s="77"/>
      <c r="BAW52" s="77"/>
      <c r="BAX52" s="77"/>
      <c r="BAY52" s="77"/>
      <c r="BAZ52" s="77"/>
      <c r="BBA52" s="77"/>
      <c r="BBB52" s="77"/>
      <c r="BBC52" s="77"/>
      <c r="BBD52" s="77"/>
      <c r="BBE52" s="77"/>
      <c r="BBF52" s="77"/>
      <c r="BBG52" s="77"/>
      <c r="BBH52" s="77"/>
      <c r="BBI52" s="77"/>
      <c r="BBJ52" s="77"/>
      <c r="BBK52" s="77"/>
      <c r="BBL52" s="77"/>
      <c r="BBM52" s="77"/>
      <c r="BBN52" s="77"/>
      <c r="BBO52" s="77"/>
      <c r="BBP52" s="77"/>
      <c r="BBQ52" s="77"/>
      <c r="BBR52" s="77"/>
      <c r="BBS52" s="77"/>
      <c r="BBT52" s="77"/>
      <c r="BBU52" s="77"/>
      <c r="BBV52" s="77"/>
      <c r="BBW52" s="77"/>
      <c r="BBX52" s="77"/>
      <c r="BBY52" s="77"/>
      <c r="BBZ52" s="77"/>
      <c r="BCA52" s="77"/>
      <c r="BCB52" s="77"/>
      <c r="BCC52" s="77"/>
      <c r="BCD52" s="77"/>
      <c r="BCE52" s="77"/>
      <c r="BCF52" s="77"/>
      <c r="BCG52" s="77"/>
      <c r="BCH52" s="77"/>
      <c r="BCI52" s="77"/>
      <c r="BCJ52" s="77"/>
      <c r="BCK52" s="77"/>
      <c r="BCL52" s="77"/>
      <c r="BCM52" s="77"/>
      <c r="BCN52" s="77"/>
      <c r="BCO52" s="77"/>
      <c r="BCP52" s="77"/>
      <c r="BCQ52" s="77"/>
      <c r="BCR52" s="77"/>
      <c r="BCS52" s="77"/>
      <c r="BCT52" s="77"/>
      <c r="BCU52" s="77"/>
      <c r="BCV52" s="77"/>
      <c r="BCW52" s="77"/>
      <c r="BCX52" s="77"/>
      <c r="BCY52" s="77"/>
      <c r="BCZ52" s="77"/>
      <c r="BDA52" s="77"/>
      <c r="BDB52" s="77"/>
      <c r="BDC52" s="77"/>
      <c r="BDD52" s="77"/>
      <c r="BDE52" s="77"/>
      <c r="BDF52" s="77"/>
      <c r="BDG52" s="77"/>
      <c r="BDH52" s="77"/>
      <c r="BDI52" s="77"/>
      <c r="BDJ52" s="77"/>
      <c r="BDK52" s="77"/>
      <c r="BDL52" s="77"/>
      <c r="BDM52" s="77"/>
      <c r="BDN52" s="77"/>
      <c r="BDO52" s="77"/>
      <c r="BDP52" s="77"/>
      <c r="BDQ52" s="77"/>
      <c r="BDR52" s="77"/>
      <c r="BDS52" s="77"/>
      <c r="BDT52" s="77"/>
      <c r="BDU52" s="77"/>
      <c r="BDV52" s="77"/>
      <c r="BDW52" s="77"/>
      <c r="BDX52" s="77"/>
      <c r="BDY52" s="77"/>
      <c r="BDZ52" s="77"/>
      <c r="BEA52" s="77"/>
      <c r="BEB52" s="77"/>
      <c r="BEC52" s="77"/>
      <c r="BED52" s="77"/>
      <c r="BEE52" s="77"/>
      <c r="BEF52" s="77"/>
      <c r="BEG52" s="77"/>
      <c r="BEH52" s="77"/>
      <c r="BEI52" s="77"/>
      <c r="BEJ52" s="77"/>
      <c r="BEK52" s="77"/>
      <c r="BEL52" s="77"/>
      <c r="BEM52" s="77"/>
      <c r="BEN52" s="77"/>
      <c r="BEO52" s="77"/>
      <c r="BEP52" s="77"/>
      <c r="BEQ52" s="77"/>
      <c r="BER52" s="77"/>
      <c r="BES52" s="77"/>
      <c r="BET52" s="77"/>
      <c r="BEU52" s="77"/>
      <c r="BEV52" s="77"/>
      <c r="BEW52" s="77"/>
      <c r="BEX52" s="77"/>
      <c r="BEY52" s="77"/>
      <c r="BEZ52" s="77"/>
      <c r="BFA52" s="77"/>
      <c r="BFB52" s="77"/>
      <c r="BFC52" s="77"/>
      <c r="BFD52" s="77"/>
      <c r="BFE52" s="77"/>
      <c r="BFF52" s="77"/>
      <c r="BFG52" s="77"/>
      <c r="BFH52" s="77"/>
      <c r="BFI52" s="77"/>
      <c r="BFJ52" s="77"/>
      <c r="BFK52" s="77"/>
      <c r="BFL52" s="77"/>
      <c r="BFM52" s="77"/>
      <c r="BFN52" s="77"/>
      <c r="BFO52" s="77"/>
      <c r="BFP52" s="77"/>
      <c r="BFQ52" s="77"/>
      <c r="BFR52" s="77"/>
      <c r="BFS52" s="77"/>
      <c r="BFT52" s="77"/>
      <c r="BFU52" s="77"/>
      <c r="BFV52" s="77"/>
      <c r="BFW52" s="77"/>
      <c r="BFX52" s="77"/>
      <c r="BFY52" s="77"/>
      <c r="BFZ52" s="77"/>
      <c r="BGA52" s="77"/>
      <c r="BGB52" s="77"/>
      <c r="BGC52" s="77"/>
      <c r="BGD52" s="77"/>
      <c r="BGE52" s="77"/>
      <c r="BGF52" s="77"/>
      <c r="BGG52" s="77"/>
      <c r="BGH52" s="77"/>
      <c r="BGI52" s="77"/>
      <c r="BGJ52" s="77"/>
      <c r="BGK52" s="77"/>
      <c r="BGL52" s="77"/>
      <c r="BGM52" s="77"/>
      <c r="BGN52" s="77"/>
      <c r="BGO52" s="77"/>
      <c r="BGP52" s="77"/>
      <c r="BGQ52" s="77"/>
      <c r="BGR52" s="77"/>
      <c r="BGS52" s="77"/>
      <c r="BGT52" s="77"/>
      <c r="BGU52" s="77"/>
      <c r="BGV52" s="77"/>
      <c r="BGW52" s="77"/>
      <c r="BGX52" s="77"/>
      <c r="BGY52" s="77"/>
      <c r="BGZ52" s="77"/>
      <c r="BHA52" s="77"/>
      <c r="BHB52" s="77"/>
      <c r="BHC52" s="77"/>
      <c r="BHD52" s="77"/>
      <c r="BHE52" s="77"/>
      <c r="BHF52" s="77"/>
      <c r="BHG52" s="77"/>
      <c r="BHH52" s="77"/>
      <c r="BHI52" s="77"/>
      <c r="BHJ52" s="77"/>
      <c r="BHK52" s="77"/>
      <c r="BHL52" s="77"/>
      <c r="BHM52" s="77"/>
      <c r="BHN52" s="77"/>
      <c r="BHO52" s="77"/>
      <c r="BHP52" s="77"/>
      <c r="BHQ52" s="77"/>
      <c r="BHR52" s="77"/>
      <c r="BHS52" s="77"/>
      <c r="BHT52" s="77"/>
      <c r="BHU52" s="77"/>
      <c r="BHV52" s="77"/>
      <c r="BHW52" s="77"/>
      <c r="BHX52" s="77"/>
      <c r="BHY52" s="77"/>
      <c r="BHZ52" s="77"/>
      <c r="BIA52" s="77"/>
      <c r="BIB52" s="77"/>
      <c r="BIC52" s="77"/>
      <c r="BID52" s="77"/>
      <c r="BIE52" s="77"/>
      <c r="BIF52" s="77"/>
      <c r="BIG52" s="77"/>
      <c r="BIH52" s="77"/>
      <c r="BII52" s="77"/>
      <c r="BIJ52" s="77"/>
      <c r="BIK52" s="77"/>
      <c r="BIL52" s="77"/>
      <c r="BIM52" s="77"/>
      <c r="BIN52" s="77"/>
      <c r="BIO52" s="77"/>
      <c r="BIP52" s="77"/>
      <c r="BIQ52" s="77"/>
      <c r="BIR52" s="77"/>
      <c r="BIS52" s="77"/>
      <c r="BIT52" s="77"/>
      <c r="BIU52" s="77"/>
      <c r="BIV52" s="77"/>
      <c r="BIW52" s="77"/>
      <c r="BIX52" s="77"/>
      <c r="BIY52" s="77"/>
      <c r="BIZ52" s="77"/>
      <c r="BJA52" s="77"/>
      <c r="BJB52" s="77"/>
      <c r="BJC52" s="77"/>
      <c r="BJD52" s="77"/>
      <c r="BJE52" s="77"/>
      <c r="BJF52" s="77"/>
      <c r="BJG52" s="77"/>
      <c r="BJH52" s="77"/>
      <c r="BJI52" s="77"/>
      <c r="BJJ52" s="77"/>
      <c r="BJK52" s="77"/>
      <c r="BJL52" s="77"/>
      <c r="BJM52" s="77"/>
      <c r="BJN52" s="77"/>
      <c r="BJO52" s="77"/>
      <c r="BJP52" s="77"/>
      <c r="BJQ52" s="77"/>
      <c r="BJR52" s="77"/>
      <c r="BJS52" s="77"/>
      <c r="BJT52" s="77"/>
      <c r="BJU52" s="77"/>
      <c r="BJV52" s="77"/>
      <c r="BJW52" s="77"/>
      <c r="BJX52" s="77"/>
      <c r="BJY52" s="77"/>
      <c r="BJZ52" s="77"/>
      <c r="BKA52" s="77"/>
      <c r="BKB52" s="77"/>
      <c r="BKC52" s="77"/>
      <c r="BKD52" s="77"/>
      <c r="BKE52" s="77"/>
      <c r="BKF52" s="77"/>
      <c r="BKG52" s="77"/>
      <c r="BKH52" s="77"/>
      <c r="BKI52" s="77"/>
      <c r="BKJ52" s="77"/>
      <c r="BKK52" s="77"/>
      <c r="BKL52" s="77"/>
      <c r="BKM52" s="77"/>
      <c r="BKN52" s="77"/>
      <c r="BKO52" s="77"/>
      <c r="BKP52" s="77"/>
      <c r="BKQ52" s="77"/>
      <c r="BKR52" s="77"/>
      <c r="BKS52" s="77"/>
      <c r="BKT52" s="77"/>
      <c r="BKU52" s="77"/>
      <c r="BKV52" s="77"/>
      <c r="BKW52" s="77"/>
      <c r="BKX52" s="77"/>
      <c r="BKY52" s="77"/>
      <c r="BKZ52" s="77"/>
      <c r="BLA52" s="77"/>
      <c r="BLB52" s="77"/>
      <c r="BLC52" s="77"/>
      <c r="BLD52" s="77"/>
      <c r="BLE52" s="77"/>
      <c r="BLF52" s="77"/>
      <c r="BLG52" s="77"/>
      <c r="BLH52" s="77"/>
      <c r="BLI52" s="77"/>
      <c r="BLJ52" s="77"/>
      <c r="BLK52" s="77"/>
      <c r="BLL52" s="77"/>
      <c r="BLM52" s="77"/>
      <c r="BLN52" s="77"/>
      <c r="BLO52" s="77"/>
      <c r="BLP52" s="77"/>
      <c r="BLQ52" s="77"/>
      <c r="BLR52" s="77"/>
      <c r="BLS52" s="77"/>
      <c r="BLT52" s="77"/>
      <c r="BLU52" s="77"/>
      <c r="BLV52" s="77"/>
      <c r="BLW52" s="77"/>
      <c r="BLX52" s="77"/>
      <c r="BLY52" s="77"/>
      <c r="BLZ52" s="77"/>
      <c r="BMA52" s="77"/>
      <c r="BMB52" s="77"/>
      <c r="BMC52" s="77"/>
      <c r="BMD52" s="77"/>
      <c r="BME52" s="77"/>
      <c r="BMF52" s="77"/>
      <c r="BMG52" s="77"/>
      <c r="BMH52" s="77"/>
      <c r="BMI52" s="77"/>
      <c r="BMJ52" s="77"/>
      <c r="BMK52" s="77"/>
      <c r="BML52" s="77"/>
      <c r="BMM52" s="77"/>
      <c r="BMN52" s="77"/>
      <c r="BMO52" s="77"/>
      <c r="BMP52" s="77"/>
      <c r="BMQ52" s="77"/>
      <c r="BMR52" s="77"/>
      <c r="BMS52" s="77"/>
      <c r="BMT52" s="77"/>
      <c r="BMU52" s="77"/>
      <c r="BMV52" s="77"/>
      <c r="BMW52" s="77"/>
      <c r="BMX52" s="77"/>
      <c r="BMY52" s="77"/>
      <c r="BMZ52" s="77"/>
      <c r="BNA52" s="77"/>
      <c r="BNB52" s="77"/>
      <c r="BNC52" s="77"/>
      <c r="BND52" s="77"/>
      <c r="BNE52" s="77"/>
      <c r="BNF52" s="77"/>
      <c r="BNG52" s="77"/>
      <c r="BNH52" s="77"/>
      <c r="BNI52" s="77"/>
      <c r="BNJ52" s="77"/>
      <c r="BNK52" s="77"/>
      <c r="BNL52" s="77"/>
      <c r="BNM52" s="77"/>
      <c r="BNN52" s="77"/>
      <c r="BNO52" s="77"/>
      <c r="BNP52" s="77"/>
      <c r="BNQ52" s="77"/>
      <c r="BNR52" s="77"/>
      <c r="BNS52" s="77"/>
      <c r="BNT52" s="77"/>
      <c r="BNU52" s="77"/>
      <c r="BNV52" s="77"/>
      <c r="BNW52" s="77"/>
      <c r="BNX52" s="77"/>
      <c r="BNY52" s="77"/>
      <c r="BNZ52" s="77"/>
      <c r="BOA52" s="77"/>
      <c r="BOB52" s="77"/>
      <c r="BOC52" s="77"/>
      <c r="BOD52" s="77"/>
      <c r="BOE52" s="77"/>
      <c r="BOF52" s="77"/>
      <c r="BOG52" s="77"/>
      <c r="BOH52" s="77"/>
      <c r="BOI52" s="77"/>
      <c r="BOJ52" s="77"/>
      <c r="BOK52" s="77"/>
      <c r="BOL52" s="77"/>
      <c r="BOM52" s="77"/>
      <c r="BON52" s="77"/>
      <c r="BOO52" s="77"/>
      <c r="BOP52" s="77"/>
      <c r="BOQ52" s="77"/>
      <c r="BOR52" s="77"/>
      <c r="BOS52" s="77"/>
      <c r="BOT52" s="77"/>
      <c r="BOU52" s="77"/>
      <c r="BOV52" s="77"/>
      <c r="BOW52" s="77"/>
      <c r="BOX52" s="77"/>
      <c r="BOY52" s="77"/>
      <c r="BOZ52" s="77"/>
      <c r="BPA52" s="77"/>
      <c r="BPB52" s="77"/>
      <c r="BPC52" s="77"/>
      <c r="BPD52" s="77"/>
      <c r="BPE52" s="77"/>
      <c r="BPF52" s="77"/>
      <c r="BPG52" s="77"/>
      <c r="BPH52" s="77"/>
      <c r="BPI52" s="77"/>
      <c r="BPJ52" s="77"/>
      <c r="BPK52" s="77"/>
      <c r="BPL52" s="77"/>
      <c r="BPM52" s="77"/>
      <c r="BPN52" s="77"/>
      <c r="BPO52" s="77"/>
      <c r="BPP52" s="77"/>
      <c r="BPQ52" s="77"/>
      <c r="BPR52" s="77"/>
      <c r="BPS52" s="77"/>
      <c r="BPT52" s="77"/>
      <c r="BPU52" s="77"/>
      <c r="BPV52" s="77"/>
      <c r="BPW52" s="77"/>
      <c r="BPX52" s="77"/>
      <c r="BPY52" s="77"/>
      <c r="BPZ52" s="77"/>
      <c r="BQA52" s="77"/>
      <c r="BQB52" s="77"/>
      <c r="BQC52" s="77"/>
      <c r="BQD52" s="77"/>
      <c r="BQE52" s="77"/>
      <c r="BQF52" s="77"/>
      <c r="BQG52" s="77"/>
      <c r="BQH52" s="77"/>
      <c r="BQI52" s="77"/>
      <c r="BQJ52" s="77"/>
      <c r="BQK52" s="77"/>
      <c r="BQL52" s="77"/>
      <c r="BQM52" s="77"/>
      <c r="BQN52" s="77"/>
      <c r="BQO52" s="77"/>
      <c r="BQP52" s="77"/>
      <c r="BQQ52" s="77"/>
      <c r="BQR52" s="77"/>
      <c r="BQS52" s="77"/>
      <c r="BQT52" s="77"/>
      <c r="BQU52" s="77"/>
      <c r="BQV52" s="77"/>
      <c r="BQW52" s="77"/>
      <c r="BQX52" s="77"/>
      <c r="BQY52" s="77"/>
      <c r="BQZ52" s="77"/>
      <c r="BRA52" s="77"/>
      <c r="BRB52" s="77"/>
      <c r="BRC52" s="77"/>
      <c r="BRD52" s="77"/>
      <c r="BRE52" s="77"/>
      <c r="BRF52" s="77"/>
      <c r="BRG52" s="77"/>
      <c r="BRH52" s="77"/>
      <c r="BRI52" s="77"/>
      <c r="BRJ52" s="77"/>
      <c r="BRK52" s="77"/>
      <c r="BRL52" s="77"/>
      <c r="BRM52" s="77"/>
      <c r="BRN52" s="77"/>
      <c r="BRO52" s="77"/>
      <c r="BRP52" s="77"/>
      <c r="BRQ52" s="77"/>
      <c r="BRR52" s="77"/>
      <c r="BRS52" s="77"/>
      <c r="BRT52" s="77"/>
      <c r="BRU52" s="77"/>
      <c r="BRV52" s="77"/>
      <c r="BRW52" s="77"/>
      <c r="BRX52" s="77"/>
      <c r="BRY52" s="77"/>
      <c r="BRZ52" s="77"/>
      <c r="BSA52" s="77"/>
      <c r="BSB52" s="77"/>
      <c r="BSC52" s="77"/>
      <c r="BSD52" s="77"/>
      <c r="BSE52" s="77"/>
      <c r="BSF52" s="77"/>
      <c r="BSG52" s="77"/>
      <c r="BSH52" s="77"/>
      <c r="BSI52" s="77"/>
      <c r="BSJ52" s="77"/>
      <c r="BSK52" s="77"/>
      <c r="BSL52" s="77"/>
      <c r="BSM52" s="77"/>
      <c r="BSN52" s="77"/>
      <c r="BSO52" s="77"/>
      <c r="BSP52" s="77"/>
      <c r="BSQ52" s="77"/>
      <c r="BSR52" s="77"/>
      <c r="BSS52" s="77"/>
      <c r="BST52" s="77"/>
      <c r="BSU52" s="77"/>
      <c r="BSV52" s="77"/>
      <c r="BSW52" s="77"/>
      <c r="BSX52" s="77"/>
      <c r="BSY52" s="77"/>
      <c r="BSZ52" s="77"/>
      <c r="BTA52" s="77"/>
      <c r="BTB52" s="77"/>
      <c r="BTC52" s="77"/>
      <c r="BTD52" s="77"/>
      <c r="BTE52" s="77"/>
      <c r="BTF52" s="77"/>
      <c r="BTG52" s="77"/>
      <c r="BTH52" s="77"/>
      <c r="BTI52" s="77"/>
      <c r="BTJ52" s="77"/>
      <c r="BTK52" s="77"/>
      <c r="BTL52" s="77"/>
      <c r="BTM52" s="77"/>
      <c r="BTN52" s="77"/>
      <c r="BTO52" s="77"/>
      <c r="BTP52" s="77"/>
      <c r="BTQ52" s="77"/>
      <c r="BTR52" s="77"/>
      <c r="BTS52" s="77"/>
      <c r="BTT52" s="77"/>
      <c r="BTU52" s="77"/>
      <c r="BTV52" s="77"/>
      <c r="BTW52" s="77"/>
      <c r="BTX52" s="77"/>
      <c r="BTY52" s="77"/>
      <c r="BTZ52" s="77"/>
      <c r="BUA52" s="77"/>
      <c r="BUB52" s="77"/>
      <c r="BUC52" s="77"/>
      <c r="BUD52" s="77"/>
      <c r="BUE52" s="77"/>
      <c r="BUF52" s="77"/>
      <c r="BUG52" s="77"/>
      <c r="BUH52" s="77"/>
      <c r="BUI52" s="77"/>
      <c r="BUJ52" s="77"/>
      <c r="BUK52" s="77"/>
      <c r="BUL52" s="77"/>
      <c r="BUM52" s="77"/>
      <c r="BUN52" s="77"/>
      <c r="BUO52" s="77"/>
      <c r="BUP52" s="77"/>
      <c r="BUQ52" s="77"/>
      <c r="BUR52" s="77"/>
      <c r="BUS52" s="77"/>
      <c r="BUT52" s="77"/>
      <c r="BUU52" s="77"/>
      <c r="BUV52" s="77"/>
      <c r="BUW52" s="77"/>
      <c r="BUX52" s="77"/>
      <c r="BUY52" s="77"/>
      <c r="BUZ52" s="77"/>
      <c r="BVA52" s="77"/>
      <c r="BVB52" s="77"/>
      <c r="BVC52" s="77"/>
      <c r="BVD52" s="77"/>
      <c r="BVE52" s="77"/>
      <c r="BVF52" s="77"/>
      <c r="BVG52" s="77"/>
      <c r="BVH52" s="77"/>
      <c r="BVI52" s="77"/>
      <c r="BVJ52" s="77"/>
      <c r="BVK52" s="77"/>
      <c r="BVL52" s="77"/>
      <c r="BVM52" s="77"/>
      <c r="BVN52" s="77"/>
      <c r="BVO52" s="77"/>
      <c r="BVP52" s="77"/>
      <c r="BVQ52" s="77"/>
      <c r="BVR52" s="77"/>
      <c r="BVS52" s="77"/>
      <c r="BVT52" s="77"/>
      <c r="BVU52" s="77"/>
      <c r="BVV52" s="77"/>
      <c r="BVW52" s="77"/>
      <c r="BVX52" s="77"/>
      <c r="BVY52" s="77"/>
      <c r="BVZ52" s="77"/>
      <c r="BWA52" s="77"/>
      <c r="BWB52" s="77"/>
      <c r="BWC52" s="77"/>
      <c r="BWD52" s="77"/>
      <c r="BWE52" s="77"/>
      <c r="BWF52" s="77"/>
      <c r="BWG52" s="77"/>
      <c r="BWH52" s="77"/>
      <c r="BWI52" s="77"/>
      <c r="BWJ52" s="77"/>
      <c r="BWK52" s="77"/>
      <c r="BWL52" s="77"/>
      <c r="BWM52" s="77"/>
      <c r="BWN52" s="77"/>
      <c r="BWO52" s="77"/>
      <c r="BWP52" s="77"/>
      <c r="BWQ52" s="77"/>
      <c r="BWR52" s="77"/>
      <c r="BWS52" s="77"/>
      <c r="BWT52" s="77"/>
      <c r="BWU52" s="77"/>
      <c r="BWV52" s="77"/>
      <c r="BWW52" s="77"/>
      <c r="BWX52" s="77"/>
      <c r="BWY52" s="77"/>
      <c r="BWZ52" s="77"/>
      <c r="BXA52" s="77"/>
      <c r="BXB52" s="77"/>
      <c r="BXC52" s="77"/>
      <c r="BXD52" s="77"/>
      <c r="BXE52" s="77"/>
      <c r="BXF52" s="77"/>
      <c r="BXG52" s="77"/>
      <c r="BXH52" s="77"/>
      <c r="BXI52" s="77"/>
      <c r="BXJ52" s="77"/>
      <c r="BXK52" s="77"/>
      <c r="BXL52" s="77"/>
      <c r="BXM52" s="77"/>
      <c r="BXN52" s="77"/>
      <c r="BXO52" s="77"/>
      <c r="BXP52" s="77"/>
      <c r="BXQ52" s="77"/>
      <c r="BXR52" s="77"/>
      <c r="BXS52" s="77"/>
      <c r="BXT52" s="77"/>
      <c r="BXU52" s="77"/>
      <c r="BXV52" s="77"/>
      <c r="BXW52" s="77"/>
      <c r="BXX52" s="77"/>
      <c r="BXY52" s="77"/>
      <c r="BXZ52" s="77"/>
      <c r="BYA52" s="77"/>
      <c r="BYB52" s="77"/>
      <c r="BYC52" s="77"/>
      <c r="BYD52" s="77"/>
      <c r="BYE52" s="77"/>
      <c r="BYF52" s="77"/>
      <c r="BYG52" s="77"/>
      <c r="BYH52" s="77"/>
      <c r="BYI52" s="77"/>
      <c r="BYJ52" s="77"/>
      <c r="BYK52" s="77"/>
      <c r="BYL52" s="77"/>
      <c r="BYM52" s="77"/>
      <c r="BYN52" s="77"/>
      <c r="BYO52" s="77"/>
      <c r="BYP52" s="77"/>
      <c r="BYQ52" s="77"/>
      <c r="BYR52" s="77"/>
      <c r="BYS52" s="77"/>
      <c r="BYT52" s="77"/>
      <c r="BYU52" s="77"/>
      <c r="BYV52" s="77"/>
      <c r="BYW52" s="77"/>
      <c r="BYX52" s="77"/>
      <c r="BYY52" s="77"/>
      <c r="BYZ52" s="77"/>
      <c r="BZA52" s="77"/>
      <c r="BZB52" s="77"/>
      <c r="BZC52" s="77"/>
      <c r="BZD52" s="77"/>
      <c r="BZE52" s="77"/>
      <c r="BZF52" s="77"/>
      <c r="BZG52" s="77"/>
      <c r="BZH52" s="77"/>
      <c r="BZI52" s="77"/>
      <c r="BZJ52" s="77"/>
      <c r="BZK52" s="77"/>
      <c r="BZL52" s="77"/>
      <c r="BZM52" s="77"/>
      <c r="BZN52" s="77"/>
      <c r="BZO52" s="77"/>
      <c r="BZP52" s="77"/>
      <c r="BZQ52" s="77"/>
      <c r="BZR52" s="77"/>
      <c r="BZS52" s="77"/>
      <c r="BZT52" s="77"/>
      <c r="BZU52" s="77"/>
      <c r="BZV52" s="77"/>
      <c r="BZW52" s="77"/>
      <c r="BZX52" s="77"/>
      <c r="BZY52" s="77"/>
      <c r="BZZ52" s="77"/>
      <c r="CAA52" s="77"/>
      <c r="CAB52" s="77"/>
      <c r="CAC52" s="77"/>
      <c r="CAD52" s="77"/>
      <c r="CAE52" s="77"/>
      <c r="CAF52" s="77"/>
      <c r="CAG52" s="77"/>
      <c r="CAH52" s="77"/>
      <c r="CAI52" s="77"/>
      <c r="CAJ52" s="77"/>
      <c r="CAK52" s="77"/>
      <c r="CAL52" s="77"/>
      <c r="CAM52" s="77"/>
      <c r="CAN52" s="77"/>
      <c r="CAO52" s="77"/>
      <c r="CAP52" s="77"/>
      <c r="CAQ52" s="77"/>
      <c r="CAR52" s="77"/>
      <c r="CAS52" s="77"/>
      <c r="CAT52" s="77"/>
      <c r="CAU52" s="77"/>
      <c r="CAV52" s="77"/>
      <c r="CAW52" s="77"/>
      <c r="CAX52" s="77"/>
      <c r="CAY52" s="77"/>
      <c r="CAZ52" s="77"/>
      <c r="CBA52" s="77"/>
      <c r="CBB52" s="77"/>
      <c r="CBC52" s="77"/>
      <c r="CBD52" s="77"/>
      <c r="CBE52" s="77"/>
      <c r="CBF52" s="77"/>
      <c r="CBG52" s="77"/>
      <c r="CBH52" s="77"/>
      <c r="CBI52" s="77"/>
      <c r="CBJ52" s="77"/>
      <c r="CBK52" s="77"/>
      <c r="CBL52" s="77"/>
      <c r="CBM52" s="77"/>
      <c r="CBN52" s="77"/>
      <c r="CBO52" s="77"/>
      <c r="CBP52" s="77"/>
      <c r="CBQ52" s="77"/>
      <c r="CBR52" s="77"/>
      <c r="CBS52" s="77"/>
      <c r="CBT52" s="77"/>
      <c r="CBU52" s="77"/>
      <c r="CBV52" s="77"/>
      <c r="CBW52" s="77"/>
      <c r="CBX52" s="77"/>
      <c r="CBY52" s="77"/>
      <c r="CBZ52" s="77"/>
      <c r="CCA52" s="77"/>
      <c r="CCB52" s="77"/>
      <c r="CCC52" s="77"/>
      <c r="CCD52" s="77"/>
      <c r="CCE52" s="77"/>
      <c r="CCF52" s="77"/>
      <c r="CCG52" s="77"/>
      <c r="CCH52" s="77"/>
      <c r="CCI52" s="77"/>
      <c r="CCJ52" s="77"/>
      <c r="CCK52" s="77"/>
      <c r="CCL52" s="77"/>
      <c r="CCM52" s="77"/>
      <c r="CCN52" s="77"/>
      <c r="CCO52" s="77"/>
      <c r="CCP52" s="77"/>
      <c r="CCQ52" s="77"/>
      <c r="CCR52" s="77"/>
      <c r="CCS52" s="77"/>
      <c r="CCT52" s="77"/>
      <c r="CCU52" s="77"/>
      <c r="CCV52" s="77"/>
      <c r="CCW52" s="77"/>
      <c r="CCX52" s="77"/>
      <c r="CCY52" s="77"/>
      <c r="CCZ52" s="77"/>
      <c r="CDA52" s="77"/>
      <c r="CDB52" s="77"/>
      <c r="CDC52" s="77"/>
      <c r="CDD52" s="77"/>
      <c r="CDE52" s="77"/>
      <c r="CDF52" s="77"/>
      <c r="CDG52" s="77"/>
      <c r="CDH52" s="77"/>
      <c r="CDI52" s="77"/>
      <c r="CDJ52" s="77"/>
      <c r="CDK52" s="77"/>
      <c r="CDL52" s="77"/>
      <c r="CDM52" s="77"/>
      <c r="CDN52" s="77"/>
      <c r="CDO52" s="77"/>
      <c r="CDP52" s="77"/>
      <c r="CDQ52" s="77"/>
      <c r="CDR52" s="77"/>
      <c r="CDS52" s="77"/>
      <c r="CDT52" s="77"/>
      <c r="CDU52" s="77"/>
      <c r="CDV52" s="77"/>
      <c r="CDW52" s="77"/>
      <c r="CDX52" s="77"/>
      <c r="CDY52" s="77"/>
      <c r="CDZ52" s="77"/>
      <c r="CEA52" s="77"/>
      <c r="CEB52" s="77"/>
      <c r="CEC52" s="77"/>
      <c r="CED52" s="77"/>
      <c r="CEE52" s="77"/>
      <c r="CEF52" s="77"/>
      <c r="CEG52" s="77"/>
      <c r="CEH52" s="77"/>
      <c r="CEI52" s="77"/>
      <c r="CEJ52" s="77"/>
      <c r="CEK52" s="77"/>
      <c r="CEL52" s="77"/>
      <c r="CEM52" s="77"/>
      <c r="CEN52" s="77"/>
      <c r="CEO52" s="77"/>
      <c r="CEP52" s="77"/>
      <c r="CEQ52" s="77"/>
      <c r="CER52" s="77"/>
      <c r="CES52" s="77"/>
      <c r="CET52" s="77"/>
      <c r="CEU52" s="77"/>
      <c r="CEV52" s="77"/>
      <c r="CEW52" s="77"/>
      <c r="CEX52" s="77"/>
      <c r="CEY52" s="77"/>
      <c r="CEZ52" s="77"/>
      <c r="CFA52" s="77"/>
      <c r="CFB52" s="77"/>
      <c r="CFC52" s="77"/>
      <c r="CFD52" s="77"/>
      <c r="CFE52" s="77"/>
      <c r="CFF52" s="77"/>
      <c r="CFG52" s="77"/>
      <c r="CFH52" s="77"/>
      <c r="CFI52" s="77"/>
      <c r="CFJ52" s="77"/>
      <c r="CFK52" s="77"/>
      <c r="CFL52" s="77"/>
      <c r="CFM52" s="77"/>
      <c r="CFN52" s="77"/>
      <c r="CFO52" s="77"/>
      <c r="CFP52" s="77"/>
      <c r="CFQ52" s="77"/>
      <c r="CFR52" s="77"/>
      <c r="CFS52" s="77"/>
      <c r="CFT52" s="77"/>
      <c r="CFU52" s="77"/>
      <c r="CFV52" s="77"/>
      <c r="CFW52" s="77"/>
      <c r="CFX52" s="77"/>
      <c r="CFY52" s="77"/>
      <c r="CFZ52" s="77"/>
      <c r="CGA52" s="77"/>
      <c r="CGB52" s="77"/>
      <c r="CGC52" s="77"/>
      <c r="CGD52" s="77"/>
      <c r="CGE52" s="77"/>
      <c r="CGF52" s="77"/>
      <c r="CGG52" s="77"/>
      <c r="CGH52" s="77"/>
      <c r="CGI52" s="77"/>
      <c r="CGJ52" s="77"/>
      <c r="CGK52" s="77"/>
      <c r="CGL52" s="77"/>
      <c r="CGM52" s="77"/>
      <c r="CGN52" s="77"/>
      <c r="CGO52" s="77"/>
      <c r="CGP52" s="77"/>
      <c r="CGQ52" s="77"/>
      <c r="CGR52" s="77"/>
      <c r="CGS52" s="77"/>
      <c r="CGT52" s="77"/>
      <c r="CGU52" s="77"/>
      <c r="CGV52" s="77"/>
      <c r="CGW52" s="77"/>
      <c r="CGX52" s="77"/>
      <c r="CGY52" s="77"/>
      <c r="CGZ52" s="77"/>
      <c r="CHA52" s="77"/>
      <c r="CHB52" s="77"/>
      <c r="CHC52" s="77"/>
      <c r="CHD52" s="77"/>
      <c r="CHE52" s="77"/>
      <c r="CHF52" s="77"/>
      <c r="CHG52" s="77"/>
      <c r="CHH52" s="77"/>
      <c r="CHI52" s="77"/>
      <c r="CHJ52" s="77"/>
      <c r="CHK52" s="77"/>
      <c r="CHL52" s="77"/>
      <c r="CHM52" s="77"/>
      <c r="CHN52" s="77"/>
      <c r="CHO52" s="77"/>
      <c r="CHP52" s="77"/>
      <c r="CHQ52" s="77"/>
      <c r="CHR52" s="77"/>
      <c r="CHS52" s="77"/>
      <c r="CHT52" s="77"/>
      <c r="CHU52" s="77"/>
      <c r="CHV52" s="77"/>
      <c r="CHW52" s="77"/>
      <c r="CHX52" s="77"/>
      <c r="CHY52" s="77"/>
      <c r="CHZ52" s="77"/>
      <c r="CIA52" s="77"/>
      <c r="CIB52" s="77"/>
      <c r="CIC52" s="77"/>
      <c r="CID52" s="77"/>
      <c r="CIE52" s="77"/>
      <c r="CIF52" s="77"/>
      <c r="CIG52" s="77"/>
      <c r="CIH52" s="77"/>
      <c r="CII52" s="77"/>
      <c r="CIJ52" s="77"/>
      <c r="CIK52" s="77"/>
      <c r="CIL52" s="77"/>
      <c r="CIM52" s="77"/>
      <c r="CIN52" s="77"/>
      <c r="CIO52" s="77"/>
      <c r="CIP52" s="77"/>
      <c r="CIQ52" s="77"/>
      <c r="CIR52" s="77"/>
      <c r="CIS52" s="77"/>
      <c r="CIT52" s="77"/>
      <c r="CIU52" s="77"/>
      <c r="CIV52" s="77"/>
      <c r="CIW52" s="77"/>
      <c r="CIX52" s="77"/>
      <c r="CIY52" s="77"/>
      <c r="CIZ52" s="77"/>
      <c r="CJA52" s="77"/>
      <c r="CJB52" s="77"/>
      <c r="CJC52" s="77"/>
      <c r="CJD52" s="77"/>
      <c r="CJE52" s="77"/>
      <c r="CJF52" s="77"/>
      <c r="CJG52" s="77"/>
      <c r="CJH52" s="77"/>
      <c r="CJI52" s="77"/>
      <c r="CJJ52" s="77"/>
      <c r="CJK52" s="77"/>
      <c r="CJL52" s="77"/>
      <c r="CJM52" s="77"/>
      <c r="CJN52" s="77"/>
      <c r="CJO52" s="77"/>
      <c r="CJP52" s="77"/>
      <c r="CJQ52" s="77"/>
      <c r="CJR52" s="77"/>
      <c r="CJS52" s="77"/>
      <c r="CJT52" s="77"/>
      <c r="CJU52" s="77"/>
      <c r="CJV52" s="77"/>
      <c r="CJW52" s="77"/>
      <c r="CJX52" s="77"/>
      <c r="CJY52" s="77"/>
      <c r="CJZ52" s="77"/>
      <c r="CKA52" s="77"/>
      <c r="CKB52" s="77"/>
      <c r="CKC52" s="77"/>
      <c r="CKD52" s="77"/>
      <c r="CKE52" s="77"/>
      <c r="CKF52" s="77"/>
      <c r="CKG52" s="77"/>
      <c r="CKH52" s="77"/>
      <c r="CKI52" s="77"/>
      <c r="CKJ52" s="77"/>
      <c r="CKK52" s="77"/>
      <c r="CKL52" s="77"/>
      <c r="CKM52" s="77"/>
      <c r="CKN52" s="77"/>
      <c r="CKO52" s="77"/>
      <c r="CKP52" s="77"/>
      <c r="CKQ52" s="77"/>
      <c r="CKR52" s="77"/>
      <c r="CKS52" s="77"/>
      <c r="CKT52" s="77"/>
      <c r="CKU52" s="77"/>
      <c r="CKV52" s="77"/>
      <c r="CKW52" s="77"/>
      <c r="CKX52" s="77"/>
      <c r="CKY52" s="77"/>
      <c r="CKZ52" s="77"/>
      <c r="CLA52" s="77"/>
      <c r="CLB52" s="77"/>
      <c r="CLC52" s="77"/>
      <c r="CLD52" s="77"/>
      <c r="CLE52" s="77"/>
      <c r="CLF52" s="77"/>
      <c r="CLG52" s="77"/>
      <c r="CLH52" s="77"/>
      <c r="CLI52" s="77"/>
      <c r="CLJ52" s="77"/>
      <c r="CLK52" s="77"/>
      <c r="CLL52" s="77"/>
      <c r="CLM52" s="77"/>
      <c r="CLN52" s="77"/>
      <c r="CLO52" s="77"/>
      <c r="CLP52" s="77"/>
      <c r="CLQ52" s="77"/>
      <c r="CLR52" s="77"/>
      <c r="CLS52" s="77"/>
      <c r="CLT52" s="77"/>
      <c r="CLU52" s="77"/>
      <c r="CLV52" s="77"/>
      <c r="CLW52" s="77"/>
      <c r="CLX52" s="77"/>
      <c r="CLY52" s="77"/>
      <c r="CLZ52" s="77"/>
      <c r="CMA52" s="77"/>
      <c r="CMB52" s="77"/>
      <c r="CMC52" s="77"/>
      <c r="CMD52" s="77"/>
      <c r="CME52" s="77"/>
      <c r="CMF52" s="77"/>
      <c r="CMG52" s="77"/>
      <c r="CMH52" s="77"/>
      <c r="CMI52" s="77"/>
      <c r="CMJ52" s="77"/>
      <c r="CMK52" s="77"/>
      <c r="CML52" s="77"/>
      <c r="CMM52" s="77"/>
      <c r="CMN52" s="77"/>
      <c r="CMO52" s="77"/>
      <c r="CMP52" s="77"/>
      <c r="CMQ52" s="77"/>
      <c r="CMR52" s="77"/>
      <c r="CMS52" s="77"/>
      <c r="CMT52" s="77"/>
      <c r="CMU52" s="77"/>
      <c r="CMV52" s="77"/>
      <c r="CMW52" s="77"/>
      <c r="CMX52" s="77"/>
      <c r="CMY52" s="77"/>
      <c r="CMZ52" s="77"/>
      <c r="CNA52" s="77"/>
      <c r="CNB52" s="77"/>
      <c r="CNC52" s="77"/>
      <c r="CND52" s="77"/>
      <c r="CNE52" s="77"/>
      <c r="CNF52" s="77"/>
      <c r="CNG52" s="77"/>
      <c r="CNH52" s="77"/>
      <c r="CNI52" s="77"/>
      <c r="CNJ52" s="77"/>
      <c r="CNK52" s="77"/>
      <c r="CNL52" s="77"/>
      <c r="CNM52" s="77"/>
      <c r="CNN52" s="77"/>
      <c r="CNO52" s="77"/>
      <c r="CNP52" s="77"/>
      <c r="CNQ52" s="77"/>
      <c r="CNR52" s="77"/>
      <c r="CNS52" s="77"/>
      <c r="CNT52" s="77"/>
      <c r="CNU52" s="77"/>
      <c r="CNV52" s="77"/>
      <c r="CNW52" s="77"/>
      <c r="CNX52" s="77"/>
      <c r="CNY52" s="77"/>
      <c r="CNZ52" s="77"/>
      <c r="COA52" s="77"/>
      <c r="COB52" s="77"/>
      <c r="COC52" s="77"/>
      <c r="COD52" s="77"/>
      <c r="COE52" s="77"/>
      <c r="COF52" s="77"/>
      <c r="COG52" s="77"/>
      <c r="COH52" s="77"/>
      <c r="COI52" s="77"/>
      <c r="COJ52" s="77"/>
      <c r="COK52" s="77"/>
      <c r="COL52" s="77"/>
      <c r="COM52" s="77"/>
      <c r="CON52" s="77"/>
      <c r="COO52" s="77"/>
      <c r="COP52" s="77"/>
      <c r="COQ52" s="77"/>
      <c r="COR52" s="77"/>
      <c r="COS52" s="77"/>
      <c r="COT52" s="77"/>
      <c r="COU52" s="77"/>
      <c r="COV52" s="77"/>
      <c r="COW52" s="77"/>
      <c r="COX52" s="77"/>
      <c r="COY52" s="77"/>
      <c r="COZ52" s="77"/>
      <c r="CPA52" s="77"/>
      <c r="CPB52" s="77"/>
      <c r="CPC52" s="77"/>
      <c r="CPD52" s="77"/>
      <c r="CPE52" s="77"/>
      <c r="CPF52" s="77"/>
      <c r="CPG52" s="77"/>
      <c r="CPH52" s="77"/>
      <c r="CPI52" s="77"/>
      <c r="CPJ52" s="77"/>
      <c r="CPK52" s="77"/>
      <c r="CPL52" s="77"/>
      <c r="CPM52" s="77"/>
      <c r="CPN52" s="77"/>
      <c r="CPO52" s="77"/>
      <c r="CPP52" s="77"/>
      <c r="CPQ52" s="77"/>
      <c r="CPR52" s="77"/>
      <c r="CPS52" s="77"/>
      <c r="CPT52" s="77"/>
      <c r="CPU52" s="77"/>
      <c r="CPV52" s="77"/>
      <c r="CPW52" s="77"/>
      <c r="CPX52" s="77"/>
      <c r="CPY52" s="77"/>
      <c r="CPZ52" s="77"/>
      <c r="CQA52" s="77"/>
      <c r="CQB52" s="77"/>
      <c r="CQC52" s="77"/>
      <c r="CQD52" s="77"/>
      <c r="CQE52" s="77"/>
      <c r="CQF52" s="77"/>
      <c r="CQG52" s="77"/>
      <c r="CQH52" s="77"/>
      <c r="CQI52" s="77"/>
      <c r="CQJ52" s="77"/>
      <c r="CQK52" s="77"/>
      <c r="CQL52" s="77"/>
      <c r="CQM52" s="77"/>
      <c r="CQN52" s="77"/>
      <c r="CQO52" s="77"/>
      <c r="CQP52" s="77"/>
      <c r="CQQ52" s="77"/>
      <c r="CQR52" s="77"/>
      <c r="CQS52" s="77"/>
      <c r="CQT52" s="77"/>
      <c r="CQU52" s="77"/>
      <c r="CQV52" s="77"/>
      <c r="CQW52" s="77"/>
      <c r="CQX52" s="77"/>
      <c r="CQY52" s="77"/>
      <c r="CQZ52" s="77"/>
      <c r="CRA52" s="77"/>
      <c r="CRB52" s="77"/>
      <c r="CRC52" s="77"/>
      <c r="CRD52" s="77"/>
      <c r="CRE52" s="77"/>
      <c r="CRF52" s="77"/>
      <c r="CRG52" s="77"/>
      <c r="CRH52" s="77"/>
      <c r="CRI52" s="77"/>
      <c r="CRJ52" s="77"/>
      <c r="CRK52" s="77"/>
      <c r="CRL52" s="77"/>
      <c r="CRM52" s="77"/>
      <c r="CRN52" s="77"/>
      <c r="CRO52" s="77"/>
      <c r="CRP52" s="77"/>
      <c r="CRQ52" s="77"/>
      <c r="CRR52" s="77"/>
      <c r="CRS52" s="77"/>
      <c r="CRT52" s="77"/>
      <c r="CRU52" s="77"/>
      <c r="CRV52" s="77"/>
      <c r="CRW52" s="77"/>
      <c r="CRX52" s="77"/>
      <c r="CRY52" s="77"/>
      <c r="CRZ52" s="77"/>
      <c r="CSA52" s="77"/>
      <c r="CSB52" s="77"/>
      <c r="CSC52" s="77"/>
      <c r="CSD52" s="77"/>
      <c r="CSE52" s="77"/>
      <c r="CSF52" s="77"/>
      <c r="CSG52" s="77"/>
      <c r="CSH52" s="77"/>
      <c r="CSI52" s="77"/>
      <c r="CSJ52" s="77"/>
      <c r="CSK52" s="77"/>
      <c r="CSL52" s="77"/>
      <c r="CSM52" s="77"/>
      <c r="CSN52" s="77"/>
      <c r="CSO52" s="77"/>
      <c r="CSP52" s="77"/>
      <c r="CSQ52" s="77"/>
      <c r="CSR52" s="77"/>
      <c r="CSS52" s="77"/>
      <c r="CST52" s="77"/>
      <c r="CSU52" s="77"/>
      <c r="CSV52" s="77"/>
      <c r="CSW52" s="77"/>
      <c r="CSX52" s="77"/>
      <c r="CSY52" s="77"/>
      <c r="CSZ52" s="77"/>
      <c r="CTA52" s="77"/>
      <c r="CTB52" s="77"/>
      <c r="CTC52" s="77"/>
      <c r="CTD52" s="77"/>
      <c r="CTE52" s="77"/>
      <c r="CTF52" s="77"/>
      <c r="CTG52" s="77"/>
      <c r="CTH52" s="77"/>
      <c r="CTI52" s="77"/>
      <c r="CTJ52" s="77"/>
      <c r="CTK52" s="77"/>
      <c r="CTL52" s="77"/>
      <c r="CTM52" s="77"/>
      <c r="CTN52" s="77"/>
      <c r="CTO52" s="77"/>
      <c r="CTP52" s="77"/>
      <c r="CTQ52" s="77"/>
      <c r="CTR52" s="77"/>
      <c r="CTS52" s="77"/>
      <c r="CTT52" s="77"/>
      <c r="CTU52" s="77"/>
      <c r="CTV52" s="77"/>
      <c r="CTW52" s="77"/>
      <c r="CTX52" s="77"/>
      <c r="CTY52" s="77"/>
      <c r="CTZ52" s="77"/>
      <c r="CUA52" s="77"/>
      <c r="CUB52" s="77"/>
      <c r="CUC52" s="77"/>
      <c r="CUD52" s="77"/>
      <c r="CUE52" s="77"/>
      <c r="CUF52" s="77"/>
      <c r="CUG52" s="77"/>
      <c r="CUH52" s="77"/>
      <c r="CUI52" s="77"/>
      <c r="CUJ52" s="77"/>
      <c r="CUK52" s="77"/>
      <c r="CUL52" s="77"/>
      <c r="CUM52" s="77"/>
      <c r="CUN52" s="77"/>
      <c r="CUO52" s="77"/>
      <c r="CUP52" s="77"/>
      <c r="CUQ52" s="77"/>
      <c r="CUR52" s="77"/>
      <c r="CUS52" s="77"/>
      <c r="CUT52" s="77"/>
      <c r="CUU52" s="77"/>
      <c r="CUV52" s="77"/>
      <c r="CUW52" s="77"/>
      <c r="CUX52" s="77"/>
      <c r="CUY52" s="77"/>
      <c r="CUZ52" s="77"/>
      <c r="CVA52" s="77"/>
      <c r="CVB52" s="77"/>
      <c r="CVC52" s="77"/>
      <c r="CVD52" s="77"/>
      <c r="CVE52" s="77"/>
      <c r="CVF52" s="77"/>
      <c r="CVG52" s="77"/>
      <c r="CVH52" s="77"/>
      <c r="CVI52" s="77"/>
      <c r="CVJ52" s="77"/>
      <c r="CVK52" s="77"/>
      <c r="CVL52" s="77"/>
      <c r="CVM52" s="77"/>
      <c r="CVN52" s="77"/>
      <c r="CVO52" s="77"/>
      <c r="CVP52" s="77"/>
      <c r="CVQ52" s="77"/>
      <c r="CVR52" s="77"/>
      <c r="CVS52" s="77"/>
      <c r="CVT52" s="77"/>
      <c r="CVU52" s="77"/>
      <c r="CVV52" s="77"/>
      <c r="CVW52" s="77"/>
      <c r="CVX52" s="77"/>
      <c r="CVY52" s="77"/>
      <c r="CVZ52" s="77"/>
      <c r="CWA52" s="77"/>
      <c r="CWB52" s="77"/>
      <c r="CWC52" s="77"/>
      <c r="CWD52" s="77"/>
      <c r="CWE52" s="77"/>
      <c r="CWF52" s="77"/>
      <c r="CWG52" s="77"/>
      <c r="CWH52" s="77"/>
      <c r="CWI52" s="77"/>
      <c r="CWJ52" s="77"/>
      <c r="CWK52" s="77"/>
      <c r="CWL52" s="77"/>
      <c r="CWM52" s="77"/>
      <c r="CWN52" s="77"/>
      <c r="CWO52" s="77"/>
      <c r="CWP52" s="77"/>
      <c r="CWQ52" s="77"/>
      <c r="CWR52" s="77"/>
      <c r="CWS52" s="77"/>
      <c r="CWT52" s="77"/>
      <c r="CWU52" s="77"/>
      <c r="CWV52" s="77"/>
      <c r="CWW52" s="77"/>
      <c r="CWX52" s="77"/>
      <c r="CWY52" s="77"/>
      <c r="CWZ52" s="77"/>
      <c r="CXA52" s="77"/>
      <c r="CXB52" s="77"/>
      <c r="CXC52" s="77"/>
      <c r="CXD52" s="77"/>
      <c r="CXE52" s="77"/>
      <c r="CXF52" s="77"/>
      <c r="CXG52" s="77"/>
      <c r="CXH52" s="77"/>
      <c r="CXI52" s="77"/>
      <c r="CXJ52" s="77"/>
      <c r="CXK52" s="77"/>
      <c r="CXL52" s="77"/>
      <c r="CXM52" s="77"/>
      <c r="CXN52" s="77"/>
      <c r="CXO52" s="77"/>
      <c r="CXP52" s="77"/>
      <c r="CXQ52" s="77"/>
      <c r="CXR52" s="77"/>
      <c r="CXS52" s="77"/>
      <c r="CXT52" s="77"/>
      <c r="CXU52" s="77"/>
      <c r="CXV52" s="77"/>
      <c r="CXW52" s="77"/>
      <c r="CXX52" s="77"/>
      <c r="CXY52" s="77"/>
      <c r="CXZ52" s="77"/>
      <c r="CYA52" s="77"/>
      <c r="CYB52" s="77"/>
      <c r="CYC52" s="77"/>
      <c r="CYD52" s="77"/>
      <c r="CYE52" s="77"/>
      <c r="CYF52" s="77"/>
      <c r="CYG52" s="77"/>
      <c r="CYH52" s="77"/>
      <c r="CYI52" s="77"/>
      <c r="CYJ52" s="77"/>
      <c r="CYK52" s="77"/>
      <c r="CYL52" s="77"/>
      <c r="CYM52" s="77"/>
      <c r="CYN52" s="77"/>
      <c r="CYO52" s="77"/>
      <c r="CYP52" s="77"/>
      <c r="CYQ52" s="77"/>
      <c r="CYR52" s="77"/>
      <c r="CYS52" s="77"/>
      <c r="CYT52" s="77"/>
      <c r="CYU52" s="77"/>
      <c r="CYV52" s="77"/>
      <c r="CYW52" s="77"/>
      <c r="CYX52" s="77"/>
      <c r="CYY52" s="77"/>
      <c r="CYZ52" s="77"/>
      <c r="CZA52" s="77"/>
      <c r="CZB52" s="77"/>
      <c r="CZC52" s="77"/>
      <c r="CZD52" s="77"/>
      <c r="CZE52" s="77"/>
      <c r="CZF52" s="77"/>
      <c r="CZG52" s="77"/>
      <c r="CZH52" s="77"/>
      <c r="CZI52" s="77"/>
      <c r="CZJ52" s="77"/>
      <c r="CZK52" s="77"/>
      <c r="CZL52" s="77"/>
      <c r="CZM52" s="77"/>
      <c r="CZN52" s="77"/>
      <c r="CZO52" s="77"/>
      <c r="CZP52" s="77"/>
      <c r="CZQ52" s="77"/>
      <c r="CZR52" s="77"/>
      <c r="CZS52" s="77"/>
      <c r="CZT52" s="77"/>
      <c r="CZU52" s="77"/>
      <c r="CZV52" s="77"/>
      <c r="CZW52" s="77"/>
      <c r="CZX52" s="77"/>
      <c r="CZY52" s="77"/>
      <c r="CZZ52" s="77"/>
      <c r="DAA52" s="77"/>
      <c r="DAB52" s="77"/>
      <c r="DAC52" s="77"/>
      <c r="DAD52" s="77"/>
      <c r="DAE52" s="77"/>
      <c r="DAF52" s="77"/>
      <c r="DAG52" s="77"/>
      <c r="DAH52" s="77"/>
      <c r="DAI52" s="77"/>
      <c r="DAJ52" s="77"/>
      <c r="DAK52" s="77"/>
      <c r="DAL52" s="77"/>
      <c r="DAM52" s="77"/>
      <c r="DAN52" s="77"/>
      <c r="DAO52" s="77"/>
      <c r="DAP52" s="77"/>
      <c r="DAQ52" s="77"/>
      <c r="DAR52" s="77"/>
      <c r="DAS52" s="77"/>
      <c r="DAT52" s="77"/>
      <c r="DAU52" s="77"/>
      <c r="DAV52" s="77"/>
      <c r="DAW52" s="77"/>
      <c r="DAX52" s="77"/>
      <c r="DAY52" s="77"/>
      <c r="DAZ52" s="77"/>
      <c r="DBA52" s="77"/>
      <c r="DBB52" s="77"/>
      <c r="DBC52" s="77"/>
      <c r="DBD52" s="77"/>
      <c r="DBE52" s="77"/>
      <c r="DBF52" s="77"/>
      <c r="DBG52" s="77"/>
      <c r="DBH52" s="77"/>
      <c r="DBI52" s="77"/>
      <c r="DBJ52" s="77"/>
      <c r="DBK52" s="77"/>
      <c r="DBL52" s="77"/>
      <c r="DBM52" s="77"/>
      <c r="DBN52" s="77"/>
      <c r="DBO52" s="77"/>
      <c r="DBP52" s="77"/>
      <c r="DBQ52" s="77"/>
      <c r="DBR52" s="77"/>
      <c r="DBS52" s="77"/>
      <c r="DBT52" s="77"/>
      <c r="DBU52" s="77"/>
      <c r="DBV52" s="77"/>
      <c r="DBW52" s="77"/>
      <c r="DBX52" s="77"/>
      <c r="DBY52" s="77"/>
      <c r="DBZ52" s="77"/>
      <c r="DCA52" s="77"/>
      <c r="DCB52" s="77"/>
      <c r="DCC52" s="77"/>
      <c r="DCD52" s="77"/>
      <c r="DCE52" s="77"/>
      <c r="DCF52" s="77"/>
      <c r="DCG52" s="77"/>
      <c r="DCH52" s="77"/>
      <c r="DCI52" s="77"/>
      <c r="DCJ52" s="77"/>
      <c r="DCK52" s="77"/>
      <c r="DCL52" s="77"/>
      <c r="DCM52" s="77"/>
      <c r="DCN52" s="77"/>
      <c r="DCO52" s="77"/>
      <c r="DCP52" s="77"/>
      <c r="DCQ52" s="77"/>
      <c r="DCR52" s="77"/>
      <c r="DCS52" s="77"/>
      <c r="DCT52" s="77"/>
      <c r="DCU52" s="77"/>
      <c r="DCV52" s="77"/>
      <c r="DCW52" s="77"/>
      <c r="DCX52" s="77"/>
      <c r="DCY52" s="77"/>
      <c r="DCZ52" s="77"/>
      <c r="DDA52" s="77"/>
      <c r="DDB52" s="77"/>
      <c r="DDC52" s="77"/>
      <c r="DDD52" s="77"/>
      <c r="DDE52" s="77"/>
      <c r="DDF52" s="77"/>
      <c r="DDG52" s="77"/>
      <c r="DDH52" s="77"/>
      <c r="DDI52" s="77"/>
      <c r="DDJ52" s="77"/>
      <c r="DDK52" s="77"/>
      <c r="DDL52" s="77"/>
      <c r="DDM52" s="77"/>
      <c r="DDN52" s="77"/>
      <c r="DDO52" s="77"/>
      <c r="DDP52" s="77"/>
      <c r="DDQ52" s="77"/>
      <c r="DDR52" s="77"/>
      <c r="DDS52" s="77"/>
      <c r="DDT52" s="77"/>
      <c r="DDU52" s="77"/>
      <c r="DDV52" s="77"/>
      <c r="DDW52" s="77"/>
      <c r="DDX52" s="77"/>
      <c r="DDY52" s="77"/>
      <c r="DDZ52" s="77"/>
      <c r="DEA52" s="77"/>
      <c r="DEB52" s="77"/>
      <c r="DEC52" s="77"/>
      <c r="DED52" s="77"/>
      <c r="DEE52" s="77"/>
      <c r="DEF52" s="77"/>
      <c r="DEG52" s="77"/>
      <c r="DEH52" s="77"/>
      <c r="DEI52" s="77"/>
      <c r="DEJ52" s="77"/>
      <c r="DEK52" s="77"/>
      <c r="DEL52" s="77"/>
      <c r="DEM52" s="77"/>
      <c r="DEN52" s="77"/>
      <c r="DEO52" s="77"/>
      <c r="DEP52" s="77"/>
      <c r="DEQ52" s="77"/>
      <c r="DER52" s="77"/>
      <c r="DES52" s="77"/>
      <c r="DET52" s="77"/>
      <c r="DEU52" s="77"/>
      <c r="DEV52" s="77"/>
      <c r="DEW52" s="77"/>
      <c r="DEX52" s="77"/>
      <c r="DEY52" s="77"/>
      <c r="DEZ52" s="77"/>
      <c r="DFA52" s="77"/>
      <c r="DFB52" s="77"/>
      <c r="DFC52" s="77"/>
      <c r="DFD52" s="77"/>
      <c r="DFE52" s="77"/>
      <c r="DFF52" s="77"/>
      <c r="DFG52" s="77"/>
      <c r="DFH52" s="77"/>
      <c r="DFI52" s="77"/>
      <c r="DFJ52" s="77"/>
      <c r="DFK52" s="77"/>
      <c r="DFL52" s="77"/>
      <c r="DFM52" s="77"/>
      <c r="DFN52" s="77"/>
      <c r="DFO52" s="77"/>
      <c r="DFP52" s="77"/>
      <c r="DFQ52" s="77"/>
      <c r="DFR52" s="77"/>
      <c r="DFS52" s="77"/>
      <c r="DFT52" s="77"/>
      <c r="DFU52" s="77"/>
      <c r="DFV52" s="77"/>
      <c r="DFW52" s="77"/>
      <c r="DFX52" s="77"/>
      <c r="DFY52" s="77"/>
      <c r="DFZ52" s="77"/>
      <c r="DGA52" s="77"/>
      <c r="DGB52" s="77"/>
      <c r="DGC52" s="77"/>
      <c r="DGD52" s="77"/>
      <c r="DGE52" s="77"/>
      <c r="DGF52" s="77"/>
      <c r="DGG52" s="77"/>
      <c r="DGH52" s="77"/>
      <c r="DGI52" s="77"/>
      <c r="DGJ52" s="77"/>
      <c r="DGK52" s="77"/>
      <c r="DGL52" s="77"/>
      <c r="DGM52" s="77"/>
      <c r="DGN52" s="77"/>
      <c r="DGO52" s="77"/>
      <c r="DGP52" s="77"/>
      <c r="DGQ52" s="77"/>
      <c r="DGR52" s="77"/>
      <c r="DGS52" s="77"/>
      <c r="DGT52" s="77"/>
      <c r="DGU52" s="77"/>
      <c r="DGV52" s="77"/>
      <c r="DGW52" s="77"/>
      <c r="DGX52" s="77"/>
      <c r="DGY52" s="77"/>
      <c r="DGZ52" s="77"/>
      <c r="DHA52" s="77"/>
      <c r="DHB52" s="77"/>
      <c r="DHC52" s="77"/>
      <c r="DHD52" s="77"/>
      <c r="DHE52" s="77"/>
      <c r="DHF52" s="77"/>
      <c r="DHG52" s="77"/>
      <c r="DHH52" s="77"/>
      <c r="DHI52" s="77"/>
      <c r="DHJ52" s="77"/>
      <c r="DHK52" s="77"/>
      <c r="DHL52" s="77"/>
      <c r="DHM52" s="77"/>
      <c r="DHN52" s="77"/>
      <c r="DHO52" s="77"/>
      <c r="DHP52" s="77"/>
      <c r="DHQ52" s="77"/>
      <c r="DHR52" s="77"/>
      <c r="DHS52" s="77"/>
      <c r="DHT52" s="77"/>
      <c r="DHU52" s="77"/>
      <c r="DHV52" s="77"/>
      <c r="DHW52" s="77"/>
      <c r="DHX52" s="77"/>
      <c r="DHY52" s="77"/>
      <c r="DHZ52" s="77"/>
      <c r="DIA52" s="77"/>
      <c r="DIB52" s="77"/>
      <c r="DIC52" s="77"/>
      <c r="DID52" s="77"/>
      <c r="DIE52" s="77"/>
      <c r="DIF52" s="77"/>
      <c r="DIG52" s="77"/>
      <c r="DIH52" s="77"/>
      <c r="DII52" s="77"/>
      <c r="DIJ52" s="77"/>
      <c r="DIK52" s="77"/>
      <c r="DIL52" s="77"/>
      <c r="DIM52" s="77"/>
      <c r="DIN52" s="77"/>
      <c r="DIO52" s="77"/>
      <c r="DIP52" s="77"/>
      <c r="DIQ52" s="77"/>
      <c r="DIR52" s="77"/>
      <c r="DIS52" s="77"/>
      <c r="DIT52" s="77"/>
      <c r="DIU52" s="77"/>
      <c r="DIV52" s="77"/>
      <c r="DIW52" s="77"/>
      <c r="DIX52" s="77"/>
      <c r="DIY52" s="77"/>
      <c r="DIZ52" s="77"/>
      <c r="DJA52" s="77"/>
      <c r="DJB52" s="77"/>
      <c r="DJC52" s="77"/>
      <c r="DJD52" s="77"/>
      <c r="DJE52" s="77"/>
      <c r="DJF52" s="77"/>
      <c r="DJG52" s="77"/>
      <c r="DJH52" s="77"/>
      <c r="DJI52" s="77"/>
      <c r="DJJ52" s="77"/>
      <c r="DJK52" s="77"/>
      <c r="DJL52" s="77"/>
      <c r="DJM52" s="77"/>
      <c r="DJN52" s="77"/>
      <c r="DJO52" s="77"/>
      <c r="DJP52" s="77"/>
      <c r="DJQ52" s="77"/>
      <c r="DJR52" s="77"/>
      <c r="DJS52" s="77"/>
      <c r="DJT52" s="77"/>
      <c r="DJU52" s="77"/>
      <c r="DJV52" s="77"/>
      <c r="DJW52" s="77"/>
      <c r="DJX52" s="77"/>
      <c r="DJY52" s="77"/>
      <c r="DJZ52" s="77"/>
      <c r="DKA52" s="77"/>
      <c r="DKB52" s="77"/>
      <c r="DKC52" s="77"/>
      <c r="DKD52" s="77"/>
      <c r="DKE52" s="77"/>
      <c r="DKF52" s="77"/>
      <c r="DKG52" s="77"/>
      <c r="DKH52" s="77"/>
      <c r="DKI52" s="77"/>
      <c r="DKJ52" s="77"/>
      <c r="DKK52" s="77"/>
      <c r="DKL52" s="77"/>
      <c r="DKM52" s="77"/>
      <c r="DKN52" s="77"/>
      <c r="DKO52" s="77"/>
      <c r="DKP52" s="77"/>
      <c r="DKQ52" s="77"/>
      <c r="DKR52" s="77"/>
      <c r="DKS52" s="77"/>
      <c r="DKT52" s="77"/>
      <c r="DKU52" s="77"/>
      <c r="DKV52" s="77"/>
      <c r="DKW52" s="77"/>
      <c r="DKX52" s="77"/>
      <c r="DKY52" s="77"/>
      <c r="DKZ52" s="77"/>
      <c r="DLA52" s="77"/>
      <c r="DLB52" s="77"/>
      <c r="DLC52" s="77"/>
      <c r="DLD52" s="77"/>
      <c r="DLE52" s="77"/>
      <c r="DLF52" s="77"/>
      <c r="DLG52" s="77"/>
      <c r="DLH52" s="77"/>
      <c r="DLI52" s="77"/>
      <c r="DLJ52" s="77"/>
      <c r="DLK52" s="77"/>
      <c r="DLL52" s="77"/>
      <c r="DLM52" s="77"/>
      <c r="DLN52" s="77"/>
      <c r="DLO52" s="77"/>
      <c r="DLP52" s="77"/>
      <c r="DLQ52" s="77"/>
      <c r="DLR52" s="77"/>
      <c r="DLS52" s="77"/>
      <c r="DLT52" s="77"/>
      <c r="DLU52" s="77"/>
      <c r="DLV52" s="77"/>
      <c r="DLW52" s="77"/>
      <c r="DLX52" s="77"/>
      <c r="DLY52" s="77"/>
      <c r="DLZ52" s="77"/>
      <c r="DMA52" s="77"/>
      <c r="DMB52" s="77"/>
      <c r="DMC52" s="77"/>
      <c r="DMD52" s="77"/>
      <c r="DME52" s="77"/>
      <c r="DMF52" s="77"/>
      <c r="DMG52" s="77"/>
      <c r="DMH52" s="77"/>
      <c r="DMI52" s="77"/>
      <c r="DMJ52" s="77"/>
      <c r="DMK52" s="77"/>
      <c r="DML52" s="77"/>
      <c r="DMM52" s="77"/>
      <c r="DMN52" s="77"/>
      <c r="DMO52" s="77"/>
      <c r="DMP52" s="77"/>
      <c r="DMQ52" s="77"/>
      <c r="DMR52" s="77"/>
      <c r="DMS52" s="77"/>
      <c r="DMT52" s="77"/>
      <c r="DMU52" s="77"/>
      <c r="DMV52" s="77"/>
      <c r="DMW52" s="77"/>
      <c r="DMX52" s="77"/>
      <c r="DMY52" s="77"/>
      <c r="DMZ52" s="77"/>
      <c r="DNA52" s="77"/>
      <c r="DNB52" s="77"/>
      <c r="DNC52" s="77"/>
      <c r="DND52" s="77"/>
      <c r="DNE52" s="77"/>
      <c r="DNF52" s="77"/>
      <c r="DNG52" s="77"/>
      <c r="DNH52" s="77"/>
      <c r="DNI52" s="77"/>
      <c r="DNJ52" s="77"/>
      <c r="DNK52" s="77"/>
      <c r="DNL52" s="77"/>
      <c r="DNM52" s="77"/>
      <c r="DNN52" s="77"/>
      <c r="DNO52" s="77"/>
      <c r="DNP52" s="77"/>
      <c r="DNQ52" s="77"/>
      <c r="DNR52" s="77"/>
      <c r="DNS52" s="77"/>
      <c r="DNT52" s="77"/>
      <c r="DNU52" s="77"/>
      <c r="DNV52" s="77"/>
      <c r="DNW52" s="77"/>
      <c r="DNX52" s="77"/>
      <c r="DNY52" s="77"/>
      <c r="DNZ52" s="77"/>
      <c r="DOA52" s="77"/>
      <c r="DOB52" s="77"/>
      <c r="DOC52" s="77"/>
      <c r="DOD52" s="77"/>
      <c r="DOE52" s="77"/>
      <c r="DOF52" s="77"/>
      <c r="DOG52" s="77"/>
      <c r="DOH52" s="77"/>
      <c r="DOI52" s="77"/>
      <c r="DOJ52" s="77"/>
      <c r="DOK52" s="77"/>
      <c r="DOL52" s="77"/>
      <c r="DOM52" s="77"/>
      <c r="DON52" s="77"/>
      <c r="DOO52" s="77"/>
      <c r="DOP52" s="77"/>
      <c r="DOQ52" s="77"/>
      <c r="DOR52" s="77"/>
      <c r="DOS52" s="77"/>
      <c r="DOT52" s="77"/>
      <c r="DOU52" s="77"/>
      <c r="DOV52" s="77"/>
      <c r="DOW52" s="77"/>
      <c r="DOX52" s="77"/>
      <c r="DOY52" s="77"/>
      <c r="DOZ52" s="77"/>
      <c r="DPA52" s="77"/>
      <c r="DPB52" s="77"/>
      <c r="DPC52" s="77"/>
      <c r="DPD52" s="77"/>
      <c r="DPE52" s="77"/>
      <c r="DPF52" s="77"/>
      <c r="DPG52" s="77"/>
      <c r="DPH52" s="77"/>
      <c r="DPI52" s="77"/>
      <c r="DPJ52" s="77"/>
      <c r="DPK52" s="77"/>
      <c r="DPL52" s="77"/>
      <c r="DPM52" s="77"/>
      <c r="DPN52" s="77"/>
      <c r="DPO52" s="77"/>
      <c r="DPP52" s="77"/>
      <c r="DPQ52" s="77"/>
      <c r="DPR52" s="77"/>
      <c r="DPS52" s="77"/>
      <c r="DPT52" s="77"/>
      <c r="DPU52" s="77"/>
      <c r="DPV52" s="77"/>
      <c r="DPW52" s="77"/>
      <c r="DPX52" s="77"/>
      <c r="DPY52" s="77"/>
      <c r="DPZ52" s="77"/>
      <c r="DQA52" s="77"/>
      <c r="DQB52" s="77"/>
      <c r="DQC52" s="77"/>
      <c r="DQD52" s="77"/>
      <c r="DQE52" s="77"/>
      <c r="DQF52" s="77"/>
      <c r="DQG52" s="77"/>
      <c r="DQH52" s="77"/>
      <c r="DQI52" s="77"/>
      <c r="DQJ52" s="77"/>
      <c r="DQK52" s="77"/>
      <c r="DQL52" s="77"/>
      <c r="DQM52" s="77"/>
      <c r="DQN52" s="77"/>
      <c r="DQO52" s="77"/>
      <c r="DQP52" s="77"/>
      <c r="DQQ52" s="77"/>
      <c r="DQR52" s="77"/>
      <c r="DQS52" s="77"/>
      <c r="DQT52" s="77"/>
      <c r="DQU52" s="77"/>
      <c r="DQV52" s="77"/>
      <c r="DQW52" s="77"/>
      <c r="DQX52" s="77"/>
      <c r="DQY52" s="77"/>
      <c r="DQZ52" s="77"/>
      <c r="DRA52" s="77"/>
      <c r="DRB52" s="77"/>
      <c r="DRC52" s="77"/>
      <c r="DRD52" s="77"/>
      <c r="DRE52" s="77"/>
      <c r="DRF52" s="77"/>
      <c r="DRG52" s="77"/>
      <c r="DRH52" s="77"/>
      <c r="DRI52" s="77"/>
      <c r="DRJ52" s="77"/>
      <c r="DRK52" s="77"/>
      <c r="DRL52" s="77"/>
      <c r="DRM52" s="77"/>
      <c r="DRN52" s="77"/>
      <c r="DRO52" s="77"/>
      <c r="DRP52" s="77"/>
      <c r="DRQ52" s="77"/>
      <c r="DRR52" s="77"/>
      <c r="DRS52" s="77"/>
      <c r="DRT52" s="77"/>
      <c r="DRU52" s="77"/>
      <c r="DRV52" s="77"/>
      <c r="DRW52" s="77"/>
      <c r="DRX52" s="77"/>
      <c r="DRY52" s="77"/>
      <c r="DRZ52" s="77"/>
      <c r="DSA52" s="77"/>
      <c r="DSB52" s="77"/>
      <c r="DSC52" s="77"/>
      <c r="DSD52" s="77"/>
      <c r="DSE52" s="77"/>
      <c r="DSF52" s="77"/>
      <c r="DSG52" s="77"/>
      <c r="DSH52" s="77"/>
      <c r="DSI52" s="77"/>
      <c r="DSJ52" s="77"/>
      <c r="DSK52" s="77"/>
      <c r="DSL52" s="77"/>
      <c r="DSM52" s="77"/>
      <c r="DSN52" s="77"/>
      <c r="DSO52" s="77"/>
      <c r="DSP52" s="77"/>
      <c r="DSQ52" s="77"/>
      <c r="DSR52" s="77"/>
      <c r="DSS52" s="77"/>
      <c r="DST52" s="77"/>
      <c r="DSU52" s="77"/>
      <c r="DSV52" s="77"/>
      <c r="DSW52" s="77"/>
      <c r="DSX52" s="77"/>
      <c r="DSY52" s="77"/>
      <c r="DSZ52" s="77"/>
      <c r="DTA52" s="77"/>
      <c r="DTB52" s="77"/>
      <c r="DTC52" s="77"/>
      <c r="DTD52" s="77"/>
      <c r="DTE52" s="77"/>
      <c r="DTF52" s="77"/>
      <c r="DTG52" s="77"/>
      <c r="DTH52" s="77"/>
      <c r="DTI52" s="77"/>
      <c r="DTJ52" s="77"/>
      <c r="DTK52" s="77"/>
      <c r="DTL52" s="77"/>
      <c r="DTM52" s="77"/>
      <c r="DTN52" s="77"/>
      <c r="DTO52" s="77"/>
      <c r="DTP52" s="77"/>
      <c r="DTQ52" s="77"/>
      <c r="DTR52" s="77"/>
      <c r="DTS52" s="77"/>
      <c r="DTT52" s="77"/>
      <c r="DTU52" s="77"/>
      <c r="DTV52" s="77"/>
      <c r="DTW52" s="77"/>
      <c r="DTX52" s="77"/>
      <c r="DTY52" s="77"/>
      <c r="DTZ52" s="77"/>
      <c r="DUA52" s="77"/>
      <c r="DUB52" s="77"/>
      <c r="DUC52" s="77"/>
      <c r="DUD52" s="77"/>
      <c r="DUE52" s="77"/>
      <c r="DUF52" s="77"/>
      <c r="DUG52" s="77"/>
      <c r="DUH52" s="77"/>
      <c r="DUI52" s="77"/>
      <c r="DUJ52" s="77"/>
      <c r="DUK52" s="77"/>
      <c r="DUL52" s="77"/>
      <c r="DUM52" s="77"/>
      <c r="DUN52" s="77"/>
      <c r="DUO52" s="77"/>
      <c r="DUP52" s="77"/>
      <c r="DUQ52" s="77"/>
      <c r="DUR52" s="77"/>
      <c r="DUS52" s="77"/>
      <c r="DUT52" s="77"/>
      <c r="DUU52" s="77"/>
      <c r="DUV52" s="77"/>
      <c r="DUW52" s="77"/>
      <c r="DUX52" s="77"/>
      <c r="DUY52" s="77"/>
      <c r="DUZ52" s="77"/>
      <c r="DVA52" s="77"/>
      <c r="DVB52" s="77"/>
      <c r="DVC52" s="77"/>
      <c r="DVD52" s="77"/>
      <c r="DVE52" s="77"/>
      <c r="DVF52" s="77"/>
      <c r="DVG52" s="77"/>
      <c r="DVH52" s="77"/>
      <c r="DVI52" s="77"/>
      <c r="DVJ52" s="77"/>
      <c r="DVK52" s="77"/>
      <c r="DVL52" s="77"/>
      <c r="DVM52" s="77"/>
      <c r="DVN52" s="77"/>
      <c r="DVO52" s="77"/>
      <c r="DVP52" s="77"/>
      <c r="DVQ52" s="77"/>
      <c r="DVR52" s="77"/>
      <c r="DVS52" s="77"/>
      <c r="DVT52" s="77"/>
      <c r="DVU52" s="77"/>
      <c r="DVV52" s="77"/>
      <c r="DVW52" s="77"/>
      <c r="DVX52" s="77"/>
      <c r="DVY52" s="77"/>
      <c r="DVZ52" s="77"/>
      <c r="DWA52" s="77"/>
      <c r="DWB52" s="77"/>
      <c r="DWC52" s="77"/>
      <c r="DWD52" s="77"/>
      <c r="DWE52" s="77"/>
      <c r="DWF52" s="77"/>
      <c r="DWG52" s="77"/>
      <c r="DWH52" s="77"/>
      <c r="DWI52" s="77"/>
      <c r="DWJ52" s="77"/>
      <c r="DWK52" s="77"/>
      <c r="DWL52" s="77"/>
      <c r="DWM52" s="77"/>
      <c r="DWN52" s="77"/>
      <c r="DWO52" s="77"/>
      <c r="DWP52" s="77"/>
      <c r="DWQ52" s="77"/>
      <c r="DWR52" s="77"/>
      <c r="DWS52" s="77"/>
      <c r="DWT52" s="77"/>
      <c r="DWU52" s="77"/>
      <c r="DWV52" s="77"/>
      <c r="DWW52" s="77"/>
      <c r="DWX52" s="77"/>
      <c r="DWY52" s="77"/>
      <c r="DWZ52" s="77"/>
      <c r="DXA52" s="77"/>
      <c r="DXB52" s="77"/>
      <c r="DXC52" s="77"/>
      <c r="DXD52" s="77"/>
      <c r="DXE52" s="77"/>
      <c r="DXF52" s="77"/>
      <c r="DXG52" s="77"/>
      <c r="DXH52" s="77"/>
      <c r="DXI52" s="77"/>
      <c r="DXJ52" s="77"/>
      <c r="DXK52" s="77"/>
      <c r="DXL52" s="77"/>
      <c r="DXM52" s="77"/>
      <c r="DXN52" s="77"/>
      <c r="DXO52" s="77"/>
      <c r="DXP52" s="77"/>
      <c r="DXQ52" s="77"/>
      <c r="DXR52" s="77"/>
      <c r="DXS52" s="77"/>
      <c r="DXT52" s="77"/>
      <c r="DXU52" s="77"/>
      <c r="DXV52" s="77"/>
      <c r="DXW52" s="77"/>
      <c r="DXX52" s="77"/>
      <c r="DXY52" s="77"/>
      <c r="DXZ52" s="77"/>
      <c r="DYA52" s="77"/>
      <c r="DYB52" s="77"/>
      <c r="DYC52" s="77"/>
      <c r="DYD52" s="77"/>
      <c r="DYE52" s="77"/>
      <c r="DYF52" s="77"/>
      <c r="DYG52" s="77"/>
      <c r="DYH52" s="77"/>
      <c r="DYI52" s="77"/>
      <c r="DYJ52" s="77"/>
      <c r="DYK52" s="77"/>
      <c r="DYL52" s="77"/>
      <c r="DYM52" s="77"/>
      <c r="DYN52" s="77"/>
      <c r="DYO52" s="77"/>
      <c r="DYP52" s="77"/>
      <c r="DYQ52" s="77"/>
      <c r="DYR52" s="77"/>
      <c r="DYS52" s="77"/>
      <c r="DYT52" s="77"/>
      <c r="DYU52" s="77"/>
      <c r="DYV52" s="77"/>
      <c r="DYW52" s="77"/>
      <c r="DYX52" s="77"/>
      <c r="DYY52" s="77"/>
      <c r="DYZ52" s="77"/>
      <c r="DZA52" s="77"/>
      <c r="DZB52" s="77"/>
      <c r="DZC52" s="77"/>
      <c r="DZD52" s="77"/>
      <c r="DZE52" s="77"/>
      <c r="DZF52" s="77"/>
      <c r="DZG52" s="77"/>
      <c r="DZH52" s="77"/>
      <c r="DZI52" s="77"/>
      <c r="DZJ52" s="77"/>
      <c r="DZK52" s="77"/>
      <c r="DZL52" s="77"/>
      <c r="DZM52" s="77"/>
      <c r="DZN52" s="77"/>
      <c r="DZO52" s="77"/>
      <c r="DZP52" s="77"/>
      <c r="DZQ52" s="77"/>
      <c r="DZR52" s="77"/>
      <c r="DZS52" s="77"/>
      <c r="DZT52" s="77"/>
      <c r="DZU52" s="77"/>
      <c r="DZV52" s="77"/>
      <c r="DZW52" s="77"/>
      <c r="DZX52" s="77"/>
      <c r="DZY52" s="77"/>
      <c r="DZZ52" s="77"/>
      <c r="EAA52" s="77"/>
      <c r="EAB52" s="77"/>
      <c r="EAC52" s="77"/>
      <c r="EAD52" s="77"/>
      <c r="EAE52" s="77"/>
      <c r="EAF52" s="77"/>
      <c r="EAG52" s="77"/>
      <c r="EAH52" s="77"/>
      <c r="EAI52" s="77"/>
      <c r="EAJ52" s="77"/>
      <c r="EAK52" s="77"/>
      <c r="EAL52" s="77"/>
      <c r="EAM52" s="77"/>
      <c r="EAN52" s="77"/>
      <c r="EAO52" s="77"/>
      <c r="EAP52" s="77"/>
      <c r="EAQ52" s="77"/>
      <c r="EAR52" s="77"/>
      <c r="EAS52" s="77"/>
      <c r="EAT52" s="77"/>
      <c r="EAU52" s="77"/>
      <c r="EAV52" s="77"/>
      <c r="EAW52" s="77"/>
      <c r="EAX52" s="77"/>
      <c r="EAY52" s="77"/>
      <c r="EAZ52" s="77"/>
      <c r="EBA52" s="77"/>
      <c r="EBB52" s="77"/>
      <c r="EBC52" s="77"/>
      <c r="EBD52" s="77"/>
      <c r="EBE52" s="77"/>
      <c r="EBF52" s="77"/>
      <c r="EBG52" s="77"/>
      <c r="EBH52" s="77"/>
      <c r="EBI52" s="77"/>
      <c r="EBJ52" s="77"/>
      <c r="EBK52" s="77"/>
      <c r="EBL52" s="77"/>
      <c r="EBM52" s="77"/>
      <c r="EBN52" s="77"/>
      <c r="EBO52" s="77"/>
      <c r="EBP52" s="77"/>
      <c r="EBQ52" s="77"/>
      <c r="EBR52" s="77"/>
      <c r="EBS52" s="77"/>
      <c r="EBT52" s="77"/>
      <c r="EBU52" s="77"/>
      <c r="EBV52" s="77"/>
      <c r="EBW52" s="77"/>
      <c r="EBX52" s="77"/>
      <c r="EBY52" s="77"/>
      <c r="EBZ52" s="77"/>
      <c r="ECA52" s="77"/>
      <c r="ECB52" s="77"/>
      <c r="ECC52" s="77"/>
      <c r="ECD52" s="77"/>
      <c r="ECE52" s="77"/>
      <c r="ECF52" s="77"/>
      <c r="ECG52" s="77"/>
      <c r="ECH52" s="77"/>
      <c r="ECI52" s="77"/>
      <c r="ECJ52" s="77"/>
      <c r="ECK52" s="77"/>
      <c r="ECL52" s="77"/>
      <c r="ECM52" s="77"/>
      <c r="ECN52" s="77"/>
      <c r="ECO52" s="77"/>
      <c r="ECP52" s="77"/>
      <c r="ECQ52" s="77"/>
      <c r="ECR52" s="77"/>
      <c r="ECS52" s="77"/>
      <c r="ECT52" s="77"/>
      <c r="ECU52" s="77"/>
      <c r="ECV52" s="77"/>
      <c r="ECW52" s="77"/>
      <c r="ECX52" s="77"/>
      <c r="ECY52" s="77"/>
      <c r="ECZ52" s="77"/>
      <c r="EDA52" s="77"/>
      <c r="EDB52" s="77"/>
      <c r="EDC52" s="77"/>
      <c r="EDD52" s="77"/>
      <c r="EDE52" s="77"/>
      <c r="EDF52" s="77"/>
      <c r="EDG52" s="77"/>
      <c r="EDH52" s="77"/>
      <c r="EDI52" s="77"/>
      <c r="EDJ52" s="77"/>
      <c r="EDK52" s="77"/>
      <c r="EDL52" s="77"/>
      <c r="EDM52" s="77"/>
      <c r="EDN52" s="77"/>
      <c r="EDO52" s="77"/>
      <c r="EDP52" s="77"/>
      <c r="EDQ52" s="77"/>
      <c r="EDR52" s="77"/>
      <c r="EDS52" s="77"/>
      <c r="EDT52" s="77"/>
      <c r="EDU52" s="77"/>
      <c r="EDV52" s="77"/>
      <c r="EDW52" s="77"/>
      <c r="EDX52" s="77"/>
      <c r="EDY52" s="77"/>
      <c r="EDZ52" s="77"/>
      <c r="EEA52" s="77"/>
      <c r="EEB52" s="77"/>
      <c r="EEC52" s="77"/>
      <c r="EED52" s="77"/>
      <c r="EEE52" s="77"/>
      <c r="EEF52" s="77"/>
      <c r="EEG52" s="77"/>
      <c r="EEH52" s="77"/>
      <c r="EEI52" s="77"/>
      <c r="EEJ52" s="77"/>
      <c r="EEK52" s="77"/>
      <c r="EEL52" s="77"/>
      <c r="EEM52" s="77"/>
      <c r="EEN52" s="77"/>
      <c r="EEO52" s="77"/>
      <c r="EEP52" s="77"/>
      <c r="EEQ52" s="77"/>
      <c r="EER52" s="77"/>
      <c r="EES52" s="77"/>
      <c r="EET52" s="77"/>
      <c r="EEU52" s="77"/>
      <c r="EEV52" s="77"/>
      <c r="EEW52" s="77"/>
      <c r="EEX52" s="77"/>
      <c r="EEY52" s="77"/>
      <c r="EEZ52" s="77"/>
      <c r="EFA52" s="77"/>
      <c r="EFB52" s="77"/>
      <c r="EFC52" s="77"/>
      <c r="EFD52" s="77"/>
      <c r="EFE52" s="77"/>
      <c r="EFF52" s="77"/>
      <c r="EFG52" s="77"/>
      <c r="EFH52" s="77"/>
      <c r="EFI52" s="77"/>
      <c r="EFJ52" s="77"/>
      <c r="EFK52" s="77"/>
      <c r="EFL52" s="77"/>
      <c r="EFM52" s="77"/>
      <c r="EFN52" s="77"/>
      <c r="EFO52" s="77"/>
      <c r="EFP52" s="77"/>
      <c r="EFQ52" s="77"/>
      <c r="EFR52" s="77"/>
      <c r="EFS52" s="77"/>
      <c r="EFT52" s="77"/>
      <c r="EFU52" s="77"/>
      <c r="EFV52" s="77"/>
      <c r="EFW52" s="77"/>
      <c r="EFX52" s="77"/>
      <c r="EFY52" s="77"/>
      <c r="EFZ52" s="77"/>
      <c r="EGA52" s="77"/>
      <c r="EGB52" s="77"/>
      <c r="EGC52" s="77"/>
      <c r="EGD52" s="77"/>
      <c r="EGE52" s="77"/>
      <c r="EGF52" s="77"/>
      <c r="EGG52" s="77"/>
      <c r="EGH52" s="77"/>
      <c r="EGI52" s="77"/>
      <c r="EGJ52" s="77"/>
      <c r="EGK52" s="77"/>
      <c r="EGL52" s="77"/>
      <c r="EGM52" s="77"/>
      <c r="EGN52" s="77"/>
      <c r="EGO52" s="77"/>
      <c r="EGP52" s="77"/>
      <c r="EGQ52" s="77"/>
      <c r="EGR52" s="77"/>
      <c r="EGS52" s="77"/>
      <c r="EGT52" s="77"/>
      <c r="EGU52" s="77"/>
      <c r="EGV52" s="77"/>
      <c r="EGW52" s="77"/>
      <c r="EGX52" s="77"/>
      <c r="EGY52" s="77"/>
      <c r="EGZ52" s="77"/>
      <c r="EHA52" s="77"/>
      <c r="EHB52" s="77"/>
      <c r="EHC52" s="77"/>
      <c r="EHD52" s="77"/>
      <c r="EHE52" s="77"/>
      <c r="EHF52" s="77"/>
      <c r="EHG52" s="77"/>
      <c r="EHH52" s="77"/>
      <c r="EHI52" s="77"/>
      <c r="EHJ52" s="77"/>
      <c r="EHK52" s="77"/>
      <c r="EHL52" s="77"/>
      <c r="EHM52" s="77"/>
      <c r="EHN52" s="77"/>
      <c r="EHO52" s="77"/>
      <c r="EHP52" s="77"/>
      <c r="EHQ52" s="77"/>
      <c r="EHR52" s="77"/>
      <c r="EHS52" s="77"/>
      <c r="EHT52" s="77"/>
      <c r="EHU52" s="77"/>
      <c r="EHV52" s="77"/>
      <c r="EHW52" s="77"/>
      <c r="EHX52" s="77"/>
      <c r="EHY52" s="77"/>
      <c r="EHZ52" s="77"/>
      <c r="EIA52" s="77"/>
      <c r="EIB52" s="77"/>
      <c r="EIC52" s="77"/>
      <c r="EID52" s="77"/>
      <c r="EIE52" s="77"/>
      <c r="EIF52" s="77"/>
      <c r="EIG52" s="77"/>
      <c r="EIH52" s="77"/>
      <c r="EII52" s="77"/>
      <c r="EIJ52" s="77"/>
      <c r="EIK52" s="77"/>
      <c r="EIL52" s="77"/>
      <c r="EIM52" s="77"/>
      <c r="EIN52" s="77"/>
      <c r="EIO52" s="77"/>
      <c r="EIP52" s="77"/>
      <c r="EIQ52" s="77"/>
      <c r="EIR52" s="77"/>
      <c r="EIS52" s="77"/>
      <c r="EIT52" s="77"/>
      <c r="EIU52" s="77"/>
      <c r="EIV52" s="77"/>
      <c r="EIW52" s="77"/>
      <c r="EIX52" s="77"/>
      <c r="EIY52" s="77"/>
      <c r="EIZ52" s="77"/>
      <c r="EJA52" s="77"/>
      <c r="EJB52" s="77"/>
      <c r="EJC52" s="77"/>
      <c r="EJD52" s="77"/>
      <c r="EJE52" s="77"/>
      <c r="EJF52" s="77"/>
      <c r="EJG52" s="77"/>
      <c r="EJH52" s="77"/>
      <c r="EJI52" s="77"/>
      <c r="EJJ52" s="77"/>
      <c r="EJK52" s="77"/>
      <c r="EJL52" s="77"/>
      <c r="EJM52" s="77"/>
      <c r="EJN52" s="77"/>
      <c r="EJO52" s="77"/>
      <c r="EJP52" s="77"/>
      <c r="EJQ52" s="77"/>
      <c r="EJR52" s="77"/>
      <c r="EJS52" s="77"/>
      <c r="EJT52" s="77"/>
      <c r="EJU52" s="77"/>
      <c r="EJV52" s="77"/>
      <c r="EJW52" s="77"/>
      <c r="EJX52" s="77"/>
      <c r="EJY52" s="77"/>
      <c r="EJZ52" s="77"/>
      <c r="EKA52" s="77"/>
      <c r="EKB52" s="77"/>
      <c r="EKC52" s="77"/>
      <c r="EKD52" s="77"/>
      <c r="EKE52" s="77"/>
      <c r="EKF52" s="77"/>
      <c r="EKG52" s="77"/>
      <c r="EKH52" s="77"/>
      <c r="EKI52" s="77"/>
      <c r="EKJ52" s="77"/>
      <c r="EKK52" s="77"/>
      <c r="EKL52" s="77"/>
      <c r="EKM52" s="77"/>
      <c r="EKN52" s="77"/>
      <c r="EKO52" s="77"/>
      <c r="EKP52" s="77"/>
      <c r="EKQ52" s="77"/>
      <c r="EKR52" s="77"/>
      <c r="EKS52" s="77"/>
      <c r="EKT52" s="77"/>
      <c r="EKU52" s="77"/>
      <c r="EKV52" s="77"/>
      <c r="EKW52" s="77"/>
      <c r="EKX52" s="77"/>
      <c r="EKY52" s="77"/>
      <c r="EKZ52" s="77"/>
      <c r="ELA52" s="77"/>
      <c r="ELB52" s="77"/>
      <c r="ELC52" s="77"/>
      <c r="ELD52" s="77"/>
      <c r="ELE52" s="77"/>
      <c r="ELF52" s="77"/>
      <c r="ELG52" s="77"/>
      <c r="ELH52" s="77"/>
      <c r="ELI52" s="77"/>
      <c r="ELJ52" s="77"/>
      <c r="ELK52" s="77"/>
      <c r="ELL52" s="77"/>
      <c r="ELM52" s="77"/>
      <c r="ELN52" s="77"/>
      <c r="ELO52" s="77"/>
      <c r="ELP52" s="77"/>
      <c r="ELQ52" s="77"/>
      <c r="ELR52" s="77"/>
      <c r="ELS52" s="77"/>
      <c r="ELT52" s="77"/>
      <c r="ELU52" s="77"/>
      <c r="ELV52" s="77"/>
      <c r="ELW52" s="77"/>
      <c r="ELX52" s="77"/>
      <c r="ELY52" s="77"/>
      <c r="ELZ52" s="77"/>
      <c r="EMA52" s="77"/>
      <c r="EMB52" s="77"/>
      <c r="EMC52" s="77"/>
      <c r="EMD52" s="77"/>
      <c r="EME52" s="77"/>
      <c r="EMF52" s="77"/>
      <c r="EMG52" s="77"/>
      <c r="EMH52" s="77"/>
      <c r="EMI52" s="77"/>
      <c r="EMJ52" s="77"/>
      <c r="EMK52" s="77"/>
      <c r="EML52" s="77"/>
      <c r="EMM52" s="77"/>
      <c r="EMN52" s="77"/>
      <c r="EMO52" s="77"/>
      <c r="EMP52" s="77"/>
      <c r="EMQ52" s="77"/>
      <c r="EMR52" s="77"/>
      <c r="EMS52" s="77"/>
      <c r="EMT52" s="77"/>
      <c r="EMU52" s="77"/>
      <c r="EMV52" s="77"/>
      <c r="EMW52" s="77"/>
      <c r="EMX52" s="77"/>
      <c r="EMY52" s="77"/>
      <c r="EMZ52" s="77"/>
      <c r="ENA52" s="77"/>
      <c r="ENB52" s="77"/>
      <c r="ENC52" s="77"/>
      <c r="END52" s="77"/>
      <c r="ENE52" s="77"/>
      <c r="ENF52" s="77"/>
      <c r="ENG52" s="77"/>
      <c r="ENH52" s="77"/>
      <c r="ENI52" s="77"/>
      <c r="ENJ52" s="77"/>
      <c r="ENK52" s="77"/>
      <c r="ENL52" s="77"/>
      <c r="ENM52" s="77"/>
      <c r="ENN52" s="77"/>
      <c r="ENO52" s="77"/>
      <c r="ENP52" s="77"/>
      <c r="ENQ52" s="77"/>
      <c r="ENR52" s="77"/>
      <c r="ENS52" s="77"/>
      <c r="ENT52" s="77"/>
      <c r="ENU52" s="77"/>
      <c r="ENV52" s="77"/>
      <c r="ENW52" s="77"/>
      <c r="ENX52" s="77"/>
      <c r="ENY52" s="77"/>
      <c r="ENZ52" s="77"/>
      <c r="EOA52" s="77"/>
      <c r="EOB52" s="77"/>
      <c r="EOC52" s="77"/>
      <c r="EOD52" s="77"/>
      <c r="EOE52" s="77"/>
      <c r="EOF52" s="77"/>
      <c r="EOG52" s="77"/>
      <c r="EOH52" s="77"/>
      <c r="EOI52" s="77"/>
      <c r="EOJ52" s="77"/>
      <c r="EOK52" s="77"/>
      <c r="EOL52" s="77"/>
      <c r="EOM52" s="77"/>
      <c r="EON52" s="77"/>
      <c r="EOO52" s="77"/>
      <c r="EOP52" s="77"/>
      <c r="EOQ52" s="77"/>
      <c r="EOR52" s="77"/>
      <c r="EOS52" s="77"/>
      <c r="EOT52" s="77"/>
      <c r="EOU52" s="77"/>
      <c r="EOV52" s="77"/>
      <c r="EOW52" s="77"/>
      <c r="EOX52" s="77"/>
      <c r="EOY52" s="77"/>
      <c r="EOZ52" s="77"/>
      <c r="EPA52" s="77"/>
      <c r="EPB52" s="77"/>
      <c r="EPC52" s="77"/>
      <c r="EPD52" s="77"/>
      <c r="EPE52" s="77"/>
      <c r="EPF52" s="77"/>
      <c r="EPG52" s="77"/>
      <c r="EPH52" s="77"/>
      <c r="EPI52" s="77"/>
      <c r="EPJ52" s="77"/>
      <c r="EPK52" s="77"/>
      <c r="EPL52" s="77"/>
      <c r="EPM52" s="77"/>
      <c r="EPN52" s="77"/>
      <c r="EPO52" s="77"/>
      <c r="EPP52" s="77"/>
      <c r="EPQ52" s="77"/>
      <c r="EPR52" s="77"/>
      <c r="EPS52" s="77"/>
      <c r="EPT52" s="77"/>
      <c r="EPU52" s="77"/>
      <c r="EPV52" s="77"/>
      <c r="EPW52" s="77"/>
      <c r="EPX52" s="77"/>
      <c r="EPY52" s="77"/>
      <c r="EPZ52" s="77"/>
      <c r="EQA52" s="77"/>
      <c r="EQB52" s="77"/>
      <c r="EQC52" s="77"/>
      <c r="EQD52" s="77"/>
      <c r="EQE52" s="77"/>
      <c r="EQF52" s="77"/>
      <c r="EQG52" s="77"/>
      <c r="EQH52" s="77"/>
      <c r="EQI52" s="77"/>
      <c r="EQJ52" s="77"/>
      <c r="EQK52" s="77"/>
      <c r="EQL52" s="77"/>
      <c r="EQM52" s="77"/>
      <c r="EQN52" s="77"/>
      <c r="EQO52" s="77"/>
      <c r="EQP52" s="77"/>
      <c r="EQQ52" s="77"/>
      <c r="EQR52" s="77"/>
      <c r="EQS52" s="77"/>
      <c r="EQT52" s="77"/>
      <c r="EQU52" s="77"/>
      <c r="EQV52" s="77"/>
      <c r="EQW52" s="77"/>
      <c r="EQX52" s="77"/>
      <c r="EQY52" s="77"/>
      <c r="EQZ52" s="77"/>
      <c r="ERA52" s="77"/>
      <c r="ERB52" s="77"/>
      <c r="ERC52" s="77"/>
      <c r="ERD52" s="77"/>
      <c r="ERE52" s="77"/>
      <c r="ERF52" s="77"/>
      <c r="ERG52" s="77"/>
      <c r="ERH52" s="77"/>
      <c r="ERI52" s="77"/>
      <c r="ERJ52" s="77"/>
      <c r="ERK52" s="77"/>
      <c r="ERL52" s="77"/>
      <c r="ERM52" s="77"/>
      <c r="ERN52" s="77"/>
      <c r="ERO52" s="77"/>
      <c r="ERP52" s="77"/>
      <c r="ERQ52" s="77"/>
      <c r="ERR52" s="77"/>
      <c r="ERS52" s="77"/>
      <c r="ERT52" s="77"/>
      <c r="ERU52" s="77"/>
      <c r="ERV52" s="77"/>
      <c r="ERW52" s="77"/>
      <c r="ERX52" s="77"/>
      <c r="ERY52" s="77"/>
      <c r="ERZ52" s="77"/>
      <c r="ESA52" s="77"/>
      <c r="ESB52" s="77"/>
      <c r="ESC52" s="77"/>
      <c r="ESD52" s="77"/>
      <c r="ESE52" s="77"/>
      <c r="ESF52" s="77"/>
      <c r="ESG52" s="77"/>
      <c r="ESH52" s="77"/>
      <c r="ESI52" s="77"/>
      <c r="ESJ52" s="77"/>
      <c r="ESK52" s="77"/>
      <c r="ESL52" s="77"/>
      <c r="ESM52" s="77"/>
      <c r="ESN52" s="77"/>
      <c r="ESO52" s="77"/>
      <c r="ESP52" s="77"/>
      <c r="ESQ52" s="77"/>
      <c r="ESR52" s="77"/>
      <c r="ESS52" s="77"/>
      <c r="EST52" s="77"/>
      <c r="ESU52" s="77"/>
      <c r="ESV52" s="77"/>
      <c r="ESW52" s="77"/>
      <c r="ESX52" s="77"/>
      <c r="ESY52" s="77"/>
      <c r="ESZ52" s="77"/>
      <c r="ETA52" s="77"/>
      <c r="ETB52" s="77"/>
      <c r="ETC52" s="77"/>
      <c r="ETD52" s="77"/>
      <c r="ETE52" s="77"/>
      <c r="ETF52" s="77"/>
      <c r="ETG52" s="77"/>
      <c r="ETH52" s="77"/>
      <c r="ETI52" s="77"/>
      <c r="ETJ52" s="77"/>
      <c r="ETK52" s="77"/>
      <c r="ETL52" s="77"/>
      <c r="ETM52" s="77"/>
      <c r="ETN52" s="77"/>
      <c r="ETO52" s="77"/>
      <c r="ETP52" s="77"/>
      <c r="ETQ52" s="77"/>
      <c r="ETR52" s="77"/>
      <c r="ETS52" s="77"/>
      <c r="ETT52" s="77"/>
      <c r="ETU52" s="77"/>
      <c r="ETV52" s="77"/>
      <c r="ETW52" s="77"/>
      <c r="ETX52" s="77"/>
      <c r="ETY52" s="77"/>
      <c r="ETZ52" s="77"/>
      <c r="EUA52" s="77"/>
      <c r="EUB52" s="77"/>
      <c r="EUC52" s="77"/>
      <c r="EUD52" s="77"/>
      <c r="EUE52" s="77"/>
      <c r="EUF52" s="77"/>
      <c r="EUG52" s="77"/>
      <c r="EUH52" s="77"/>
      <c r="EUI52" s="77"/>
      <c r="EUJ52" s="77"/>
      <c r="EUK52" s="77"/>
      <c r="EUL52" s="77"/>
      <c r="EUM52" s="77"/>
      <c r="EUN52" s="77"/>
      <c r="EUO52" s="77"/>
      <c r="EUP52" s="77"/>
      <c r="EUQ52" s="77"/>
      <c r="EUR52" s="77"/>
      <c r="EUS52" s="77"/>
      <c r="EUT52" s="77"/>
      <c r="EUU52" s="77"/>
      <c r="EUV52" s="77"/>
      <c r="EUW52" s="77"/>
      <c r="EUX52" s="77"/>
      <c r="EUY52" s="77"/>
      <c r="EUZ52" s="77"/>
      <c r="EVA52" s="77"/>
      <c r="EVB52" s="77"/>
      <c r="EVC52" s="77"/>
      <c r="EVD52" s="77"/>
      <c r="EVE52" s="77"/>
      <c r="EVF52" s="77"/>
      <c r="EVG52" s="77"/>
      <c r="EVH52" s="77"/>
      <c r="EVI52" s="77"/>
      <c r="EVJ52" s="77"/>
      <c r="EVK52" s="77"/>
      <c r="EVL52" s="77"/>
      <c r="EVM52" s="77"/>
      <c r="EVN52" s="77"/>
      <c r="EVO52" s="77"/>
      <c r="EVP52" s="77"/>
      <c r="EVQ52" s="77"/>
      <c r="EVR52" s="77"/>
      <c r="EVS52" s="77"/>
      <c r="EVT52" s="77"/>
      <c r="EVU52" s="77"/>
      <c r="EVV52" s="77"/>
      <c r="EVW52" s="77"/>
      <c r="EVX52" s="77"/>
      <c r="EVY52" s="77"/>
      <c r="EVZ52" s="77"/>
      <c r="EWA52" s="77"/>
      <c r="EWB52" s="77"/>
      <c r="EWC52" s="77"/>
      <c r="EWD52" s="77"/>
      <c r="EWE52" s="77"/>
      <c r="EWF52" s="77"/>
      <c r="EWG52" s="77"/>
      <c r="EWH52" s="77"/>
      <c r="EWI52" s="77"/>
      <c r="EWJ52" s="77"/>
      <c r="EWK52" s="77"/>
      <c r="EWL52" s="77"/>
      <c r="EWM52" s="77"/>
      <c r="EWN52" s="77"/>
      <c r="EWO52" s="77"/>
      <c r="EWP52" s="77"/>
      <c r="EWQ52" s="77"/>
      <c r="EWR52" s="77"/>
      <c r="EWS52" s="77"/>
      <c r="EWT52" s="77"/>
      <c r="EWU52" s="77"/>
      <c r="EWV52" s="77"/>
      <c r="EWW52" s="77"/>
      <c r="EWX52" s="77"/>
      <c r="EWY52" s="77"/>
      <c r="EWZ52" s="77"/>
      <c r="EXA52" s="77"/>
      <c r="EXB52" s="77"/>
      <c r="EXC52" s="77"/>
      <c r="EXD52" s="77"/>
      <c r="EXE52" s="77"/>
      <c r="EXF52" s="77"/>
      <c r="EXG52" s="77"/>
      <c r="EXH52" s="77"/>
      <c r="EXI52" s="77"/>
      <c r="EXJ52" s="77"/>
      <c r="EXK52" s="77"/>
      <c r="EXL52" s="77"/>
      <c r="EXM52" s="77"/>
      <c r="EXN52" s="77"/>
      <c r="EXO52" s="77"/>
      <c r="EXP52" s="77"/>
      <c r="EXQ52" s="77"/>
      <c r="EXR52" s="77"/>
      <c r="EXS52" s="77"/>
      <c r="EXT52" s="77"/>
      <c r="EXU52" s="77"/>
      <c r="EXV52" s="77"/>
      <c r="EXW52" s="77"/>
      <c r="EXX52" s="77"/>
      <c r="EXY52" s="77"/>
      <c r="EXZ52" s="77"/>
      <c r="EYA52" s="77"/>
      <c r="EYB52" s="77"/>
      <c r="EYC52" s="77"/>
      <c r="EYD52" s="77"/>
      <c r="EYE52" s="77"/>
      <c r="EYF52" s="77"/>
      <c r="EYG52" s="77"/>
      <c r="EYH52" s="77"/>
      <c r="EYI52" s="77"/>
      <c r="EYJ52" s="77"/>
      <c r="EYK52" s="77"/>
      <c r="EYL52" s="77"/>
      <c r="EYM52" s="77"/>
      <c r="EYN52" s="77"/>
      <c r="EYO52" s="77"/>
      <c r="EYP52" s="77"/>
      <c r="EYQ52" s="77"/>
      <c r="EYR52" s="77"/>
      <c r="EYS52" s="77"/>
      <c r="EYT52" s="77"/>
      <c r="EYU52" s="77"/>
      <c r="EYV52" s="77"/>
      <c r="EYW52" s="77"/>
      <c r="EYX52" s="77"/>
      <c r="EYY52" s="77"/>
      <c r="EYZ52" s="77"/>
      <c r="EZA52" s="77"/>
      <c r="EZB52" s="77"/>
      <c r="EZC52" s="77"/>
      <c r="EZD52" s="77"/>
      <c r="EZE52" s="77"/>
      <c r="EZF52" s="77"/>
      <c r="EZG52" s="77"/>
      <c r="EZH52" s="77"/>
      <c r="EZI52" s="77"/>
      <c r="EZJ52" s="77"/>
      <c r="EZK52" s="77"/>
      <c r="EZL52" s="77"/>
      <c r="EZM52" s="77"/>
      <c r="EZN52" s="77"/>
      <c r="EZO52" s="77"/>
      <c r="EZP52" s="77"/>
      <c r="EZQ52" s="77"/>
      <c r="EZR52" s="77"/>
      <c r="EZS52" s="77"/>
      <c r="EZT52" s="77"/>
      <c r="EZU52" s="77"/>
      <c r="EZV52" s="77"/>
      <c r="EZW52" s="77"/>
      <c r="EZX52" s="77"/>
      <c r="EZY52" s="77"/>
      <c r="EZZ52" s="77"/>
      <c r="FAA52" s="77"/>
      <c r="FAB52" s="77"/>
      <c r="FAC52" s="77"/>
      <c r="FAD52" s="77"/>
      <c r="FAE52" s="77"/>
      <c r="FAF52" s="77"/>
      <c r="FAG52" s="77"/>
      <c r="FAH52" s="77"/>
      <c r="FAI52" s="77"/>
      <c r="FAJ52" s="77"/>
      <c r="FAK52" s="77"/>
      <c r="FAL52" s="77"/>
      <c r="FAM52" s="77"/>
      <c r="FAN52" s="77"/>
      <c r="FAO52" s="77"/>
      <c r="FAP52" s="77"/>
      <c r="FAQ52" s="77"/>
      <c r="FAR52" s="77"/>
      <c r="FAS52" s="77"/>
      <c r="FAT52" s="77"/>
      <c r="FAU52" s="77"/>
      <c r="FAV52" s="77"/>
      <c r="FAW52" s="77"/>
      <c r="FAX52" s="77"/>
      <c r="FAY52" s="77"/>
      <c r="FAZ52" s="77"/>
      <c r="FBA52" s="77"/>
      <c r="FBB52" s="77"/>
      <c r="FBC52" s="77"/>
      <c r="FBD52" s="77"/>
      <c r="FBE52" s="77"/>
      <c r="FBF52" s="77"/>
      <c r="FBG52" s="77"/>
      <c r="FBH52" s="77"/>
      <c r="FBI52" s="77"/>
      <c r="FBJ52" s="77"/>
      <c r="FBK52" s="77"/>
      <c r="FBL52" s="77"/>
      <c r="FBM52" s="77"/>
      <c r="FBN52" s="77"/>
      <c r="FBO52" s="77"/>
      <c r="FBP52" s="77"/>
      <c r="FBQ52" s="77"/>
      <c r="FBR52" s="77"/>
      <c r="FBS52" s="77"/>
      <c r="FBT52" s="77"/>
      <c r="FBU52" s="77"/>
      <c r="FBV52" s="77"/>
      <c r="FBW52" s="77"/>
      <c r="FBX52" s="77"/>
      <c r="FBY52" s="77"/>
      <c r="FBZ52" s="77"/>
      <c r="FCA52" s="77"/>
      <c r="FCB52" s="77"/>
      <c r="FCC52" s="77"/>
      <c r="FCD52" s="77"/>
      <c r="FCE52" s="77"/>
      <c r="FCF52" s="77"/>
      <c r="FCG52" s="77"/>
      <c r="FCH52" s="77"/>
      <c r="FCI52" s="77"/>
      <c r="FCJ52" s="77"/>
      <c r="FCK52" s="77"/>
      <c r="FCL52" s="77"/>
      <c r="FCM52" s="77"/>
      <c r="FCN52" s="77"/>
      <c r="FCO52" s="77"/>
      <c r="FCP52" s="77"/>
      <c r="FCQ52" s="77"/>
      <c r="FCR52" s="77"/>
      <c r="FCS52" s="77"/>
      <c r="FCT52" s="77"/>
      <c r="FCU52" s="77"/>
      <c r="FCV52" s="77"/>
      <c r="FCW52" s="77"/>
      <c r="FCX52" s="77"/>
      <c r="FCY52" s="77"/>
      <c r="FCZ52" s="77"/>
      <c r="FDA52" s="77"/>
      <c r="FDB52" s="77"/>
      <c r="FDC52" s="77"/>
      <c r="FDD52" s="77"/>
      <c r="FDE52" s="77"/>
      <c r="FDF52" s="77"/>
      <c r="FDG52" s="77"/>
      <c r="FDH52" s="77"/>
      <c r="FDI52" s="77"/>
      <c r="FDJ52" s="77"/>
      <c r="FDK52" s="77"/>
      <c r="FDL52" s="77"/>
      <c r="FDM52" s="77"/>
      <c r="FDN52" s="77"/>
      <c r="FDO52" s="77"/>
      <c r="FDP52" s="77"/>
      <c r="FDQ52" s="77"/>
      <c r="FDR52" s="77"/>
      <c r="FDS52" s="77"/>
      <c r="FDT52" s="77"/>
      <c r="FDU52" s="77"/>
      <c r="FDV52" s="77"/>
      <c r="FDW52" s="77"/>
      <c r="FDX52" s="77"/>
      <c r="FDY52" s="77"/>
      <c r="FDZ52" s="77"/>
      <c r="FEA52" s="77"/>
      <c r="FEB52" s="77"/>
      <c r="FEC52" s="77"/>
      <c r="FED52" s="77"/>
      <c r="FEE52" s="77"/>
      <c r="FEF52" s="77"/>
      <c r="FEG52" s="77"/>
      <c r="FEH52" s="77"/>
      <c r="FEI52" s="77"/>
      <c r="FEJ52" s="77"/>
      <c r="FEK52" s="77"/>
      <c r="FEL52" s="77"/>
      <c r="FEM52" s="77"/>
      <c r="FEN52" s="77"/>
      <c r="FEO52" s="77"/>
      <c r="FEP52" s="77"/>
      <c r="FEQ52" s="77"/>
      <c r="FER52" s="77"/>
      <c r="FES52" s="77"/>
      <c r="FET52" s="77"/>
      <c r="FEU52" s="77"/>
      <c r="FEV52" s="77"/>
      <c r="FEW52" s="77"/>
      <c r="FEX52" s="77"/>
      <c r="FEY52" s="77"/>
      <c r="FEZ52" s="77"/>
      <c r="FFA52" s="77"/>
      <c r="FFB52" s="77"/>
      <c r="FFC52" s="77"/>
      <c r="FFD52" s="77"/>
      <c r="FFE52" s="77"/>
      <c r="FFF52" s="77"/>
      <c r="FFG52" s="77"/>
      <c r="FFH52" s="77"/>
      <c r="FFI52" s="77"/>
      <c r="FFJ52" s="77"/>
      <c r="FFK52" s="77"/>
      <c r="FFL52" s="77"/>
      <c r="FFM52" s="77"/>
      <c r="FFN52" s="77"/>
      <c r="FFO52" s="77"/>
      <c r="FFP52" s="77"/>
      <c r="FFQ52" s="77"/>
      <c r="FFR52" s="77"/>
      <c r="FFS52" s="77"/>
      <c r="FFT52" s="77"/>
      <c r="FFU52" s="77"/>
      <c r="FFV52" s="77"/>
      <c r="FFW52" s="77"/>
      <c r="FFX52" s="77"/>
      <c r="FFY52" s="77"/>
      <c r="FFZ52" s="77"/>
      <c r="FGA52" s="77"/>
      <c r="FGB52" s="77"/>
      <c r="FGC52" s="77"/>
      <c r="FGD52" s="77"/>
      <c r="FGE52" s="77"/>
      <c r="FGF52" s="77"/>
      <c r="FGG52" s="77"/>
      <c r="FGH52" s="77"/>
      <c r="FGI52" s="77"/>
      <c r="FGJ52" s="77"/>
      <c r="FGK52" s="77"/>
      <c r="FGL52" s="77"/>
      <c r="FGM52" s="77"/>
      <c r="FGN52" s="77"/>
      <c r="FGO52" s="77"/>
      <c r="FGP52" s="77"/>
      <c r="FGQ52" s="77"/>
      <c r="FGR52" s="77"/>
      <c r="FGS52" s="77"/>
      <c r="FGT52" s="77"/>
      <c r="FGU52" s="77"/>
      <c r="FGV52" s="77"/>
      <c r="FGW52" s="77"/>
      <c r="FGX52" s="77"/>
      <c r="FGY52" s="77"/>
      <c r="FGZ52" s="77"/>
      <c r="FHA52" s="77"/>
      <c r="FHB52" s="77"/>
      <c r="FHC52" s="77"/>
      <c r="FHD52" s="77"/>
      <c r="FHE52" s="77"/>
      <c r="FHF52" s="77"/>
      <c r="FHG52" s="77"/>
      <c r="FHH52" s="77"/>
      <c r="FHI52" s="77"/>
      <c r="FHJ52" s="77"/>
      <c r="FHK52" s="77"/>
      <c r="FHL52" s="77"/>
      <c r="FHM52" s="77"/>
      <c r="FHN52" s="77"/>
      <c r="FHO52" s="77"/>
      <c r="FHP52" s="77"/>
      <c r="FHQ52" s="77"/>
      <c r="FHR52" s="77"/>
      <c r="FHS52" s="77"/>
      <c r="FHT52" s="77"/>
      <c r="FHU52" s="77"/>
      <c r="FHV52" s="77"/>
      <c r="FHW52" s="77"/>
      <c r="FHX52" s="77"/>
      <c r="FHY52" s="77"/>
      <c r="FHZ52" s="77"/>
      <c r="FIA52" s="77"/>
      <c r="FIB52" s="77"/>
      <c r="FIC52" s="77"/>
      <c r="FID52" s="77"/>
      <c r="FIE52" s="77"/>
      <c r="FIF52" s="77"/>
      <c r="FIG52" s="77"/>
      <c r="FIH52" s="77"/>
      <c r="FII52" s="77"/>
      <c r="FIJ52" s="77"/>
      <c r="FIK52" s="77"/>
      <c r="FIL52" s="77"/>
      <c r="FIM52" s="77"/>
      <c r="FIN52" s="77"/>
      <c r="FIO52" s="77"/>
      <c r="FIP52" s="77"/>
      <c r="FIQ52" s="77"/>
      <c r="FIR52" s="77"/>
      <c r="FIS52" s="77"/>
      <c r="FIT52" s="77"/>
      <c r="FIU52" s="77"/>
      <c r="FIV52" s="77"/>
      <c r="FIW52" s="77"/>
      <c r="FIX52" s="77"/>
      <c r="FIY52" s="77"/>
      <c r="FIZ52" s="77"/>
      <c r="FJA52" s="77"/>
      <c r="FJB52" s="77"/>
      <c r="FJC52" s="77"/>
      <c r="FJD52" s="77"/>
      <c r="FJE52" s="77"/>
      <c r="FJF52" s="77"/>
      <c r="FJG52" s="77"/>
      <c r="FJH52" s="77"/>
      <c r="FJI52" s="77"/>
      <c r="FJJ52" s="77"/>
      <c r="FJK52" s="77"/>
      <c r="FJL52" s="77"/>
      <c r="FJM52" s="77"/>
      <c r="FJN52" s="77"/>
      <c r="FJO52" s="77"/>
      <c r="FJP52" s="77"/>
      <c r="FJQ52" s="77"/>
      <c r="FJR52" s="77"/>
      <c r="FJS52" s="77"/>
      <c r="FJT52" s="77"/>
      <c r="FJU52" s="77"/>
      <c r="FJV52" s="77"/>
      <c r="FJW52" s="77"/>
      <c r="FJX52" s="77"/>
      <c r="FJY52" s="77"/>
      <c r="FJZ52" s="77"/>
      <c r="FKA52" s="77"/>
      <c r="FKB52" s="77"/>
      <c r="FKC52" s="77"/>
      <c r="FKD52" s="77"/>
      <c r="FKE52" s="77"/>
      <c r="FKF52" s="77"/>
      <c r="FKG52" s="77"/>
      <c r="FKH52" s="77"/>
      <c r="FKI52" s="77"/>
      <c r="FKJ52" s="77"/>
      <c r="FKK52" s="77"/>
      <c r="FKL52" s="77"/>
      <c r="FKM52" s="77"/>
      <c r="FKN52" s="77"/>
      <c r="FKO52" s="77"/>
      <c r="FKP52" s="77"/>
      <c r="FKQ52" s="77"/>
      <c r="FKR52" s="77"/>
      <c r="FKS52" s="77"/>
      <c r="FKT52" s="77"/>
      <c r="FKU52" s="77"/>
      <c r="FKV52" s="77"/>
      <c r="FKW52" s="77"/>
      <c r="FKX52" s="77"/>
      <c r="FKY52" s="77"/>
      <c r="FKZ52" s="77"/>
      <c r="FLA52" s="77"/>
      <c r="FLB52" s="77"/>
      <c r="FLC52" s="77"/>
      <c r="FLD52" s="77"/>
      <c r="FLE52" s="77"/>
      <c r="FLF52" s="77"/>
      <c r="FLG52" s="77"/>
      <c r="FLH52" s="77"/>
      <c r="FLI52" s="77"/>
      <c r="FLJ52" s="77"/>
      <c r="FLK52" s="77"/>
      <c r="FLL52" s="77"/>
      <c r="FLM52" s="77"/>
      <c r="FLN52" s="77"/>
      <c r="FLO52" s="77"/>
      <c r="FLP52" s="77"/>
      <c r="FLQ52" s="77"/>
      <c r="FLR52" s="77"/>
      <c r="FLS52" s="77"/>
      <c r="FLT52" s="77"/>
      <c r="FLU52" s="77"/>
      <c r="FLV52" s="77"/>
      <c r="FLW52" s="77"/>
      <c r="FLX52" s="77"/>
      <c r="FLY52" s="77"/>
      <c r="FLZ52" s="77"/>
      <c r="FMA52" s="77"/>
      <c r="FMB52" s="77"/>
      <c r="FMC52" s="77"/>
      <c r="FMD52" s="77"/>
      <c r="FME52" s="77"/>
      <c r="FMF52" s="77"/>
      <c r="FMG52" s="77"/>
      <c r="FMH52" s="77"/>
      <c r="FMI52" s="77"/>
      <c r="FMJ52" s="77"/>
      <c r="FMK52" s="77"/>
      <c r="FML52" s="77"/>
      <c r="FMM52" s="77"/>
      <c r="FMN52" s="77"/>
      <c r="FMO52" s="77"/>
      <c r="FMP52" s="77"/>
      <c r="FMQ52" s="77"/>
      <c r="FMR52" s="77"/>
      <c r="FMS52" s="77"/>
      <c r="FMT52" s="77"/>
      <c r="FMU52" s="77"/>
      <c r="FMV52" s="77"/>
      <c r="FMW52" s="77"/>
      <c r="FMX52" s="77"/>
      <c r="FMY52" s="77"/>
      <c r="FMZ52" s="77"/>
      <c r="FNA52" s="77"/>
      <c r="FNB52" s="77"/>
      <c r="FNC52" s="77"/>
      <c r="FND52" s="77"/>
      <c r="FNE52" s="77"/>
      <c r="FNF52" s="77"/>
      <c r="FNG52" s="77"/>
      <c r="FNH52" s="77"/>
      <c r="FNI52" s="77"/>
      <c r="FNJ52" s="77"/>
      <c r="FNK52" s="77"/>
      <c r="FNL52" s="77"/>
      <c r="FNM52" s="77"/>
      <c r="FNN52" s="77"/>
      <c r="FNO52" s="77"/>
      <c r="FNP52" s="77"/>
      <c r="FNQ52" s="77"/>
      <c r="FNR52" s="77"/>
      <c r="FNS52" s="77"/>
      <c r="FNT52" s="77"/>
      <c r="FNU52" s="77"/>
      <c r="FNV52" s="77"/>
      <c r="FNW52" s="77"/>
      <c r="FNX52" s="77"/>
      <c r="FNY52" s="77"/>
      <c r="FNZ52" s="77"/>
      <c r="FOA52" s="77"/>
      <c r="FOB52" s="77"/>
      <c r="FOC52" s="77"/>
      <c r="FOD52" s="77"/>
      <c r="FOE52" s="77"/>
      <c r="FOF52" s="77"/>
      <c r="FOG52" s="77"/>
      <c r="FOH52" s="77"/>
      <c r="FOI52" s="77"/>
      <c r="FOJ52" s="77"/>
      <c r="FOK52" s="77"/>
      <c r="FOL52" s="77"/>
      <c r="FOM52" s="77"/>
      <c r="FON52" s="77"/>
      <c r="FOO52" s="77"/>
      <c r="FOP52" s="77"/>
      <c r="FOQ52" s="77"/>
      <c r="FOR52" s="77"/>
      <c r="FOS52" s="77"/>
      <c r="FOT52" s="77"/>
      <c r="FOU52" s="77"/>
      <c r="FOV52" s="77"/>
      <c r="FOW52" s="77"/>
      <c r="FOX52" s="77"/>
      <c r="FOY52" s="77"/>
      <c r="FOZ52" s="77"/>
      <c r="FPA52" s="77"/>
      <c r="FPB52" s="77"/>
      <c r="FPC52" s="77"/>
      <c r="FPD52" s="77"/>
      <c r="FPE52" s="77"/>
      <c r="FPF52" s="77"/>
      <c r="FPG52" s="77"/>
      <c r="FPH52" s="77"/>
      <c r="FPI52" s="77"/>
      <c r="FPJ52" s="77"/>
      <c r="FPK52" s="77"/>
      <c r="FPL52" s="77"/>
      <c r="FPM52" s="77"/>
      <c r="FPN52" s="77"/>
      <c r="FPO52" s="77"/>
      <c r="FPP52" s="77"/>
      <c r="FPQ52" s="77"/>
      <c r="FPR52" s="77"/>
      <c r="FPS52" s="77"/>
      <c r="FPT52" s="77"/>
      <c r="FPU52" s="77"/>
      <c r="FPV52" s="77"/>
      <c r="FPW52" s="77"/>
      <c r="FPX52" s="77"/>
      <c r="FPY52" s="77"/>
      <c r="FPZ52" s="77"/>
      <c r="FQA52" s="77"/>
      <c r="FQB52" s="77"/>
      <c r="FQC52" s="77"/>
      <c r="FQD52" s="77"/>
      <c r="FQE52" s="77"/>
      <c r="FQF52" s="77"/>
      <c r="FQG52" s="77"/>
      <c r="FQH52" s="77"/>
      <c r="FQI52" s="77"/>
      <c r="FQJ52" s="77"/>
      <c r="FQK52" s="77"/>
      <c r="FQL52" s="77"/>
      <c r="FQM52" s="77"/>
      <c r="FQN52" s="77"/>
      <c r="FQO52" s="77"/>
      <c r="FQP52" s="77"/>
      <c r="FQQ52" s="77"/>
      <c r="FQR52" s="77"/>
      <c r="FQS52" s="77"/>
      <c r="FQT52" s="77"/>
      <c r="FQU52" s="77"/>
      <c r="FQV52" s="77"/>
      <c r="FQW52" s="77"/>
      <c r="FQX52" s="77"/>
      <c r="FQY52" s="77"/>
      <c r="FQZ52" s="77"/>
      <c r="FRA52" s="77"/>
      <c r="FRB52" s="77"/>
      <c r="FRC52" s="77"/>
      <c r="FRD52" s="77"/>
      <c r="FRE52" s="77"/>
      <c r="FRF52" s="77"/>
      <c r="FRG52" s="77"/>
      <c r="FRH52" s="77"/>
      <c r="FRI52" s="77"/>
      <c r="FRJ52" s="77"/>
      <c r="FRK52" s="77"/>
      <c r="FRL52" s="77"/>
      <c r="FRM52" s="77"/>
      <c r="FRN52" s="77"/>
      <c r="FRO52" s="77"/>
      <c r="FRP52" s="77"/>
      <c r="FRQ52" s="77"/>
      <c r="FRR52" s="77"/>
      <c r="FRS52" s="77"/>
      <c r="FRT52" s="77"/>
      <c r="FRU52" s="77"/>
      <c r="FRV52" s="77"/>
      <c r="FRW52" s="77"/>
      <c r="FRX52" s="77"/>
      <c r="FRY52" s="77"/>
      <c r="FRZ52" s="77"/>
      <c r="FSA52" s="77"/>
      <c r="FSB52" s="77"/>
      <c r="FSC52" s="77"/>
      <c r="FSD52" s="77"/>
      <c r="FSE52" s="77"/>
      <c r="FSF52" s="77"/>
      <c r="FSG52" s="77"/>
      <c r="FSH52" s="77"/>
      <c r="FSI52" s="77"/>
      <c r="FSJ52" s="77"/>
      <c r="FSK52" s="77"/>
      <c r="FSL52" s="77"/>
      <c r="FSM52" s="77"/>
      <c r="FSN52" s="77"/>
      <c r="FSO52" s="77"/>
      <c r="FSP52" s="77"/>
      <c r="FSQ52" s="77"/>
      <c r="FSR52" s="77"/>
      <c r="FSS52" s="77"/>
      <c r="FST52" s="77"/>
      <c r="FSU52" s="77"/>
      <c r="FSV52" s="77"/>
      <c r="FSW52" s="77"/>
      <c r="FSX52" s="77"/>
      <c r="FSY52" s="77"/>
      <c r="FSZ52" s="77"/>
      <c r="FTA52" s="77"/>
      <c r="FTB52" s="77"/>
      <c r="FTC52" s="77"/>
      <c r="FTD52" s="77"/>
      <c r="FTE52" s="77"/>
      <c r="FTF52" s="77"/>
      <c r="FTG52" s="77"/>
      <c r="FTH52" s="77"/>
      <c r="FTI52" s="77"/>
      <c r="FTJ52" s="77"/>
      <c r="FTK52" s="77"/>
      <c r="FTL52" s="77"/>
      <c r="FTM52" s="77"/>
      <c r="FTN52" s="77"/>
      <c r="FTO52" s="77"/>
      <c r="FTP52" s="77"/>
      <c r="FTQ52" s="77"/>
      <c r="FTR52" s="77"/>
      <c r="FTS52" s="77"/>
      <c r="FTT52" s="77"/>
      <c r="FTU52" s="77"/>
      <c r="FTV52" s="77"/>
      <c r="FTW52" s="77"/>
      <c r="FTX52" s="77"/>
      <c r="FTY52" s="77"/>
      <c r="FTZ52" s="77"/>
      <c r="FUA52" s="77"/>
      <c r="FUB52" s="77"/>
      <c r="FUC52" s="77"/>
      <c r="FUD52" s="77"/>
      <c r="FUE52" s="77"/>
      <c r="FUF52" s="77"/>
      <c r="FUG52" s="77"/>
      <c r="FUH52" s="77"/>
      <c r="FUI52" s="77"/>
      <c r="FUJ52" s="77"/>
      <c r="FUK52" s="77"/>
      <c r="FUL52" s="77"/>
      <c r="FUM52" s="77"/>
      <c r="FUN52" s="77"/>
      <c r="FUO52" s="77"/>
      <c r="FUP52" s="77"/>
      <c r="FUQ52" s="77"/>
      <c r="FUR52" s="77"/>
      <c r="FUS52" s="77"/>
      <c r="FUT52" s="77"/>
      <c r="FUU52" s="77"/>
      <c r="FUV52" s="77"/>
      <c r="FUW52" s="77"/>
      <c r="FUX52" s="77"/>
      <c r="FUY52" s="77"/>
      <c r="FUZ52" s="77"/>
      <c r="FVA52" s="77"/>
      <c r="FVB52" s="77"/>
      <c r="FVC52" s="77"/>
      <c r="FVD52" s="77"/>
      <c r="FVE52" s="77"/>
      <c r="FVF52" s="77"/>
      <c r="FVG52" s="77"/>
      <c r="FVH52" s="77"/>
      <c r="FVI52" s="77"/>
      <c r="FVJ52" s="77"/>
      <c r="FVK52" s="77"/>
      <c r="FVL52" s="77"/>
      <c r="FVM52" s="77"/>
      <c r="FVN52" s="77"/>
      <c r="FVO52" s="77"/>
      <c r="FVP52" s="77"/>
      <c r="FVQ52" s="77"/>
      <c r="FVR52" s="77"/>
      <c r="FVS52" s="77"/>
      <c r="FVT52" s="77"/>
      <c r="FVU52" s="77"/>
      <c r="FVV52" s="77"/>
      <c r="FVW52" s="77"/>
      <c r="FVX52" s="77"/>
      <c r="FVY52" s="77"/>
      <c r="FVZ52" s="77"/>
      <c r="FWA52" s="77"/>
      <c r="FWB52" s="77"/>
      <c r="FWC52" s="77"/>
      <c r="FWD52" s="77"/>
      <c r="FWE52" s="77"/>
      <c r="FWF52" s="77"/>
      <c r="FWG52" s="77"/>
      <c r="FWH52" s="77"/>
      <c r="FWI52" s="77"/>
      <c r="FWJ52" s="77"/>
      <c r="FWK52" s="77"/>
      <c r="FWL52" s="77"/>
      <c r="FWM52" s="77"/>
      <c r="FWN52" s="77"/>
      <c r="FWO52" s="77"/>
      <c r="FWP52" s="77"/>
      <c r="FWQ52" s="77"/>
      <c r="FWR52" s="77"/>
      <c r="FWS52" s="77"/>
      <c r="FWT52" s="77"/>
      <c r="FWU52" s="77"/>
      <c r="FWV52" s="77"/>
      <c r="FWW52" s="77"/>
      <c r="FWX52" s="77"/>
      <c r="FWY52" s="77"/>
      <c r="FWZ52" s="77"/>
      <c r="FXA52" s="77"/>
      <c r="FXB52" s="77"/>
      <c r="FXC52" s="77"/>
      <c r="FXD52" s="77"/>
      <c r="FXE52" s="77"/>
      <c r="FXF52" s="77"/>
      <c r="FXG52" s="77"/>
      <c r="FXH52" s="77"/>
      <c r="FXI52" s="77"/>
      <c r="FXJ52" s="77"/>
      <c r="FXK52" s="77"/>
      <c r="FXL52" s="77"/>
      <c r="FXM52" s="77"/>
      <c r="FXN52" s="77"/>
      <c r="FXO52" s="77"/>
      <c r="FXP52" s="77"/>
      <c r="FXQ52" s="77"/>
      <c r="FXR52" s="77"/>
      <c r="FXS52" s="77"/>
      <c r="FXT52" s="77"/>
      <c r="FXU52" s="77"/>
      <c r="FXV52" s="77"/>
      <c r="FXW52" s="77"/>
      <c r="FXX52" s="77"/>
      <c r="FXY52" s="77"/>
      <c r="FXZ52" s="77"/>
      <c r="FYA52" s="77"/>
      <c r="FYB52" s="77"/>
      <c r="FYC52" s="77"/>
      <c r="FYD52" s="77"/>
      <c r="FYE52" s="77"/>
      <c r="FYF52" s="77"/>
      <c r="FYG52" s="77"/>
      <c r="FYH52" s="77"/>
      <c r="FYI52" s="77"/>
      <c r="FYJ52" s="77"/>
      <c r="FYK52" s="77"/>
      <c r="FYL52" s="77"/>
      <c r="FYM52" s="77"/>
      <c r="FYN52" s="77"/>
      <c r="FYO52" s="77"/>
      <c r="FYP52" s="77"/>
      <c r="FYQ52" s="77"/>
      <c r="FYR52" s="77"/>
      <c r="FYS52" s="77"/>
      <c r="FYT52" s="77"/>
      <c r="FYU52" s="77"/>
      <c r="FYV52" s="77"/>
      <c r="FYW52" s="77"/>
      <c r="FYX52" s="77"/>
      <c r="FYY52" s="77"/>
      <c r="FYZ52" s="77"/>
      <c r="FZA52" s="77"/>
      <c r="FZB52" s="77"/>
      <c r="FZC52" s="77"/>
      <c r="FZD52" s="77"/>
      <c r="FZE52" s="77"/>
      <c r="FZF52" s="77"/>
      <c r="FZG52" s="77"/>
      <c r="FZH52" s="77"/>
      <c r="FZI52" s="77"/>
      <c r="FZJ52" s="77"/>
      <c r="FZK52" s="77"/>
      <c r="FZL52" s="77"/>
      <c r="FZM52" s="77"/>
      <c r="FZN52" s="77"/>
      <c r="FZO52" s="77"/>
      <c r="FZP52" s="77"/>
      <c r="FZQ52" s="77"/>
      <c r="FZR52" s="77"/>
      <c r="FZS52" s="77"/>
      <c r="FZT52" s="77"/>
      <c r="FZU52" s="77"/>
      <c r="FZV52" s="77"/>
      <c r="FZW52" s="77"/>
      <c r="FZX52" s="77"/>
      <c r="FZY52" s="77"/>
      <c r="FZZ52" s="77"/>
      <c r="GAA52" s="77"/>
      <c r="GAB52" s="77"/>
      <c r="GAC52" s="77"/>
      <c r="GAD52" s="77"/>
      <c r="GAE52" s="77"/>
      <c r="GAF52" s="77"/>
      <c r="GAG52" s="77"/>
      <c r="GAH52" s="77"/>
      <c r="GAI52" s="77"/>
      <c r="GAJ52" s="77"/>
      <c r="GAK52" s="77"/>
      <c r="GAL52" s="77"/>
      <c r="GAM52" s="77"/>
      <c r="GAN52" s="77"/>
      <c r="GAO52" s="77"/>
      <c r="GAP52" s="77"/>
      <c r="GAQ52" s="77"/>
      <c r="GAR52" s="77"/>
      <c r="GAS52" s="77"/>
      <c r="GAT52" s="77"/>
      <c r="GAU52" s="77"/>
      <c r="GAV52" s="77"/>
      <c r="GAW52" s="77"/>
      <c r="GAX52" s="77"/>
      <c r="GAY52" s="77"/>
      <c r="GAZ52" s="77"/>
      <c r="GBA52" s="77"/>
      <c r="GBB52" s="77"/>
      <c r="GBC52" s="77"/>
      <c r="GBD52" s="77"/>
      <c r="GBE52" s="77"/>
      <c r="GBF52" s="77"/>
      <c r="GBG52" s="77"/>
      <c r="GBH52" s="77"/>
      <c r="GBI52" s="77"/>
      <c r="GBJ52" s="77"/>
      <c r="GBK52" s="77"/>
      <c r="GBL52" s="77"/>
      <c r="GBM52" s="77"/>
      <c r="GBN52" s="77"/>
      <c r="GBO52" s="77"/>
      <c r="GBP52" s="77"/>
      <c r="GBQ52" s="77"/>
      <c r="GBR52" s="77"/>
      <c r="GBS52" s="77"/>
      <c r="GBT52" s="77"/>
      <c r="GBU52" s="77"/>
      <c r="GBV52" s="77"/>
      <c r="GBW52" s="77"/>
      <c r="GBX52" s="77"/>
      <c r="GBY52" s="77"/>
      <c r="GBZ52" s="77"/>
      <c r="GCA52" s="77"/>
      <c r="GCB52" s="77"/>
      <c r="GCC52" s="77"/>
      <c r="GCD52" s="77"/>
      <c r="GCE52" s="77"/>
      <c r="GCF52" s="77"/>
      <c r="GCG52" s="77"/>
      <c r="GCH52" s="77"/>
      <c r="GCI52" s="77"/>
      <c r="GCJ52" s="77"/>
      <c r="GCK52" s="77"/>
      <c r="GCL52" s="77"/>
      <c r="GCM52" s="77"/>
      <c r="GCN52" s="77"/>
      <c r="GCO52" s="77"/>
      <c r="GCP52" s="77"/>
      <c r="GCQ52" s="77"/>
      <c r="GCR52" s="77"/>
      <c r="GCS52" s="77"/>
      <c r="GCT52" s="77"/>
      <c r="GCU52" s="77"/>
      <c r="GCV52" s="77"/>
      <c r="GCW52" s="77"/>
      <c r="GCX52" s="77"/>
      <c r="GCY52" s="77"/>
      <c r="GCZ52" s="77"/>
      <c r="GDA52" s="77"/>
      <c r="GDB52" s="77"/>
      <c r="GDC52" s="77"/>
      <c r="GDD52" s="77"/>
      <c r="GDE52" s="77"/>
      <c r="GDF52" s="77"/>
      <c r="GDG52" s="77"/>
      <c r="GDH52" s="77"/>
      <c r="GDI52" s="77"/>
      <c r="GDJ52" s="77"/>
      <c r="GDK52" s="77"/>
      <c r="GDL52" s="77"/>
      <c r="GDM52" s="77"/>
      <c r="GDN52" s="77"/>
      <c r="GDO52" s="77"/>
      <c r="GDP52" s="77"/>
      <c r="GDQ52" s="77"/>
      <c r="GDR52" s="77"/>
      <c r="GDS52" s="77"/>
      <c r="GDT52" s="77"/>
      <c r="GDU52" s="77"/>
      <c r="GDV52" s="77"/>
      <c r="GDW52" s="77"/>
      <c r="GDX52" s="77"/>
      <c r="GDY52" s="77"/>
      <c r="GDZ52" s="77"/>
      <c r="GEA52" s="77"/>
      <c r="GEB52" s="77"/>
      <c r="GEC52" s="77"/>
      <c r="GED52" s="77"/>
      <c r="GEE52" s="77"/>
      <c r="GEF52" s="77"/>
      <c r="GEG52" s="77"/>
      <c r="GEH52" s="77"/>
      <c r="GEI52" s="77"/>
      <c r="GEJ52" s="77"/>
      <c r="GEK52" s="77"/>
      <c r="GEL52" s="77"/>
      <c r="GEM52" s="77"/>
      <c r="GEN52" s="77"/>
      <c r="GEO52" s="77"/>
      <c r="GEP52" s="77"/>
      <c r="GEQ52" s="77"/>
      <c r="GER52" s="77"/>
      <c r="GES52" s="77"/>
      <c r="GET52" s="77"/>
      <c r="GEU52" s="77"/>
      <c r="GEV52" s="77"/>
      <c r="GEW52" s="77"/>
      <c r="GEX52" s="77"/>
      <c r="GEY52" s="77"/>
      <c r="GEZ52" s="77"/>
      <c r="GFA52" s="77"/>
      <c r="GFB52" s="77"/>
      <c r="GFC52" s="77"/>
      <c r="GFD52" s="77"/>
      <c r="GFE52" s="77"/>
      <c r="GFF52" s="77"/>
      <c r="GFG52" s="77"/>
      <c r="GFH52" s="77"/>
      <c r="GFI52" s="77"/>
      <c r="GFJ52" s="77"/>
      <c r="GFK52" s="77"/>
      <c r="GFL52" s="77"/>
      <c r="GFM52" s="77"/>
      <c r="GFN52" s="77"/>
      <c r="GFO52" s="77"/>
      <c r="GFP52" s="77"/>
      <c r="GFQ52" s="77"/>
      <c r="GFR52" s="77"/>
      <c r="GFS52" s="77"/>
      <c r="GFT52" s="77"/>
      <c r="GFU52" s="77"/>
      <c r="GFV52" s="77"/>
      <c r="GFW52" s="77"/>
      <c r="GFX52" s="77"/>
      <c r="GFY52" s="77"/>
      <c r="GFZ52" s="77"/>
      <c r="GGA52" s="77"/>
      <c r="GGB52" s="77"/>
      <c r="GGC52" s="77"/>
      <c r="GGD52" s="77"/>
      <c r="GGE52" s="77"/>
      <c r="GGF52" s="77"/>
      <c r="GGG52" s="77"/>
      <c r="GGH52" s="77"/>
      <c r="GGI52" s="77"/>
      <c r="GGJ52" s="77"/>
      <c r="GGK52" s="77"/>
      <c r="GGL52" s="77"/>
      <c r="GGM52" s="77"/>
      <c r="GGN52" s="77"/>
      <c r="GGO52" s="77"/>
      <c r="GGP52" s="77"/>
      <c r="GGQ52" s="77"/>
      <c r="GGR52" s="77"/>
      <c r="GGS52" s="77"/>
      <c r="GGT52" s="77"/>
      <c r="GGU52" s="77"/>
      <c r="GGV52" s="77"/>
      <c r="GGW52" s="77"/>
      <c r="GGX52" s="77"/>
      <c r="GGY52" s="77"/>
      <c r="GGZ52" s="77"/>
      <c r="GHA52" s="77"/>
      <c r="GHB52" s="77"/>
      <c r="GHC52" s="77"/>
      <c r="GHD52" s="77"/>
      <c r="GHE52" s="77"/>
      <c r="GHF52" s="77"/>
      <c r="GHG52" s="77"/>
      <c r="GHH52" s="77"/>
      <c r="GHI52" s="77"/>
      <c r="GHJ52" s="77"/>
      <c r="GHK52" s="77"/>
      <c r="GHL52" s="77"/>
      <c r="GHM52" s="77"/>
      <c r="GHN52" s="77"/>
      <c r="GHO52" s="77"/>
      <c r="GHP52" s="77"/>
      <c r="GHQ52" s="77"/>
      <c r="GHR52" s="77"/>
      <c r="GHS52" s="77"/>
      <c r="GHT52" s="77"/>
      <c r="GHU52" s="77"/>
      <c r="GHV52" s="77"/>
      <c r="GHW52" s="77"/>
      <c r="GHX52" s="77"/>
      <c r="GHY52" s="77"/>
      <c r="GHZ52" s="77"/>
      <c r="GIA52" s="77"/>
      <c r="GIB52" s="77"/>
      <c r="GIC52" s="77"/>
      <c r="GID52" s="77"/>
      <c r="GIE52" s="77"/>
      <c r="GIF52" s="77"/>
      <c r="GIG52" s="77"/>
      <c r="GIH52" s="77"/>
      <c r="GII52" s="77"/>
      <c r="GIJ52" s="77"/>
      <c r="GIK52" s="77"/>
      <c r="GIL52" s="77"/>
      <c r="GIM52" s="77"/>
      <c r="GIN52" s="77"/>
      <c r="GIO52" s="77"/>
      <c r="GIP52" s="77"/>
      <c r="GIQ52" s="77"/>
      <c r="GIR52" s="77"/>
      <c r="GIS52" s="77"/>
      <c r="GIT52" s="77"/>
      <c r="GIU52" s="77"/>
      <c r="GIV52" s="77"/>
      <c r="GIW52" s="77"/>
      <c r="GIX52" s="77"/>
      <c r="GIY52" s="77"/>
      <c r="GIZ52" s="77"/>
      <c r="GJA52" s="77"/>
      <c r="GJB52" s="77"/>
      <c r="GJC52" s="77"/>
      <c r="GJD52" s="77"/>
      <c r="GJE52" s="77"/>
      <c r="GJF52" s="77"/>
      <c r="GJG52" s="77"/>
      <c r="GJH52" s="77"/>
      <c r="GJI52" s="77"/>
      <c r="GJJ52" s="77"/>
      <c r="GJK52" s="77"/>
      <c r="GJL52" s="77"/>
      <c r="GJM52" s="77"/>
      <c r="GJN52" s="77"/>
      <c r="GJO52" s="77"/>
      <c r="GJP52" s="77"/>
      <c r="GJQ52" s="77"/>
      <c r="GJR52" s="77"/>
      <c r="GJS52" s="77"/>
      <c r="GJT52" s="77"/>
      <c r="GJU52" s="77"/>
      <c r="GJV52" s="77"/>
      <c r="GJW52" s="77"/>
      <c r="GJX52" s="77"/>
      <c r="GJY52" s="77"/>
      <c r="GJZ52" s="77"/>
      <c r="GKA52" s="77"/>
      <c r="GKB52" s="77"/>
      <c r="GKC52" s="77"/>
      <c r="GKD52" s="77"/>
      <c r="GKE52" s="77"/>
      <c r="GKF52" s="77"/>
      <c r="GKG52" s="77"/>
      <c r="GKH52" s="77"/>
      <c r="GKI52" s="77"/>
      <c r="GKJ52" s="77"/>
      <c r="GKK52" s="77"/>
      <c r="GKL52" s="77"/>
      <c r="GKM52" s="77"/>
      <c r="GKN52" s="77"/>
      <c r="GKO52" s="77"/>
      <c r="GKP52" s="77"/>
      <c r="GKQ52" s="77"/>
      <c r="GKR52" s="77"/>
      <c r="GKS52" s="77"/>
      <c r="GKT52" s="77"/>
      <c r="GKU52" s="77"/>
      <c r="GKV52" s="77"/>
      <c r="GKW52" s="77"/>
      <c r="GKX52" s="77"/>
      <c r="GKY52" s="77"/>
      <c r="GKZ52" s="77"/>
      <c r="GLA52" s="77"/>
      <c r="GLB52" s="77"/>
      <c r="GLC52" s="77"/>
      <c r="GLD52" s="77"/>
      <c r="GLE52" s="77"/>
      <c r="GLF52" s="77"/>
      <c r="GLG52" s="77"/>
      <c r="GLH52" s="77"/>
      <c r="GLI52" s="77"/>
      <c r="GLJ52" s="77"/>
      <c r="GLK52" s="77"/>
      <c r="GLL52" s="77"/>
      <c r="GLM52" s="77"/>
      <c r="GLN52" s="77"/>
      <c r="GLO52" s="77"/>
      <c r="GLP52" s="77"/>
      <c r="GLQ52" s="77"/>
      <c r="GLR52" s="77"/>
      <c r="GLS52" s="77"/>
      <c r="GLT52" s="77"/>
      <c r="GLU52" s="77"/>
      <c r="GLV52" s="77"/>
      <c r="GLW52" s="77"/>
      <c r="GLX52" s="77"/>
      <c r="GLY52" s="77"/>
      <c r="GLZ52" s="77"/>
      <c r="GMA52" s="77"/>
      <c r="GMB52" s="77"/>
      <c r="GMC52" s="77"/>
      <c r="GMD52" s="77"/>
      <c r="GME52" s="77"/>
      <c r="GMF52" s="77"/>
      <c r="GMG52" s="77"/>
      <c r="GMH52" s="77"/>
      <c r="GMI52" s="77"/>
      <c r="GMJ52" s="77"/>
      <c r="GMK52" s="77"/>
      <c r="GML52" s="77"/>
      <c r="GMM52" s="77"/>
      <c r="GMN52" s="77"/>
      <c r="GMO52" s="77"/>
      <c r="GMP52" s="77"/>
      <c r="GMQ52" s="77"/>
      <c r="GMR52" s="77"/>
      <c r="GMS52" s="77"/>
      <c r="GMT52" s="77"/>
      <c r="GMU52" s="77"/>
      <c r="GMV52" s="77"/>
      <c r="GMW52" s="77"/>
      <c r="GMX52" s="77"/>
      <c r="GMY52" s="77"/>
      <c r="GMZ52" s="77"/>
      <c r="GNA52" s="77"/>
      <c r="GNB52" s="77"/>
      <c r="GNC52" s="77"/>
      <c r="GND52" s="77"/>
      <c r="GNE52" s="77"/>
      <c r="GNF52" s="77"/>
      <c r="GNG52" s="77"/>
      <c r="GNH52" s="77"/>
      <c r="GNI52" s="77"/>
      <c r="GNJ52" s="77"/>
      <c r="GNK52" s="77"/>
      <c r="GNL52" s="77"/>
      <c r="GNM52" s="77"/>
      <c r="GNN52" s="77"/>
      <c r="GNO52" s="77"/>
      <c r="GNP52" s="77"/>
      <c r="GNQ52" s="77"/>
      <c r="GNR52" s="77"/>
      <c r="GNS52" s="77"/>
      <c r="GNT52" s="77"/>
      <c r="GNU52" s="77"/>
      <c r="GNV52" s="77"/>
      <c r="GNW52" s="77"/>
      <c r="GNX52" s="77"/>
      <c r="GNY52" s="77"/>
      <c r="GNZ52" s="77"/>
      <c r="GOA52" s="77"/>
      <c r="GOB52" s="77"/>
      <c r="GOC52" s="77"/>
      <c r="GOD52" s="77"/>
      <c r="GOE52" s="77"/>
      <c r="GOF52" s="77"/>
      <c r="GOG52" s="77"/>
      <c r="GOH52" s="77"/>
      <c r="GOI52" s="77"/>
      <c r="GOJ52" s="77"/>
      <c r="GOK52" s="77"/>
      <c r="GOL52" s="77"/>
      <c r="GOM52" s="77"/>
      <c r="GON52" s="77"/>
      <c r="GOO52" s="77"/>
      <c r="GOP52" s="77"/>
      <c r="GOQ52" s="77"/>
      <c r="GOR52" s="77"/>
      <c r="GOS52" s="77"/>
      <c r="GOT52" s="77"/>
      <c r="GOU52" s="77"/>
      <c r="GOV52" s="77"/>
      <c r="GOW52" s="77"/>
      <c r="GOX52" s="77"/>
      <c r="GOY52" s="77"/>
      <c r="GOZ52" s="77"/>
      <c r="GPA52" s="77"/>
      <c r="GPB52" s="77"/>
      <c r="GPC52" s="77"/>
      <c r="GPD52" s="77"/>
      <c r="GPE52" s="77"/>
      <c r="GPF52" s="77"/>
      <c r="GPG52" s="77"/>
      <c r="GPH52" s="77"/>
      <c r="GPI52" s="77"/>
      <c r="GPJ52" s="77"/>
      <c r="GPK52" s="77"/>
      <c r="GPL52" s="77"/>
      <c r="GPM52" s="77"/>
      <c r="GPN52" s="77"/>
      <c r="GPO52" s="77"/>
      <c r="GPP52" s="77"/>
      <c r="GPQ52" s="77"/>
      <c r="GPR52" s="77"/>
      <c r="GPS52" s="77"/>
      <c r="GPT52" s="77"/>
      <c r="GPU52" s="77"/>
      <c r="GPV52" s="77"/>
      <c r="GPW52" s="77"/>
      <c r="GPX52" s="77"/>
      <c r="GPY52" s="77"/>
      <c r="GPZ52" s="77"/>
      <c r="GQA52" s="77"/>
      <c r="GQB52" s="77"/>
      <c r="GQC52" s="77"/>
      <c r="GQD52" s="77"/>
      <c r="GQE52" s="77"/>
      <c r="GQF52" s="77"/>
      <c r="GQG52" s="77"/>
      <c r="GQH52" s="77"/>
      <c r="GQI52" s="77"/>
      <c r="GQJ52" s="77"/>
      <c r="GQK52" s="77"/>
      <c r="GQL52" s="77"/>
      <c r="GQM52" s="77"/>
      <c r="GQN52" s="77"/>
      <c r="GQO52" s="77"/>
      <c r="GQP52" s="77"/>
      <c r="GQQ52" s="77"/>
      <c r="GQR52" s="77"/>
      <c r="GQS52" s="77"/>
      <c r="GQT52" s="77"/>
      <c r="GQU52" s="77"/>
      <c r="GQV52" s="77"/>
      <c r="GQW52" s="77"/>
      <c r="GQX52" s="77"/>
      <c r="GQY52" s="77"/>
      <c r="GQZ52" s="77"/>
      <c r="GRA52" s="77"/>
      <c r="GRB52" s="77"/>
      <c r="GRC52" s="77"/>
      <c r="GRD52" s="77"/>
      <c r="GRE52" s="77"/>
      <c r="GRF52" s="77"/>
      <c r="GRG52" s="77"/>
      <c r="GRH52" s="77"/>
      <c r="GRI52" s="77"/>
      <c r="GRJ52" s="77"/>
      <c r="GRK52" s="77"/>
      <c r="GRL52" s="77"/>
      <c r="GRM52" s="77"/>
      <c r="GRN52" s="77"/>
      <c r="GRO52" s="77"/>
      <c r="GRP52" s="77"/>
      <c r="GRQ52" s="77"/>
      <c r="GRR52" s="77"/>
      <c r="GRS52" s="77"/>
      <c r="GRT52" s="77"/>
      <c r="GRU52" s="77"/>
      <c r="GRV52" s="77"/>
      <c r="GRW52" s="77"/>
      <c r="GRX52" s="77"/>
      <c r="GRY52" s="77"/>
      <c r="GRZ52" s="77"/>
      <c r="GSA52" s="77"/>
      <c r="GSB52" s="77"/>
      <c r="GSC52" s="77"/>
      <c r="GSD52" s="77"/>
      <c r="GSE52" s="77"/>
      <c r="GSF52" s="77"/>
      <c r="GSG52" s="77"/>
      <c r="GSH52" s="77"/>
      <c r="GSI52" s="77"/>
      <c r="GSJ52" s="77"/>
      <c r="GSK52" s="77"/>
      <c r="GSL52" s="77"/>
      <c r="GSM52" s="77"/>
      <c r="GSN52" s="77"/>
      <c r="GSO52" s="77"/>
      <c r="GSP52" s="77"/>
      <c r="GSQ52" s="77"/>
      <c r="GSR52" s="77"/>
      <c r="GSS52" s="77"/>
      <c r="GST52" s="77"/>
      <c r="GSU52" s="77"/>
      <c r="GSV52" s="77"/>
      <c r="GSW52" s="77"/>
      <c r="GSX52" s="77"/>
      <c r="GSY52" s="77"/>
      <c r="GSZ52" s="77"/>
      <c r="GTA52" s="77"/>
      <c r="GTB52" s="77"/>
      <c r="GTC52" s="77"/>
      <c r="GTD52" s="77"/>
      <c r="GTE52" s="77"/>
      <c r="GTF52" s="77"/>
      <c r="GTG52" s="77"/>
      <c r="GTH52" s="77"/>
      <c r="GTI52" s="77"/>
      <c r="GTJ52" s="77"/>
      <c r="GTK52" s="77"/>
      <c r="GTL52" s="77"/>
      <c r="GTM52" s="77"/>
      <c r="GTN52" s="77"/>
      <c r="GTO52" s="77"/>
      <c r="GTP52" s="77"/>
      <c r="GTQ52" s="77"/>
      <c r="GTR52" s="77"/>
      <c r="GTS52" s="77"/>
      <c r="GTT52" s="77"/>
      <c r="GTU52" s="77"/>
      <c r="GTV52" s="77"/>
      <c r="GTW52" s="77"/>
      <c r="GTX52" s="77"/>
      <c r="GTY52" s="77"/>
      <c r="GTZ52" s="77"/>
      <c r="GUA52" s="77"/>
      <c r="GUB52" s="77"/>
      <c r="GUC52" s="77"/>
      <c r="GUD52" s="77"/>
      <c r="GUE52" s="77"/>
      <c r="GUF52" s="77"/>
      <c r="GUG52" s="77"/>
      <c r="GUH52" s="77"/>
      <c r="GUI52" s="77"/>
      <c r="GUJ52" s="77"/>
      <c r="GUK52" s="77"/>
      <c r="GUL52" s="77"/>
      <c r="GUM52" s="77"/>
      <c r="GUN52" s="77"/>
      <c r="GUO52" s="77"/>
      <c r="GUP52" s="77"/>
      <c r="GUQ52" s="77"/>
      <c r="GUR52" s="77"/>
      <c r="GUS52" s="77"/>
      <c r="GUT52" s="77"/>
      <c r="GUU52" s="77"/>
      <c r="GUV52" s="77"/>
      <c r="GUW52" s="77"/>
      <c r="GUX52" s="77"/>
      <c r="GUY52" s="77"/>
      <c r="GUZ52" s="77"/>
      <c r="GVA52" s="77"/>
      <c r="GVB52" s="77"/>
      <c r="GVC52" s="77"/>
      <c r="GVD52" s="77"/>
      <c r="GVE52" s="77"/>
      <c r="GVF52" s="77"/>
      <c r="GVG52" s="77"/>
      <c r="GVH52" s="77"/>
      <c r="GVI52" s="77"/>
      <c r="GVJ52" s="77"/>
      <c r="GVK52" s="77"/>
      <c r="GVL52" s="77"/>
      <c r="GVM52" s="77"/>
      <c r="GVN52" s="77"/>
      <c r="GVO52" s="77"/>
      <c r="GVP52" s="77"/>
      <c r="GVQ52" s="77"/>
      <c r="GVR52" s="77"/>
      <c r="GVS52" s="77"/>
      <c r="GVT52" s="77"/>
      <c r="GVU52" s="77"/>
      <c r="GVV52" s="77"/>
      <c r="GVW52" s="77"/>
      <c r="GVX52" s="77"/>
      <c r="GVY52" s="77"/>
      <c r="GVZ52" s="77"/>
      <c r="GWA52" s="77"/>
      <c r="GWB52" s="77"/>
      <c r="GWC52" s="77"/>
      <c r="GWD52" s="77"/>
      <c r="GWE52" s="77"/>
      <c r="GWF52" s="77"/>
      <c r="GWG52" s="77"/>
      <c r="GWH52" s="77"/>
      <c r="GWI52" s="77"/>
      <c r="GWJ52" s="77"/>
      <c r="GWK52" s="77"/>
      <c r="GWL52" s="77"/>
      <c r="GWM52" s="77"/>
      <c r="GWN52" s="77"/>
      <c r="GWO52" s="77"/>
      <c r="GWP52" s="77"/>
      <c r="GWQ52" s="77"/>
      <c r="GWR52" s="77"/>
      <c r="GWS52" s="77"/>
      <c r="GWT52" s="77"/>
      <c r="GWU52" s="77"/>
      <c r="GWV52" s="77"/>
      <c r="GWW52" s="77"/>
      <c r="GWX52" s="77"/>
      <c r="GWY52" s="77"/>
      <c r="GWZ52" s="77"/>
      <c r="GXA52" s="77"/>
      <c r="GXB52" s="77"/>
      <c r="GXC52" s="77"/>
      <c r="GXD52" s="77"/>
      <c r="GXE52" s="77"/>
      <c r="GXF52" s="77"/>
      <c r="GXG52" s="77"/>
      <c r="GXH52" s="77"/>
      <c r="GXI52" s="77"/>
      <c r="GXJ52" s="77"/>
      <c r="GXK52" s="77"/>
      <c r="GXL52" s="77"/>
      <c r="GXM52" s="77"/>
      <c r="GXN52" s="77"/>
      <c r="GXO52" s="77"/>
      <c r="GXP52" s="77"/>
      <c r="GXQ52" s="77"/>
      <c r="GXR52" s="77"/>
      <c r="GXS52" s="77"/>
      <c r="GXT52" s="77"/>
      <c r="GXU52" s="77"/>
      <c r="GXV52" s="77"/>
      <c r="GXW52" s="77"/>
      <c r="GXX52" s="77"/>
      <c r="GXY52" s="77"/>
      <c r="GXZ52" s="77"/>
      <c r="GYA52" s="77"/>
      <c r="GYB52" s="77"/>
      <c r="GYC52" s="77"/>
      <c r="GYD52" s="77"/>
      <c r="GYE52" s="77"/>
      <c r="GYF52" s="77"/>
      <c r="GYG52" s="77"/>
      <c r="GYH52" s="77"/>
      <c r="GYI52" s="77"/>
      <c r="GYJ52" s="77"/>
      <c r="GYK52" s="77"/>
      <c r="GYL52" s="77"/>
      <c r="GYM52" s="77"/>
      <c r="GYN52" s="77"/>
      <c r="GYO52" s="77"/>
      <c r="GYP52" s="77"/>
      <c r="GYQ52" s="77"/>
      <c r="GYR52" s="77"/>
      <c r="GYS52" s="77"/>
      <c r="GYT52" s="77"/>
      <c r="GYU52" s="77"/>
      <c r="GYV52" s="77"/>
      <c r="GYW52" s="77"/>
      <c r="GYX52" s="77"/>
      <c r="GYY52" s="77"/>
      <c r="GYZ52" s="77"/>
      <c r="GZA52" s="77"/>
      <c r="GZB52" s="77"/>
      <c r="GZC52" s="77"/>
      <c r="GZD52" s="77"/>
      <c r="GZE52" s="77"/>
      <c r="GZF52" s="77"/>
      <c r="GZG52" s="77"/>
      <c r="GZH52" s="77"/>
      <c r="GZI52" s="77"/>
      <c r="GZJ52" s="77"/>
      <c r="GZK52" s="77"/>
      <c r="GZL52" s="77"/>
      <c r="GZM52" s="77"/>
      <c r="GZN52" s="77"/>
      <c r="GZO52" s="77"/>
      <c r="GZP52" s="77"/>
      <c r="GZQ52" s="77"/>
      <c r="GZR52" s="77"/>
      <c r="GZS52" s="77"/>
      <c r="GZT52" s="77"/>
      <c r="GZU52" s="77"/>
      <c r="GZV52" s="77"/>
      <c r="GZW52" s="77"/>
      <c r="GZX52" s="77"/>
      <c r="GZY52" s="77"/>
      <c r="GZZ52" s="77"/>
      <c r="HAA52" s="77"/>
      <c r="HAB52" s="77"/>
      <c r="HAC52" s="77"/>
      <c r="HAD52" s="77"/>
      <c r="HAE52" s="77"/>
      <c r="HAF52" s="77"/>
      <c r="HAG52" s="77"/>
      <c r="HAH52" s="77"/>
      <c r="HAI52" s="77"/>
      <c r="HAJ52" s="77"/>
      <c r="HAK52" s="77"/>
      <c r="HAL52" s="77"/>
      <c r="HAM52" s="77"/>
      <c r="HAN52" s="77"/>
      <c r="HAO52" s="77"/>
      <c r="HAP52" s="77"/>
      <c r="HAQ52" s="77"/>
      <c r="HAR52" s="77"/>
      <c r="HAS52" s="77"/>
      <c r="HAT52" s="77"/>
      <c r="HAU52" s="77"/>
      <c r="HAV52" s="77"/>
      <c r="HAW52" s="77"/>
      <c r="HAX52" s="77"/>
      <c r="HAY52" s="77"/>
      <c r="HAZ52" s="77"/>
      <c r="HBA52" s="77"/>
      <c r="HBB52" s="77"/>
      <c r="HBC52" s="77"/>
      <c r="HBD52" s="77"/>
      <c r="HBE52" s="77"/>
      <c r="HBF52" s="77"/>
      <c r="HBG52" s="77"/>
      <c r="HBH52" s="77"/>
      <c r="HBI52" s="77"/>
      <c r="HBJ52" s="77"/>
      <c r="HBK52" s="77"/>
      <c r="HBL52" s="77"/>
      <c r="HBM52" s="77"/>
      <c r="HBN52" s="77"/>
      <c r="HBO52" s="77"/>
      <c r="HBP52" s="77"/>
      <c r="HBQ52" s="77"/>
      <c r="HBR52" s="77"/>
      <c r="HBS52" s="77"/>
      <c r="HBT52" s="77"/>
      <c r="HBU52" s="77"/>
      <c r="HBV52" s="77"/>
      <c r="HBW52" s="77"/>
      <c r="HBX52" s="77"/>
      <c r="HBY52" s="77"/>
      <c r="HBZ52" s="77"/>
      <c r="HCA52" s="77"/>
      <c r="HCB52" s="77"/>
      <c r="HCC52" s="77"/>
      <c r="HCD52" s="77"/>
      <c r="HCE52" s="77"/>
      <c r="HCF52" s="77"/>
      <c r="HCG52" s="77"/>
      <c r="HCH52" s="77"/>
      <c r="HCI52" s="77"/>
      <c r="HCJ52" s="77"/>
      <c r="HCK52" s="77"/>
      <c r="HCL52" s="77"/>
      <c r="HCM52" s="77"/>
      <c r="HCN52" s="77"/>
      <c r="HCO52" s="77"/>
      <c r="HCP52" s="77"/>
      <c r="HCQ52" s="77"/>
      <c r="HCR52" s="77"/>
      <c r="HCS52" s="77"/>
      <c r="HCT52" s="77"/>
      <c r="HCU52" s="77"/>
      <c r="HCV52" s="77"/>
      <c r="HCW52" s="77"/>
      <c r="HCX52" s="77"/>
      <c r="HCY52" s="77"/>
      <c r="HCZ52" s="77"/>
      <c r="HDA52" s="77"/>
      <c r="HDB52" s="77"/>
      <c r="HDC52" s="77"/>
      <c r="HDD52" s="77"/>
      <c r="HDE52" s="77"/>
      <c r="HDF52" s="77"/>
      <c r="HDG52" s="77"/>
      <c r="HDH52" s="77"/>
      <c r="HDI52" s="77"/>
      <c r="HDJ52" s="77"/>
      <c r="HDK52" s="77"/>
      <c r="HDL52" s="77"/>
      <c r="HDM52" s="77"/>
      <c r="HDN52" s="77"/>
      <c r="HDO52" s="77"/>
      <c r="HDP52" s="77"/>
      <c r="HDQ52" s="77"/>
      <c r="HDR52" s="77"/>
      <c r="HDS52" s="77"/>
      <c r="HDT52" s="77"/>
      <c r="HDU52" s="77"/>
      <c r="HDV52" s="77"/>
      <c r="HDW52" s="77"/>
      <c r="HDX52" s="77"/>
      <c r="HDY52" s="77"/>
      <c r="HDZ52" s="77"/>
      <c r="HEA52" s="77"/>
      <c r="HEB52" s="77"/>
      <c r="HEC52" s="77"/>
      <c r="HED52" s="77"/>
      <c r="HEE52" s="77"/>
      <c r="HEF52" s="77"/>
      <c r="HEG52" s="77"/>
      <c r="HEH52" s="77"/>
      <c r="HEI52" s="77"/>
      <c r="HEJ52" s="77"/>
      <c r="HEK52" s="77"/>
      <c r="HEL52" s="77"/>
      <c r="HEM52" s="77"/>
      <c r="HEN52" s="77"/>
      <c r="HEO52" s="77"/>
      <c r="HEP52" s="77"/>
      <c r="HEQ52" s="77"/>
      <c r="HER52" s="77"/>
      <c r="HES52" s="77"/>
      <c r="HET52" s="77"/>
      <c r="HEU52" s="77"/>
      <c r="HEV52" s="77"/>
      <c r="HEW52" s="77"/>
      <c r="HEX52" s="77"/>
      <c r="HEY52" s="77"/>
      <c r="HEZ52" s="77"/>
      <c r="HFA52" s="77"/>
      <c r="HFB52" s="77"/>
      <c r="HFC52" s="77"/>
      <c r="HFD52" s="77"/>
      <c r="HFE52" s="77"/>
      <c r="HFF52" s="77"/>
      <c r="HFG52" s="77"/>
      <c r="HFH52" s="77"/>
      <c r="HFI52" s="77"/>
      <c r="HFJ52" s="77"/>
      <c r="HFK52" s="77"/>
      <c r="HFL52" s="77"/>
      <c r="HFM52" s="77"/>
      <c r="HFN52" s="77"/>
      <c r="HFO52" s="77"/>
      <c r="HFP52" s="77"/>
      <c r="HFQ52" s="77"/>
      <c r="HFR52" s="77"/>
      <c r="HFS52" s="77"/>
      <c r="HFT52" s="77"/>
      <c r="HFU52" s="77"/>
      <c r="HFV52" s="77"/>
      <c r="HFW52" s="77"/>
      <c r="HFX52" s="77"/>
      <c r="HFY52" s="77"/>
      <c r="HFZ52" s="77"/>
      <c r="HGA52" s="77"/>
      <c r="HGB52" s="77"/>
      <c r="HGC52" s="77"/>
      <c r="HGD52" s="77"/>
      <c r="HGE52" s="77"/>
      <c r="HGF52" s="77"/>
      <c r="HGG52" s="77"/>
      <c r="HGH52" s="77"/>
      <c r="HGI52" s="77"/>
      <c r="HGJ52" s="77"/>
      <c r="HGK52" s="77"/>
      <c r="HGL52" s="77"/>
      <c r="HGM52" s="77"/>
      <c r="HGN52" s="77"/>
      <c r="HGO52" s="77"/>
      <c r="HGP52" s="77"/>
      <c r="HGQ52" s="77"/>
      <c r="HGR52" s="77"/>
      <c r="HGS52" s="77"/>
      <c r="HGT52" s="77"/>
      <c r="HGU52" s="77"/>
      <c r="HGV52" s="77"/>
      <c r="HGW52" s="77"/>
      <c r="HGX52" s="77"/>
      <c r="HGY52" s="77"/>
      <c r="HGZ52" s="77"/>
      <c r="HHA52" s="77"/>
      <c r="HHB52" s="77"/>
      <c r="HHC52" s="77"/>
      <c r="HHD52" s="77"/>
      <c r="HHE52" s="77"/>
      <c r="HHF52" s="77"/>
      <c r="HHG52" s="77"/>
      <c r="HHH52" s="77"/>
      <c r="HHI52" s="77"/>
      <c r="HHJ52" s="77"/>
      <c r="HHK52" s="77"/>
      <c r="HHL52" s="77"/>
      <c r="HHM52" s="77"/>
      <c r="HHN52" s="77"/>
      <c r="HHO52" s="77"/>
      <c r="HHP52" s="77"/>
      <c r="HHQ52" s="77"/>
      <c r="HHR52" s="77"/>
      <c r="HHS52" s="77"/>
      <c r="HHT52" s="77"/>
      <c r="HHU52" s="77"/>
      <c r="HHV52" s="77"/>
      <c r="HHW52" s="77"/>
      <c r="HHX52" s="77"/>
      <c r="HHY52" s="77"/>
      <c r="HHZ52" s="77"/>
      <c r="HIA52" s="77"/>
      <c r="HIB52" s="77"/>
      <c r="HIC52" s="77"/>
      <c r="HID52" s="77"/>
      <c r="HIE52" s="77"/>
      <c r="HIF52" s="77"/>
      <c r="HIG52" s="77"/>
      <c r="HIH52" s="77"/>
      <c r="HII52" s="77"/>
      <c r="HIJ52" s="77"/>
      <c r="HIK52" s="77"/>
      <c r="HIL52" s="77"/>
      <c r="HIM52" s="77"/>
      <c r="HIN52" s="77"/>
      <c r="HIO52" s="77"/>
      <c r="HIP52" s="77"/>
      <c r="HIQ52" s="77"/>
      <c r="HIR52" s="77"/>
      <c r="HIS52" s="77"/>
      <c r="HIT52" s="77"/>
      <c r="HIU52" s="77"/>
      <c r="HIV52" s="77"/>
      <c r="HIW52" s="77"/>
      <c r="HIX52" s="77"/>
      <c r="HIY52" s="77"/>
      <c r="HIZ52" s="77"/>
      <c r="HJA52" s="77"/>
      <c r="HJB52" s="77"/>
      <c r="HJC52" s="77"/>
      <c r="HJD52" s="77"/>
      <c r="HJE52" s="77"/>
      <c r="HJF52" s="77"/>
      <c r="HJG52" s="77"/>
      <c r="HJH52" s="77"/>
      <c r="HJI52" s="77"/>
      <c r="HJJ52" s="77"/>
      <c r="HJK52" s="77"/>
      <c r="HJL52" s="77"/>
      <c r="HJM52" s="77"/>
      <c r="HJN52" s="77"/>
      <c r="HJO52" s="77"/>
      <c r="HJP52" s="77"/>
      <c r="HJQ52" s="77"/>
      <c r="HJR52" s="77"/>
      <c r="HJS52" s="77"/>
      <c r="HJT52" s="77"/>
      <c r="HJU52" s="77"/>
      <c r="HJV52" s="77"/>
      <c r="HJW52" s="77"/>
      <c r="HJX52" s="77"/>
      <c r="HJY52" s="77"/>
      <c r="HJZ52" s="77"/>
      <c r="HKA52" s="77"/>
      <c r="HKB52" s="77"/>
      <c r="HKC52" s="77"/>
      <c r="HKD52" s="77"/>
      <c r="HKE52" s="77"/>
      <c r="HKF52" s="77"/>
      <c r="HKG52" s="77"/>
      <c r="HKH52" s="77"/>
      <c r="HKI52" s="77"/>
      <c r="HKJ52" s="77"/>
      <c r="HKK52" s="77"/>
      <c r="HKL52" s="77"/>
      <c r="HKM52" s="77"/>
      <c r="HKN52" s="77"/>
      <c r="HKO52" s="77"/>
      <c r="HKP52" s="77"/>
      <c r="HKQ52" s="77"/>
      <c r="HKR52" s="77"/>
      <c r="HKS52" s="77"/>
      <c r="HKT52" s="77"/>
      <c r="HKU52" s="77"/>
      <c r="HKV52" s="77"/>
      <c r="HKW52" s="77"/>
      <c r="HKX52" s="77"/>
      <c r="HKY52" s="77"/>
      <c r="HKZ52" s="77"/>
      <c r="HLA52" s="77"/>
      <c r="HLB52" s="77"/>
      <c r="HLC52" s="77"/>
      <c r="HLD52" s="77"/>
      <c r="HLE52" s="77"/>
      <c r="HLF52" s="77"/>
      <c r="HLG52" s="77"/>
      <c r="HLH52" s="77"/>
      <c r="HLI52" s="77"/>
      <c r="HLJ52" s="77"/>
      <c r="HLK52" s="77"/>
      <c r="HLL52" s="77"/>
      <c r="HLM52" s="77"/>
      <c r="HLN52" s="77"/>
      <c r="HLO52" s="77"/>
      <c r="HLP52" s="77"/>
      <c r="HLQ52" s="77"/>
      <c r="HLR52" s="77"/>
      <c r="HLS52" s="77"/>
      <c r="HLT52" s="77"/>
      <c r="HLU52" s="77"/>
      <c r="HLV52" s="77"/>
      <c r="HLW52" s="77"/>
      <c r="HLX52" s="77"/>
      <c r="HLY52" s="77"/>
      <c r="HLZ52" s="77"/>
      <c r="HMA52" s="77"/>
      <c r="HMB52" s="77"/>
      <c r="HMC52" s="77"/>
      <c r="HMD52" s="77"/>
      <c r="HME52" s="77"/>
      <c r="HMF52" s="77"/>
      <c r="HMG52" s="77"/>
      <c r="HMH52" s="77"/>
      <c r="HMI52" s="77"/>
      <c r="HMJ52" s="77"/>
      <c r="HMK52" s="77"/>
      <c r="HML52" s="77"/>
      <c r="HMM52" s="77"/>
      <c r="HMN52" s="77"/>
      <c r="HMO52" s="77"/>
      <c r="HMP52" s="77"/>
      <c r="HMQ52" s="77"/>
      <c r="HMR52" s="77"/>
      <c r="HMS52" s="77"/>
      <c r="HMT52" s="77"/>
      <c r="HMU52" s="77"/>
      <c r="HMV52" s="77"/>
      <c r="HMW52" s="77"/>
      <c r="HMX52" s="77"/>
      <c r="HMY52" s="77"/>
      <c r="HMZ52" s="77"/>
      <c r="HNA52" s="77"/>
      <c r="HNB52" s="77"/>
      <c r="HNC52" s="77"/>
      <c r="HND52" s="77"/>
      <c r="HNE52" s="77"/>
      <c r="HNF52" s="77"/>
      <c r="HNG52" s="77"/>
      <c r="HNH52" s="77"/>
      <c r="HNI52" s="77"/>
      <c r="HNJ52" s="77"/>
      <c r="HNK52" s="77"/>
      <c r="HNL52" s="77"/>
      <c r="HNM52" s="77"/>
      <c r="HNN52" s="77"/>
      <c r="HNO52" s="77"/>
      <c r="HNP52" s="77"/>
      <c r="HNQ52" s="77"/>
      <c r="HNR52" s="77"/>
      <c r="HNS52" s="77"/>
      <c r="HNT52" s="77"/>
      <c r="HNU52" s="77"/>
      <c r="HNV52" s="77"/>
      <c r="HNW52" s="77"/>
      <c r="HNX52" s="77"/>
      <c r="HNY52" s="77"/>
      <c r="HNZ52" s="77"/>
      <c r="HOA52" s="77"/>
      <c r="HOB52" s="77"/>
      <c r="HOC52" s="77"/>
      <c r="HOD52" s="77"/>
      <c r="HOE52" s="77"/>
      <c r="HOF52" s="77"/>
      <c r="HOG52" s="77"/>
      <c r="HOH52" s="77"/>
      <c r="HOI52" s="77"/>
      <c r="HOJ52" s="77"/>
      <c r="HOK52" s="77"/>
      <c r="HOL52" s="77"/>
      <c r="HOM52" s="77"/>
      <c r="HON52" s="77"/>
      <c r="HOO52" s="77"/>
      <c r="HOP52" s="77"/>
      <c r="HOQ52" s="77"/>
      <c r="HOR52" s="77"/>
      <c r="HOS52" s="77"/>
      <c r="HOT52" s="77"/>
      <c r="HOU52" s="77"/>
      <c r="HOV52" s="77"/>
      <c r="HOW52" s="77"/>
      <c r="HOX52" s="77"/>
      <c r="HOY52" s="77"/>
      <c r="HOZ52" s="77"/>
      <c r="HPA52" s="77"/>
      <c r="HPB52" s="77"/>
      <c r="HPC52" s="77"/>
      <c r="HPD52" s="77"/>
      <c r="HPE52" s="77"/>
      <c r="HPF52" s="77"/>
      <c r="HPG52" s="77"/>
      <c r="HPH52" s="77"/>
      <c r="HPI52" s="77"/>
      <c r="HPJ52" s="77"/>
      <c r="HPK52" s="77"/>
      <c r="HPL52" s="77"/>
      <c r="HPM52" s="77"/>
      <c r="HPN52" s="77"/>
      <c r="HPO52" s="77"/>
      <c r="HPP52" s="77"/>
      <c r="HPQ52" s="77"/>
      <c r="HPR52" s="77"/>
      <c r="HPS52" s="77"/>
      <c r="HPT52" s="77"/>
      <c r="HPU52" s="77"/>
      <c r="HPV52" s="77"/>
      <c r="HPW52" s="77"/>
      <c r="HPX52" s="77"/>
      <c r="HPY52" s="77"/>
      <c r="HPZ52" s="77"/>
      <c r="HQA52" s="77"/>
      <c r="HQB52" s="77"/>
      <c r="HQC52" s="77"/>
      <c r="HQD52" s="77"/>
      <c r="HQE52" s="77"/>
      <c r="HQF52" s="77"/>
      <c r="HQG52" s="77"/>
      <c r="HQH52" s="77"/>
      <c r="HQI52" s="77"/>
      <c r="HQJ52" s="77"/>
      <c r="HQK52" s="77"/>
      <c r="HQL52" s="77"/>
      <c r="HQM52" s="77"/>
      <c r="HQN52" s="77"/>
      <c r="HQO52" s="77"/>
      <c r="HQP52" s="77"/>
      <c r="HQQ52" s="77"/>
      <c r="HQR52" s="77"/>
      <c r="HQS52" s="77"/>
      <c r="HQT52" s="77"/>
      <c r="HQU52" s="77"/>
      <c r="HQV52" s="77"/>
      <c r="HQW52" s="77"/>
      <c r="HQX52" s="77"/>
      <c r="HQY52" s="77"/>
      <c r="HQZ52" s="77"/>
      <c r="HRA52" s="77"/>
      <c r="HRB52" s="77"/>
      <c r="HRC52" s="77"/>
      <c r="HRD52" s="77"/>
      <c r="HRE52" s="77"/>
      <c r="HRF52" s="77"/>
      <c r="HRG52" s="77"/>
      <c r="HRH52" s="77"/>
      <c r="HRI52" s="77"/>
      <c r="HRJ52" s="77"/>
      <c r="HRK52" s="77"/>
      <c r="HRL52" s="77"/>
      <c r="HRM52" s="77"/>
      <c r="HRN52" s="77"/>
      <c r="HRO52" s="77"/>
      <c r="HRP52" s="77"/>
      <c r="HRQ52" s="77"/>
      <c r="HRR52" s="77"/>
      <c r="HRS52" s="77"/>
      <c r="HRT52" s="77"/>
      <c r="HRU52" s="77"/>
      <c r="HRV52" s="77"/>
      <c r="HRW52" s="77"/>
      <c r="HRX52" s="77"/>
      <c r="HRY52" s="77"/>
      <c r="HRZ52" s="77"/>
      <c r="HSA52" s="77"/>
      <c r="HSB52" s="77"/>
      <c r="HSC52" s="77"/>
      <c r="HSD52" s="77"/>
      <c r="HSE52" s="77"/>
      <c r="HSF52" s="77"/>
      <c r="HSG52" s="77"/>
      <c r="HSH52" s="77"/>
      <c r="HSI52" s="77"/>
      <c r="HSJ52" s="77"/>
      <c r="HSK52" s="77"/>
      <c r="HSL52" s="77"/>
      <c r="HSM52" s="77"/>
      <c r="HSN52" s="77"/>
      <c r="HSO52" s="77"/>
      <c r="HSP52" s="77"/>
      <c r="HSQ52" s="77"/>
      <c r="HSR52" s="77"/>
      <c r="HSS52" s="77"/>
      <c r="HST52" s="77"/>
      <c r="HSU52" s="77"/>
      <c r="HSV52" s="77"/>
      <c r="HSW52" s="77"/>
      <c r="HSX52" s="77"/>
      <c r="HSY52" s="77"/>
      <c r="HSZ52" s="77"/>
      <c r="HTA52" s="77"/>
      <c r="HTB52" s="77"/>
      <c r="HTC52" s="77"/>
      <c r="HTD52" s="77"/>
      <c r="HTE52" s="77"/>
      <c r="HTF52" s="77"/>
      <c r="HTG52" s="77"/>
      <c r="HTH52" s="77"/>
      <c r="HTI52" s="77"/>
      <c r="HTJ52" s="77"/>
      <c r="HTK52" s="77"/>
      <c r="HTL52" s="77"/>
      <c r="HTM52" s="77"/>
      <c r="HTN52" s="77"/>
      <c r="HTO52" s="77"/>
      <c r="HTP52" s="77"/>
      <c r="HTQ52" s="77"/>
      <c r="HTR52" s="77"/>
      <c r="HTS52" s="77"/>
      <c r="HTT52" s="77"/>
      <c r="HTU52" s="77"/>
      <c r="HTV52" s="77"/>
      <c r="HTW52" s="77"/>
      <c r="HTX52" s="77"/>
      <c r="HTY52" s="77"/>
      <c r="HTZ52" s="77"/>
      <c r="HUA52" s="77"/>
      <c r="HUB52" s="77"/>
      <c r="HUC52" s="77"/>
      <c r="HUD52" s="77"/>
      <c r="HUE52" s="77"/>
      <c r="HUF52" s="77"/>
      <c r="HUG52" s="77"/>
      <c r="HUH52" s="77"/>
      <c r="HUI52" s="77"/>
      <c r="HUJ52" s="77"/>
      <c r="HUK52" s="77"/>
      <c r="HUL52" s="77"/>
      <c r="HUM52" s="77"/>
      <c r="HUN52" s="77"/>
      <c r="HUO52" s="77"/>
      <c r="HUP52" s="77"/>
      <c r="HUQ52" s="77"/>
      <c r="HUR52" s="77"/>
      <c r="HUS52" s="77"/>
      <c r="HUT52" s="77"/>
      <c r="HUU52" s="77"/>
      <c r="HUV52" s="77"/>
      <c r="HUW52" s="77"/>
      <c r="HUX52" s="77"/>
      <c r="HUY52" s="77"/>
      <c r="HUZ52" s="77"/>
      <c r="HVA52" s="77"/>
      <c r="HVB52" s="77"/>
      <c r="HVC52" s="77"/>
      <c r="HVD52" s="77"/>
      <c r="HVE52" s="77"/>
      <c r="HVF52" s="77"/>
      <c r="HVG52" s="77"/>
      <c r="HVH52" s="77"/>
      <c r="HVI52" s="77"/>
      <c r="HVJ52" s="77"/>
      <c r="HVK52" s="77"/>
      <c r="HVL52" s="77"/>
      <c r="HVM52" s="77"/>
      <c r="HVN52" s="77"/>
      <c r="HVO52" s="77"/>
      <c r="HVP52" s="77"/>
      <c r="HVQ52" s="77"/>
      <c r="HVR52" s="77"/>
      <c r="HVS52" s="77"/>
      <c r="HVT52" s="77"/>
      <c r="HVU52" s="77"/>
      <c r="HVV52" s="77"/>
      <c r="HVW52" s="77"/>
      <c r="HVX52" s="77"/>
      <c r="HVY52" s="77"/>
      <c r="HVZ52" s="77"/>
      <c r="HWA52" s="77"/>
      <c r="HWB52" s="77"/>
      <c r="HWC52" s="77"/>
      <c r="HWD52" s="77"/>
      <c r="HWE52" s="77"/>
      <c r="HWF52" s="77"/>
      <c r="HWG52" s="77"/>
      <c r="HWH52" s="77"/>
      <c r="HWI52" s="77"/>
      <c r="HWJ52" s="77"/>
      <c r="HWK52" s="77"/>
      <c r="HWL52" s="77"/>
      <c r="HWM52" s="77"/>
      <c r="HWN52" s="77"/>
      <c r="HWO52" s="77"/>
      <c r="HWP52" s="77"/>
      <c r="HWQ52" s="77"/>
      <c r="HWR52" s="77"/>
      <c r="HWS52" s="77"/>
      <c r="HWT52" s="77"/>
      <c r="HWU52" s="77"/>
      <c r="HWV52" s="77"/>
      <c r="HWW52" s="77"/>
      <c r="HWX52" s="77"/>
      <c r="HWY52" s="77"/>
      <c r="HWZ52" s="77"/>
      <c r="HXA52" s="77"/>
      <c r="HXB52" s="77"/>
      <c r="HXC52" s="77"/>
      <c r="HXD52" s="77"/>
      <c r="HXE52" s="77"/>
      <c r="HXF52" s="77"/>
      <c r="HXG52" s="77"/>
      <c r="HXH52" s="77"/>
      <c r="HXI52" s="77"/>
      <c r="HXJ52" s="77"/>
      <c r="HXK52" s="77"/>
      <c r="HXL52" s="77"/>
      <c r="HXM52" s="77"/>
      <c r="HXN52" s="77"/>
      <c r="HXO52" s="77"/>
      <c r="HXP52" s="77"/>
      <c r="HXQ52" s="77"/>
      <c r="HXR52" s="77"/>
      <c r="HXS52" s="77"/>
      <c r="HXT52" s="77"/>
      <c r="HXU52" s="77"/>
      <c r="HXV52" s="77"/>
      <c r="HXW52" s="77"/>
      <c r="HXX52" s="77"/>
      <c r="HXY52" s="77"/>
      <c r="HXZ52" s="77"/>
      <c r="HYA52" s="77"/>
      <c r="HYB52" s="77"/>
      <c r="HYC52" s="77"/>
      <c r="HYD52" s="77"/>
      <c r="HYE52" s="77"/>
      <c r="HYF52" s="77"/>
      <c r="HYG52" s="77"/>
      <c r="HYH52" s="77"/>
      <c r="HYI52" s="77"/>
      <c r="HYJ52" s="77"/>
      <c r="HYK52" s="77"/>
      <c r="HYL52" s="77"/>
      <c r="HYM52" s="77"/>
      <c r="HYN52" s="77"/>
      <c r="HYO52" s="77"/>
      <c r="HYP52" s="77"/>
      <c r="HYQ52" s="77"/>
      <c r="HYR52" s="77"/>
      <c r="HYS52" s="77"/>
      <c r="HYT52" s="77"/>
      <c r="HYU52" s="77"/>
      <c r="HYV52" s="77"/>
      <c r="HYW52" s="77"/>
      <c r="HYX52" s="77"/>
      <c r="HYY52" s="77"/>
      <c r="HYZ52" s="77"/>
      <c r="HZA52" s="77"/>
      <c r="HZB52" s="77"/>
      <c r="HZC52" s="77"/>
      <c r="HZD52" s="77"/>
      <c r="HZE52" s="77"/>
      <c r="HZF52" s="77"/>
      <c r="HZG52" s="77"/>
      <c r="HZH52" s="77"/>
      <c r="HZI52" s="77"/>
      <c r="HZJ52" s="77"/>
      <c r="HZK52" s="77"/>
      <c r="HZL52" s="77"/>
      <c r="HZM52" s="77"/>
      <c r="HZN52" s="77"/>
      <c r="HZO52" s="77"/>
      <c r="HZP52" s="77"/>
      <c r="HZQ52" s="77"/>
      <c r="HZR52" s="77"/>
      <c r="HZS52" s="77"/>
      <c r="HZT52" s="77"/>
      <c r="HZU52" s="77"/>
      <c r="HZV52" s="77"/>
      <c r="HZW52" s="77"/>
      <c r="HZX52" s="77"/>
      <c r="HZY52" s="77"/>
      <c r="HZZ52" s="77"/>
      <c r="IAA52" s="77"/>
      <c r="IAB52" s="77"/>
      <c r="IAC52" s="77"/>
      <c r="IAD52" s="77"/>
      <c r="IAE52" s="77"/>
      <c r="IAF52" s="77"/>
      <c r="IAG52" s="77"/>
      <c r="IAH52" s="77"/>
      <c r="IAI52" s="77"/>
      <c r="IAJ52" s="77"/>
      <c r="IAK52" s="77"/>
      <c r="IAL52" s="77"/>
      <c r="IAM52" s="77"/>
      <c r="IAN52" s="77"/>
      <c r="IAO52" s="77"/>
      <c r="IAP52" s="77"/>
      <c r="IAQ52" s="77"/>
      <c r="IAR52" s="77"/>
      <c r="IAS52" s="77"/>
      <c r="IAT52" s="77"/>
      <c r="IAU52" s="77"/>
      <c r="IAV52" s="77"/>
      <c r="IAW52" s="77"/>
      <c r="IAX52" s="77"/>
      <c r="IAY52" s="77"/>
      <c r="IAZ52" s="77"/>
      <c r="IBA52" s="77"/>
      <c r="IBB52" s="77"/>
      <c r="IBC52" s="77"/>
      <c r="IBD52" s="77"/>
      <c r="IBE52" s="77"/>
      <c r="IBF52" s="77"/>
      <c r="IBG52" s="77"/>
      <c r="IBH52" s="77"/>
      <c r="IBI52" s="77"/>
      <c r="IBJ52" s="77"/>
      <c r="IBK52" s="77"/>
      <c r="IBL52" s="77"/>
      <c r="IBM52" s="77"/>
      <c r="IBN52" s="77"/>
      <c r="IBO52" s="77"/>
      <c r="IBP52" s="77"/>
      <c r="IBQ52" s="77"/>
      <c r="IBR52" s="77"/>
      <c r="IBS52" s="77"/>
      <c r="IBT52" s="77"/>
      <c r="IBU52" s="77"/>
      <c r="IBV52" s="77"/>
      <c r="IBW52" s="77"/>
      <c r="IBX52" s="77"/>
      <c r="IBY52" s="77"/>
      <c r="IBZ52" s="77"/>
      <c r="ICA52" s="77"/>
      <c r="ICB52" s="77"/>
      <c r="ICC52" s="77"/>
      <c r="ICD52" s="77"/>
      <c r="ICE52" s="77"/>
      <c r="ICF52" s="77"/>
      <c r="ICG52" s="77"/>
      <c r="ICH52" s="77"/>
      <c r="ICI52" s="77"/>
      <c r="ICJ52" s="77"/>
      <c r="ICK52" s="77"/>
      <c r="ICL52" s="77"/>
      <c r="ICM52" s="77"/>
      <c r="ICN52" s="77"/>
      <c r="ICO52" s="77"/>
      <c r="ICP52" s="77"/>
      <c r="ICQ52" s="77"/>
      <c r="ICR52" s="77"/>
      <c r="ICS52" s="77"/>
      <c r="ICT52" s="77"/>
      <c r="ICU52" s="77"/>
      <c r="ICV52" s="77"/>
      <c r="ICW52" s="77"/>
      <c r="ICX52" s="77"/>
      <c r="ICY52" s="77"/>
      <c r="ICZ52" s="77"/>
      <c r="IDA52" s="77"/>
      <c r="IDB52" s="77"/>
      <c r="IDC52" s="77"/>
      <c r="IDD52" s="77"/>
      <c r="IDE52" s="77"/>
      <c r="IDF52" s="77"/>
      <c r="IDG52" s="77"/>
      <c r="IDH52" s="77"/>
      <c r="IDI52" s="77"/>
      <c r="IDJ52" s="77"/>
      <c r="IDK52" s="77"/>
      <c r="IDL52" s="77"/>
      <c r="IDM52" s="77"/>
      <c r="IDN52" s="77"/>
      <c r="IDO52" s="77"/>
      <c r="IDP52" s="77"/>
      <c r="IDQ52" s="77"/>
      <c r="IDR52" s="77"/>
      <c r="IDS52" s="77"/>
      <c r="IDT52" s="77"/>
      <c r="IDU52" s="77"/>
      <c r="IDV52" s="77"/>
      <c r="IDW52" s="77"/>
      <c r="IDX52" s="77"/>
      <c r="IDY52" s="77"/>
      <c r="IDZ52" s="77"/>
      <c r="IEA52" s="77"/>
      <c r="IEB52" s="77"/>
      <c r="IEC52" s="77"/>
      <c r="IED52" s="77"/>
      <c r="IEE52" s="77"/>
      <c r="IEF52" s="77"/>
      <c r="IEG52" s="77"/>
      <c r="IEH52" s="77"/>
      <c r="IEI52" s="77"/>
      <c r="IEJ52" s="77"/>
      <c r="IEK52" s="77"/>
      <c r="IEL52" s="77"/>
      <c r="IEM52" s="77"/>
      <c r="IEN52" s="77"/>
      <c r="IEO52" s="77"/>
      <c r="IEP52" s="77"/>
      <c r="IEQ52" s="77"/>
      <c r="IER52" s="77"/>
      <c r="IES52" s="77"/>
      <c r="IET52" s="77"/>
      <c r="IEU52" s="77"/>
      <c r="IEV52" s="77"/>
      <c r="IEW52" s="77"/>
      <c r="IEX52" s="77"/>
      <c r="IEY52" s="77"/>
      <c r="IEZ52" s="77"/>
      <c r="IFA52" s="77"/>
      <c r="IFB52" s="77"/>
      <c r="IFC52" s="77"/>
      <c r="IFD52" s="77"/>
      <c r="IFE52" s="77"/>
      <c r="IFF52" s="77"/>
      <c r="IFG52" s="77"/>
      <c r="IFH52" s="77"/>
      <c r="IFI52" s="77"/>
      <c r="IFJ52" s="77"/>
      <c r="IFK52" s="77"/>
      <c r="IFL52" s="77"/>
      <c r="IFM52" s="77"/>
      <c r="IFN52" s="77"/>
      <c r="IFO52" s="77"/>
      <c r="IFP52" s="77"/>
      <c r="IFQ52" s="77"/>
      <c r="IFR52" s="77"/>
      <c r="IFS52" s="77"/>
      <c r="IFT52" s="77"/>
      <c r="IFU52" s="77"/>
      <c r="IFV52" s="77"/>
      <c r="IFW52" s="77"/>
      <c r="IFX52" s="77"/>
      <c r="IFY52" s="77"/>
      <c r="IFZ52" s="77"/>
      <c r="IGA52" s="77"/>
      <c r="IGB52" s="77"/>
      <c r="IGC52" s="77"/>
      <c r="IGD52" s="77"/>
      <c r="IGE52" s="77"/>
      <c r="IGF52" s="77"/>
      <c r="IGG52" s="77"/>
      <c r="IGH52" s="77"/>
      <c r="IGI52" s="77"/>
      <c r="IGJ52" s="77"/>
      <c r="IGK52" s="77"/>
      <c r="IGL52" s="77"/>
      <c r="IGM52" s="77"/>
      <c r="IGN52" s="77"/>
      <c r="IGO52" s="77"/>
      <c r="IGP52" s="77"/>
      <c r="IGQ52" s="77"/>
      <c r="IGR52" s="77"/>
      <c r="IGS52" s="77"/>
      <c r="IGT52" s="77"/>
      <c r="IGU52" s="77"/>
      <c r="IGV52" s="77"/>
      <c r="IGW52" s="77"/>
      <c r="IGX52" s="77"/>
      <c r="IGY52" s="77"/>
      <c r="IGZ52" s="77"/>
      <c r="IHA52" s="77"/>
      <c r="IHB52" s="77"/>
      <c r="IHC52" s="77"/>
      <c r="IHD52" s="77"/>
      <c r="IHE52" s="77"/>
      <c r="IHF52" s="77"/>
      <c r="IHG52" s="77"/>
      <c r="IHH52" s="77"/>
      <c r="IHI52" s="77"/>
      <c r="IHJ52" s="77"/>
      <c r="IHK52" s="77"/>
      <c r="IHL52" s="77"/>
      <c r="IHM52" s="77"/>
      <c r="IHN52" s="77"/>
      <c r="IHO52" s="77"/>
      <c r="IHP52" s="77"/>
      <c r="IHQ52" s="77"/>
      <c r="IHR52" s="77"/>
      <c r="IHS52" s="77"/>
      <c r="IHT52" s="77"/>
      <c r="IHU52" s="77"/>
      <c r="IHV52" s="77"/>
      <c r="IHW52" s="77"/>
      <c r="IHX52" s="77"/>
      <c r="IHY52" s="77"/>
      <c r="IHZ52" s="77"/>
      <c r="IIA52" s="77"/>
      <c r="IIB52" s="77"/>
      <c r="IIC52" s="77"/>
      <c r="IID52" s="77"/>
      <c r="IIE52" s="77"/>
      <c r="IIF52" s="77"/>
      <c r="IIG52" s="77"/>
      <c r="IIH52" s="77"/>
      <c r="III52" s="77"/>
      <c r="IIJ52" s="77"/>
      <c r="IIK52" s="77"/>
      <c r="IIL52" s="77"/>
      <c r="IIM52" s="77"/>
      <c r="IIN52" s="77"/>
      <c r="IIO52" s="77"/>
      <c r="IIP52" s="77"/>
      <c r="IIQ52" s="77"/>
      <c r="IIR52" s="77"/>
      <c r="IIS52" s="77"/>
      <c r="IIT52" s="77"/>
      <c r="IIU52" s="77"/>
      <c r="IIV52" s="77"/>
      <c r="IIW52" s="77"/>
      <c r="IIX52" s="77"/>
      <c r="IIY52" s="77"/>
      <c r="IIZ52" s="77"/>
      <c r="IJA52" s="77"/>
      <c r="IJB52" s="77"/>
      <c r="IJC52" s="77"/>
      <c r="IJD52" s="77"/>
      <c r="IJE52" s="77"/>
      <c r="IJF52" s="77"/>
      <c r="IJG52" s="77"/>
      <c r="IJH52" s="77"/>
      <c r="IJI52" s="77"/>
      <c r="IJJ52" s="77"/>
      <c r="IJK52" s="77"/>
      <c r="IJL52" s="77"/>
      <c r="IJM52" s="77"/>
      <c r="IJN52" s="77"/>
      <c r="IJO52" s="77"/>
      <c r="IJP52" s="77"/>
      <c r="IJQ52" s="77"/>
      <c r="IJR52" s="77"/>
      <c r="IJS52" s="77"/>
      <c r="IJT52" s="77"/>
      <c r="IJU52" s="77"/>
      <c r="IJV52" s="77"/>
      <c r="IJW52" s="77"/>
      <c r="IJX52" s="77"/>
      <c r="IJY52" s="77"/>
      <c r="IJZ52" s="77"/>
      <c r="IKA52" s="77"/>
      <c r="IKB52" s="77"/>
      <c r="IKC52" s="77"/>
      <c r="IKD52" s="77"/>
      <c r="IKE52" s="77"/>
      <c r="IKF52" s="77"/>
      <c r="IKG52" s="77"/>
      <c r="IKH52" s="77"/>
      <c r="IKI52" s="77"/>
      <c r="IKJ52" s="77"/>
      <c r="IKK52" s="77"/>
      <c r="IKL52" s="77"/>
      <c r="IKM52" s="77"/>
      <c r="IKN52" s="77"/>
      <c r="IKO52" s="77"/>
      <c r="IKP52" s="77"/>
      <c r="IKQ52" s="77"/>
      <c r="IKR52" s="77"/>
      <c r="IKS52" s="77"/>
      <c r="IKT52" s="77"/>
      <c r="IKU52" s="77"/>
      <c r="IKV52" s="77"/>
      <c r="IKW52" s="77"/>
      <c r="IKX52" s="77"/>
      <c r="IKY52" s="77"/>
      <c r="IKZ52" s="77"/>
      <c r="ILA52" s="77"/>
      <c r="ILB52" s="77"/>
      <c r="ILC52" s="77"/>
      <c r="ILD52" s="77"/>
      <c r="ILE52" s="77"/>
      <c r="ILF52" s="77"/>
      <c r="ILG52" s="77"/>
      <c r="ILH52" s="77"/>
      <c r="ILI52" s="77"/>
      <c r="ILJ52" s="77"/>
      <c r="ILK52" s="77"/>
      <c r="ILL52" s="77"/>
      <c r="ILM52" s="77"/>
      <c r="ILN52" s="77"/>
      <c r="ILO52" s="77"/>
      <c r="ILP52" s="77"/>
      <c r="ILQ52" s="77"/>
      <c r="ILR52" s="77"/>
      <c r="ILS52" s="77"/>
      <c r="ILT52" s="77"/>
      <c r="ILU52" s="77"/>
      <c r="ILV52" s="77"/>
      <c r="ILW52" s="77"/>
      <c r="ILX52" s="77"/>
      <c r="ILY52" s="77"/>
      <c r="ILZ52" s="77"/>
      <c r="IMA52" s="77"/>
      <c r="IMB52" s="77"/>
      <c r="IMC52" s="77"/>
      <c r="IMD52" s="77"/>
      <c r="IME52" s="77"/>
      <c r="IMF52" s="77"/>
      <c r="IMG52" s="77"/>
      <c r="IMH52" s="77"/>
      <c r="IMI52" s="77"/>
      <c r="IMJ52" s="77"/>
      <c r="IMK52" s="77"/>
      <c r="IML52" s="77"/>
      <c r="IMM52" s="77"/>
      <c r="IMN52" s="77"/>
      <c r="IMO52" s="77"/>
      <c r="IMP52" s="77"/>
      <c r="IMQ52" s="77"/>
      <c r="IMR52" s="77"/>
      <c r="IMS52" s="77"/>
      <c r="IMT52" s="77"/>
      <c r="IMU52" s="77"/>
      <c r="IMV52" s="77"/>
      <c r="IMW52" s="77"/>
      <c r="IMX52" s="77"/>
      <c r="IMY52" s="77"/>
      <c r="IMZ52" s="77"/>
      <c r="INA52" s="77"/>
      <c r="INB52" s="77"/>
      <c r="INC52" s="77"/>
      <c r="IND52" s="77"/>
      <c r="INE52" s="77"/>
      <c r="INF52" s="77"/>
      <c r="ING52" s="77"/>
      <c r="INH52" s="77"/>
      <c r="INI52" s="77"/>
      <c r="INJ52" s="77"/>
      <c r="INK52" s="77"/>
      <c r="INL52" s="77"/>
      <c r="INM52" s="77"/>
      <c r="INN52" s="77"/>
      <c r="INO52" s="77"/>
      <c r="INP52" s="77"/>
      <c r="INQ52" s="77"/>
      <c r="INR52" s="77"/>
      <c r="INS52" s="77"/>
      <c r="INT52" s="77"/>
      <c r="INU52" s="77"/>
      <c r="INV52" s="77"/>
      <c r="INW52" s="77"/>
      <c r="INX52" s="77"/>
      <c r="INY52" s="77"/>
      <c r="INZ52" s="77"/>
      <c r="IOA52" s="77"/>
      <c r="IOB52" s="77"/>
      <c r="IOC52" s="77"/>
      <c r="IOD52" s="77"/>
      <c r="IOE52" s="77"/>
      <c r="IOF52" s="77"/>
      <c r="IOG52" s="77"/>
      <c r="IOH52" s="77"/>
      <c r="IOI52" s="77"/>
      <c r="IOJ52" s="77"/>
      <c r="IOK52" s="77"/>
      <c r="IOL52" s="77"/>
      <c r="IOM52" s="77"/>
      <c r="ION52" s="77"/>
      <c r="IOO52" s="77"/>
      <c r="IOP52" s="77"/>
      <c r="IOQ52" s="77"/>
      <c r="IOR52" s="77"/>
      <c r="IOS52" s="77"/>
      <c r="IOT52" s="77"/>
      <c r="IOU52" s="77"/>
      <c r="IOV52" s="77"/>
      <c r="IOW52" s="77"/>
      <c r="IOX52" s="77"/>
      <c r="IOY52" s="77"/>
      <c r="IOZ52" s="77"/>
      <c r="IPA52" s="77"/>
      <c r="IPB52" s="77"/>
      <c r="IPC52" s="77"/>
      <c r="IPD52" s="77"/>
      <c r="IPE52" s="77"/>
      <c r="IPF52" s="77"/>
      <c r="IPG52" s="77"/>
      <c r="IPH52" s="77"/>
      <c r="IPI52" s="77"/>
      <c r="IPJ52" s="77"/>
      <c r="IPK52" s="77"/>
      <c r="IPL52" s="77"/>
      <c r="IPM52" s="77"/>
      <c r="IPN52" s="77"/>
      <c r="IPO52" s="77"/>
      <c r="IPP52" s="77"/>
      <c r="IPQ52" s="77"/>
      <c r="IPR52" s="77"/>
      <c r="IPS52" s="77"/>
      <c r="IPT52" s="77"/>
      <c r="IPU52" s="77"/>
      <c r="IPV52" s="77"/>
      <c r="IPW52" s="77"/>
      <c r="IPX52" s="77"/>
      <c r="IPY52" s="77"/>
      <c r="IPZ52" s="77"/>
      <c r="IQA52" s="77"/>
      <c r="IQB52" s="77"/>
      <c r="IQC52" s="77"/>
      <c r="IQD52" s="77"/>
      <c r="IQE52" s="77"/>
      <c r="IQF52" s="77"/>
      <c r="IQG52" s="77"/>
      <c r="IQH52" s="77"/>
      <c r="IQI52" s="77"/>
      <c r="IQJ52" s="77"/>
      <c r="IQK52" s="77"/>
      <c r="IQL52" s="77"/>
      <c r="IQM52" s="77"/>
      <c r="IQN52" s="77"/>
      <c r="IQO52" s="77"/>
      <c r="IQP52" s="77"/>
      <c r="IQQ52" s="77"/>
      <c r="IQR52" s="77"/>
      <c r="IQS52" s="77"/>
      <c r="IQT52" s="77"/>
      <c r="IQU52" s="77"/>
      <c r="IQV52" s="77"/>
      <c r="IQW52" s="77"/>
      <c r="IQX52" s="77"/>
      <c r="IQY52" s="77"/>
      <c r="IQZ52" s="77"/>
      <c r="IRA52" s="77"/>
      <c r="IRB52" s="77"/>
      <c r="IRC52" s="77"/>
      <c r="IRD52" s="77"/>
      <c r="IRE52" s="77"/>
      <c r="IRF52" s="77"/>
      <c r="IRG52" s="77"/>
      <c r="IRH52" s="77"/>
      <c r="IRI52" s="77"/>
      <c r="IRJ52" s="77"/>
      <c r="IRK52" s="77"/>
      <c r="IRL52" s="77"/>
      <c r="IRM52" s="77"/>
      <c r="IRN52" s="77"/>
      <c r="IRO52" s="77"/>
      <c r="IRP52" s="77"/>
      <c r="IRQ52" s="77"/>
      <c r="IRR52" s="77"/>
      <c r="IRS52" s="77"/>
      <c r="IRT52" s="77"/>
      <c r="IRU52" s="77"/>
      <c r="IRV52" s="77"/>
      <c r="IRW52" s="77"/>
      <c r="IRX52" s="77"/>
      <c r="IRY52" s="77"/>
      <c r="IRZ52" s="77"/>
      <c r="ISA52" s="77"/>
      <c r="ISB52" s="77"/>
      <c r="ISC52" s="77"/>
      <c r="ISD52" s="77"/>
      <c r="ISE52" s="77"/>
      <c r="ISF52" s="77"/>
      <c r="ISG52" s="77"/>
      <c r="ISH52" s="77"/>
      <c r="ISI52" s="77"/>
      <c r="ISJ52" s="77"/>
      <c r="ISK52" s="77"/>
      <c r="ISL52" s="77"/>
      <c r="ISM52" s="77"/>
      <c r="ISN52" s="77"/>
      <c r="ISO52" s="77"/>
      <c r="ISP52" s="77"/>
      <c r="ISQ52" s="77"/>
      <c r="ISR52" s="77"/>
      <c r="ISS52" s="77"/>
      <c r="IST52" s="77"/>
      <c r="ISU52" s="77"/>
      <c r="ISV52" s="77"/>
      <c r="ISW52" s="77"/>
      <c r="ISX52" s="77"/>
      <c r="ISY52" s="77"/>
      <c r="ISZ52" s="77"/>
      <c r="ITA52" s="77"/>
      <c r="ITB52" s="77"/>
      <c r="ITC52" s="77"/>
      <c r="ITD52" s="77"/>
      <c r="ITE52" s="77"/>
      <c r="ITF52" s="77"/>
      <c r="ITG52" s="77"/>
      <c r="ITH52" s="77"/>
      <c r="ITI52" s="77"/>
      <c r="ITJ52" s="77"/>
      <c r="ITK52" s="77"/>
      <c r="ITL52" s="77"/>
      <c r="ITM52" s="77"/>
      <c r="ITN52" s="77"/>
      <c r="ITO52" s="77"/>
      <c r="ITP52" s="77"/>
      <c r="ITQ52" s="77"/>
      <c r="ITR52" s="77"/>
      <c r="ITS52" s="77"/>
      <c r="ITT52" s="77"/>
      <c r="ITU52" s="77"/>
      <c r="ITV52" s="77"/>
      <c r="ITW52" s="77"/>
      <c r="ITX52" s="77"/>
      <c r="ITY52" s="77"/>
      <c r="ITZ52" s="77"/>
      <c r="IUA52" s="77"/>
      <c r="IUB52" s="77"/>
      <c r="IUC52" s="77"/>
      <c r="IUD52" s="77"/>
      <c r="IUE52" s="77"/>
      <c r="IUF52" s="77"/>
      <c r="IUG52" s="77"/>
      <c r="IUH52" s="77"/>
      <c r="IUI52" s="77"/>
      <c r="IUJ52" s="77"/>
      <c r="IUK52" s="77"/>
      <c r="IUL52" s="77"/>
      <c r="IUM52" s="77"/>
      <c r="IUN52" s="77"/>
      <c r="IUO52" s="77"/>
      <c r="IUP52" s="77"/>
      <c r="IUQ52" s="77"/>
      <c r="IUR52" s="77"/>
      <c r="IUS52" s="77"/>
      <c r="IUT52" s="77"/>
      <c r="IUU52" s="77"/>
      <c r="IUV52" s="77"/>
      <c r="IUW52" s="77"/>
      <c r="IUX52" s="77"/>
      <c r="IUY52" s="77"/>
      <c r="IUZ52" s="77"/>
      <c r="IVA52" s="77"/>
      <c r="IVB52" s="77"/>
      <c r="IVC52" s="77"/>
      <c r="IVD52" s="77"/>
      <c r="IVE52" s="77"/>
      <c r="IVF52" s="77"/>
      <c r="IVG52" s="77"/>
      <c r="IVH52" s="77"/>
      <c r="IVI52" s="77"/>
      <c r="IVJ52" s="77"/>
      <c r="IVK52" s="77"/>
      <c r="IVL52" s="77"/>
      <c r="IVM52" s="77"/>
      <c r="IVN52" s="77"/>
      <c r="IVO52" s="77"/>
      <c r="IVP52" s="77"/>
      <c r="IVQ52" s="77"/>
      <c r="IVR52" s="77"/>
      <c r="IVS52" s="77"/>
      <c r="IVT52" s="77"/>
      <c r="IVU52" s="77"/>
      <c r="IVV52" s="77"/>
      <c r="IVW52" s="77"/>
      <c r="IVX52" s="77"/>
      <c r="IVY52" s="77"/>
      <c r="IVZ52" s="77"/>
      <c r="IWA52" s="77"/>
      <c r="IWB52" s="77"/>
      <c r="IWC52" s="77"/>
      <c r="IWD52" s="77"/>
      <c r="IWE52" s="77"/>
      <c r="IWF52" s="77"/>
      <c r="IWG52" s="77"/>
      <c r="IWH52" s="77"/>
      <c r="IWI52" s="77"/>
      <c r="IWJ52" s="77"/>
      <c r="IWK52" s="77"/>
      <c r="IWL52" s="77"/>
      <c r="IWM52" s="77"/>
      <c r="IWN52" s="77"/>
      <c r="IWO52" s="77"/>
      <c r="IWP52" s="77"/>
      <c r="IWQ52" s="77"/>
      <c r="IWR52" s="77"/>
      <c r="IWS52" s="77"/>
      <c r="IWT52" s="77"/>
      <c r="IWU52" s="77"/>
      <c r="IWV52" s="77"/>
      <c r="IWW52" s="77"/>
      <c r="IWX52" s="77"/>
      <c r="IWY52" s="77"/>
      <c r="IWZ52" s="77"/>
      <c r="IXA52" s="77"/>
      <c r="IXB52" s="77"/>
      <c r="IXC52" s="77"/>
      <c r="IXD52" s="77"/>
      <c r="IXE52" s="77"/>
      <c r="IXF52" s="77"/>
      <c r="IXG52" s="77"/>
      <c r="IXH52" s="77"/>
      <c r="IXI52" s="77"/>
      <c r="IXJ52" s="77"/>
      <c r="IXK52" s="77"/>
      <c r="IXL52" s="77"/>
      <c r="IXM52" s="77"/>
      <c r="IXN52" s="77"/>
      <c r="IXO52" s="77"/>
      <c r="IXP52" s="77"/>
      <c r="IXQ52" s="77"/>
      <c r="IXR52" s="77"/>
      <c r="IXS52" s="77"/>
      <c r="IXT52" s="77"/>
      <c r="IXU52" s="77"/>
      <c r="IXV52" s="77"/>
      <c r="IXW52" s="77"/>
      <c r="IXX52" s="77"/>
      <c r="IXY52" s="77"/>
      <c r="IXZ52" s="77"/>
      <c r="IYA52" s="77"/>
      <c r="IYB52" s="77"/>
      <c r="IYC52" s="77"/>
      <c r="IYD52" s="77"/>
      <c r="IYE52" s="77"/>
      <c r="IYF52" s="77"/>
      <c r="IYG52" s="77"/>
      <c r="IYH52" s="77"/>
      <c r="IYI52" s="77"/>
      <c r="IYJ52" s="77"/>
      <c r="IYK52" s="77"/>
      <c r="IYL52" s="77"/>
      <c r="IYM52" s="77"/>
      <c r="IYN52" s="77"/>
      <c r="IYO52" s="77"/>
      <c r="IYP52" s="77"/>
      <c r="IYQ52" s="77"/>
      <c r="IYR52" s="77"/>
      <c r="IYS52" s="77"/>
      <c r="IYT52" s="77"/>
      <c r="IYU52" s="77"/>
      <c r="IYV52" s="77"/>
      <c r="IYW52" s="77"/>
      <c r="IYX52" s="77"/>
      <c r="IYY52" s="77"/>
      <c r="IYZ52" s="77"/>
      <c r="IZA52" s="77"/>
      <c r="IZB52" s="77"/>
      <c r="IZC52" s="77"/>
      <c r="IZD52" s="77"/>
      <c r="IZE52" s="77"/>
      <c r="IZF52" s="77"/>
      <c r="IZG52" s="77"/>
      <c r="IZH52" s="77"/>
      <c r="IZI52" s="77"/>
      <c r="IZJ52" s="77"/>
      <c r="IZK52" s="77"/>
      <c r="IZL52" s="77"/>
      <c r="IZM52" s="77"/>
      <c r="IZN52" s="77"/>
      <c r="IZO52" s="77"/>
      <c r="IZP52" s="77"/>
      <c r="IZQ52" s="77"/>
      <c r="IZR52" s="77"/>
      <c r="IZS52" s="77"/>
      <c r="IZT52" s="77"/>
      <c r="IZU52" s="77"/>
      <c r="IZV52" s="77"/>
      <c r="IZW52" s="77"/>
      <c r="IZX52" s="77"/>
      <c r="IZY52" s="77"/>
      <c r="IZZ52" s="77"/>
      <c r="JAA52" s="77"/>
      <c r="JAB52" s="77"/>
      <c r="JAC52" s="77"/>
      <c r="JAD52" s="77"/>
      <c r="JAE52" s="77"/>
      <c r="JAF52" s="77"/>
      <c r="JAG52" s="77"/>
      <c r="JAH52" s="77"/>
      <c r="JAI52" s="77"/>
      <c r="JAJ52" s="77"/>
      <c r="JAK52" s="77"/>
      <c r="JAL52" s="77"/>
      <c r="JAM52" s="77"/>
      <c r="JAN52" s="77"/>
      <c r="JAO52" s="77"/>
      <c r="JAP52" s="77"/>
      <c r="JAQ52" s="77"/>
      <c r="JAR52" s="77"/>
      <c r="JAS52" s="77"/>
      <c r="JAT52" s="77"/>
      <c r="JAU52" s="77"/>
      <c r="JAV52" s="77"/>
      <c r="JAW52" s="77"/>
      <c r="JAX52" s="77"/>
      <c r="JAY52" s="77"/>
      <c r="JAZ52" s="77"/>
      <c r="JBA52" s="77"/>
      <c r="JBB52" s="77"/>
      <c r="JBC52" s="77"/>
      <c r="JBD52" s="77"/>
      <c r="JBE52" s="77"/>
      <c r="JBF52" s="77"/>
      <c r="JBG52" s="77"/>
      <c r="JBH52" s="77"/>
      <c r="JBI52" s="77"/>
      <c r="JBJ52" s="77"/>
      <c r="JBK52" s="77"/>
      <c r="JBL52" s="77"/>
      <c r="JBM52" s="77"/>
      <c r="JBN52" s="77"/>
      <c r="JBO52" s="77"/>
      <c r="JBP52" s="77"/>
      <c r="JBQ52" s="77"/>
      <c r="JBR52" s="77"/>
      <c r="JBS52" s="77"/>
      <c r="JBT52" s="77"/>
      <c r="JBU52" s="77"/>
      <c r="JBV52" s="77"/>
      <c r="JBW52" s="77"/>
      <c r="JBX52" s="77"/>
      <c r="JBY52" s="77"/>
      <c r="JBZ52" s="77"/>
      <c r="JCA52" s="77"/>
      <c r="JCB52" s="77"/>
      <c r="JCC52" s="77"/>
      <c r="JCD52" s="77"/>
      <c r="JCE52" s="77"/>
      <c r="JCF52" s="77"/>
      <c r="JCG52" s="77"/>
      <c r="JCH52" s="77"/>
      <c r="JCI52" s="77"/>
      <c r="JCJ52" s="77"/>
      <c r="JCK52" s="77"/>
      <c r="JCL52" s="77"/>
      <c r="JCM52" s="77"/>
      <c r="JCN52" s="77"/>
      <c r="JCO52" s="77"/>
      <c r="JCP52" s="77"/>
      <c r="JCQ52" s="77"/>
      <c r="JCR52" s="77"/>
      <c r="JCS52" s="77"/>
      <c r="JCT52" s="77"/>
      <c r="JCU52" s="77"/>
      <c r="JCV52" s="77"/>
      <c r="JCW52" s="77"/>
      <c r="JCX52" s="77"/>
      <c r="JCY52" s="77"/>
      <c r="JCZ52" s="77"/>
      <c r="JDA52" s="77"/>
      <c r="JDB52" s="77"/>
      <c r="JDC52" s="77"/>
      <c r="JDD52" s="77"/>
      <c r="JDE52" s="77"/>
      <c r="JDF52" s="77"/>
      <c r="JDG52" s="77"/>
      <c r="JDH52" s="77"/>
      <c r="JDI52" s="77"/>
      <c r="JDJ52" s="77"/>
      <c r="JDK52" s="77"/>
      <c r="JDL52" s="77"/>
      <c r="JDM52" s="77"/>
      <c r="JDN52" s="77"/>
      <c r="JDO52" s="77"/>
      <c r="JDP52" s="77"/>
      <c r="JDQ52" s="77"/>
      <c r="JDR52" s="77"/>
      <c r="JDS52" s="77"/>
      <c r="JDT52" s="77"/>
      <c r="JDU52" s="77"/>
      <c r="JDV52" s="77"/>
      <c r="JDW52" s="77"/>
      <c r="JDX52" s="77"/>
      <c r="JDY52" s="77"/>
      <c r="JDZ52" s="77"/>
      <c r="JEA52" s="77"/>
      <c r="JEB52" s="77"/>
      <c r="JEC52" s="77"/>
      <c r="JED52" s="77"/>
      <c r="JEE52" s="77"/>
      <c r="JEF52" s="77"/>
      <c r="JEG52" s="77"/>
      <c r="JEH52" s="77"/>
      <c r="JEI52" s="77"/>
      <c r="JEJ52" s="77"/>
      <c r="JEK52" s="77"/>
      <c r="JEL52" s="77"/>
      <c r="JEM52" s="77"/>
      <c r="JEN52" s="77"/>
      <c r="JEO52" s="77"/>
      <c r="JEP52" s="77"/>
      <c r="JEQ52" s="77"/>
      <c r="JER52" s="77"/>
      <c r="JES52" s="77"/>
      <c r="JET52" s="77"/>
      <c r="JEU52" s="77"/>
      <c r="JEV52" s="77"/>
      <c r="JEW52" s="77"/>
      <c r="JEX52" s="77"/>
      <c r="JEY52" s="77"/>
      <c r="JEZ52" s="77"/>
      <c r="JFA52" s="77"/>
      <c r="JFB52" s="77"/>
      <c r="JFC52" s="77"/>
      <c r="JFD52" s="77"/>
      <c r="JFE52" s="77"/>
      <c r="JFF52" s="77"/>
      <c r="JFG52" s="77"/>
      <c r="JFH52" s="77"/>
      <c r="JFI52" s="77"/>
      <c r="JFJ52" s="77"/>
      <c r="JFK52" s="77"/>
      <c r="JFL52" s="77"/>
      <c r="JFM52" s="77"/>
      <c r="JFN52" s="77"/>
      <c r="JFO52" s="77"/>
      <c r="JFP52" s="77"/>
      <c r="JFQ52" s="77"/>
      <c r="JFR52" s="77"/>
      <c r="JFS52" s="77"/>
      <c r="JFT52" s="77"/>
      <c r="JFU52" s="77"/>
      <c r="JFV52" s="77"/>
      <c r="JFW52" s="77"/>
      <c r="JFX52" s="77"/>
      <c r="JFY52" s="77"/>
      <c r="JFZ52" s="77"/>
      <c r="JGA52" s="77"/>
      <c r="JGB52" s="77"/>
      <c r="JGC52" s="77"/>
      <c r="JGD52" s="77"/>
      <c r="JGE52" s="77"/>
      <c r="JGF52" s="77"/>
      <c r="JGG52" s="77"/>
      <c r="JGH52" s="77"/>
      <c r="JGI52" s="77"/>
      <c r="JGJ52" s="77"/>
      <c r="JGK52" s="77"/>
      <c r="JGL52" s="77"/>
      <c r="JGM52" s="77"/>
      <c r="JGN52" s="77"/>
      <c r="JGO52" s="77"/>
      <c r="JGP52" s="77"/>
      <c r="JGQ52" s="77"/>
      <c r="JGR52" s="77"/>
      <c r="JGS52" s="77"/>
      <c r="JGT52" s="77"/>
      <c r="JGU52" s="77"/>
      <c r="JGV52" s="77"/>
      <c r="JGW52" s="77"/>
      <c r="JGX52" s="77"/>
      <c r="JGY52" s="77"/>
      <c r="JGZ52" s="77"/>
      <c r="JHA52" s="77"/>
      <c r="JHB52" s="77"/>
      <c r="JHC52" s="77"/>
      <c r="JHD52" s="77"/>
      <c r="JHE52" s="77"/>
      <c r="JHF52" s="77"/>
      <c r="JHG52" s="77"/>
      <c r="JHH52" s="77"/>
      <c r="JHI52" s="77"/>
      <c r="JHJ52" s="77"/>
      <c r="JHK52" s="77"/>
      <c r="JHL52" s="77"/>
      <c r="JHM52" s="77"/>
      <c r="JHN52" s="77"/>
      <c r="JHO52" s="77"/>
      <c r="JHP52" s="77"/>
      <c r="JHQ52" s="77"/>
      <c r="JHR52" s="77"/>
      <c r="JHS52" s="77"/>
      <c r="JHT52" s="77"/>
      <c r="JHU52" s="77"/>
      <c r="JHV52" s="77"/>
      <c r="JHW52" s="77"/>
      <c r="JHX52" s="77"/>
      <c r="JHY52" s="77"/>
      <c r="JHZ52" s="77"/>
      <c r="JIA52" s="77"/>
      <c r="JIB52" s="77"/>
      <c r="JIC52" s="77"/>
      <c r="JID52" s="77"/>
      <c r="JIE52" s="77"/>
      <c r="JIF52" s="77"/>
      <c r="JIG52" s="77"/>
      <c r="JIH52" s="77"/>
      <c r="JII52" s="77"/>
      <c r="JIJ52" s="77"/>
      <c r="JIK52" s="77"/>
      <c r="JIL52" s="77"/>
      <c r="JIM52" s="77"/>
      <c r="JIN52" s="77"/>
      <c r="JIO52" s="77"/>
      <c r="JIP52" s="77"/>
      <c r="JIQ52" s="77"/>
      <c r="JIR52" s="77"/>
      <c r="JIS52" s="77"/>
      <c r="JIT52" s="77"/>
      <c r="JIU52" s="77"/>
      <c r="JIV52" s="77"/>
      <c r="JIW52" s="77"/>
      <c r="JIX52" s="77"/>
      <c r="JIY52" s="77"/>
      <c r="JIZ52" s="77"/>
      <c r="JJA52" s="77"/>
      <c r="JJB52" s="77"/>
      <c r="JJC52" s="77"/>
      <c r="JJD52" s="77"/>
      <c r="JJE52" s="77"/>
      <c r="JJF52" s="77"/>
      <c r="JJG52" s="77"/>
      <c r="JJH52" s="77"/>
      <c r="JJI52" s="77"/>
      <c r="JJJ52" s="77"/>
      <c r="JJK52" s="77"/>
      <c r="JJL52" s="77"/>
      <c r="JJM52" s="77"/>
      <c r="JJN52" s="77"/>
      <c r="JJO52" s="77"/>
      <c r="JJP52" s="77"/>
      <c r="JJQ52" s="77"/>
      <c r="JJR52" s="77"/>
      <c r="JJS52" s="77"/>
      <c r="JJT52" s="77"/>
      <c r="JJU52" s="77"/>
      <c r="JJV52" s="77"/>
      <c r="JJW52" s="77"/>
      <c r="JJX52" s="77"/>
      <c r="JJY52" s="77"/>
      <c r="JJZ52" s="77"/>
      <c r="JKA52" s="77"/>
      <c r="JKB52" s="77"/>
      <c r="JKC52" s="77"/>
      <c r="JKD52" s="77"/>
      <c r="JKE52" s="77"/>
      <c r="JKF52" s="77"/>
      <c r="JKG52" s="77"/>
      <c r="JKH52" s="77"/>
      <c r="JKI52" s="77"/>
      <c r="JKJ52" s="77"/>
      <c r="JKK52" s="77"/>
      <c r="JKL52" s="77"/>
      <c r="JKM52" s="77"/>
      <c r="JKN52" s="77"/>
      <c r="JKO52" s="77"/>
      <c r="JKP52" s="77"/>
      <c r="JKQ52" s="77"/>
      <c r="JKR52" s="77"/>
      <c r="JKS52" s="77"/>
      <c r="JKT52" s="77"/>
      <c r="JKU52" s="77"/>
      <c r="JKV52" s="77"/>
      <c r="JKW52" s="77"/>
      <c r="JKX52" s="77"/>
      <c r="JKY52" s="77"/>
      <c r="JKZ52" s="77"/>
      <c r="JLA52" s="77"/>
      <c r="JLB52" s="77"/>
      <c r="JLC52" s="77"/>
      <c r="JLD52" s="77"/>
      <c r="JLE52" s="77"/>
      <c r="JLF52" s="77"/>
      <c r="JLG52" s="77"/>
      <c r="JLH52" s="77"/>
      <c r="JLI52" s="77"/>
      <c r="JLJ52" s="77"/>
      <c r="JLK52" s="77"/>
      <c r="JLL52" s="77"/>
      <c r="JLM52" s="77"/>
      <c r="JLN52" s="77"/>
      <c r="JLO52" s="77"/>
      <c r="JLP52" s="77"/>
      <c r="JLQ52" s="77"/>
      <c r="JLR52" s="77"/>
      <c r="JLS52" s="77"/>
      <c r="JLT52" s="77"/>
      <c r="JLU52" s="77"/>
      <c r="JLV52" s="77"/>
      <c r="JLW52" s="77"/>
      <c r="JLX52" s="77"/>
      <c r="JLY52" s="77"/>
      <c r="JLZ52" s="77"/>
      <c r="JMA52" s="77"/>
      <c r="JMB52" s="77"/>
      <c r="JMC52" s="77"/>
      <c r="JMD52" s="77"/>
      <c r="JME52" s="77"/>
      <c r="JMF52" s="77"/>
      <c r="JMG52" s="77"/>
      <c r="JMH52" s="77"/>
      <c r="JMI52" s="77"/>
      <c r="JMJ52" s="77"/>
      <c r="JMK52" s="77"/>
      <c r="JML52" s="77"/>
      <c r="JMM52" s="77"/>
      <c r="JMN52" s="77"/>
      <c r="JMO52" s="77"/>
      <c r="JMP52" s="77"/>
      <c r="JMQ52" s="77"/>
      <c r="JMR52" s="77"/>
      <c r="JMS52" s="77"/>
      <c r="JMT52" s="77"/>
      <c r="JMU52" s="77"/>
      <c r="JMV52" s="77"/>
      <c r="JMW52" s="77"/>
      <c r="JMX52" s="77"/>
      <c r="JMY52" s="77"/>
      <c r="JMZ52" s="77"/>
      <c r="JNA52" s="77"/>
      <c r="JNB52" s="77"/>
      <c r="JNC52" s="77"/>
      <c r="JND52" s="77"/>
      <c r="JNE52" s="77"/>
      <c r="JNF52" s="77"/>
      <c r="JNG52" s="77"/>
      <c r="JNH52" s="77"/>
      <c r="JNI52" s="77"/>
      <c r="JNJ52" s="77"/>
      <c r="JNK52" s="77"/>
      <c r="JNL52" s="77"/>
      <c r="JNM52" s="77"/>
      <c r="JNN52" s="77"/>
      <c r="JNO52" s="77"/>
      <c r="JNP52" s="77"/>
      <c r="JNQ52" s="77"/>
      <c r="JNR52" s="77"/>
      <c r="JNS52" s="77"/>
      <c r="JNT52" s="77"/>
      <c r="JNU52" s="77"/>
      <c r="JNV52" s="77"/>
      <c r="JNW52" s="77"/>
      <c r="JNX52" s="77"/>
      <c r="JNY52" s="77"/>
      <c r="JNZ52" s="77"/>
      <c r="JOA52" s="77"/>
      <c r="JOB52" s="77"/>
      <c r="JOC52" s="77"/>
      <c r="JOD52" s="77"/>
      <c r="JOE52" s="77"/>
      <c r="JOF52" s="77"/>
      <c r="JOG52" s="77"/>
      <c r="JOH52" s="77"/>
      <c r="JOI52" s="77"/>
      <c r="JOJ52" s="77"/>
      <c r="JOK52" s="77"/>
      <c r="JOL52" s="77"/>
      <c r="JOM52" s="77"/>
      <c r="JON52" s="77"/>
      <c r="JOO52" s="77"/>
      <c r="JOP52" s="77"/>
      <c r="JOQ52" s="77"/>
      <c r="JOR52" s="77"/>
      <c r="JOS52" s="77"/>
      <c r="JOT52" s="77"/>
      <c r="JOU52" s="77"/>
      <c r="JOV52" s="77"/>
      <c r="JOW52" s="77"/>
      <c r="JOX52" s="77"/>
      <c r="JOY52" s="77"/>
      <c r="JOZ52" s="77"/>
      <c r="JPA52" s="77"/>
      <c r="JPB52" s="77"/>
      <c r="JPC52" s="77"/>
      <c r="JPD52" s="77"/>
      <c r="JPE52" s="77"/>
      <c r="JPF52" s="77"/>
      <c r="JPG52" s="77"/>
      <c r="JPH52" s="77"/>
      <c r="JPI52" s="77"/>
      <c r="JPJ52" s="77"/>
      <c r="JPK52" s="77"/>
      <c r="JPL52" s="77"/>
      <c r="JPM52" s="77"/>
      <c r="JPN52" s="77"/>
      <c r="JPO52" s="77"/>
      <c r="JPP52" s="77"/>
      <c r="JPQ52" s="77"/>
      <c r="JPR52" s="77"/>
      <c r="JPS52" s="77"/>
      <c r="JPT52" s="77"/>
      <c r="JPU52" s="77"/>
      <c r="JPV52" s="77"/>
      <c r="JPW52" s="77"/>
      <c r="JPX52" s="77"/>
      <c r="JPY52" s="77"/>
      <c r="JPZ52" s="77"/>
      <c r="JQA52" s="77"/>
      <c r="JQB52" s="77"/>
      <c r="JQC52" s="77"/>
      <c r="JQD52" s="77"/>
      <c r="JQE52" s="77"/>
      <c r="JQF52" s="77"/>
      <c r="JQG52" s="77"/>
      <c r="JQH52" s="77"/>
      <c r="JQI52" s="77"/>
      <c r="JQJ52" s="77"/>
      <c r="JQK52" s="77"/>
      <c r="JQL52" s="77"/>
      <c r="JQM52" s="77"/>
      <c r="JQN52" s="77"/>
      <c r="JQO52" s="77"/>
      <c r="JQP52" s="77"/>
      <c r="JQQ52" s="77"/>
      <c r="JQR52" s="77"/>
      <c r="JQS52" s="77"/>
      <c r="JQT52" s="77"/>
      <c r="JQU52" s="77"/>
      <c r="JQV52" s="77"/>
      <c r="JQW52" s="77"/>
      <c r="JQX52" s="77"/>
      <c r="JQY52" s="77"/>
      <c r="JQZ52" s="77"/>
      <c r="JRA52" s="77"/>
      <c r="JRB52" s="77"/>
      <c r="JRC52" s="77"/>
      <c r="JRD52" s="77"/>
      <c r="JRE52" s="77"/>
      <c r="JRF52" s="77"/>
      <c r="JRG52" s="77"/>
      <c r="JRH52" s="77"/>
      <c r="JRI52" s="77"/>
      <c r="JRJ52" s="77"/>
      <c r="JRK52" s="77"/>
      <c r="JRL52" s="77"/>
      <c r="JRM52" s="77"/>
      <c r="JRN52" s="77"/>
      <c r="JRO52" s="77"/>
      <c r="JRP52" s="77"/>
      <c r="JRQ52" s="77"/>
      <c r="JRR52" s="77"/>
      <c r="JRS52" s="77"/>
      <c r="JRT52" s="77"/>
      <c r="JRU52" s="77"/>
      <c r="JRV52" s="77"/>
      <c r="JRW52" s="77"/>
      <c r="JRX52" s="77"/>
      <c r="JRY52" s="77"/>
      <c r="JRZ52" s="77"/>
      <c r="JSA52" s="77"/>
      <c r="JSB52" s="77"/>
      <c r="JSC52" s="77"/>
      <c r="JSD52" s="77"/>
      <c r="JSE52" s="77"/>
      <c r="JSF52" s="77"/>
      <c r="JSG52" s="77"/>
      <c r="JSH52" s="77"/>
      <c r="JSI52" s="77"/>
      <c r="JSJ52" s="77"/>
      <c r="JSK52" s="77"/>
      <c r="JSL52" s="77"/>
      <c r="JSM52" s="77"/>
      <c r="JSN52" s="77"/>
      <c r="JSO52" s="77"/>
      <c r="JSP52" s="77"/>
      <c r="JSQ52" s="77"/>
      <c r="JSR52" s="77"/>
      <c r="JSS52" s="77"/>
      <c r="JST52" s="77"/>
      <c r="JSU52" s="77"/>
      <c r="JSV52" s="77"/>
      <c r="JSW52" s="77"/>
      <c r="JSX52" s="77"/>
      <c r="JSY52" s="77"/>
      <c r="JSZ52" s="77"/>
      <c r="JTA52" s="77"/>
      <c r="JTB52" s="77"/>
      <c r="JTC52" s="77"/>
      <c r="JTD52" s="77"/>
      <c r="JTE52" s="77"/>
      <c r="JTF52" s="77"/>
      <c r="JTG52" s="77"/>
      <c r="JTH52" s="77"/>
      <c r="JTI52" s="77"/>
      <c r="JTJ52" s="77"/>
      <c r="JTK52" s="77"/>
      <c r="JTL52" s="77"/>
      <c r="JTM52" s="77"/>
      <c r="JTN52" s="77"/>
      <c r="JTO52" s="77"/>
      <c r="JTP52" s="77"/>
      <c r="JTQ52" s="77"/>
      <c r="JTR52" s="77"/>
      <c r="JTS52" s="77"/>
      <c r="JTT52" s="77"/>
      <c r="JTU52" s="77"/>
      <c r="JTV52" s="77"/>
      <c r="JTW52" s="77"/>
      <c r="JTX52" s="77"/>
      <c r="JTY52" s="77"/>
      <c r="JTZ52" s="77"/>
      <c r="JUA52" s="77"/>
      <c r="JUB52" s="77"/>
      <c r="JUC52" s="77"/>
      <c r="JUD52" s="77"/>
      <c r="JUE52" s="77"/>
      <c r="JUF52" s="77"/>
      <c r="JUG52" s="77"/>
      <c r="JUH52" s="77"/>
      <c r="JUI52" s="77"/>
      <c r="JUJ52" s="77"/>
      <c r="JUK52" s="77"/>
      <c r="JUL52" s="77"/>
      <c r="JUM52" s="77"/>
      <c r="JUN52" s="77"/>
      <c r="JUO52" s="77"/>
      <c r="JUP52" s="77"/>
      <c r="JUQ52" s="77"/>
      <c r="JUR52" s="77"/>
      <c r="JUS52" s="77"/>
      <c r="JUT52" s="77"/>
      <c r="JUU52" s="77"/>
      <c r="JUV52" s="77"/>
      <c r="JUW52" s="77"/>
      <c r="JUX52" s="77"/>
      <c r="JUY52" s="77"/>
      <c r="JUZ52" s="77"/>
      <c r="JVA52" s="77"/>
      <c r="JVB52" s="77"/>
      <c r="JVC52" s="77"/>
      <c r="JVD52" s="77"/>
      <c r="JVE52" s="77"/>
      <c r="JVF52" s="77"/>
      <c r="JVG52" s="77"/>
      <c r="JVH52" s="77"/>
      <c r="JVI52" s="77"/>
      <c r="JVJ52" s="77"/>
      <c r="JVK52" s="77"/>
      <c r="JVL52" s="77"/>
      <c r="JVM52" s="77"/>
      <c r="JVN52" s="77"/>
      <c r="JVO52" s="77"/>
      <c r="JVP52" s="77"/>
      <c r="JVQ52" s="77"/>
      <c r="JVR52" s="77"/>
      <c r="JVS52" s="77"/>
      <c r="JVT52" s="77"/>
      <c r="JVU52" s="77"/>
      <c r="JVV52" s="77"/>
      <c r="JVW52" s="77"/>
      <c r="JVX52" s="77"/>
      <c r="JVY52" s="77"/>
      <c r="JVZ52" s="77"/>
      <c r="JWA52" s="77"/>
      <c r="JWB52" s="77"/>
      <c r="JWC52" s="77"/>
      <c r="JWD52" s="77"/>
      <c r="JWE52" s="77"/>
      <c r="JWF52" s="77"/>
      <c r="JWG52" s="77"/>
      <c r="JWH52" s="77"/>
      <c r="JWI52" s="77"/>
      <c r="JWJ52" s="77"/>
      <c r="JWK52" s="77"/>
      <c r="JWL52" s="77"/>
      <c r="JWM52" s="77"/>
      <c r="JWN52" s="77"/>
      <c r="JWO52" s="77"/>
      <c r="JWP52" s="77"/>
      <c r="JWQ52" s="77"/>
      <c r="JWR52" s="77"/>
      <c r="JWS52" s="77"/>
      <c r="JWT52" s="77"/>
      <c r="JWU52" s="77"/>
      <c r="JWV52" s="77"/>
      <c r="JWW52" s="77"/>
      <c r="JWX52" s="77"/>
      <c r="JWY52" s="77"/>
      <c r="JWZ52" s="77"/>
      <c r="JXA52" s="77"/>
      <c r="JXB52" s="77"/>
      <c r="JXC52" s="77"/>
      <c r="JXD52" s="77"/>
      <c r="JXE52" s="77"/>
      <c r="JXF52" s="77"/>
      <c r="JXG52" s="77"/>
      <c r="JXH52" s="77"/>
      <c r="JXI52" s="77"/>
      <c r="JXJ52" s="77"/>
      <c r="JXK52" s="77"/>
      <c r="JXL52" s="77"/>
      <c r="JXM52" s="77"/>
      <c r="JXN52" s="77"/>
      <c r="JXO52" s="77"/>
      <c r="JXP52" s="77"/>
      <c r="JXQ52" s="77"/>
      <c r="JXR52" s="77"/>
      <c r="JXS52" s="77"/>
      <c r="JXT52" s="77"/>
      <c r="JXU52" s="77"/>
      <c r="JXV52" s="77"/>
      <c r="JXW52" s="77"/>
      <c r="JXX52" s="77"/>
      <c r="JXY52" s="77"/>
      <c r="JXZ52" s="77"/>
      <c r="JYA52" s="77"/>
      <c r="JYB52" s="77"/>
      <c r="JYC52" s="77"/>
      <c r="JYD52" s="77"/>
      <c r="JYE52" s="77"/>
      <c r="JYF52" s="77"/>
      <c r="JYG52" s="77"/>
      <c r="JYH52" s="77"/>
      <c r="JYI52" s="77"/>
      <c r="JYJ52" s="77"/>
      <c r="JYK52" s="77"/>
      <c r="JYL52" s="77"/>
      <c r="JYM52" s="77"/>
      <c r="JYN52" s="77"/>
      <c r="JYO52" s="77"/>
      <c r="JYP52" s="77"/>
      <c r="JYQ52" s="77"/>
      <c r="JYR52" s="77"/>
      <c r="JYS52" s="77"/>
      <c r="JYT52" s="77"/>
      <c r="JYU52" s="77"/>
      <c r="JYV52" s="77"/>
      <c r="JYW52" s="77"/>
      <c r="JYX52" s="77"/>
      <c r="JYY52" s="77"/>
      <c r="JYZ52" s="77"/>
      <c r="JZA52" s="77"/>
      <c r="JZB52" s="77"/>
      <c r="JZC52" s="77"/>
      <c r="JZD52" s="77"/>
      <c r="JZE52" s="77"/>
      <c r="JZF52" s="77"/>
      <c r="JZG52" s="77"/>
      <c r="JZH52" s="77"/>
      <c r="JZI52" s="77"/>
      <c r="JZJ52" s="77"/>
      <c r="JZK52" s="77"/>
      <c r="JZL52" s="77"/>
      <c r="JZM52" s="77"/>
      <c r="JZN52" s="77"/>
      <c r="JZO52" s="77"/>
      <c r="JZP52" s="77"/>
      <c r="JZQ52" s="77"/>
      <c r="JZR52" s="77"/>
      <c r="JZS52" s="77"/>
      <c r="JZT52" s="77"/>
      <c r="JZU52" s="77"/>
      <c r="JZV52" s="77"/>
      <c r="JZW52" s="77"/>
      <c r="JZX52" s="77"/>
      <c r="JZY52" s="77"/>
      <c r="JZZ52" s="77"/>
      <c r="KAA52" s="77"/>
      <c r="KAB52" s="77"/>
      <c r="KAC52" s="77"/>
      <c r="KAD52" s="77"/>
      <c r="KAE52" s="77"/>
      <c r="KAF52" s="77"/>
      <c r="KAG52" s="77"/>
      <c r="KAH52" s="77"/>
      <c r="KAI52" s="77"/>
      <c r="KAJ52" s="77"/>
      <c r="KAK52" s="77"/>
      <c r="KAL52" s="77"/>
      <c r="KAM52" s="77"/>
      <c r="KAN52" s="77"/>
      <c r="KAO52" s="77"/>
      <c r="KAP52" s="77"/>
      <c r="KAQ52" s="77"/>
      <c r="KAR52" s="77"/>
      <c r="KAS52" s="77"/>
      <c r="KAT52" s="77"/>
      <c r="KAU52" s="77"/>
      <c r="KAV52" s="77"/>
      <c r="KAW52" s="77"/>
      <c r="KAX52" s="77"/>
      <c r="KAY52" s="77"/>
      <c r="KAZ52" s="77"/>
      <c r="KBA52" s="77"/>
      <c r="KBB52" s="77"/>
      <c r="KBC52" s="77"/>
      <c r="KBD52" s="77"/>
      <c r="KBE52" s="77"/>
      <c r="KBF52" s="77"/>
      <c r="KBG52" s="77"/>
      <c r="KBH52" s="77"/>
      <c r="KBI52" s="77"/>
      <c r="KBJ52" s="77"/>
      <c r="KBK52" s="77"/>
      <c r="KBL52" s="77"/>
      <c r="KBM52" s="77"/>
      <c r="KBN52" s="77"/>
      <c r="KBO52" s="77"/>
      <c r="KBP52" s="77"/>
      <c r="KBQ52" s="77"/>
      <c r="KBR52" s="77"/>
      <c r="KBS52" s="77"/>
      <c r="KBT52" s="77"/>
      <c r="KBU52" s="77"/>
      <c r="KBV52" s="77"/>
      <c r="KBW52" s="77"/>
      <c r="KBX52" s="77"/>
      <c r="KBY52" s="77"/>
      <c r="KBZ52" s="77"/>
      <c r="KCA52" s="77"/>
      <c r="KCB52" s="77"/>
      <c r="KCC52" s="77"/>
      <c r="KCD52" s="77"/>
      <c r="KCE52" s="77"/>
      <c r="KCF52" s="77"/>
      <c r="KCG52" s="77"/>
      <c r="KCH52" s="77"/>
      <c r="KCI52" s="77"/>
      <c r="KCJ52" s="77"/>
      <c r="KCK52" s="77"/>
      <c r="KCL52" s="77"/>
      <c r="KCM52" s="77"/>
      <c r="KCN52" s="77"/>
      <c r="KCO52" s="77"/>
      <c r="KCP52" s="77"/>
      <c r="KCQ52" s="77"/>
      <c r="KCR52" s="77"/>
      <c r="KCS52" s="77"/>
      <c r="KCT52" s="77"/>
      <c r="KCU52" s="77"/>
      <c r="KCV52" s="77"/>
      <c r="KCW52" s="77"/>
      <c r="KCX52" s="77"/>
      <c r="KCY52" s="77"/>
      <c r="KCZ52" s="77"/>
      <c r="KDA52" s="77"/>
      <c r="KDB52" s="77"/>
      <c r="KDC52" s="77"/>
      <c r="KDD52" s="77"/>
      <c r="KDE52" s="77"/>
      <c r="KDF52" s="77"/>
      <c r="KDG52" s="77"/>
      <c r="KDH52" s="77"/>
      <c r="KDI52" s="77"/>
      <c r="KDJ52" s="77"/>
      <c r="KDK52" s="77"/>
      <c r="KDL52" s="77"/>
      <c r="KDM52" s="77"/>
      <c r="KDN52" s="77"/>
      <c r="KDO52" s="77"/>
      <c r="KDP52" s="77"/>
      <c r="KDQ52" s="77"/>
      <c r="KDR52" s="77"/>
      <c r="KDS52" s="77"/>
      <c r="KDT52" s="77"/>
      <c r="KDU52" s="77"/>
      <c r="KDV52" s="77"/>
      <c r="KDW52" s="77"/>
      <c r="KDX52" s="77"/>
      <c r="KDY52" s="77"/>
      <c r="KDZ52" s="77"/>
      <c r="KEA52" s="77"/>
      <c r="KEB52" s="77"/>
      <c r="KEC52" s="77"/>
      <c r="KED52" s="77"/>
      <c r="KEE52" s="77"/>
      <c r="KEF52" s="77"/>
      <c r="KEG52" s="77"/>
      <c r="KEH52" s="77"/>
      <c r="KEI52" s="77"/>
      <c r="KEJ52" s="77"/>
      <c r="KEK52" s="77"/>
      <c r="KEL52" s="77"/>
      <c r="KEM52" s="77"/>
      <c r="KEN52" s="77"/>
      <c r="KEO52" s="77"/>
      <c r="KEP52" s="77"/>
      <c r="KEQ52" s="77"/>
      <c r="KER52" s="77"/>
      <c r="KES52" s="77"/>
      <c r="KET52" s="77"/>
      <c r="KEU52" s="77"/>
      <c r="KEV52" s="77"/>
      <c r="KEW52" s="77"/>
      <c r="KEX52" s="77"/>
      <c r="KEY52" s="77"/>
      <c r="KEZ52" s="77"/>
      <c r="KFA52" s="77"/>
      <c r="KFB52" s="77"/>
      <c r="KFC52" s="77"/>
      <c r="KFD52" s="77"/>
      <c r="KFE52" s="77"/>
      <c r="KFF52" s="77"/>
      <c r="KFG52" s="77"/>
      <c r="KFH52" s="77"/>
      <c r="KFI52" s="77"/>
      <c r="KFJ52" s="77"/>
      <c r="KFK52" s="77"/>
      <c r="KFL52" s="77"/>
      <c r="KFM52" s="77"/>
      <c r="KFN52" s="77"/>
      <c r="KFO52" s="77"/>
      <c r="KFP52" s="77"/>
      <c r="KFQ52" s="77"/>
      <c r="KFR52" s="77"/>
      <c r="KFS52" s="77"/>
      <c r="KFT52" s="77"/>
      <c r="KFU52" s="77"/>
      <c r="KFV52" s="77"/>
      <c r="KFW52" s="77"/>
      <c r="KFX52" s="77"/>
      <c r="KFY52" s="77"/>
      <c r="KFZ52" s="77"/>
      <c r="KGA52" s="77"/>
      <c r="KGB52" s="77"/>
      <c r="KGC52" s="77"/>
      <c r="KGD52" s="77"/>
      <c r="KGE52" s="77"/>
      <c r="KGF52" s="77"/>
      <c r="KGG52" s="77"/>
      <c r="KGH52" s="77"/>
      <c r="KGI52" s="77"/>
      <c r="KGJ52" s="77"/>
      <c r="KGK52" s="77"/>
      <c r="KGL52" s="77"/>
      <c r="KGM52" s="77"/>
      <c r="KGN52" s="77"/>
      <c r="KGO52" s="77"/>
      <c r="KGP52" s="77"/>
      <c r="KGQ52" s="77"/>
      <c r="KGR52" s="77"/>
      <c r="KGS52" s="77"/>
      <c r="KGT52" s="77"/>
      <c r="KGU52" s="77"/>
      <c r="KGV52" s="77"/>
      <c r="KGW52" s="77"/>
      <c r="KGX52" s="77"/>
      <c r="KGY52" s="77"/>
      <c r="KGZ52" s="77"/>
      <c r="KHA52" s="77"/>
      <c r="KHB52" s="77"/>
      <c r="KHC52" s="77"/>
      <c r="KHD52" s="77"/>
      <c r="KHE52" s="77"/>
      <c r="KHF52" s="77"/>
      <c r="KHG52" s="77"/>
      <c r="KHH52" s="77"/>
      <c r="KHI52" s="77"/>
      <c r="KHJ52" s="77"/>
      <c r="KHK52" s="77"/>
      <c r="KHL52" s="77"/>
      <c r="KHM52" s="77"/>
      <c r="KHN52" s="77"/>
      <c r="KHO52" s="77"/>
      <c r="KHP52" s="77"/>
      <c r="KHQ52" s="77"/>
      <c r="KHR52" s="77"/>
      <c r="KHS52" s="77"/>
      <c r="KHT52" s="77"/>
      <c r="KHU52" s="77"/>
      <c r="KHV52" s="77"/>
      <c r="KHW52" s="77"/>
      <c r="KHX52" s="77"/>
      <c r="KHY52" s="77"/>
      <c r="KHZ52" s="77"/>
      <c r="KIA52" s="77"/>
      <c r="KIB52" s="77"/>
      <c r="KIC52" s="77"/>
      <c r="KID52" s="77"/>
      <c r="KIE52" s="77"/>
      <c r="KIF52" s="77"/>
      <c r="KIG52" s="77"/>
      <c r="KIH52" s="77"/>
      <c r="KII52" s="77"/>
      <c r="KIJ52" s="77"/>
      <c r="KIK52" s="77"/>
      <c r="KIL52" s="77"/>
      <c r="KIM52" s="77"/>
      <c r="KIN52" s="77"/>
      <c r="KIO52" s="77"/>
      <c r="KIP52" s="77"/>
      <c r="KIQ52" s="77"/>
      <c r="KIR52" s="77"/>
      <c r="KIS52" s="77"/>
      <c r="KIT52" s="77"/>
      <c r="KIU52" s="77"/>
      <c r="KIV52" s="77"/>
      <c r="KIW52" s="77"/>
      <c r="KIX52" s="77"/>
      <c r="KIY52" s="77"/>
      <c r="KIZ52" s="77"/>
      <c r="KJA52" s="77"/>
      <c r="KJB52" s="77"/>
      <c r="KJC52" s="77"/>
      <c r="KJD52" s="77"/>
      <c r="KJE52" s="77"/>
      <c r="KJF52" s="77"/>
      <c r="KJG52" s="77"/>
      <c r="KJH52" s="77"/>
      <c r="KJI52" s="77"/>
      <c r="KJJ52" s="77"/>
      <c r="KJK52" s="77"/>
      <c r="KJL52" s="77"/>
      <c r="KJM52" s="77"/>
      <c r="KJN52" s="77"/>
      <c r="KJO52" s="77"/>
      <c r="KJP52" s="77"/>
      <c r="KJQ52" s="77"/>
      <c r="KJR52" s="77"/>
      <c r="KJS52" s="77"/>
      <c r="KJT52" s="77"/>
      <c r="KJU52" s="77"/>
      <c r="KJV52" s="77"/>
      <c r="KJW52" s="77"/>
      <c r="KJX52" s="77"/>
      <c r="KJY52" s="77"/>
      <c r="KJZ52" s="77"/>
      <c r="KKA52" s="77"/>
      <c r="KKB52" s="77"/>
      <c r="KKC52" s="77"/>
      <c r="KKD52" s="77"/>
      <c r="KKE52" s="77"/>
      <c r="KKF52" s="77"/>
      <c r="KKG52" s="77"/>
      <c r="KKH52" s="77"/>
      <c r="KKI52" s="77"/>
      <c r="KKJ52" s="77"/>
      <c r="KKK52" s="77"/>
      <c r="KKL52" s="77"/>
      <c r="KKM52" s="77"/>
      <c r="KKN52" s="77"/>
      <c r="KKO52" s="77"/>
      <c r="KKP52" s="77"/>
      <c r="KKQ52" s="77"/>
      <c r="KKR52" s="77"/>
      <c r="KKS52" s="77"/>
      <c r="KKT52" s="77"/>
      <c r="KKU52" s="77"/>
      <c r="KKV52" s="77"/>
      <c r="KKW52" s="77"/>
      <c r="KKX52" s="77"/>
      <c r="KKY52" s="77"/>
      <c r="KKZ52" s="77"/>
      <c r="KLA52" s="77"/>
      <c r="KLB52" s="77"/>
      <c r="KLC52" s="77"/>
      <c r="KLD52" s="77"/>
      <c r="KLE52" s="77"/>
      <c r="KLF52" s="77"/>
      <c r="KLG52" s="77"/>
      <c r="KLH52" s="77"/>
      <c r="KLI52" s="77"/>
      <c r="KLJ52" s="77"/>
      <c r="KLK52" s="77"/>
      <c r="KLL52" s="77"/>
      <c r="KLM52" s="77"/>
      <c r="KLN52" s="77"/>
      <c r="KLO52" s="77"/>
      <c r="KLP52" s="77"/>
      <c r="KLQ52" s="77"/>
      <c r="KLR52" s="77"/>
      <c r="KLS52" s="77"/>
      <c r="KLT52" s="77"/>
      <c r="KLU52" s="77"/>
      <c r="KLV52" s="77"/>
      <c r="KLW52" s="77"/>
      <c r="KLX52" s="77"/>
      <c r="KLY52" s="77"/>
      <c r="KLZ52" s="77"/>
      <c r="KMA52" s="77"/>
      <c r="KMB52" s="77"/>
      <c r="KMC52" s="77"/>
      <c r="KMD52" s="77"/>
      <c r="KME52" s="77"/>
      <c r="KMF52" s="77"/>
      <c r="KMG52" s="77"/>
      <c r="KMH52" s="77"/>
      <c r="KMI52" s="77"/>
      <c r="KMJ52" s="77"/>
      <c r="KMK52" s="77"/>
      <c r="KML52" s="77"/>
      <c r="KMM52" s="77"/>
      <c r="KMN52" s="77"/>
      <c r="KMO52" s="77"/>
      <c r="KMP52" s="77"/>
      <c r="KMQ52" s="77"/>
      <c r="KMR52" s="77"/>
      <c r="KMS52" s="77"/>
      <c r="KMT52" s="77"/>
      <c r="KMU52" s="77"/>
      <c r="KMV52" s="77"/>
      <c r="KMW52" s="77"/>
      <c r="KMX52" s="77"/>
      <c r="KMY52" s="77"/>
      <c r="KMZ52" s="77"/>
      <c r="KNA52" s="77"/>
      <c r="KNB52" s="77"/>
      <c r="KNC52" s="77"/>
      <c r="KND52" s="77"/>
      <c r="KNE52" s="77"/>
      <c r="KNF52" s="77"/>
      <c r="KNG52" s="77"/>
      <c r="KNH52" s="77"/>
      <c r="KNI52" s="77"/>
      <c r="KNJ52" s="77"/>
      <c r="KNK52" s="77"/>
      <c r="KNL52" s="77"/>
      <c r="KNM52" s="77"/>
      <c r="KNN52" s="77"/>
      <c r="KNO52" s="77"/>
      <c r="KNP52" s="77"/>
      <c r="KNQ52" s="77"/>
      <c r="KNR52" s="77"/>
      <c r="KNS52" s="77"/>
      <c r="KNT52" s="77"/>
      <c r="KNU52" s="77"/>
      <c r="KNV52" s="77"/>
      <c r="KNW52" s="77"/>
      <c r="KNX52" s="77"/>
      <c r="KNY52" s="77"/>
      <c r="KNZ52" s="77"/>
      <c r="KOA52" s="77"/>
      <c r="KOB52" s="77"/>
      <c r="KOC52" s="77"/>
      <c r="KOD52" s="77"/>
      <c r="KOE52" s="77"/>
      <c r="KOF52" s="77"/>
      <c r="KOG52" s="77"/>
      <c r="KOH52" s="77"/>
      <c r="KOI52" s="77"/>
      <c r="KOJ52" s="77"/>
      <c r="KOK52" s="77"/>
      <c r="KOL52" s="77"/>
      <c r="KOM52" s="77"/>
      <c r="KON52" s="77"/>
      <c r="KOO52" s="77"/>
      <c r="KOP52" s="77"/>
      <c r="KOQ52" s="77"/>
      <c r="KOR52" s="77"/>
      <c r="KOS52" s="77"/>
      <c r="KOT52" s="77"/>
      <c r="KOU52" s="77"/>
      <c r="KOV52" s="77"/>
      <c r="KOW52" s="77"/>
      <c r="KOX52" s="77"/>
      <c r="KOY52" s="77"/>
      <c r="KOZ52" s="77"/>
      <c r="KPA52" s="77"/>
      <c r="KPB52" s="77"/>
      <c r="KPC52" s="77"/>
      <c r="KPD52" s="77"/>
      <c r="KPE52" s="77"/>
      <c r="KPF52" s="77"/>
      <c r="KPG52" s="77"/>
      <c r="KPH52" s="77"/>
      <c r="KPI52" s="77"/>
      <c r="KPJ52" s="77"/>
      <c r="KPK52" s="77"/>
      <c r="KPL52" s="77"/>
      <c r="KPM52" s="77"/>
      <c r="KPN52" s="77"/>
      <c r="KPO52" s="77"/>
      <c r="KPP52" s="77"/>
      <c r="KPQ52" s="77"/>
      <c r="KPR52" s="77"/>
      <c r="KPS52" s="77"/>
      <c r="KPT52" s="77"/>
      <c r="KPU52" s="77"/>
      <c r="KPV52" s="77"/>
      <c r="KPW52" s="77"/>
      <c r="KPX52" s="77"/>
      <c r="KPY52" s="77"/>
      <c r="KPZ52" s="77"/>
      <c r="KQA52" s="77"/>
      <c r="KQB52" s="77"/>
      <c r="KQC52" s="77"/>
      <c r="KQD52" s="77"/>
      <c r="KQE52" s="77"/>
      <c r="KQF52" s="77"/>
      <c r="KQG52" s="77"/>
      <c r="KQH52" s="77"/>
      <c r="KQI52" s="77"/>
      <c r="KQJ52" s="77"/>
      <c r="KQK52" s="77"/>
      <c r="KQL52" s="77"/>
      <c r="KQM52" s="77"/>
      <c r="KQN52" s="77"/>
      <c r="KQO52" s="77"/>
      <c r="KQP52" s="77"/>
      <c r="KQQ52" s="77"/>
      <c r="KQR52" s="77"/>
      <c r="KQS52" s="77"/>
      <c r="KQT52" s="77"/>
      <c r="KQU52" s="77"/>
      <c r="KQV52" s="77"/>
      <c r="KQW52" s="77"/>
      <c r="KQX52" s="77"/>
      <c r="KQY52" s="77"/>
      <c r="KQZ52" s="77"/>
      <c r="KRA52" s="77"/>
      <c r="KRB52" s="77"/>
      <c r="KRC52" s="77"/>
      <c r="KRD52" s="77"/>
      <c r="KRE52" s="77"/>
      <c r="KRF52" s="77"/>
      <c r="KRG52" s="77"/>
      <c r="KRH52" s="77"/>
      <c r="KRI52" s="77"/>
      <c r="KRJ52" s="77"/>
      <c r="KRK52" s="77"/>
      <c r="KRL52" s="77"/>
      <c r="KRM52" s="77"/>
      <c r="KRN52" s="77"/>
      <c r="KRO52" s="77"/>
      <c r="KRP52" s="77"/>
      <c r="KRQ52" s="77"/>
      <c r="KRR52" s="77"/>
      <c r="KRS52" s="77"/>
      <c r="KRT52" s="77"/>
      <c r="KRU52" s="77"/>
      <c r="KRV52" s="77"/>
      <c r="KRW52" s="77"/>
      <c r="KRX52" s="77"/>
      <c r="KRY52" s="77"/>
      <c r="KRZ52" s="77"/>
      <c r="KSA52" s="77"/>
      <c r="KSB52" s="77"/>
      <c r="KSC52" s="77"/>
      <c r="KSD52" s="77"/>
      <c r="KSE52" s="77"/>
      <c r="KSF52" s="77"/>
      <c r="KSG52" s="77"/>
      <c r="KSH52" s="77"/>
      <c r="KSI52" s="77"/>
      <c r="KSJ52" s="77"/>
      <c r="KSK52" s="77"/>
      <c r="KSL52" s="77"/>
      <c r="KSM52" s="77"/>
      <c r="KSN52" s="77"/>
      <c r="KSO52" s="77"/>
      <c r="KSP52" s="77"/>
      <c r="KSQ52" s="77"/>
      <c r="KSR52" s="77"/>
      <c r="KSS52" s="77"/>
      <c r="KST52" s="77"/>
      <c r="KSU52" s="77"/>
      <c r="KSV52" s="77"/>
      <c r="KSW52" s="77"/>
      <c r="KSX52" s="77"/>
      <c r="KSY52" s="77"/>
      <c r="KSZ52" s="77"/>
      <c r="KTA52" s="77"/>
      <c r="KTB52" s="77"/>
      <c r="KTC52" s="77"/>
      <c r="KTD52" s="77"/>
      <c r="KTE52" s="77"/>
      <c r="KTF52" s="77"/>
      <c r="KTG52" s="77"/>
      <c r="KTH52" s="77"/>
      <c r="KTI52" s="77"/>
      <c r="KTJ52" s="77"/>
      <c r="KTK52" s="77"/>
      <c r="KTL52" s="77"/>
      <c r="KTM52" s="77"/>
      <c r="KTN52" s="77"/>
      <c r="KTO52" s="77"/>
      <c r="KTP52" s="77"/>
      <c r="KTQ52" s="77"/>
      <c r="KTR52" s="77"/>
      <c r="KTS52" s="77"/>
      <c r="KTT52" s="77"/>
      <c r="KTU52" s="77"/>
      <c r="KTV52" s="77"/>
      <c r="KTW52" s="77"/>
      <c r="KTX52" s="77"/>
      <c r="KTY52" s="77"/>
      <c r="KTZ52" s="77"/>
      <c r="KUA52" s="77"/>
      <c r="KUB52" s="77"/>
      <c r="KUC52" s="77"/>
      <c r="KUD52" s="77"/>
      <c r="KUE52" s="77"/>
      <c r="KUF52" s="77"/>
      <c r="KUG52" s="77"/>
      <c r="KUH52" s="77"/>
      <c r="KUI52" s="77"/>
      <c r="KUJ52" s="77"/>
      <c r="KUK52" s="77"/>
      <c r="KUL52" s="77"/>
      <c r="KUM52" s="77"/>
      <c r="KUN52" s="77"/>
      <c r="KUO52" s="77"/>
      <c r="KUP52" s="77"/>
      <c r="KUQ52" s="77"/>
      <c r="KUR52" s="77"/>
      <c r="KUS52" s="77"/>
      <c r="KUT52" s="77"/>
      <c r="KUU52" s="77"/>
      <c r="KUV52" s="77"/>
      <c r="KUW52" s="77"/>
      <c r="KUX52" s="77"/>
      <c r="KUY52" s="77"/>
      <c r="KUZ52" s="77"/>
      <c r="KVA52" s="77"/>
      <c r="KVB52" s="77"/>
      <c r="KVC52" s="77"/>
      <c r="KVD52" s="77"/>
      <c r="KVE52" s="77"/>
      <c r="KVF52" s="77"/>
      <c r="KVG52" s="77"/>
      <c r="KVH52" s="77"/>
      <c r="KVI52" s="77"/>
      <c r="KVJ52" s="77"/>
      <c r="KVK52" s="77"/>
      <c r="KVL52" s="77"/>
      <c r="KVM52" s="77"/>
      <c r="KVN52" s="77"/>
      <c r="KVO52" s="77"/>
      <c r="KVP52" s="77"/>
      <c r="KVQ52" s="77"/>
      <c r="KVR52" s="77"/>
      <c r="KVS52" s="77"/>
      <c r="KVT52" s="77"/>
      <c r="KVU52" s="77"/>
      <c r="KVV52" s="77"/>
      <c r="KVW52" s="77"/>
      <c r="KVX52" s="77"/>
      <c r="KVY52" s="77"/>
      <c r="KVZ52" s="77"/>
      <c r="KWA52" s="77"/>
      <c r="KWB52" s="77"/>
      <c r="KWC52" s="77"/>
      <c r="KWD52" s="77"/>
      <c r="KWE52" s="77"/>
      <c r="KWF52" s="77"/>
      <c r="KWG52" s="77"/>
      <c r="KWH52" s="77"/>
      <c r="KWI52" s="77"/>
      <c r="KWJ52" s="77"/>
      <c r="KWK52" s="77"/>
      <c r="KWL52" s="77"/>
      <c r="KWM52" s="77"/>
      <c r="KWN52" s="77"/>
      <c r="KWO52" s="77"/>
      <c r="KWP52" s="77"/>
      <c r="KWQ52" s="77"/>
      <c r="KWR52" s="77"/>
      <c r="KWS52" s="77"/>
      <c r="KWT52" s="77"/>
      <c r="KWU52" s="77"/>
      <c r="KWV52" s="77"/>
      <c r="KWW52" s="77"/>
      <c r="KWX52" s="77"/>
      <c r="KWY52" s="77"/>
      <c r="KWZ52" s="77"/>
      <c r="KXA52" s="77"/>
      <c r="KXB52" s="77"/>
      <c r="KXC52" s="77"/>
      <c r="KXD52" s="77"/>
      <c r="KXE52" s="77"/>
      <c r="KXF52" s="77"/>
      <c r="KXG52" s="77"/>
      <c r="KXH52" s="77"/>
      <c r="KXI52" s="77"/>
      <c r="KXJ52" s="77"/>
      <c r="KXK52" s="77"/>
      <c r="KXL52" s="77"/>
      <c r="KXM52" s="77"/>
      <c r="KXN52" s="77"/>
      <c r="KXO52" s="77"/>
      <c r="KXP52" s="77"/>
      <c r="KXQ52" s="77"/>
      <c r="KXR52" s="77"/>
      <c r="KXS52" s="77"/>
      <c r="KXT52" s="77"/>
      <c r="KXU52" s="77"/>
      <c r="KXV52" s="77"/>
      <c r="KXW52" s="77"/>
      <c r="KXX52" s="77"/>
      <c r="KXY52" s="77"/>
      <c r="KXZ52" s="77"/>
      <c r="KYA52" s="77"/>
      <c r="KYB52" s="77"/>
      <c r="KYC52" s="77"/>
      <c r="KYD52" s="77"/>
      <c r="KYE52" s="77"/>
      <c r="KYF52" s="77"/>
      <c r="KYG52" s="77"/>
      <c r="KYH52" s="77"/>
      <c r="KYI52" s="77"/>
      <c r="KYJ52" s="77"/>
      <c r="KYK52" s="77"/>
      <c r="KYL52" s="77"/>
      <c r="KYM52" s="77"/>
      <c r="KYN52" s="77"/>
      <c r="KYO52" s="77"/>
      <c r="KYP52" s="77"/>
      <c r="KYQ52" s="77"/>
      <c r="KYR52" s="77"/>
      <c r="KYS52" s="77"/>
      <c r="KYT52" s="77"/>
      <c r="KYU52" s="77"/>
      <c r="KYV52" s="77"/>
      <c r="KYW52" s="77"/>
      <c r="KYX52" s="77"/>
      <c r="KYY52" s="77"/>
      <c r="KYZ52" s="77"/>
      <c r="KZA52" s="77"/>
      <c r="KZB52" s="77"/>
      <c r="KZC52" s="77"/>
      <c r="KZD52" s="77"/>
      <c r="KZE52" s="77"/>
      <c r="KZF52" s="77"/>
      <c r="KZG52" s="77"/>
      <c r="KZH52" s="77"/>
      <c r="KZI52" s="77"/>
      <c r="KZJ52" s="77"/>
      <c r="KZK52" s="77"/>
      <c r="KZL52" s="77"/>
      <c r="KZM52" s="77"/>
      <c r="KZN52" s="77"/>
      <c r="KZO52" s="77"/>
      <c r="KZP52" s="77"/>
      <c r="KZQ52" s="77"/>
      <c r="KZR52" s="77"/>
      <c r="KZS52" s="77"/>
      <c r="KZT52" s="77"/>
      <c r="KZU52" s="77"/>
      <c r="KZV52" s="77"/>
      <c r="KZW52" s="77"/>
      <c r="KZX52" s="77"/>
      <c r="KZY52" s="77"/>
      <c r="KZZ52" s="77"/>
      <c r="LAA52" s="77"/>
      <c r="LAB52" s="77"/>
      <c r="LAC52" s="77"/>
      <c r="LAD52" s="77"/>
      <c r="LAE52" s="77"/>
      <c r="LAF52" s="77"/>
      <c r="LAG52" s="77"/>
      <c r="LAH52" s="77"/>
      <c r="LAI52" s="77"/>
      <c r="LAJ52" s="77"/>
      <c r="LAK52" s="77"/>
      <c r="LAL52" s="77"/>
      <c r="LAM52" s="77"/>
      <c r="LAN52" s="77"/>
      <c r="LAO52" s="77"/>
      <c r="LAP52" s="77"/>
      <c r="LAQ52" s="77"/>
      <c r="LAR52" s="77"/>
      <c r="LAS52" s="77"/>
      <c r="LAT52" s="77"/>
      <c r="LAU52" s="77"/>
      <c r="LAV52" s="77"/>
      <c r="LAW52" s="77"/>
      <c r="LAX52" s="77"/>
      <c r="LAY52" s="77"/>
      <c r="LAZ52" s="77"/>
      <c r="LBA52" s="77"/>
      <c r="LBB52" s="77"/>
      <c r="LBC52" s="77"/>
      <c r="LBD52" s="77"/>
      <c r="LBE52" s="77"/>
      <c r="LBF52" s="77"/>
      <c r="LBG52" s="77"/>
      <c r="LBH52" s="77"/>
      <c r="LBI52" s="77"/>
      <c r="LBJ52" s="77"/>
      <c r="LBK52" s="77"/>
      <c r="LBL52" s="77"/>
      <c r="LBM52" s="77"/>
      <c r="LBN52" s="77"/>
      <c r="LBO52" s="77"/>
      <c r="LBP52" s="77"/>
      <c r="LBQ52" s="77"/>
      <c r="LBR52" s="77"/>
      <c r="LBS52" s="77"/>
      <c r="LBT52" s="77"/>
      <c r="LBU52" s="77"/>
      <c r="LBV52" s="77"/>
      <c r="LBW52" s="77"/>
      <c r="LBX52" s="77"/>
      <c r="LBY52" s="77"/>
      <c r="LBZ52" s="77"/>
      <c r="LCA52" s="77"/>
      <c r="LCB52" s="77"/>
      <c r="LCC52" s="77"/>
      <c r="LCD52" s="77"/>
      <c r="LCE52" s="77"/>
      <c r="LCF52" s="77"/>
      <c r="LCG52" s="77"/>
      <c r="LCH52" s="77"/>
      <c r="LCI52" s="77"/>
      <c r="LCJ52" s="77"/>
      <c r="LCK52" s="77"/>
      <c r="LCL52" s="77"/>
      <c r="LCM52" s="77"/>
      <c r="LCN52" s="77"/>
      <c r="LCO52" s="77"/>
      <c r="LCP52" s="77"/>
      <c r="LCQ52" s="77"/>
      <c r="LCR52" s="77"/>
      <c r="LCS52" s="77"/>
      <c r="LCT52" s="77"/>
      <c r="LCU52" s="77"/>
      <c r="LCV52" s="77"/>
      <c r="LCW52" s="77"/>
      <c r="LCX52" s="77"/>
      <c r="LCY52" s="77"/>
      <c r="LCZ52" s="77"/>
      <c r="LDA52" s="77"/>
      <c r="LDB52" s="77"/>
      <c r="LDC52" s="77"/>
      <c r="LDD52" s="77"/>
      <c r="LDE52" s="77"/>
      <c r="LDF52" s="77"/>
      <c r="LDG52" s="77"/>
      <c r="LDH52" s="77"/>
      <c r="LDI52" s="77"/>
      <c r="LDJ52" s="77"/>
      <c r="LDK52" s="77"/>
      <c r="LDL52" s="77"/>
      <c r="LDM52" s="77"/>
      <c r="LDN52" s="77"/>
      <c r="LDO52" s="77"/>
      <c r="LDP52" s="77"/>
      <c r="LDQ52" s="77"/>
      <c r="LDR52" s="77"/>
      <c r="LDS52" s="77"/>
      <c r="LDT52" s="77"/>
      <c r="LDU52" s="77"/>
      <c r="LDV52" s="77"/>
      <c r="LDW52" s="77"/>
      <c r="LDX52" s="77"/>
      <c r="LDY52" s="77"/>
      <c r="LDZ52" s="77"/>
      <c r="LEA52" s="77"/>
      <c r="LEB52" s="77"/>
      <c r="LEC52" s="77"/>
      <c r="LED52" s="77"/>
      <c r="LEE52" s="77"/>
      <c r="LEF52" s="77"/>
      <c r="LEG52" s="77"/>
      <c r="LEH52" s="77"/>
      <c r="LEI52" s="77"/>
      <c r="LEJ52" s="77"/>
      <c r="LEK52" s="77"/>
      <c r="LEL52" s="77"/>
      <c r="LEM52" s="77"/>
      <c r="LEN52" s="77"/>
      <c r="LEO52" s="77"/>
      <c r="LEP52" s="77"/>
      <c r="LEQ52" s="77"/>
      <c r="LER52" s="77"/>
      <c r="LES52" s="77"/>
      <c r="LET52" s="77"/>
      <c r="LEU52" s="77"/>
      <c r="LEV52" s="77"/>
      <c r="LEW52" s="77"/>
      <c r="LEX52" s="77"/>
      <c r="LEY52" s="77"/>
      <c r="LEZ52" s="77"/>
      <c r="LFA52" s="77"/>
      <c r="LFB52" s="77"/>
      <c r="LFC52" s="77"/>
      <c r="LFD52" s="77"/>
      <c r="LFE52" s="77"/>
      <c r="LFF52" s="77"/>
      <c r="LFG52" s="77"/>
      <c r="LFH52" s="77"/>
      <c r="LFI52" s="77"/>
      <c r="LFJ52" s="77"/>
      <c r="LFK52" s="77"/>
      <c r="LFL52" s="77"/>
      <c r="LFM52" s="77"/>
      <c r="LFN52" s="77"/>
      <c r="LFO52" s="77"/>
      <c r="LFP52" s="77"/>
      <c r="LFQ52" s="77"/>
      <c r="LFR52" s="77"/>
      <c r="LFS52" s="77"/>
      <c r="LFT52" s="77"/>
      <c r="LFU52" s="77"/>
      <c r="LFV52" s="77"/>
      <c r="LFW52" s="77"/>
      <c r="LFX52" s="77"/>
      <c r="LFY52" s="77"/>
      <c r="LFZ52" s="77"/>
      <c r="LGA52" s="77"/>
      <c r="LGB52" s="77"/>
      <c r="LGC52" s="77"/>
      <c r="LGD52" s="77"/>
      <c r="LGE52" s="77"/>
      <c r="LGF52" s="77"/>
      <c r="LGG52" s="77"/>
      <c r="LGH52" s="77"/>
      <c r="LGI52" s="77"/>
      <c r="LGJ52" s="77"/>
      <c r="LGK52" s="77"/>
      <c r="LGL52" s="77"/>
      <c r="LGM52" s="77"/>
      <c r="LGN52" s="77"/>
      <c r="LGO52" s="77"/>
      <c r="LGP52" s="77"/>
      <c r="LGQ52" s="77"/>
      <c r="LGR52" s="77"/>
      <c r="LGS52" s="77"/>
      <c r="LGT52" s="77"/>
      <c r="LGU52" s="77"/>
      <c r="LGV52" s="77"/>
      <c r="LGW52" s="77"/>
      <c r="LGX52" s="77"/>
      <c r="LGY52" s="77"/>
      <c r="LGZ52" s="77"/>
      <c r="LHA52" s="77"/>
      <c r="LHB52" s="77"/>
      <c r="LHC52" s="77"/>
      <c r="LHD52" s="77"/>
      <c r="LHE52" s="77"/>
      <c r="LHF52" s="77"/>
      <c r="LHG52" s="77"/>
      <c r="LHH52" s="77"/>
      <c r="LHI52" s="77"/>
      <c r="LHJ52" s="77"/>
      <c r="LHK52" s="77"/>
      <c r="LHL52" s="77"/>
      <c r="LHM52" s="77"/>
      <c r="LHN52" s="77"/>
      <c r="LHO52" s="77"/>
      <c r="LHP52" s="77"/>
      <c r="LHQ52" s="77"/>
      <c r="LHR52" s="77"/>
      <c r="LHS52" s="77"/>
      <c r="LHT52" s="77"/>
      <c r="LHU52" s="77"/>
      <c r="LHV52" s="77"/>
      <c r="LHW52" s="77"/>
      <c r="LHX52" s="77"/>
      <c r="LHY52" s="77"/>
      <c r="LHZ52" s="77"/>
      <c r="LIA52" s="77"/>
      <c r="LIB52" s="77"/>
      <c r="LIC52" s="77"/>
      <c r="LID52" s="77"/>
      <c r="LIE52" s="77"/>
      <c r="LIF52" s="77"/>
      <c r="LIG52" s="77"/>
      <c r="LIH52" s="77"/>
      <c r="LII52" s="77"/>
      <c r="LIJ52" s="77"/>
      <c r="LIK52" s="77"/>
      <c r="LIL52" s="77"/>
      <c r="LIM52" s="77"/>
      <c r="LIN52" s="77"/>
      <c r="LIO52" s="77"/>
      <c r="LIP52" s="77"/>
      <c r="LIQ52" s="77"/>
      <c r="LIR52" s="77"/>
      <c r="LIS52" s="77"/>
      <c r="LIT52" s="77"/>
      <c r="LIU52" s="77"/>
      <c r="LIV52" s="77"/>
      <c r="LIW52" s="77"/>
      <c r="LIX52" s="77"/>
      <c r="LIY52" s="77"/>
      <c r="LIZ52" s="77"/>
      <c r="LJA52" s="77"/>
      <c r="LJB52" s="77"/>
      <c r="LJC52" s="77"/>
      <c r="LJD52" s="77"/>
      <c r="LJE52" s="77"/>
      <c r="LJF52" s="77"/>
      <c r="LJG52" s="77"/>
      <c r="LJH52" s="77"/>
      <c r="LJI52" s="77"/>
      <c r="LJJ52" s="77"/>
      <c r="LJK52" s="77"/>
      <c r="LJL52" s="77"/>
      <c r="LJM52" s="77"/>
      <c r="LJN52" s="77"/>
      <c r="LJO52" s="77"/>
      <c r="LJP52" s="77"/>
      <c r="LJQ52" s="77"/>
      <c r="LJR52" s="77"/>
      <c r="LJS52" s="77"/>
      <c r="LJT52" s="77"/>
      <c r="LJU52" s="77"/>
      <c r="LJV52" s="77"/>
      <c r="LJW52" s="77"/>
      <c r="LJX52" s="77"/>
      <c r="LJY52" s="77"/>
      <c r="LJZ52" s="77"/>
      <c r="LKA52" s="77"/>
      <c r="LKB52" s="77"/>
      <c r="LKC52" s="77"/>
      <c r="LKD52" s="77"/>
      <c r="LKE52" s="77"/>
      <c r="LKF52" s="77"/>
      <c r="LKG52" s="77"/>
      <c r="LKH52" s="77"/>
      <c r="LKI52" s="77"/>
      <c r="LKJ52" s="77"/>
      <c r="LKK52" s="77"/>
      <c r="LKL52" s="77"/>
      <c r="LKM52" s="77"/>
      <c r="LKN52" s="77"/>
      <c r="LKO52" s="77"/>
      <c r="LKP52" s="77"/>
      <c r="LKQ52" s="77"/>
      <c r="LKR52" s="77"/>
      <c r="LKS52" s="77"/>
      <c r="LKT52" s="77"/>
      <c r="LKU52" s="77"/>
      <c r="LKV52" s="77"/>
      <c r="LKW52" s="77"/>
      <c r="LKX52" s="77"/>
      <c r="LKY52" s="77"/>
      <c r="LKZ52" s="77"/>
      <c r="LLA52" s="77"/>
      <c r="LLB52" s="77"/>
      <c r="LLC52" s="77"/>
      <c r="LLD52" s="77"/>
      <c r="LLE52" s="77"/>
      <c r="LLF52" s="77"/>
      <c r="LLG52" s="77"/>
      <c r="LLH52" s="77"/>
      <c r="LLI52" s="77"/>
      <c r="LLJ52" s="77"/>
      <c r="LLK52" s="77"/>
      <c r="LLL52" s="77"/>
      <c r="LLM52" s="77"/>
      <c r="LLN52" s="77"/>
      <c r="LLO52" s="77"/>
      <c r="LLP52" s="77"/>
      <c r="LLQ52" s="77"/>
      <c r="LLR52" s="77"/>
      <c r="LLS52" s="77"/>
      <c r="LLT52" s="77"/>
      <c r="LLU52" s="77"/>
      <c r="LLV52" s="77"/>
      <c r="LLW52" s="77"/>
      <c r="LLX52" s="77"/>
      <c r="LLY52" s="77"/>
      <c r="LLZ52" s="77"/>
      <c r="LMA52" s="77"/>
      <c r="LMB52" s="77"/>
      <c r="LMC52" s="77"/>
      <c r="LMD52" s="77"/>
      <c r="LME52" s="77"/>
      <c r="LMF52" s="77"/>
      <c r="LMG52" s="77"/>
      <c r="LMH52" s="77"/>
      <c r="LMI52" s="77"/>
      <c r="LMJ52" s="77"/>
      <c r="LMK52" s="77"/>
      <c r="LML52" s="77"/>
      <c r="LMM52" s="77"/>
      <c r="LMN52" s="77"/>
      <c r="LMO52" s="77"/>
      <c r="LMP52" s="77"/>
      <c r="LMQ52" s="77"/>
      <c r="LMR52" s="77"/>
      <c r="LMS52" s="77"/>
      <c r="LMT52" s="77"/>
      <c r="LMU52" s="77"/>
      <c r="LMV52" s="77"/>
      <c r="LMW52" s="77"/>
      <c r="LMX52" s="77"/>
      <c r="LMY52" s="77"/>
      <c r="LMZ52" s="77"/>
      <c r="LNA52" s="77"/>
      <c r="LNB52" s="77"/>
      <c r="LNC52" s="77"/>
      <c r="LND52" s="77"/>
      <c r="LNE52" s="77"/>
      <c r="LNF52" s="77"/>
      <c r="LNG52" s="77"/>
      <c r="LNH52" s="77"/>
      <c r="LNI52" s="77"/>
      <c r="LNJ52" s="77"/>
      <c r="LNK52" s="77"/>
      <c r="LNL52" s="77"/>
      <c r="LNM52" s="77"/>
      <c r="LNN52" s="77"/>
      <c r="LNO52" s="77"/>
      <c r="LNP52" s="77"/>
      <c r="LNQ52" s="77"/>
      <c r="LNR52" s="77"/>
      <c r="LNS52" s="77"/>
      <c r="LNT52" s="77"/>
      <c r="LNU52" s="77"/>
      <c r="LNV52" s="77"/>
      <c r="LNW52" s="77"/>
      <c r="LNX52" s="77"/>
      <c r="LNY52" s="77"/>
      <c r="LNZ52" s="77"/>
      <c r="LOA52" s="77"/>
      <c r="LOB52" s="77"/>
      <c r="LOC52" s="77"/>
      <c r="LOD52" s="77"/>
      <c r="LOE52" s="77"/>
      <c r="LOF52" s="77"/>
      <c r="LOG52" s="77"/>
      <c r="LOH52" s="77"/>
      <c r="LOI52" s="77"/>
      <c r="LOJ52" s="77"/>
      <c r="LOK52" s="77"/>
      <c r="LOL52" s="77"/>
      <c r="LOM52" s="77"/>
      <c r="LON52" s="77"/>
      <c r="LOO52" s="77"/>
      <c r="LOP52" s="77"/>
      <c r="LOQ52" s="77"/>
      <c r="LOR52" s="77"/>
      <c r="LOS52" s="77"/>
      <c r="LOT52" s="77"/>
      <c r="LOU52" s="77"/>
      <c r="LOV52" s="77"/>
      <c r="LOW52" s="77"/>
      <c r="LOX52" s="77"/>
      <c r="LOY52" s="77"/>
      <c r="LOZ52" s="77"/>
      <c r="LPA52" s="77"/>
      <c r="LPB52" s="77"/>
      <c r="LPC52" s="77"/>
      <c r="LPD52" s="77"/>
      <c r="LPE52" s="77"/>
      <c r="LPF52" s="77"/>
      <c r="LPG52" s="77"/>
      <c r="LPH52" s="77"/>
      <c r="LPI52" s="77"/>
      <c r="LPJ52" s="77"/>
      <c r="LPK52" s="77"/>
      <c r="LPL52" s="77"/>
      <c r="LPM52" s="77"/>
      <c r="LPN52" s="77"/>
      <c r="LPO52" s="77"/>
      <c r="LPP52" s="77"/>
      <c r="LPQ52" s="77"/>
      <c r="LPR52" s="77"/>
      <c r="LPS52" s="77"/>
      <c r="LPT52" s="77"/>
      <c r="LPU52" s="77"/>
      <c r="LPV52" s="77"/>
      <c r="LPW52" s="77"/>
      <c r="LPX52" s="77"/>
      <c r="LPY52" s="77"/>
      <c r="LPZ52" s="77"/>
      <c r="LQA52" s="77"/>
      <c r="LQB52" s="77"/>
      <c r="LQC52" s="77"/>
      <c r="LQD52" s="77"/>
      <c r="LQE52" s="77"/>
      <c r="LQF52" s="77"/>
      <c r="LQG52" s="77"/>
      <c r="LQH52" s="77"/>
      <c r="LQI52" s="77"/>
      <c r="LQJ52" s="77"/>
      <c r="LQK52" s="77"/>
      <c r="LQL52" s="77"/>
      <c r="LQM52" s="77"/>
      <c r="LQN52" s="77"/>
      <c r="LQO52" s="77"/>
      <c r="LQP52" s="77"/>
      <c r="LQQ52" s="77"/>
      <c r="LQR52" s="77"/>
      <c r="LQS52" s="77"/>
      <c r="LQT52" s="77"/>
      <c r="LQU52" s="77"/>
      <c r="LQV52" s="77"/>
      <c r="LQW52" s="77"/>
      <c r="LQX52" s="77"/>
      <c r="LQY52" s="77"/>
      <c r="LQZ52" s="77"/>
      <c r="LRA52" s="77"/>
      <c r="LRB52" s="77"/>
      <c r="LRC52" s="77"/>
      <c r="LRD52" s="77"/>
      <c r="LRE52" s="77"/>
      <c r="LRF52" s="77"/>
      <c r="LRG52" s="77"/>
      <c r="LRH52" s="77"/>
      <c r="LRI52" s="77"/>
      <c r="LRJ52" s="77"/>
      <c r="LRK52" s="77"/>
      <c r="LRL52" s="77"/>
      <c r="LRM52" s="77"/>
      <c r="LRN52" s="77"/>
      <c r="LRO52" s="77"/>
      <c r="LRP52" s="77"/>
      <c r="LRQ52" s="77"/>
      <c r="LRR52" s="77"/>
      <c r="LRS52" s="77"/>
      <c r="LRT52" s="77"/>
      <c r="LRU52" s="77"/>
      <c r="LRV52" s="77"/>
      <c r="LRW52" s="77"/>
      <c r="LRX52" s="77"/>
      <c r="LRY52" s="77"/>
      <c r="LRZ52" s="77"/>
      <c r="LSA52" s="77"/>
      <c r="LSB52" s="77"/>
      <c r="LSC52" s="77"/>
      <c r="LSD52" s="77"/>
      <c r="LSE52" s="77"/>
      <c r="LSF52" s="77"/>
      <c r="LSG52" s="77"/>
      <c r="LSH52" s="77"/>
      <c r="LSI52" s="77"/>
      <c r="LSJ52" s="77"/>
      <c r="LSK52" s="77"/>
      <c r="LSL52" s="77"/>
      <c r="LSM52" s="77"/>
      <c r="LSN52" s="77"/>
      <c r="LSO52" s="77"/>
      <c r="LSP52" s="77"/>
      <c r="LSQ52" s="77"/>
      <c r="LSR52" s="77"/>
      <c r="LSS52" s="77"/>
      <c r="LST52" s="77"/>
      <c r="LSU52" s="77"/>
      <c r="LSV52" s="77"/>
      <c r="LSW52" s="77"/>
      <c r="LSX52" s="77"/>
      <c r="LSY52" s="77"/>
      <c r="LSZ52" s="77"/>
      <c r="LTA52" s="77"/>
      <c r="LTB52" s="77"/>
      <c r="LTC52" s="77"/>
      <c r="LTD52" s="77"/>
      <c r="LTE52" s="77"/>
      <c r="LTF52" s="77"/>
      <c r="LTG52" s="77"/>
      <c r="LTH52" s="77"/>
      <c r="LTI52" s="77"/>
      <c r="LTJ52" s="77"/>
      <c r="LTK52" s="77"/>
      <c r="LTL52" s="77"/>
      <c r="LTM52" s="77"/>
      <c r="LTN52" s="77"/>
      <c r="LTO52" s="77"/>
      <c r="LTP52" s="77"/>
      <c r="LTQ52" s="77"/>
      <c r="LTR52" s="77"/>
      <c r="LTS52" s="77"/>
      <c r="LTT52" s="77"/>
      <c r="LTU52" s="77"/>
      <c r="LTV52" s="77"/>
      <c r="LTW52" s="77"/>
      <c r="LTX52" s="77"/>
      <c r="LTY52" s="77"/>
      <c r="LTZ52" s="77"/>
      <c r="LUA52" s="77"/>
      <c r="LUB52" s="77"/>
      <c r="LUC52" s="77"/>
      <c r="LUD52" s="77"/>
      <c r="LUE52" s="77"/>
      <c r="LUF52" s="77"/>
      <c r="LUG52" s="77"/>
      <c r="LUH52" s="77"/>
      <c r="LUI52" s="77"/>
      <c r="LUJ52" s="77"/>
      <c r="LUK52" s="77"/>
      <c r="LUL52" s="77"/>
      <c r="LUM52" s="77"/>
      <c r="LUN52" s="77"/>
      <c r="LUO52" s="77"/>
      <c r="LUP52" s="77"/>
      <c r="LUQ52" s="77"/>
      <c r="LUR52" s="77"/>
      <c r="LUS52" s="77"/>
      <c r="LUT52" s="77"/>
      <c r="LUU52" s="77"/>
      <c r="LUV52" s="77"/>
      <c r="LUW52" s="77"/>
      <c r="LUX52" s="77"/>
      <c r="LUY52" s="77"/>
      <c r="LUZ52" s="77"/>
      <c r="LVA52" s="77"/>
      <c r="LVB52" s="77"/>
      <c r="LVC52" s="77"/>
      <c r="LVD52" s="77"/>
      <c r="LVE52" s="77"/>
      <c r="LVF52" s="77"/>
      <c r="LVG52" s="77"/>
      <c r="LVH52" s="77"/>
      <c r="LVI52" s="77"/>
      <c r="LVJ52" s="77"/>
      <c r="LVK52" s="77"/>
      <c r="LVL52" s="77"/>
      <c r="LVM52" s="77"/>
      <c r="LVN52" s="77"/>
      <c r="LVO52" s="77"/>
      <c r="LVP52" s="77"/>
      <c r="LVQ52" s="77"/>
      <c r="LVR52" s="77"/>
      <c r="LVS52" s="77"/>
      <c r="LVT52" s="77"/>
      <c r="LVU52" s="77"/>
      <c r="LVV52" s="77"/>
      <c r="LVW52" s="77"/>
      <c r="LVX52" s="77"/>
      <c r="LVY52" s="77"/>
      <c r="LVZ52" s="77"/>
      <c r="LWA52" s="77"/>
      <c r="LWB52" s="77"/>
      <c r="LWC52" s="77"/>
      <c r="LWD52" s="77"/>
      <c r="LWE52" s="77"/>
      <c r="LWF52" s="77"/>
      <c r="LWG52" s="77"/>
      <c r="LWH52" s="77"/>
      <c r="LWI52" s="77"/>
      <c r="LWJ52" s="77"/>
      <c r="LWK52" s="77"/>
      <c r="LWL52" s="77"/>
      <c r="LWM52" s="77"/>
      <c r="LWN52" s="77"/>
      <c r="LWO52" s="77"/>
      <c r="LWP52" s="77"/>
      <c r="LWQ52" s="77"/>
      <c r="LWR52" s="77"/>
      <c r="LWS52" s="77"/>
      <c r="LWT52" s="77"/>
      <c r="LWU52" s="77"/>
      <c r="LWV52" s="77"/>
      <c r="LWW52" s="77"/>
      <c r="LWX52" s="77"/>
      <c r="LWY52" s="77"/>
      <c r="LWZ52" s="77"/>
      <c r="LXA52" s="77"/>
      <c r="LXB52" s="77"/>
      <c r="LXC52" s="77"/>
      <c r="LXD52" s="77"/>
      <c r="LXE52" s="77"/>
      <c r="LXF52" s="77"/>
      <c r="LXG52" s="77"/>
      <c r="LXH52" s="77"/>
      <c r="LXI52" s="77"/>
      <c r="LXJ52" s="77"/>
      <c r="LXK52" s="77"/>
      <c r="LXL52" s="77"/>
      <c r="LXM52" s="77"/>
      <c r="LXN52" s="77"/>
      <c r="LXO52" s="77"/>
      <c r="LXP52" s="77"/>
      <c r="LXQ52" s="77"/>
      <c r="LXR52" s="77"/>
      <c r="LXS52" s="77"/>
      <c r="LXT52" s="77"/>
      <c r="LXU52" s="77"/>
      <c r="LXV52" s="77"/>
      <c r="LXW52" s="77"/>
      <c r="LXX52" s="77"/>
      <c r="LXY52" s="77"/>
      <c r="LXZ52" s="77"/>
      <c r="LYA52" s="77"/>
      <c r="LYB52" s="77"/>
      <c r="LYC52" s="77"/>
      <c r="LYD52" s="77"/>
      <c r="LYE52" s="77"/>
      <c r="LYF52" s="77"/>
      <c r="LYG52" s="77"/>
      <c r="LYH52" s="77"/>
      <c r="LYI52" s="77"/>
      <c r="LYJ52" s="77"/>
      <c r="LYK52" s="77"/>
      <c r="LYL52" s="77"/>
      <c r="LYM52" s="77"/>
      <c r="LYN52" s="77"/>
      <c r="LYO52" s="77"/>
      <c r="LYP52" s="77"/>
      <c r="LYQ52" s="77"/>
      <c r="LYR52" s="77"/>
      <c r="LYS52" s="77"/>
      <c r="LYT52" s="77"/>
      <c r="LYU52" s="77"/>
      <c r="LYV52" s="77"/>
      <c r="LYW52" s="77"/>
      <c r="LYX52" s="77"/>
      <c r="LYY52" s="77"/>
      <c r="LYZ52" s="77"/>
      <c r="LZA52" s="77"/>
      <c r="LZB52" s="77"/>
      <c r="LZC52" s="77"/>
      <c r="LZD52" s="77"/>
      <c r="LZE52" s="77"/>
      <c r="LZF52" s="77"/>
      <c r="LZG52" s="77"/>
      <c r="LZH52" s="77"/>
      <c r="LZI52" s="77"/>
      <c r="LZJ52" s="77"/>
      <c r="LZK52" s="77"/>
      <c r="LZL52" s="77"/>
      <c r="LZM52" s="77"/>
      <c r="LZN52" s="77"/>
      <c r="LZO52" s="77"/>
      <c r="LZP52" s="77"/>
      <c r="LZQ52" s="77"/>
      <c r="LZR52" s="77"/>
      <c r="LZS52" s="77"/>
      <c r="LZT52" s="77"/>
      <c r="LZU52" s="77"/>
      <c r="LZV52" s="77"/>
      <c r="LZW52" s="77"/>
      <c r="LZX52" s="77"/>
      <c r="LZY52" s="77"/>
      <c r="LZZ52" s="77"/>
      <c r="MAA52" s="77"/>
      <c r="MAB52" s="77"/>
      <c r="MAC52" s="77"/>
      <c r="MAD52" s="77"/>
      <c r="MAE52" s="77"/>
      <c r="MAF52" s="77"/>
      <c r="MAG52" s="77"/>
      <c r="MAH52" s="77"/>
      <c r="MAI52" s="77"/>
      <c r="MAJ52" s="77"/>
      <c r="MAK52" s="77"/>
      <c r="MAL52" s="77"/>
      <c r="MAM52" s="77"/>
      <c r="MAN52" s="77"/>
      <c r="MAO52" s="77"/>
      <c r="MAP52" s="77"/>
      <c r="MAQ52" s="77"/>
      <c r="MAR52" s="77"/>
      <c r="MAS52" s="77"/>
      <c r="MAT52" s="77"/>
      <c r="MAU52" s="77"/>
      <c r="MAV52" s="77"/>
      <c r="MAW52" s="77"/>
      <c r="MAX52" s="77"/>
      <c r="MAY52" s="77"/>
      <c r="MAZ52" s="77"/>
      <c r="MBA52" s="77"/>
      <c r="MBB52" s="77"/>
      <c r="MBC52" s="77"/>
      <c r="MBD52" s="77"/>
      <c r="MBE52" s="77"/>
      <c r="MBF52" s="77"/>
      <c r="MBG52" s="77"/>
      <c r="MBH52" s="77"/>
      <c r="MBI52" s="77"/>
      <c r="MBJ52" s="77"/>
      <c r="MBK52" s="77"/>
      <c r="MBL52" s="77"/>
      <c r="MBM52" s="77"/>
      <c r="MBN52" s="77"/>
      <c r="MBO52" s="77"/>
      <c r="MBP52" s="77"/>
      <c r="MBQ52" s="77"/>
      <c r="MBR52" s="77"/>
      <c r="MBS52" s="77"/>
      <c r="MBT52" s="77"/>
      <c r="MBU52" s="77"/>
      <c r="MBV52" s="77"/>
      <c r="MBW52" s="77"/>
      <c r="MBX52" s="77"/>
      <c r="MBY52" s="77"/>
      <c r="MBZ52" s="77"/>
      <c r="MCA52" s="77"/>
      <c r="MCB52" s="77"/>
      <c r="MCC52" s="77"/>
      <c r="MCD52" s="77"/>
      <c r="MCE52" s="77"/>
      <c r="MCF52" s="77"/>
      <c r="MCG52" s="77"/>
      <c r="MCH52" s="77"/>
      <c r="MCI52" s="77"/>
      <c r="MCJ52" s="77"/>
      <c r="MCK52" s="77"/>
      <c r="MCL52" s="77"/>
      <c r="MCM52" s="77"/>
      <c r="MCN52" s="77"/>
      <c r="MCO52" s="77"/>
      <c r="MCP52" s="77"/>
      <c r="MCQ52" s="77"/>
      <c r="MCR52" s="77"/>
      <c r="MCS52" s="77"/>
      <c r="MCT52" s="77"/>
      <c r="MCU52" s="77"/>
      <c r="MCV52" s="77"/>
      <c r="MCW52" s="77"/>
      <c r="MCX52" s="77"/>
      <c r="MCY52" s="77"/>
      <c r="MCZ52" s="77"/>
      <c r="MDA52" s="77"/>
      <c r="MDB52" s="77"/>
      <c r="MDC52" s="77"/>
      <c r="MDD52" s="77"/>
      <c r="MDE52" s="77"/>
      <c r="MDF52" s="77"/>
      <c r="MDG52" s="77"/>
      <c r="MDH52" s="77"/>
      <c r="MDI52" s="77"/>
      <c r="MDJ52" s="77"/>
      <c r="MDK52" s="77"/>
      <c r="MDL52" s="77"/>
      <c r="MDM52" s="77"/>
      <c r="MDN52" s="77"/>
      <c r="MDO52" s="77"/>
      <c r="MDP52" s="77"/>
      <c r="MDQ52" s="77"/>
      <c r="MDR52" s="77"/>
      <c r="MDS52" s="77"/>
      <c r="MDT52" s="77"/>
      <c r="MDU52" s="77"/>
      <c r="MDV52" s="77"/>
      <c r="MDW52" s="77"/>
      <c r="MDX52" s="77"/>
      <c r="MDY52" s="77"/>
      <c r="MDZ52" s="77"/>
      <c r="MEA52" s="77"/>
      <c r="MEB52" s="77"/>
      <c r="MEC52" s="77"/>
      <c r="MED52" s="77"/>
      <c r="MEE52" s="77"/>
      <c r="MEF52" s="77"/>
      <c r="MEG52" s="77"/>
      <c r="MEH52" s="77"/>
      <c r="MEI52" s="77"/>
      <c r="MEJ52" s="77"/>
      <c r="MEK52" s="77"/>
      <c r="MEL52" s="77"/>
      <c r="MEM52" s="77"/>
      <c r="MEN52" s="77"/>
      <c r="MEO52" s="77"/>
      <c r="MEP52" s="77"/>
      <c r="MEQ52" s="77"/>
      <c r="MER52" s="77"/>
      <c r="MES52" s="77"/>
      <c r="MET52" s="77"/>
      <c r="MEU52" s="77"/>
      <c r="MEV52" s="77"/>
      <c r="MEW52" s="77"/>
      <c r="MEX52" s="77"/>
      <c r="MEY52" s="77"/>
      <c r="MEZ52" s="77"/>
      <c r="MFA52" s="77"/>
      <c r="MFB52" s="77"/>
      <c r="MFC52" s="77"/>
      <c r="MFD52" s="77"/>
      <c r="MFE52" s="77"/>
      <c r="MFF52" s="77"/>
      <c r="MFG52" s="77"/>
      <c r="MFH52" s="77"/>
      <c r="MFI52" s="77"/>
      <c r="MFJ52" s="77"/>
      <c r="MFK52" s="77"/>
      <c r="MFL52" s="77"/>
      <c r="MFM52" s="77"/>
      <c r="MFN52" s="77"/>
      <c r="MFO52" s="77"/>
      <c r="MFP52" s="77"/>
      <c r="MFQ52" s="77"/>
      <c r="MFR52" s="77"/>
      <c r="MFS52" s="77"/>
      <c r="MFT52" s="77"/>
      <c r="MFU52" s="77"/>
      <c r="MFV52" s="77"/>
      <c r="MFW52" s="77"/>
      <c r="MFX52" s="77"/>
      <c r="MFY52" s="77"/>
      <c r="MFZ52" s="77"/>
      <c r="MGA52" s="77"/>
      <c r="MGB52" s="77"/>
      <c r="MGC52" s="77"/>
      <c r="MGD52" s="77"/>
      <c r="MGE52" s="77"/>
      <c r="MGF52" s="77"/>
      <c r="MGG52" s="77"/>
      <c r="MGH52" s="77"/>
      <c r="MGI52" s="77"/>
      <c r="MGJ52" s="77"/>
      <c r="MGK52" s="77"/>
      <c r="MGL52" s="77"/>
      <c r="MGM52" s="77"/>
      <c r="MGN52" s="77"/>
      <c r="MGO52" s="77"/>
      <c r="MGP52" s="77"/>
      <c r="MGQ52" s="77"/>
      <c r="MGR52" s="77"/>
      <c r="MGS52" s="77"/>
      <c r="MGT52" s="77"/>
      <c r="MGU52" s="77"/>
      <c r="MGV52" s="77"/>
      <c r="MGW52" s="77"/>
      <c r="MGX52" s="77"/>
      <c r="MGY52" s="77"/>
      <c r="MGZ52" s="77"/>
      <c r="MHA52" s="77"/>
      <c r="MHB52" s="77"/>
      <c r="MHC52" s="77"/>
      <c r="MHD52" s="77"/>
      <c r="MHE52" s="77"/>
      <c r="MHF52" s="77"/>
      <c r="MHG52" s="77"/>
      <c r="MHH52" s="77"/>
      <c r="MHI52" s="77"/>
      <c r="MHJ52" s="77"/>
      <c r="MHK52" s="77"/>
      <c r="MHL52" s="77"/>
      <c r="MHM52" s="77"/>
      <c r="MHN52" s="77"/>
      <c r="MHO52" s="77"/>
      <c r="MHP52" s="77"/>
      <c r="MHQ52" s="77"/>
      <c r="MHR52" s="77"/>
      <c r="MHS52" s="77"/>
      <c r="MHT52" s="77"/>
      <c r="MHU52" s="77"/>
      <c r="MHV52" s="77"/>
      <c r="MHW52" s="77"/>
      <c r="MHX52" s="77"/>
      <c r="MHY52" s="77"/>
      <c r="MHZ52" s="77"/>
      <c r="MIA52" s="77"/>
      <c r="MIB52" s="77"/>
      <c r="MIC52" s="77"/>
      <c r="MID52" s="77"/>
      <c r="MIE52" s="77"/>
      <c r="MIF52" s="77"/>
      <c r="MIG52" s="77"/>
      <c r="MIH52" s="77"/>
      <c r="MII52" s="77"/>
      <c r="MIJ52" s="77"/>
      <c r="MIK52" s="77"/>
      <c r="MIL52" s="77"/>
      <c r="MIM52" s="77"/>
      <c r="MIN52" s="77"/>
      <c r="MIO52" s="77"/>
      <c r="MIP52" s="77"/>
      <c r="MIQ52" s="77"/>
      <c r="MIR52" s="77"/>
      <c r="MIS52" s="77"/>
      <c r="MIT52" s="77"/>
      <c r="MIU52" s="77"/>
      <c r="MIV52" s="77"/>
      <c r="MIW52" s="77"/>
      <c r="MIX52" s="77"/>
      <c r="MIY52" s="77"/>
      <c r="MIZ52" s="77"/>
      <c r="MJA52" s="77"/>
      <c r="MJB52" s="77"/>
      <c r="MJC52" s="77"/>
      <c r="MJD52" s="77"/>
      <c r="MJE52" s="77"/>
      <c r="MJF52" s="77"/>
      <c r="MJG52" s="77"/>
      <c r="MJH52" s="77"/>
      <c r="MJI52" s="77"/>
      <c r="MJJ52" s="77"/>
      <c r="MJK52" s="77"/>
      <c r="MJL52" s="77"/>
      <c r="MJM52" s="77"/>
      <c r="MJN52" s="77"/>
      <c r="MJO52" s="77"/>
      <c r="MJP52" s="77"/>
      <c r="MJQ52" s="77"/>
      <c r="MJR52" s="77"/>
      <c r="MJS52" s="77"/>
      <c r="MJT52" s="77"/>
      <c r="MJU52" s="77"/>
      <c r="MJV52" s="77"/>
      <c r="MJW52" s="77"/>
      <c r="MJX52" s="77"/>
      <c r="MJY52" s="77"/>
      <c r="MJZ52" s="77"/>
      <c r="MKA52" s="77"/>
      <c r="MKB52" s="77"/>
      <c r="MKC52" s="77"/>
      <c r="MKD52" s="77"/>
      <c r="MKE52" s="77"/>
      <c r="MKF52" s="77"/>
      <c r="MKG52" s="77"/>
      <c r="MKH52" s="77"/>
      <c r="MKI52" s="77"/>
      <c r="MKJ52" s="77"/>
      <c r="MKK52" s="77"/>
      <c r="MKL52" s="77"/>
      <c r="MKM52" s="77"/>
      <c r="MKN52" s="77"/>
      <c r="MKO52" s="77"/>
      <c r="MKP52" s="77"/>
      <c r="MKQ52" s="77"/>
      <c r="MKR52" s="77"/>
      <c r="MKS52" s="77"/>
      <c r="MKT52" s="77"/>
      <c r="MKU52" s="77"/>
      <c r="MKV52" s="77"/>
      <c r="MKW52" s="77"/>
      <c r="MKX52" s="77"/>
      <c r="MKY52" s="77"/>
      <c r="MKZ52" s="77"/>
      <c r="MLA52" s="77"/>
      <c r="MLB52" s="77"/>
      <c r="MLC52" s="77"/>
      <c r="MLD52" s="77"/>
      <c r="MLE52" s="77"/>
      <c r="MLF52" s="77"/>
      <c r="MLG52" s="77"/>
      <c r="MLH52" s="77"/>
      <c r="MLI52" s="77"/>
      <c r="MLJ52" s="77"/>
      <c r="MLK52" s="77"/>
      <c r="MLL52" s="77"/>
      <c r="MLM52" s="77"/>
      <c r="MLN52" s="77"/>
      <c r="MLO52" s="77"/>
      <c r="MLP52" s="77"/>
      <c r="MLQ52" s="77"/>
      <c r="MLR52" s="77"/>
      <c r="MLS52" s="77"/>
      <c r="MLT52" s="77"/>
      <c r="MLU52" s="77"/>
      <c r="MLV52" s="77"/>
      <c r="MLW52" s="77"/>
      <c r="MLX52" s="77"/>
      <c r="MLY52" s="77"/>
      <c r="MLZ52" s="77"/>
      <c r="MMA52" s="77"/>
      <c r="MMB52" s="77"/>
      <c r="MMC52" s="77"/>
      <c r="MMD52" s="77"/>
      <c r="MME52" s="77"/>
      <c r="MMF52" s="77"/>
      <c r="MMG52" s="77"/>
      <c r="MMH52" s="77"/>
      <c r="MMI52" s="77"/>
      <c r="MMJ52" s="77"/>
      <c r="MMK52" s="77"/>
      <c r="MML52" s="77"/>
      <c r="MMM52" s="77"/>
      <c r="MMN52" s="77"/>
      <c r="MMO52" s="77"/>
      <c r="MMP52" s="77"/>
      <c r="MMQ52" s="77"/>
      <c r="MMR52" s="77"/>
      <c r="MMS52" s="77"/>
      <c r="MMT52" s="77"/>
      <c r="MMU52" s="77"/>
      <c r="MMV52" s="77"/>
      <c r="MMW52" s="77"/>
      <c r="MMX52" s="77"/>
      <c r="MMY52" s="77"/>
      <c r="MMZ52" s="77"/>
      <c r="MNA52" s="77"/>
      <c r="MNB52" s="77"/>
      <c r="MNC52" s="77"/>
      <c r="MND52" s="77"/>
      <c r="MNE52" s="77"/>
      <c r="MNF52" s="77"/>
      <c r="MNG52" s="77"/>
      <c r="MNH52" s="77"/>
      <c r="MNI52" s="77"/>
      <c r="MNJ52" s="77"/>
      <c r="MNK52" s="77"/>
      <c r="MNL52" s="77"/>
      <c r="MNM52" s="77"/>
      <c r="MNN52" s="77"/>
      <c r="MNO52" s="77"/>
      <c r="MNP52" s="77"/>
      <c r="MNQ52" s="77"/>
      <c r="MNR52" s="77"/>
      <c r="MNS52" s="77"/>
      <c r="MNT52" s="77"/>
      <c r="MNU52" s="77"/>
      <c r="MNV52" s="77"/>
      <c r="MNW52" s="77"/>
      <c r="MNX52" s="77"/>
      <c r="MNY52" s="77"/>
      <c r="MNZ52" s="77"/>
      <c r="MOA52" s="77"/>
      <c r="MOB52" s="77"/>
      <c r="MOC52" s="77"/>
      <c r="MOD52" s="77"/>
      <c r="MOE52" s="77"/>
      <c r="MOF52" s="77"/>
      <c r="MOG52" s="77"/>
      <c r="MOH52" s="77"/>
      <c r="MOI52" s="77"/>
      <c r="MOJ52" s="77"/>
      <c r="MOK52" s="77"/>
      <c r="MOL52" s="77"/>
      <c r="MOM52" s="77"/>
      <c r="MON52" s="77"/>
      <c r="MOO52" s="77"/>
      <c r="MOP52" s="77"/>
      <c r="MOQ52" s="77"/>
      <c r="MOR52" s="77"/>
      <c r="MOS52" s="77"/>
      <c r="MOT52" s="77"/>
      <c r="MOU52" s="77"/>
      <c r="MOV52" s="77"/>
      <c r="MOW52" s="77"/>
      <c r="MOX52" s="77"/>
      <c r="MOY52" s="77"/>
      <c r="MOZ52" s="77"/>
      <c r="MPA52" s="77"/>
      <c r="MPB52" s="77"/>
      <c r="MPC52" s="77"/>
      <c r="MPD52" s="77"/>
      <c r="MPE52" s="77"/>
      <c r="MPF52" s="77"/>
      <c r="MPG52" s="77"/>
      <c r="MPH52" s="77"/>
      <c r="MPI52" s="77"/>
      <c r="MPJ52" s="77"/>
      <c r="MPK52" s="77"/>
      <c r="MPL52" s="77"/>
      <c r="MPM52" s="77"/>
      <c r="MPN52" s="77"/>
      <c r="MPO52" s="77"/>
      <c r="MPP52" s="77"/>
      <c r="MPQ52" s="77"/>
      <c r="MPR52" s="77"/>
      <c r="MPS52" s="77"/>
      <c r="MPT52" s="77"/>
      <c r="MPU52" s="77"/>
      <c r="MPV52" s="77"/>
      <c r="MPW52" s="77"/>
      <c r="MPX52" s="77"/>
      <c r="MPY52" s="77"/>
      <c r="MPZ52" s="77"/>
      <c r="MQA52" s="77"/>
      <c r="MQB52" s="77"/>
      <c r="MQC52" s="77"/>
      <c r="MQD52" s="77"/>
      <c r="MQE52" s="77"/>
      <c r="MQF52" s="77"/>
      <c r="MQG52" s="77"/>
      <c r="MQH52" s="77"/>
      <c r="MQI52" s="77"/>
      <c r="MQJ52" s="77"/>
      <c r="MQK52" s="77"/>
      <c r="MQL52" s="77"/>
      <c r="MQM52" s="77"/>
      <c r="MQN52" s="77"/>
      <c r="MQO52" s="77"/>
      <c r="MQP52" s="77"/>
      <c r="MQQ52" s="77"/>
      <c r="MQR52" s="77"/>
      <c r="MQS52" s="77"/>
      <c r="MQT52" s="77"/>
      <c r="MQU52" s="77"/>
      <c r="MQV52" s="77"/>
      <c r="MQW52" s="77"/>
      <c r="MQX52" s="77"/>
      <c r="MQY52" s="77"/>
      <c r="MQZ52" s="77"/>
      <c r="MRA52" s="77"/>
      <c r="MRB52" s="77"/>
      <c r="MRC52" s="77"/>
      <c r="MRD52" s="77"/>
      <c r="MRE52" s="77"/>
      <c r="MRF52" s="77"/>
      <c r="MRG52" s="77"/>
      <c r="MRH52" s="77"/>
      <c r="MRI52" s="77"/>
      <c r="MRJ52" s="77"/>
      <c r="MRK52" s="77"/>
      <c r="MRL52" s="77"/>
      <c r="MRM52" s="77"/>
      <c r="MRN52" s="77"/>
      <c r="MRO52" s="77"/>
      <c r="MRP52" s="77"/>
      <c r="MRQ52" s="77"/>
      <c r="MRR52" s="77"/>
      <c r="MRS52" s="77"/>
      <c r="MRT52" s="77"/>
      <c r="MRU52" s="77"/>
      <c r="MRV52" s="77"/>
      <c r="MRW52" s="77"/>
      <c r="MRX52" s="77"/>
      <c r="MRY52" s="77"/>
      <c r="MRZ52" s="77"/>
      <c r="MSA52" s="77"/>
      <c r="MSB52" s="77"/>
      <c r="MSC52" s="77"/>
      <c r="MSD52" s="77"/>
      <c r="MSE52" s="77"/>
      <c r="MSF52" s="77"/>
      <c r="MSG52" s="77"/>
      <c r="MSH52" s="77"/>
      <c r="MSI52" s="77"/>
      <c r="MSJ52" s="77"/>
      <c r="MSK52" s="77"/>
      <c r="MSL52" s="77"/>
      <c r="MSM52" s="77"/>
      <c r="MSN52" s="77"/>
      <c r="MSO52" s="77"/>
      <c r="MSP52" s="77"/>
      <c r="MSQ52" s="77"/>
      <c r="MSR52" s="77"/>
      <c r="MSS52" s="77"/>
      <c r="MST52" s="77"/>
      <c r="MSU52" s="77"/>
      <c r="MSV52" s="77"/>
      <c r="MSW52" s="77"/>
      <c r="MSX52" s="77"/>
      <c r="MSY52" s="77"/>
      <c r="MSZ52" s="77"/>
      <c r="MTA52" s="77"/>
      <c r="MTB52" s="77"/>
      <c r="MTC52" s="77"/>
      <c r="MTD52" s="77"/>
      <c r="MTE52" s="77"/>
      <c r="MTF52" s="77"/>
      <c r="MTG52" s="77"/>
      <c r="MTH52" s="77"/>
      <c r="MTI52" s="77"/>
      <c r="MTJ52" s="77"/>
      <c r="MTK52" s="77"/>
      <c r="MTL52" s="77"/>
      <c r="MTM52" s="77"/>
      <c r="MTN52" s="77"/>
      <c r="MTO52" s="77"/>
      <c r="MTP52" s="77"/>
      <c r="MTQ52" s="77"/>
      <c r="MTR52" s="77"/>
      <c r="MTS52" s="77"/>
      <c r="MTT52" s="77"/>
      <c r="MTU52" s="77"/>
      <c r="MTV52" s="77"/>
      <c r="MTW52" s="77"/>
      <c r="MTX52" s="77"/>
      <c r="MTY52" s="77"/>
      <c r="MTZ52" s="77"/>
      <c r="MUA52" s="77"/>
      <c r="MUB52" s="77"/>
      <c r="MUC52" s="77"/>
      <c r="MUD52" s="77"/>
      <c r="MUE52" s="77"/>
      <c r="MUF52" s="77"/>
      <c r="MUG52" s="77"/>
      <c r="MUH52" s="77"/>
      <c r="MUI52" s="77"/>
      <c r="MUJ52" s="77"/>
      <c r="MUK52" s="77"/>
      <c r="MUL52" s="77"/>
      <c r="MUM52" s="77"/>
      <c r="MUN52" s="77"/>
      <c r="MUO52" s="77"/>
      <c r="MUP52" s="77"/>
      <c r="MUQ52" s="77"/>
      <c r="MUR52" s="77"/>
      <c r="MUS52" s="77"/>
      <c r="MUT52" s="77"/>
      <c r="MUU52" s="77"/>
      <c r="MUV52" s="77"/>
      <c r="MUW52" s="77"/>
      <c r="MUX52" s="77"/>
      <c r="MUY52" s="77"/>
      <c r="MUZ52" s="77"/>
      <c r="MVA52" s="77"/>
      <c r="MVB52" s="77"/>
      <c r="MVC52" s="77"/>
      <c r="MVD52" s="77"/>
      <c r="MVE52" s="77"/>
      <c r="MVF52" s="77"/>
      <c r="MVG52" s="77"/>
      <c r="MVH52" s="77"/>
      <c r="MVI52" s="77"/>
      <c r="MVJ52" s="77"/>
      <c r="MVK52" s="77"/>
      <c r="MVL52" s="77"/>
      <c r="MVM52" s="77"/>
      <c r="MVN52" s="77"/>
      <c r="MVO52" s="77"/>
      <c r="MVP52" s="77"/>
      <c r="MVQ52" s="77"/>
      <c r="MVR52" s="77"/>
      <c r="MVS52" s="77"/>
      <c r="MVT52" s="77"/>
      <c r="MVU52" s="77"/>
      <c r="MVV52" s="77"/>
      <c r="MVW52" s="77"/>
      <c r="MVX52" s="77"/>
      <c r="MVY52" s="77"/>
      <c r="MVZ52" s="77"/>
      <c r="MWA52" s="77"/>
      <c r="MWB52" s="77"/>
      <c r="MWC52" s="77"/>
      <c r="MWD52" s="77"/>
      <c r="MWE52" s="77"/>
      <c r="MWF52" s="77"/>
      <c r="MWG52" s="77"/>
      <c r="MWH52" s="77"/>
      <c r="MWI52" s="77"/>
      <c r="MWJ52" s="77"/>
      <c r="MWK52" s="77"/>
      <c r="MWL52" s="77"/>
      <c r="MWM52" s="77"/>
      <c r="MWN52" s="77"/>
      <c r="MWO52" s="77"/>
      <c r="MWP52" s="77"/>
      <c r="MWQ52" s="77"/>
      <c r="MWR52" s="77"/>
      <c r="MWS52" s="77"/>
      <c r="MWT52" s="77"/>
      <c r="MWU52" s="77"/>
      <c r="MWV52" s="77"/>
      <c r="MWW52" s="77"/>
      <c r="MWX52" s="77"/>
      <c r="MWY52" s="77"/>
      <c r="MWZ52" s="77"/>
      <c r="MXA52" s="77"/>
      <c r="MXB52" s="77"/>
      <c r="MXC52" s="77"/>
      <c r="MXD52" s="77"/>
      <c r="MXE52" s="77"/>
      <c r="MXF52" s="77"/>
      <c r="MXG52" s="77"/>
      <c r="MXH52" s="77"/>
      <c r="MXI52" s="77"/>
      <c r="MXJ52" s="77"/>
      <c r="MXK52" s="77"/>
      <c r="MXL52" s="77"/>
      <c r="MXM52" s="77"/>
      <c r="MXN52" s="77"/>
      <c r="MXO52" s="77"/>
      <c r="MXP52" s="77"/>
      <c r="MXQ52" s="77"/>
      <c r="MXR52" s="77"/>
      <c r="MXS52" s="77"/>
      <c r="MXT52" s="77"/>
      <c r="MXU52" s="77"/>
      <c r="MXV52" s="77"/>
      <c r="MXW52" s="77"/>
      <c r="MXX52" s="77"/>
      <c r="MXY52" s="77"/>
      <c r="MXZ52" s="77"/>
      <c r="MYA52" s="77"/>
      <c r="MYB52" s="77"/>
      <c r="MYC52" s="77"/>
      <c r="MYD52" s="77"/>
      <c r="MYE52" s="77"/>
      <c r="MYF52" s="77"/>
      <c r="MYG52" s="77"/>
      <c r="MYH52" s="77"/>
      <c r="MYI52" s="77"/>
      <c r="MYJ52" s="77"/>
      <c r="MYK52" s="77"/>
      <c r="MYL52" s="77"/>
      <c r="MYM52" s="77"/>
      <c r="MYN52" s="77"/>
      <c r="MYO52" s="77"/>
      <c r="MYP52" s="77"/>
      <c r="MYQ52" s="77"/>
      <c r="MYR52" s="77"/>
      <c r="MYS52" s="77"/>
      <c r="MYT52" s="77"/>
      <c r="MYU52" s="77"/>
      <c r="MYV52" s="77"/>
      <c r="MYW52" s="77"/>
      <c r="MYX52" s="77"/>
      <c r="MYY52" s="77"/>
      <c r="MYZ52" s="77"/>
      <c r="MZA52" s="77"/>
      <c r="MZB52" s="77"/>
      <c r="MZC52" s="77"/>
      <c r="MZD52" s="77"/>
      <c r="MZE52" s="77"/>
      <c r="MZF52" s="77"/>
      <c r="MZG52" s="77"/>
      <c r="MZH52" s="77"/>
      <c r="MZI52" s="77"/>
      <c r="MZJ52" s="77"/>
      <c r="MZK52" s="77"/>
      <c r="MZL52" s="77"/>
      <c r="MZM52" s="77"/>
      <c r="MZN52" s="77"/>
      <c r="MZO52" s="77"/>
      <c r="MZP52" s="77"/>
      <c r="MZQ52" s="77"/>
      <c r="MZR52" s="77"/>
      <c r="MZS52" s="77"/>
      <c r="MZT52" s="77"/>
      <c r="MZU52" s="77"/>
      <c r="MZV52" s="77"/>
      <c r="MZW52" s="77"/>
      <c r="MZX52" s="77"/>
      <c r="MZY52" s="77"/>
      <c r="MZZ52" s="77"/>
      <c r="NAA52" s="77"/>
      <c r="NAB52" s="77"/>
      <c r="NAC52" s="77"/>
      <c r="NAD52" s="77"/>
      <c r="NAE52" s="77"/>
      <c r="NAF52" s="77"/>
      <c r="NAG52" s="77"/>
      <c r="NAH52" s="77"/>
      <c r="NAI52" s="77"/>
      <c r="NAJ52" s="77"/>
      <c r="NAK52" s="77"/>
      <c r="NAL52" s="77"/>
      <c r="NAM52" s="77"/>
      <c r="NAN52" s="77"/>
      <c r="NAO52" s="77"/>
      <c r="NAP52" s="77"/>
      <c r="NAQ52" s="77"/>
      <c r="NAR52" s="77"/>
      <c r="NAS52" s="77"/>
      <c r="NAT52" s="77"/>
      <c r="NAU52" s="77"/>
      <c r="NAV52" s="77"/>
      <c r="NAW52" s="77"/>
      <c r="NAX52" s="77"/>
      <c r="NAY52" s="77"/>
      <c r="NAZ52" s="77"/>
      <c r="NBA52" s="77"/>
      <c r="NBB52" s="77"/>
      <c r="NBC52" s="77"/>
      <c r="NBD52" s="77"/>
      <c r="NBE52" s="77"/>
      <c r="NBF52" s="77"/>
      <c r="NBG52" s="77"/>
      <c r="NBH52" s="77"/>
      <c r="NBI52" s="77"/>
      <c r="NBJ52" s="77"/>
      <c r="NBK52" s="77"/>
      <c r="NBL52" s="77"/>
      <c r="NBM52" s="77"/>
      <c r="NBN52" s="77"/>
      <c r="NBO52" s="77"/>
      <c r="NBP52" s="77"/>
      <c r="NBQ52" s="77"/>
      <c r="NBR52" s="77"/>
      <c r="NBS52" s="77"/>
      <c r="NBT52" s="77"/>
      <c r="NBU52" s="77"/>
      <c r="NBV52" s="77"/>
      <c r="NBW52" s="77"/>
      <c r="NBX52" s="77"/>
      <c r="NBY52" s="77"/>
      <c r="NBZ52" s="77"/>
      <c r="NCA52" s="77"/>
      <c r="NCB52" s="77"/>
      <c r="NCC52" s="77"/>
      <c r="NCD52" s="77"/>
      <c r="NCE52" s="77"/>
      <c r="NCF52" s="77"/>
      <c r="NCG52" s="77"/>
      <c r="NCH52" s="77"/>
      <c r="NCI52" s="77"/>
      <c r="NCJ52" s="77"/>
      <c r="NCK52" s="77"/>
      <c r="NCL52" s="77"/>
      <c r="NCM52" s="77"/>
      <c r="NCN52" s="77"/>
      <c r="NCO52" s="77"/>
      <c r="NCP52" s="77"/>
      <c r="NCQ52" s="77"/>
      <c r="NCR52" s="77"/>
      <c r="NCS52" s="77"/>
      <c r="NCT52" s="77"/>
      <c r="NCU52" s="77"/>
      <c r="NCV52" s="77"/>
      <c r="NCW52" s="77"/>
      <c r="NCX52" s="77"/>
      <c r="NCY52" s="77"/>
      <c r="NCZ52" s="77"/>
      <c r="NDA52" s="77"/>
      <c r="NDB52" s="77"/>
      <c r="NDC52" s="77"/>
      <c r="NDD52" s="77"/>
      <c r="NDE52" s="77"/>
      <c r="NDF52" s="77"/>
      <c r="NDG52" s="77"/>
      <c r="NDH52" s="77"/>
      <c r="NDI52" s="77"/>
      <c r="NDJ52" s="77"/>
      <c r="NDK52" s="77"/>
      <c r="NDL52" s="77"/>
      <c r="NDM52" s="77"/>
      <c r="NDN52" s="77"/>
      <c r="NDO52" s="77"/>
      <c r="NDP52" s="77"/>
      <c r="NDQ52" s="77"/>
      <c r="NDR52" s="77"/>
      <c r="NDS52" s="77"/>
      <c r="NDT52" s="77"/>
      <c r="NDU52" s="77"/>
      <c r="NDV52" s="77"/>
      <c r="NDW52" s="77"/>
      <c r="NDX52" s="77"/>
      <c r="NDY52" s="77"/>
      <c r="NDZ52" s="77"/>
      <c r="NEA52" s="77"/>
      <c r="NEB52" s="77"/>
      <c r="NEC52" s="77"/>
      <c r="NED52" s="77"/>
      <c r="NEE52" s="77"/>
      <c r="NEF52" s="77"/>
      <c r="NEG52" s="77"/>
      <c r="NEH52" s="77"/>
      <c r="NEI52" s="77"/>
      <c r="NEJ52" s="77"/>
      <c r="NEK52" s="77"/>
      <c r="NEL52" s="77"/>
      <c r="NEM52" s="77"/>
      <c r="NEN52" s="77"/>
      <c r="NEO52" s="77"/>
      <c r="NEP52" s="77"/>
      <c r="NEQ52" s="77"/>
      <c r="NER52" s="77"/>
      <c r="NES52" s="77"/>
      <c r="NET52" s="77"/>
      <c r="NEU52" s="77"/>
      <c r="NEV52" s="77"/>
      <c r="NEW52" s="77"/>
      <c r="NEX52" s="77"/>
      <c r="NEY52" s="77"/>
      <c r="NEZ52" s="77"/>
      <c r="NFA52" s="77"/>
      <c r="NFB52" s="77"/>
      <c r="NFC52" s="77"/>
      <c r="NFD52" s="77"/>
      <c r="NFE52" s="77"/>
      <c r="NFF52" s="77"/>
      <c r="NFG52" s="77"/>
      <c r="NFH52" s="77"/>
      <c r="NFI52" s="77"/>
      <c r="NFJ52" s="77"/>
      <c r="NFK52" s="77"/>
      <c r="NFL52" s="77"/>
      <c r="NFM52" s="77"/>
      <c r="NFN52" s="77"/>
      <c r="NFO52" s="77"/>
      <c r="NFP52" s="77"/>
      <c r="NFQ52" s="77"/>
      <c r="NFR52" s="77"/>
      <c r="NFS52" s="77"/>
      <c r="NFT52" s="77"/>
      <c r="NFU52" s="77"/>
      <c r="NFV52" s="77"/>
      <c r="NFW52" s="77"/>
      <c r="NFX52" s="77"/>
      <c r="NFY52" s="77"/>
      <c r="NFZ52" s="77"/>
      <c r="NGA52" s="77"/>
      <c r="NGB52" s="77"/>
      <c r="NGC52" s="77"/>
      <c r="NGD52" s="77"/>
      <c r="NGE52" s="77"/>
      <c r="NGF52" s="77"/>
      <c r="NGG52" s="77"/>
      <c r="NGH52" s="77"/>
      <c r="NGI52" s="77"/>
      <c r="NGJ52" s="77"/>
      <c r="NGK52" s="77"/>
      <c r="NGL52" s="77"/>
      <c r="NGM52" s="77"/>
      <c r="NGN52" s="77"/>
      <c r="NGO52" s="77"/>
      <c r="NGP52" s="77"/>
      <c r="NGQ52" s="77"/>
      <c r="NGR52" s="77"/>
      <c r="NGS52" s="77"/>
      <c r="NGT52" s="77"/>
      <c r="NGU52" s="77"/>
      <c r="NGV52" s="77"/>
      <c r="NGW52" s="77"/>
      <c r="NGX52" s="77"/>
      <c r="NGY52" s="77"/>
      <c r="NGZ52" s="77"/>
      <c r="NHA52" s="77"/>
      <c r="NHB52" s="77"/>
      <c r="NHC52" s="77"/>
      <c r="NHD52" s="77"/>
      <c r="NHE52" s="77"/>
      <c r="NHF52" s="77"/>
      <c r="NHG52" s="77"/>
      <c r="NHH52" s="77"/>
      <c r="NHI52" s="77"/>
      <c r="NHJ52" s="77"/>
      <c r="NHK52" s="77"/>
      <c r="NHL52" s="77"/>
      <c r="NHM52" s="77"/>
      <c r="NHN52" s="77"/>
      <c r="NHO52" s="77"/>
      <c r="NHP52" s="77"/>
      <c r="NHQ52" s="77"/>
      <c r="NHR52" s="77"/>
      <c r="NHS52" s="77"/>
      <c r="NHT52" s="77"/>
      <c r="NHU52" s="77"/>
      <c r="NHV52" s="77"/>
      <c r="NHW52" s="77"/>
      <c r="NHX52" s="77"/>
      <c r="NHY52" s="77"/>
      <c r="NHZ52" s="77"/>
      <c r="NIA52" s="77"/>
      <c r="NIB52" s="77"/>
      <c r="NIC52" s="77"/>
      <c r="NID52" s="77"/>
      <c r="NIE52" s="77"/>
      <c r="NIF52" s="77"/>
      <c r="NIG52" s="77"/>
      <c r="NIH52" s="77"/>
      <c r="NII52" s="77"/>
      <c r="NIJ52" s="77"/>
      <c r="NIK52" s="77"/>
      <c r="NIL52" s="77"/>
      <c r="NIM52" s="77"/>
      <c r="NIN52" s="77"/>
      <c r="NIO52" s="77"/>
      <c r="NIP52" s="77"/>
      <c r="NIQ52" s="77"/>
      <c r="NIR52" s="77"/>
      <c r="NIS52" s="77"/>
      <c r="NIT52" s="77"/>
      <c r="NIU52" s="77"/>
      <c r="NIV52" s="77"/>
      <c r="NIW52" s="77"/>
      <c r="NIX52" s="77"/>
      <c r="NIY52" s="77"/>
      <c r="NIZ52" s="77"/>
      <c r="NJA52" s="77"/>
      <c r="NJB52" s="77"/>
      <c r="NJC52" s="77"/>
      <c r="NJD52" s="77"/>
      <c r="NJE52" s="77"/>
      <c r="NJF52" s="77"/>
      <c r="NJG52" s="77"/>
      <c r="NJH52" s="77"/>
      <c r="NJI52" s="77"/>
      <c r="NJJ52" s="77"/>
      <c r="NJK52" s="77"/>
      <c r="NJL52" s="77"/>
      <c r="NJM52" s="77"/>
      <c r="NJN52" s="77"/>
      <c r="NJO52" s="77"/>
      <c r="NJP52" s="77"/>
      <c r="NJQ52" s="77"/>
      <c r="NJR52" s="77"/>
      <c r="NJS52" s="77"/>
      <c r="NJT52" s="77"/>
      <c r="NJU52" s="77"/>
      <c r="NJV52" s="77"/>
      <c r="NJW52" s="77"/>
      <c r="NJX52" s="77"/>
      <c r="NJY52" s="77"/>
      <c r="NJZ52" s="77"/>
      <c r="NKA52" s="77"/>
      <c r="NKB52" s="77"/>
      <c r="NKC52" s="77"/>
      <c r="NKD52" s="77"/>
      <c r="NKE52" s="77"/>
      <c r="NKF52" s="77"/>
      <c r="NKG52" s="77"/>
      <c r="NKH52" s="77"/>
      <c r="NKI52" s="77"/>
      <c r="NKJ52" s="77"/>
      <c r="NKK52" s="77"/>
      <c r="NKL52" s="77"/>
      <c r="NKM52" s="77"/>
      <c r="NKN52" s="77"/>
      <c r="NKO52" s="77"/>
      <c r="NKP52" s="77"/>
      <c r="NKQ52" s="77"/>
      <c r="NKR52" s="77"/>
      <c r="NKS52" s="77"/>
      <c r="NKT52" s="77"/>
      <c r="NKU52" s="77"/>
      <c r="NKV52" s="77"/>
      <c r="NKW52" s="77"/>
      <c r="NKX52" s="77"/>
      <c r="NKY52" s="77"/>
      <c r="NKZ52" s="77"/>
      <c r="NLA52" s="77"/>
      <c r="NLB52" s="77"/>
      <c r="NLC52" s="77"/>
      <c r="NLD52" s="77"/>
      <c r="NLE52" s="77"/>
      <c r="NLF52" s="77"/>
      <c r="NLG52" s="77"/>
      <c r="NLH52" s="77"/>
      <c r="NLI52" s="77"/>
      <c r="NLJ52" s="77"/>
      <c r="NLK52" s="77"/>
      <c r="NLL52" s="77"/>
      <c r="NLM52" s="77"/>
      <c r="NLN52" s="77"/>
      <c r="NLO52" s="77"/>
      <c r="NLP52" s="77"/>
      <c r="NLQ52" s="77"/>
      <c r="NLR52" s="77"/>
      <c r="NLS52" s="77"/>
      <c r="NLT52" s="77"/>
      <c r="NLU52" s="77"/>
      <c r="NLV52" s="77"/>
      <c r="NLW52" s="77"/>
      <c r="NLX52" s="77"/>
      <c r="NLY52" s="77"/>
      <c r="NLZ52" s="77"/>
      <c r="NMA52" s="77"/>
      <c r="NMB52" s="77"/>
      <c r="NMC52" s="77"/>
      <c r="NMD52" s="77"/>
      <c r="NME52" s="77"/>
      <c r="NMF52" s="77"/>
      <c r="NMG52" s="77"/>
      <c r="NMH52" s="77"/>
      <c r="NMI52" s="77"/>
      <c r="NMJ52" s="77"/>
      <c r="NMK52" s="77"/>
      <c r="NML52" s="77"/>
      <c r="NMM52" s="77"/>
      <c r="NMN52" s="77"/>
      <c r="NMO52" s="77"/>
      <c r="NMP52" s="77"/>
      <c r="NMQ52" s="77"/>
      <c r="NMR52" s="77"/>
      <c r="NMS52" s="77"/>
      <c r="NMT52" s="77"/>
      <c r="NMU52" s="77"/>
      <c r="NMV52" s="77"/>
      <c r="NMW52" s="77"/>
      <c r="NMX52" s="77"/>
      <c r="NMY52" s="77"/>
      <c r="NMZ52" s="77"/>
      <c r="NNA52" s="77"/>
      <c r="NNB52" s="77"/>
      <c r="NNC52" s="77"/>
      <c r="NND52" s="77"/>
      <c r="NNE52" s="77"/>
      <c r="NNF52" s="77"/>
      <c r="NNG52" s="77"/>
      <c r="NNH52" s="77"/>
      <c r="NNI52" s="77"/>
      <c r="NNJ52" s="77"/>
      <c r="NNK52" s="77"/>
      <c r="NNL52" s="77"/>
      <c r="NNM52" s="77"/>
      <c r="NNN52" s="77"/>
      <c r="NNO52" s="77"/>
      <c r="NNP52" s="77"/>
      <c r="NNQ52" s="77"/>
      <c r="NNR52" s="77"/>
      <c r="NNS52" s="77"/>
      <c r="NNT52" s="77"/>
      <c r="NNU52" s="77"/>
      <c r="NNV52" s="77"/>
      <c r="NNW52" s="77"/>
      <c r="NNX52" s="77"/>
      <c r="NNY52" s="77"/>
      <c r="NNZ52" s="77"/>
      <c r="NOA52" s="77"/>
      <c r="NOB52" s="77"/>
      <c r="NOC52" s="77"/>
      <c r="NOD52" s="77"/>
      <c r="NOE52" s="77"/>
      <c r="NOF52" s="77"/>
      <c r="NOG52" s="77"/>
      <c r="NOH52" s="77"/>
      <c r="NOI52" s="77"/>
      <c r="NOJ52" s="77"/>
      <c r="NOK52" s="77"/>
      <c r="NOL52" s="77"/>
      <c r="NOM52" s="77"/>
      <c r="NON52" s="77"/>
      <c r="NOO52" s="77"/>
      <c r="NOP52" s="77"/>
      <c r="NOQ52" s="77"/>
      <c r="NOR52" s="77"/>
      <c r="NOS52" s="77"/>
      <c r="NOT52" s="77"/>
      <c r="NOU52" s="77"/>
      <c r="NOV52" s="77"/>
      <c r="NOW52" s="77"/>
      <c r="NOX52" s="77"/>
      <c r="NOY52" s="77"/>
      <c r="NOZ52" s="77"/>
      <c r="NPA52" s="77"/>
      <c r="NPB52" s="77"/>
      <c r="NPC52" s="77"/>
      <c r="NPD52" s="77"/>
      <c r="NPE52" s="77"/>
      <c r="NPF52" s="77"/>
      <c r="NPG52" s="77"/>
      <c r="NPH52" s="77"/>
      <c r="NPI52" s="77"/>
      <c r="NPJ52" s="77"/>
      <c r="NPK52" s="77"/>
      <c r="NPL52" s="77"/>
      <c r="NPM52" s="77"/>
      <c r="NPN52" s="77"/>
      <c r="NPO52" s="77"/>
      <c r="NPP52" s="77"/>
      <c r="NPQ52" s="77"/>
      <c r="NPR52" s="77"/>
      <c r="NPS52" s="77"/>
      <c r="NPT52" s="77"/>
      <c r="NPU52" s="77"/>
      <c r="NPV52" s="77"/>
      <c r="NPW52" s="77"/>
      <c r="NPX52" s="77"/>
      <c r="NPY52" s="77"/>
      <c r="NPZ52" s="77"/>
      <c r="NQA52" s="77"/>
      <c r="NQB52" s="77"/>
      <c r="NQC52" s="77"/>
      <c r="NQD52" s="77"/>
      <c r="NQE52" s="77"/>
      <c r="NQF52" s="77"/>
      <c r="NQG52" s="77"/>
      <c r="NQH52" s="77"/>
      <c r="NQI52" s="77"/>
      <c r="NQJ52" s="77"/>
      <c r="NQK52" s="77"/>
      <c r="NQL52" s="77"/>
      <c r="NQM52" s="77"/>
      <c r="NQN52" s="77"/>
      <c r="NQO52" s="77"/>
      <c r="NQP52" s="77"/>
      <c r="NQQ52" s="77"/>
      <c r="NQR52" s="77"/>
      <c r="NQS52" s="77"/>
      <c r="NQT52" s="77"/>
      <c r="NQU52" s="77"/>
      <c r="NQV52" s="77"/>
      <c r="NQW52" s="77"/>
      <c r="NQX52" s="77"/>
      <c r="NQY52" s="77"/>
      <c r="NQZ52" s="77"/>
      <c r="NRA52" s="77"/>
      <c r="NRB52" s="77"/>
      <c r="NRC52" s="77"/>
      <c r="NRD52" s="77"/>
      <c r="NRE52" s="77"/>
      <c r="NRF52" s="77"/>
      <c r="NRG52" s="77"/>
      <c r="NRH52" s="77"/>
      <c r="NRI52" s="77"/>
      <c r="NRJ52" s="77"/>
      <c r="NRK52" s="77"/>
      <c r="NRL52" s="77"/>
      <c r="NRM52" s="77"/>
      <c r="NRN52" s="77"/>
      <c r="NRO52" s="77"/>
      <c r="NRP52" s="77"/>
      <c r="NRQ52" s="77"/>
      <c r="NRR52" s="77"/>
      <c r="NRS52" s="77"/>
      <c r="NRT52" s="77"/>
      <c r="NRU52" s="77"/>
      <c r="NRV52" s="77"/>
      <c r="NRW52" s="77"/>
      <c r="NRX52" s="77"/>
      <c r="NRY52" s="77"/>
      <c r="NRZ52" s="77"/>
      <c r="NSA52" s="77"/>
      <c r="NSB52" s="77"/>
      <c r="NSC52" s="77"/>
      <c r="NSD52" s="77"/>
      <c r="NSE52" s="77"/>
      <c r="NSF52" s="77"/>
      <c r="NSG52" s="77"/>
      <c r="NSH52" s="77"/>
      <c r="NSI52" s="77"/>
      <c r="NSJ52" s="77"/>
      <c r="NSK52" s="77"/>
      <c r="NSL52" s="77"/>
      <c r="NSM52" s="77"/>
      <c r="NSN52" s="77"/>
      <c r="NSO52" s="77"/>
      <c r="NSP52" s="77"/>
      <c r="NSQ52" s="77"/>
      <c r="NSR52" s="77"/>
      <c r="NSS52" s="77"/>
      <c r="NST52" s="77"/>
      <c r="NSU52" s="77"/>
      <c r="NSV52" s="77"/>
      <c r="NSW52" s="77"/>
      <c r="NSX52" s="77"/>
      <c r="NSY52" s="77"/>
      <c r="NSZ52" s="77"/>
      <c r="NTA52" s="77"/>
      <c r="NTB52" s="77"/>
      <c r="NTC52" s="77"/>
      <c r="NTD52" s="77"/>
      <c r="NTE52" s="77"/>
      <c r="NTF52" s="77"/>
      <c r="NTG52" s="77"/>
      <c r="NTH52" s="77"/>
      <c r="NTI52" s="77"/>
      <c r="NTJ52" s="77"/>
      <c r="NTK52" s="77"/>
      <c r="NTL52" s="77"/>
      <c r="NTM52" s="77"/>
      <c r="NTN52" s="77"/>
      <c r="NTO52" s="77"/>
      <c r="NTP52" s="77"/>
      <c r="NTQ52" s="77"/>
      <c r="NTR52" s="77"/>
      <c r="NTS52" s="77"/>
      <c r="NTT52" s="77"/>
      <c r="NTU52" s="77"/>
      <c r="NTV52" s="77"/>
      <c r="NTW52" s="77"/>
      <c r="NTX52" s="77"/>
      <c r="NTY52" s="77"/>
      <c r="NTZ52" s="77"/>
      <c r="NUA52" s="77"/>
      <c r="NUB52" s="77"/>
      <c r="NUC52" s="77"/>
      <c r="NUD52" s="77"/>
      <c r="NUE52" s="77"/>
      <c r="NUF52" s="77"/>
      <c r="NUG52" s="77"/>
      <c r="NUH52" s="77"/>
      <c r="NUI52" s="77"/>
      <c r="NUJ52" s="77"/>
      <c r="NUK52" s="77"/>
      <c r="NUL52" s="77"/>
      <c r="NUM52" s="77"/>
      <c r="NUN52" s="77"/>
      <c r="NUO52" s="77"/>
      <c r="NUP52" s="77"/>
      <c r="NUQ52" s="77"/>
      <c r="NUR52" s="77"/>
      <c r="NUS52" s="77"/>
      <c r="NUT52" s="77"/>
      <c r="NUU52" s="77"/>
      <c r="NUV52" s="77"/>
      <c r="NUW52" s="77"/>
      <c r="NUX52" s="77"/>
      <c r="NUY52" s="77"/>
      <c r="NUZ52" s="77"/>
      <c r="NVA52" s="77"/>
      <c r="NVB52" s="77"/>
      <c r="NVC52" s="77"/>
      <c r="NVD52" s="77"/>
      <c r="NVE52" s="77"/>
      <c r="NVF52" s="77"/>
      <c r="NVG52" s="77"/>
      <c r="NVH52" s="77"/>
      <c r="NVI52" s="77"/>
      <c r="NVJ52" s="77"/>
      <c r="NVK52" s="77"/>
      <c r="NVL52" s="77"/>
      <c r="NVM52" s="77"/>
      <c r="NVN52" s="77"/>
      <c r="NVO52" s="77"/>
      <c r="NVP52" s="77"/>
      <c r="NVQ52" s="77"/>
      <c r="NVR52" s="77"/>
      <c r="NVS52" s="77"/>
      <c r="NVT52" s="77"/>
      <c r="NVU52" s="77"/>
      <c r="NVV52" s="77"/>
      <c r="NVW52" s="77"/>
      <c r="NVX52" s="77"/>
      <c r="NVY52" s="77"/>
      <c r="NVZ52" s="77"/>
      <c r="NWA52" s="77"/>
      <c r="NWB52" s="77"/>
      <c r="NWC52" s="77"/>
      <c r="NWD52" s="77"/>
      <c r="NWE52" s="77"/>
      <c r="NWF52" s="77"/>
      <c r="NWG52" s="77"/>
      <c r="NWH52" s="77"/>
      <c r="NWI52" s="77"/>
      <c r="NWJ52" s="77"/>
      <c r="NWK52" s="77"/>
      <c r="NWL52" s="77"/>
      <c r="NWM52" s="77"/>
      <c r="NWN52" s="77"/>
      <c r="NWO52" s="77"/>
      <c r="NWP52" s="77"/>
      <c r="NWQ52" s="77"/>
      <c r="NWR52" s="77"/>
      <c r="NWS52" s="77"/>
      <c r="NWT52" s="77"/>
      <c r="NWU52" s="77"/>
      <c r="NWV52" s="77"/>
      <c r="NWW52" s="77"/>
      <c r="NWX52" s="77"/>
      <c r="NWY52" s="77"/>
      <c r="NWZ52" s="77"/>
      <c r="NXA52" s="77"/>
      <c r="NXB52" s="77"/>
      <c r="NXC52" s="77"/>
      <c r="NXD52" s="77"/>
      <c r="NXE52" s="77"/>
      <c r="NXF52" s="77"/>
      <c r="NXG52" s="77"/>
      <c r="NXH52" s="77"/>
      <c r="NXI52" s="77"/>
      <c r="NXJ52" s="77"/>
      <c r="NXK52" s="77"/>
      <c r="NXL52" s="77"/>
      <c r="NXM52" s="77"/>
      <c r="NXN52" s="77"/>
      <c r="NXO52" s="77"/>
      <c r="NXP52" s="77"/>
      <c r="NXQ52" s="77"/>
      <c r="NXR52" s="77"/>
      <c r="NXS52" s="77"/>
      <c r="NXT52" s="77"/>
      <c r="NXU52" s="77"/>
      <c r="NXV52" s="77"/>
      <c r="NXW52" s="77"/>
      <c r="NXX52" s="77"/>
      <c r="NXY52" s="77"/>
      <c r="NXZ52" s="77"/>
      <c r="NYA52" s="77"/>
      <c r="NYB52" s="77"/>
      <c r="NYC52" s="77"/>
      <c r="NYD52" s="77"/>
      <c r="NYE52" s="77"/>
      <c r="NYF52" s="77"/>
      <c r="NYG52" s="77"/>
      <c r="NYH52" s="77"/>
      <c r="NYI52" s="77"/>
      <c r="NYJ52" s="77"/>
      <c r="NYK52" s="77"/>
      <c r="NYL52" s="77"/>
      <c r="NYM52" s="77"/>
      <c r="NYN52" s="77"/>
      <c r="NYO52" s="77"/>
      <c r="NYP52" s="77"/>
      <c r="NYQ52" s="77"/>
      <c r="NYR52" s="77"/>
      <c r="NYS52" s="77"/>
      <c r="NYT52" s="77"/>
      <c r="NYU52" s="77"/>
      <c r="NYV52" s="77"/>
      <c r="NYW52" s="77"/>
      <c r="NYX52" s="77"/>
      <c r="NYY52" s="77"/>
      <c r="NYZ52" s="77"/>
      <c r="NZA52" s="77"/>
      <c r="NZB52" s="77"/>
      <c r="NZC52" s="77"/>
      <c r="NZD52" s="77"/>
      <c r="NZE52" s="77"/>
      <c r="NZF52" s="77"/>
      <c r="NZG52" s="77"/>
      <c r="NZH52" s="77"/>
      <c r="NZI52" s="77"/>
      <c r="NZJ52" s="77"/>
      <c r="NZK52" s="77"/>
      <c r="NZL52" s="77"/>
      <c r="NZM52" s="77"/>
      <c r="NZN52" s="77"/>
      <c r="NZO52" s="77"/>
      <c r="NZP52" s="77"/>
      <c r="NZQ52" s="77"/>
      <c r="NZR52" s="77"/>
      <c r="NZS52" s="77"/>
      <c r="NZT52" s="77"/>
      <c r="NZU52" s="77"/>
      <c r="NZV52" s="77"/>
      <c r="NZW52" s="77"/>
      <c r="NZX52" s="77"/>
      <c r="NZY52" s="77"/>
      <c r="NZZ52" s="77"/>
      <c r="OAA52" s="77"/>
      <c r="OAB52" s="77"/>
      <c r="OAC52" s="77"/>
      <c r="OAD52" s="77"/>
      <c r="OAE52" s="77"/>
      <c r="OAF52" s="77"/>
      <c r="OAG52" s="77"/>
      <c r="OAH52" s="77"/>
      <c r="OAI52" s="77"/>
      <c r="OAJ52" s="77"/>
      <c r="OAK52" s="77"/>
      <c r="OAL52" s="77"/>
      <c r="OAM52" s="77"/>
      <c r="OAN52" s="77"/>
      <c r="OAO52" s="77"/>
      <c r="OAP52" s="77"/>
      <c r="OAQ52" s="77"/>
      <c r="OAR52" s="77"/>
      <c r="OAS52" s="77"/>
      <c r="OAT52" s="77"/>
      <c r="OAU52" s="77"/>
      <c r="OAV52" s="77"/>
      <c r="OAW52" s="77"/>
      <c r="OAX52" s="77"/>
      <c r="OAY52" s="77"/>
      <c r="OAZ52" s="77"/>
      <c r="OBA52" s="77"/>
      <c r="OBB52" s="77"/>
      <c r="OBC52" s="77"/>
      <c r="OBD52" s="77"/>
      <c r="OBE52" s="77"/>
      <c r="OBF52" s="77"/>
      <c r="OBG52" s="77"/>
      <c r="OBH52" s="77"/>
      <c r="OBI52" s="77"/>
      <c r="OBJ52" s="77"/>
      <c r="OBK52" s="77"/>
      <c r="OBL52" s="77"/>
      <c r="OBM52" s="77"/>
      <c r="OBN52" s="77"/>
      <c r="OBO52" s="77"/>
      <c r="OBP52" s="77"/>
      <c r="OBQ52" s="77"/>
      <c r="OBR52" s="77"/>
      <c r="OBS52" s="77"/>
      <c r="OBT52" s="77"/>
      <c r="OBU52" s="77"/>
      <c r="OBV52" s="77"/>
      <c r="OBW52" s="77"/>
      <c r="OBX52" s="77"/>
      <c r="OBY52" s="77"/>
      <c r="OBZ52" s="77"/>
      <c r="OCA52" s="77"/>
      <c r="OCB52" s="77"/>
      <c r="OCC52" s="77"/>
      <c r="OCD52" s="77"/>
      <c r="OCE52" s="77"/>
      <c r="OCF52" s="77"/>
      <c r="OCG52" s="77"/>
      <c r="OCH52" s="77"/>
      <c r="OCI52" s="77"/>
      <c r="OCJ52" s="77"/>
      <c r="OCK52" s="77"/>
      <c r="OCL52" s="77"/>
      <c r="OCM52" s="77"/>
      <c r="OCN52" s="77"/>
      <c r="OCO52" s="77"/>
      <c r="OCP52" s="77"/>
      <c r="OCQ52" s="77"/>
      <c r="OCR52" s="77"/>
      <c r="OCS52" s="77"/>
      <c r="OCT52" s="77"/>
      <c r="OCU52" s="77"/>
      <c r="OCV52" s="77"/>
      <c r="OCW52" s="77"/>
      <c r="OCX52" s="77"/>
      <c r="OCY52" s="77"/>
      <c r="OCZ52" s="77"/>
      <c r="ODA52" s="77"/>
      <c r="ODB52" s="77"/>
      <c r="ODC52" s="77"/>
      <c r="ODD52" s="77"/>
      <c r="ODE52" s="77"/>
      <c r="ODF52" s="77"/>
      <c r="ODG52" s="77"/>
      <c r="ODH52" s="77"/>
      <c r="ODI52" s="77"/>
      <c r="ODJ52" s="77"/>
      <c r="ODK52" s="77"/>
      <c r="ODL52" s="77"/>
      <c r="ODM52" s="77"/>
      <c r="ODN52" s="77"/>
      <c r="ODO52" s="77"/>
      <c r="ODP52" s="77"/>
      <c r="ODQ52" s="77"/>
      <c r="ODR52" s="77"/>
      <c r="ODS52" s="77"/>
      <c r="ODT52" s="77"/>
      <c r="ODU52" s="77"/>
      <c r="ODV52" s="77"/>
      <c r="ODW52" s="77"/>
      <c r="ODX52" s="77"/>
      <c r="ODY52" s="77"/>
      <c r="ODZ52" s="77"/>
      <c r="OEA52" s="77"/>
      <c r="OEB52" s="77"/>
      <c r="OEC52" s="77"/>
      <c r="OED52" s="77"/>
      <c r="OEE52" s="77"/>
      <c r="OEF52" s="77"/>
      <c r="OEG52" s="77"/>
      <c r="OEH52" s="77"/>
      <c r="OEI52" s="77"/>
      <c r="OEJ52" s="77"/>
      <c r="OEK52" s="77"/>
      <c r="OEL52" s="77"/>
      <c r="OEM52" s="77"/>
      <c r="OEN52" s="77"/>
      <c r="OEO52" s="77"/>
      <c r="OEP52" s="77"/>
      <c r="OEQ52" s="77"/>
      <c r="OER52" s="77"/>
      <c r="OES52" s="77"/>
      <c r="OET52" s="77"/>
      <c r="OEU52" s="77"/>
      <c r="OEV52" s="77"/>
      <c r="OEW52" s="77"/>
      <c r="OEX52" s="77"/>
      <c r="OEY52" s="77"/>
      <c r="OEZ52" s="77"/>
      <c r="OFA52" s="77"/>
      <c r="OFB52" s="77"/>
      <c r="OFC52" s="77"/>
      <c r="OFD52" s="77"/>
      <c r="OFE52" s="77"/>
      <c r="OFF52" s="77"/>
      <c r="OFG52" s="77"/>
      <c r="OFH52" s="77"/>
      <c r="OFI52" s="77"/>
      <c r="OFJ52" s="77"/>
      <c r="OFK52" s="77"/>
      <c r="OFL52" s="77"/>
      <c r="OFM52" s="77"/>
      <c r="OFN52" s="77"/>
      <c r="OFO52" s="77"/>
      <c r="OFP52" s="77"/>
      <c r="OFQ52" s="77"/>
      <c r="OFR52" s="77"/>
      <c r="OFS52" s="77"/>
      <c r="OFT52" s="77"/>
      <c r="OFU52" s="77"/>
      <c r="OFV52" s="77"/>
      <c r="OFW52" s="77"/>
      <c r="OFX52" s="77"/>
      <c r="OFY52" s="77"/>
      <c r="OFZ52" s="77"/>
      <c r="OGA52" s="77"/>
      <c r="OGB52" s="77"/>
      <c r="OGC52" s="77"/>
      <c r="OGD52" s="77"/>
      <c r="OGE52" s="77"/>
      <c r="OGF52" s="77"/>
      <c r="OGG52" s="77"/>
      <c r="OGH52" s="77"/>
      <c r="OGI52" s="77"/>
      <c r="OGJ52" s="77"/>
      <c r="OGK52" s="77"/>
      <c r="OGL52" s="77"/>
      <c r="OGM52" s="77"/>
      <c r="OGN52" s="77"/>
      <c r="OGO52" s="77"/>
      <c r="OGP52" s="77"/>
      <c r="OGQ52" s="77"/>
      <c r="OGR52" s="77"/>
      <c r="OGS52" s="77"/>
      <c r="OGT52" s="77"/>
      <c r="OGU52" s="77"/>
      <c r="OGV52" s="77"/>
      <c r="OGW52" s="77"/>
      <c r="OGX52" s="77"/>
      <c r="OGY52" s="77"/>
      <c r="OGZ52" s="77"/>
      <c r="OHA52" s="77"/>
      <c r="OHB52" s="77"/>
      <c r="OHC52" s="77"/>
      <c r="OHD52" s="77"/>
      <c r="OHE52" s="77"/>
      <c r="OHF52" s="77"/>
      <c r="OHG52" s="77"/>
      <c r="OHH52" s="77"/>
      <c r="OHI52" s="77"/>
      <c r="OHJ52" s="77"/>
      <c r="OHK52" s="77"/>
      <c r="OHL52" s="77"/>
      <c r="OHM52" s="77"/>
      <c r="OHN52" s="77"/>
      <c r="OHO52" s="77"/>
      <c r="OHP52" s="77"/>
      <c r="OHQ52" s="77"/>
      <c r="OHR52" s="77"/>
      <c r="OHS52" s="77"/>
      <c r="OHT52" s="77"/>
      <c r="OHU52" s="77"/>
      <c r="OHV52" s="77"/>
      <c r="OHW52" s="77"/>
      <c r="OHX52" s="77"/>
      <c r="OHY52" s="77"/>
      <c r="OHZ52" s="77"/>
      <c r="OIA52" s="77"/>
      <c r="OIB52" s="77"/>
      <c r="OIC52" s="77"/>
      <c r="OID52" s="77"/>
      <c r="OIE52" s="77"/>
      <c r="OIF52" s="77"/>
      <c r="OIG52" s="77"/>
      <c r="OIH52" s="77"/>
      <c r="OII52" s="77"/>
      <c r="OIJ52" s="77"/>
      <c r="OIK52" s="77"/>
      <c r="OIL52" s="77"/>
      <c r="OIM52" s="77"/>
      <c r="OIN52" s="77"/>
      <c r="OIO52" s="77"/>
      <c r="OIP52" s="77"/>
      <c r="OIQ52" s="77"/>
      <c r="OIR52" s="77"/>
      <c r="OIS52" s="77"/>
      <c r="OIT52" s="77"/>
      <c r="OIU52" s="77"/>
      <c r="OIV52" s="77"/>
      <c r="OIW52" s="77"/>
      <c r="OIX52" s="77"/>
      <c r="OIY52" s="77"/>
      <c r="OIZ52" s="77"/>
      <c r="OJA52" s="77"/>
      <c r="OJB52" s="77"/>
      <c r="OJC52" s="77"/>
      <c r="OJD52" s="77"/>
      <c r="OJE52" s="77"/>
      <c r="OJF52" s="77"/>
      <c r="OJG52" s="77"/>
      <c r="OJH52" s="77"/>
      <c r="OJI52" s="77"/>
      <c r="OJJ52" s="77"/>
      <c r="OJK52" s="77"/>
      <c r="OJL52" s="77"/>
      <c r="OJM52" s="77"/>
      <c r="OJN52" s="77"/>
      <c r="OJO52" s="77"/>
      <c r="OJP52" s="77"/>
      <c r="OJQ52" s="77"/>
      <c r="OJR52" s="77"/>
      <c r="OJS52" s="77"/>
      <c r="OJT52" s="77"/>
      <c r="OJU52" s="77"/>
      <c r="OJV52" s="77"/>
      <c r="OJW52" s="77"/>
      <c r="OJX52" s="77"/>
      <c r="OJY52" s="77"/>
      <c r="OJZ52" s="77"/>
      <c r="OKA52" s="77"/>
      <c r="OKB52" s="77"/>
      <c r="OKC52" s="77"/>
      <c r="OKD52" s="77"/>
      <c r="OKE52" s="77"/>
      <c r="OKF52" s="77"/>
      <c r="OKG52" s="77"/>
      <c r="OKH52" s="77"/>
      <c r="OKI52" s="77"/>
      <c r="OKJ52" s="77"/>
      <c r="OKK52" s="77"/>
      <c r="OKL52" s="77"/>
      <c r="OKM52" s="77"/>
      <c r="OKN52" s="77"/>
      <c r="OKO52" s="77"/>
      <c r="OKP52" s="77"/>
      <c r="OKQ52" s="77"/>
      <c r="OKR52" s="77"/>
      <c r="OKS52" s="77"/>
      <c r="OKT52" s="77"/>
      <c r="OKU52" s="77"/>
      <c r="OKV52" s="77"/>
      <c r="OKW52" s="77"/>
      <c r="OKX52" s="77"/>
      <c r="OKY52" s="77"/>
      <c r="OKZ52" s="77"/>
      <c r="OLA52" s="77"/>
      <c r="OLB52" s="77"/>
      <c r="OLC52" s="77"/>
      <c r="OLD52" s="77"/>
      <c r="OLE52" s="77"/>
      <c r="OLF52" s="77"/>
      <c r="OLG52" s="77"/>
      <c r="OLH52" s="77"/>
      <c r="OLI52" s="77"/>
      <c r="OLJ52" s="77"/>
      <c r="OLK52" s="77"/>
      <c r="OLL52" s="77"/>
      <c r="OLM52" s="77"/>
      <c r="OLN52" s="77"/>
      <c r="OLO52" s="77"/>
      <c r="OLP52" s="77"/>
      <c r="OLQ52" s="77"/>
      <c r="OLR52" s="77"/>
      <c r="OLS52" s="77"/>
      <c r="OLT52" s="77"/>
      <c r="OLU52" s="77"/>
      <c r="OLV52" s="77"/>
      <c r="OLW52" s="77"/>
      <c r="OLX52" s="77"/>
      <c r="OLY52" s="77"/>
      <c r="OLZ52" s="77"/>
      <c r="OMA52" s="77"/>
      <c r="OMB52" s="77"/>
      <c r="OMC52" s="77"/>
      <c r="OMD52" s="77"/>
      <c r="OME52" s="77"/>
      <c r="OMF52" s="77"/>
      <c r="OMG52" s="77"/>
      <c r="OMH52" s="77"/>
      <c r="OMI52" s="77"/>
      <c r="OMJ52" s="77"/>
      <c r="OMK52" s="77"/>
      <c r="OML52" s="77"/>
      <c r="OMM52" s="77"/>
      <c r="OMN52" s="77"/>
      <c r="OMO52" s="77"/>
      <c r="OMP52" s="77"/>
      <c r="OMQ52" s="77"/>
      <c r="OMR52" s="77"/>
      <c r="OMS52" s="77"/>
      <c r="OMT52" s="77"/>
      <c r="OMU52" s="77"/>
      <c r="OMV52" s="77"/>
      <c r="OMW52" s="77"/>
      <c r="OMX52" s="77"/>
      <c r="OMY52" s="77"/>
      <c r="OMZ52" s="77"/>
      <c r="ONA52" s="77"/>
      <c r="ONB52" s="77"/>
      <c r="ONC52" s="77"/>
      <c r="OND52" s="77"/>
      <c r="ONE52" s="77"/>
      <c r="ONF52" s="77"/>
      <c r="ONG52" s="77"/>
      <c r="ONH52" s="77"/>
      <c r="ONI52" s="77"/>
      <c r="ONJ52" s="77"/>
      <c r="ONK52" s="77"/>
      <c r="ONL52" s="77"/>
      <c r="ONM52" s="77"/>
      <c r="ONN52" s="77"/>
      <c r="ONO52" s="77"/>
      <c r="ONP52" s="77"/>
      <c r="ONQ52" s="77"/>
      <c r="ONR52" s="77"/>
      <c r="ONS52" s="77"/>
      <c r="ONT52" s="77"/>
      <c r="ONU52" s="77"/>
      <c r="ONV52" s="77"/>
      <c r="ONW52" s="77"/>
      <c r="ONX52" s="77"/>
      <c r="ONY52" s="77"/>
      <c r="ONZ52" s="77"/>
      <c r="OOA52" s="77"/>
      <c r="OOB52" s="77"/>
      <c r="OOC52" s="77"/>
      <c r="OOD52" s="77"/>
      <c r="OOE52" s="77"/>
      <c r="OOF52" s="77"/>
      <c r="OOG52" s="77"/>
      <c r="OOH52" s="77"/>
      <c r="OOI52" s="77"/>
      <c r="OOJ52" s="77"/>
      <c r="OOK52" s="77"/>
      <c r="OOL52" s="77"/>
      <c r="OOM52" s="77"/>
      <c r="OON52" s="77"/>
      <c r="OOO52" s="77"/>
      <c r="OOP52" s="77"/>
      <c r="OOQ52" s="77"/>
      <c r="OOR52" s="77"/>
      <c r="OOS52" s="77"/>
      <c r="OOT52" s="77"/>
      <c r="OOU52" s="77"/>
      <c r="OOV52" s="77"/>
      <c r="OOW52" s="77"/>
      <c r="OOX52" s="77"/>
      <c r="OOY52" s="77"/>
      <c r="OOZ52" s="77"/>
      <c r="OPA52" s="77"/>
      <c r="OPB52" s="77"/>
      <c r="OPC52" s="77"/>
      <c r="OPD52" s="77"/>
      <c r="OPE52" s="77"/>
      <c r="OPF52" s="77"/>
      <c r="OPG52" s="77"/>
      <c r="OPH52" s="77"/>
      <c r="OPI52" s="77"/>
      <c r="OPJ52" s="77"/>
      <c r="OPK52" s="77"/>
      <c r="OPL52" s="77"/>
      <c r="OPM52" s="77"/>
      <c r="OPN52" s="77"/>
      <c r="OPO52" s="77"/>
      <c r="OPP52" s="77"/>
      <c r="OPQ52" s="77"/>
      <c r="OPR52" s="77"/>
      <c r="OPS52" s="77"/>
      <c r="OPT52" s="77"/>
      <c r="OPU52" s="77"/>
      <c r="OPV52" s="77"/>
      <c r="OPW52" s="77"/>
      <c r="OPX52" s="77"/>
      <c r="OPY52" s="77"/>
      <c r="OPZ52" s="77"/>
      <c r="OQA52" s="77"/>
      <c r="OQB52" s="77"/>
      <c r="OQC52" s="77"/>
      <c r="OQD52" s="77"/>
      <c r="OQE52" s="77"/>
      <c r="OQF52" s="77"/>
      <c r="OQG52" s="77"/>
      <c r="OQH52" s="77"/>
      <c r="OQI52" s="77"/>
      <c r="OQJ52" s="77"/>
      <c r="OQK52" s="77"/>
      <c r="OQL52" s="77"/>
      <c r="OQM52" s="77"/>
      <c r="OQN52" s="77"/>
      <c r="OQO52" s="77"/>
      <c r="OQP52" s="77"/>
      <c r="OQQ52" s="77"/>
      <c r="OQR52" s="77"/>
      <c r="OQS52" s="77"/>
      <c r="OQT52" s="77"/>
      <c r="OQU52" s="77"/>
      <c r="OQV52" s="77"/>
      <c r="OQW52" s="77"/>
      <c r="OQX52" s="77"/>
      <c r="OQY52" s="77"/>
      <c r="OQZ52" s="77"/>
      <c r="ORA52" s="77"/>
      <c r="ORB52" s="77"/>
      <c r="ORC52" s="77"/>
      <c r="ORD52" s="77"/>
      <c r="ORE52" s="77"/>
      <c r="ORF52" s="77"/>
      <c r="ORG52" s="77"/>
      <c r="ORH52" s="77"/>
      <c r="ORI52" s="77"/>
      <c r="ORJ52" s="77"/>
      <c r="ORK52" s="77"/>
      <c r="ORL52" s="77"/>
      <c r="ORM52" s="77"/>
      <c r="ORN52" s="77"/>
      <c r="ORO52" s="77"/>
      <c r="ORP52" s="77"/>
      <c r="ORQ52" s="77"/>
      <c r="ORR52" s="77"/>
      <c r="ORS52" s="77"/>
      <c r="ORT52" s="77"/>
      <c r="ORU52" s="77"/>
      <c r="ORV52" s="77"/>
      <c r="ORW52" s="77"/>
      <c r="ORX52" s="77"/>
      <c r="ORY52" s="77"/>
      <c r="ORZ52" s="77"/>
      <c r="OSA52" s="77"/>
      <c r="OSB52" s="77"/>
      <c r="OSC52" s="77"/>
      <c r="OSD52" s="77"/>
      <c r="OSE52" s="77"/>
      <c r="OSF52" s="77"/>
      <c r="OSG52" s="77"/>
      <c r="OSH52" s="77"/>
      <c r="OSI52" s="77"/>
      <c r="OSJ52" s="77"/>
      <c r="OSK52" s="77"/>
      <c r="OSL52" s="77"/>
      <c r="OSM52" s="77"/>
      <c r="OSN52" s="77"/>
      <c r="OSO52" s="77"/>
      <c r="OSP52" s="77"/>
      <c r="OSQ52" s="77"/>
      <c r="OSR52" s="77"/>
      <c r="OSS52" s="77"/>
      <c r="OST52" s="77"/>
      <c r="OSU52" s="77"/>
      <c r="OSV52" s="77"/>
      <c r="OSW52" s="77"/>
      <c r="OSX52" s="77"/>
      <c r="OSY52" s="77"/>
      <c r="OSZ52" s="77"/>
      <c r="OTA52" s="77"/>
      <c r="OTB52" s="77"/>
      <c r="OTC52" s="77"/>
      <c r="OTD52" s="77"/>
      <c r="OTE52" s="77"/>
      <c r="OTF52" s="77"/>
      <c r="OTG52" s="77"/>
      <c r="OTH52" s="77"/>
      <c r="OTI52" s="77"/>
      <c r="OTJ52" s="77"/>
      <c r="OTK52" s="77"/>
      <c r="OTL52" s="77"/>
      <c r="OTM52" s="77"/>
      <c r="OTN52" s="77"/>
      <c r="OTO52" s="77"/>
      <c r="OTP52" s="77"/>
      <c r="OTQ52" s="77"/>
      <c r="OTR52" s="77"/>
      <c r="OTS52" s="77"/>
      <c r="OTT52" s="77"/>
      <c r="OTU52" s="77"/>
      <c r="OTV52" s="77"/>
      <c r="OTW52" s="77"/>
      <c r="OTX52" s="77"/>
      <c r="OTY52" s="77"/>
      <c r="OTZ52" s="77"/>
      <c r="OUA52" s="77"/>
      <c r="OUB52" s="77"/>
      <c r="OUC52" s="77"/>
      <c r="OUD52" s="77"/>
      <c r="OUE52" s="77"/>
      <c r="OUF52" s="77"/>
      <c r="OUG52" s="77"/>
      <c r="OUH52" s="77"/>
      <c r="OUI52" s="77"/>
      <c r="OUJ52" s="77"/>
      <c r="OUK52" s="77"/>
      <c r="OUL52" s="77"/>
      <c r="OUM52" s="77"/>
      <c r="OUN52" s="77"/>
      <c r="OUO52" s="77"/>
      <c r="OUP52" s="77"/>
      <c r="OUQ52" s="77"/>
      <c r="OUR52" s="77"/>
      <c r="OUS52" s="77"/>
      <c r="OUT52" s="77"/>
      <c r="OUU52" s="77"/>
      <c r="OUV52" s="77"/>
      <c r="OUW52" s="77"/>
      <c r="OUX52" s="77"/>
      <c r="OUY52" s="77"/>
      <c r="OUZ52" s="77"/>
      <c r="OVA52" s="77"/>
      <c r="OVB52" s="77"/>
      <c r="OVC52" s="77"/>
      <c r="OVD52" s="77"/>
      <c r="OVE52" s="77"/>
      <c r="OVF52" s="77"/>
      <c r="OVG52" s="77"/>
      <c r="OVH52" s="77"/>
      <c r="OVI52" s="77"/>
      <c r="OVJ52" s="77"/>
      <c r="OVK52" s="77"/>
      <c r="OVL52" s="77"/>
      <c r="OVM52" s="77"/>
      <c r="OVN52" s="77"/>
      <c r="OVO52" s="77"/>
      <c r="OVP52" s="77"/>
      <c r="OVQ52" s="77"/>
      <c r="OVR52" s="77"/>
      <c r="OVS52" s="77"/>
      <c r="OVT52" s="77"/>
      <c r="OVU52" s="77"/>
      <c r="OVV52" s="77"/>
      <c r="OVW52" s="77"/>
      <c r="OVX52" s="77"/>
      <c r="OVY52" s="77"/>
      <c r="OVZ52" s="77"/>
      <c r="OWA52" s="77"/>
      <c r="OWB52" s="77"/>
      <c r="OWC52" s="77"/>
      <c r="OWD52" s="77"/>
      <c r="OWE52" s="77"/>
      <c r="OWF52" s="77"/>
      <c r="OWG52" s="77"/>
      <c r="OWH52" s="77"/>
      <c r="OWI52" s="77"/>
      <c r="OWJ52" s="77"/>
      <c r="OWK52" s="77"/>
      <c r="OWL52" s="77"/>
      <c r="OWM52" s="77"/>
      <c r="OWN52" s="77"/>
      <c r="OWO52" s="77"/>
      <c r="OWP52" s="77"/>
      <c r="OWQ52" s="77"/>
      <c r="OWR52" s="77"/>
      <c r="OWS52" s="77"/>
      <c r="OWT52" s="77"/>
      <c r="OWU52" s="77"/>
      <c r="OWV52" s="77"/>
      <c r="OWW52" s="77"/>
      <c r="OWX52" s="77"/>
      <c r="OWY52" s="77"/>
      <c r="OWZ52" s="77"/>
      <c r="OXA52" s="77"/>
      <c r="OXB52" s="77"/>
      <c r="OXC52" s="77"/>
      <c r="OXD52" s="77"/>
      <c r="OXE52" s="77"/>
      <c r="OXF52" s="77"/>
      <c r="OXG52" s="77"/>
      <c r="OXH52" s="77"/>
      <c r="OXI52" s="77"/>
      <c r="OXJ52" s="77"/>
      <c r="OXK52" s="77"/>
      <c r="OXL52" s="77"/>
      <c r="OXM52" s="77"/>
      <c r="OXN52" s="77"/>
      <c r="OXO52" s="77"/>
      <c r="OXP52" s="77"/>
      <c r="OXQ52" s="77"/>
      <c r="OXR52" s="77"/>
      <c r="OXS52" s="77"/>
      <c r="OXT52" s="77"/>
      <c r="OXU52" s="77"/>
      <c r="OXV52" s="77"/>
      <c r="OXW52" s="77"/>
      <c r="OXX52" s="77"/>
      <c r="OXY52" s="77"/>
      <c r="OXZ52" s="77"/>
      <c r="OYA52" s="77"/>
      <c r="OYB52" s="77"/>
      <c r="OYC52" s="77"/>
      <c r="OYD52" s="77"/>
      <c r="OYE52" s="77"/>
      <c r="OYF52" s="77"/>
      <c r="OYG52" s="77"/>
      <c r="OYH52" s="77"/>
      <c r="OYI52" s="77"/>
      <c r="OYJ52" s="77"/>
      <c r="OYK52" s="77"/>
      <c r="OYL52" s="77"/>
      <c r="OYM52" s="77"/>
      <c r="OYN52" s="77"/>
      <c r="OYO52" s="77"/>
      <c r="OYP52" s="77"/>
      <c r="OYQ52" s="77"/>
      <c r="OYR52" s="77"/>
      <c r="OYS52" s="77"/>
      <c r="OYT52" s="77"/>
      <c r="OYU52" s="77"/>
      <c r="OYV52" s="77"/>
      <c r="OYW52" s="77"/>
      <c r="OYX52" s="77"/>
      <c r="OYY52" s="77"/>
      <c r="OYZ52" s="77"/>
      <c r="OZA52" s="77"/>
      <c r="OZB52" s="77"/>
      <c r="OZC52" s="77"/>
      <c r="OZD52" s="77"/>
      <c r="OZE52" s="77"/>
      <c r="OZF52" s="77"/>
      <c r="OZG52" s="77"/>
      <c r="OZH52" s="77"/>
      <c r="OZI52" s="77"/>
      <c r="OZJ52" s="77"/>
      <c r="OZK52" s="77"/>
      <c r="OZL52" s="77"/>
      <c r="OZM52" s="77"/>
      <c r="OZN52" s="77"/>
      <c r="OZO52" s="77"/>
      <c r="OZP52" s="77"/>
      <c r="OZQ52" s="77"/>
      <c r="OZR52" s="77"/>
      <c r="OZS52" s="77"/>
      <c r="OZT52" s="77"/>
      <c r="OZU52" s="77"/>
      <c r="OZV52" s="77"/>
      <c r="OZW52" s="77"/>
      <c r="OZX52" s="77"/>
      <c r="OZY52" s="77"/>
      <c r="OZZ52" s="77"/>
      <c r="PAA52" s="77"/>
      <c r="PAB52" s="77"/>
      <c r="PAC52" s="77"/>
      <c r="PAD52" s="77"/>
      <c r="PAE52" s="77"/>
      <c r="PAF52" s="77"/>
      <c r="PAG52" s="77"/>
      <c r="PAH52" s="77"/>
      <c r="PAI52" s="77"/>
      <c r="PAJ52" s="77"/>
      <c r="PAK52" s="77"/>
      <c r="PAL52" s="77"/>
      <c r="PAM52" s="77"/>
      <c r="PAN52" s="77"/>
      <c r="PAO52" s="77"/>
      <c r="PAP52" s="77"/>
      <c r="PAQ52" s="77"/>
      <c r="PAR52" s="77"/>
      <c r="PAS52" s="77"/>
      <c r="PAT52" s="77"/>
      <c r="PAU52" s="77"/>
      <c r="PAV52" s="77"/>
      <c r="PAW52" s="77"/>
      <c r="PAX52" s="77"/>
      <c r="PAY52" s="77"/>
      <c r="PAZ52" s="77"/>
      <c r="PBA52" s="77"/>
      <c r="PBB52" s="77"/>
      <c r="PBC52" s="77"/>
      <c r="PBD52" s="77"/>
      <c r="PBE52" s="77"/>
      <c r="PBF52" s="77"/>
      <c r="PBG52" s="77"/>
      <c r="PBH52" s="77"/>
      <c r="PBI52" s="77"/>
      <c r="PBJ52" s="77"/>
      <c r="PBK52" s="77"/>
      <c r="PBL52" s="77"/>
      <c r="PBM52" s="77"/>
      <c r="PBN52" s="77"/>
      <c r="PBO52" s="77"/>
      <c r="PBP52" s="77"/>
      <c r="PBQ52" s="77"/>
      <c r="PBR52" s="77"/>
      <c r="PBS52" s="77"/>
      <c r="PBT52" s="77"/>
      <c r="PBU52" s="77"/>
      <c r="PBV52" s="77"/>
      <c r="PBW52" s="77"/>
      <c r="PBX52" s="77"/>
      <c r="PBY52" s="77"/>
      <c r="PBZ52" s="77"/>
      <c r="PCA52" s="77"/>
      <c r="PCB52" s="77"/>
      <c r="PCC52" s="77"/>
      <c r="PCD52" s="77"/>
      <c r="PCE52" s="77"/>
      <c r="PCF52" s="77"/>
      <c r="PCG52" s="77"/>
      <c r="PCH52" s="77"/>
      <c r="PCI52" s="77"/>
      <c r="PCJ52" s="77"/>
      <c r="PCK52" s="77"/>
      <c r="PCL52" s="77"/>
      <c r="PCM52" s="77"/>
      <c r="PCN52" s="77"/>
      <c r="PCO52" s="77"/>
      <c r="PCP52" s="77"/>
      <c r="PCQ52" s="77"/>
      <c r="PCR52" s="77"/>
      <c r="PCS52" s="77"/>
      <c r="PCT52" s="77"/>
      <c r="PCU52" s="77"/>
      <c r="PCV52" s="77"/>
      <c r="PCW52" s="77"/>
      <c r="PCX52" s="77"/>
      <c r="PCY52" s="77"/>
      <c r="PCZ52" s="77"/>
      <c r="PDA52" s="77"/>
      <c r="PDB52" s="77"/>
      <c r="PDC52" s="77"/>
      <c r="PDD52" s="77"/>
      <c r="PDE52" s="77"/>
      <c r="PDF52" s="77"/>
      <c r="PDG52" s="77"/>
      <c r="PDH52" s="77"/>
      <c r="PDI52" s="77"/>
      <c r="PDJ52" s="77"/>
      <c r="PDK52" s="77"/>
      <c r="PDL52" s="77"/>
      <c r="PDM52" s="77"/>
      <c r="PDN52" s="77"/>
      <c r="PDO52" s="77"/>
      <c r="PDP52" s="77"/>
      <c r="PDQ52" s="77"/>
      <c r="PDR52" s="77"/>
      <c r="PDS52" s="77"/>
      <c r="PDT52" s="77"/>
      <c r="PDU52" s="77"/>
      <c r="PDV52" s="77"/>
      <c r="PDW52" s="77"/>
      <c r="PDX52" s="77"/>
      <c r="PDY52" s="77"/>
      <c r="PDZ52" s="77"/>
      <c r="PEA52" s="77"/>
      <c r="PEB52" s="77"/>
      <c r="PEC52" s="77"/>
      <c r="PED52" s="77"/>
      <c r="PEE52" s="77"/>
      <c r="PEF52" s="77"/>
      <c r="PEG52" s="77"/>
      <c r="PEH52" s="77"/>
      <c r="PEI52" s="77"/>
      <c r="PEJ52" s="77"/>
      <c r="PEK52" s="77"/>
      <c r="PEL52" s="77"/>
      <c r="PEM52" s="77"/>
      <c r="PEN52" s="77"/>
      <c r="PEO52" s="77"/>
      <c r="PEP52" s="77"/>
      <c r="PEQ52" s="77"/>
      <c r="PER52" s="77"/>
      <c r="PES52" s="77"/>
      <c r="PET52" s="77"/>
      <c r="PEU52" s="77"/>
      <c r="PEV52" s="77"/>
      <c r="PEW52" s="77"/>
      <c r="PEX52" s="77"/>
      <c r="PEY52" s="77"/>
      <c r="PEZ52" s="77"/>
      <c r="PFA52" s="77"/>
      <c r="PFB52" s="77"/>
      <c r="PFC52" s="77"/>
      <c r="PFD52" s="77"/>
      <c r="PFE52" s="77"/>
      <c r="PFF52" s="77"/>
      <c r="PFG52" s="77"/>
      <c r="PFH52" s="77"/>
      <c r="PFI52" s="77"/>
      <c r="PFJ52" s="77"/>
      <c r="PFK52" s="77"/>
      <c r="PFL52" s="77"/>
      <c r="PFM52" s="77"/>
      <c r="PFN52" s="77"/>
      <c r="PFO52" s="77"/>
      <c r="PFP52" s="77"/>
      <c r="PFQ52" s="77"/>
      <c r="PFR52" s="77"/>
      <c r="PFS52" s="77"/>
      <c r="PFT52" s="77"/>
      <c r="PFU52" s="77"/>
      <c r="PFV52" s="77"/>
      <c r="PFW52" s="77"/>
      <c r="PFX52" s="77"/>
      <c r="PFY52" s="77"/>
      <c r="PFZ52" s="77"/>
      <c r="PGA52" s="77"/>
      <c r="PGB52" s="77"/>
      <c r="PGC52" s="77"/>
      <c r="PGD52" s="77"/>
      <c r="PGE52" s="77"/>
      <c r="PGF52" s="77"/>
      <c r="PGG52" s="77"/>
      <c r="PGH52" s="77"/>
      <c r="PGI52" s="77"/>
      <c r="PGJ52" s="77"/>
      <c r="PGK52" s="77"/>
      <c r="PGL52" s="77"/>
      <c r="PGM52" s="77"/>
      <c r="PGN52" s="77"/>
      <c r="PGO52" s="77"/>
      <c r="PGP52" s="77"/>
      <c r="PGQ52" s="77"/>
      <c r="PGR52" s="77"/>
      <c r="PGS52" s="77"/>
      <c r="PGT52" s="77"/>
      <c r="PGU52" s="77"/>
      <c r="PGV52" s="77"/>
      <c r="PGW52" s="77"/>
      <c r="PGX52" s="77"/>
      <c r="PGY52" s="77"/>
      <c r="PGZ52" s="77"/>
      <c r="PHA52" s="77"/>
      <c r="PHB52" s="77"/>
      <c r="PHC52" s="77"/>
      <c r="PHD52" s="77"/>
      <c r="PHE52" s="77"/>
      <c r="PHF52" s="77"/>
      <c r="PHG52" s="77"/>
      <c r="PHH52" s="77"/>
      <c r="PHI52" s="77"/>
      <c r="PHJ52" s="77"/>
      <c r="PHK52" s="77"/>
      <c r="PHL52" s="77"/>
      <c r="PHM52" s="77"/>
      <c r="PHN52" s="77"/>
      <c r="PHO52" s="77"/>
      <c r="PHP52" s="77"/>
      <c r="PHQ52" s="77"/>
      <c r="PHR52" s="77"/>
      <c r="PHS52" s="77"/>
      <c r="PHT52" s="77"/>
      <c r="PHU52" s="77"/>
      <c r="PHV52" s="77"/>
      <c r="PHW52" s="77"/>
      <c r="PHX52" s="77"/>
      <c r="PHY52" s="77"/>
      <c r="PHZ52" s="77"/>
      <c r="PIA52" s="77"/>
      <c r="PIB52" s="77"/>
      <c r="PIC52" s="77"/>
      <c r="PID52" s="77"/>
      <c r="PIE52" s="77"/>
      <c r="PIF52" s="77"/>
      <c r="PIG52" s="77"/>
      <c r="PIH52" s="77"/>
      <c r="PII52" s="77"/>
      <c r="PIJ52" s="77"/>
      <c r="PIK52" s="77"/>
      <c r="PIL52" s="77"/>
      <c r="PIM52" s="77"/>
      <c r="PIN52" s="77"/>
      <c r="PIO52" s="77"/>
      <c r="PIP52" s="77"/>
      <c r="PIQ52" s="77"/>
      <c r="PIR52" s="77"/>
      <c r="PIS52" s="77"/>
      <c r="PIT52" s="77"/>
      <c r="PIU52" s="77"/>
      <c r="PIV52" s="77"/>
      <c r="PIW52" s="77"/>
      <c r="PIX52" s="77"/>
      <c r="PIY52" s="77"/>
      <c r="PIZ52" s="77"/>
      <c r="PJA52" s="77"/>
      <c r="PJB52" s="77"/>
      <c r="PJC52" s="77"/>
      <c r="PJD52" s="77"/>
      <c r="PJE52" s="77"/>
      <c r="PJF52" s="77"/>
      <c r="PJG52" s="77"/>
      <c r="PJH52" s="77"/>
      <c r="PJI52" s="77"/>
      <c r="PJJ52" s="77"/>
      <c r="PJK52" s="77"/>
      <c r="PJL52" s="77"/>
      <c r="PJM52" s="77"/>
      <c r="PJN52" s="77"/>
      <c r="PJO52" s="77"/>
      <c r="PJP52" s="77"/>
      <c r="PJQ52" s="77"/>
      <c r="PJR52" s="77"/>
      <c r="PJS52" s="77"/>
      <c r="PJT52" s="77"/>
      <c r="PJU52" s="77"/>
      <c r="PJV52" s="77"/>
      <c r="PJW52" s="77"/>
      <c r="PJX52" s="77"/>
      <c r="PJY52" s="77"/>
      <c r="PJZ52" s="77"/>
      <c r="PKA52" s="77"/>
      <c r="PKB52" s="77"/>
      <c r="PKC52" s="77"/>
      <c r="PKD52" s="77"/>
      <c r="PKE52" s="77"/>
      <c r="PKF52" s="77"/>
      <c r="PKG52" s="77"/>
      <c r="PKH52" s="77"/>
      <c r="PKI52" s="77"/>
      <c r="PKJ52" s="77"/>
      <c r="PKK52" s="77"/>
      <c r="PKL52" s="77"/>
      <c r="PKM52" s="77"/>
      <c r="PKN52" s="77"/>
      <c r="PKO52" s="77"/>
      <c r="PKP52" s="77"/>
      <c r="PKQ52" s="77"/>
      <c r="PKR52" s="77"/>
      <c r="PKS52" s="77"/>
      <c r="PKT52" s="77"/>
      <c r="PKU52" s="77"/>
      <c r="PKV52" s="77"/>
      <c r="PKW52" s="77"/>
      <c r="PKX52" s="77"/>
      <c r="PKY52" s="77"/>
      <c r="PKZ52" s="77"/>
      <c r="PLA52" s="77"/>
      <c r="PLB52" s="77"/>
      <c r="PLC52" s="77"/>
      <c r="PLD52" s="77"/>
      <c r="PLE52" s="77"/>
      <c r="PLF52" s="77"/>
      <c r="PLG52" s="77"/>
      <c r="PLH52" s="77"/>
      <c r="PLI52" s="77"/>
      <c r="PLJ52" s="77"/>
      <c r="PLK52" s="77"/>
      <c r="PLL52" s="77"/>
      <c r="PLM52" s="77"/>
      <c r="PLN52" s="77"/>
      <c r="PLO52" s="77"/>
      <c r="PLP52" s="77"/>
      <c r="PLQ52" s="77"/>
      <c r="PLR52" s="77"/>
      <c r="PLS52" s="77"/>
      <c r="PLT52" s="77"/>
      <c r="PLU52" s="77"/>
      <c r="PLV52" s="77"/>
      <c r="PLW52" s="77"/>
      <c r="PLX52" s="77"/>
      <c r="PLY52" s="77"/>
      <c r="PLZ52" s="77"/>
      <c r="PMA52" s="77"/>
      <c r="PMB52" s="77"/>
      <c r="PMC52" s="77"/>
      <c r="PMD52" s="77"/>
      <c r="PME52" s="77"/>
      <c r="PMF52" s="77"/>
      <c r="PMG52" s="77"/>
      <c r="PMH52" s="77"/>
      <c r="PMI52" s="77"/>
      <c r="PMJ52" s="77"/>
      <c r="PMK52" s="77"/>
      <c r="PML52" s="77"/>
      <c r="PMM52" s="77"/>
      <c r="PMN52" s="77"/>
      <c r="PMO52" s="77"/>
      <c r="PMP52" s="77"/>
      <c r="PMQ52" s="77"/>
      <c r="PMR52" s="77"/>
      <c r="PMS52" s="77"/>
      <c r="PMT52" s="77"/>
      <c r="PMU52" s="77"/>
      <c r="PMV52" s="77"/>
      <c r="PMW52" s="77"/>
      <c r="PMX52" s="77"/>
      <c r="PMY52" s="77"/>
      <c r="PMZ52" s="77"/>
      <c r="PNA52" s="77"/>
      <c r="PNB52" s="77"/>
      <c r="PNC52" s="77"/>
      <c r="PND52" s="77"/>
      <c r="PNE52" s="77"/>
      <c r="PNF52" s="77"/>
      <c r="PNG52" s="77"/>
      <c r="PNH52" s="77"/>
      <c r="PNI52" s="77"/>
      <c r="PNJ52" s="77"/>
      <c r="PNK52" s="77"/>
      <c r="PNL52" s="77"/>
      <c r="PNM52" s="77"/>
      <c r="PNN52" s="77"/>
      <c r="PNO52" s="77"/>
      <c r="PNP52" s="77"/>
      <c r="PNQ52" s="77"/>
      <c r="PNR52" s="77"/>
      <c r="PNS52" s="77"/>
      <c r="PNT52" s="77"/>
      <c r="PNU52" s="77"/>
      <c r="PNV52" s="77"/>
      <c r="PNW52" s="77"/>
      <c r="PNX52" s="77"/>
      <c r="PNY52" s="77"/>
      <c r="PNZ52" s="77"/>
      <c r="POA52" s="77"/>
      <c r="POB52" s="77"/>
      <c r="POC52" s="77"/>
      <c r="POD52" s="77"/>
      <c r="POE52" s="77"/>
      <c r="POF52" s="77"/>
      <c r="POG52" s="77"/>
      <c r="POH52" s="77"/>
      <c r="POI52" s="77"/>
      <c r="POJ52" s="77"/>
      <c r="POK52" s="77"/>
      <c r="POL52" s="77"/>
      <c r="POM52" s="77"/>
      <c r="PON52" s="77"/>
      <c r="POO52" s="77"/>
      <c r="POP52" s="77"/>
      <c r="POQ52" s="77"/>
      <c r="POR52" s="77"/>
      <c r="POS52" s="77"/>
      <c r="POT52" s="77"/>
      <c r="POU52" s="77"/>
      <c r="POV52" s="77"/>
      <c r="POW52" s="77"/>
      <c r="POX52" s="77"/>
      <c r="POY52" s="77"/>
      <c r="POZ52" s="77"/>
      <c r="PPA52" s="77"/>
      <c r="PPB52" s="77"/>
      <c r="PPC52" s="77"/>
      <c r="PPD52" s="77"/>
      <c r="PPE52" s="77"/>
      <c r="PPF52" s="77"/>
      <c r="PPG52" s="77"/>
      <c r="PPH52" s="77"/>
      <c r="PPI52" s="77"/>
      <c r="PPJ52" s="77"/>
      <c r="PPK52" s="77"/>
      <c r="PPL52" s="77"/>
      <c r="PPM52" s="77"/>
      <c r="PPN52" s="77"/>
      <c r="PPO52" s="77"/>
      <c r="PPP52" s="77"/>
      <c r="PPQ52" s="77"/>
      <c r="PPR52" s="77"/>
      <c r="PPS52" s="77"/>
      <c r="PPT52" s="77"/>
      <c r="PPU52" s="77"/>
      <c r="PPV52" s="77"/>
      <c r="PPW52" s="77"/>
      <c r="PPX52" s="77"/>
      <c r="PPY52" s="77"/>
      <c r="PPZ52" s="77"/>
      <c r="PQA52" s="77"/>
      <c r="PQB52" s="77"/>
      <c r="PQC52" s="77"/>
      <c r="PQD52" s="77"/>
      <c r="PQE52" s="77"/>
      <c r="PQF52" s="77"/>
      <c r="PQG52" s="77"/>
      <c r="PQH52" s="77"/>
      <c r="PQI52" s="77"/>
      <c r="PQJ52" s="77"/>
      <c r="PQK52" s="77"/>
      <c r="PQL52" s="77"/>
      <c r="PQM52" s="77"/>
      <c r="PQN52" s="77"/>
      <c r="PQO52" s="77"/>
      <c r="PQP52" s="77"/>
      <c r="PQQ52" s="77"/>
      <c r="PQR52" s="77"/>
      <c r="PQS52" s="77"/>
      <c r="PQT52" s="77"/>
      <c r="PQU52" s="77"/>
      <c r="PQV52" s="77"/>
      <c r="PQW52" s="77"/>
      <c r="PQX52" s="77"/>
      <c r="PQY52" s="77"/>
      <c r="PQZ52" s="77"/>
      <c r="PRA52" s="77"/>
      <c r="PRB52" s="77"/>
      <c r="PRC52" s="77"/>
      <c r="PRD52" s="77"/>
      <c r="PRE52" s="77"/>
      <c r="PRF52" s="77"/>
      <c r="PRG52" s="77"/>
      <c r="PRH52" s="77"/>
      <c r="PRI52" s="77"/>
      <c r="PRJ52" s="77"/>
      <c r="PRK52" s="77"/>
      <c r="PRL52" s="77"/>
      <c r="PRM52" s="77"/>
      <c r="PRN52" s="77"/>
      <c r="PRO52" s="77"/>
      <c r="PRP52" s="77"/>
      <c r="PRQ52" s="77"/>
      <c r="PRR52" s="77"/>
      <c r="PRS52" s="77"/>
      <c r="PRT52" s="77"/>
      <c r="PRU52" s="77"/>
      <c r="PRV52" s="77"/>
      <c r="PRW52" s="77"/>
      <c r="PRX52" s="77"/>
      <c r="PRY52" s="77"/>
      <c r="PRZ52" s="77"/>
      <c r="PSA52" s="77"/>
      <c r="PSB52" s="77"/>
      <c r="PSC52" s="77"/>
      <c r="PSD52" s="77"/>
      <c r="PSE52" s="77"/>
      <c r="PSF52" s="77"/>
      <c r="PSG52" s="77"/>
      <c r="PSH52" s="77"/>
      <c r="PSI52" s="77"/>
      <c r="PSJ52" s="77"/>
      <c r="PSK52" s="77"/>
      <c r="PSL52" s="77"/>
      <c r="PSM52" s="77"/>
      <c r="PSN52" s="77"/>
      <c r="PSO52" s="77"/>
      <c r="PSP52" s="77"/>
      <c r="PSQ52" s="77"/>
      <c r="PSR52" s="77"/>
      <c r="PSS52" s="77"/>
      <c r="PST52" s="77"/>
      <c r="PSU52" s="77"/>
      <c r="PSV52" s="77"/>
      <c r="PSW52" s="77"/>
      <c r="PSX52" s="77"/>
      <c r="PSY52" s="77"/>
      <c r="PSZ52" s="77"/>
      <c r="PTA52" s="77"/>
      <c r="PTB52" s="77"/>
      <c r="PTC52" s="77"/>
      <c r="PTD52" s="77"/>
      <c r="PTE52" s="77"/>
      <c r="PTF52" s="77"/>
      <c r="PTG52" s="77"/>
      <c r="PTH52" s="77"/>
      <c r="PTI52" s="77"/>
      <c r="PTJ52" s="77"/>
      <c r="PTK52" s="77"/>
      <c r="PTL52" s="77"/>
      <c r="PTM52" s="77"/>
      <c r="PTN52" s="77"/>
      <c r="PTO52" s="77"/>
      <c r="PTP52" s="77"/>
      <c r="PTQ52" s="77"/>
      <c r="PTR52" s="77"/>
      <c r="PTS52" s="77"/>
      <c r="PTT52" s="77"/>
      <c r="PTU52" s="77"/>
      <c r="PTV52" s="77"/>
      <c r="PTW52" s="77"/>
      <c r="PTX52" s="77"/>
      <c r="PTY52" s="77"/>
      <c r="PTZ52" s="77"/>
      <c r="PUA52" s="77"/>
      <c r="PUB52" s="77"/>
      <c r="PUC52" s="77"/>
      <c r="PUD52" s="77"/>
      <c r="PUE52" s="77"/>
      <c r="PUF52" s="77"/>
      <c r="PUG52" s="77"/>
      <c r="PUH52" s="77"/>
      <c r="PUI52" s="77"/>
      <c r="PUJ52" s="77"/>
      <c r="PUK52" s="77"/>
      <c r="PUL52" s="77"/>
      <c r="PUM52" s="77"/>
      <c r="PUN52" s="77"/>
      <c r="PUO52" s="77"/>
      <c r="PUP52" s="77"/>
      <c r="PUQ52" s="77"/>
      <c r="PUR52" s="77"/>
      <c r="PUS52" s="77"/>
      <c r="PUT52" s="77"/>
      <c r="PUU52" s="77"/>
      <c r="PUV52" s="77"/>
      <c r="PUW52" s="77"/>
      <c r="PUX52" s="77"/>
      <c r="PUY52" s="77"/>
      <c r="PUZ52" s="77"/>
      <c r="PVA52" s="77"/>
      <c r="PVB52" s="77"/>
      <c r="PVC52" s="77"/>
      <c r="PVD52" s="77"/>
      <c r="PVE52" s="77"/>
      <c r="PVF52" s="77"/>
      <c r="PVG52" s="77"/>
      <c r="PVH52" s="77"/>
      <c r="PVI52" s="77"/>
      <c r="PVJ52" s="77"/>
      <c r="PVK52" s="77"/>
      <c r="PVL52" s="77"/>
      <c r="PVM52" s="77"/>
      <c r="PVN52" s="77"/>
      <c r="PVO52" s="77"/>
      <c r="PVP52" s="77"/>
      <c r="PVQ52" s="77"/>
      <c r="PVR52" s="77"/>
      <c r="PVS52" s="77"/>
      <c r="PVT52" s="77"/>
      <c r="PVU52" s="77"/>
      <c r="PVV52" s="77"/>
      <c r="PVW52" s="77"/>
      <c r="PVX52" s="77"/>
      <c r="PVY52" s="77"/>
      <c r="PVZ52" s="77"/>
      <c r="PWA52" s="77"/>
      <c r="PWB52" s="77"/>
      <c r="PWC52" s="77"/>
      <c r="PWD52" s="77"/>
      <c r="PWE52" s="77"/>
      <c r="PWF52" s="77"/>
      <c r="PWG52" s="77"/>
      <c r="PWH52" s="77"/>
      <c r="PWI52" s="77"/>
      <c r="PWJ52" s="77"/>
      <c r="PWK52" s="77"/>
      <c r="PWL52" s="77"/>
      <c r="PWM52" s="77"/>
      <c r="PWN52" s="77"/>
      <c r="PWO52" s="77"/>
      <c r="PWP52" s="77"/>
      <c r="PWQ52" s="77"/>
      <c r="PWR52" s="77"/>
      <c r="PWS52" s="77"/>
      <c r="PWT52" s="77"/>
      <c r="PWU52" s="77"/>
      <c r="PWV52" s="77"/>
      <c r="PWW52" s="77"/>
      <c r="PWX52" s="77"/>
      <c r="PWY52" s="77"/>
      <c r="PWZ52" s="77"/>
      <c r="PXA52" s="77"/>
      <c r="PXB52" s="77"/>
      <c r="PXC52" s="77"/>
      <c r="PXD52" s="77"/>
      <c r="PXE52" s="77"/>
      <c r="PXF52" s="77"/>
      <c r="PXG52" s="77"/>
      <c r="PXH52" s="77"/>
      <c r="PXI52" s="77"/>
      <c r="PXJ52" s="77"/>
      <c r="PXK52" s="77"/>
      <c r="PXL52" s="77"/>
      <c r="PXM52" s="77"/>
      <c r="PXN52" s="77"/>
      <c r="PXO52" s="77"/>
      <c r="PXP52" s="77"/>
      <c r="PXQ52" s="77"/>
      <c r="PXR52" s="77"/>
      <c r="PXS52" s="77"/>
      <c r="PXT52" s="77"/>
      <c r="PXU52" s="77"/>
      <c r="PXV52" s="77"/>
      <c r="PXW52" s="77"/>
      <c r="PXX52" s="77"/>
      <c r="PXY52" s="77"/>
      <c r="PXZ52" s="77"/>
      <c r="PYA52" s="77"/>
      <c r="PYB52" s="77"/>
      <c r="PYC52" s="77"/>
      <c r="PYD52" s="77"/>
      <c r="PYE52" s="77"/>
      <c r="PYF52" s="77"/>
      <c r="PYG52" s="77"/>
      <c r="PYH52" s="77"/>
      <c r="PYI52" s="77"/>
      <c r="PYJ52" s="77"/>
      <c r="PYK52" s="77"/>
      <c r="PYL52" s="77"/>
      <c r="PYM52" s="77"/>
      <c r="PYN52" s="77"/>
      <c r="PYO52" s="77"/>
      <c r="PYP52" s="77"/>
      <c r="PYQ52" s="77"/>
      <c r="PYR52" s="77"/>
      <c r="PYS52" s="77"/>
      <c r="PYT52" s="77"/>
      <c r="PYU52" s="77"/>
      <c r="PYV52" s="77"/>
      <c r="PYW52" s="77"/>
      <c r="PYX52" s="77"/>
      <c r="PYY52" s="77"/>
      <c r="PYZ52" s="77"/>
      <c r="PZA52" s="77"/>
      <c r="PZB52" s="77"/>
      <c r="PZC52" s="77"/>
      <c r="PZD52" s="77"/>
      <c r="PZE52" s="77"/>
      <c r="PZF52" s="77"/>
      <c r="PZG52" s="77"/>
      <c r="PZH52" s="77"/>
      <c r="PZI52" s="77"/>
      <c r="PZJ52" s="77"/>
      <c r="PZK52" s="77"/>
      <c r="PZL52" s="77"/>
      <c r="PZM52" s="77"/>
      <c r="PZN52" s="77"/>
      <c r="PZO52" s="77"/>
      <c r="PZP52" s="77"/>
      <c r="PZQ52" s="77"/>
      <c r="PZR52" s="77"/>
      <c r="PZS52" s="77"/>
      <c r="PZT52" s="77"/>
      <c r="PZU52" s="77"/>
      <c r="PZV52" s="77"/>
      <c r="PZW52" s="77"/>
      <c r="PZX52" s="77"/>
      <c r="PZY52" s="77"/>
      <c r="PZZ52" s="77"/>
      <c r="QAA52" s="77"/>
      <c r="QAB52" s="77"/>
      <c r="QAC52" s="77"/>
      <c r="QAD52" s="77"/>
      <c r="QAE52" s="77"/>
      <c r="QAF52" s="77"/>
      <c r="QAG52" s="77"/>
      <c r="QAH52" s="77"/>
      <c r="QAI52" s="77"/>
      <c r="QAJ52" s="77"/>
      <c r="QAK52" s="77"/>
      <c r="QAL52" s="77"/>
      <c r="QAM52" s="77"/>
      <c r="QAN52" s="77"/>
      <c r="QAO52" s="77"/>
      <c r="QAP52" s="77"/>
      <c r="QAQ52" s="77"/>
      <c r="QAR52" s="77"/>
      <c r="QAS52" s="77"/>
      <c r="QAT52" s="77"/>
      <c r="QAU52" s="77"/>
      <c r="QAV52" s="77"/>
      <c r="QAW52" s="77"/>
      <c r="QAX52" s="77"/>
      <c r="QAY52" s="77"/>
      <c r="QAZ52" s="77"/>
      <c r="QBA52" s="77"/>
      <c r="QBB52" s="77"/>
      <c r="QBC52" s="77"/>
      <c r="QBD52" s="77"/>
      <c r="QBE52" s="77"/>
      <c r="QBF52" s="77"/>
      <c r="QBG52" s="77"/>
      <c r="QBH52" s="77"/>
      <c r="QBI52" s="77"/>
      <c r="QBJ52" s="77"/>
      <c r="QBK52" s="77"/>
      <c r="QBL52" s="77"/>
      <c r="QBM52" s="77"/>
      <c r="QBN52" s="77"/>
      <c r="QBO52" s="77"/>
      <c r="QBP52" s="77"/>
      <c r="QBQ52" s="77"/>
      <c r="QBR52" s="77"/>
      <c r="QBS52" s="77"/>
      <c r="QBT52" s="77"/>
      <c r="QBU52" s="77"/>
      <c r="QBV52" s="77"/>
      <c r="QBW52" s="77"/>
      <c r="QBX52" s="77"/>
      <c r="QBY52" s="77"/>
      <c r="QBZ52" s="77"/>
      <c r="QCA52" s="77"/>
      <c r="QCB52" s="77"/>
      <c r="QCC52" s="77"/>
      <c r="QCD52" s="77"/>
      <c r="QCE52" s="77"/>
      <c r="QCF52" s="77"/>
      <c r="QCG52" s="77"/>
      <c r="QCH52" s="77"/>
      <c r="QCI52" s="77"/>
      <c r="QCJ52" s="77"/>
      <c r="QCK52" s="77"/>
      <c r="QCL52" s="77"/>
      <c r="QCM52" s="77"/>
      <c r="QCN52" s="77"/>
      <c r="QCO52" s="77"/>
      <c r="QCP52" s="77"/>
      <c r="QCQ52" s="77"/>
      <c r="QCR52" s="77"/>
      <c r="QCS52" s="77"/>
      <c r="QCT52" s="77"/>
      <c r="QCU52" s="77"/>
      <c r="QCV52" s="77"/>
      <c r="QCW52" s="77"/>
      <c r="QCX52" s="77"/>
      <c r="QCY52" s="77"/>
      <c r="QCZ52" s="77"/>
      <c r="QDA52" s="77"/>
      <c r="QDB52" s="77"/>
      <c r="QDC52" s="77"/>
      <c r="QDD52" s="77"/>
      <c r="QDE52" s="77"/>
      <c r="QDF52" s="77"/>
      <c r="QDG52" s="77"/>
      <c r="QDH52" s="77"/>
      <c r="QDI52" s="77"/>
      <c r="QDJ52" s="77"/>
      <c r="QDK52" s="77"/>
      <c r="QDL52" s="77"/>
      <c r="QDM52" s="77"/>
      <c r="QDN52" s="77"/>
      <c r="QDO52" s="77"/>
      <c r="QDP52" s="77"/>
      <c r="QDQ52" s="77"/>
      <c r="QDR52" s="77"/>
      <c r="QDS52" s="77"/>
      <c r="QDT52" s="77"/>
      <c r="QDU52" s="77"/>
      <c r="QDV52" s="77"/>
      <c r="QDW52" s="77"/>
      <c r="QDX52" s="77"/>
      <c r="QDY52" s="77"/>
      <c r="QDZ52" s="77"/>
      <c r="QEA52" s="77"/>
      <c r="QEB52" s="77"/>
      <c r="QEC52" s="77"/>
      <c r="QED52" s="77"/>
      <c r="QEE52" s="77"/>
      <c r="QEF52" s="77"/>
      <c r="QEG52" s="77"/>
      <c r="QEH52" s="77"/>
      <c r="QEI52" s="77"/>
      <c r="QEJ52" s="77"/>
      <c r="QEK52" s="77"/>
      <c r="QEL52" s="77"/>
      <c r="QEM52" s="77"/>
      <c r="QEN52" s="77"/>
      <c r="QEO52" s="77"/>
      <c r="QEP52" s="77"/>
      <c r="QEQ52" s="77"/>
      <c r="QER52" s="77"/>
      <c r="QES52" s="77"/>
      <c r="QET52" s="77"/>
      <c r="QEU52" s="77"/>
      <c r="QEV52" s="77"/>
      <c r="QEW52" s="77"/>
      <c r="QEX52" s="77"/>
      <c r="QEY52" s="77"/>
      <c r="QEZ52" s="77"/>
      <c r="QFA52" s="77"/>
      <c r="QFB52" s="77"/>
      <c r="QFC52" s="77"/>
      <c r="QFD52" s="77"/>
      <c r="QFE52" s="77"/>
      <c r="QFF52" s="77"/>
      <c r="QFG52" s="77"/>
      <c r="QFH52" s="77"/>
      <c r="QFI52" s="77"/>
      <c r="QFJ52" s="77"/>
      <c r="QFK52" s="77"/>
      <c r="QFL52" s="77"/>
      <c r="QFM52" s="77"/>
      <c r="QFN52" s="77"/>
      <c r="QFO52" s="77"/>
      <c r="QFP52" s="77"/>
      <c r="QFQ52" s="77"/>
      <c r="QFR52" s="77"/>
      <c r="QFS52" s="77"/>
      <c r="QFT52" s="77"/>
      <c r="QFU52" s="77"/>
      <c r="QFV52" s="77"/>
      <c r="QFW52" s="77"/>
      <c r="QFX52" s="77"/>
      <c r="QFY52" s="77"/>
      <c r="QFZ52" s="77"/>
      <c r="QGA52" s="77"/>
      <c r="QGB52" s="77"/>
      <c r="QGC52" s="77"/>
      <c r="QGD52" s="77"/>
      <c r="QGE52" s="77"/>
      <c r="QGF52" s="77"/>
      <c r="QGG52" s="77"/>
      <c r="QGH52" s="77"/>
      <c r="QGI52" s="77"/>
      <c r="QGJ52" s="77"/>
      <c r="QGK52" s="77"/>
      <c r="QGL52" s="77"/>
      <c r="QGM52" s="77"/>
      <c r="QGN52" s="77"/>
      <c r="QGO52" s="77"/>
      <c r="QGP52" s="77"/>
      <c r="QGQ52" s="77"/>
      <c r="QGR52" s="77"/>
      <c r="QGS52" s="77"/>
      <c r="QGT52" s="77"/>
      <c r="QGU52" s="77"/>
      <c r="QGV52" s="77"/>
      <c r="QGW52" s="77"/>
      <c r="QGX52" s="77"/>
      <c r="QGY52" s="77"/>
      <c r="QGZ52" s="77"/>
      <c r="QHA52" s="77"/>
      <c r="QHB52" s="77"/>
      <c r="QHC52" s="77"/>
      <c r="QHD52" s="77"/>
      <c r="QHE52" s="77"/>
      <c r="QHF52" s="77"/>
      <c r="QHG52" s="77"/>
      <c r="QHH52" s="77"/>
      <c r="QHI52" s="77"/>
      <c r="QHJ52" s="77"/>
      <c r="QHK52" s="77"/>
      <c r="QHL52" s="77"/>
      <c r="QHM52" s="77"/>
      <c r="QHN52" s="77"/>
      <c r="QHO52" s="77"/>
      <c r="QHP52" s="77"/>
      <c r="QHQ52" s="77"/>
      <c r="QHR52" s="77"/>
      <c r="QHS52" s="77"/>
      <c r="QHT52" s="77"/>
      <c r="QHU52" s="77"/>
      <c r="QHV52" s="77"/>
      <c r="QHW52" s="77"/>
      <c r="QHX52" s="77"/>
      <c r="QHY52" s="77"/>
      <c r="QHZ52" s="77"/>
      <c r="QIA52" s="77"/>
      <c r="QIB52" s="77"/>
      <c r="QIC52" s="77"/>
      <c r="QID52" s="77"/>
      <c r="QIE52" s="77"/>
      <c r="QIF52" s="77"/>
      <c r="QIG52" s="77"/>
      <c r="QIH52" s="77"/>
      <c r="QII52" s="77"/>
      <c r="QIJ52" s="77"/>
      <c r="QIK52" s="77"/>
      <c r="QIL52" s="77"/>
      <c r="QIM52" s="77"/>
      <c r="QIN52" s="77"/>
      <c r="QIO52" s="77"/>
      <c r="QIP52" s="77"/>
      <c r="QIQ52" s="77"/>
      <c r="QIR52" s="77"/>
      <c r="QIS52" s="77"/>
      <c r="QIT52" s="77"/>
      <c r="QIU52" s="77"/>
      <c r="QIV52" s="77"/>
      <c r="QIW52" s="77"/>
      <c r="QIX52" s="77"/>
      <c r="QIY52" s="77"/>
      <c r="QIZ52" s="77"/>
      <c r="QJA52" s="77"/>
      <c r="QJB52" s="77"/>
      <c r="QJC52" s="77"/>
      <c r="QJD52" s="77"/>
      <c r="QJE52" s="77"/>
      <c r="QJF52" s="77"/>
      <c r="QJG52" s="77"/>
      <c r="QJH52" s="77"/>
      <c r="QJI52" s="77"/>
      <c r="QJJ52" s="77"/>
      <c r="QJK52" s="77"/>
      <c r="QJL52" s="77"/>
      <c r="QJM52" s="77"/>
      <c r="QJN52" s="77"/>
      <c r="QJO52" s="77"/>
      <c r="QJP52" s="77"/>
      <c r="QJQ52" s="77"/>
      <c r="QJR52" s="77"/>
      <c r="QJS52" s="77"/>
      <c r="QJT52" s="77"/>
      <c r="QJU52" s="77"/>
      <c r="QJV52" s="77"/>
      <c r="QJW52" s="77"/>
      <c r="QJX52" s="77"/>
      <c r="QJY52" s="77"/>
      <c r="QJZ52" s="77"/>
      <c r="QKA52" s="77"/>
      <c r="QKB52" s="77"/>
      <c r="QKC52" s="77"/>
      <c r="QKD52" s="77"/>
      <c r="QKE52" s="77"/>
      <c r="QKF52" s="77"/>
      <c r="QKG52" s="77"/>
      <c r="QKH52" s="77"/>
      <c r="QKI52" s="77"/>
      <c r="QKJ52" s="77"/>
      <c r="QKK52" s="77"/>
      <c r="QKL52" s="77"/>
      <c r="QKM52" s="77"/>
      <c r="QKN52" s="77"/>
      <c r="QKO52" s="77"/>
      <c r="QKP52" s="77"/>
      <c r="QKQ52" s="77"/>
      <c r="QKR52" s="77"/>
      <c r="QKS52" s="77"/>
      <c r="QKT52" s="77"/>
      <c r="QKU52" s="77"/>
      <c r="QKV52" s="77"/>
      <c r="QKW52" s="77"/>
      <c r="QKX52" s="77"/>
      <c r="QKY52" s="77"/>
      <c r="QKZ52" s="77"/>
      <c r="QLA52" s="77"/>
      <c r="QLB52" s="77"/>
      <c r="QLC52" s="77"/>
      <c r="QLD52" s="77"/>
      <c r="QLE52" s="77"/>
      <c r="QLF52" s="77"/>
      <c r="QLG52" s="77"/>
      <c r="QLH52" s="77"/>
      <c r="QLI52" s="77"/>
      <c r="QLJ52" s="77"/>
      <c r="QLK52" s="77"/>
      <c r="QLL52" s="77"/>
      <c r="QLM52" s="77"/>
      <c r="QLN52" s="77"/>
      <c r="QLO52" s="77"/>
      <c r="QLP52" s="77"/>
      <c r="QLQ52" s="77"/>
      <c r="QLR52" s="77"/>
      <c r="QLS52" s="77"/>
      <c r="QLT52" s="77"/>
      <c r="QLU52" s="77"/>
      <c r="QLV52" s="77"/>
      <c r="QLW52" s="77"/>
      <c r="QLX52" s="77"/>
      <c r="QLY52" s="77"/>
      <c r="QLZ52" s="77"/>
      <c r="QMA52" s="77"/>
      <c r="QMB52" s="77"/>
      <c r="QMC52" s="77"/>
      <c r="QMD52" s="77"/>
      <c r="QME52" s="77"/>
      <c r="QMF52" s="77"/>
      <c r="QMG52" s="77"/>
      <c r="QMH52" s="77"/>
      <c r="QMI52" s="77"/>
      <c r="QMJ52" s="77"/>
      <c r="QMK52" s="77"/>
      <c r="QML52" s="77"/>
      <c r="QMM52" s="77"/>
      <c r="QMN52" s="77"/>
      <c r="QMO52" s="77"/>
      <c r="QMP52" s="77"/>
      <c r="QMQ52" s="77"/>
      <c r="QMR52" s="77"/>
      <c r="QMS52" s="77"/>
      <c r="QMT52" s="77"/>
      <c r="QMU52" s="77"/>
      <c r="QMV52" s="77"/>
      <c r="QMW52" s="77"/>
      <c r="QMX52" s="77"/>
      <c r="QMY52" s="77"/>
      <c r="QMZ52" s="77"/>
      <c r="QNA52" s="77"/>
      <c r="QNB52" s="77"/>
      <c r="QNC52" s="77"/>
      <c r="QND52" s="77"/>
      <c r="QNE52" s="77"/>
      <c r="QNF52" s="77"/>
      <c r="QNG52" s="77"/>
      <c r="QNH52" s="77"/>
      <c r="QNI52" s="77"/>
      <c r="QNJ52" s="77"/>
      <c r="QNK52" s="77"/>
      <c r="QNL52" s="77"/>
      <c r="QNM52" s="77"/>
      <c r="QNN52" s="77"/>
      <c r="QNO52" s="77"/>
      <c r="QNP52" s="77"/>
      <c r="QNQ52" s="77"/>
      <c r="QNR52" s="77"/>
      <c r="QNS52" s="77"/>
      <c r="QNT52" s="77"/>
      <c r="QNU52" s="77"/>
      <c r="QNV52" s="77"/>
      <c r="QNW52" s="77"/>
      <c r="QNX52" s="77"/>
      <c r="QNY52" s="77"/>
      <c r="QNZ52" s="77"/>
      <c r="QOA52" s="77"/>
      <c r="QOB52" s="77"/>
      <c r="QOC52" s="77"/>
      <c r="QOD52" s="77"/>
      <c r="QOE52" s="77"/>
      <c r="QOF52" s="77"/>
      <c r="QOG52" s="77"/>
      <c r="QOH52" s="77"/>
      <c r="QOI52" s="77"/>
      <c r="QOJ52" s="77"/>
      <c r="QOK52" s="77"/>
      <c r="QOL52" s="77"/>
      <c r="QOM52" s="77"/>
      <c r="QON52" s="77"/>
      <c r="QOO52" s="77"/>
      <c r="QOP52" s="77"/>
      <c r="QOQ52" s="77"/>
      <c r="QOR52" s="77"/>
      <c r="QOS52" s="77"/>
      <c r="QOT52" s="77"/>
      <c r="QOU52" s="77"/>
      <c r="QOV52" s="77"/>
      <c r="QOW52" s="77"/>
      <c r="QOX52" s="77"/>
      <c r="QOY52" s="77"/>
      <c r="QOZ52" s="77"/>
      <c r="QPA52" s="77"/>
      <c r="QPB52" s="77"/>
      <c r="QPC52" s="77"/>
      <c r="QPD52" s="77"/>
      <c r="QPE52" s="77"/>
      <c r="QPF52" s="77"/>
      <c r="QPG52" s="77"/>
      <c r="QPH52" s="77"/>
      <c r="QPI52" s="77"/>
      <c r="QPJ52" s="77"/>
      <c r="QPK52" s="77"/>
      <c r="QPL52" s="77"/>
      <c r="QPM52" s="77"/>
      <c r="QPN52" s="77"/>
      <c r="QPO52" s="77"/>
      <c r="QPP52" s="77"/>
      <c r="QPQ52" s="77"/>
      <c r="QPR52" s="77"/>
      <c r="QPS52" s="77"/>
      <c r="QPT52" s="77"/>
      <c r="QPU52" s="77"/>
      <c r="QPV52" s="77"/>
      <c r="QPW52" s="77"/>
      <c r="QPX52" s="77"/>
      <c r="QPY52" s="77"/>
      <c r="QPZ52" s="77"/>
      <c r="QQA52" s="77"/>
      <c r="QQB52" s="77"/>
      <c r="QQC52" s="77"/>
      <c r="QQD52" s="77"/>
      <c r="QQE52" s="77"/>
      <c r="QQF52" s="77"/>
      <c r="QQG52" s="77"/>
      <c r="QQH52" s="77"/>
      <c r="QQI52" s="77"/>
      <c r="QQJ52" s="77"/>
      <c r="QQK52" s="77"/>
      <c r="QQL52" s="77"/>
      <c r="QQM52" s="77"/>
      <c r="QQN52" s="77"/>
      <c r="QQO52" s="77"/>
      <c r="QQP52" s="77"/>
      <c r="QQQ52" s="77"/>
      <c r="QQR52" s="77"/>
      <c r="QQS52" s="77"/>
      <c r="QQT52" s="77"/>
      <c r="QQU52" s="77"/>
      <c r="QQV52" s="77"/>
      <c r="QQW52" s="77"/>
      <c r="QQX52" s="77"/>
      <c r="QQY52" s="77"/>
      <c r="QQZ52" s="77"/>
      <c r="QRA52" s="77"/>
      <c r="QRB52" s="77"/>
      <c r="QRC52" s="77"/>
      <c r="QRD52" s="77"/>
      <c r="QRE52" s="77"/>
      <c r="QRF52" s="77"/>
      <c r="QRG52" s="77"/>
      <c r="QRH52" s="77"/>
      <c r="QRI52" s="77"/>
      <c r="QRJ52" s="77"/>
      <c r="QRK52" s="77"/>
      <c r="QRL52" s="77"/>
      <c r="QRM52" s="77"/>
      <c r="QRN52" s="77"/>
      <c r="QRO52" s="77"/>
      <c r="QRP52" s="77"/>
      <c r="QRQ52" s="77"/>
      <c r="QRR52" s="77"/>
      <c r="QRS52" s="77"/>
      <c r="QRT52" s="77"/>
      <c r="QRU52" s="77"/>
      <c r="QRV52" s="77"/>
      <c r="QRW52" s="77"/>
      <c r="QRX52" s="77"/>
      <c r="QRY52" s="77"/>
      <c r="QRZ52" s="77"/>
      <c r="QSA52" s="77"/>
      <c r="QSB52" s="77"/>
      <c r="QSC52" s="77"/>
      <c r="QSD52" s="77"/>
      <c r="QSE52" s="77"/>
      <c r="QSF52" s="77"/>
      <c r="QSG52" s="77"/>
      <c r="QSH52" s="77"/>
      <c r="QSI52" s="77"/>
      <c r="QSJ52" s="77"/>
      <c r="QSK52" s="77"/>
      <c r="QSL52" s="77"/>
      <c r="QSM52" s="77"/>
      <c r="QSN52" s="77"/>
      <c r="QSO52" s="77"/>
      <c r="QSP52" s="77"/>
      <c r="QSQ52" s="77"/>
      <c r="QSR52" s="77"/>
      <c r="QSS52" s="77"/>
      <c r="QST52" s="77"/>
      <c r="QSU52" s="77"/>
      <c r="QSV52" s="77"/>
      <c r="QSW52" s="77"/>
      <c r="QSX52" s="77"/>
      <c r="QSY52" s="77"/>
      <c r="QSZ52" s="77"/>
      <c r="QTA52" s="77"/>
      <c r="QTB52" s="77"/>
      <c r="QTC52" s="77"/>
      <c r="QTD52" s="77"/>
      <c r="QTE52" s="77"/>
      <c r="QTF52" s="77"/>
      <c r="QTG52" s="77"/>
      <c r="QTH52" s="77"/>
      <c r="QTI52" s="77"/>
      <c r="QTJ52" s="77"/>
      <c r="QTK52" s="77"/>
      <c r="QTL52" s="77"/>
      <c r="QTM52" s="77"/>
      <c r="QTN52" s="77"/>
      <c r="QTO52" s="77"/>
      <c r="QTP52" s="77"/>
      <c r="QTQ52" s="77"/>
      <c r="QTR52" s="77"/>
      <c r="QTS52" s="77"/>
      <c r="QTT52" s="77"/>
      <c r="QTU52" s="77"/>
      <c r="QTV52" s="77"/>
      <c r="QTW52" s="77"/>
      <c r="QTX52" s="77"/>
      <c r="QTY52" s="77"/>
      <c r="QTZ52" s="77"/>
      <c r="QUA52" s="77"/>
      <c r="QUB52" s="77"/>
      <c r="QUC52" s="77"/>
      <c r="QUD52" s="77"/>
      <c r="QUE52" s="77"/>
      <c r="QUF52" s="77"/>
      <c r="QUG52" s="77"/>
      <c r="QUH52" s="77"/>
      <c r="QUI52" s="77"/>
      <c r="QUJ52" s="77"/>
      <c r="QUK52" s="77"/>
      <c r="QUL52" s="77"/>
      <c r="QUM52" s="77"/>
      <c r="QUN52" s="77"/>
      <c r="QUO52" s="77"/>
      <c r="QUP52" s="77"/>
      <c r="QUQ52" s="77"/>
      <c r="QUR52" s="77"/>
      <c r="QUS52" s="77"/>
      <c r="QUT52" s="77"/>
      <c r="QUU52" s="77"/>
      <c r="QUV52" s="77"/>
      <c r="QUW52" s="77"/>
      <c r="QUX52" s="77"/>
      <c r="QUY52" s="77"/>
      <c r="QUZ52" s="77"/>
      <c r="QVA52" s="77"/>
      <c r="QVB52" s="77"/>
      <c r="QVC52" s="77"/>
      <c r="QVD52" s="77"/>
      <c r="QVE52" s="77"/>
      <c r="QVF52" s="77"/>
      <c r="QVG52" s="77"/>
      <c r="QVH52" s="77"/>
      <c r="QVI52" s="77"/>
      <c r="QVJ52" s="77"/>
      <c r="QVK52" s="77"/>
      <c r="QVL52" s="77"/>
      <c r="QVM52" s="77"/>
      <c r="QVN52" s="77"/>
      <c r="QVO52" s="77"/>
      <c r="QVP52" s="77"/>
      <c r="QVQ52" s="77"/>
      <c r="QVR52" s="77"/>
      <c r="QVS52" s="77"/>
      <c r="QVT52" s="77"/>
      <c r="QVU52" s="77"/>
      <c r="QVV52" s="77"/>
      <c r="QVW52" s="77"/>
      <c r="QVX52" s="77"/>
      <c r="QVY52" s="77"/>
      <c r="QVZ52" s="77"/>
      <c r="QWA52" s="77"/>
      <c r="QWB52" s="77"/>
      <c r="QWC52" s="77"/>
      <c r="QWD52" s="77"/>
      <c r="QWE52" s="77"/>
      <c r="QWF52" s="77"/>
      <c r="QWG52" s="77"/>
      <c r="QWH52" s="77"/>
      <c r="QWI52" s="77"/>
      <c r="QWJ52" s="77"/>
      <c r="QWK52" s="77"/>
      <c r="QWL52" s="77"/>
      <c r="QWM52" s="77"/>
      <c r="QWN52" s="77"/>
      <c r="QWO52" s="77"/>
      <c r="QWP52" s="77"/>
      <c r="QWQ52" s="77"/>
      <c r="QWR52" s="77"/>
      <c r="QWS52" s="77"/>
      <c r="QWT52" s="77"/>
      <c r="QWU52" s="77"/>
      <c r="QWV52" s="77"/>
      <c r="QWW52" s="77"/>
      <c r="QWX52" s="77"/>
      <c r="QWY52" s="77"/>
      <c r="QWZ52" s="77"/>
      <c r="QXA52" s="77"/>
      <c r="QXB52" s="77"/>
      <c r="QXC52" s="77"/>
      <c r="QXD52" s="77"/>
      <c r="QXE52" s="77"/>
      <c r="QXF52" s="77"/>
      <c r="QXG52" s="77"/>
      <c r="QXH52" s="77"/>
      <c r="QXI52" s="77"/>
      <c r="QXJ52" s="77"/>
      <c r="QXK52" s="77"/>
      <c r="QXL52" s="77"/>
      <c r="QXM52" s="77"/>
      <c r="QXN52" s="77"/>
      <c r="QXO52" s="77"/>
      <c r="QXP52" s="77"/>
      <c r="QXQ52" s="77"/>
      <c r="QXR52" s="77"/>
      <c r="QXS52" s="77"/>
      <c r="QXT52" s="77"/>
      <c r="QXU52" s="77"/>
      <c r="QXV52" s="77"/>
      <c r="QXW52" s="77"/>
      <c r="QXX52" s="77"/>
      <c r="QXY52" s="77"/>
      <c r="QXZ52" s="77"/>
      <c r="QYA52" s="77"/>
      <c r="QYB52" s="77"/>
      <c r="QYC52" s="77"/>
      <c r="QYD52" s="77"/>
      <c r="QYE52" s="77"/>
      <c r="QYF52" s="77"/>
      <c r="QYG52" s="77"/>
      <c r="QYH52" s="77"/>
      <c r="QYI52" s="77"/>
      <c r="QYJ52" s="77"/>
      <c r="QYK52" s="77"/>
      <c r="QYL52" s="77"/>
      <c r="QYM52" s="77"/>
      <c r="QYN52" s="77"/>
      <c r="QYO52" s="77"/>
      <c r="QYP52" s="77"/>
      <c r="QYQ52" s="77"/>
      <c r="QYR52" s="77"/>
      <c r="QYS52" s="77"/>
      <c r="QYT52" s="77"/>
      <c r="QYU52" s="77"/>
      <c r="QYV52" s="77"/>
      <c r="QYW52" s="77"/>
      <c r="QYX52" s="77"/>
      <c r="QYY52" s="77"/>
      <c r="QYZ52" s="77"/>
      <c r="QZA52" s="77"/>
      <c r="QZB52" s="77"/>
      <c r="QZC52" s="77"/>
      <c r="QZD52" s="77"/>
      <c r="QZE52" s="77"/>
      <c r="QZF52" s="77"/>
      <c r="QZG52" s="77"/>
      <c r="QZH52" s="77"/>
      <c r="QZI52" s="77"/>
      <c r="QZJ52" s="77"/>
      <c r="QZK52" s="77"/>
      <c r="QZL52" s="77"/>
      <c r="QZM52" s="77"/>
      <c r="QZN52" s="77"/>
      <c r="QZO52" s="77"/>
      <c r="QZP52" s="77"/>
      <c r="QZQ52" s="77"/>
      <c r="QZR52" s="77"/>
      <c r="QZS52" s="77"/>
      <c r="QZT52" s="77"/>
      <c r="QZU52" s="77"/>
      <c r="QZV52" s="77"/>
      <c r="QZW52" s="77"/>
      <c r="QZX52" s="77"/>
      <c r="QZY52" s="77"/>
      <c r="QZZ52" s="77"/>
      <c r="RAA52" s="77"/>
      <c r="RAB52" s="77"/>
      <c r="RAC52" s="77"/>
      <c r="RAD52" s="77"/>
      <c r="RAE52" s="77"/>
      <c r="RAF52" s="77"/>
      <c r="RAG52" s="77"/>
      <c r="RAH52" s="77"/>
      <c r="RAI52" s="77"/>
      <c r="RAJ52" s="77"/>
      <c r="RAK52" s="77"/>
      <c r="RAL52" s="77"/>
      <c r="RAM52" s="77"/>
      <c r="RAN52" s="77"/>
      <c r="RAO52" s="77"/>
      <c r="RAP52" s="77"/>
      <c r="RAQ52" s="77"/>
      <c r="RAR52" s="77"/>
      <c r="RAS52" s="77"/>
      <c r="RAT52" s="77"/>
      <c r="RAU52" s="77"/>
      <c r="RAV52" s="77"/>
      <c r="RAW52" s="77"/>
      <c r="RAX52" s="77"/>
      <c r="RAY52" s="77"/>
      <c r="RAZ52" s="77"/>
      <c r="RBA52" s="77"/>
      <c r="RBB52" s="77"/>
      <c r="RBC52" s="77"/>
      <c r="RBD52" s="77"/>
      <c r="RBE52" s="77"/>
      <c r="RBF52" s="77"/>
      <c r="RBG52" s="77"/>
      <c r="RBH52" s="77"/>
      <c r="RBI52" s="77"/>
      <c r="RBJ52" s="77"/>
      <c r="RBK52" s="77"/>
      <c r="RBL52" s="77"/>
      <c r="RBM52" s="77"/>
      <c r="RBN52" s="77"/>
      <c r="RBO52" s="77"/>
      <c r="RBP52" s="77"/>
      <c r="RBQ52" s="77"/>
      <c r="RBR52" s="77"/>
      <c r="RBS52" s="77"/>
      <c r="RBT52" s="77"/>
      <c r="RBU52" s="77"/>
      <c r="RBV52" s="77"/>
      <c r="RBW52" s="77"/>
      <c r="RBX52" s="77"/>
      <c r="RBY52" s="77"/>
      <c r="RBZ52" s="77"/>
      <c r="RCA52" s="77"/>
      <c r="RCB52" s="77"/>
      <c r="RCC52" s="77"/>
      <c r="RCD52" s="77"/>
      <c r="RCE52" s="77"/>
      <c r="RCF52" s="77"/>
      <c r="RCG52" s="77"/>
      <c r="RCH52" s="77"/>
      <c r="RCI52" s="77"/>
      <c r="RCJ52" s="77"/>
      <c r="RCK52" s="77"/>
      <c r="RCL52" s="77"/>
      <c r="RCM52" s="77"/>
      <c r="RCN52" s="77"/>
      <c r="RCO52" s="77"/>
      <c r="RCP52" s="77"/>
      <c r="RCQ52" s="77"/>
      <c r="RCR52" s="77"/>
      <c r="RCS52" s="77"/>
      <c r="RCT52" s="77"/>
      <c r="RCU52" s="77"/>
      <c r="RCV52" s="77"/>
      <c r="RCW52" s="77"/>
      <c r="RCX52" s="77"/>
      <c r="RCY52" s="77"/>
      <c r="RCZ52" s="77"/>
      <c r="RDA52" s="77"/>
      <c r="RDB52" s="77"/>
      <c r="RDC52" s="77"/>
      <c r="RDD52" s="77"/>
      <c r="RDE52" s="77"/>
      <c r="RDF52" s="77"/>
      <c r="RDG52" s="77"/>
      <c r="RDH52" s="77"/>
      <c r="RDI52" s="77"/>
      <c r="RDJ52" s="77"/>
      <c r="RDK52" s="77"/>
      <c r="RDL52" s="77"/>
      <c r="RDM52" s="77"/>
      <c r="RDN52" s="77"/>
      <c r="RDO52" s="77"/>
      <c r="RDP52" s="77"/>
      <c r="RDQ52" s="77"/>
      <c r="RDR52" s="77"/>
      <c r="RDS52" s="77"/>
      <c r="RDT52" s="77"/>
      <c r="RDU52" s="77"/>
      <c r="RDV52" s="77"/>
      <c r="RDW52" s="77"/>
      <c r="RDX52" s="77"/>
      <c r="RDY52" s="77"/>
      <c r="RDZ52" s="77"/>
      <c r="REA52" s="77"/>
      <c r="REB52" s="77"/>
      <c r="REC52" s="77"/>
      <c r="RED52" s="77"/>
      <c r="REE52" s="77"/>
      <c r="REF52" s="77"/>
      <c r="REG52" s="77"/>
      <c r="REH52" s="77"/>
      <c r="REI52" s="77"/>
      <c r="REJ52" s="77"/>
      <c r="REK52" s="77"/>
      <c r="REL52" s="77"/>
      <c r="REM52" s="77"/>
      <c r="REN52" s="77"/>
      <c r="REO52" s="77"/>
      <c r="REP52" s="77"/>
      <c r="REQ52" s="77"/>
      <c r="RER52" s="77"/>
      <c r="RES52" s="77"/>
      <c r="RET52" s="77"/>
      <c r="REU52" s="77"/>
      <c r="REV52" s="77"/>
      <c r="REW52" s="77"/>
      <c r="REX52" s="77"/>
      <c r="REY52" s="77"/>
      <c r="REZ52" s="77"/>
      <c r="RFA52" s="77"/>
      <c r="RFB52" s="77"/>
      <c r="RFC52" s="77"/>
      <c r="RFD52" s="77"/>
      <c r="RFE52" s="77"/>
      <c r="RFF52" s="77"/>
      <c r="RFG52" s="77"/>
      <c r="RFH52" s="77"/>
      <c r="RFI52" s="77"/>
      <c r="RFJ52" s="77"/>
      <c r="RFK52" s="77"/>
      <c r="RFL52" s="77"/>
      <c r="RFM52" s="77"/>
      <c r="RFN52" s="77"/>
      <c r="RFO52" s="77"/>
      <c r="RFP52" s="77"/>
      <c r="RFQ52" s="77"/>
      <c r="RFR52" s="77"/>
      <c r="RFS52" s="77"/>
      <c r="RFT52" s="77"/>
      <c r="RFU52" s="77"/>
      <c r="RFV52" s="77"/>
      <c r="RFW52" s="77"/>
      <c r="RFX52" s="77"/>
      <c r="RFY52" s="77"/>
      <c r="RFZ52" s="77"/>
      <c r="RGA52" s="77"/>
      <c r="RGB52" s="77"/>
      <c r="RGC52" s="77"/>
      <c r="RGD52" s="77"/>
      <c r="RGE52" s="77"/>
      <c r="RGF52" s="77"/>
      <c r="RGG52" s="77"/>
      <c r="RGH52" s="77"/>
      <c r="RGI52" s="77"/>
      <c r="RGJ52" s="77"/>
      <c r="RGK52" s="77"/>
      <c r="RGL52" s="77"/>
      <c r="RGM52" s="77"/>
      <c r="RGN52" s="77"/>
      <c r="RGO52" s="77"/>
      <c r="RGP52" s="77"/>
      <c r="RGQ52" s="77"/>
      <c r="RGR52" s="77"/>
      <c r="RGS52" s="77"/>
      <c r="RGT52" s="77"/>
      <c r="RGU52" s="77"/>
      <c r="RGV52" s="77"/>
      <c r="RGW52" s="77"/>
      <c r="RGX52" s="77"/>
      <c r="RGY52" s="77"/>
      <c r="RGZ52" s="77"/>
      <c r="RHA52" s="77"/>
      <c r="RHB52" s="77"/>
      <c r="RHC52" s="77"/>
      <c r="RHD52" s="77"/>
      <c r="RHE52" s="77"/>
      <c r="RHF52" s="77"/>
      <c r="RHG52" s="77"/>
      <c r="RHH52" s="77"/>
      <c r="RHI52" s="77"/>
      <c r="RHJ52" s="77"/>
      <c r="RHK52" s="77"/>
      <c r="RHL52" s="77"/>
      <c r="RHM52" s="77"/>
      <c r="RHN52" s="77"/>
      <c r="RHO52" s="77"/>
      <c r="RHP52" s="77"/>
      <c r="RHQ52" s="77"/>
      <c r="RHR52" s="77"/>
      <c r="RHS52" s="77"/>
      <c r="RHT52" s="77"/>
      <c r="RHU52" s="77"/>
      <c r="RHV52" s="77"/>
      <c r="RHW52" s="77"/>
      <c r="RHX52" s="77"/>
      <c r="RHY52" s="77"/>
      <c r="RHZ52" s="77"/>
      <c r="RIA52" s="77"/>
      <c r="RIB52" s="77"/>
      <c r="RIC52" s="77"/>
      <c r="RID52" s="77"/>
      <c r="RIE52" s="77"/>
      <c r="RIF52" s="77"/>
      <c r="RIG52" s="77"/>
      <c r="RIH52" s="77"/>
      <c r="RII52" s="77"/>
      <c r="RIJ52" s="77"/>
      <c r="RIK52" s="77"/>
      <c r="RIL52" s="77"/>
      <c r="RIM52" s="77"/>
      <c r="RIN52" s="77"/>
      <c r="RIO52" s="77"/>
      <c r="RIP52" s="77"/>
      <c r="RIQ52" s="77"/>
      <c r="RIR52" s="77"/>
      <c r="RIS52" s="77"/>
      <c r="RIT52" s="77"/>
      <c r="RIU52" s="77"/>
      <c r="RIV52" s="77"/>
      <c r="RIW52" s="77"/>
      <c r="RIX52" s="77"/>
      <c r="RIY52" s="77"/>
      <c r="RIZ52" s="77"/>
      <c r="RJA52" s="77"/>
      <c r="RJB52" s="77"/>
      <c r="RJC52" s="77"/>
      <c r="RJD52" s="77"/>
      <c r="RJE52" s="77"/>
      <c r="RJF52" s="77"/>
      <c r="RJG52" s="77"/>
      <c r="RJH52" s="77"/>
      <c r="RJI52" s="77"/>
      <c r="RJJ52" s="77"/>
      <c r="RJK52" s="77"/>
      <c r="RJL52" s="77"/>
      <c r="RJM52" s="77"/>
      <c r="RJN52" s="77"/>
      <c r="RJO52" s="77"/>
      <c r="RJP52" s="77"/>
      <c r="RJQ52" s="77"/>
      <c r="RJR52" s="77"/>
      <c r="RJS52" s="77"/>
      <c r="RJT52" s="77"/>
      <c r="RJU52" s="77"/>
      <c r="RJV52" s="77"/>
      <c r="RJW52" s="77"/>
      <c r="RJX52" s="77"/>
      <c r="RJY52" s="77"/>
      <c r="RJZ52" s="77"/>
      <c r="RKA52" s="77"/>
      <c r="RKB52" s="77"/>
      <c r="RKC52" s="77"/>
      <c r="RKD52" s="77"/>
      <c r="RKE52" s="77"/>
      <c r="RKF52" s="77"/>
      <c r="RKG52" s="77"/>
      <c r="RKH52" s="77"/>
      <c r="RKI52" s="77"/>
      <c r="RKJ52" s="77"/>
      <c r="RKK52" s="77"/>
      <c r="RKL52" s="77"/>
      <c r="RKM52" s="77"/>
      <c r="RKN52" s="77"/>
      <c r="RKO52" s="77"/>
      <c r="RKP52" s="77"/>
      <c r="RKQ52" s="77"/>
      <c r="RKR52" s="77"/>
      <c r="RKS52" s="77"/>
      <c r="RKT52" s="77"/>
      <c r="RKU52" s="77"/>
      <c r="RKV52" s="77"/>
      <c r="RKW52" s="77"/>
      <c r="RKX52" s="77"/>
      <c r="RKY52" s="77"/>
      <c r="RKZ52" s="77"/>
      <c r="RLA52" s="77"/>
      <c r="RLB52" s="77"/>
      <c r="RLC52" s="77"/>
      <c r="RLD52" s="77"/>
      <c r="RLE52" s="77"/>
      <c r="RLF52" s="77"/>
      <c r="RLG52" s="77"/>
      <c r="RLH52" s="77"/>
      <c r="RLI52" s="77"/>
      <c r="RLJ52" s="77"/>
      <c r="RLK52" s="77"/>
      <c r="RLL52" s="77"/>
      <c r="RLM52" s="77"/>
      <c r="RLN52" s="77"/>
      <c r="RLO52" s="77"/>
      <c r="RLP52" s="77"/>
      <c r="RLQ52" s="77"/>
      <c r="RLR52" s="77"/>
      <c r="RLS52" s="77"/>
      <c r="RLT52" s="77"/>
      <c r="RLU52" s="77"/>
      <c r="RLV52" s="77"/>
      <c r="RLW52" s="77"/>
      <c r="RLX52" s="77"/>
      <c r="RLY52" s="77"/>
      <c r="RLZ52" s="77"/>
      <c r="RMA52" s="77"/>
      <c r="RMB52" s="77"/>
      <c r="RMC52" s="77"/>
      <c r="RMD52" s="77"/>
      <c r="RME52" s="77"/>
      <c r="RMF52" s="77"/>
      <c r="RMG52" s="77"/>
      <c r="RMH52" s="77"/>
      <c r="RMI52" s="77"/>
      <c r="RMJ52" s="77"/>
      <c r="RMK52" s="77"/>
      <c r="RML52" s="77"/>
      <c r="RMM52" s="77"/>
      <c r="RMN52" s="77"/>
      <c r="RMO52" s="77"/>
      <c r="RMP52" s="77"/>
      <c r="RMQ52" s="77"/>
      <c r="RMR52" s="77"/>
      <c r="RMS52" s="77"/>
      <c r="RMT52" s="77"/>
      <c r="RMU52" s="77"/>
      <c r="RMV52" s="77"/>
      <c r="RMW52" s="77"/>
      <c r="RMX52" s="77"/>
      <c r="RMY52" s="77"/>
      <c r="RMZ52" s="77"/>
      <c r="RNA52" s="77"/>
      <c r="RNB52" s="77"/>
      <c r="RNC52" s="77"/>
      <c r="RND52" s="77"/>
      <c r="RNE52" s="77"/>
      <c r="RNF52" s="77"/>
      <c r="RNG52" s="77"/>
      <c r="RNH52" s="77"/>
      <c r="RNI52" s="77"/>
      <c r="RNJ52" s="77"/>
      <c r="RNK52" s="77"/>
      <c r="RNL52" s="77"/>
      <c r="RNM52" s="77"/>
      <c r="RNN52" s="77"/>
      <c r="RNO52" s="77"/>
      <c r="RNP52" s="77"/>
      <c r="RNQ52" s="77"/>
      <c r="RNR52" s="77"/>
      <c r="RNS52" s="77"/>
      <c r="RNT52" s="77"/>
      <c r="RNU52" s="77"/>
      <c r="RNV52" s="77"/>
      <c r="RNW52" s="77"/>
      <c r="RNX52" s="77"/>
      <c r="RNY52" s="77"/>
      <c r="RNZ52" s="77"/>
      <c r="ROA52" s="77"/>
      <c r="ROB52" s="77"/>
      <c r="ROC52" s="77"/>
      <c r="ROD52" s="77"/>
      <c r="ROE52" s="77"/>
      <c r="ROF52" s="77"/>
      <c r="ROG52" s="77"/>
      <c r="ROH52" s="77"/>
      <c r="ROI52" s="77"/>
      <c r="ROJ52" s="77"/>
      <c r="ROK52" s="77"/>
      <c r="ROL52" s="77"/>
      <c r="ROM52" s="77"/>
      <c r="RON52" s="77"/>
      <c r="ROO52" s="77"/>
      <c r="ROP52" s="77"/>
      <c r="ROQ52" s="77"/>
      <c r="ROR52" s="77"/>
      <c r="ROS52" s="77"/>
      <c r="ROT52" s="77"/>
      <c r="ROU52" s="77"/>
      <c r="ROV52" s="77"/>
      <c r="ROW52" s="77"/>
      <c r="ROX52" s="77"/>
      <c r="ROY52" s="77"/>
      <c r="ROZ52" s="77"/>
      <c r="RPA52" s="77"/>
      <c r="RPB52" s="77"/>
      <c r="RPC52" s="77"/>
      <c r="RPD52" s="77"/>
      <c r="RPE52" s="77"/>
      <c r="RPF52" s="77"/>
      <c r="RPG52" s="77"/>
      <c r="RPH52" s="77"/>
      <c r="RPI52" s="77"/>
      <c r="RPJ52" s="77"/>
      <c r="RPK52" s="77"/>
      <c r="RPL52" s="77"/>
      <c r="RPM52" s="77"/>
      <c r="RPN52" s="77"/>
      <c r="RPO52" s="77"/>
      <c r="RPP52" s="77"/>
      <c r="RPQ52" s="77"/>
      <c r="RPR52" s="77"/>
      <c r="RPS52" s="77"/>
      <c r="RPT52" s="77"/>
      <c r="RPU52" s="77"/>
      <c r="RPV52" s="77"/>
      <c r="RPW52" s="77"/>
      <c r="RPX52" s="77"/>
      <c r="RPY52" s="77"/>
      <c r="RPZ52" s="77"/>
      <c r="RQA52" s="77"/>
      <c r="RQB52" s="77"/>
      <c r="RQC52" s="77"/>
      <c r="RQD52" s="77"/>
      <c r="RQE52" s="77"/>
      <c r="RQF52" s="77"/>
      <c r="RQG52" s="77"/>
      <c r="RQH52" s="77"/>
      <c r="RQI52" s="77"/>
      <c r="RQJ52" s="77"/>
      <c r="RQK52" s="77"/>
      <c r="RQL52" s="77"/>
      <c r="RQM52" s="77"/>
      <c r="RQN52" s="77"/>
      <c r="RQO52" s="77"/>
      <c r="RQP52" s="77"/>
      <c r="RQQ52" s="77"/>
      <c r="RQR52" s="77"/>
      <c r="RQS52" s="77"/>
      <c r="RQT52" s="77"/>
      <c r="RQU52" s="77"/>
      <c r="RQV52" s="77"/>
      <c r="RQW52" s="77"/>
      <c r="RQX52" s="77"/>
      <c r="RQY52" s="77"/>
      <c r="RQZ52" s="77"/>
      <c r="RRA52" s="77"/>
      <c r="RRB52" s="77"/>
      <c r="RRC52" s="77"/>
      <c r="RRD52" s="77"/>
      <c r="RRE52" s="77"/>
      <c r="RRF52" s="77"/>
      <c r="RRG52" s="77"/>
      <c r="RRH52" s="77"/>
      <c r="RRI52" s="77"/>
      <c r="RRJ52" s="77"/>
      <c r="RRK52" s="77"/>
      <c r="RRL52" s="77"/>
      <c r="RRM52" s="77"/>
      <c r="RRN52" s="77"/>
      <c r="RRO52" s="77"/>
      <c r="RRP52" s="77"/>
      <c r="RRQ52" s="77"/>
      <c r="RRR52" s="77"/>
      <c r="RRS52" s="77"/>
      <c r="RRT52" s="77"/>
      <c r="RRU52" s="77"/>
      <c r="RRV52" s="77"/>
      <c r="RRW52" s="77"/>
      <c r="RRX52" s="77"/>
      <c r="RRY52" s="77"/>
      <c r="RRZ52" s="77"/>
      <c r="RSA52" s="77"/>
      <c r="RSB52" s="77"/>
      <c r="RSC52" s="77"/>
      <c r="RSD52" s="77"/>
      <c r="RSE52" s="77"/>
      <c r="RSF52" s="77"/>
      <c r="RSG52" s="77"/>
      <c r="RSH52" s="77"/>
      <c r="RSI52" s="77"/>
      <c r="RSJ52" s="77"/>
      <c r="RSK52" s="77"/>
      <c r="RSL52" s="77"/>
      <c r="RSM52" s="77"/>
      <c r="RSN52" s="77"/>
      <c r="RSO52" s="77"/>
      <c r="RSP52" s="77"/>
      <c r="RSQ52" s="77"/>
      <c r="RSR52" s="77"/>
      <c r="RSS52" s="77"/>
      <c r="RST52" s="77"/>
      <c r="RSU52" s="77"/>
      <c r="RSV52" s="77"/>
      <c r="RSW52" s="77"/>
      <c r="RSX52" s="77"/>
      <c r="RSY52" s="77"/>
      <c r="RSZ52" s="77"/>
      <c r="RTA52" s="77"/>
      <c r="RTB52" s="77"/>
      <c r="RTC52" s="77"/>
      <c r="RTD52" s="77"/>
      <c r="RTE52" s="77"/>
      <c r="RTF52" s="77"/>
      <c r="RTG52" s="77"/>
      <c r="RTH52" s="77"/>
      <c r="RTI52" s="77"/>
      <c r="RTJ52" s="77"/>
      <c r="RTK52" s="77"/>
      <c r="RTL52" s="77"/>
      <c r="RTM52" s="77"/>
      <c r="RTN52" s="77"/>
      <c r="RTO52" s="77"/>
      <c r="RTP52" s="77"/>
      <c r="RTQ52" s="77"/>
      <c r="RTR52" s="77"/>
      <c r="RTS52" s="77"/>
      <c r="RTT52" s="77"/>
      <c r="RTU52" s="77"/>
      <c r="RTV52" s="77"/>
      <c r="RTW52" s="77"/>
      <c r="RTX52" s="77"/>
      <c r="RTY52" s="77"/>
      <c r="RTZ52" s="77"/>
      <c r="RUA52" s="77"/>
      <c r="RUB52" s="77"/>
      <c r="RUC52" s="77"/>
      <c r="RUD52" s="77"/>
      <c r="RUE52" s="77"/>
      <c r="RUF52" s="77"/>
      <c r="RUG52" s="77"/>
      <c r="RUH52" s="77"/>
      <c r="RUI52" s="77"/>
      <c r="RUJ52" s="77"/>
      <c r="RUK52" s="77"/>
      <c r="RUL52" s="77"/>
      <c r="RUM52" s="77"/>
      <c r="RUN52" s="77"/>
      <c r="RUO52" s="77"/>
      <c r="RUP52" s="77"/>
      <c r="RUQ52" s="77"/>
      <c r="RUR52" s="77"/>
      <c r="RUS52" s="77"/>
      <c r="RUT52" s="77"/>
      <c r="RUU52" s="77"/>
      <c r="RUV52" s="77"/>
      <c r="RUW52" s="77"/>
      <c r="RUX52" s="77"/>
      <c r="RUY52" s="77"/>
      <c r="RUZ52" s="77"/>
      <c r="RVA52" s="77"/>
      <c r="RVB52" s="77"/>
      <c r="RVC52" s="77"/>
      <c r="RVD52" s="77"/>
      <c r="RVE52" s="77"/>
      <c r="RVF52" s="77"/>
      <c r="RVG52" s="77"/>
      <c r="RVH52" s="77"/>
      <c r="RVI52" s="77"/>
      <c r="RVJ52" s="77"/>
      <c r="RVK52" s="77"/>
      <c r="RVL52" s="77"/>
      <c r="RVM52" s="77"/>
      <c r="RVN52" s="77"/>
      <c r="RVO52" s="77"/>
      <c r="RVP52" s="77"/>
      <c r="RVQ52" s="77"/>
      <c r="RVR52" s="77"/>
      <c r="RVS52" s="77"/>
      <c r="RVT52" s="77"/>
      <c r="RVU52" s="77"/>
      <c r="RVV52" s="77"/>
      <c r="RVW52" s="77"/>
      <c r="RVX52" s="77"/>
      <c r="RVY52" s="77"/>
      <c r="RVZ52" s="77"/>
      <c r="RWA52" s="77"/>
      <c r="RWB52" s="77"/>
      <c r="RWC52" s="77"/>
      <c r="RWD52" s="77"/>
      <c r="RWE52" s="77"/>
      <c r="RWF52" s="77"/>
      <c r="RWG52" s="77"/>
      <c r="RWH52" s="77"/>
      <c r="RWI52" s="77"/>
      <c r="RWJ52" s="77"/>
      <c r="RWK52" s="77"/>
      <c r="RWL52" s="77"/>
      <c r="RWM52" s="77"/>
      <c r="RWN52" s="77"/>
      <c r="RWO52" s="77"/>
      <c r="RWP52" s="77"/>
      <c r="RWQ52" s="77"/>
      <c r="RWR52" s="77"/>
      <c r="RWS52" s="77"/>
      <c r="RWT52" s="77"/>
      <c r="RWU52" s="77"/>
      <c r="RWV52" s="77"/>
      <c r="RWW52" s="77"/>
      <c r="RWX52" s="77"/>
      <c r="RWY52" s="77"/>
      <c r="RWZ52" s="77"/>
      <c r="RXA52" s="77"/>
      <c r="RXB52" s="77"/>
      <c r="RXC52" s="77"/>
      <c r="RXD52" s="77"/>
      <c r="RXE52" s="77"/>
      <c r="RXF52" s="77"/>
      <c r="RXG52" s="77"/>
      <c r="RXH52" s="77"/>
      <c r="RXI52" s="77"/>
      <c r="RXJ52" s="77"/>
      <c r="RXK52" s="77"/>
      <c r="RXL52" s="77"/>
      <c r="RXM52" s="77"/>
      <c r="RXN52" s="77"/>
      <c r="RXO52" s="77"/>
      <c r="RXP52" s="77"/>
      <c r="RXQ52" s="77"/>
      <c r="RXR52" s="77"/>
      <c r="RXS52" s="77"/>
      <c r="RXT52" s="77"/>
      <c r="RXU52" s="77"/>
      <c r="RXV52" s="77"/>
      <c r="RXW52" s="77"/>
      <c r="RXX52" s="77"/>
      <c r="RXY52" s="77"/>
      <c r="RXZ52" s="77"/>
      <c r="RYA52" s="77"/>
      <c r="RYB52" s="77"/>
      <c r="RYC52" s="77"/>
      <c r="RYD52" s="77"/>
      <c r="RYE52" s="77"/>
      <c r="RYF52" s="77"/>
      <c r="RYG52" s="77"/>
      <c r="RYH52" s="77"/>
      <c r="RYI52" s="77"/>
      <c r="RYJ52" s="77"/>
      <c r="RYK52" s="77"/>
      <c r="RYL52" s="77"/>
      <c r="RYM52" s="77"/>
      <c r="RYN52" s="77"/>
      <c r="RYO52" s="77"/>
      <c r="RYP52" s="77"/>
      <c r="RYQ52" s="77"/>
      <c r="RYR52" s="77"/>
      <c r="RYS52" s="77"/>
      <c r="RYT52" s="77"/>
      <c r="RYU52" s="77"/>
      <c r="RYV52" s="77"/>
      <c r="RYW52" s="77"/>
      <c r="RYX52" s="77"/>
      <c r="RYY52" s="77"/>
      <c r="RYZ52" s="77"/>
      <c r="RZA52" s="77"/>
      <c r="RZB52" s="77"/>
      <c r="RZC52" s="77"/>
      <c r="RZD52" s="77"/>
      <c r="RZE52" s="77"/>
      <c r="RZF52" s="77"/>
      <c r="RZG52" s="77"/>
      <c r="RZH52" s="77"/>
      <c r="RZI52" s="77"/>
      <c r="RZJ52" s="77"/>
      <c r="RZK52" s="77"/>
      <c r="RZL52" s="77"/>
      <c r="RZM52" s="77"/>
      <c r="RZN52" s="77"/>
      <c r="RZO52" s="77"/>
      <c r="RZP52" s="77"/>
      <c r="RZQ52" s="77"/>
      <c r="RZR52" s="77"/>
      <c r="RZS52" s="77"/>
      <c r="RZT52" s="77"/>
      <c r="RZU52" s="77"/>
      <c r="RZV52" s="77"/>
      <c r="RZW52" s="77"/>
      <c r="RZX52" s="77"/>
      <c r="RZY52" s="77"/>
      <c r="RZZ52" s="77"/>
      <c r="SAA52" s="77"/>
      <c r="SAB52" s="77"/>
      <c r="SAC52" s="77"/>
      <c r="SAD52" s="77"/>
      <c r="SAE52" s="77"/>
      <c r="SAF52" s="77"/>
      <c r="SAG52" s="77"/>
      <c r="SAH52" s="77"/>
      <c r="SAI52" s="77"/>
      <c r="SAJ52" s="77"/>
      <c r="SAK52" s="77"/>
      <c r="SAL52" s="77"/>
      <c r="SAM52" s="77"/>
      <c r="SAN52" s="77"/>
      <c r="SAO52" s="77"/>
      <c r="SAP52" s="77"/>
      <c r="SAQ52" s="77"/>
      <c r="SAR52" s="77"/>
      <c r="SAS52" s="77"/>
      <c r="SAT52" s="77"/>
      <c r="SAU52" s="77"/>
      <c r="SAV52" s="77"/>
      <c r="SAW52" s="77"/>
      <c r="SAX52" s="77"/>
      <c r="SAY52" s="77"/>
      <c r="SAZ52" s="77"/>
      <c r="SBA52" s="77"/>
      <c r="SBB52" s="77"/>
      <c r="SBC52" s="77"/>
      <c r="SBD52" s="77"/>
      <c r="SBE52" s="77"/>
      <c r="SBF52" s="77"/>
      <c r="SBG52" s="77"/>
      <c r="SBH52" s="77"/>
      <c r="SBI52" s="77"/>
      <c r="SBJ52" s="77"/>
      <c r="SBK52" s="77"/>
      <c r="SBL52" s="77"/>
      <c r="SBM52" s="77"/>
      <c r="SBN52" s="77"/>
      <c r="SBO52" s="77"/>
      <c r="SBP52" s="77"/>
      <c r="SBQ52" s="77"/>
      <c r="SBR52" s="77"/>
      <c r="SBS52" s="77"/>
      <c r="SBT52" s="77"/>
      <c r="SBU52" s="77"/>
      <c r="SBV52" s="77"/>
      <c r="SBW52" s="77"/>
      <c r="SBX52" s="77"/>
      <c r="SBY52" s="77"/>
      <c r="SBZ52" s="77"/>
      <c r="SCA52" s="77"/>
      <c r="SCB52" s="77"/>
      <c r="SCC52" s="77"/>
      <c r="SCD52" s="77"/>
      <c r="SCE52" s="77"/>
      <c r="SCF52" s="77"/>
      <c r="SCG52" s="77"/>
      <c r="SCH52" s="77"/>
      <c r="SCI52" s="77"/>
      <c r="SCJ52" s="77"/>
      <c r="SCK52" s="77"/>
      <c r="SCL52" s="77"/>
      <c r="SCM52" s="77"/>
      <c r="SCN52" s="77"/>
      <c r="SCO52" s="77"/>
      <c r="SCP52" s="77"/>
      <c r="SCQ52" s="77"/>
      <c r="SCR52" s="77"/>
      <c r="SCS52" s="77"/>
      <c r="SCT52" s="77"/>
      <c r="SCU52" s="77"/>
      <c r="SCV52" s="77"/>
      <c r="SCW52" s="77"/>
      <c r="SCX52" s="77"/>
      <c r="SCY52" s="77"/>
      <c r="SCZ52" s="77"/>
      <c r="SDA52" s="77"/>
      <c r="SDB52" s="77"/>
      <c r="SDC52" s="77"/>
      <c r="SDD52" s="77"/>
      <c r="SDE52" s="77"/>
      <c r="SDF52" s="77"/>
      <c r="SDG52" s="77"/>
      <c r="SDH52" s="77"/>
      <c r="SDI52" s="77"/>
      <c r="SDJ52" s="77"/>
      <c r="SDK52" s="77"/>
      <c r="SDL52" s="77"/>
      <c r="SDM52" s="77"/>
      <c r="SDN52" s="77"/>
      <c r="SDO52" s="77"/>
      <c r="SDP52" s="77"/>
      <c r="SDQ52" s="77"/>
      <c r="SDR52" s="77"/>
      <c r="SDS52" s="77"/>
      <c r="SDT52" s="77"/>
      <c r="SDU52" s="77"/>
      <c r="SDV52" s="77"/>
      <c r="SDW52" s="77"/>
      <c r="SDX52" s="77"/>
      <c r="SDY52" s="77"/>
      <c r="SDZ52" s="77"/>
      <c r="SEA52" s="77"/>
      <c r="SEB52" s="77"/>
      <c r="SEC52" s="77"/>
      <c r="SED52" s="77"/>
      <c r="SEE52" s="77"/>
      <c r="SEF52" s="77"/>
      <c r="SEG52" s="77"/>
      <c r="SEH52" s="77"/>
      <c r="SEI52" s="77"/>
      <c r="SEJ52" s="77"/>
      <c r="SEK52" s="77"/>
      <c r="SEL52" s="77"/>
      <c r="SEM52" s="77"/>
      <c r="SEN52" s="77"/>
      <c r="SEO52" s="77"/>
      <c r="SEP52" s="77"/>
      <c r="SEQ52" s="77"/>
      <c r="SER52" s="77"/>
      <c r="SES52" s="77"/>
      <c r="SET52" s="77"/>
      <c r="SEU52" s="77"/>
      <c r="SEV52" s="77"/>
      <c r="SEW52" s="77"/>
      <c r="SEX52" s="77"/>
      <c r="SEY52" s="77"/>
      <c r="SEZ52" s="77"/>
      <c r="SFA52" s="77"/>
      <c r="SFB52" s="77"/>
      <c r="SFC52" s="77"/>
      <c r="SFD52" s="77"/>
      <c r="SFE52" s="77"/>
      <c r="SFF52" s="77"/>
      <c r="SFG52" s="77"/>
      <c r="SFH52" s="77"/>
      <c r="SFI52" s="77"/>
      <c r="SFJ52" s="77"/>
      <c r="SFK52" s="77"/>
      <c r="SFL52" s="77"/>
      <c r="SFM52" s="77"/>
      <c r="SFN52" s="77"/>
      <c r="SFO52" s="77"/>
      <c r="SFP52" s="77"/>
      <c r="SFQ52" s="77"/>
      <c r="SFR52" s="77"/>
      <c r="SFS52" s="77"/>
      <c r="SFT52" s="77"/>
      <c r="SFU52" s="77"/>
      <c r="SFV52" s="77"/>
      <c r="SFW52" s="77"/>
      <c r="SFX52" s="77"/>
      <c r="SFY52" s="77"/>
      <c r="SFZ52" s="77"/>
      <c r="SGA52" s="77"/>
      <c r="SGB52" s="77"/>
      <c r="SGC52" s="77"/>
      <c r="SGD52" s="77"/>
      <c r="SGE52" s="77"/>
      <c r="SGF52" s="77"/>
      <c r="SGG52" s="77"/>
      <c r="SGH52" s="77"/>
      <c r="SGI52" s="77"/>
      <c r="SGJ52" s="77"/>
      <c r="SGK52" s="77"/>
      <c r="SGL52" s="77"/>
      <c r="SGM52" s="77"/>
      <c r="SGN52" s="77"/>
      <c r="SGO52" s="77"/>
      <c r="SGP52" s="77"/>
      <c r="SGQ52" s="77"/>
      <c r="SGR52" s="77"/>
      <c r="SGS52" s="77"/>
      <c r="SGT52" s="77"/>
      <c r="SGU52" s="77"/>
      <c r="SGV52" s="77"/>
      <c r="SGW52" s="77"/>
      <c r="SGX52" s="77"/>
      <c r="SGY52" s="77"/>
      <c r="SGZ52" s="77"/>
      <c r="SHA52" s="77"/>
      <c r="SHB52" s="77"/>
      <c r="SHC52" s="77"/>
      <c r="SHD52" s="77"/>
      <c r="SHE52" s="77"/>
      <c r="SHF52" s="77"/>
      <c r="SHG52" s="77"/>
      <c r="SHH52" s="77"/>
      <c r="SHI52" s="77"/>
      <c r="SHJ52" s="77"/>
      <c r="SHK52" s="77"/>
      <c r="SHL52" s="77"/>
      <c r="SHM52" s="77"/>
      <c r="SHN52" s="77"/>
      <c r="SHO52" s="77"/>
      <c r="SHP52" s="77"/>
      <c r="SHQ52" s="77"/>
      <c r="SHR52" s="77"/>
      <c r="SHS52" s="77"/>
      <c r="SHT52" s="77"/>
      <c r="SHU52" s="77"/>
      <c r="SHV52" s="77"/>
      <c r="SHW52" s="77"/>
      <c r="SHX52" s="77"/>
      <c r="SHY52" s="77"/>
      <c r="SHZ52" s="77"/>
      <c r="SIA52" s="77"/>
      <c r="SIB52" s="77"/>
      <c r="SIC52" s="77"/>
      <c r="SID52" s="77"/>
      <c r="SIE52" s="77"/>
      <c r="SIF52" s="77"/>
      <c r="SIG52" s="77"/>
      <c r="SIH52" s="77"/>
      <c r="SII52" s="77"/>
      <c r="SIJ52" s="77"/>
      <c r="SIK52" s="77"/>
      <c r="SIL52" s="77"/>
      <c r="SIM52" s="77"/>
      <c r="SIN52" s="77"/>
      <c r="SIO52" s="77"/>
      <c r="SIP52" s="77"/>
      <c r="SIQ52" s="77"/>
      <c r="SIR52" s="77"/>
      <c r="SIS52" s="77"/>
      <c r="SIT52" s="77"/>
      <c r="SIU52" s="77"/>
      <c r="SIV52" s="77"/>
      <c r="SIW52" s="77"/>
      <c r="SIX52" s="77"/>
      <c r="SIY52" s="77"/>
      <c r="SIZ52" s="77"/>
      <c r="SJA52" s="77"/>
      <c r="SJB52" s="77"/>
      <c r="SJC52" s="77"/>
      <c r="SJD52" s="77"/>
      <c r="SJE52" s="77"/>
      <c r="SJF52" s="77"/>
      <c r="SJG52" s="77"/>
      <c r="SJH52" s="77"/>
      <c r="SJI52" s="77"/>
      <c r="SJJ52" s="77"/>
      <c r="SJK52" s="77"/>
      <c r="SJL52" s="77"/>
      <c r="SJM52" s="77"/>
      <c r="SJN52" s="77"/>
      <c r="SJO52" s="77"/>
      <c r="SJP52" s="77"/>
      <c r="SJQ52" s="77"/>
      <c r="SJR52" s="77"/>
      <c r="SJS52" s="77"/>
      <c r="SJT52" s="77"/>
      <c r="SJU52" s="77"/>
      <c r="SJV52" s="77"/>
      <c r="SJW52" s="77"/>
      <c r="SJX52" s="77"/>
      <c r="SJY52" s="77"/>
      <c r="SJZ52" s="77"/>
      <c r="SKA52" s="77"/>
      <c r="SKB52" s="77"/>
      <c r="SKC52" s="77"/>
      <c r="SKD52" s="77"/>
      <c r="SKE52" s="77"/>
      <c r="SKF52" s="77"/>
      <c r="SKG52" s="77"/>
      <c r="SKH52" s="77"/>
      <c r="SKI52" s="77"/>
      <c r="SKJ52" s="77"/>
      <c r="SKK52" s="77"/>
      <c r="SKL52" s="77"/>
      <c r="SKM52" s="77"/>
      <c r="SKN52" s="77"/>
      <c r="SKO52" s="77"/>
      <c r="SKP52" s="77"/>
      <c r="SKQ52" s="77"/>
      <c r="SKR52" s="77"/>
      <c r="SKS52" s="77"/>
      <c r="SKT52" s="77"/>
      <c r="SKU52" s="77"/>
      <c r="SKV52" s="77"/>
      <c r="SKW52" s="77"/>
      <c r="SKX52" s="77"/>
      <c r="SKY52" s="77"/>
      <c r="SKZ52" s="77"/>
      <c r="SLA52" s="77"/>
      <c r="SLB52" s="77"/>
      <c r="SLC52" s="77"/>
      <c r="SLD52" s="77"/>
      <c r="SLE52" s="77"/>
      <c r="SLF52" s="77"/>
      <c r="SLG52" s="77"/>
      <c r="SLH52" s="77"/>
      <c r="SLI52" s="77"/>
      <c r="SLJ52" s="77"/>
      <c r="SLK52" s="77"/>
      <c r="SLL52" s="77"/>
      <c r="SLM52" s="77"/>
      <c r="SLN52" s="77"/>
      <c r="SLO52" s="77"/>
      <c r="SLP52" s="77"/>
      <c r="SLQ52" s="77"/>
      <c r="SLR52" s="77"/>
      <c r="SLS52" s="77"/>
      <c r="SLT52" s="77"/>
      <c r="SLU52" s="77"/>
      <c r="SLV52" s="77"/>
      <c r="SLW52" s="77"/>
      <c r="SLX52" s="77"/>
      <c r="SLY52" s="77"/>
      <c r="SLZ52" s="77"/>
      <c r="SMA52" s="77"/>
      <c r="SMB52" s="77"/>
      <c r="SMC52" s="77"/>
      <c r="SMD52" s="77"/>
      <c r="SME52" s="77"/>
      <c r="SMF52" s="77"/>
      <c r="SMG52" s="77"/>
      <c r="SMH52" s="77"/>
      <c r="SMI52" s="77"/>
      <c r="SMJ52" s="77"/>
      <c r="SMK52" s="77"/>
      <c r="SML52" s="77"/>
      <c r="SMM52" s="77"/>
      <c r="SMN52" s="77"/>
      <c r="SMO52" s="77"/>
      <c r="SMP52" s="77"/>
      <c r="SMQ52" s="77"/>
      <c r="SMR52" s="77"/>
      <c r="SMS52" s="77"/>
      <c r="SMT52" s="77"/>
      <c r="SMU52" s="77"/>
      <c r="SMV52" s="77"/>
      <c r="SMW52" s="77"/>
      <c r="SMX52" s="77"/>
      <c r="SMY52" s="77"/>
      <c r="SMZ52" s="77"/>
      <c r="SNA52" s="77"/>
      <c r="SNB52" s="77"/>
      <c r="SNC52" s="77"/>
      <c r="SND52" s="77"/>
      <c r="SNE52" s="77"/>
      <c r="SNF52" s="77"/>
      <c r="SNG52" s="77"/>
      <c r="SNH52" s="77"/>
      <c r="SNI52" s="77"/>
      <c r="SNJ52" s="77"/>
      <c r="SNK52" s="77"/>
      <c r="SNL52" s="77"/>
      <c r="SNM52" s="77"/>
      <c r="SNN52" s="77"/>
      <c r="SNO52" s="77"/>
      <c r="SNP52" s="77"/>
      <c r="SNQ52" s="77"/>
      <c r="SNR52" s="77"/>
      <c r="SNS52" s="77"/>
      <c r="SNT52" s="77"/>
      <c r="SNU52" s="77"/>
      <c r="SNV52" s="77"/>
      <c r="SNW52" s="77"/>
      <c r="SNX52" s="77"/>
      <c r="SNY52" s="77"/>
      <c r="SNZ52" s="77"/>
      <c r="SOA52" s="77"/>
      <c r="SOB52" s="77"/>
      <c r="SOC52" s="77"/>
      <c r="SOD52" s="77"/>
      <c r="SOE52" s="77"/>
      <c r="SOF52" s="77"/>
      <c r="SOG52" s="77"/>
      <c r="SOH52" s="77"/>
      <c r="SOI52" s="77"/>
      <c r="SOJ52" s="77"/>
      <c r="SOK52" s="77"/>
      <c r="SOL52" s="77"/>
      <c r="SOM52" s="77"/>
      <c r="SON52" s="77"/>
      <c r="SOO52" s="77"/>
      <c r="SOP52" s="77"/>
      <c r="SOQ52" s="77"/>
      <c r="SOR52" s="77"/>
      <c r="SOS52" s="77"/>
      <c r="SOT52" s="77"/>
      <c r="SOU52" s="77"/>
      <c r="SOV52" s="77"/>
      <c r="SOW52" s="77"/>
      <c r="SOX52" s="77"/>
      <c r="SOY52" s="77"/>
      <c r="SOZ52" s="77"/>
      <c r="SPA52" s="77"/>
      <c r="SPB52" s="77"/>
      <c r="SPC52" s="77"/>
      <c r="SPD52" s="77"/>
      <c r="SPE52" s="77"/>
      <c r="SPF52" s="77"/>
      <c r="SPG52" s="77"/>
      <c r="SPH52" s="77"/>
      <c r="SPI52" s="77"/>
      <c r="SPJ52" s="77"/>
      <c r="SPK52" s="77"/>
      <c r="SPL52" s="77"/>
      <c r="SPM52" s="77"/>
      <c r="SPN52" s="77"/>
      <c r="SPO52" s="77"/>
      <c r="SPP52" s="77"/>
      <c r="SPQ52" s="77"/>
      <c r="SPR52" s="77"/>
      <c r="SPS52" s="77"/>
      <c r="SPT52" s="77"/>
      <c r="SPU52" s="77"/>
      <c r="SPV52" s="77"/>
      <c r="SPW52" s="77"/>
      <c r="SPX52" s="77"/>
      <c r="SPY52" s="77"/>
      <c r="SPZ52" s="77"/>
      <c r="SQA52" s="77"/>
      <c r="SQB52" s="77"/>
      <c r="SQC52" s="77"/>
      <c r="SQD52" s="77"/>
      <c r="SQE52" s="77"/>
      <c r="SQF52" s="77"/>
      <c r="SQG52" s="77"/>
      <c r="SQH52" s="77"/>
      <c r="SQI52" s="77"/>
      <c r="SQJ52" s="77"/>
      <c r="SQK52" s="77"/>
      <c r="SQL52" s="77"/>
      <c r="SQM52" s="77"/>
      <c r="SQN52" s="77"/>
      <c r="SQO52" s="77"/>
      <c r="SQP52" s="77"/>
      <c r="SQQ52" s="77"/>
      <c r="SQR52" s="77"/>
      <c r="SQS52" s="77"/>
      <c r="SQT52" s="77"/>
      <c r="SQU52" s="77"/>
      <c r="SQV52" s="77"/>
      <c r="SQW52" s="77"/>
      <c r="SQX52" s="77"/>
      <c r="SQY52" s="77"/>
      <c r="SQZ52" s="77"/>
      <c r="SRA52" s="77"/>
      <c r="SRB52" s="77"/>
      <c r="SRC52" s="77"/>
      <c r="SRD52" s="77"/>
      <c r="SRE52" s="77"/>
      <c r="SRF52" s="77"/>
      <c r="SRG52" s="77"/>
      <c r="SRH52" s="77"/>
      <c r="SRI52" s="77"/>
      <c r="SRJ52" s="77"/>
      <c r="SRK52" s="77"/>
      <c r="SRL52" s="77"/>
      <c r="SRM52" s="77"/>
      <c r="SRN52" s="77"/>
      <c r="SRO52" s="77"/>
      <c r="SRP52" s="77"/>
      <c r="SRQ52" s="77"/>
      <c r="SRR52" s="77"/>
      <c r="SRS52" s="77"/>
      <c r="SRT52" s="77"/>
      <c r="SRU52" s="77"/>
      <c r="SRV52" s="77"/>
      <c r="SRW52" s="77"/>
      <c r="SRX52" s="77"/>
      <c r="SRY52" s="77"/>
      <c r="SRZ52" s="77"/>
      <c r="SSA52" s="77"/>
      <c r="SSB52" s="77"/>
      <c r="SSC52" s="77"/>
      <c r="SSD52" s="77"/>
      <c r="SSE52" s="77"/>
      <c r="SSF52" s="77"/>
      <c r="SSG52" s="77"/>
      <c r="SSH52" s="77"/>
      <c r="SSI52" s="77"/>
      <c r="SSJ52" s="77"/>
      <c r="SSK52" s="77"/>
      <c r="SSL52" s="77"/>
      <c r="SSM52" s="77"/>
      <c r="SSN52" s="77"/>
      <c r="SSO52" s="77"/>
      <c r="SSP52" s="77"/>
      <c r="SSQ52" s="77"/>
      <c r="SSR52" s="77"/>
      <c r="SSS52" s="77"/>
      <c r="SST52" s="77"/>
      <c r="SSU52" s="77"/>
      <c r="SSV52" s="77"/>
      <c r="SSW52" s="77"/>
      <c r="SSX52" s="77"/>
      <c r="SSY52" s="77"/>
      <c r="SSZ52" s="77"/>
      <c r="STA52" s="77"/>
      <c r="STB52" s="77"/>
      <c r="STC52" s="77"/>
      <c r="STD52" s="77"/>
      <c r="STE52" s="77"/>
      <c r="STF52" s="77"/>
      <c r="STG52" s="77"/>
      <c r="STH52" s="77"/>
      <c r="STI52" s="77"/>
      <c r="STJ52" s="77"/>
      <c r="STK52" s="77"/>
      <c r="STL52" s="77"/>
      <c r="STM52" s="77"/>
      <c r="STN52" s="77"/>
      <c r="STO52" s="77"/>
      <c r="STP52" s="77"/>
      <c r="STQ52" s="77"/>
      <c r="STR52" s="77"/>
      <c r="STS52" s="77"/>
      <c r="STT52" s="77"/>
      <c r="STU52" s="77"/>
      <c r="STV52" s="77"/>
      <c r="STW52" s="77"/>
      <c r="STX52" s="77"/>
      <c r="STY52" s="77"/>
      <c r="STZ52" s="77"/>
      <c r="SUA52" s="77"/>
      <c r="SUB52" s="77"/>
      <c r="SUC52" s="77"/>
      <c r="SUD52" s="77"/>
      <c r="SUE52" s="77"/>
      <c r="SUF52" s="77"/>
      <c r="SUG52" s="77"/>
      <c r="SUH52" s="77"/>
      <c r="SUI52" s="77"/>
      <c r="SUJ52" s="77"/>
      <c r="SUK52" s="77"/>
      <c r="SUL52" s="77"/>
      <c r="SUM52" s="77"/>
      <c r="SUN52" s="77"/>
      <c r="SUO52" s="77"/>
      <c r="SUP52" s="77"/>
      <c r="SUQ52" s="77"/>
      <c r="SUR52" s="77"/>
      <c r="SUS52" s="77"/>
      <c r="SUT52" s="77"/>
      <c r="SUU52" s="77"/>
      <c r="SUV52" s="77"/>
      <c r="SUW52" s="77"/>
      <c r="SUX52" s="77"/>
      <c r="SUY52" s="77"/>
      <c r="SUZ52" s="77"/>
      <c r="SVA52" s="77"/>
      <c r="SVB52" s="77"/>
      <c r="SVC52" s="77"/>
      <c r="SVD52" s="77"/>
      <c r="SVE52" s="77"/>
      <c r="SVF52" s="77"/>
      <c r="SVG52" s="77"/>
      <c r="SVH52" s="77"/>
      <c r="SVI52" s="77"/>
      <c r="SVJ52" s="77"/>
      <c r="SVK52" s="77"/>
      <c r="SVL52" s="77"/>
      <c r="SVM52" s="77"/>
      <c r="SVN52" s="77"/>
      <c r="SVO52" s="77"/>
      <c r="SVP52" s="77"/>
      <c r="SVQ52" s="77"/>
      <c r="SVR52" s="77"/>
      <c r="SVS52" s="77"/>
      <c r="SVT52" s="77"/>
      <c r="SVU52" s="77"/>
      <c r="SVV52" s="77"/>
      <c r="SVW52" s="77"/>
      <c r="SVX52" s="77"/>
      <c r="SVY52" s="77"/>
      <c r="SVZ52" s="77"/>
      <c r="SWA52" s="77"/>
      <c r="SWB52" s="77"/>
      <c r="SWC52" s="77"/>
      <c r="SWD52" s="77"/>
      <c r="SWE52" s="77"/>
      <c r="SWF52" s="77"/>
      <c r="SWG52" s="77"/>
      <c r="SWH52" s="77"/>
      <c r="SWI52" s="77"/>
      <c r="SWJ52" s="77"/>
      <c r="SWK52" s="77"/>
      <c r="SWL52" s="77"/>
      <c r="SWM52" s="77"/>
      <c r="SWN52" s="77"/>
      <c r="SWO52" s="77"/>
      <c r="SWP52" s="77"/>
      <c r="SWQ52" s="77"/>
      <c r="SWR52" s="77"/>
      <c r="SWS52" s="77"/>
      <c r="SWT52" s="77"/>
      <c r="SWU52" s="77"/>
      <c r="SWV52" s="77"/>
      <c r="SWW52" s="77"/>
      <c r="SWX52" s="77"/>
      <c r="SWY52" s="77"/>
      <c r="SWZ52" s="77"/>
      <c r="SXA52" s="77"/>
      <c r="SXB52" s="77"/>
      <c r="SXC52" s="77"/>
      <c r="SXD52" s="77"/>
      <c r="SXE52" s="77"/>
      <c r="SXF52" s="77"/>
      <c r="SXG52" s="77"/>
      <c r="SXH52" s="77"/>
      <c r="SXI52" s="77"/>
      <c r="SXJ52" s="77"/>
      <c r="SXK52" s="77"/>
      <c r="SXL52" s="77"/>
      <c r="SXM52" s="77"/>
      <c r="SXN52" s="77"/>
      <c r="SXO52" s="77"/>
      <c r="SXP52" s="77"/>
      <c r="SXQ52" s="77"/>
      <c r="SXR52" s="77"/>
      <c r="SXS52" s="77"/>
      <c r="SXT52" s="77"/>
      <c r="SXU52" s="77"/>
      <c r="SXV52" s="77"/>
      <c r="SXW52" s="77"/>
      <c r="SXX52" s="77"/>
      <c r="SXY52" s="77"/>
      <c r="SXZ52" s="77"/>
      <c r="SYA52" s="77"/>
      <c r="SYB52" s="77"/>
      <c r="SYC52" s="77"/>
      <c r="SYD52" s="77"/>
      <c r="SYE52" s="77"/>
      <c r="SYF52" s="77"/>
      <c r="SYG52" s="77"/>
      <c r="SYH52" s="77"/>
      <c r="SYI52" s="77"/>
      <c r="SYJ52" s="77"/>
      <c r="SYK52" s="77"/>
      <c r="SYL52" s="77"/>
      <c r="SYM52" s="77"/>
      <c r="SYN52" s="77"/>
      <c r="SYO52" s="77"/>
      <c r="SYP52" s="77"/>
      <c r="SYQ52" s="77"/>
      <c r="SYR52" s="77"/>
      <c r="SYS52" s="77"/>
      <c r="SYT52" s="77"/>
      <c r="SYU52" s="77"/>
      <c r="SYV52" s="77"/>
      <c r="SYW52" s="77"/>
      <c r="SYX52" s="77"/>
      <c r="SYY52" s="77"/>
      <c r="SYZ52" s="77"/>
      <c r="SZA52" s="77"/>
      <c r="SZB52" s="77"/>
      <c r="SZC52" s="77"/>
      <c r="SZD52" s="77"/>
      <c r="SZE52" s="77"/>
      <c r="SZF52" s="77"/>
      <c r="SZG52" s="77"/>
      <c r="SZH52" s="77"/>
      <c r="SZI52" s="77"/>
      <c r="SZJ52" s="77"/>
      <c r="SZK52" s="77"/>
      <c r="SZL52" s="77"/>
      <c r="SZM52" s="77"/>
      <c r="SZN52" s="77"/>
      <c r="SZO52" s="77"/>
      <c r="SZP52" s="77"/>
      <c r="SZQ52" s="77"/>
      <c r="SZR52" s="77"/>
      <c r="SZS52" s="77"/>
      <c r="SZT52" s="77"/>
      <c r="SZU52" s="77"/>
      <c r="SZV52" s="77"/>
      <c r="SZW52" s="77"/>
      <c r="SZX52" s="77"/>
      <c r="SZY52" s="77"/>
      <c r="SZZ52" s="77"/>
      <c r="TAA52" s="77"/>
      <c r="TAB52" s="77"/>
      <c r="TAC52" s="77"/>
      <c r="TAD52" s="77"/>
      <c r="TAE52" s="77"/>
      <c r="TAF52" s="77"/>
      <c r="TAG52" s="77"/>
      <c r="TAH52" s="77"/>
      <c r="TAI52" s="77"/>
      <c r="TAJ52" s="77"/>
      <c r="TAK52" s="77"/>
      <c r="TAL52" s="77"/>
      <c r="TAM52" s="77"/>
      <c r="TAN52" s="77"/>
      <c r="TAO52" s="77"/>
      <c r="TAP52" s="77"/>
      <c r="TAQ52" s="77"/>
      <c r="TAR52" s="77"/>
      <c r="TAS52" s="77"/>
      <c r="TAT52" s="77"/>
      <c r="TAU52" s="77"/>
      <c r="TAV52" s="77"/>
      <c r="TAW52" s="77"/>
      <c r="TAX52" s="77"/>
      <c r="TAY52" s="77"/>
      <c r="TAZ52" s="77"/>
      <c r="TBA52" s="77"/>
      <c r="TBB52" s="77"/>
      <c r="TBC52" s="77"/>
      <c r="TBD52" s="77"/>
      <c r="TBE52" s="77"/>
      <c r="TBF52" s="77"/>
      <c r="TBG52" s="77"/>
      <c r="TBH52" s="77"/>
      <c r="TBI52" s="77"/>
      <c r="TBJ52" s="77"/>
      <c r="TBK52" s="77"/>
      <c r="TBL52" s="77"/>
      <c r="TBM52" s="77"/>
      <c r="TBN52" s="77"/>
      <c r="TBO52" s="77"/>
      <c r="TBP52" s="77"/>
      <c r="TBQ52" s="77"/>
      <c r="TBR52" s="77"/>
      <c r="TBS52" s="77"/>
      <c r="TBT52" s="77"/>
      <c r="TBU52" s="77"/>
      <c r="TBV52" s="77"/>
      <c r="TBW52" s="77"/>
      <c r="TBX52" s="77"/>
      <c r="TBY52" s="77"/>
      <c r="TBZ52" s="77"/>
      <c r="TCA52" s="77"/>
      <c r="TCB52" s="77"/>
      <c r="TCC52" s="77"/>
      <c r="TCD52" s="77"/>
      <c r="TCE52" s="77"/>
      <c r="TCF52" s="77"/>
      <c r="TCG52" s="77"/>
      <c r="TCH52" s="77"/>
      <c r="TCI52" s="77"/>
      <c r="TCJ52" s="77"/>
      <c r="TCK52" s="77"/>
      <c r="TCL52" s="77"/>
      <c r="TCM52" s="77"/>
      <c r="TCN52" s="77"/>
      <c r="TCO52" s="77"/>
      <c r="TCP52" s="77"/>
      <c r="TCQ52" s="77"/>
      <c r="TCR52" s="77"/>
      <c r="TCS52" s="77"/>
      <c r="TCT52" s="77"/>
      <c r="TCU52" s="77"/>
      <c r="TCV52" s="77"/>
      <c r="TCW52" s="77"/>
      <c r="TCX52" s="77"/>
      <c r="TCY52" s="77"/>
      <c r="TCZ52" s="77"/>
      <c r="TDA52" s="77"/>
      <c r="TDB52" s="77"/>
      <c r="TDC52" s="77"/>
      <c r="TDD52" s="77"/>
      <c r="TDE52" s="77"/>
      <c r="TDF52" s="77"/>
      <c r="TDG52" s="77"/>
      <c r="TDH52" s="77"/>
      <c r="TDI52" s="77"/>
      <c r="TDJ52" s="77"/>
      <c r="TDK52" s="77"/>
      <c r="TDL52" s="77"/>
      <c r="TDM52" s="77"/>
      <c r="TDN52" s="77"/>
      <c r="TDO52" s="77"/>
      <c r="TDP52" s="77"/>
      <c r="TDQ52" s="77"/>
      <c r="TDR52" s="77"/>
      <c r="TDS52" s="77"/>
      <c r="TDT52" s="77"/>
      <c r="TDU52" s="77"/>
      <c r="TDV52" s="77"/>
      <c r="TDW52" s="77"/>
      <c r="TDX52" s="77"/>
      <c r="TDY52" s="77"/>
      <c r="TDZ52" s="77"/>
      <c r="TEA52" s="77"/>
      <c r="TEB52" s="77"/>
      <c r="TEC52" s="77"/>
      <c r="TED52" s="77"/>
      <c r="TEE52" s="77"/>
      <c r="TEF52" s="77"/>
      <c r="TEG52" s="77"/>
      <c r="TEH52" s="77"/>
      <c r="TEI52" s="77"/>
      <c r="TEJ52" s="77"/>
      <c r="TEK52" s="77"/>
      <c r="TEL52" s="77"/>
      <c r="TEM52" s="77"/>
      <c r="TEN52" s="77"/>
      <c r="TEO52" s="77"/>
      <c r="TEP52" s="77"/>
      <c r="TEQ52" s="77"/>
      <c r="TER52" s="77"/>
      <c r="TES52" s="77"/>
      <c r="TET52" s="77"/>
      <c r="TEU52" s="77"/>
      <c r="TEV52" s="77"/>
      <c r="TEW52" s="77"/>
      <c r="TEX52" s="77"/>
      <c r="TEY52" s="77"/>
      <c r="TEZ52" s="77"/>
      <c r="TFA52" s="77"/>
      <c r="TFB52" s="77"/>
      <c r="TFC52" s="77"/>
      <c r="TFD52" s="77"/>
      <c r="TFE52" s="77"/>
      <c r="TFF52" s="77"/>
      <c r="TFG52" s="77"/>
      <c r="TFH52" s="77"/>
      <c r="TFI52" s="77"/>
      <c r="TFJ52" s="77"/>
      <c r="TFK52" s="77"/>
      <c r="TFL52" s="77"/>
      <c r="TFM52" s="77"/>
      <c r="TFN52" s="77"/>
      <c r="TFO52" s="77"/>
      <c r="TFP52" s="77"/>
      <c r="TFQ52" s="77"/>
      <c r="TFR52" s="77"/>
      <c r="TFS52" s="77"/>
      <c r="TFT52" s="77"/>
      <c r="TFU52" s="77"/>
      <c r="TFV52" s="77"/>
      <c r="TFW52" s="77"/>
      <c r="TFX52" s="77"/>
      <c r="TFY52" s="77"/>
      <c r="TFZ52" s="77"/>
      <c r="TGA52" s="77"/>
      <c r="TGB52" s="77"/>
      <c r="TGC52" s="77"/>
      <c r="TGD52" s="77"/>
      <c r="TGE52" s="77"/>
      <c r="TGF52" s="77"/>
      <c r="TGG52" s="77"/>
      <c r="TGH52" s="77"/>
      <c r="TGI52" s="77"/>
      <c r="TGJ52" s="77"/>
      <c r="TGK52" s="77"/>
      <c r="TGL52" s="77"/>
      <c r="TGM52" s="77"/>
      <c r="TGN52" s="77"/>
      <c r="TGO52" s="77"/>
      <c r="TGP52" s="77"/>
      <c r="TGQ52" s="77"/>
      <c r="TGR52" s="77"/>
      <c r="TGS52" s="77"/>
      <c r="TGT52" s="77"/>
      <c r="TGU52" s="77"/>
      <c r="TGV52" s="77"/>
      <c r="TGW52" s="77"/>
      <c r="TGX52" s="77"/>
      <c r="TGY52" s="77"/>
      <c r="TGZ52" s="77"/>
      <c r="THA52" s="77"/>
      <c r="THB52" s="77"/>
      <c r="THC52" s="77"/>
      <c r="THD52" s="77"/>
      <c r="THE52" s="77"/>
      <c r="THF52" s="77"/>
      <c r="THG52" s="77"/>
      <c r="THH52" s="77"/>
      <c r="THI52" s="77"/>
      <c r="THJ52" s="77"/>
      <c r="THK52" s="77"/>
      <c r="THL52" s="77"/>
      <c r="THM52" s="77"/>
      <c r="THN52" s="77"/>
      <c r="THO52" s="77"/>
      <c r="THP52" s="77"/>
      <c r="THQ52" s="77"/>
      <c r="THR52" s="77"/>
      <c r="THS52" s="77"/>
      <c r="THT52" s="77"/>
      <c r="THU52" s="77"/>
      <c r="THV52" s="77"/>
      <c r="THW52" s="77"/>
      <c r="THX52" s="77"/>
      <c r="THY52" s="77"/>
      <c r="THZ52" s="77"/>
      <c r="TIA52" s="77"/>
      <c r="TIB52" s="77"/>
      <c r="TIC52" s="77"/>
      <c r="TID52" s="77"/>
      <c r="TIE52" s="77"/>
      <c r="TIF52" s="77"/>
      <c r="TIG52" s="77"/>
      <c r="TIH52" s="77"/>
      <c r="TII52" s="77"/>
      <c r="TIJ52" s="77"/>
      <c r="TIK52" s="77"/>
      <c r="TIL52" s="77"/>
      <c r="TIM52" s="77"/>
      <c r="TIN52" s="77"/>
      <c r="TIO52" s="77"/>
      <c r="TIP52" s="77"/>
      <c r="TIQ52" s="77"/>
      <c r="TIR52" s="77"/>
      <c r="TIS52" s="77"/>
      <c r="TIT52" s="77"/>
      <c r="TIU52" s="77"/>
      <c r="TIV52" s="77"/>
      <c r="TIW52" s="77"/>
      <c r="TIX52" s="77"/>
      <c r="TIY52" s="77"/>
      <c r="TIZ52" s="77"/>
      <c r="TJA52" s="77"/>
      <c r="TJB52" s="77"/>
      <c r="TJC52" s="77"/>
      <c r="TJD52" s="77"/>
      <c r="TJE52" s="77"/>
      <c r="TJF52" s="77"/>
      <c r="TJG52" s="77"/>
      <c r="TJH52" s="77"/>
      <c r="TJI52" s="77"/>
      <c r="TJJ52" s="77"/>
      <c r="TJK52" s="77"/>
      <c r="TJL52" s="77"/>
      <c r="TJM52" s="77"/>
      <c r="TJN52" s="77"/>
      <c r="TJO52" s="77"/>
      <c r="TJP52" s="77"/>
      <c r="TJQ52" s="77"/>
      <c r="TJR52" s="77"/>
      <c r="TJS52" s="77"/>
      <c r="TJT52" s="77"/>
      <c r="TJU52" s="77"/>
      <c r="TJV52" s="77"/>
      <c r="TJW52" s="77"/>
      <c r="TJX52" s="77"/>
      <c r="TJY52" s="77"/>
      <c r="TJZ52" s="77"/>
      <c r="TKA52" s="77"/>
      <c r="TKB52" s="77"/>
      <c r="TKC52" s="77"/>
      <c r="TKD52" s="77"/>
      <c r="TKE52" s="77"/>
      <c r="TKF52" s="77"/>
      <c r="TKG52" s="77"/>
      <c r="TKH52" s="77"/>
      <c r="TKI52" s="77"/>
      <c r="TKJ52" s="77"/>
      <c r="TKK52" s="77"/>
      <c r="TKL52" s="77"/>
      <c r="TKM52" s="77"/>
      <c r="TKN52" s="77"/>
      <c r="TKO52" s="77"/>
      <c r="TKP52" s="77"/>
      <c r="TKQ52" s="77"/>
      <c r="TKR52" s="77"/>
      <c r="TKS52" s="77"/>
      <c r="TKT52" s="77"/>
      <c r="TKU52" s="77"/>
      <c r="TKV52" s="77"/>
      <c r="TKW52" s="77"/>
      <c r="TKX52" s="77"/>
      <c r="TKY52" s="77"/>
      <c r="TKZ52" s="77"/>
      <c r="TLA52" s="77"/>
      <c r="TLB52" s="77"/>
      <c r="TLC52" s="77"/>
      <c r="TLD52" s="77"/>
      <c r="TLE52" s="77"/>
      <c r="TLF52" s="77"/>
      <c r="TLG52" s="77"/>
      <c r="TLH52" s="77"/>
      <c r="TLI52" s="77"/>
      <c r="TLJ52" s="77"/>
      <c r="TLK52" s="77"/>
      <c r="TLL52" s="77"/>
      <c r="TLM52" s="77"/>
      <c r="TLN52" s="77"/>
      <c r="TLO52" s="77"/>
      <c r="TLP52" s="77"/>
      <c r="TLQ52" s="77"/>
      <c r="TLR52" s="77"/>
      <c r="TLS52" s="77"/>
      <c r="TLT52" s="77"/>
      <c r="TLU52" s="77"/>
      <c r="TLV52" s="77"/>
      <c r="TLW52" s="77"/>
      <c r="TLX52" s="77"/>
      <c r="TLY52" s="77"/>
      <c r="TLZ52" s="77"/>
      <c r="TMA52" s="77"/>
      <c r="TMB52" s="77"/>
      <c r="TMC52" s="77"/>
      <c r="TMD52" s="77"/>
      <c r="TME52" s="77"/>
      <c r="TMF52" s="77"/>
      <c r="TMG52" s="77"/>
      <c r="TMH52" s="77"/>
      <c r="TMI52" s="77"/>
      <c r="TMJ52" s="77"/>
      <c r="TMK52" s="77"/>
      <c r="TML52" s="77"/>
      <c r="TMM52" s="77"/>
      <c r="TMN52" s="77"/>
      <c r="TMO52" s="77"/>
      <c r="TMP52" s="77"/>
      <c r="TMQ52" s="77"/>
      <c r="TMR52" s="77"/>
      <c r="TMS52" s="77"/>
      <c r="TMT52" s="77"/>
      <c r="TMU52" s="77"/>
      <c r="TMV52" s="77"/>
      <c r="TMW52" s="77"/>
      <c r="TMX52" s="77"/>
      <c r="TMY52" s="77"/>
      <c r="TMZ52" s="77"/>
      <c r="TNA52" s="77"/>
      <c r="TNB52" s="77"/>
      <c r="TNC52" s="77"/>
      <c r="TND52" s="77"/>
      <c r="TNE52" s="77"/>
      <c r="TNF52" s="77"/>
      <c r="TNG52" s="77"/>
      <c r="TNH52" s="77"/>
      <c r="TNI52" s="77"/>
      <c r="TNJ52" s="77"/>
      <c r="TNK52" s="77"/>
      <c r="TNL52" s="77"/>
      <c r="TNM52" s="77"/>
      <c r="TNN52" s="77"/>
      <c r="TNO52" s="77"/>
      <c r="TNP52" s="77"/>
      <c r="TNQ52" s="77"/>
      <c r="TNR52" s="77"/>
      <c r="TNS52" s="77"/>
      <c r="TNT52" s="77"/>
      <c r="TNU52" s="77"/>
      <c r="TNV52" s="77"/>
      <c r="TNW52" s="77"/>
      <c r="TNX52" s="77"/>
      <c r="TNY52" s="77"/>
      <c r="TNZ52" s="77"/>
      <c r="TOA52" s="77"/>
      <c r="TOB52" s="77"/>
      <c r="TOC52" s="77"/>
      <c r="TOD52" s="77"/>
      <c r="TOE52" s="77"/>
      <c r="TOF52" s="77"/>
      <c r="TOG52" s="77"/>
      <c r="TOH52" s="77"/>
      <c r="TOI52" s="77"/>
      <c r="TOJ52" s="77"/>
      <c r="TOK52" s="77"/>
      <c r="TOL52" s="77"/>
      <c r="TOM52" s="77"/>
      <c r="TON52" s="77"/>
      <c r="TOO52" s="77"/>
      <c r="TOP52" s="77"/>
      <c r="TOQ52" s="77"/>
      <c r="TOR52" s="77"/>
      <c r="TOS52" s="77"/>
      <c r="TOT52" s="77"/>
      <c r="TOU52" s="77"/>
      <c r="TOV52" s="77"/>
      <c r="TOW52" s="77"/>
      <c r="TOX52" s="77"/>
      <c r="TOY52" s="77"/>
      <c r="TOZ52" s="77"/>
      <c r="TPA52" s="77"/>
      <c r="TPB52" s="77"/>
      <c r="TPC52" s="77"/>
      <c r="TPD52" s="77"/>
      <c r="TPE52" s="77"/>
      <c r="TPF52" s="77"/>
      <c r="TPG52" s="77"/>
      <c r="TPH52" s="77"/>
      <c r="TPI52" s="77"/>
      <c r="TPJ52" s="77"/>
      <c r="TPK52" s="77"/>
      <c r="TPL52" s="77"/>
      <c r="TPM52" s="77"/>
      <c r="TPN52" s="77"/>
      <c r="TPO52" s="77"/>
      <c r="TPP52" s="77"/>
      <c r="TPQ52" s="77"/>
      <c r="TPR52" s="77"/>
      <c r="TPS52" s="77"/>
      <c r="TPT52" s="77"/>
      <c r="TPU52" s="77"/>
      <c r="TPV52" s="77"/>
      <c r="TPW52" s="77"/>
      <c r="TPX52" s="77"/>
      <c r="TPY52" s="77"/>
      <c r="TPZ52" s="77"/>
      <c r="TQA52" s="77"/>
      <c r="TQB52" s="77"/>
      <c r="TQC52" s="77"/>
      <c r="TQD52" s="77"/>
      <c r="TQE52" s="77"/>
      <c r="TQF52" s="77"/>
      <c r="TQG52" s="77"/>
      <c r="TQH52" s="77"/>
      <c r="TQI52" s="77"/>
      <c r="TQJ52" s="77"/>
      <c r="TQK52" s="77"/>
      <c r="TQL52" s="77"/>
      <c r="TQM52" s="77"/>
      <c r="TQN52" s="77"/>
      <c r="TQO52" s="77"/>
      <c r="TQP52" s="77"/>
      <c r="TQQ52" s="77"/>
      <c r="TQR52" s="77"/>
      <c r="TQS52" s="77"/>
      <c r="TQT52" s="77"/>
      <c r="TQU52" s="77"/>
      <c r="TQV52" s="77"/>
      <c r="TQW52" s="77"/>
      <c r="TQX52" s="77"/>
      <c r="TQY52" s="77"/>
      <c r="TQZ52" s="77"/>
      <c r="TRA52" s="77"/>
      <c r="TRB52" s="77"/>
      <c r="TRC52" s="77"/>
      <c r="TRD52" s="77"/>
      <c r="TRE52" s="77"/>
      <c r="TRF52" s="77"/>
      <c r="TRG52" s="77"/>
      <c r="TRH52" s="77"/>
      <c r="TRI52" s="77"/>
      <c r="TRJ52" s="77"/>
      <c r="TRK52" s="77"/>
      <c r="TRL52" s="77"/>
      <c r="TRM52" s="77"/>
      <c r="TRN52" s="77"/>
      <c r="TRO52" s="77"/>
      <c r="TRP52" s="77"/>
      <c r="TRQ52" s="77"/>
      <c r="TRR52" s="77"/>
      <c r="TRS52" s="77"/>
      <c r="TRT52" s="77"/>
      <c r="TRU52" s="77"/>
      <c r="TRV52" s="77"/>
      <c r="TRW52" s="77"/>
      <c r="TRX52" s="77"/>
      <c r="TRY52" s="77"/>
      <c r="TRZ52" s="77"/>
      <c r="TSA52" s="77"/>
      <c r="TSB52" s="77"/>
      <c r="TSC52" s="77"/>
      <c r="TSD52" s="77"/>
      <c r="TSE52" s="77"/>
      <c r="TSF52" s="77"/>
      <c r="TSG52" s="77"/>
      <c r="TSH52" s="77"/>
      <c r="TSI52" s="77"/>
      <c r="TSJ52" s="77"/>
      <c r="TSK52" s="77"/>
      <c r="TSL52" s="77"/>
      <c r="TSM52" s="77"/>
      <c r="TSN52" s="77"/>
      <c r="TSO52" s="77"/>
      <c r="TSP52" s="77"/>
      <c r="TSQ52" s="77"/>
      <c r="TSR52" s="77"/>
      <c r="TSS52" s="77"/>
      <c r="TST52" s="77"/>
      <c r="TSU52" s="77"/>
      <c r="TSV52" s="77"/>
      <c r="TSW52" s="77"/>
      <c r="TSX52" s="77"/>
      <c r="TSY52" s="77"/>
      <c r="TSZ52" s="77"/>
      <c r="TTA52" s="77"/>
      <c r="TTB52" s="77"/>
      <c r="TTC52" s="77"/>
      <c r="TTD52" s="77"/>
      <c r="TTE52" s="77"/>
      <c r="TTF52" s="77"/>
      <c r="TTG52" s="77"/>
      <c r="TTH52" s="77"/>
      <c r="TTI52" s="77"/>
      <c r="TTJ52" s="77"/>
      <c r="TTK52" s="77"/>
      <c r="TTL52" s="77"/>
      <c r="TTM52" s="77"/>
      <c r="TTN52" s="77"/>
      <c r="TTO52" s="77"/>
      <c r="TTP52" s="77"/>
      <c r="TTQ52" s="77"/>
      <c r="TTR52" s="77"/>
      <c r="TTS52" s="77"/>
      <c r="TTT52" s="77"/>
      <c r="TTU52" s="77"/>
      <c r="TTV52" s="77"/>
      <c r="TTW52" s="77"/>
      <c r="TTX52" s="77"/>
      <c r="TTY52" s="77"/>
      <c r="TTZ52" s="77"/>
      <c r="TUA52" s="77"/>
      <c r="TUB52" s="77"/>
      <c r="TUC52" s="77"/>
      <c r="TUD52" s="77"/>
      <c r="TUE52" s="77"/>
      <c r="TUF52" s="77"/>
      <c r="TUG52" s="77"/>
      <c r="TUH52" s="77"/>
      <c r="TUI52" s="77"/>
      <c r="TUJ52" s="77"/>
      <c r="TUK52" s="77"/>
      <c r="TUL52" s="77"/>
      <c r="TUM52" s="77"/>
      <c r="TUN52" s="77"/>
      <c r="TUO52" s="77"/>
      <c r="TUP52" s="77"/>
      <c r="TUQ52" s="77"/>
      <c r="TUR52" s="77"/>
      <c r="TUS52" s="77"/>
      <c r="TUT52" s="77"/>
      <c r="TUU52" s="77"/>
      <c r="TUV52" s="77"/>
      <c r="TUW52" s="77"/>
      <c r="TUX52" s="77"/>
      <c r="TUY52" s="77"/>
      <c r="TUZ52" s="77"/>
      <c r="TVA52" s="77"/>
      <c r="TVB52" s="77"/>
      <c r="TVC52" s="77"/>
      <c r="TVD52" s="77"/>
      <c r="TVE52" s="77"/>
      <c r="TVF52" s="77"/>
      <c r="TVG52" s="77"/>
      <c r="TVH52" s="77"/>
      <c r="TVI52" s="77"/>
      <c r="TVJ52" s="77"/>
      <c r="TVK52" s="77"/>
      <c r="TVL52" s="77"/>
      <c r="TVM52" s="77"/>
      <c r="TVN52" s="77"/>
      <c r="TVO52" s="77"/>
      <c r="TVP52" s="77"/>
      <c r="TVQ52" s="77"/>
      <c r="TVR52" s="77"/>
      <c r="TVS52" s="77"/>
      <c r="TVT52" s="77"/>
      <c r="TVU52" s="77"/>
      <c r="TVV52" s="77"/>
      <c r="TVW52" s="77"/>
      <c r="TVX52" s="77"/>
      <c r="TVY52" s="77"/>
      <c r="TVZ52" s="77"/>
      <c r="TWA52" s="77"/>
      <c r="TWB52" s="77"/>
      <c r="TWC52" s="77"/>
      <c r="TWD52" s="77"/>
      <c r="TWE52" s="77"/>
      <c r="TWF52" s="77"/>
      <c r="TWG52" s="77"/>
      <c r="TWH52" s="77"/>
      <c r="TWI52" s="77"/>
      <c r="TWJ52" s="77"/>
      <c r="TWK52" s="77"/>
      <c r="TWL52" s="77"/>
      <c r="TWM52" s="77"/>
      <c r="TWN52" s="77"/>
      <c r="TWO52" s="77"/>
      <c r="TWP52" s="77"/>
      <c r="TWQ52" s="77"/>
      <c r="TWR52" s="77"/>
      <c r="TWS52" s="77"/>
      <c r="TWT52" s="77"/>
      <c r="TWU52" s="77"/>
      <c r="TWV52" s="77"/>
      <c r="TWW52" s="77"/>
      <c r="TWX52" s="77"/>
      <c r="TWY52" s="77"/>
      <c r="TWZ52" s="77"/>
      <c r="TXA52" s="77"/>
      <c r="TXB52" s="77"/>
      <c r="TXC52" s="77"/>
      <c r="TXD52" s="77"/>
      <c r="TXE52" s="77"/>
      <c r="TXF52" s="77"/>
      <c r="TXG52" s="77"/>
      <c r="TXH52" s="77"/>
      <c r="TXI52" s="77"/>
      <c r="TXJ52" s="77"/>
      <c r="TXK52" s="77"/>
      <c r="TXL52" s="77"/>
      <c r="TXM52" s="77"/>
      <c r="TXN52" s="77"/>
      <c r="TXO52" s="77"/>
      <c r="TXP52" s="77"/>
      <c r="TXQ52" s="77"/>
      <c r="TXR52" s="77"/>
      <c r="TXS52" s="77"/>
      <c r="TXT52" s="77"/>
      <c r="TXU52" s="77"/>
      <c r="TXV52" s="77"/>
      <c r="TXW52" s="77"/>
      <c r="TXX52" s="77"/>
      <c r="TXY52" s="77"/>
      <c r="TXZ52" s="77"/>
      <c r="TYA52" s="77"/>
      <c r="TYB52" s="77"/>
      <c r="TYC52" s="77"/>
      <c r="TYD52" s="77"/>
      <c r="TYE52" s="77"/>
      <c r="TYF52" s="77"/>
      <c r="TYG52" s="77"/>
      <c r="TYH52" s="77"/>
      <c r="TYI52" s="77"/>
      <c r="TYJ52" s="77"/>
      <c r="TYK52" s="77"/>
      <c r="TYL52" s="77"/>
      <c r="TYM52" s="77"/>
      <c r="TYN52" s="77"/>
      <c r="TYO52" s="77"/>
      <c r="TYP52" s="77"/>
      <c r="TYQ52" s="77"/>
      <c r="TYR52" s="77"/>
      <c r="TYS52" s="77"/>
      <c r="TYT52" s="77"/>
      <c r="TYU52" s="77"/>
      <c r="TYV52" s="77"/>
      <c r="TYW52" s="77"/>
      <c r="TYX52" s="77"/>
      <c r="TYY52" s="77"/>
      <c r="TYZ52" s="77"/>
      <c r="TZA52" s="77"/>
      <c r="TZB52" s="77"/>
      <c r="TZC52" s="77"/>
      <c r="TZD52" s="77"/>
      <c r="TZE52" s="77"/>
      <c r="TZF52" s="77"/>
      <c r="TZG52" s="77"/>
      <c r="TZH52" s="77"/>
      <c r="TZI52" s="77"/>
      <c r="TZJ52" s="77"/>
      <c r="TZK52" s="77"/>
      <c r="TZL52" s="77"/>
      <c r="TZM52" s="77"/>
      <c r="TZN52" s="77"/>
      <c r="TZO52" s="77"/>
      <c r="TZP52" s="77"/>
      <c r="TZQ52" s="77"/>
      <c r="TZR52" s="77"/>
      <c r="TZS52" s="77"/>
      <c r="TZT52" s="77"/>
      <c r="TZU52" s="77"/>
      <c r="TZV52" s="77"/>
      <c r="TZW52" s="77"/>
      <c r="TZX52" s="77"/>
      <c r="TZY52" s="77"/>
      <c r="TZZ52" s="77"/>
      <c r="UAA52" s="77"/>
      <c r="UAB52" s="77"/>
      <c r="UAC52" s="77"/>
      <c r="UAD52" s="77"/>
      <c r="UAE52" s="77"/>
      <c r="UAF52" s="77"/>
      <c r="UAG52" s="77"/>
      <c r="UAH52" s="77"/>
      <c r="UAI52" s="77"/>
      <c r="UAJ52" s="77"/>
      <c r="UAK52" s="77"/>
      <c r="UAL52" s="77"/>
      <c r="UAM52" s="77"/>
      <c r="UAN52" s="77"/>
      <c r="UAO52" s="77"/>
      <c r="UAP52" s="77"/>
      <c r="UAQ52" s="77"/>
      <c r="UAR52" s="77"/>
      <c r="UAS52" s="77"/>
      <c r="UAT52" s="77"/>
      <c r="UAU52" s="77"/>
      <c r="UAV52" s="77"/>
      <c r="UAW52" s="77"/>
      <c r="UAX52" s="77"/>
      <c r="UAY52" s="77"/>
      <c r="UAZ52" s="77"/>
      <c r="UBA52" s="77"/>
      <c r="UBB52" s="77"/>
      <c r="UBC52" s="77"/>
      <c r="UBD52" s="77"/>
      <c r="UBE52" s="77"/>
      <c r="UBF52" s="77"/>
      <c r="UBG52" s="77"/>
      <c r="UBH52" s="77"/>
      <c r="UBI52" s="77"/>
      <c r="UBJ52" s="77"/>
      <c r="UBK52" s="77"/>
      <c r="UBL52" s="77"/>
      <c r="UBM52" s="77"/>
      <c r="UBN52" s="77"/>
      <c r="UBO52" s="77"/>
      <c r="UBP52" s="77"/>
      <c r="UBQ52" s="77"/>
      <c r="UBR52" s="77"/>
      <c r="UBS52" s="77"/>
      <c r="UBT52" s="77"/>
      <c r="UBU52" s="77"/>
      <c r="UBV52" s="77"/>
      <c r="UBW52" s="77"/>
      <c r="UBX52" s="77"/>
      <c r="UBY52" s="77"/>
      <c r="UBZ52" s="77"/>
      <c r="UCA52" s="77"/>
      <c r="UCB52" s="77"/>
      <c r="UCC52" s="77"/>
      <c r="UCD52" s="77"/>
      <c r="UCE52" s="77"/>
      <c r="UCF52" s="77"/>
      <c r="UCG52" s="77"/>
      <c r="UCH52" s="77"/>
      <c r="UCI52" s="77"/>
      <c r="UCJ52" s="77"/>
      <c r="UCK52" s="77"/>
      <c r="UCL52" s="77"/>
      <c r="UCM52" s="77"/>
      <c r="UCN52" s="77"/>
      <c r="UCO52" s="77"/>
      <c r="UCP52" s="77"/>
      <c r="UCQ52" s="77"/>
      <c r="UCR52" s="77"/>
      <c r="UCS52" s="77"/>
      <c r="UCT52" s="77"/>
      <c r="UCU52" s="77"/>
      <c r="UCV52" s="77"/>
      <c r="UCW52" s="77"/>
      <c r="UCX52" s="77"/>
      <c r="UCY52" s="77"/>
      <c r="UCZ52" s="77"/>
      <c r="UDA52" s="77"/>
      <c r="UDB52" s="77"/>
      <c r="UDC52" s="77"/>
      <c r="UDD52" s="77"/>
      <c r="UDE52" s="77"/>
      <c r="UDF52" s="77"/>
      <c r="UDG52" s="77"/>
      <c r="UDH52" s="77"/>
      <c r="UDI52" s="77"/>
      <c r="UDJ52" s="77"/>
      <c r="UDK52" s="77"/>
      <c r="UDL52" s="77"/>
      <c r="UDM52" s="77"/>
      <c r="UDN52" s="77"/>
      <c r="UDO52" s="77"/>
      <c r="UDP52" s="77"/>
      <c r="UDQ52" s="77"/>
      <c r="UDR52" s="77"/>
      <c r="UDS52" s="77"/>
      <c r="UDT52" s="77"/>
      <c r="UDU52" s="77"/>
      <c r="UDV52" s="77"/>
      <c r="UDW52" s="77"/>
      <c r="UDX52" s="77"/>
      <c r="UDY52" s="77"/>
      <c r="UDZ52" s="77"/>
      <c r="UEA52" s="77"/>
      <c r="UEB52" s="77"/>
      <c r="UEC52" s="77"/>
      <c r="UED52" s="77"/>
      <c r="UEE52" s="77"/>
      <c r="UEF52" s="77"/>
      <c r="UEG52" s="77"/>
      <c r="UEH52" s="77"/>
      <c r="UEI52" s="77"/>
      <c r="UEJ52" s="77"/>
      <c r="UEK52" s="77"/>
      <c r="UEL52" s="77"/>
      <c r="UEM52" s="77"/>
      <c r="UEN52" s="77"/>
      <c r="UEO52" s="77"/>
      <c r="UEP52" s="77"/>
      <c r="UEQ52" s="77"/>
      <c r="UER52" s="77"/>
      <c r="UES52" s="77"/>
      <c r="UET52" s="77"/>
      <c r="UEU52" s="77"/>
      <c r="UEV52" s="77"/>
      <c r="UEW52" s="77"/>
      <c r="UEX52" s="77"/>
      <c r="UEY52" s="77"/>
      <c r="UEZ52" s="77"/>
      <c r="UFA52" s="77"/>
      <c r="UFB52" s="77"/>
      <c r="UFC52" s="77"/>
      <c r="UFD52" s="77"/>
      <c r="UFE52" s="77"/>
      <c r="UFF52" s="77"/>
      <c r="UFG52" s="77"/>
      <c r="UFH52" s="77"/>
      <c r="UFI52" s="77"/>
      <c r="UFJ52" s="77"/>
      <c r="UFK52" s="77"/>
      <c r="UFL52" s="77"/>
      <c r="UFM52" s="77"/>
      <c r="UFN52" s="77"/>
      <c r="UFO52" s="77"/>
      <c r="UFP52" s="77"/>
      <c r="UFQ52" s="77"/>
      <c r="UFR52" s="77"/>
      <c r="UFS52" s="77"/>
      <c r="UFT52" s="77"/>
      <c r="UFU52" s="77"/>
      <c r="UFV52" s="77"/>
      <c r="UFW52" s="77"/>
      <c r="UFX52" s="77"/>
      <c r="UFY52" s="77"/>
      <c r="UFZ52" s="77"/>
      <c r="UGA52" s="77"/>
      <c r="UGB52" s="77"/>
      <c r="UGC52" s="77"/>
      <c r="UGD52" s="77"/>
      <c r="UGE52" s="77"/>
      <c r="UGF52" s="77"/>
      <c r="UGG52" s="77"/>
      <c r="UGH52" s="77"/>
      <c r="UGI52" s="77"/>
      <c r="UGJ52" s="77"/>
      <c r="UGK52" s="77"/>
      <c r="UGL52" s="77"/>
      <c r="UGM52" s="77"/>
      <c r="UGN52" s="77"/>
      <c r="UGO52" s="77"/>
      <c r="UGP52" s="77"/>
      <c r="UGQ52" s="77"/>
      <c r="UGR52" s="77"/>
      <c r="UGS52" s="77"/>
      <c r="UGT52" s="77"/>
      <c r="UGU52" s="77"/>
      <c r="UGV52" s="77"/>
      <c r="UGW52" s="77"/>
      <c r="UGX52" s="77"/>
      <c r="UGY52" s="77"/>
      <c r="UGZ52" s="77"/>
      <c r="UHA52" s="77"/>
      <c r="UHB52" s="77"/>
      <c r="UHC52" s="77"/>
      <c r="UHD52" s="77"/>
      <c r="UHE52" s="77"/>
      <c r="UHF52" s="77"/>
      <c r="UHG52" s="77"/>
      <c r="UHH52" s="77"/>
      <c r="UHI52" s="77"/>
      <c r="UHJ52" s="77"/>
      <c r="UHK52" s="77"/>
      <c r="UHL52" s="77"/>
      <c r="UHM52" s="77"/>
      <c r="UHN52" s="77"/>
      <c r="UHO52" s="77"/>
      <c r="UHP52" s="77"/>
      <c r="UHQ52" s="77"/>
      <c r="UHR52" s="77"/>
      <c r="UHS52" s="77"/>
      <c r="UHT52" s="77"/>
      <c r="UHU52" s="77"/>
      <c r="UHV52" s="77"/>
      <c r="UHW52" s="77"/>
      <c r="UHX52" s="77"/>
      <c r="UHY52" s="77"/>
      <c r="UHZ52" s="77"/>
      <c r="UIA52" s="77"/>
      <c r="UIB52" s="77"/>
      <c r="UIC52" s="77"/>
      <c r="UID52" s="77"/>
      <c r="UIE52" s="77"/>
      <c r="UIF52" s="77"/>
      <c r="UIG52" s="77"/>
      <c r="UIH52" s="77"/>
      <c r="UII52" s="77"/>
      <c r="UIJ52" s="77"/>
      <c r="UIK52" s="77"/>
      <c r="UIL52" s="77"/>
      <c r="UIM52" s="77"/>
      <c r="UIN52" s="77"/>
      <c r="UIO52" s="77"/>
      <c r="UIP52" s="77"/>
      <c r="UIQ52" s="77"/>
      <c r="UIR52" s="77"/>
      <c r="UIS52" s="77"/>
      <c r="UIT52" s="77"/>
      <c r="UIU52" s="77"/>
      <c r="UIV52" s="77"/>
      <c r="UIW52" s="77"/>
      <c r="UIX52" s="77"/>
      <c r="UIY52" s="77"/>
      <c r="UIZ52" s="77"/>
      <c r="UJA52" s="77"/>
      <c r="UJB52" s="77"/>
      <c r="UJC52" s="77"/>
      <c r="UJD52" s="77"/>
      <c r="UJE52" s="77"/>
      <c r="UJF52" s="77"/>
      <c r="UJG52" s="77"/>
      <c r="UJH52" s="77"/>
      <c r="UJI52" s="77"/>
      <c r="UJJ52" s="77"/>
      <c r="UJK52" s="77"/>
      <c r="UJL52" s="77"/>
      <c r="UJM52" s="77"/>
      <c r="UJN52" s="77"/>
      <c r="UJO52" s="77"/>
      <c r="UJP52" s="77"/>
      <c r="UJQ52" s="77"/>
      <c r="UJR52" s="77"/>
      <c r="UJS52" s="77"/>
      <c r="UJT52" s="77"/>
      <c r="UJU52" s="77"/>
      <c r="UJV52" s="77"/>
      <c r="UJW52" s="77"/>
      <c r="UJX52" s="77"/>
      <c r="UJY52" s="77"/>
      <c r="UJZ52" s="77"/>
      <c r="UKA52" s="77"/>
      <c r="UKB52" s="77"/>
      <c r="UKC52" s="77"/>
      <c r="UKD52" s="77"/>
      <c r="UKE52" s="77"/>
      <c r="UKF52" s="77"/>
      <c r="UKG52" s="77"/>
      <c r="UKH52" s="77"/>
      <c r="UKI52" s="77"/>
      <c r="UKJ52" s="77"/>
      <c r="UKK52" s="77"/>
      <c r="UKL52" s="77"/>
      <c r="UKM52" s="77"/>
      <c r="UKN52" s="77"/>
      <c r="UKO52" s="77"/>
      <c r="UKP52" s="77"/>
      <c r="UKQ52" s="77"/>
      <c r="UKR52" s="77"/>
      <c r="UKS52" s="77"/>
      <c r="UKT52" s="77"/>
      <c r="UKU52" s="77"/>
      <c r="UKV52" s="77"/>
      <c r="UKW52" s="77"/>
      <c r="UKX52" s="77"/>
      <c r="UKY52" s="77"/>
      <c r="UKZ52" s="77"/>
      <c r="ULA52" s="77"/>
      <c r="ULB52" s="77"/>
      <c r="ULC52" s="77"/>
      <c r="ULD52" s="77"/>
      <c r="ULE52" s="77"/>
      <c r="ULF52" s="77"/>
      <c r="ULG52" s="77"/>
      <c r="ULH52" s="77"/>
      <c r="ULI52" s="77"/>
      <c r="ULJ52" s="77"/>
      <c r="ULK52" s="77"/>
      <c r="ULL52" s="77"/>
      <c r="ULM52" s="77"/>
      <c r="ULN52" s="77"/>
      <c r="ULO52" s="77"/>
      <c r="ULP52" s="77"/>
      <c r="ULQ52" s="77"/>
      <c r="ULR52" s="77"/>
      <c r="ULS52" s="77"/>
      <c r="ULT52" s="77"/>
      <c r="ULU52" s="77"/>
      <c r="ULV52" s="77"/>
      <c r="ULW52" s="77"/>
      <c r="ULX52" s="77"/>
      <c r="ULY52" s="77"/>
      <c r="ULZ52" s="77"/>
      <c r="UMA52" s="77"/>
      <c r="UMB52" s="77"/>
      <c r="UMC52" s="77"/>
      <c r="UMD52" s="77"/>
      <c r="UME52" s="77"/>
      <c r="UMF52" s="77"/>
      <c r="UMG52" s="77"/>
      <c r="UMH52" s="77"/>
      <c r="UMI52" s="77"/>
      <c r="UMJ52" s="77"/>
      <c r="UMK52" s="77"/>
      <c r="UML52" s="77"/>
      <c r="UMM52" s="77"/>
      <c r="UMN52" s="77"/>
      <c r="UMO52" s="77"/>
      <c r="UMP52" s="77"/>
      <c r="UMQ52" s="77"/>
      <c r="UMR52" s="77"/>
      <c r="UMS52" s="77"/>
      <c r="UMT52" s="77"/>
      <c r="UMU52" s="77"/>
      <c r="UMV52" s="77"/>
      <c r="UMW52" s="77"/>
      <c r="UMX52" s="77"/>
      <c r="UMY52" s="77"/>
      <c r="UMZ52" s="77"/>
      <c r="UNA52" s="77"/>
      <c r="UNB52" s="77"/>
      <c r="UNC52" s="77"/>
      <c r="UND52" s="77"/>
      <c r="UNE52" s="77"/>
      <c r="UNF52" s="77"/>
      <c r="UNG52" s="77"/>
      <c r="UNH52" s="77"/>
      <c r="UNI52" s="77"/>
      <c r="UNJ52" s="77"/>
      <c r="UNK52" s="77"/>
      <c r="UNL52" s="77"/>
      <c r="UNM52" s="77"/>
      <c r="UNN52" s="77"/>
      <c r="UNO52" s="77"/>
      <c r="UNP52" s="77"/>
      <c r="UNQ52" s="77"/>
      <c r="UNR52" s="77"/>
      <c r="UNS52" s="77"/>
      <c r="UNT52" s="77"/>
      <c r="UNU52" s="77"/>
      <c r="UNV52" s="77"/>
      <c r="UNW52" s="77"/>
      <c r="UNX52" s="77"/>
      <c r="UNY52" s="77"/>
      <c r="UNZ52" s="77"/>
      <c r="UOA52" s="77"/>
      <c r="UOB52" s="77"/>
      <c r="UOC52" s="77"/>
      <c r="UOD52" s="77"/>
      <c r="UOE52" s="77"/>
      <c r="UOF52" s="77"/>
      <c r="UOG52" s="77"/>
      <c r="UOH52" s="77"/>
      <c r="UOI52" s="77"/>
      <c r="UOJ52" s="77"/>
      <c r="UOK52" s="77"/>
      <c r="UOL52" s="77"/>
      <c r="UOM52" s="77"/>
      <c r="UON52" s="77"/>
      <c r="UOO52" s="77"/>
      <c r="UOP52" s="77"/>
      <c r="UOQ52" s="77"/>
      <c r="UOR52" s="77"/>
      <c r="UOS52" s="77"/>
      <c r="UOT52" s="77"/>
      <c r="UOU52" s="77"/>
      <c r="UOV52" s="77"/>
      <c r="UOW52" s="77"/>
      <c r="UOX52" s="77"/>
      <c r="UOY52" s="77"/>
      <c r="UOZ52" s="77"/>
      <c r="UPA52" s="77"/>
      <c r="UPB52" s="77"/>
      <c r="UPC52" s="77"/>
      <c r="UPD52" s="77"/>
      <c r="UPE52" s="77"/>
      <c r="UPF52" s="77"/>
      <c r="UPG52" s="77"/>
      <c r="UPH52" s="77"/>
      <c r="UPI52" s="77"/>
      <c r="UPJ52" s="77"/>
      <c r="UPK52" s="77"/>
      <c r="UPL52" s="77"/>
      <c r="UPM52" s="77"/>
      <c r="UPN52" s="77"/>
      <c r="UPO52" s="77"/>
      <c r="UPP52" s="77"/>
      <c r="UPQ52" s="77"/>
      <c r="UPR52" s="77"/>
      <c r="UPS52" s="77"/>
      <c r="UPT52" s="77"/>
      <c r="UPU52" s="77"/>
      <c r="UPV52" s="77"/>
      <c r="UPW52" s="77"/>
      <c r="UPX52" s="77"/>
      <c r="UPY52" s="77"/>
      <c r="UPZ52" s="77"/>
      <c r="UQA52" s="77"/>
      <c r="UQB52" s="77"/>
      <c r="UQC52" s="77"/>
      <c r="UQD52" s="77"/>
      <c r="UQE52" s="77"/>
      <c r="UQF52" s="77"/>
      <c r="UQG52" s="77"/>
      <c r="UQH52" s="77"/>
      <c r="UQI52" s="77"/>
      <c r="UQJ52" s="77"/>
      <c r="UQK52" s="77"/>
      <c r="UQL52" s="77"/>
      <c r="UQM52" s="77"/>
      <c r="UQN52" s="77"/>
      <c r="UQO52" s="77"/>
      <c r="UQP52" s="77"/>
      <c r="UQQ52" s="77"/>
      <c r="UQR52" s="77"/>
      <c r="UQS52" s="77"/>
      <c r="UQT52" s="77"/>
      <c r="UQU52" s="77"/>
      <c r="UQV52" s="77"/>
      <c r="UQW52" s="77"/>
      <c r="UQX52" s="77"/>
      <c r="UQY52" s="77"/>
      <c r="UQZ52" s="77"/>
      <c r="URA52" s="77"/>
      <c r="URB52" s="77"/>
      <c r="URC52" s="77"/>
      <c r="URD52" s="77"/>
      <c r="URE52" s="77"/>
      <c r="URF52" s="77"/>
      <c r="URG52" s="77"/>
      <c r="URH52" s="77"/>
      <c r="URI52" s="77"/>
      <c r="URJ52" s="77"/>
      <c r="URK52" s="77"/>
      <c r="URL52" s="77"/>
      <c r="URM52" s="77"/>
      <c r="URN52" s="77"/>
      <c r="URO52" s="77"/>
      <c r="URP52" s="77"/>
      <c r="URQ52" s="77"/>
      <c r="URR52" s="77"/>
      <c r="URS52" s="77"/>
      <c r="URT52" s="77"/>
      <c r="URU52" s="77"/>
      <c r="URV52" s="77"/>
      <c r="URW52" s="77"/>
      <c r="URX52" s="77"/>
      <c r="URY52" s="77"/>
      <c r="URZ52" s="77"/>
      <c r="USA52" s="77"/>
      <c r="USB52" s="77"/>
      <c r="USC52" s="77"/>
      <c r="USD52" s="77"/>
      <c r="USE52" s="77"/>
      <c r="USF52" s="77"/>
      <c r="USG52" s="77"/>
      <c r="USH52" s="77"/>
      <c r="USI52" s="77"/>
      <c r="USJ52" s="77"/>
      <c r="USK52" s="77"/>
      <c r="USL52" s="77"/>
      <c r="USM52" s="77"/>
      <c r="USN52" s="77"/>
      <c r="USO52" s="77"/>
      <c r="USP52" s="77"/>
      <c r="USQ52" s="77"/>
      <c r="USR52" s="77"/>
      <c r="USS52" s="77"/>
      <c r="UST52" s="77"/>
      <c r="USU52" s="77"/>
      <c r="USV52" s="77"/>
      <c r="USW52" s="77"/>
      <c r="USX52" s="77"/>
      <c r="USY52" s="77"/>
      <c r="USZ52" s="77"/>
      <c r="UTA52" s="77"/>
      <c r="UTB52" s="77"/>
      <c r="UTC52" s="77"/>
      <c r="UTD52" s="77"/>
      <c r="UTE52" s="77"/>
      <c r="UTF52" s="77"/>
      <c r="UTG52" s="77"/>
      <c r="UTH52" s="77"/>
      <c r="UTI52" s="77"/>
      <c r="UTJ52" s="77"/>
      <c r="UTK52" s="77"/>
      <c r="UTL52" s="77"/>
      <c r="UTM52" s="77"/>
      <c r="UTN52" s="77"/>
      <c r="UTO52" s="77"/>
      <c r="UTP52" s="77"/>
      <c r="UTQ52" s="77"/>
      <c r="UTR52" s="77"/>
      <c r="UTS52" s="77"/>
      <c r="UTT52" s="77"/>
      <c r="UTU52" s="77"/>
      <c r="UTV52" s="77"/>
      <c r="UTW52" s="77"/>
      <c r="UTX52" s="77"/>
      <c r="UTY52" s="77"/>
      <c r="UTZ52" s="77"/>
      <c r="UUA52" s="77"/>
      <c r="UUB52" s="77"/>
      <c r="UUC52" s="77"/>
      <c r="UUD52" s="77"/>
      <c r="UUE52" s="77"/>
      <c r="UUF52" s="77"/>
      <c r="UUG52" s="77"/>
      <c r="UUH52" s="77"/>
      <c r="UUI52" s="77"/>
      <c r="UUJ52" s="77"/>
      <c r="UUK52" s="77"/>
      <c r="UUL52" s="77"/>
      <c r="UUM52" s="77"/>
      <c r="UUN52" s="77"/>
      <c r="UUO52" s="77"/>
      <c r="UUP52" s="77"/>
      <c r="UUQ52" s="77"/>
      <c r="UUR52" s="77"/>
      <c r="UUS52" s="77"/>
      <c r="UUT52" s="77"/>
      <c r="UUU52" s="77"/>
      <c r="UUV52" s="77"/>
      <c r="UUW52" s="77"/>
      <c r="UUX52" s="77"/>
      <c r="UUY52" s="77"/>
      <c r="UUZ52" s="77"/>
      <c r="UVA52" s="77"/>
      <c r="UVB52" s="77"/>
      <c r="UVC52" s="77"/>
      <c r="UVD52" s="77"/>
      <c r="UVE52" s="77"/>
      <c r="UVF52" s="77"/>
      <c r="UVG52" s="77"/>
      <c r="UVH52" s="77"/>
      <c r="UVI52" s="77"/>
      <c r="UVJ52" s="77"/>
      <c r="UVK52" s="77"/>
      <c r="UVL52" s="77"/>
      <c r="UVM52" s="77"/>
      <c r="UVN52" s="77"/>
      <c r="UVO52" s="77"/>
      <c r="UVP52" s="77"/>
      <c r="UVQ52" s="77"/>
      <c r="UVR52" s="77"/>
      <c r="UVS52" s="77"/>
      <c r="UVT52" s="77"/>
      <c r="UVU52" s="77"/>
      <c r="UVV52" s="77"/>
      <c r="UVW52" s="77"/>
      <c r="UVX52" s="77"/>
      <c r="UVY52" s="77"/>
      <c r="UVZ52" s="77"/>
      <c r="UWA52" s="77"/>
      <c r="UWB52" s="77"/>
      <c r="UWC52" s="77"/>
      <c r="UWD52" s="77"/>
      <c r="UWE52" s="77"/>
      <c r="UWF52" s="77"/>
      <c r="UWG52" s="77"/>
      <c r="UWH52" s="77"/>
      <c r="UWI52" s="77"/>
      <c r="UWJ52" s="77"/>
      <c r="UWK52" s="77"/>
      <c r="UWL52" s="77"/>
      <c r="UWM52" s="77"/>
      <c r="UWN52" s="77"/>
      <c r="UWO52" s="77"/>
      <c r="UWP52" s="77"/>
      <c r="UWQ52" s="77"/>
      <c r="UWR52" s="77"/>
      <c r="UWS52" s="77"/>
      <c r="UWT52" s="77"/>
      <c r="UWU52" s="77"/>
      <c r="UWV52" s="77"/>
      <c r="UWW52" s="77"/>
      <c r="UWX52" s="77"/>
      <c r="UWY52" s="77"/>
      <c r="UWZ52" s="77"/>
      <c r="UXA52" s="77"/>
      <c r="UXB52" s="77"/>
      <c r="UXC52" s="77"/>
      <c r="UXD52" s="77"/>
      <c r="UXE52" s="77"/>
      <c r="UXF52" s="77"/>
      <c r="UXG52" s="77"/>
      <c r="UXH52" s="77"/>
      <c r="UXI52" s="77"/>
      <c r="UXJ52" s="77"/>
      <c r="UXK52" s="77"/>
      <c r="UXL52" s="77"/>
      <c r="UXM52" s="77"/>
      <c r="UXN52" s="77"/>
      <c r="UXO52" s="77"/>
      <c r="UXP52" s="77"/>
      <c r="UXQ52" s="77"/>
      <c r="UXR52" s="77"/>
      <c r="UXS52" s="77"/>
      <c r="UXT52" s="77"/>
      <c r="UXU52" s="77"/>
      <c r="UXV52" s="77"/>
      <c r="UXW52" s="77"/>
      <c r="UXX52" s="77"/>
      <c r="UXY52" s="77"/>
      <c r="UXZ52" s="77"/>
      <c r="UYA52" s="77"/>
      <c r="UYB52" s="77"/>
      <c r="UYC52" s="77"/>
      <c r="UYD52" s="77"/>
      <c r="UYE52" s="77"/>
      <c r="UYF52" s="77"/>
      <c r="UYG52" s="77"/>
      <c r="UYH52" s="77"/>
      <c r="UYI52" s="77"/>
      <c r="UYJ52" s="77"/>
      <c r="UYK52" s="77"/>
      <c r="UYL52" s="77"/>
      <c r="UYM52" s="77"/>
      <c r="UYN52" s="77"/>
      <c r="UYO52" s="77"/>
      <c r="UYP52" s="77"/>
      <c r="UYQ52" s="77"/>
      <c r="UYR52" s="77"/>
      <c r="UYS52" s="77"/>
      <c r="UYT52" s="77"/>
      <c r="UYU52" s="77"/>
      <c r="UYV52" s="77"/>
      <c r="UYW52" s="77"/>
      <c r="UYX52" s="77"/>
      <c r="UYY52" s="77"/>
      <c r="UYZ52" s="77"/>
      <c r="UZA52" s="77"/>
      <c r="UZB52" s="77"/>
      <c r="UZC52" s="77"/>
      <c r="UZD52" s="77"/>
      <c r="UZE52" s="77"/>
      <c r="UZF52" s="77"/>
      <c r="UZG52" s="77"/>
      <c r="UZH52" s="77"/>
      <c r="UZI52" s="77"/>
      <c r="UZJ52" s="77"/>
      <c r="UZK52" s="77"/>
      <c r="UZL52" s="77"/>
      <c r="UZM52" s="77"/>
      <c r="UZN52" s="77"/>
      <c r="UZO52" s="77"/>
      <c r="UZP52" s="77"/>
      <c r="UZQ52" s="77"/>
      <c r="UZR52" s="77"/>
      <c r="UZS52" s="77"/>
      <c r="UZT52" s="77"/>
      <c r="UZU52" s="77"/>
      <c r="UZV52" s="77"/>
      <c r="UZW52" s="77"/>
      <c r="UZX52" s="77"/>
      <c r="UZY52" s="77"/>
      <c r="UZZ52" s="77"/>
      <c r="VAA52" s="77"/>
      <c r="VAB52" s="77"/>
      <c r="VAC52" s="77"/>
      <c r="VAD52" s="77"/>
      <c r="VAE52" s="77"/>
      <c r="VAF52" s="77"/>
      <c r="VAG52" s="77"/>
      <c r="VAH52" s="77"/>
      <c r="VAI52" s="77"/>
      <c r="VAJ52" s="77"/>
      <c r="VAK52" s="77"/>
      <c r="VAL52" s="77"/>
      <c r="VAM52" s="77"/>
      <c r="VAN52" s="77"/>
      <c r="VAO52" s="77"/>
      <c r="VAP52" s="77"/>
      <c r="VAQ52" s="77"/>
      <c r="VAR52" s="77"/>
      <c r="VAS52" s="77"/>
      <c r="VAT52" s="77"/>
      <c r="VAU52" s="77"/>
      <c r="VAV52" s="77"/>
      <c r="VAW52" s="77"/>
      <c r="VAX52" s="77"/>
      <c r="VAY52" s="77"/>
      <c r="VAZ52" s="77"/>
      <c r="VBA52" s="77"/>
      <c r="VBB52" s="77"/>
      <c r="VBC52" s="77"/>
      <c r="VBD52" s="77"/>
      <c r="VBE52" s="77"/>
      <c r="VBF52" s="77"/>
      <c r="VBG52" s="77"/>
      <c r="VBH52" s="77"/>
      <c r="VBI52" s="77"/>
      <c r="VBJ52" s="77"/>
      <c r="VBK52" s="77"/>
      <c r="VBL52" s="77"/>
      <c r="VBM52" s="77"/>
      <c r="VBN52" s="77"/>
      <c r="VBO52" s="77"/>
      <c r="VBP52" s="77"/>
      <c r="VBQ52" s="77"/>
      <c r="VBR52" s="77"/>
      <c r="VBS52" s="77"/>
      <c r="VBT52" s="77"/>
      <c r="VBU52" s="77"/>
      <c r="VBV52" s="77"/>
      <c r="VBW52" s="77"/>
      <c r="VBX52" s="77"/>
      <c r="VBY52" s="77"/>
      <c r="VBZ52" s="77"/>
      <c r="VCA52" s="77"/>
      <c r="VCB52" s="77"/>
      <c r="VCC52" s="77"/>
      <c r="VCD52" s="77"/>
      <c r="VCE52" s="77"/>
      <c r="VCF52" s="77"/>
      <c r="VCG52" s="77"/>
      <c r="VCH52" s="77"/>
      <c r="VCI52" s="77"/>
      <c r="VCJ52" s="77"/>
      <c r="VCK52" s="77"/>
      <c r="VCL52" s="77"/>
      <c r="VCM52" s="77"/>
      <c r="VCN52" s="77"/>
      <c r="VCO52" s="77"/>
      <c r="VCP52" s="77"/>
      <c r="VCQ52" s="77"/>
      <c r="VCR52" s="77"/>
      <c r="VCS52" s="77"/>
      <c r="VCT52" s="77"/>
      <c r="VCU52" s="77"/>
      <c r="VCV52" s="77"/>
      <c r="VCW52" s="77"/>
      <c r="VCX52" s="77"/>
      <c r="VCY52" s="77"/>
      <c r="VCZ52" s="77"/>
      <c r="VDA52" s="77"/>
      <c r="VDB52" s="77"/>
      <c r="VDC52" s="77"/>
      <c r="VDD52" s="77"/>
      <c r="VDE52" s="77"/>
      <c r="VDF52" s="77"/>
      <c r="VDG52" s="77"/>
      <c r="VDH52" s="77"/>
      <c r="VDI52" s="77"/>
      <c r="VDJ52" s="77"/>
      <c r="VDK52" s="77"/>
      <c r="VDL52" s="77"/>
      <c r="VDM52" s="77"/>
      <c r="VDN52" s="77"/>
      <c r="VDO52" s="77"/>
      <c r="VDP52" s="77"/>
      <c r="VDQ52" s="77"/>
      <c r="VDR52" s="77"/>
      <c r="VDS52" s="77"/>
      <c r="VDT52" s="77"/>
      <c r="VDU52" s="77"/>
      <c r="VDV52" s="77"/>
      <c r="VDW52" s="77"/>
      <c r="VDX52" s="77"/>
      <c r="VDY52" s="77"/>
      <c r="VDZ52" s="77"/>
      <c r="VEA52" s="77"/>
      <c r="VEB52" s="77"/>
      <c r="VEC52" s="77"/>
      <c r="VED52" s="77"/>
      <c r="VEE52" s="77"/>
      <c r="VEF52" s="77"/>
      <c r="VEG52" s="77"/>
      <c r="VEH52" s="77"/>
      <c r="VEI52" s="77"/>
      <c r="VEJ52" s="77"/>
      <c r="VEK52" s="77"/>
      <c r="VEL52" s="77"/>
      <c r="VEM52" s="77"/>
      <c r="VEN52" s="77"/>
      <c r="VEO52" s="77"/>
      <c r="VEP52" s="77"/>
      <c r="VEQ52" s="77"/>
      <c r="VER52" s="77"/>
      <c r="VES52" s="77"/>
      <c r="VET52" s="77"/>
      <c r="VEU52" s="77"/>
      <c r="VEV52" s="77"/>
      <c r="VEW52" s="77"/>
      <c r="VEX52" s="77"/>
      <c r="VEY52" s="77"/>
      <c r="VEZ52" s="77"/>
      <c r="VFA52" s="77"/>
      <c r="VFB52" s="77"/>
      <c r="VFC52" s="77"/>
      <c r="VFD52" s="77"/>
      <c r="VFE52" s="77"/>
      <c r="VFF52" s="77"/>
      <c r="VFG52" s="77"/>
      <c r="VFH52" s="77"/>
      <c r="VFI52" s="77"/>
      <c r="VFJ52" s="77"/>
      <c r="VFK52" s="77"/>
      <c r="VFL52" s="77"/>
      <c r="VFM52" s="77"/>
      <c r="VFN52" s="77"/>
      <c r="VFO52" s="77"/>
      <c r="VFP52" s="77"/>
      <c r="VFQ52" s="77"/>
      <c r="VFR52" s="77"/>
      <c r="VFS52" s="77"/>
      <c r="VFT52" s="77"/>
      <c r="VFU52" s="77"/>
      <c r="VFV52" s="77"/>
      <c r="VFW52" s="77"/>
      <c r="VFX52" s="77"/>
      <c r="VFY52" s="77"/>
      <c r="VFZ52" s="77"/>
      <c r="VGA52" s="77"/>
      <c r="VGB52" s="77"/>
      <c r="VGC52" s="77"/>
      <c r="VGD52" s="77"/>
      <c r="VGE52" s="77"/>
      <c r="VGF52" s="77"/>
      <c r="VGG52" s="77"/>
      <c r="VGH52" s="77"/>
      <c r="VGI52" s="77"/>
      <c r="VGJ52" s="77"/>
      <c r="VGK52" s="77"/>
      <c r="VGL52" s="77"/>
      <c r="VGM52" s="77"/>
      <c r="VGN52" s="77"/>
      <c r="VGO52" s="77"/>
      <c r="VGP52" s="77"/>
      <c r="VGQ52" s="77"/>
      <c r="VGR52" s="77"/>
      <c r="VGS52" s="77"/>
      <c r="VGT52" s="77"/>
      <c r="VGU52" s="77"/>
      <c r="VGV52" s="77"/>
      <c r="VGW52" s="77"/>
      <c r="VGX52" s="77"/>
      <c r="VGY52" s="77"/>
      <c r="VGZ52" s="77"/>
      <c r="VHA52" s="77"/>
      <c r="VHB52" s="77"/>
      <c r="VHC52" s="77"/>
      <c r="VHD52" s="77"/>
      <c r="VHE52" s="77"/>
      <c r="VHF52" s="77"/>
      <c r="VHG52" s="77"/>
      <c r="VHH52" s="77"/>
      <c r="VHI52" s="77"/>
      <c r="VHJ52" s="77"/>
      <c r="VHK52" s="77"/>
      <c r="VHL52" s="77"/>
      <c r="VHM52" s="77"/>
      <c r="VHN52" s="77"/>
      <c r="VHO52" s="77"/>
      <c r="VHP52" s="77"/>
      <c r="VHQ52" s="77"/>
      <c r="VHR52" s="77"/>
      <c r="VHS52" s="77"/>
      <c r="VHT52" s="77"/>
      <c r="VHU52" s="77"/>
      <c r="VHV52" s="77"/>
      <c r="VHW52" s="77"/>
      <c r="VHX52" s="77"/>
      <c r="VHY52" s="77"/>
      <c r="VHZ52" s="77"/>
      <c r="VIA52" s="77"/>
      <c r="VIB52" s="77"/>
      <c r="VIC52" s="77"/>
      <c r="VID52" s="77"/>
      <c r="VIE52" s="77"/>
      <c r="VIF52" s="77"/>
      <c r="VIG52" s="77"/>
      <c r="VIH52" s="77"/>
      <c r="VII52" s="77"/>
      <c r="VIJ52" s="77"/>
      <c r="VIK52" s="77"/>
      <c r="VIL52" s="77"/>
      <c r="VIM52" s="77"/>
      <c r="VIN52" s="77"/>
      <c r="VIO52" s="77"/>
      <c r="VIP52" s="77"/>
      <c r="VIQ52" s="77"/>
      <c r="VIR52" s="77"/>
      <c r="VIS52" s="77"/>
      <c r="VIT52" s="77"/>
      <c r="VIU52" s="77"/>
      <c r="VIV52" s="77"/>
      <c r="VIW52" s="77"/>
      <c r="VIX52" s="77"/>
      <c r="VIY52" s="77"/>
      <c r="VIZ52" s="77"/>
      <c r="VJA52" s="77"/>
      <c r="VJB52" s="77"/>
      <c r="VJC52" s="77"/>
      <c r="VJD52" s="77"/>
      <c r="VJE52" s="77"/>
      <c r="VJF52" s="77"/>
      <c r="VJG52" s="77"/>
      <c r="VJH52" s="77"/>
      <c r="VJI52" s="77"/>
      <c r="VJJ52" s="77"/>
      <c r="VJK52" s="77"/>
      <c r="VJL52" s="77"/>
      <c r="VJM52" s="77"/>
      <c r="VJN52" s="77"/>
      <c r="VJO52" s="77"/>
      <c r="VJP52" s="77"/>
      <c r="VJQ52" s="77"/>
      <c r="VJR52" s="77"/>
      <c r="VJS52" s="77"/>
      <c r="VJT52" s="77"/>
      <c r="VJU52" s="77"/>
      <c r="VJV52" s="77"/>
      <c r="VJW52" s="77"/>
      <c r="VJX52" s="77"/>
      <c r="VJY52" s="77"/>
      <c r="VJZ52" s="77"/>
      <c r="VKA52" s="77"/>
      <c r="VKB52" s="77"/>
      <c r="VKC52" s="77"/>
      <c r="VKD52" s="77"/>
      <c r="VKE52" s="77"/>
      <c r="VKF52" s="77"/>
      <c r="VKG52" s="77"/>
      <c r="VKH52" s="77"/>
      <c r="VKI52" s="77"/>
      <c r="VKJ52" s="77"/>
      <c r="VKK52" s="77"/>
      <c r="VKL52" s="77"/>
      <c r="VKM52" s="77"/>
      <c r="VKN52" s="77"/>
      <c r="VKO52" s="77"/>
      <c r="VKP52" s="77"/>
      <c r="VKQ52" s="77"/>
      <c r="VKR52" s="77"/>
      <c r="VKS52" s="77"/>
      <c r="VKT52" s="77"/>
      <c r="VKU52" s="77"/>
      <c r="VKV52" s="77"/>
      <c r="VKW52" s="77"/>
      <c r="VKX52" s="77"/>
      <c r="VKY52" s="77"/>
      <c r="VKZ52" s="77"/>
      <c r="VLA52" s="77"/>
      <c r="VLB52" s="77"/>
      <c r="VLC52" s="77"/>
      <c r="VLD52" s="77"/>
      <c r="VLE52" s="77"/>
      <c r="VLF52" s="77"/>
      <c r="VLG52" s="77"/>
      <c r="VLH52" s="77"/>
      <c r="VLI52" s="77"/>
      <c r="VLJ52" s="77"/>
      <c r="VLK52" s="77"/>
      <c r="VLL52" s="77"/>
      <c r="VLM52" s="77"/>
      <c r="VLN52" s="77"/>
      <c r="VLO52" s="77"/>
      <c r="VLP52" s="77"/>
      <c r="VLQ52" s="77"/>
      <c r="VLR52" s="77"/>
      <c r="VLS52" s="77"/>
      <c r="VLT52" s="77"/>
      <c r="VLU52" s="77"/>
      <c r="VLV52" s="77"/>
      <c r="VLW52" s="77"/>
      <c r="VLX52" s="77"/>
      <c r="VLY52" s="77"/>
      <c r="VLZ52" s="77"/>
      <c r="VMA52" s="77"/>
      <c r="VMB52" s="77"/>
      <c r="VMC52" s="77"/>
      <c r="VMD52" s="77"/>
      <c r="VME52" s="77"/>
      <c r="VMF52" s="77"/>
      <c r="VMG52" s="77"/>
      <c r="VMH52" s="77"/>
      <c r="VMI52" s="77"/>
      <c r="VMJ52" s="77"/>
      <c r="VMK52" s="77"/>
      <c r="VML52" s="77"/>
      <c r="VMM52" s="77"/>
      <c r="VMN52" s="77"/>
      <c r="VMO52" s="77"/>
      <c r="VMP52" s="77"/>
      <c r="VMQ52" s="77"/>
      <c r="VMR52" s="77"/>
      <c r="VMS52" s="77"/>
      <c r="VMT52" s="77"/>
      <c r="VMU52" s="77"/>
      <c r="VMV52" s="77"/>
      <c r="VMW52" s="77"/>
      <c r="VMX52" s="77"/>
      <c r="VMY52" s="77"/>
      <c r="VMZ52" s="77"/>
      <c r="VNA52" s="77"/>
      <c r="VNB52" s="77"/>
      <c r="VNC52" s="77"/>
      <c r="VND52" s="77"/>
      <c r="VNE52" s="77"/>
      <c r="VNF52" s="77"/>
      <c r="VNG52" s="77"/>
      <c r="VNH52" s="77"/>
      <c r="VNI52" s="77"/>
      <c r="VNJ52" s="77"/>
      <c r="VNK52" s="77"/>
      <c r="VNL52" s="77"/>
      <c r="VNM52" s="77"/>
      <c r="VNN52" s="77"/>
      <c r="VNO52" s="77"/>
      <c r="VNP52" s="77"/>
      <c r="VNQ52" s="77"/>
      <c r="VNR52" s="77"/>
      <c r="VNS52" s="77"/>
      <c r="VNT52" s="77"/>
      <c r="VNU52" s="77"/>
      <c r="VNV52" s="77"/>
      <c r="VNW52" s="77"/>
      <c r="VNX52" s="77"/>
      <c r="VNY52" s="77"/>
      <c r="VNZ52" s="77"/>
      <c r="VOA52" s="77"/>
      <c r="VOB52" s="77"/>
      <c r="VOC52" s="77"/>
      <c r="VOD52" s="77"/>
      <c r="VOE52" s="77"/>
      <c r="VOF52" s="77"/>
      <c r="VOG52" s="77"/>
      <c r="VOH52" s="77"/>
      <c r="VOI52" s="77"/>
      <c r="VOJ52" s="77"/>
      <c r="VOK52" s="77"/>
      <c r="VOL52" s="77"/>
      <c r="VOM52" s="77"/>
      <c r="VON52" s="77"/>
      <c r="VOO52" s="77"/>
      <c r="VOP52" s="77"/>
      <c r="VOQ52" s="77"/>
      <c r="VOR52" s="77"/>
      <c r="VOS52" s="77"/>
      <c r="VOT52" s="77"/>
      <c r="VOU52" s="77"/>
      <c r="VOV52" s="77"/>
      <c r="VOW52" s="77"/>
      <c r="VOX52" s="77"/>
      <c r="VOY52" s="77"/>
      <c r="VOZ52" s="77"/>
      <c r="VPA52" s="77"/>
      <c r="VPB52" s="77"/>
      <c r="VPC52" s="77"/>
      <c r="VPD52" s="77"/>
      <c r="VPE52" s="77"/>
      <c r="VPF52" s="77"/>
      <c r="VPG52" s="77"/>
      <c r="VPH52" s="77"/>
      <c r="VPI52" s="77"/>
      <c r="VPJ52" s="77"/>
      <c r="VPK52" s="77"/>
      <c r="VPL52" s="77"/>
      <c r="VPM52" s="77"/>
      <c r="VPN52" s="77"/>
      <c r="VPO52" s="77"/>
      <c r="VPP52" s="77"/>
      <c r="VPQ52" s="77"/>
      <c r="VPR52" s="77"/>
      <c r="VPS52" s="77"/>
      <c r="VPT52" s="77"/>
      <c r="VPU52" s="77"/>
      <c r="VPV52" s="77"/>
      <c r="VPW52" s="77"/>
      <c r="VPX52" s="77"/>
      <c r="VPY52" s="77"/>
      <c r="VPZ52" s="77"/>
      <c r="VQA52" s="77"/>
      <c r="VQB52" s="77"/>
      <c r="VQC52" s="77"/>
      <c r="VQD52" s="77"/>
      <c r="VQE52" s="77"/>
      <c r="VQF52" s="77"/>
      <c r="VQG52" s="77"/>
      <c r="VQH52" s="77"/>
      <c r="VQI52" s="77"/>
      <c r="VQJ52" s="77"/>
      <c r="VQK52" s="77"/>
      <c r="VQL52" s="77"/>
      <c r="VQM52" s="77"/>
      <c r="VQN52" s="77"/>
      <c r="VQO52" s="77"/>
      <c r="VQP52" s="77"/>
      <c r="VQQ52" s="77"/>
      <c r="VQR52" s="77"/>
      <c r="VQS52" s="77"/>
      <c r="VQT52" s="77"/>
      <c r="VQU52" s="77"/>
      <c r="VQV52" s="77"/>
      <c r="VQW52" s="77"/>
      <c r="VQX52" s="77"/>
      <c r="VQY52" s="77"/>
      <c r="VQZ52" s="77"/>
      <c r="VRA52" s="77"/>
      <c r="VRB52" s="77"/>
      <c r="VRC52" s="77"/>
      <c r="VRD52" s="77"/>
      <c r="VRE52" s="77"/>
      <c r="VRF52" s="77"/>
      <c r="VRG52" s="77"/>
      <c r="VRH52" s="77"/>
      <c r="VRI52" s="77"/>
      <c r="VRJ52" s="77"/>
      <c r="VRK52" s="77"/>
      <c r="VRL52" s="77"/>
      <c r="VRM52" s="77"/>
      <c r="VRN52" s="77"/>
      <c r="VRO52" s="77"/>
      <c r="VRP52" s="77"/>
      <c r="VRQ52" s="77"/>
      <c r="VRR52" s="77"/>
      <c r="VRS52" s="77"/>
      <c r="VRT52" s="77"/>
      <c r="VRU52" s="77"/>
      <c r="VRV52" s="77"/>
      <c r="VRW52" s="77"/>
      <c r="VRX52" s="77"/>
      <c r="VRY52" s="77"/>
      <c r="VRZ52" s="77"/>
      <c r="VSA52" s="77"/>
      <c r="VSB52" s="77"/>
      <c r="VSC52" s="77"/>
      <c r="VSD52" s="77"/>
      <c r="VSE52" s="77"/>
      <c r="VSF52" s="77"/>
      <c r="VSG52" s="77"/>
      <c r="VSH52" s="77"/>
      <c r="VSI52" s="77"/>
      <c r="VSJ52" s="77"/>
      <c r="VSK52" s="77"/>
      <c r="VSL52" s="77"/>
      <c r="VSM52" s="77"/>
      <c r="VSN52" s="77"/>
      <c r="VSO52" s="77"/>
      <c r="VSP52" s="77"/>
      <c r="VSQ52" s="77"/>
      <c r="VSR52" s="77"/>
      <c r="VSS52" s="77"/>
      <c r="VST52" s="77"/>
      <c r="VSU52" s="77"/>
      <c r="VSV52" s="77"/>
      <c r="VSW52" s="77"/>
      <c r="VSX52" s="77"/>
      <c r="VSY52" s="77"/>
      <c r="VSZ52" s="77"/>
      <c r="VTA52" s="77"/>
      <c r="VTB52" s="77"/>
      <c r="VTC52" s="77"/>
      <c r="VTD52" s="77"/>
      <c r="VTE52" s="77"/>
      <c r="VTF52" s="77"/>
      <c r="VTG52" s="77"/>
      <c r="VTH52" s="77"/>
      <c r="VTI52" s="77"/>
      <c r="VTJ52" s="77"/>
      <c r="VTK52" s="77"/>
      <c r="VTL52" s="77"/>
      <c r="VTM52" s="77"/>
      <c r="VTN52" s="77"/>
      <c r="VTO52" s="77"/>
      <c r="VTP52" s="77"/>
      <c r="VTQ52" s="77"/>
      <c r="VTR52" s="77"/>
      <c r="VTS52" s="77"/>
      <c r="VTT52" s="77"/>
      <c r="VTU52" s="77"/>
      <c r="VTV52" s="77"/>
      <c r="VTW52" s="77"/>
      <c r="VTX52" s="77"/>
      <c r="VTY52" s="77"/>
      <c r="VTZ52" s="77"/>
      <c r="VUA52" s="77"/>
      <c r="VUB52" s="77"/>
      <c r="VUC52" s="77"/>
      <c r="VUD52" s="77"/>
      <c r="VUE52" s="77"/>
      <c r="VUF52" s="77"/>
      <c r="VUG52" s="77"/>
      <c r="VUH52" s="77"/>
      <c r="VUI52" s="77"/>
      <c r="VUJ52" s="77"/>
      <c r="VUK52" s="77"/>
      <c r="VUL52" s="77"/>
      <c r="VUM52" s="77"/>
      <c r="VUN52" s="77"/>
      <c r="VUO52" s="77"/>
      <c r="VUP52" s="77"/>
      <c r="VUQ52" s="77"/>
      <c r="VUR52" s="77"/>
      <c r="VUS52" s="77"/>
      <c r="VUT52" s="77"/>
      <c r="VUU52" s="77"/>
      <c r="VUV52" s="77"/>
      <c r="VUW52" s="77"/>
      <c r="VUX52" s="77"/>
      <c r="VUY52" s="77"/>
      <c r="VUZ52" s="77"/>
      <c r="VVA52" s="77"/>
      <c r="VVB52" s="77"/>
      <c r="VVC52" s="77"/>
      <c r="VVD52" s="77"/>
      <c r="VVE52" s="77"/>
      <c r="VVF52" s="77"/>
      <c r="VVG52" s="77"/>
      <c r="VVH52" s="77"/>
      <c r="VVI52" s="77"/>
      <c r="VVJ52" s="77"/>
      <c r="VVK52" s="77"/>
      <c r="VVL52" s="77"/>
      <c r="VVM52" s="77"/>
      <c r="VVN52" s="77"/>
      <c r="VVO52" s="77"/>
      <c r="VVP52" s="77"/>
      <c r="VVQ52" s="77"/>
      <c r="VVR52" s="77"/>
      <c r="VVS52" s="77"/>
      <c r="VVT52" s="77"/>
      <c r="VVU52" s="77"/>
      <c r="VVV52" s="77"/>
      <c r="VVW52" s="77"/>
      <c r="VVX52" s="77"/>
      <c r="VVY52" s="77"/>
      <c r="VVZ52" s="77"/>
      <c r="VWA52" s="77"/>
      <c r="VWB52" s="77"/>
      <c r="VWC52" s="77"/>
      <c r="VWD52" s="77"/>
      <c r="VWE52" s="77"/>
      <c r="VWF52" s="77"/>
      <c r="VWG52" s="77"/>
      <c r="VWH52" s="77"/>
      <c r="VWI52" s="77"/>
      <c r="VWJ52" s="77"/>
      <c r="VWK52" s="77"/>
      <c r="VWL52" s="77"/>
      <c r="VWM52" s="77"/>
      <c r="VWN52" s="77"/>
      <c r="VWO52" s="77"/>
      <c r="VWP52" s="77"/>
      <c r="VWQ52" s="77"/>
      <c r="VWR52" s="77"/>
      <c r="VWS52" s="77"/>
      <c r="VWT52" s="77"/>
      <c r="VWU52" s="77"/>
      <c r="VWV52" s="77"/>
      <c r="VWW52" s="77"/>
      <c r="VWX52" s="77"/>
      <c r="VWY52" s="77"/>
      <c r="VWZ52" s="77"/>
      <c r="VXA52" s="77"/>
      <c r="VXB52" s="77"/>
      <c r="VXC52" s="77"/>
      <c r="VXD52" s="77"/>
      <c r="VXE52" s="77"/>
      <c r="VXF52" s="77"/>
      <c r="VXG52" s="77"/>
      <c r="VXH52" s="77"/>
      <c r="VXI52" s="77"/>
      <c r="VXJ52" s="77"/>
      <c r="VXK52" s="77"/>
      <c r="VXL52" s="77"/>
      <c r="VXM52" s="77"/>
      <c r="VXN52" s="77"/>
      <c r="VXO52" s="77"/>
      <c r="VXP52" s="77"/>
      <c r="VXQ52" s="77"/>
      <c r="VXR52" s="77"/>
      <c r="VXS52" s="77"/>
      <c r="VXT52" s="77"/>
      <c r="VXU52" s="77"/>
      <c r="VXV52" s="77"/>
      <c r="VXW52" s="77"/>
      <c r="VXX52" s="77"/>
      <c r="VXY52" s="77"/>
      <c r="VXZ52" s="77"/>
      <c r="VYA52" s="77"/>
      <c r="VYB52" s="77"/>
      <c r="VYC52" s="77"/>
      <c r="VYD52" s="77"/>
      <c r="VYE52" s="77"/>
      <c r="VYF52" s="77"/>
      <c r="VYG52" s="77"/>
      <c r="VYH52" s="77"/>
      <c r="VYI52" s="77"/>
      <c r="VYJ52" s="77"/>
      <c r="VYK52" s="77"/>
      <c r="VYL52" s="77"/>
      <c r="VYM52" s="77"/>
      <c r="VYN52" s="77"/>
      <c r="VYO52" s="77"/>
      <c r="VYP52" s="77"/>
      <c r="VYQ52" s="77"/>
      <c r="VYR52" s="77"/>
      <c r="VYS52" s="77"/>
      <c r="VYT52" s="77"/>
      <c r="VYU52" s="77"/>
      <c r="VYV52" s="77"/>
      <c r="VYW52" s="77"/>
      <c r="VYX52" s="77"/>
      <c r="VYY52" s="77"/>
      <c r="VYZ52" s="77"/>
      <c r="VZA52" s="77"/>
      <c r="VZB52" s="77"/>
      <c r="VZC52" s="77"/>
      <c r="VZD52" s="77"/>
      <c r="VZE52" s="77"/>
      <c r="VZF52" s="77"/>
      <c r="VZG52" s="77"/>
      <c r="VZH52" s="77"/>
      <c r="VZI52" s="77"/>
      <c r="VZJ52" s="77"/>
      <c r="VZK52" s="77"/>
      <c r="VZL52" s="77"/>
      <c r="VZM52" s="77"/>
      <c r="VZN52" s="77"/>
      <c r="VZO52" s="77"/>
      <c r="VZP52" s="77"/>
      <c r="VZQ52" s="77"/>
      <c r="VZR52" s="77"/>
      <c r="VZS52" s="77"/>
      <c r="VZT52" s="77"/>
      <c r="VZU52" s="77"/>
      <c r="VZV52" s="77"/>
      <c r="VZW52" s="77"/>
      <c r="VZX52" s="77"/>
      <c r="VZY52" s="77"/>
      <c r="VZZ52" s="77"/>
      <c r="WAA52" s="77"/>
      <c r="WAB52" s="77"/>
      <c r="WAC52" s="77"/>
      <c r="WAD52" s="77"/>
      <c r="WAE52" s="77"/>
      <c r="WAF52" s="77"/>
      <c r="WAG52" s="77"/>
      <c r="WAH52" s="77"/>
      <c r="WAI52" s="77"/>
      <c r="WAJ52" s="77"/>
      <c r="WAK52" s="77"/>
      <c r="WAL52" s="77"/>
      <c r="WAM52" s="77"/>
      <c r="WAN52" s="77"/>
      <c r="WAO52" s="77"/>
      <c r="WAP52" s="77"/>
      <c r="WAQ52" s="77"/>
      <c r="WAR52" s="77"/>
      <c r="WAS52" s="77"/>
      <c r="WAT52" s="77"/>
      <c r="WAU52" s="77"/>
      <c r="WAV52" s="77"/>
      <c r="WAW52" s="77"/>
      <c r="WAX52" s="77"/>
      <c r="WAY52" s="77"/>
      <c r="WAZ52" s="77"/>
      <c r="WBA52" s="77"/>
      <c r="WBB52" s="77"/>
      <c r="WBC52" s="77"/>
      <c r="WBD52" s="77"/>
      <c r="WBE52" s="77"/>
      <c r="WBF52" s="77"/>
      <c r="WBG52" s="77"/>
      <c r="WBH52" s="77"/>
      <c r="WBI52" s="77"/>
      <c r="WBJ52" s="77"/>
      <c r="WBK52" s="77"/>
      <c r="WBL52" s="77"/>
      <c r="WBM52" s="77"/>
      <c r="WBN52" s="77"/>
      <c r="WBO52" s="77"/>
      <c r="WBP52" s="77"/>
      <c r="WBQ52" s="77"/>
      <c r="WBR52" s="77"/>
      <c r="WBS52" s="77"/>
      <c r="WBT52" s="77"/>
      <c r="WBU52" s="77"/>
      <c r="WBV52" s="77"/>
      <c r="WBW52" s="77"/>
      <c r="WBX52" s="77"/>
      <c r="WBY52" s="77"/>
      <c r="WBZ52" s="77"/>
      <c r="WCA52" s="77"/>
      <c r="WCB52" s="77"/>
      <c r="WCC52" s="77"/>
      <c r="WCD52" s="77"/>
      <c r="WCE52" s="77"/>
      <c r="WCF52" s="77"/>
      <c r="WCG52" s="77"/>
      <c r="WCH52" s="77"/>
      <c r="WCI52" s="77"/>
      <c r="WCJ52" s="77"/>
      <c r="WCK52" s="77"/>
      <c r="WCL52" s="77"/>
      <c r="WCM52" s="77"/>
      <c r="WCN52" s="77"/>
      <c r="WCO52" s="77"/>
      <c r="WCP52" s="77"/>
      <c r="WCQ52" s="77"/>
      <c r="WCR52" s="77"/>
      <c r="WCS52" s="77"/>
      <c r="WCT52" s="77"/>
      <c r="WCU52" s="77"/>
      <c r="WCV52" s="77"/>
      <c r="WCW52" s="77"/>
      <c r="WCX52" s="77"/>
      <c r="WCY52" s="77"/>
      <c r="WCZ52" s="77"/>
      <c r="WDA52" s="77"/>
      <c r="WDB52" s="77"/>
      <c r="WDC52" s="77"/>
      <c r="WDD52" s="77"/>
      <c r="WDE52" s="77"/>
      <c r="WDF52" s="77"/>
      <c r="WDG52" s="77"/>
      <c r="WDH52" s="77"/>
      <c r="WDI52" s="77"/>
      <c r="WDJ52" s="77"/>
      <c r="WDK52" s="77"/>
      <c r="WDL52" s="77"/>
      <c r="WDM52" s="77"/>
      <c r="WDN52" s="77"/>
      <c r="WDO52" s="77"/>
      <c r="WDP52" s="77"/>
      <c r="WDQ52" s="77"/>
      <c r="WDR52" s="77"/>
      <c r="WDS52" s="77"/>
      <c r="WDT52" s="77"/>
      <c r="WDU52" s="77"/>
      <c r="WDV52" s="77"/>
      <c r="WDW52" s="77"/>
      <c r="WDX52" s="77"/>
      <c r="WDY52" s="77"/>
      <c r="WDZ52" s="77"/>
      <c r="WEA52" s="77"/>
      <c r="WEB52" s="77"/>
      <c r="WEC52" s="77"/>
      <c r="WED52" s="77"/>
      <c r="WEE52" s="77"/>
      <c r="WEF52" s="77"/>
      <c r="WEG52" s="77"/>
      <c r="WEH52" s="77"/>
      <c r="WEI52" s="77"/>
      <c r="WEJ52" s="77"/>
      <c r="WEK52" s="77"/>
      <c r="WEL52" s="77"/>
      <c r="WEM52" s="77"/>
      <c r="WEN52" s="77"/>
      <c r="WEO52" s="77"/>
      <c r="WEP52" s="77"/>
      <c r="WEQ52" s="77"/>
      <c r="WER52" s="77"/>
      <c r="WES52" s="77"/>
      <c r="WET52" s="77"/>
      <c r="WEU52" s="77"/>
      <c r="WEV52" s="77"/>
      <c r="WEW52" s="77"/>
      <c r="WEX52" s="77"/>
      <c r="WEY52" s="77"/>
      <c r="WEZ52" s="77"/>
      <c r="WFA52" s="77"/>
      <c r="WFB52" s="77"/>
      <c r="WFC52" s="77"/>
      <c r="WFD52" s="77"/>
      <c r="WFE52" s="77"/>
      <c r="WFF52" s="77"/>
      <c r="WFG52" s="77"/>
      <c r="WFH52" s="77"/>
      <c r="WFI52" s="77"/>
      <c r="WFJ52" s="77"/>
      <c r="WFK52" s="77"/>
      <c r="WFL52" s="77"/>
      <c r="WFM52" s="77"/>
      <c r="WFN52" s="77"/>
      <c r="WFO52" s="77"/>
      <c r="WFP52" s="77"/>
      <c r="WFQ52" s="77"/>
      <c r="WFR52" s="77"/>
      <c r="WFS52" s="77"/>
      <c r="WFT52" s="77"/>
      <c r="WFU52" s="77"/>
      <c r="WFV52" s="77"/>
      <c r="WFW52" s="77"/>
      <c r="WFX52" s="77"/>
      <c r="WFY52" s="77"/>
      <c r="WFZ52" s="77"/>
      <c r="WGA52" s="77"/>
      <c r="WGB52" s="77"/>
      <c r="WGC52" s="77"/>
      <c r="WGD52" s="77"/>
      <c r="WGE52" s="77"/>
      <c r="WGF52" s="77"/>
      <c r="WGG52" s="77"/>
      <c r="WGH52" s="77"/>
      <c r="WGI52" s="77"/>
      <c r="WGJ52" s="77"/>
      <c r="WGK52" s="77"/>
      <c r="WGL52" s="77"/>
      <c r="WGM52" s="77"/>
      <c r="WGN52" s="77"/>
      <c r="WGO52" s="77"/>
      <c r="WGP52" s="77"/>
      <c r="WGQ52" s="77"/>
      <c r="WGR52" s="77"/>
      <c r="WGS52" s="77"/>
      <c r="WGT52" s="77"/>
      <c r="WGU52" s="77"/>
      <c r="WGV52" s="77"/>
      <c r="WGW52" s="77"/>
      <c r="WGX52" s="77"/>
      <c r="WGY52" s="77"/>
      <c r="WGZ52" s="77"/>
      <c r="WHA52" s="77"/>
      <c r="WHB52" s="77"/>
      <c r="WHC52" s="77"/>
      <c r="WHD52" s="77"/>
      <c r="WHE52" s="77"/>
      <c r="WHF52" s="77"/>
      <c r="WHG52" s="77"/>
      <c r="WHH52" s="77"/>
      <c r="WHI52" s="77"/>
      <c r="WHJ52" s="77"/>
      <c r="WHK52" s="77"/>
      <c r="WHL52" s="77"/>
      <c r="WHM52" s="77"/>
      <c r="WHN52" s="77"/>
      <c r="WHO52" s="77"/>
      <c r="WHP52" s="77"/>
      <c r="WHQ52" s="77"/>
      <c r="WHR52" s="77"/>
      <c r="WHS52" s="77"/>
      <c r="WHT52" s="77"/>
      <c r="WHU52" s="77"/>
      <c r="WHV52" s="77"/>
      <c r="WHW52" s="77"/>
      <c r="WHX52" s="77"/>
      <c r="WHY52" s="77"/>
      <c r="WHZ52" s="77"/>
      <c r="WIA52" s="77"/>
      <c r="WIB52" s="77"/>
      <c r="WIC52" s="77"/>
      <c r="WID52" s="77"/>
      <c r="WIE52" s="77"/>
      <c r="WIF52" s="77"/>
      <c r="WIG52" s="77"/>
      <c r="WIH52" s="77"/>
      <c r="WII52" s="77"/>
      <c r="WIJ52" s="77"/>
      <c r="WIK52" s="77"/>
      <c r="WIL52" s="77"/>
      <c r="WIM52" s="77"/>
      <c r="WIN52" s="77"/>
      <c r="WIO52" s="77"/>
      <c r="WIP52" s="77"/>
      <c r="WIQ52" s="77"/>
      <c r="WIR52" s="77"/>
      <c r="WIS52" s="77"/>
      <c r="WIT52" s="77"/>
      <c r="WIU52" s="77"/>
      <c r="WIV52" s="77"/>
      <c r="WIW52" s="77"/>
      <c r="WIX52" s="77"/>
      <c r="WIY52" s="77"/>
      <c r="WIZ52" s="77"/>
      <c r="WJA52" s="77"/>
      <c r="WJB52" s="77"/>
      <c r="WJC52" s="77"/>
      <c r="WJD52" s="77"/>
      <c r="WJE52" s="77"/>
      <c r="WJF52" s="77"/>
      <c r="WJG52" s="77"/>
      <c r="WJH52" s="77"/>
      <c r="WJI52" s="77"/>
      <c r="WJJ52" s="77"/>
      <c r="WJK52" s="77"/>
      <c r="WJL52" s="77"/>
      <c r="WJM52" s="77"/>
      <c r="WJN52" s="77"/>
      <c r="WJO52" s="77"/>
      <c r="WJP52" s="77"/>
      <c r="WJQ52" s="77"/>
      <c r="WJR52" s="77"/>
      <c r="WJS52" s="77"/>
      <c r="WJT52" s="77"/>
      <c r="WJU52" s="77"/>
      <c r="WJV52" s="77"/>
      <c r="WJW52" s="77"/>
      <c r="WJX52" s="77"/>
      <c r="WJY52" s="77"/>
      <c r="WJZ52" s="77"/>
      <c r="WKA52" s="77"/>
      <c r="WKB52" s="77"/>
      <c r="WKC52" s="77"/>
      <c r="WKD52" s="77"/>
      <c r="WKE52" s="77"/>
      <c r="WKF52" s="77"/>
      <c r="WKG52" s="77"/>
      <c r="WKH52" s="77"/>
      <c r="WKI52" s="77"/>
      <c r="WKJ52" s="77"/>
      <c r="WKK52" s="77"/>
      <c r="WKL52" s="77"/>
      <c r="WKM52" s="77"/>
      <c r="WKN52" s="77"/>
      <c r="WKO52" s="77"/>
      <c r="WKP52" s="77"/>
      <c r="WKQ52" s="77"/>
      <c r="WKR52" s="77"/>
      <c r="WKS52" s="77"/>
      <c r="WKT52" s="77"/>
      <c r="WKU52" s="77"/>
      <c r="WKV52" s="77"/>
      <c r="WKW52" s="77"/>
      <c r="WKX52" s="77"/>
      <c r="WKY52" s="77"/>
      <c r="WKZ52" s="77"/>
      <c r="WLA52" s="77"/>
      <c r="WLB52" s="77"/>
      <c r="WLC52" s="77"/>
      <c r="WLD52" s="77"/>
      <c r="WLE52" s="77"/>
      <c r="WLF52" s="77"/>
      <c r="WLG52" s="77"/>
      <c r="WLH52" s="77"/>
      <c r="WLI52" s="77"/>
      <c r="WLJ52" s="77"/>
      <c r="WLK52" s="77"/>
      <c r="WLL52" s="77"/>
      <c r="WLM52" s="77"/>
      <c r="WLN52" s="77"/>
      <c r="WLO52" s="77"/>
      <c r="WLP52" s="77"/>
      <c r="WLQ52" s="77"/>
      <c r="WLR52" s="77"/>
      <c r="WLS52" s="77"/>
      <c r="WLT52" s="77"/>
      <c r="WLU52" s="77"/>
      <c r="WLV52" s="77"/>
      <c r="WLW52" s="77"/>
      <c r="WLX52" s="77"/>
      <c r="WLY52" s="77"/>
      <c r="WLZ52" s="77"/>
      <c r="WMA52" s="77"/>
      <c r="WMB52" s="77"/>
      <c r="WMC52" s="77"/>
      <c r="WMD52" s="77"/>
      <c r="WME52" s="77"/>
      <c r="WMF52" s="77"/>
      <c r="WMG52" s="77"/>
      <c r="WMH52" s="77"/>
      <c r="WMI52" s="77"/>
      <c r="WMJ52" s="77"/>
      <c r="WMK52" s="77"/>
      <c r="WML52" s="77"/>
      <c r="WMM52" s="77"/>
      <c r="WMN52" s="77"/>
      <c r="WMO52" s="77"/>
      <c r="WMP52" s="77"/>
      <c r="WMQ52" s="77"/>
      <c r="WMR52" s="77"/>
      <c r="WMS52" s="77"/>
      <c r="WMT52" s="77"/>
      <c r="WMU52" s="77"/>
      <c r="WMV52" s="77"/>
      <c r="WMW52" s="77"/>
      <c r="WMX52" s="77"/>
      <c r="WMY52" s="77"/>
      <c r="WMZ52" s="77"/>
      <c r="WNA52" s="77"/>
      <c r="WNB52" s="77"/>
      <c r="WNC52" s="77"/>
      <c r="WND52" s="77"/>
      <c r="WNE52" s="77"/>
      <c r="WNF52" s="77"/>
      <c r="WNG52" s="77"/>
      <c r="WNH52" s="77"/>
      <c r="WNI52" s="77"/>
      <c r="WNJ52" s="77"/>
      <c r="WNK52" s="77"/>
      <c r="WNL52" s="77"/>
      <c r="WNM52" s="77"/>
      <c r="WNN52" s="77"/>
      <c r="WNO52" s="77"/>
      <c r="WNP52" s="77"/>
      <c r="WNQ52" s="77"/>
      <c r="WNR52" s="77"/>
      <c r="WNS52" s="77"/>
      <c r="WNT52" s="77"/>
      <c r="WNU52" s="77"/>
      <c r="WNV52" s="77"/>
      <c r="WNW52" s="77"/>
      <c r="WNX52" s="77"/>
      <c r="WNY52" s="77"/>
      <c r="WNZ52" s="77"/>
      <c r="WOA52" s="77"/>
      <c r="WOB52" s="77"/>
      <c r="WOC52" s="77"/>
      <c r="WOD52" s="77"/>
      <c r="WOE52" s="77"/>
      <c r="WOF52" s="77"/>
      <c r="WOG52" s="77"/>
      <c r="WOH52" s="77"/>
      <c r="WOI52" s="77"/>
      <c r="WOJ52" s="77"/>
      <c r="WOK52" s="77"/>
      <c r="WOL52" s="77"/>
      <c r="WOM52" s="77"/>
      <c r="WON52" s="77"/>
      <c r="WOO52" s="77"/>
      <c r="WOP52" s="77"/>
      <c r="WOQ52" s="77"/>
      <c r="WOR52" s="77"/>
      <c r="WOS52" s="77"/>
      <c r="WOT52" s="77"/>
      <c r="WOU52" s="77"/>
      <c r="WOV52" s="77"/>
      <c r="WOW52" s="77"/>
      <c r="WOX52" s="77"/>
      <c r="WOY52" s="77"/>
      <c r="WOZ52" s="77"/>
      <c r="WPA52" s="77"/>
      <c r="WPB52" s="77"/>
      <c r="WPC52" s="77"/>
      <c r="WPD52" s="77"/>
      <c r="WPE52" s="77"/>
      <c r="WPF52" s="77"/>
      <c r="WPG52" s="77"/>
      <c r="WPH52" s="77"/>
      <c r="WPI52" s="77"/>
      <c r="WPJ52" s="77"/>
      <c r="WPK52" s="77"/>
      <c r="WPL52" s="77"/>
      <c r="WPM52" s="77"/>
      <c r="WPN52" s="77"/>
      <c r="WPO52" s="77"/>
      <c r="WPP52" s="77"/>
      <c r="WPQ52" s="77"/>
      <c r="WPR52" s="77"/>
      <c r="WPS52" s="77"/>
      <c r="WPT52" s="77"/>
      <c r="WPU52" s="77"/>
      <c r="WPV52" s="77"/>
      <c r="WPW52" s="77"/>
      <c r="WPX52" s="77"/>
      <c r="WPY52" s="77"/>
      <c r="WPZ52" s="77"/>
      <c r="WQA52" s="77"/>
      <c r="WQB52" s="77"/>
      <c r="WQC52" s="77"/>
      <c r="WQD52" s="77"/>
      <c r="WQE52" s="77"/>
      <c r="WQF52" s="77"/>
      <c r="WQG52" s="77"/>
      <c r="WQH52" s="77"/>
      <c r="WQI52" s="77"/>
      <c r="WQJ52" s="77"/>
      <c r="WQK52" s="77"/>
      <c r="WQL52" s="77"/>
      <c r="WQM52" s="77"/>
      <c r="WQN52" s="77"/>
      <c r="WQO52" s="77"/>
      <c r="WQP52" s="77"/>
      <c r="WQQ52" s="77"/>
      <c r="WQR52" s="77"/>
      <c r="WQS52" s="77"/>
      <c r="WQT52" s="77"/>
      <c r="WQU52" s="77"/>
      <c r="WQV52" s="77"/>
      <c r="WQW52" s="77"/>
      <c r="WQX52" s="77"/>
      <c r="WQY52" s="77"/>
      <c r="WQZ52" s="77"/>
      <c r="WRA52" s="77"/>
      <c r="WRB52" s="77"/>
      <c r="WRC52" s="77"/>
      <c r="WRD52" s="77"/>
      <c r="WRE52" s="77"/>
      <c r="WRF52" s="77"/>
      <c r="WRG52" s="77"/>
      <c r="WRH52" s="77"/>
      <c r="WRI52" s="77"/>
      <c r="WRJ52" s="77"/>
      <c r="WRK52" s="77"/>
      <c r="WRL52" s="77"/>
      <c r="WRM52" s="77"/>
      <c r="WRN52" s="77"/>
      <c r="WRO52" s="77"/>
      <c r="WRP52" s="77"/>
      <c r="WRQ52" s="77"/>
      <c r="WRR52" s="77"/>
      <c r="WRS52" s="77"/>
      <c r="WRT52" s="77"/>
      <c r="WRU52" s="77"/>
      <c r="WRV52" s="77"/>
      <c r="WRW52" s="77"/>
      <c r="WRX52" s="77"/>
      <c r="WRY52" s="77"/>
      <c r="WRZ52" s="77"/>
      <c r="WSA52" s="77"/>
      <c r="WSB52" s="77"/>
      <c r="WSC52" s="77"/>
      <c r="WSD52" s="77"/>
      <c r="WSE52" s="77"/>
      <c r="WSF52" s="77"/>
      <c r="WSG52" s="77"/>
      <c r="WSH52" s="77"/>
      <c r="WSI52" s="77"/>
      <c r="WSJ52" s="77"/>
      <c r="WSK52" s="77"/>
      <c r="WSL52" s="77"/>
      <c r="WSM52" s="77"/>
      <c r="WSN52" s="77"/>
      <c r="WSO52" s="77"/>
      <c r="WSP52" s="77"/>
      <c r="WSQ52" s="77"/>
      <c r="WSR52" s="77"/>
      <c r="WSS52" s="77"/>
      <c r="WST52" s="77"/>
      <c r="WSU52" s="77"/>
      <c r="WSV52" s="77"/>
      <c r="WSW52" s="77"/>
      <c r="WSX52" s="77"/>
      <c r="WSY52" s="77"/>
      <c r="WSZ52" s="77"/>
      <c r="WTA52" s="77"/>
      <c r="WTB52" s="77"/>
      <c r="WTC52" s="77"/>
      <c r="WTD52" s="77"/>
      <c r="WTE52" s="77"/>
      <c r="WTF52" s="77"/>
      <c r="WTG52" s="77"/>
      <c r="WTH52" s="77"/>
      <c r="WTI52" s="77"/>
      <c r="WTJ52" s="77"/>
      <c r="WTK52" s="77"/>
      <c r="WTL52" s="77"/>
      <c r="WTM52" s="77"/>
      <c r="WTN52" s="77"/>
      <c r="WTO52" s="77"/>
      <c r="WTP52" s="77"/>
      <c r="WTQ52" s="77"/>
      <c r="WTR52" s="77"/>
      <c r="WTS52" s="77"/>
      <c r="WTT52" s="77"/>
      <c r="WTU52" s="77"/>
      <c r="WTV52" s="77"/>
      <c r="WTW52" s="77"/>
      <c r="WTX52" s="77"/>
      <c r="WTY52" s="77"/>
      <c r="WTZ52" s="77"/>
      <c r="WUA52" s="77"/>
      <c r="WUB52" s="77"/>
      <c r="WUC52" s="77"/>
      <c r="WUD52" s="77"/>
      <c r="WUE52" s="77"/>
      <c r="WUF52" s="77"/>
      <c r="WUG52" s="77"/>
      <c r="WUH52" s="77"/>
      <c r="WUI52" s="77"/>
      <c r="WUJ52" s="77"/>
      <c r="WUK52" s="77"/>
      <c r="WUL52" s="77"/>
      <c r="WUM52" s="77"/>
      <c r="WUN52" s="77"/>
      <c r="WUO52" s="77"/>
      <c r="WUP52" s="77"/>
      <c r="WUQ52" s="77"/>
      <c r="WUR52" s="77"/>
      <c r="WUS52" s="77"/>
      <c r="WUT52" s="77"/>
      <c r="WUU52" s="77"/>
      <c r="WUV52" s="77"/>
      <c r="WUW52" s="77"/>
      <c r="WUX52" s="77"/>
      <c r="WUY52" s="77"/>
      <c r="WUZ52" s="77"/>
      <c r="WVA52" s="77"/>
      <c r="WVB52" s="77"/>
      <c r="WVC52" s="77"/>
      <c r="WVD52" s="77"/>
      <c r="WVE52" s="77"/>
      <c r="WVF52" s="77"/>
      <c r="WVG52" s="77"/>
      <c r="WVH52" s="77"/>
      <c r="WVI52" s="77"/>
      <c r="WVJ52" s="77"/>
      <c r="WVK52" s="77"/>
      <c r="WVL52" s="77"/>
      <c r="WVM52" s="77"/>
      <c r="WVN52" s="77"/>
      <c r="WVO52" s="77"/>
      <c r="WVP52" s="77"/>
      <c r="WVQ52" s="77"/>
      <c r="WVR52" s="77"/>
      <c r="WVS52" s="77"/>
      <c r="WVT52" s="77"/>
      <c r="WVU52" s="77"/>
      <c r="WVV52" s="77"/>
      <c r="WVW52" s="77"/>
      <c r="WVX52" s="77"/>
      <c r="WVY52" s="77"/>
      <c r="WVZ52" s="77"/>
      <c r="WWA52" s="77"/>
      <c r="WWB52" s="77"/>
      <c r="WWC52" s="77"/>
      <c r="WWD52" s="77"/>
      <c r="WWE52" s="77"/>
      <c r="WWF52" s="77"/>
      <c r="WWG52" s="77"/>
      <c r="WWH52" s="77"/>
      <c r="WWI52" s="77"/>
      <c r="WWJ52" s="77"/>
      <c r="WWK52" s="77"/>
      <c r="WWL52" s="77"/>
      <c r="WWM52" s="77"/>
      <c r="WWN52" s="77"/>
      <c r="WWO52" s="77"/>
      <c r="WWP52" s="77"/>
      <c r="WWQ52" s="77"/>
      <c r="WWR52" s="77"/>
      <c r="WWS52" s="77"/>
      <c r="WWT52" s="77"/>
      <c r="WWU52" s="77"/>
      <c r="WWV52" s="77"/>
      <c r="WWW52" s="77"/>
      <c r="WWX52" s="77"/>
      <c r="WWY52" s="77"/>
      <c r="WWZ52" s="77"/>
      <c r="WXA52" s="77"/>
      <c r="WXB52" s="77"/>
      <c r="WXC52" s="77"/>
      <c r="WXD52" s="77"/>
      <c r="WXE52" s="77"/>
      <c r="WXF52" s="77"/>
      <c r="WXG52" s="77"/>
      <c r="WXH52" s="77"/>
      <c r="WXI52" s="77"/>
      <c r="WXJ52" s="77"/>
      <c r="WXK52" s="77"/>
      <c r="WXL52" s="77"/>
      <c r="WXM52" s="77"/>
      <c r="WXN52" s="77"/>
      <c r="WXO52" s="77"/>
      <c r="WXP52" s="77"/>
      <c r="WXQ52" s="77"/>
    </row>
    <row r="53" spans="1:16189" s="77" customFormat="1" ht="15.95" customHeight="1" x14ac:dyDescent="0.2">
      <c r="A53" s="78"/>
      <c r="B53" s="67" t="s">
        <v>72</v>
      </c>
      <c r="C53" s="68">
        <v>3</v>
      </c>
      <c r="D53" s="68">
        <v>9</v>
      </c>
      <c r="E53" s="68">
        <v>4037893</v>
      </c>
      <c r="G53" s="68">
        <v>3</v>
      </c>
      <c r="H53" s="68">
        <v>6</v>
      </c>
      <c r="I53" s="68">
        <v>3017537</v>
      </c>
      <c r="K53" s="68">
        <f t="shared" si="6"/>
        <v>-1020356</v>
      </c>
      <c r="L53" s="140">
        <f t="shared" si="5"/>
        <v>-0.25269515561705075</v>
      </c>
      <c r="M53" s="158"/>
    </row>
    <row r="54" spans="1:16189" s="77" customFormat="1" ht="15.95" customHeight="1" x14ac:dyDescent="0.2">
      <c r="A54" s="78"/>
      <c r="B54" s="67" t="s">
        <v>73</v>
      </c>
      <c r="C54" s="68">
        <v>2</v>
      </c>
      <c r="D54" s="68">
        <v>2</v>
      </c>
      <c r="E54" s="68">
        <v>16925</v>
      </c>
      <c r="G54" s="68">
        <v>10</v>
      </c>
      <c r="H54" s="68">
        <v>10</v>
      </c>
      <c r="I54" s="68">
        <v>24050</v>
      </c>
      <c r="K54" s="68">
        <f t="shared" si="6"/>
        <v>7125</v>
      </c>
      <c r="L54" s="140">
        <f t="shared" si="5"/>
        <v>0.42097488921713444</v>
      </c>
      <c r="M54" s="158"/>
    </row>
    <row r="55" spans="1:16189" s="77" customFormat="1" ht="15.95" customHeight="1" x14ac:dyDescent="0.2">
      <c r="A55" s="78"/>
      <c r="B55" s="67" t="s">
        <v>158</v>
      </c>
      <c r="C55" s="68">
        <v>3</v>
      </c>
      <c r="D55" s="68">
        <v>3</v>
      </c>
      <c r="E55" s="68">
        <v>10000</v>
      </c>
      <c r="G55" s="68">
        <v>2</v>
      </c>
      <c r="H55" s="68">
        <v>3</v>
      </c>
      <c r="I55" s="68">
        <v>6500</v>
      </c>
      <c r="K55" s="68">
        <f t="shared" si="6"/>
        <v>-3500</v>
      </c>
      <c r="L55" s="140">
        <f t="shared" si="5"/>
        <v>-0.35</v>
      </c>
      <c r="M55" s="158"/>
    </row>
    <row r="56" spans="1:16189" s="77" customFormat="1" ht="15.95" customHeight="1" x14ac:dyDescent="0.2">
      <c r="A56" s="78"/>
      <c r="B56" s="67" t="s">
        <v>74</v>
      </c>
      <c r="C56" s="68">
        <v>7</v>
      </c>
      <c r="D56" s="68">
        <v>10</v>
      </c>
      <c r="E56" s="68">
        <v>1483659</v>
      </c>
      <c r="G56" s="68">
        <v>10</v>
      </c>
      <c r="H56" s="68">
        <v>17</v>
      </c>
      <c r="I56" s="68">
        <v>3349295</v>
      </c>
      <c r="K56" s="68">
        <f t="shared" si="6"/>
        <v>1865636</v>
      </c>
      <c r="L56" s="140">
        <f t="shared" si="5"/>
        <v>1.2574560596471291</v>
      </c>
      <c r="M56" s="158"/>
    </row>
    <row r="57" spans="1:16189" s="77" customFormat="1" ht="15.95" customHeight="1" x14ac:dyDescent="0.2">
      <c r="A57" s="78"/>
      <c r="B57" s="67" t="s">
        <v>75</v>
      </c>
      <c r="C57" s="68">
        <v>1</v>
      </c>
      <c r="D57" s="68">
        <v>1</v>
      </c>
      <c r="E57" s="68">
        <v>65000</v>
      </c>
      <c r="G57" s="68">
        <v>1</v>
      </c>
      <c r="H57" s="68">
        <v>5</v>
      </c>
      <c r="I57" s="68">
        <v>5407935</v>
      </c>
      <c r="K57" s="68">
        <f t="shared" si="6"/>
        <v>5342935</v>
      </c>
      <c r="L57" s="140">
        <f t="shared" si="5"/>
        <v>82.198999999999998</v>
      </c>
      <c r="M57" s="158"/>
    </row>
    <row r="58" spans="1:16189" s="77" customFormat="1" ht="15.95" customHeight="1" x14ac:dyDescent="0.2">
      <c r="A58" s="78"/>
      <c r="B58" s="67" t="s">
        <v>65</v>
      </c>
      <c r="C58" s="68">
        <v>4</v>
      </c>
      <c r="D58" s="68">
        <v>4</v>
      </c>
      <c r="E58" s="68">
        <v>230571</v>
      </c>
      <c r="G58" s="68">
        <v>12</v>
      </c>
      <c r="H58" s="68">
        <v>14</v>
      </c>
      <c r="I58" s="68">
        <v>309497</v>
      </c>
      <c r="K58" s="68">
        <f t="shared" si="6"/>
        <v>78926</v>
      </c>
      <c r="L58" s="140">
        <f t="shared" si="5"/>
        <v>0.34230670812894942</v>
      </c>
      <c r="M58" s="158"/>
    </row>
    <row r="59" spans="1:16189" s="77" customFormat="1" ht="15.95" customHeight="1" x14ac:dyDescent="0.2">
      <c r="A59" s="78"/>
      <c r="B59" s="67" t="s">
        <v>76</v>
      </c>
      <c r="C59" s="68">
        <v>14</v>
      </c>
      <c r="D59" s="68">
        <v>14</v>
      </c>
      <c r="E59" s="68">
        <v>1156704</v>
      </c>
      <c r="G59" s="68">
        <v>10</v>
      </c>
      <c r="H59" s="68">
        <v>11</v>
      </c>
      <c r="I59" s="68">
        <v>166783</v>
      </c>
      <c r="K59" s="68">
        <f t="shared" si="6"/>
        <v>-989921</v>
      </c>
      <c r="L59" s="140">
        <f t="shared" si="5"/>
        <v>-0.8558118585221457</v>
      </c>
      <c r="M59" s="158"/>
    </row>
    <row r="60" spans="1:16189" s="77" customFormat="1" ht="15.95" customHeight="1" x14ac:dyDescent="0.2">
      <c r="A60" s="78"/>
      <c r="B60" s="67" t="s">
        <v>122</v>
      </c>
      <c r="C60" s="68">
        <v>1</v>
      </c>
      <c r="D60" s="68">
        <v>1</v>
      </c>
      <c r="E60" s="68">
        <v>3415</v>
      </c>
      <c r="G60" s="68">
        <v>0</v>
      </c>
      <c r="H60" s="68">
        <v>0</v>
      </c>
      <c r="I60" s="68">
        <v>0</v>
      </c>
      <c r="K60" s="68">
        <f t="shared" si="6"/>
        <v>-3415</v>
      </c>
      <c r="L60" s="140">
        <f t="shared" si="5"/>
        <v>-1</v>
      </c>
      <c r="M60" s="158"/>
    </row>
    <row r="61" spans="1:16189" s="77" customFormat="1" ht="15.95" customHeight="1" x14ac:dyDescent="0.2">
      <c r="A61" s="78"/>
      <c r="B61" s="67" t="s">
        <v>77</v>
      </c>
      <c r="C61" s="68">
        <v>2</v>
      </c>
      <c r="D61" s="68">
        <v>4</v>
      </c>
      <c r="E61" s="68">
        <v>229127</v>
      </c>
      <c r="G61" s="68">
        <v>1</v>
      </c>
      <c r="H61" s="68">
        <v>1</v>
      </c>
      <c r="I61" s="68">
        <v>176073</v>
      </c>
      <c r="K61" s="68">
        <f t="shared" si="6"/>
        <v>-53054</v>
      </c>
      <c r="L61" s="140">
        <f t="shared" si="5"/>
        <v>-0.23154844256678611</v>
      </c>
      <c r="M61" s="158"/>
    </row>
    <row r="62" spans="1:16189" s="77" customFormat="1" ht="15.95" customHeight="1" x14ac:dyDescent="0.2">
      <c r="A62" s="78"/>
      <c r="B62" s="67" t="s">
        <v>78</v>
      </c>
      <c r="C62" s="68">
        <v>4</v>
      </c>
      <c r="D62" s="68">
        <v>4</v>
      </c>
      <c r="E62" s="68">
        <v>722401</v>
      </c>
      <c r="G62" s="68">
        <v>5</v>
      </c>
      <c r="H62" s="68">
        <v>6</v>
      </c>
      <c r="I62" s="68">
        <v>181176</v>
      </c>
      <c r="K62" s="68">
        <f t="shared" si="6"/>
        <v>-541225</v>
      </c>
      <c r="L62" s="140">
        <f t="shared" si="5"/>
        <v>-0.74920300497922898</v>
      </c>
      <c r="M62" s="158"/>
    </row>
    <row r="63" spans="1:16189" s="77" customFormat="1" ht="15.95" customHeight="1" x14ac:dyDescent="0.2">
      <c r="A63" s="78"/>
      <c r="B63" s="67" t="s">
        <v>79</v>
      </c>
      <c r="C63" s="68">
        <v>11</v>
      </c>
      <c r="D63" s="68">
        <v>20</v>
      </c>
      <c r="E63" s="68">
        <v>5915791</v>
      </c>
      <c r="G63" s="68">
        <v>21</v>
      </c>
      <c r="H63" s="68">
        <v>36</v>
      </c>
      <c r="I63" s="68">
        <v>8943675</v>
      </c>
      <c r="K63" s="68">
        <f t="shared" si="6"/>
        <v>3027884</v>
      </c>
      <c r="L63" s="140">
        <f t="shared" si="5"/>
        <v>0.51183079321091629</v>
      </c>
      <c r="M63" s="158"/>
    </row>
    <row r="64" spans="1:16189" s="77" customFormat="1" ht="15.95" customHeight="1" x14ac:dyDescent="0.2">
      <c r="A64" s="78"/>
      <c r="B64" s="67" t="s">
        <v>62</v>
      </c>
      <c r="C64" s="68">
        <v>0</v>
      </c>
      <c r="D64" s="68">
        <v>0</v>
      </c>
      <c r="E64" s="68">
        <v>0</v>
      </c>
      <c r="G64" s="68">
        <v>3</v>
      </c>
      <c r="H64" s="68">
        <v>3</v>
      </c>
      <c r="I64" s="68">
        <v>757410</v>
      </c>
      <c r="K64" s="68">
        <f t="shared" si="6"/>
        <v>757410</v>
      </c>
      <c r="L64" s="140" t="s">
        <v>127</v>
      </c>
      <c r="M64" s="158"/>
    </row>
    <row r="65" spans="1:13" s="77" customFormat="1" ht="15.95" customHeight="1" x14ac:dyDescent="0.2">
      <c r="A65" s="78"/>
      <c r="B65" s="67" t="s">
        <v>80</v>
      </c>
      <c r="C65" s="68">
        <v>12</v>
      </c>
      <c r="D65" s="68">
        <v>19</v>
      </c>
      <c r="E65" s="68">
        <v>3715510</v>
      </c>
      <c r="G65" s="68">
        <v>2</v>
      </c>
      <c r="H65" s="68">
        <v>2</v>
      </c>
      <c r="I65" s="68">
        <v>425639</v>
      </c>
      <c r="K65" s="68">
        <f t="shared" si="6"/>
        <v>-3289871</v>
      </c>
      <c r="L65" s="140">
        <f t="shared" si="5"/>
        <v>-0.88544264448218413</v>
      </c>
      <c r="M65" s="158"/>
    </row>
    <row r="66" spans="1:13" s="77" customFormat="1" ht="15.95" customHeight="1" x14ac:dyDescent="0.2">
      <c r="A66" s="69"/>
      <c r="B66" s="67" t="s">
        <v>81</v>
      </c>
      <c r="C66" s="68">
        <v>5</v>
      </c>
      <c r="D66" s="68">
        <v>5</v>
      </c>
      <c r="E66" s="68">
        <v>1887113</v>
      </c>
      <c r="G66" s="68">
        <v>4</v>
      </c>
      <c r="H66" s="68">
        <v>4</v>
      </c>
      <c r="I66" s="68">
        <v>1327920</v>
      </c>
      <c r="K66" s="68">
        <f t="shared" si="6"/>
        <v>-559193</v>
      </c>
      <c r="L66" s="140">
        <f t="shared" si="5"/>
        <v>-0.29632194786427735</v>
      </c>
      <c r="M66" s="158"/>
    </row>
    <row r="67" spans="1:13" s="77" customFormat="1" ht="15.95" customHeight="1" x14ac:dyDescent="0.2">
      <c r="A67" s="69"/>
      <c r="B67" s="67" t="s">
        <v>82</v>
      </c>
      <c r="C67" s="68">
        <v>2</v>
      </c>
      <c r="D67" s="68">
        <v>2</v>
      </c>
      <c r="E67" s="68">
        <v>35441</v>
      </c>
      <c r="G67" s="68">
        <v>2</v>
      </c>
      <c r="H67" s="68">
        <v>2</v>
      </c>
      <c r="I67" s="68">
        <v>32009</v>
      </c>
      <c r="K67" s="68">
        <f t="shared" si="6"/>
        <v>-3432</v>
      </c>
      <c r="L67" s="140">
        <f t="shared" si="5"/>
        <v>-9.6836996698738742E-2</v>
      </c>
      <c r="M67" s="158"/>
    </row>
    <row r="68" spans="1:13" s="77" customFormat="1" ht="15.95" customHeight="1" x14ac:dyDescent="0.2">
      <c r="A68" s="69"/>
      <c r="B68" s="67" t="s">
        <v>83</v>
      </c>
      <c r="C68" s="68">
        <v>36</v>
      </c>
      <c r="D68" s="68">
        <v>40</v>
      </c>
      <c r="E68" s="68">
        <v>6536999</v>
      </c>
      <c r="G68" s="68">
        <v>38</v>
      </c>
      <c r="H68" s="68">
        <v>45</v>
      </c>
      <c r="I68" s="68">
        <v>5749451</v>
      </c>
      <c r="K68" s="68">
        <f t="shared" si="6"/>
        <v>-787548</v>
      </c>
      <c r="L68" s="140">
        <f t="shared" si="5"/>
        <v>-0.12047546588273916</v>
      </c>
      <c r="M68" s="158"/>
    </row>
    <row r="69" spans="1:13" s="77" customFormat="1" ht="15.95" customHeight="1" x14ac:dyDescent="0.2">
      <c r="A69" s="69"/>
      <c r="B69" s="67" t="s">
        <v>84</v>
      </c>
      <c r="C69" s="68">
        <v>2</v>
      </c>
      <c r="D69" s="68">
        <v>2</v>
      </c>
      <c r="E69" s="68">
        <v>71382</v>
      </c>
      <c r="G69" s="68">
        <v>2</v>
      </c>
      <c r="H69" s="68">
        <v>2</v>
      </c>
      <c r="I69" s="68">
        <v>336297</v>
      </c>
      <c r="K69" s="68">
        <f t="shared" si="6"/>
        <v>264915</v>
      </c>
      <c r="L69" s="140">
        <f t="shared" si="5"/>
        <v>3.7112297217785994</v>
      </c>
      <c r="M69" s="158"/>
    </row>
    <row r="70" spans="1:13" s="77" customFormat="1" ht="15.95" customHeight="1" x14ac:dyDescent="0.2">
      <c r="A70" s="69"/>
      <c r="B70" s="67" t="s">
        <v>85</v>
      </c>
      <c r="C70" s="68">
        <v>12</v>
      </c>
      <c r="D70" s="68">
        <v>13</v>
      </c>
      <c r="E70" s="68">
        <v>2627720</v>
      </c>
      <c r="G70" s="68">
        <v>24</v>
      </c>
      <c r="H70" s="68">
        <v>27</v>
      </c>
      <c r="I70" s="68">
        <v>6047398</v>
      </c>
      <c r="K70" s="68">
        <f t="shared" si="6"/>
        <v>3419678</v>
      </c>
      <c r="L70" s="140">
        <f t="shared" si="5"/>
        <v>1.3013859924192837</v>
      </c>
      <c r="M70" s="158"/>
    </row>
    <row r="71" spans="1:13" s="77" customFormat="1" ht="15.95" customHeight="1" x14ac:dyDescent="0.2">
      <c r="A71" s="69"/>
      <c r="B71" s="67" t="s">
        <v>41</v>
      </c>
      <c r="C71" s="68">
        <v>33</v>
      </c>
      <c r="D71" s="68">
        <v>36</v>
      </c>
      <c r="E71" s="68">
        <v>6607844</v>
      </c>
      <c r="G71" s="68">
        <v>40</v>
      </c>
      <c r="H71" s="68">
        <v>43</v>
      </c>
      <c r="I71" s="68">
        <v>6514026</v>
      </c>
      <c r="K71" s="68">
        <f t="shared" si="6"/>
        <v>-93818</v>
      </c>
      <c r="L71" s="140">
        <f t="shared" si="5"/>
        <v>-1.419797440738613E-2</v>
      </c>
      <c r="M71" s="158"/>
    </row>
    <row r="72" spans="1:13" s="77" customFormat="1" ht="15.95" customHeight="1" x14ac:dyDescent="0.2">
      <c r="A72" s="69"/>
      <c r="B72" s="67" t="s">
        <v>86</v>
      </c>
      <c r="C72" s="68">
        <v>3</v>
      </c>
      <c r="D72" s="68">
        <v>3</v>
      </c>
      <c r="E72" s="68">
        <v>1017009</v>
      </c>
      <c r="G72" s="68">
        <v>1</v>
      </c>
      <c r="H72" s="68">
        <v>1</v>
      </c>
      <c r="I72" s="68">
        <v>191236</v>
      </c>
      <c r="K72" s="68">
        <f t="shared" si="6"/>
        <v>-825773</v>
      </c>
      <c r="L72" s="140">
        <f t="shared" si="5"/>
        <v>-0.81196233268338824</v>
      </c>
      <c r="M72" s="158"/>
    </row>
    <row r="73" spans="1:13" s="77" customFormat="1" ht="15.95" customHeight="1" x14ac:dyDescent="0.2">
      <c r="A73" s="69"/>
      <c r="B73" s="67" t="s">
        <v>87</v>
      </c>
      <c r="C73" s="68">
        <v>1</v>
      </c>
      <c r="D73" s="68">
        <v>1</v>
      </c>
      <c r="E73" s="68">
        <v>44000</v>
      </c>
      <c r="G73" s="68">
        <v>1</v>
      </c>
      <c r="H73" s="68">
        <v>1</v>
      </c>
      <c r="I73" s="68">
        <v>9000</v>
      </c>
      <c r="K73" s="68">
        <f t="shared" si="6"/>
        <v>-35000</v>
      </c>
      <c r="L73" s="140">
        <f t="shared" si="5"/>
        <v>-0.79545454545454541</v>
      </c>
      <c r="M73" s="158"/>
    </row>
    <row r="74" spans="1:13" s="77" customFormat="1" ht="15.95" customHeight="1" x14ac:dyDescent="0.2">
      <c r="A74" s="69"/>
      <c r="B74" s="67" t="s">
        <v>88</v>
      </c>
      <c r="C74" s="68">
        <v>2</v>
      </c>
      <c r="D74" s="68">
        <v>2</v>
      </c>
      <c r="E74" s="68">
        <v>270915</v>
      </c>
      <c r="G74" s="68">
        <v>2</v>
      </c>
      <c r="H74" s="68">
        <v>2</v>
      </c>
      <c r="I74" s="68">
        <v>244915</v>
      </c>
      <c r="K74" s="68">
        <f t="shared" si="6"/>
        <v>-26000</v>
      </c>
      <c r="L74" s="140">
        <f t="shared" si="5"/>
        <v>-9.5971061033903626E-2</v>
      </c>
      <c r="M74" s="158"/>
    </row>
    <row r="75" spans="1:13" s="77" customFormat="1" ht="15.95" customHeight="1" x14ac:dyDescent="0.2">
      <c r="A75" s="69"/>
      <c r="B75" s="67" t="s">
        <v>89</v>
      </c>
      <c r="C75" s="68">
        <v>7</v>
      </c>
      <c r="D75" s="68">
        <v>9</v>
      </c>
      <c r="E75" s="68">
        <v>1985581</v>
      </c>
      <c r="G75" s="68">
        <v>5</v>
      </c>
      <c r="H75" s="68">
        <v>6</v>
      </c>
      <c r="I75" s="68">
        <v>994580</v>
      </c>
      <c r="K75" s="68">
        <f t="shared" si="6"/>
        <v>-991001</v>
      </c>
      <c r="L75" s="140">
        <f t="shared" si="5"/>
        <v>-0.4990987524558303</v>
      </c>
      <c r="M75" s="158"/>
    </row>
    <row r="76" spans="1:13" s="77" customFormat="1" ht="15.95" customHeight="1" x14ac:dyDescent="0.2">
      <c r="A76" s="69"/>
      <c r="B76" s="67" t="s">
        <v>25</v>
      </c>
      <c r="C76" s="68">
        <v>3</v>
      </c>
      <c r="D76" s="68">
        <v>3</v>
      </c>
      <c r="E76" s="68">
        <v>599934</v>
      </c>
      <c r="G76" s="68">
        <v>4</v>
      </c>
      <c r="H76" s="68">
        <v>4</v>
      </c>
      <c r="I76" s="68">
        <v>813437</v>
      </c>
      <c r="K76" s="68">
        <f t="shared" si="6"/>
        <v>213503</v>
      </c>
      <c r="L76" s="140">
        <f t="shared" si="5"/>
        <v>0.35587747985611751</v>
      </c>
      <c r="M76" s="158"/>
    </row>
    <row r="77" spans="1:13" s="77" customFormat="1" ht="15.95" customHeight="1" x14ac:dyDescent="0.2">
      <c r="A77" s="69"/>
      <c r="B77" s="67" t="s">
        <v>90</v>
      </c>
      <c r="C77" s="68">
        <v>1</v>
      </c>
      <c r="D77" s="68">
        <v>1</v>
      </c>
      <c r="E77" s="68">
        <v>48977</v>
      </c>
      <c r="G77" s="68">
        <v>1</v>
      </c>
      <c r="H77" s="68">
        <v>1</v>
      </c>
      <c r="I77" s="68">
        <v>51184</v>
      </c>
      <c r="K77" s="68">
        <f t="shared" si="6"/>
        <v>2207</v>
      </c>
      <c r="L77" s="140">
        <f t="shared" si="5"/>
        <v>4.5061967862466058E-2</v>
      </c>
      <c r="M77" s="158"/>
    </row>
    <row r="78" spans="1:13" s="77" customFormat="1" ht="15.95" customHeight="1" x14ac:dyDescent="0.2">
      <c r="A78" s="69"/>
      <c r="B78" s="67" t="s">
        <v>91</v>
      </c>
      <c r="C78" s="68">
        <v>39</v>
      </c>
      <c r="D78" s="68">
        <v>39</v>
      </c>
      <c r="E78" s="68">
        <v>10115976</v>
      </c>
      <c r="G78" s="68">
        <v>40</v>
      </c>
      <c r="H78" s="68">
        <v>44</v>
      </c>
      <c r="I78" s="68">
        <v>15085557</v>
      </c>
      <c r="K78" s="68">
        <f t="shared" si="6"/>
        <v>4969581</v>
      </c>
      <c r="L78" s="140">
        <f t="shared" si="5"/>
        <v>0.49126065542267006</v>
      </c>
      <c r="M78" s="158"/>
    </row>
    <row r="79" spans="1:13" s="77" customFormat="1" ht="15.95" customHeight="1" x14ac:dyDescent="0.2">
      <c r="A79" s="69"/>
      <c r="B79" s="67" t="s">
        <v>3</v>
      </c>
      <c r="C79" s="68">
        <v>13</v>
      </c>
      <c r="D79" s="68">
        <v>17</v>
      </c>
      <c r="E79" s="68">
        <v>7122247</v>
      </c>
      <c r="G79" s="68">
        <v>18</v>
      </c>
      <c r="H79" s="68">
        <v>26</v>
      </c>
      <c r="I79" s="68">
        <v>8276548</v>
      </c>
      <c r="K79" s="68">
        <f t="shared" si="6"/>
        <v>1154301</v>
      </c>
      <c r="L79" s="140">
        <f t="shared" si="5"/>
        <v>0.1620697793828268</v>
      </c>
      <c r="M79" s="158"/>
    </row>
    <row r="80" spans="1:13" s="77" customFormat="1" ht="15.95" customHeight="1" x14ac:dyDescent="0.2">
      <c r="A80" s="69"/>
      <c r="B80" s="67" t="s">
        <v>147</v>
      </c>
      <c r="C80" s="68">
        <v>1</v>
      </c>
      <c r="D80" s="68">
        <v>1</v>
      </c>
      <c r="E80" s="68">
        <v>1000</v>
      </c>
      <c r="G80" s="68">
        <v>2</v>
      </c>
      <c r="H80" s="68">
        <v>2</v>
      </c>
      <c r="I80" s="68">
        <v>1246</v>
      </c>
      <c r="K80" s="68">
        <f t="shared" si="6"/>
        <v>246</v>
      </c>
      <c r="L80" s="140">
        <f t="shared" si="5"/>
        <v>0.246</v>
      </c>
      <c r="M80" s="158"/>
    </row>
    <row r="81" spans="1:13" s="77" customFormat="1" ht="15.95" customHeight="1" x14ac:dyDescent="0.2">
      <c r="A81" s="69"/>
      <c r="B81" s="67" t="s">
        <v>92</v>
      </c>
      <c r="C81" s="68">
        <v>2</v>
      </c>
      <c r="D81" s="68">
        <v>2</v>
      </c>
      <c r="E81" s="68">
        <v>15487</v>
      </c>
      <c r="G81" s="68">
        <v>5</v>
      </c>
      <c r="H81" s="68">
        <v>5</v>
      </c>
      <c r="I81" s="68">
        <v>64449</v>
      </c>
      <c r="K81" s="68">
        <f t="shared" si="6"/>
        <v>48962</v>
      </c>
      <c r="L81" s="140">
        <f t="shared" si="5"/>
        <v>3.1614902821721445</v>
      </c>
      <c r="M81" s="158"/>
    </row>
    <row r="82" spans="1:13" s="77" customFormat="1" ht="15.95" customHeight="1" x14ac:dyDescent="0.2">
      <c r="A82" s="69"/>
      <c r="B82" s="67" t="s">
        <v>141</v>
      </c>
      <c r="C82" s="68">
        <v>2</v>
      </c>
      <c r="D82" s="68">
        <v>2</v>
      </c>
      <c r="E82" s="68">
        <v>3250</v>
      </c>
      <c r="G82" s="68">
        <v>2</v>
      </c>
      <c r="H82" s="68">
        <v>2</v>
      </c>
      <c r="I82" s="68">
        <v>8750</v>
      </c>
      <c r="K82" s="68">
        <f t="shared" si="6"/>
        <v>5500</v>
      </c>
      <c r="L82" s="140">
        <f t="shared" si="5"/>
        <v>1.6923076923076923</v>
      </c>
      <c r="M82" s="158"/>
    </row>
    <row r="83" spans="1:13" s="77" customFormat="1" ht="15.95" customHeight="1" x14ac:dyDescent="0.2">
      <c r="A83" s="69"/>
      <c r="B83" s="67" t="s">
        <v>93</v>
      </c>
      <c r="C83" s="68">
        <v>4</v>
      </c>
      <c r="D83" s="68">
        <v>5</v>
      </c>
      <c r="E83" s="68">
        <v>390500</v>
      </c>
      <c r="G83" s="68">
        <v>6</v>
      </c>
      <c r="H83" s="68">
        <v>7</v>
      </c>
      <c r="I83" s="68">
        <v>201495</v>
      </c>
      <c r="K83" s="68">
        <f t="shared" ref="K83:K118" si="7">I83-E83</f>
        <v>-189005</v>
      </c>
      <c r="L83" s="140">
        <f t="shared" ref="L83:L120" si="8">K83/E83</f>
        <v>-0.48400768245838666</v>
      </c>
      <c r="M83" s="158"/>
    </row>
    <row r="84" spans="1:13" s="77" customFormat="1" ht="15.95" customHeight="1" x14ac:dyDescent="0.2">
      <c r="A84" s="69"/>
      <c r="B84" s="67" t="s">
        <v>94</v>
      </c>
      <c r="C84" s="68">
        <v>6</v>
      </c>
      <c r="D84" s="68">
        <v>6</v>
      </c>
      <c r="E84" s="68">
        <v>487508</v>
      </c>
      <c r="G84" s="68">
        <v>11</v>
      </c>
      <c r="H84" s="68">
        <v>14</v>
      </c>
      <c r="I84" s="68">
        <v>1071841</v>
      </c>
      <c r="K84" s="68">
        <f t="shared" si="7"/>
        <v>584333</v>
      </c>
      <c r="L84" s="140">
        <f t="shared" si="8"/>
        <v>1.1986121253394817</v>
      </c>
      <c r="M84" s="158"/>
    </row>
    <row r="85" spans="1:13" s="77" customFormat="1" ht="15.95" customHeight="1" x14ac:dyDescent="0.2">
      <c r="A85" s="69"/>
      <c r="B85" s="67" t="s">
        <v>4</v>
      </c>
      <c r="C85" s="68">
        <v>14</v>
      </c>
      <c r="D85" s="68">
        <v>16</v>
      </c>
      <c r="E85" s="68">
        <v>3945303</v>
      </c>
      <c r="G85" s="68">
        <v>17</v>
      </c>
      <c r="H85" s="68">
        <v>20</v>
      </c>
      <c r="I85" s="68">
        <v>4034795</v>
      </c>
      <c r="K85" s="68">
        <f t="shared" si="7"/>
        <v>89492</v>
      </c>
      <c r="L85" s="140">
        <f t="shared" si="8"/>
        <v>2.2683175411368911E-2</v>
      </c>
      <c r="M85" s="158"/>
    </row>
    <row r="86" spans="1:13" s="77" customFormat="1" ht="15.95" customHeight="1" x14ac:dyDescent="0.2">
      <c r="A86" s="69"/>
      <c r="B86" s="67" t="s">
        <v>5</v>
      </c>
      <c r="C86" s="68">
        <v>38</v>
      </c>
      <c r="D86" s="68">
        <v>50</v>
      </c>
      <c r="E86" s="68">
        <v>17087692</v>
      </c>
      <c r="G86" s="68">
        <v>33</v>
      </c>
      <c r="H86" s="68">
        <v>48</v>
      </c>
      <c r="I86" s="68">
        <v>19699812</v>
      </c>
      <c r="K86" s="68">
        <f t="shared" si="7"/>
        <v>2612120</v>
      </c>
      <c r="L86" s="140">
        <f t="shared" si="8"/>
        <v>0.15286558301729689</v>
      </c>
      <c r="M86" s="158"/>
    </row>
    <row r="87" spans="1:13" s="77" customFormat="1" ht="15.95" customHeight="1" x14ac:dyDescent="0.2">
      <c r="A87" s="69"/>
      <c r="B87" s="67" t="s">
        <v>63</v>
      </c>
      <c r="C87" s="68">
        <v>0</v>
      </c>
      <c r="D87" s="68">
        <v>0</v>
      </c>
      <c r="E87" s="68">
        <v>0</v>
      </c>
      <c r="G87" s="68">
        <v>1</v>
      </c>
      <c r="H87" s="68">
        <v>1</v>
      </c>
      <c r="I87" s="68">
        <v>100000</v>
      </c>
      <c r="K87" s="68">
        <f t="shared" si="7"/>
        <v>100000</v>
      </c>
      <c r="L87" s="140" t="s">
        <v>127</v>
      </c>
      <c r="M87" s="158"/>
    </row>
    <row r="88" spans="1:13" s="77" customFormat="1" ht="15.95" customHeight="1" x14ac:dyDescent="0.2">
      <c r="A88" s="69"/>
      <c r="B88" s="67" t="s">
        <v>95</v>
      </c>
      <c r="C88" s="68">
        <v>5</v>
      </c>
      <c r="D88" s="68">
        <v>5</v>
      </c>
      <c r="E88" s="68">
        <v>978769</v>
      </c>
      <c r="G88" s="68">
        <v>3</v>
      </c>
      <c r="H88" s="68">
        <v>3</v>
      </c>
      <c r="I88" s="68">
        <v>408886</v>
      </c>
      <c r="K88" s="68">
        <f t="shared" si="7"/>
        <v>-569883</v>
      </c>
      <c r="L88" s="140">
        <f t="shared" si="8"/>
        <v>-0.58224463586402919</v>
      </c>
      <c r="M88" s="158"/>
    </row>
    <row r="89" spans="1:13" s="77" customFormat="1" ht="15.95" customHeight="1" x14ac:dyDescent="0.2">
      <c r="A89" s="69"/>
      <c r="B89" s="67" t="s">
        <v>35</v>
      </c>
      <c r="C89" s="68">
        <v>8</v>
      </c>
      <c r="D89" s="68">
        <v>8</v>
      </c>
      <c r="E89" s="68">
        <v>810668</v>
      </c>
      <c r="G89" s="68">
        <v>6</v>
      </c>
      <c r="H89" s="68">
        <v>6</v>
      </c>
      <c r="I89" s="68">
        <v>1332843</v>
      </c>
      <c r="K89" s="68">
        <f t="shared" si="7"/>
        <v>522175</v>
      </c>
      <c r="L89" s="140">
        <f t="shared" si="8"/>
        <v>0.64412928597156915</v>
      </c>
      <c r="M89" s="158"/>
    </row>
    <row r="90" spans="1:13" s="77" customFormat="1" ht="15.95" customHeight="1" x14ac:dyDescent="0.2">
      <c r="A90" s="69"/>
      <c r="B90" s="67" t="s">
        <v>96</v>
      </c>
      <c r="C90" s="68">
        <v>1</v>
      </c>
      <c r="D90" s="68">
        <v>1</v>
      </c>
      <c r="E90" s="68">
        <v>3500</v>
      </c>
      <c r="G90" s="68">
        <v>0</v>
      </c>
      <c r="H90" s="68">
        <v>0</v>
      </c>
      <c r="I90" s="68">
        <v>0</v>
      </c>
      <c r="K90" s="68">
        <f t="shared" si="7"/>
        <v>-3500</v>
      </c>
      <c r="L90" s="140">
        <f t="shared" si="8"/>
        <v>-1</v>
      </c>
      <c r="M90" s="158"/>
    </row>
    <row r="91" spans="1:13" s="77" customFormat="1" ht="15.95" customHeight="1" x14ac:dyDescent="0.2">
      <c r="A91" s="69"/>
      <c r="B91" s="67" t="s">
        <v>159</v>
      </c>
      <c r="C91" s="68">
        <v>0</v>
      </c>
      <c r="D91" s="68">
        <v>0</v>
      </c>
      <c r="E91" s="68">
        <v>0</v>
      </c>
      <c r="G91" s="68">
        <v>1</v>
      </c>
      <c r="H91" s="68">
        <v>1</v>
      </c>
      <c r="I91" s="68">
        <v>0</v>
      </c>
      <c r="K91" s="68">
        <f t="shared" si="7"/>
        <v>0</v>
      </c>
      <c r="L91" s="140" t="s">
        <v>127</v>
      </c>
      <c r="M91" s="158"/>
    </row>
    <row r="92" spans="1:13" s="77" customFormat="1" ht="15.95" customHeight="1" x14ac:dyDescent="0.2">
      <c r="A92" s="69"/>
      <c r="B92" s="67" t="s">
        <v>97</v>
      </c>
      <c r="C92" s="68">
        <v>4</v>
      </c>
      <c r="D92" s="68">
        <v>5</v>
      </c>
      <c r="E92" s="68">
        <v>863284</v>
      </c>
      <c r="G92" s="68">
        <v>3</v>
      </c>
      <c r="H92" s="68">
        <v>4</v>
      </c>
      <c r="I92" s="68">
        <v>1173503</v>
      </c>
      <c r="K92" s="68">
        <f t="shared" si="7"/>
        <v>310219</v>
      </c>
      <c r="L92" s="140">
        <f t="shared" si="8"/>
        <v>0.35934756117337979</v>
      </c>
      <c r="M92" s="158"/>
    </row>
    <row r="93" spans="1:13" s="77" customFormat="1" ht="15.95" customHeight="1" x14ac:dyDescent="0.2">
      <c r="A93" s="69"/>
      <c r="B93" s="67" t="s">
        <v>121</v>
      </c>
      <c r="C93" s="68">
        <v>1</v>
      </c>
      <c r="D93" s="68">
        <v>1</v>
      </c>
      <c r="E93" s="68">
        <v>151712</v>
      </c>
      <c r="G93" s="68">
        <v>0</v>
      </c>
      <c r="H93" s="68">
        <v>0</v>
      </c>
      <c r="I93" s="68">
        <v>0</v>
      </c>
      <c r="K93" s="68">
        <f t="shared" si="7"/>
        <v>-151712</v>
      </c>
      <c r="L93" s="140">
        <f t="shared" si="8"/>
        <v>-1</v>
      </c>
      <c r="M93" s="158"/>
    </row>
    <row r="94" spans="1:13" s="77" customFormat="1" ht="15.95" customHeight="1" x14ac:dyDescent="0.2">
      <c r="A94" s="69"/>
      <c r="B94" s="67" t="s">
        <v>18</v>
      </c>
      <c r="C94" s="68">
        <v>11</v>
      </c>
      <c r="D94" s="68">
        <v>11</v>
      </c>
      <c r="E94" s="68">
        <v>254110</v>
      </c>
      <c r="G94" s="68">
        <v>12</v>
      </c>
      <c r="H94" s="68">
        <v>16</v>
      </c>
      <c r="I94" s="68">
        <v>1044336</v>
      </c>
      <c r="K94" s="68">
        <f t="shared" si="7"/>
        <v>790226</v>
      </c>
      <c r="L94" s="140">
        <f t="shared" si="8"/>
        <v>3.1097792294675535</v>
      </c>
      <c r="M94" s="158"/>
    </row>
    <row r="95" spans="1:13" s="77" customFormat="1" ht="15.95" customHeight="1" x14ac:dyDescent="0.2">
      <c r="A95" s="70" t="s">
        <v>138</v>
      </c>
      <c r="B95" s="71" t="s">
        <v>0</v>
      </c>
      <c r="C95" s="47">
        <f>SUM(C50:C94)</f>
        <v>371</v>
      </c>
      <c r="D95" s="47">
        <f>SUM(D50:D94)</f>
        <v>453</v>
      </c>
      <c r="E95" s="47">
        <f>SUM(E50:E94)</f>
        <v>99563539</v>
      </c>
      <c r="G95" s="47">
        <f>SUM(G50:G94)</f>
        <v>400</v>
      </c>
      <c r="H95" s="47">
        <f>SUM(H50:H94)</f>
        <v>509</v>
      </c>
      <c r="I95" s="47">
        <f>SUM(I50:I94)</f>
        <v>108086556</v>
      </c>
      <c r="K95" s="47">
        <f>SUM(K50:K94)</f>
        <v>8523017</v>
      </c>
      <c r="L95" s="157">
        <f t="shared" si="8"/>
        <v>8.5603797189250166E-2</v>
      </c>
      <c r="M95" s="158"/>
    </row>
    <row r="96" spans="1:13" s="77" customFormat="1" ht="15.95" customHeight="1" x14ac:dyDescent="0.2">
      <c r="A96" s="152" t="s">
        <v>31</v>
      </c>
      <c r="B96" s="67" t="s">
        <v>106</v>
      </c>
      <c r="C96" s="68">
        <v>7</v>
      </c>
      <c r="D96" s="68">
        <v>7</v>
      </c>
      <c r="E96" s="68">
        <v>986984</v>
      </c>
      <c r="G96" s="68">
        <v>7</v>
      </c>
      <c r="H96" s="68">
        <v>8</v>
      </c>
      <c r="I96" s="68">
        <v>782858</v>
      </c>
      <c r="K96" s="68">
        <f t="shared" si="7"/>
        <v>-204126</v>
      </c>
      <c r="L96" s="140">
        <f t="shared" si="8"/>
        <v>-0.20681794233746445</v>
      </c>
      <c r="M96" s="158"/>
    </row>
    <row r="97" spans="1:16189" s="77" customFormat="1" ht="15.95" customHeight="1" x14ac:dyDescent="0.2">
      <c r="A97" s="153"/>
      <c r="B97" s="67" t="s">
        <v>160</v>
      </c>
      <c r="C97" s="68">
        <v>0</v>
      </c>
      <c r="D97" s="68">
        <v>0</v>
      </c>
      <c r="E97" s="68">
        <v>0</v>
      </c>
      <c r="G97" s="68">
        <v>8</v>
      </c>
      <c r="H97" s="68">
        <v>10</v>
      </c>
      <c r="I97" s="68">
        <v>613364</v>
      </c>
      <c r="K97" s="68">
        <f t="shared" si="7"/>
        <v>613364</v>
      </c>
      <c r="L97" s="140" t="s">
        <v>127</v>
      </c>
      <c r="M97" s="158"/>
    </row>
    <row r="98" spans="1:16189" s="19" customFormat="1" ht="15.95" customHeight="1" x14ac:dyDescent="0.2">
      <c r="A98" s="84"/>
      <c r="B98" s="67" t="s">
        <v>21</v>
      </c>
      <c r="C98" s="68">
        <v>2</v>
      </c>
      <c r="D98" s="68">
        <v>2</v>
      </c>
      <c r="E98" s="68">
        <v>113472</v>
      </c>
      <c r="F98" s="77"/>
      <c r="G98" s="68">
        <v>0</v>
      </c>
      <c r="H98" s="68">
        <v>0</v>
      </c>
      <c r="I98" s="68">
        <v>0</v>
      </c>
      <c r="J98" s="77"/>
      <c r="K98" s="68">
        <f t="shared" si="7"/>
        <v>-113472</v>
      </c>
      <c r="L98" s="140">
        <f t="shared" si="8"/>
        <v>-1</v>
      </c>
      <c r="M98" s="158"/>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c r="EO98" s="77"/>
      <c r="EP98" s="77"/>
      <c r="EQ98" s="77"/>
      <c r="ER98" s="77"/>
      <c r="ES98" s="77"/>
      <c r="ET98" s="77"/>
      <c r="EU98" s="77"/>
      <c r="EV98" s="77"/>
      <c r="EW98" s="77"/>
      <c r="EX98" s="77"/>
      <c r="EY98" s="77"/>
      <c r="EZ98" s="77"/>
      <c r="FA98" s="77"/>
      <c r="FB98" s="77"/>
      <c r="FC98" s="77"/>
      <c r="FD98" s="77"/>
      <c r="FE98" s="77"/>
      <c r="FF98" s="77"/>
      <c r="FG98" s="77"/>
      <c r="FH98" s="77"/>
      <c r="FI98" s="77"/>
      <c r="FJ98" s="77"/>
      <c r="FK98" s="77"/>
      <c r="FL98" s="77"/>
      <c r="FM98" s="77"/>
      <c r="FN98" s="77"/>
      <c r="FO98" s="77"/>
      <c r="FP98" s="77"/>
      <c r="FQ98" s="77"/>
      <c r="FR98" s="77"/>
      <c r="FS98" s="77"/>
      <c r="FT98" s="77"/>
      <c r="FU98" s="77"/>
      <c r="FV98" s="77"/>
      <c r="FW98" s="77"/>
      <c r="FX98" s="77"/>
      <c r="FY98" s="77"/>
      <c r="FZ98" s="77"/>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c r="YH98" s="77"/>
      <c r="YI98" s="77"/>
      <c r="YJ98" s="77"/>
      <c r="YK98" s="77"/>
      <c r="YL98" s="77"/>
      <c r="YM98" s="77"/>
      <c r="YN98" s="77"/>
      <c r="YO98" s="77"/>
      <c r="YP98" s="77"/>
      <c r="YQ98" s="77"/>
      <c r="YR98" s="77"/>
      <c r="YS98" s="77"/>
      <c r="YT98" s="77"/>
      <c r="YU98" s="77"/>
      <c r="YV98" s="77"/>
      <c r="YW98" s="77"/>
      <c r="YX98" s="77"/>
      <c r="YY98" s="77"/>
      <c r="YZ98" s="77"/>
      <c r="ZA98" s="77"/>
      <c r="ZB98" s="77"/>
      <c r="ZC98" s="77"/>
      <c r="ZD98" s="77"/>
      <c r="ZE98" s="77"/>
      <c r="ZF98" s="77"/>
      <c r="ZG98" s="77"/>
      <c r="ZH98" s="77"/>
      <c r="ZI98" s="77"/>
      <c r="ZJ98" s="77"/>
      <c r="ZK98" s="77"/>
      <c r="ZL98" s="77"/>
      <c r="ZM98" s="77"/>
      <c r="ZN98" s="77"/>
      <c r="ZO98" s="77"/>
      <c r="ZP98" s="77"/>
      <c r="ZQ98" s="77"/>
      <c r="ZR98" s="77"/>
      <c r="ZS98" s="77"/>
      <c r="ZT98" s="77"/>
      <c r="ZU98" s="77"/>
      <c r="ZV98" s="77"/>
      <c r="ZW98" s="77"/>
      <c r="ZX98" s="77"/>
      <c r="ZY98" s="77"/>
      <c r="ZZ98" s="77"/>
      <c r="AAA98" s="77"/>
      <c r="AAB98" s="77"/>
      <c r="AAC98" s="77"/>
      <c r="AAD98" s="77"/>
      <c r="AAE98" s="77"/>
      <c r="AAF98" s="77"/>
      <c r="AAG98" s="77"/>
      <c r="AAH98" s="77"/>
      <c r="AAI98" s="77"/>
      <c r="AAJ98" s="77"/>
      <c r="AAK98" s="77"/>
      <c r="AAL98" s="77"/>
      <c r="AAM98" s="77"/>
      <c r="AAN98" s="77"/>
      <c r="AAO98" s="77"/>
      <c r="AAP98" s="77"/>
      <c r="AAQ98" s="77"/>
      <c r="AAR98" s="77"/>
      <c r="AAS98" s="77"/>
      <c r="AAT98" s="77"/>
      <c r="AAU98" s="77"/>
      <c r="AAV98" s="77"/>
      <c r="AAW98" s="77"/>
      <c r="AAX98" s="77"/>
      <c r="AAY98" s="77"/>
      <c r="AAZ98" s="77"/>
      <c r="ABA98" s="77"/>
      <c r="ABB98" s="77"/>
      <c r="ABC98" s="77"/>
      <c r="ABD98" s="77"/>
      <c r="ABE98" s="77"/>
      <c r="ABF98" s="77"/>
      <c r="ABG98" s="77"/>
      <c r="ABH98" s="77"/>
      <c r="ABI98" s="77"/>
      <c r="ABJ98" s="77"/>
      <c r="ABK98" s="77"/>
      <c r="ABL98" s="77"/>
      <c r="ABM98" s="77"/>
      <c r="ABN98" s="77"/>
      <c r="ABO98" s="77"/>
      <c r="ABP98" s="77"/>
      <c r="ABQ98" s="77"/>
      <c r="ABR98" s="77"/>
      <c r="ABS98" s="77"/>
      <c r="ABT98" s="77"/>
      <c r="ABU98" s="77"/>
      <c r="ABV98" s="77"/>
      <c r="ABW98" s="77"/>
      <c r="ABX98" s="77"/>
      <c r="ABY98" s="77"/>
      <c r="ABZ98" s="77"/>
      <c r="ACA98" s="77"/>
      <c r="ACB98" s="77"/>
      <c r="ACC98" s="77"/>
      <c r="ACD98" s="77"/>
      <c r="ACE98" s="77"/>
      <c r="ACF98" s="77"/>
      <c r="ACG98" s="77"/>
      <c r="ACH98" s="77"/>
      <c r="ACI98" s="77"/>
      <c r="ACJ98" s="77"/>
      <c r="ACK98" s="77"/>
      <c r="ACL98" s="77"/>
      <c r="ACM98" s="77"/>
      <c r="ACN98" s="77"/>
      <c r="ACO98" s="77"/>
      <c r="ACP98" s="77"/>
      <c r="ACQ98" s="77"/>
      <c r="ACR98" s="77"/>
      <c r="ACS98" s="77"/>
      <c r="ACT98" s="77"/>
      <c r="ACU98" s="77"/>
      <c r="ACV98" s="77"/>
      <c r="ACW98" s="77"/>
      <c r="ACX98" s="77"/>
      <c r="ACY98" s="77"/>
      <c r="ACZ98" s="77"/>
      <c r="ADA98" s="77"/>
      <c r="ADB98" s="77"/>
      <c r="ADC98" s="77"/>
      <c r="ADD98" s="77"/>
      <c r="ADE98" s="77"/>
      <c r="ADF98" s="77"/>
      <c r="ADG98" s="77"/>
      <c r="ADH98" s="77"/>
      <c r="ADI98" s="77"/>
      <c r="ADJ98" s="77"/>
      <c r="ADK98" s="77"/>
      <c r="ADL98" s="77"/>
      <c r="ADM98" s="77"/>
      <c r="ADN98" s="77"/>
      <c r="ADO98" s="77"/>
      <c r="ADP98" s="77"/>
      <c r="ADQ98" s="77"/>
      <c r="ADR98" s="77"/>
      <c r="ADS98" s="77"/>
      <c r="ADT98" s="77"/>
      <c r="ADU98" s="77"/>
      <c r="ADV98" s="77"/>
      <c r="ADW98" s="77"/>
      <c r="ADX98" s="77"/>
      <c r="ADY98" s="77"/>
      <c r="ADZ98" s="77"/>
      <c r="AEA98" s="77"/>
      <c r="AEB98" s="77"/>
      <c r="AEC98" s="77"/>
      <c r="AED98" s="77"/>
      <c r="AEE98" s="77"/>
      <c r="AEF98" s="77"/>
      <c r="AEG98" s="77"/>
      <c r="AEH98" s="77"/>
      <c r="AEI98" s="77"/>
      <c r="AEJ98" s="77"/>
      <c r="AEK98" s="77"/>
      <c r="AEL98" s="77"/>
      <c r="AEM98" s="77"/>
      <c r="AEN98" s="77"/>
      <c r="AEO98" s="77"/>
      <c r="AEP98" s="77"/>
      <c r="AEQ98" s="77"/>
      <c r="AER98" s="77"/>
      <c r="AES98" s="77"/>
      <c r="AET98" s="77"/>
      <c r="AEU98" s="77"/>
      <c r="AEV98" s="77"/>
      <c r="AEW98" s="77"/>
      <c r="AEX98" s="77"/>
      <c r="AEY98" s="77"/>
      <c r="AEZ98" s="77"/>
      <c r="AFA98" s="77"/>
      <c r="AFB98" s="77"/>
      <c r="AFC98" s="77"/>
      <c r="AFD98" s="77"/>
      <c r="AFE98" s="77"/>
      <c r="AFF98" s="77"/>
      <c r="AFG98" s="77"/>
      <c r="AFH98" s="77"/>
      <c r="AFI98" s="77"/>
      <c r="AFJ98" s="77"/>
      <c r="AFK98" s="77"/>
      <c r="AFL98" s="77"/>
      <c r="AFM98" s="77"/>
      <c r="AFN98" s="77"/>
      <c r="AFO98" s="77"/>
      <c r="AFP98" s="77"/>
      <c r="AFQ98" s="77"/>
      <c r="AFR98" s="77"/>
      <c r="AFS98" s="77"/>
      <c r="AFT98" s="77"/>
      <c r="AFU98" s="77"/>
      <c r="AFV98" s="77"/>
      <c r="AFW98" s="77"/>
      <c r="AFX98" s="77"/>
      <c r="AFY98" s="77"/>
      <c r="AFZ98" s="77"/>
      <c r="AGA98" s="77"/>
      <c r="AGB98" s="77"/>
      <c r="AGC98" s="77"/>
      <c r="AGD98" s="77"/>
      <c r="AGE98" s="77"/>
      <c r="AGF98" s="77"/>
      <c r="AGG98" s="77"/>
      <c r="AGH98" s="77"/>
      <c r="AGI98" s="77"/>
      <c r="AGJ98" s="77"/>
      <c r="AGK98" s="77"/>
      <c r="AGL98" s="77"/>
      <c r="AGM98" s="77"/>
      <c r="AGN98" s="77"/>
      <c r="AGO98" s="77"/>
      <c r="AGP98" s="77"/>
      <c r="AGQ98" s="77"/>
      <c r="AGR98" s="77"/>
      <c r="AGS98" s="77"/>
      <c r="AGT98" s="77"/>
      <c r="AGU98" s="77"/>
      <c r="AGV98" s="77"/>
      <c r="AGW98" s="77"/>
      <c r="AGX98" s="77"/>
      <c r="AGY98" s="77"/>
      <c r="AGZ98" s="77"/>
      <c r="AHA98" s="77"/>
      <c r="AHB98" s="77"/>
      <c r="AHC98" s="77"/>
      <c r="AHD98" s="77"/>
      <c r="AHE98" s="77"/>
      <c r="AHF98" s="77"/>
      <c r="AHG98" s="77"/>
      <c r="AHH98" s="77"/>
      <c r="AHI98" s="77"/>
      <c r="AHJ98" s="77"/>
      <c r="AHK98" s="77"/>
      <c r="AHL98" s="77"/>
      <c r="AHM98" s="77"/>
      <c r="AHN98" s="77"/>
      <c r="AHO98" s="77"/>
      <c r="AHP98" s="77"/>
      <c r="AHQ98" s="77"/>
      <c r="AHR98" s="77"/>
      <c r="AHS98" s="77"/>
      <c r="AHT98" s="77"/>
      <c r="AHU98" s="77"/>
      <c r="AHV98" s="77"/>
      <c r="AHW98" s="77"/>
      <c r="AHX98" s="77"/>
      <c r="AHY98" s="77"/>
      <c r="AHZ98" s="77"/>
      <c r="AIA98" s="77"/>
      <c r="AIB98" s="77"/>
      <c r="AIC98" s="77"/>
      <c r="AID98" s="77"/>
      <c r="AIE98" s="77"/>
      <c r="AIF98" s="77"/>
      <c r="AIG98" s="77"/>
      <c r="AIH98" s="77"/>
      <c r="AII98" s="77"/>
      <c r="AIJ98" s="77"/>
      <c r="AIK98" s="77"/>
      <c r="AIL98" s="77"/>
      <c r="AIM98" s="77"/>
      <c r="AIN98" s="77"/>
      <c r="AIO98" s="77"/>
      <c r="AIP98" s="77"/>
      <c r="AIQ98" s="77"/>
      <c r="AIR98" s="77"/>
      <c r="AIS98" s="77"/>
      <c r="AIT98" s="77"/>
      <c r="AIU98" s="77"/>
      <c r="AIV98" s="77"/>
      <c r="AIW98" s="77"/>
      <c r="AIX98" s="77"/>
      <c r="AIY98" s="77"/>
      <c r="AIZ98" s="77"/>
      <c r="AJA98" s="77"/>
      <c r="AJB98" s="77"/>
      <c r="AJC98" s="77"/>
      <c r="AJD98" s="77"/>
      <c r="AJE98" s="77"/>
      <c r="AJF98" s="77"/>
      <c r="AJG98" s="77"/>
      <c r="AJH98" s="77"/>
      <c r="AJI98" s="77"/>
      <c r="AJJ98" s="77"/>
      <c r="AJK98" s="77"/>
      <c r="AJL98" s="77"/>
      <c r="AJM98" s="77"/>
      <c r="AJN98" s="77"/>
      <c r="AJO98" s="77"/>
      <c r="AJP98" s="77"/>
      <c r="AJQ98" s="77"/>
      <c r="AJR98" s="77"/>
      <c r="AJS98" s="77"/>
      <c r="AJT98" s="77"/>
      <c r="AJU98" s="77"/>
      <c r="AJV98" s="77"/>
      <c r="AJW98" s="77"/>
      <c r="AJX98" s="77"/>
      <c r="AJY98" s="77"/>
      <c r="AJZ98" s="77"/>
      <c r="AKA98" s="77"/>
      <c r="AKB98" s="77"/>
      <c r="AKC98" s="77"/>
      <c r="AKD98" s="77"/>
      <c r="AKE98" s="77"/>
      <c r="AKF98" s="77"/>
      <c r="AKG98" s="77"/>
      <c r="AKH98" s="77"/>
      <c r="AKI98" s="77"/>
      <c r="AKJ98" s="77"/>
      <c r="AKK98" s="77"/>
      <c r="AKL98" s="77"/>
      <c r="AKM98" s="77"/>
      <c r="AKN98" s="77"/>
      <c r="AKO98" s="77"/>
      <c r="AKP98" s="77"/>
      <c r="AKQ98" s="77"/>
      <c r="AKR98" s="77"/>
      <c r="AKS98" s="77"/>
      <c r="AKT98" s="77"/>
      <c r="AKU98" s="77"/>
      <c r="AKV98" s="77"/>
      <c r="AKW98" s="77"/>
      <c r="AKX98" s="77"/>
      <c r="AKY98" s="77"/>
      <c r="AKZ98" s="77"/>
      <c r="ALA98" s="77"/>
      <c r="ALB98" s="77"/>
      <c r="ALC98" s="77"/>
      <c r="ALD98" s="77"/>
      <c r="ALE98" s="77"/>
      <c r="ALF98" s="77"/>
      <c r="ALG98" s="77"/>
      <c r="ALH98" s="77"/>
      <c r="ALI98" s="77"/>
      <c r="ALJ98" s="77"/>
      <c r="ALK98" s="77"/>
      <c r="ALL98" s="77"/>
      <c r="ALM98" s="77"/>
      <c r="ALN98" s="77"/>
      <c r="ALO98" s="77"/>
      <c r="ALP98" s="77"/>
      <c r="ALQ98" s="77"/>
      <c r="ALR98" s="77"/>
      <c r="ALS98" s="77"/>
      <c r="ALT98" s="77"/>
      <c r="ALU98" s="77"/>
      <c r="ALV98" s="77"/>
      <c r="ALW98" s="77"/>
      <c r="ALX98" s="77"/>
      <c r="ALY98" s="77"/>
      <c r="ALZ98" s="77"/>
      <c r="AMA98" s="77"/>
      <c r="AMB98" s="77"/>
      <c r="AMC98" s="77"/>
      <c r="AMD98" s="77"/>
      <c r="AME98" s="77"/>
      <c r="AMF98" s="77"/>
      <c r="AMG98" s="77"/>
      <c r="AMH98" s="77"/>
      <c r="AMI98" s="77"/>
      <c r="AMJ98" s="77"/>
      <c r="AMK98" s="77"/>
      <c r="AML98" s="77"/>
      <c r="AMM98" s="77"/>
      <c r="AMN98" s="77"/>
      <c r="AMO98" s="77"/>
      <c r="AMP98" s="77"/>
      <c r="AMQ98" s="77"/>
      <c r="AMR98" s="77"/>
      <c r="AMS98" s="77"/>
      <c r="AMT98" s="77"/>
      <c r="AMU98" s="77"/>
      <c r="AMV98" s="77"/>
      <c r="AMW98" s="77"/>
      <c r="AMX98" s="77"/>
      <c r="AMY98" s="77"/>
      <c r="AMZ98" s="77"/>
      <c r="ANA98" s="77"/>
      <c r="ANB98" s="77"/>
      <c r="ANC98" s="77"/>
      <c r="AND98" s="77"/>
      <c r="ANE98" s="77"/>
      <c r="ANF98" s="77"/>
      <c r="ANG98" s="77"/>
      <c r="ANH98" s="77"/>
      <c r="ANI98" s="77"/>
      <c r="ANJ98" s="77"/>
      <c r="ANK98" s="77"/>
      <c r="ANL98" s="77"/>
      <c r="ANM98" s="77"/>
      <c r="ANN98" s="77"/>
      <c r="ANO98" s="77"/>
      <c r="ANP98" s="77"/>
      <c r="ANQ98" s="77"/>
      <c r="ANR98" s="77"/>
      <c r="ANS98" s="77"/>
      <c r="ANT98" s="77"/>
      <c r="ANU98" s="77"/>
      <c r="ANV98" s="77"/>
      <c r="ANW98" s="77"/>
      <c r="ANX98" s="77"/>
      <c r="ANY98" s="77"/>
      <c r="ANZ98" s="77"/>
      <c r="AOA98" s="77"/>
      <c r="AOB98" s="77"/>
      <c r="AOC98" s="77"/>
      <c r="AOD98" s="77"/>
      <c r="AOE98" s="77"/>
      <c r="AOF98" s="77"/>
      <c r="AOG98" s="77"/>
      <c r="AOH98" s="77"/>
      <c r="AOI98" s="77"/>
      <c r="AOJ98" s="77"/>
      <c r="AOK98" s="77"/>
      <c r="AOL98" s="77"/>
      <c r="AOM98" s="77"/>
      <c r="AON98" s="77"/>
      <c r="AOO98" s="77"/>
      <c r="AOP98" s="77"/>
      <c r="AOQ98" s="77"/>
      <c r="AOR98" s="77"/>
      <c r="AOS98" s="77"/>
      <c r="AOT98" s="77"/>
      <c r="AOU98" s="77"/>
      <c r="AOV98" s="77"/>
      <c r="AOW98" s="77"/>
      <c r="AOX98" s="77"/>
      <c r="AOY98" s="77"/>
      <c r="AOZ98" s="77"/>
      <c r="APA98" s="77"/>
      <c r="APB98" s="77"/>
      <c r="APC98" s="77"/>
      <c r="APD98" s="77"/>
      <c r="APE98" s="77"/>
      <c r="APF98" s="77"/>
      <c r="APG98" s="77"/>
      <c r="APH98" s="77"/>
      <c r="API98" s="77"/>
      <c r="APJ98" s="77"/>
      <c r="APK98" s="77"/>
      <c r="APL98" s="77"/>
      <c r="APM98" s="77"/>
      <c r="APN98" s="77"/>
      <c r="APO98" s="77"/>
      <c r="APP98" s="77"/>
      <c r="APQ98" s="77"/>
      <c r="APR98" s="77"/>
      <c r="APS98" s="77"/>
      <c r="APT98" s="77"/>
      <c r="APU98" s="77"/>
      <c r="APV98" s="77"/>
      <c r="APW98" s="77"/>
      <c r="APX98" s="77"/>
      <c r="APY98" s="77"/>
      <c r="APZ98" s="77"/>
      <c r="AQA98" s="77"/>
      <c r="AQB98" s="77"/>
      <c r="AQC98" s="77"/>
      <c r="AQD98" s="77"/>
      <c r="AQE98" s="77"/>
      <c r="AQF98" s="77"/>
      <c r="AQG98" s="77"/>
      <c r="AQH98" s="77"/>
      <c r="AQI98" s="77"/>
      <c r="AQJ98" s="77"/>
      <c r="AQK98" s="77"/>
      <c r="AQL98" s="77"/>
      <c r="AQM98" s="77"/>
      <c r="AQN98" s="77"/>
      <c r="AQO98" s="77"/>
      <c r="AQP98" s="77"/>
      <c r="AQQ98" s="77"/>
      <c r="AQR98" s="77"/>
      <c r="AQS98" s="77"/>
      <c r="AQT98" s="77"/>
      <c r="AQU98" s="77"/>
      <c r="AQV98" s="77"/>
      <c r="AQW98" s="77"/>
      <c r="AQX98" s="77"/>
      <c r="AQY98" s="77"/>
      <c r="AQZ98" s="77"/>
      <c r="ARA98" s="77"/>
      <c r="ARB98" s="77"/>
      <c r="ARC98" s="77"/>
      <c r="ARD98" s="77"/>
      <c r="ARE98" s="77"/>
      <c r="ARF98" s="77"/>
      <c r="ARG98" s="77"/>
      <c r="ARH98" s="77"/>
      <c r="ARI98" s="77"/>
      <c r="ARJ98" s="77"/>
      <c r="ARK98" s="77"/>
      <c r="ARL98" s="77"/>
      <c r="ARM98" s="77"/>
      <c r="ARN98" s="77"/>
      <c r="ARO98" s="77"/>
      <c r="ARP98" s="77"/>
      <c r="ARQ98" s="77"/>
      <c r="ARR98" s="77"/>
      <c r="ARS98" s="77"/>
      <c r="ART98" s="77"/>
      <c r="ARU98" s="77"/>
      <c r="ARV98" s="77"/>
      <c r="ARW98" s="77"/>
      <c r="ARX98" s="77"/>
      <c r="ARY98" s="77"/>
      <c r="ARZ98" s="77"/>
      <c r="ASA98" s="77"/>
      <c r="ASB98" s="77"/>
      <c r="ASC98" s="77"/>
      <c r="ASD98" s="77"/>
      <c r="ASE98" s="77"/>
      <c r="ASF98" s="77"/>
      <c r="ASG98" s="77"/>
      <c r="ASH98" s="77"/>
      <c r="ASI98" s="77"/>
      <c r="ASJ98" s="77"/>
      <c r="ASK98" s="77"/>
      <c r="ASL98" s="77"/>
      <c r="ASM98" s="77"/>
      <c r="ASN98" s="77"/>
      <c r="ASO98" s="77"/>
      <c r="ASP98" s="77"/>
      <c r="ASQ98" s="77"/>
      <c r="ASR98" s="77"/>
      <c r="ASS98" s="77"/>
      <c r="AST98" s="77"/>
      <c r="ASU98" s="77"/>
      <c r="ASV98" s="77"/>
      <c r="ASW98" s="77"/>
      <c r="ASX98" s="77"/>
      <c r="ASY98" s="77"/>
      <c r="ASZ98" s="77"/>
      <c r="ATA98" s="77"/>
      <c r="ATB98" s="77"/>
      <c r="ATC98" s="77"/>
      <c r="ATD98" s="77"/>
      <c r="ATE98" s="77"/>
      <c r="ATF98" s="77"/>
      <c r="ATG98" s="77"/>
      <c r="ATH98" s="77"/>
      <c r="ATI98" s="77"/>
      <c r="ATJ98" s="77"/>
      <c r="ATK98" s="77"/>
      <c r="ATL98" s="77"/>
      <c r="ATM98" s="77"/>
      <c r="ATN98" s="77"/>
      <c r="ATO98" s="77"/>
      <c r="ATP98" s="77"/>
      <c r="ATQ98" s="77"/>
      <c r="ATR98" s="77"/>
      <c r="ATS98" s="77"/>
      <c r="ATT98" s="77"/>
      <c r="ATU98" s="77"/>
      <c r="ATV98" s="77"/>
      <c r="ATW98" s="77"/>
      <c r="ATX98" s="77"/>
      <c r="ATY98" s="77"/>
      <c r="ATZ98" s="77"/>
      <c r="AUA98" s="77"/>
      <c r="AUB98" s="77"/>
      <c r="AUC98" s="77"/>
      <c r="AUD98" s="77"/>
      <c r="AUE98" s="77"/>
      <c r="AUF98" s="77"/>
      <c r="AUG98" s="77"/>
      <c r="AUH98" s="77"/>
      <c r="AUI98" s="77"/>
      <c r="AUJ98" s="77"/>
      <c r="AUK98" s="77"/>
      <c r="AUL98" s="77"/>
      <c r="AUM98" s="77"/>
      <c r="AUN98" s="77"/>
      <c r="AUO98" s="77"/>
      <c r="AUP98" s="77"/>
      <c r="AUQ98" s="77"/>
      <c r="AUR98" s="77"/>
      <c r="AUS98" s="77"/>
      <c r="AUT98" s="77"/>
      <c r="AUU98" s="77"/>
      <c r="AUV98" s="77"/>
      <c r="AUW98" s="77"/>
      <c r="AUX98" s="77"/>
      <c r="AUY98" s="77"/>
      <c r="AUZ98" s="77"/>
      <c r="AVA98" s="77"/>
      <c r="AVB98" s="77"/>
      <c r="AVC98" s="77"/>
      <c r="AVD98" s="77"/>
      <c r="AVE98" s="77"/>
      <c r="AVF98" s="77"/>
      <c r="AVG98" s="77"/>
      <c r="AVH98" s="77"/>
      <c r="AVI98" s="77"/>
      <c r="AVJ98" s="77"/>
      <c r="AVK98" s="77"/>
      <c r="AVL98" s="77"/>
      <c r="AVM98" s="77"/>
      <c r="AVN98" s="77"/>
      <c r="AVO98" s="77"/>
      <c r="AVP98" s="77"/>
      <c r="AVQ98" s="77"/>
      <c r="AVR98" s="77"/>
      <c r="AVS98" s="77"/>
      <c r="AVT98" s="77"/>
      <c r="AVU98" s="77"/>
      <c r="AVV98" s="77"/>
      <c r="AVW98" s="77"/>
      <c r="AVX98" s="77"/>
      <c r="AVY98" s="77"/>
      <c r="AVZ98" s="77"/>
      <c r="AWA98" s="77"/>
      <c r="AWB98" s="77"/>
      <c r="AWC98" s="77"/>
      <c r="AWD98" s="77"/>
      <c r="AWE98" s="77"/>
      <c r="AWF98" s="77"/>
      <c r="AWG98" s="77"/>
      <c r="AWH98" s="77"/>
      <c r="AWI98" s="77"/>
      <c r="AWJ98" s="77"/>
      <c r="AWK98" s="77"/>
      <c r="AWL98" s="77"/>
      <c r="AWM98" s="77"/>
      <c r="AWN98" s="77"/>
      <c r="AWO98" s="77"/>
      <c r="AWP98" s="77"/>
      <c r="AWQ98" s="77"/>
      <c r="AWR98" s="77"/>
      <c r="AWS98" s="77"/>
      <c r="AWT98" s="77"/>
      <c r="AWU98" s="77"/>
      <c r="AWV98" s="77"/>
      <c r="AWW98" s="77"/>
      <c r="AWX98" s="77"/>
      <c r="AWY98" s="77"/>
      <c r="AWZ98" s="77"/>
      <c r="AXA98" s="77"/>
      <c r="AXB98" s="77"/>
      <c r="AXC98" s="77"/>
      <c r="AXD98" s="77"/>
      <c r="AXE98" s="77"/>
      <c r="AXF98" s="77"/>
      <c r="AXG98" s="77"/>
      <c r="AXH98" s="77"/>
      <c r="AXI98" s="77"/>
      <c r="AXJ98" s="77"/>
      <c r="AXK98" s="77"/>
      <c r="AXL98" s="77"/>
      <c r="AXM98" s="77"/>
      <c r="AXN98" s="77"/>
      <c r="AXO98" s="77"/>
      <c r="AXP98" s="77"/>
      <c r="AXQ98" s="77"/>
      <c r="AXR98" s="77"/>
      <c r="AXS98" s="77"/>
      <c r="AXT98" s="77"/>
      <c r="AXU98" s="77"/>
      <c r="AXV98" s="77"/>
      <c r="AXW98" s="77"/>
      <c r="AXX98" s="77"/>
      <c r="AXY98" s="77"/>
      <c r="AXZ98" s="77"/>
      <c r="AYA98" s="77"/>
      <c r="AYB98" s="77"/>
      <c r="AYC98" s="77"/>
      <c r="AYD98" s="77"/>
      <c r="AYE98" s="77"/>
      <c r="AYF98" s="77"/>
      <c r="AYG98" s="77"/>
      <c r="AYH98" s="77"/>
      <c r="AYI98" s="77"/>
      <c r="AYJ98" s="77"/>
      <c r="AYK98" s="77"/>
      <c r="AYL98" s="77"/>
      <c r="AYM98" s="77"/>
      <c r="AYN98" s="77"/>
      <c r="AYO98" s="77"/>
      <c r="AYP98" s="77"/>
      <c r="AYQ98" s="77"/>
      <c r="AYR98" s="77"/>
      <c r="AYS98" s="77"/>
      <c r="AYT98" s="77"/>
      <c r="AYU98" s="77"/>
      <c r="AYV98" s="77"/>
      <c r="AYW98" s="77"/>
      <c r="AYX98" s="77"/>
      <c r="AYY98" s="77"/>
      <c r="AYZ98" s="77"/>
      <c r="AZA98" s="77"/>
      <c r="AZB98" s="77"/>
      <c r="AZC98" s="77"/>
      <c r="AZD98" s="77"/>
      <c r="AZE98" s="77"/>
      <c r="AZF98" s="77"/>
      <c r="AZG98" s="77"/>
      <c r="AZH98" s="77"/>
      <c r="AZI98" s="77"/>
      <c r="AZJ98" s="77"/>
      <c r="AZK98" s="77"/>
      <c r="AZL98" s="77"/>
      <c r="AZM98" s="77"/>
      <c r="AZN98" s="77"/>
      <c r="AZO98" s="77"/>
      <c r="AZP98" s="77"/>
      <c r="AZQ98" s="77"/>
      <c r="AZR98" s="77"/>
      <c r="AZS98" s="77"/>
      <c r="AZT98" s="77"/>
      <c r="AZU98" s="77"/>
      <c r="AZV98" s="77"/>
      <c r="AZW98" s="77"/>
      <c r="AZX98" s="77"/>
      <c r="AZY98" s="77"/>
      <c r="AZZ98" s="77"/>
      <c r="BAA98" s="77"/>
      <c r="BAB98" s="77"/>
      <c r="BAC98" s="77"/>
      <c r="BAD98" s="77"/>
      <c r="BAE98" s="77"/>
      <c r="BAF98" s="77"/>
      <c r="BAG98" s="77"/>
      <c r="BAH98" s="77"/>
      <c r="BAI98" s="77"/>
      <c r="BAJ98" s="77"/>
      <c r="BAK98" s="77"/>
      <c r="BAL98" s="77"/>
      <c r="BAM98" s="77"/>
      <c r="BAN98" s="77"/>
      <c r="BAO98" s="77"/>
      <c r="BAP98" s="77"/>
      <c r="BAQ98" s="77"/>
      <c r="BAR98" s="77"/>
      <c r="BAS98" s="77"/>
      <c r="BAT98" s="77"/>
      <c r="BAU98" s="77"/>
      <c r="BAV98" s="77"/>
      <c r="BAW98" s="77"/>
      <c r="BAX98" s="77"/>
      <c r="BAY98" s="77"/>
      <c r="BAZ98" s="77"/>
      <c r="BBA98" s="77"/>
      <c r="BBB98" s="77"/>
      <c r="BBC98" s="77"/>
      <c r="BBD98" s="77"/>
      <c r="BBE98" s="77"/>
      <c r="BBF98" s="77"/>
      <c r="BBG98" s="77"/>
      <c r="BBH98" s="77"/>
      <c r="BBI98" s="77"/>
      <c r="BBJ98" s="77"/>
      <c r="BBK98" s="77"/>
      <c r="BBL98" s="77"/>
      <c r="BBM98" s="77"/>
      <c r="BBN98" s="77"/>
      <c r="BBO98" s="77"/>
      <c r="BBP98" s="77"/>
      <c r="BBQ98" s="77"/>
      <c r="BBR98" s="77"/>
      <c r="BBS98" s="77"/>
      <c r="BBT98" s="77"/>
      <c r="BBU98" s="77"/>
      <c r="BBV98" s="77"/>
      <c r="BBW98" s="77"/>
      <c r="BBX98" s="77"/>
      <c r="BBY98" s="77"/>
      <c r="BBZ98" s="77"/>
      <c r="BCA98" s="77"/>
      <c r="BCB98" s="77"/>
      <c r="BCC98" s="77"/>
      <c r="BCD98" s="77"/>
      <c r="BCE98" s="77"/>
      <c r="BCF98" s="77"/>
      <c r="BCG98" s="77"/>
      <c r="BCH98" s="77"/>
      <c r="BCI98" s="77"/>
      <c r="BCJ98" s="77"/>
      <c r="BCK98" s="77"/>
      <c r="BCL98" s="77"/>
      <c r="BCM98" s="77"/>
      <c r="BCN98" s="77"/>
      <c r="BCO98" s="77"/>
      <c r="BCP98" s="77"/>
      <c r="BCQ98" s="77"/>
      <c r="BCR98" s="77"/>
      <c r="BCS98" s="77"/>
      <c r="BCT98" s="77"/>
      <c r="BCU98" s="77"/>
      <c r="BCV98" s="77"/>
      <c r="BCW98" s="77"/>
      <c r="BCX98" s="77"/>
      <c r="BCY98" s="77"/>
      <c r="BCZ98" s="77"/>
      <c r="BDA98" s="77"/>
      <c r="BDB98" s="77"/>
      <c r="BDC98" s="77"/>
      <c r="BDD98" s="77"/>
      <c r="BDE98" s="77"/>
      <c r="BDF98" s="77"/>
      <c r="BDG98" s="77"/>
      <c r="BDH98" s="77"/>
      <c r="BDI98" s="77"/>
      <c r="BDJ98" s="77"/>
      <c r="BDK98" s="77"/>
      <c r="BDL98" s="77"/>
      <c r="BDM98" s="77"/>
      <c r="BDN98" s="77"/>
      <c r="BDO98" s="77"/>
      <c r="BDP98" s="77"/>
      <c r="BDQ98" s="77"/>
      <c r="BDR98" s="77"/>
      <c r="BDS98" s="77"/>
      <c r="BDT98" s="77"/>
      <c r="BDU98" s="77"/>
      <c r="BDV98" s="77"/>
      <c r="BDW98" s="77"/>
      <c r="BDX98" s="77"/>
      <c r="BDY98" s="77"/>
      <c r="BDZ98" s="77"/>
      <c r="BEA98" s="77"/>
      <c r="BEB98" s="77"/>
      <c r="BEC98" s="77"/>
      <c r="BED98" s="77"/>
      <c r="BEE98" s="77"/>
      <c r="BEF98" s="77"/>
      <c r="BEG98" s="77"/>
      <c r="BEH98" s="77"/>
      <c r="BEI98" s="77"/>
      <c r="BEJ98" s="77"/>
      <c r="BEK98" s="77"/>
      <c r="BEL98" s="77"/>
      <c r="BEM98" s="77"/>
      <c r="BEN98" s="77"/>
      <c r="BEO98" s="77"/>
      <c r="BEP98" s="77"/>
      <c r="BEQ98" s="77"/>
      <c r="BER98" s="77"/>
      <c r="BES98" s="77"/>
      <c r="BET98" s="77"/>
      <c r="BEU98" s="77"/>
      <c r="BEV98" s="77"/>
      <c r="BEW98" s="77"/>
      <c r="BEX98" s="77"/>
      <c r="BEY98" s="77"/>
      <c r="BEZ98" s="77"/>
      <c r="BFA98" s="77"/>
      <c r="BFB98" s="77"/>
      <c r="BFC98" s="77"/>
      <c r="BFD98" s="77"/>
      <c r="BFE98" s="77"/>
      <c r="BFF98" s="77"/>
      <c r="BFG98" s="77"/>
      <c r="BFH98" s="77"/>
      <c r="BFI98" s="77"/>
      <c r="BFJ98" s="77"/>
      <c r="BFK98" s="77"/>
      <c r="BFL98" s="77"/>
      <c r="BFM98" s="77"/>
      <c r="BFN98" s="77"/>
      <c r="BFO98" s="77"/>
      <c r="BFP98" s="77"/>
      <c r="BFQ98" s="77"/>
      <c r="BFR98" s="77"/>
      <c r="BFS98" s="77"/>
      <c r="BFT98" s="77"/>
      <c r="BFU98" s="77"/>
      <c r="BFV98" s="77"/>
      <c r="BFW98" s="77"/>
      <c r="BFX98" s="77"/>
      <c r="BFY98" s="77"/>
      <c r="BFZ98" s="77"/>
      <c r="BGA98" s="77"/>
      <c r="BGB98" s="77"/>
      <c r="BGC98" s="77"/>
      <c r="BGD98" s="77"/>
      <c r="BGE98" s="77"/>
      <c r="BGF98" s="77"/>
      <c r="BGG98" s="77"/>
      <c r="BGH98" s="77"/>
      <c r="BGI98" s="77"/>
      <c r="BGJ98" s="77"/>
      <c r="BGK98" s="77"/>
      <c r="BGL98" s="77"/>
      <c r="BGM98" s="77"/>
      <c r="BGN98" s="77"/>
      <c r="BGO98" s="77"/>
      <c r="BGP98" s="77"/>
      <c r="BGQ98" s="77"/>
      <c r="BGR98" s="77"/>
      <c r="BGS98" s="77"/>
      <c r="BGT98" s="77"/>
      <c r="BGU98" s="77"/>
      <c r="BGV98" s="77"/>
      <c r="BGW98" s="77"/>
      <c r="BGX98" s="77"/>
      <c r="BGY98" s="77"/>
      <c r="BGZ98" s="77"/>
      <c r="BHA98" s="77"/>
      <c r="BHB98" s="77"/>
      <c r="BHC98" s="77"/>
      <c r="BHD98" s="77"/>
      <c r="BHE98" s="77"/>
      <c r="BHF98" s="77"/>
      <c r="BHG98" s="77"/>
      <c r="BHH98" s="77"/>
      <c r="BHI98" s="77"/>
      <c r="BHJ98" s="77"/>
      <c r="BHK98" s="77"/>
      <c r="BHL98" s="77"/>
      <c r="BHM98" s="77"/>
      <c r="BHN98" s="77"/>
      <c r="BHO98" s="77"/>
      <c r="BHP98" s="77"/>
      <c r="BHQ98" s="77"/>
      <c r="BHR98" s="77"/>
      <c r="BHS98" s="77"/>
      <c r="BHT98" s="77"/>
      <c r="BHU98" s="77"/>
      <c r="BHV98" s="77"/>
      <c r="BHW98" s="77"/>
      <c r="BHX98" s="77"/>
      <c r="BHY98" s="77"/>
      <c r="BHZ98" s="77"/>
      <c r="BIA98" s="77"/>
      <c r="BIB98" s="77"/>
      <c r="BIC98" s="77"/>
      <c r="BID98" s="77"/>
      <c r="BIE98" s="77"/>
      <c r="BIF98" s="77"/>
      <c r="BIG98" s="77"/>
      <c r="BIH98" s="77"/>
      <c r="BII98" s="77"/>
      <c r="BIJ98" s="77"/>
      <c r="BIK98" s="77"/>
      <c r="BIL98" s="77"/>
      <c r="BIM98" s="77"/>
      <c r="BIN98" s="77"/>
      <c r="BIO98" s="77"/>
      <c r="BIP98" s="77"/>
      <c r="BIQ98" s="77"/>
      <c r="BIR98" s="77"/>
      <c r="BIS98" s="77"/>
      <c r="BIT98" s="77"/>
      <c r="BIU98" s="77"/>
      <c r="BIV98" s="77"/>
      <c r="BIW98" s="77"/>
      <c r="BIX98" s="77"/>
      <c r="BIY98" s="77"/>
      <c r="BIZ98" s="77"/>
      <c r="BJA98" s="77"/>
      <c r="BJB98" s="77"/>
      <c r="BJC98" s="77"/>
      <c r="BJD98" s="77"/>
      <c r="BJE98" s="77"/>
      <c r="BJF98" s="77"/>
      <c r="BJG98" s="77"/>
      <c r="BJH98" s="77"/>
      <c r="BJI98" s="77"/>
      <c r="BJJ98" s="77"/>
      <c r="BJK98" s="77"/>
      <c r="BJL98" s="77"/>
      <c r="BJM98" s="77"/>
      <c r="BJN98" s="77"/>
      <c r="BJO98" s="77"/>
      <c r="BJP98" s="77"/>
      <c r="BJQ98" s="77"/>
      <c r="BJR98" s="77"/>
      <c r="BJS98" s="77"/>
      <c r="BJT98" s="77"/>
      <c r="BJU98" s="77"/>
      <c r="BJV98" s="77"/>
      <c r="BJW98" s="77"/>
      <c r="BJX98" s="77"/>
      <c r="BJY98" s="77"/>
      <c r="BJZ98" s="77"/>
      <c r="BKA98" s="77"/>
      <c r="BKB98" s="77"/>
      <c r="BKC98" s="77"/>
      <c r="BKD98" s="77"/>
      <c r="BKE98" s="77"/>
      <c r="BKF98" s="77"/>
      <c r="BKG98" s="77"/>
      <c r="BKH98" s="77"/>
      <c r="BKI98" s="77"/>
      <c r="BKJ98" s="77"/>
      <c r="BKK98" s="77"/>
      <c r="BKL98" s="77"/>
      <c r="BKM98" s="77"/>
      <c r="BKN98" s="77"/>
      <c r="BKO98" s="77"/>
      <c r="BKP98" s="77"/>
      <c r="BKQ98" s="77"/>
      <c r="BKR98" s="77"/>
      <c r="BKS98" s="77"/>
      <c r="BKT98" s="77"/>
      <c r="BKU98" s="77"/>
      <c r="BKV98" s="77"/>
      <c r="BKW98" s="77"/>
      <c r="BKX98" s="77"/>
      <c r="BKY98" s="77"/>
      <c r="BKZ98" s="77"/>
      <c r="BLA98" s="77"/>
      <c r="BLB98" s="77"/>
      <c r="BLC98" s="77"/>
      <c r="BLD98" s="77"/>
      <c r="BLE98" s="77"/>
      <c r="BLF98" s="77"/>
      <c r="BLG98" s="77"/>
      <c r="BLH98" s="77"/>
      <c r="BLI98" s="77"/>
      <c r="BLJ98" s="77"/>
      <c r="BLK98" s="77"/>
      <c r="BLL98" s="77"/>
      <c r="BLM98" s="77"/>
      <c r="BLN98" s="77"/>
      <c r="BLO98" s="77"/>
      <c r="BLP98" s="77"/>
      <c r="BLQ98" s="77"/>
      <c r="BLR98" s="77"/>
      <c r="BLS98" s="77"/>
      <c r="BLT98" s="77"/>
      <c r="BLU98" s="77"/>
      <c r="BLV98" s="77"/>
      <c r="BLW98" s="77"/>
      <c r="BLX98" s="77"/>
      <c r="BLY98" s="77"/>
      <c r="BLZ98" s="77"/>
      <c r="BMA98" s="77"/>
      <c r="BMB98" s="77"/>
      <c r="BMC98" s="77"/>
      <c r="BMD98" s="77"/>
      <c r="BME98" s="77"/>
      <c r="BMF98" s="77"/>
      <c r="BMG98" s="77"/>
      <c r="BMH98" s="77"/>
      <c r="BMI98" s="77"/>
      <c r="BMJ98" s="77"/>
      <c r="BMK98" s="77"/>
      <c r="BML98" s="77"/>
      <c r="BMM98" s="77"/>
      <c r="BMN98" s="77"/>
      <c r="BMO98" s="77"/>
      <c r="BMP98" s="77"/>
      <c r="BMQ98" s="77"/>
      <c r="BMR98" s="77"/>
      <c r="BMS98" s="77"/>
      <c r="BMT98" s="77"/>
      <c r="BMU98" s="77"/>
      <c r="BMV98" s="77"/>
      <c r="BMW98" s="77"/>
      <c r="BMX98" s="77"/>
      <c r="BMY98" s="77"/>
      <c r="BMZ98" s="77"/>
      <c r="BNA98" s="77"/>
      <c r="BNB98" s="77"/>
      <c r="BNC98" s="77"/>
      <c r="BND98" s="77"/>
      <c r="BNE98" s="77"/>
      <c r="BNF98" s="77"/>
      <c r="BNG98" s="77"/>
      <c r="BNH98" s="77"/>
      <c r="BNI98" s="77"/>
      <c r="BNJ98" s="77"/>
      <c r="BNK98" s="77"/>
      <c r="BNL98" s="77"/>
      <c r="BNM98" s="77"/>
      <c r="BNN98" s="77"/>
      <c r="BNO98" s="77"/>
      <c r="BNP98" s="77"/>
      <c r="BNQ98" s="77"/>
      <c r="BNR98" s="77"/>
      <c r="BNS98" s="77"/>
      <c r="BNT98" s="77"/>
      <c r="BNU98" s="77"/>
      <c r="BNV98" s="77"/>
      <c r="BNW98" s="77"/>
      <c r="BNX98" s="77"/>
      <c r="BNY98" s="77"/>
      <c r="BNZ98" s="77"/>
      <c r="BOA98" s="77"/>
      <c r="BOB98" s="77"/>
      <c r="BOC98" s="77"/>
      <c r="BOD98" s="77"/>
      <c r="BOE98" s="77"/>
      <c r="BOF98" s="77"/>
      <c r="BOG98" s="77"/>
      <c r="BOH98" s="77"/>
      <c r="BOI98" s="77"/>
      <c r="BOJ98" s="77"/>
      <c r="BOK98" s="77"/>
      <c r="BOL98" s="77"/>
      <c r="BOM98" s="77"/>
      <c r="BON98" s="77"/>
      <c r="BOO98" s="77"/>
      <c r="BOP98" s="77"/>
      <c r="BOQ98" s="77"/>
      <c r="BOR98" s="77"/>
      <c r="BOS98" s="77"/>
      <c r="BOT98" s="77"/>
      <c r="BOU98" s="77"/>
      <c r="BOV98" s="77"/>
      <c r="BOW98" s="77"/>
      <c r="BOX98" s="77"/>
      <c r="BOY98" s="77"/>
      <c r="BOZ98" s="77"/>
      <c r="BPA98" s="77"/>
      <c r="BPB98" s="77"/>
      <c r="BPC98" s="77"/>
      <c r="BPD98" s="77"/>
      <c r="BPE98" s="77"/>
      <c r="BPF98" s="77"/>
      <c r="BPG98" s="77"/>
      <c r="BPH98" s="77"/>
      <c r="BPI98" s="77"/>
      <c r="BPJ98" s="77"/>
      <c r="BPK98" s="77"/>
      <c r="BPL98" s="77"/>
      <c r="BPM98" s="77"/>
      <c r="BPN98" s="77"/>
      <c r="BPO98" s="77"/>
      <c r="BPP98" s="77"/>
      <c r="BPQ98" s="77"/>
      <c r="BPR98" s="77"/>
      <c r="BPS98" s="77"/>
      <c r="BPT98" s="77"/>
      <c r="BPU98" s="77"/>
      <c r="BPV98" s="77"/>
      <c r="BPW98" s="77"/>
      <c r="BPX98" s="77"/>
      <c r="BPY98" s="77"/>
      <c r="BPZ98" s="77"/>
      <c r="BQA98" s="77"/>
      <c r="BQB98" s="77"/>
      <c r="BQC98" s="77"/>
      <c r="BQD98" s="77"/>
      <c r="BQE98" s="77"/>
      <c r="BQF98" s="77"/>
      <c r="BQG98" s="77"/>
      <c r="BQH98" s="77"/>
      <c r="BQI98" s="77"/>
      <c r="BQJ98" s="77"/>
      <c r="BQK98" s="77"/>
      <c r="BQL98" s="77"/>
      <c r="BQM98" s="77"/>
      <c r="BQN98" s="77"/>
      <c r="BQO98" s="77"/>
      <c r="BQP98" s="77"/>
      <c r="BQQ98" s="77"/>
      <c r="BQR98" s="77"/>
      <c r="BQS98" s="77"/>
      <c r="BQT98" s="77"/>
      <c r="BQU98" s="77"/>
      <c r="BQV98" s="77"/>
      <c r="BQW98" s="77"/>
      <c r="BQX98" s="77"/>
      <c r="BQY98" s="77"/>
      <c r="BQZ98" s="77"/>
      <c r="BRA98" s="77"/>
      <c r="BRB98" s="77"/>
      <c r="BRC98" s="77"/>
      <c r="BRD98" s="77"/>
      <c r="BRE98" s="77"/>
      <c r="BRF98" s="77"/>
      <c r="BRG98" s="77"/>
      <c r="BRH98" s="77"/>
      <c r="BRI98" s="77"/>
      <c r="BRJ98" s="77"/>
      <c r="BRK98" s="77"/>
      <c r="BRL98" s="77"/>
      <c r="BRM98" s="77"/>
      <c r="BRN98" s="77"/>
      <c r="BRO98" s="77"/>
      <c r="BRP98" s="77"/>
      <c r="BRQ98" s="77"/>
      <c r="BRR98" s="77"/>
      <c r="BRS98" s="77"/>
      <c r="BRT98" s="77"/>
      <c r="BRU98" s="77"/>
      <c r="BRV98" s="77"/>
      <c r="BRW98" s="77"/>
      <c r="BRX98" s="77"/>
      <c r="BRY98" s="77"/>
      <c r="BRZ98" s="77"/>
      <c r="BSA98" s="77"/>
      <c r="BSB98" s="77"/>
      <c r="BSC98" s="77"/>
      <c r="BSD98" s="77"/>
      <c r="BSE98" s="77"/>
      <c r="BSF98" s="77"/>
      <c r="BSG98" s="77"/>
      <c r="BSH98" s="77"/>
      <c r="BSI98" s="77"/>
      <c r="BSJ98" s="77"/>
      <c r="BSK98" s="77"/>
      <c r="BSL98" s="77"/>
      <c r="BSM98" s="77"/>
      <c r="BSN98" s="77"/>
      <c r="BSO98" s="77"/>
      <c r="BSP98" s="77"/>
      <c r="BSQ98" s="77"/>
      <c r="BSR98" s="77"/>
      <c r="BSS98" s="77"/>
      <c r="BST98" s="77"/>
      <c r="BSU98" s="77"/>
      <c r="BSV98" s="77"/>
      <c r="BSW98" s="77"/>
      <c r="BSX98" s="77"/>
      <c r="BSY98" s="77"/>
      <c r="BSZ98" s="77"/>
      <c r="BTA98" s="77"/>
      <c r="BTB98" s="77"/>
      <c r="BTC98" s="77"/>
      <c r="BTD98" s="77"/>
      <c r="BTE98" s="77"/>
      <c r="BTF98" s="77"/>
      <c r="BTG98" s="77"/>
      <c r="BTH98" s="77"/>
      <c r="BTI98" s="77"/>
      <c r="BTJ98" s="77"/>
      <c r="BTK98" s="77"/>
      <c r="BTL98" s="77"/>
      <c r="BTM98" s="77"/>
      <c r="BTN98" s="77"/>
      <c r="BTO98" s="77"/>
      <c r="BTP98" s="77"/>
      <c r="BTQ98" s="77"/>
      <c r="BTR98" s="77"/>
      <c r="BTS98" s="77"/>
      <c r="BTT98" s="77"/>
      <c r="BTU98" s="77"/>
      <c r="BTV98" s="77"/>
      <c r="BTW98" s="77"/>
      <c r="BTX98" s="77"/>
      <c r="BTY98" s="77"/>
      <c r="BTZ98" s="77"/>
      <c r="BUA98" s="77"/>
      <c r="BUB98" s="77"/>
      <c r="BUC98" s="77"/>
      <c r="BUD98" s="77"/>
      <c r="BUE98" s="77"/>
      <c r="BUF98" s="77"/>
      <c r="BUG98" s="77"/>
      <c r="BUH98" s="77"/>
      <c r="BUI98" s="77"/>
      <c r="BUJ98" s="77"/>
      <c r="BUK98" s="77"/>
      <c r="BUL98" s="77"/>
      <c r="BUM98" s="77"/>
      <c r="BUN98" s="77"/>
      <c r="BUO98" s="77"/>
      <c r="BUP98" s="77"/>
      <c r="BUQ98" s="77"/>
      <c r="BUR98" s="77"/>
      <c r="BUS98" s="77"/>
      <c r="BUT98" s="77"/>
      <c r="BUU98" s="77"/>
      <c r="BUV98" s="77"/>
      <c r="BUW98" s="77"/>
      <c r="BUX98" s="77"/>
      <c r="BUY98" s="77"/>
      <c r="BUZ98" s="77"/>
      <c r="BVA98" s="77"/>
      <c r="BVB98" s="77"/>
      <c r="BVC98" s="77"/>
      <c r="BVD98" s="77"/>
      <c r="BVE98" s="77"/>
      <c r="BVF98" s="77"/>
      <c r="BVG98" s="77"/>
      <c r="BVH98" s="77"/>
      <c r="BVI98" s="77"/>
      <c r="BVJ98" s="77"/>
      <c r="BVK98" s="77"/>
      <c r="BVL98" s="77"/>
      <c r="BVM98" s="77"/>
      <c r="BVN98" s="77"/>
      <c r="BVO98" s="77"/>
      <c r="BVP98" s="77"/>
      <c r="BVQ98" s="77"/>
      <c r="BVR98" s="77"/>
      <c r="BVS98" s="77"/>
      <c r="BVT98" s="77"/>
      <c r="BVU98" s="77"/>
      <c r="BVV98" s="77"/>
      <c r="BVW98" s="77"/>
      <c r="BVX98" s="77"/>
      <c r="BVY98" s="77"/>
      <c r="BVZ98" s="77"/>
      <c r="BWA98" s="77"/>
      <c r="BWB98" s="77"/>
      <c r="BWC98" s="77"/>
      <c r="BWD98" s="77"/>
      <c r="BWE98" s="77"/>
      <c r="BWF98" s="77"/>
      <c r="BWG98" s="77"/>
      <c r="BWH98" s="77"/>
      <c r="BWI98" s="77"/>
      <c r="BWJ98" s="77"/>
      <c r="BWK98" s="77"/>
      <c r="BWL98" s="77"/>
      <c r="BWM98" s="77"/>
      <c r="BWN98" s="77"/>
      <c r="BWO98" s="77"/>
      <c r="BWP98" s="77"/>
      <c r="BWQ98" s="77"/>
      <c r="BWR98" s="77"/>
      <c r="BWS98" s="77"/>
      <c r="BWT98" s="77"/>
      <c r="BWU98" s="77"/>
      <c r="BWV98" s="77"/>
      <c r="BWW98" s="77"/>
      <c r="BWX98" s="77"/>
      <c r="BWY98" s="77"/>
      <c r="BWZ98" s="77"/>
      <c r="BXA98" s="77"/>
      <c r="BXB98" s="77"/>
      <c r="BXC98" s="77"/>
      <c r="BXD98" s="77"/>
      <c r="BXE98" s="77"/>
      <c r="BXF98" s="77"/>
      <c r="BXG98" s="77"/>
      <c r="BXH98" s="77"/>
      <c r="BXI98" s="77"/>
      <c r="BXJ98" s="77"/>
      <c r="BXK98" s="77"/>
      <c r="BXL98" s="77"/>
      <c r="BXM98" s="77"/>
      <c r="BXN98" s="77"/>
      <c r="BXO98" s="77"/>
      <c r="BXP98" s="77"/>
      <c r="BXQ98" s="77"/>
      <c r="BXR98" s="77"/>
      <c r="BXS98" s="77"/>
      <c r="BXT98" s="77"/>
      <c r="BXU98" s="77"/>
      <c r="BXV98" s="77"/>
      <c r="BXW98" s="77"/>
      <c r="BXX98" s="77"/>
      <c r="BXY98" s="77"/>
      <c r="BXZ98" s="77"/>
      <c r="BYA98" s="77"/>
      <c r="BYB98" s="77"/>
      <c r="BYC98" s="77"/>
      <c r="BYD98" s="77"/>
      <c r="BYE98" s="77"/>
      <c r="BYF98" s="77"/>
      <c r="BYG98" s="77"/>
      <c r="BYH98" s="77"/>
      <c r="BYI98" s="77"/>
      <c r="BYJ98" s="77"/>
      <c r="BYK98" s="77"/>
      <c r="BYL98" s="77"/>
      <c r="BYM98" s="77"/>
      <c r="BYN98" s="77"/>
      <c r="BYO98" s="77"/>
      <c r="BYP98" s="77"/>
      <c r="BYQ98" s="77"/>
      <c r="BYR98" s="77"/>
      <c r="BYS98" s="77"/>
      <c r="BYT98" s="77"/>
      <c r="BYU98" s="77"/>
      <c r="BYV98" s="77"/>
      <c r="BYW98" s="77"/>
      <c r="BYX98" s="77"/>
      <c r="BYY98" s="77"/>
      <c r="BYZ98" s="77"/>
      <c r="BZA98" s="77"/>
      <c r="BZB98" s="77"/>
      <c r="BZC98" s="77"/>
      <c r="BZD98" s="77"/>
      <c r="BZE98" s="77"/>
      <c r="BZF98" s="77"/>
      <c r="BZG98" s="77"/>
      <c r="BZH98" s="77"/>
      <c r="BZI98" s="77"/>
      <c r="BZJ98" s="77"/>
      <c r="BZK98" s="77"/>
      <c r="BZL98" s="77"/>
      <c r="BZM98" s="77"/>
      <c r="BZN98" s="77"/>
      <c r="BZO98" s="77"/>
      <c r="BZP98" s="77"/>
      <c r="BZQ98" s="77"/>
      <c r="BZR98" s="77"/>
      <c r="BZS98" s="77"/>
      <c r="BZT98" s="77"/>
      <c r="BZU98" s="77"/>
      <c r="BZV98" s="77"/>
      <c r="BZW98" s="77"/>
      <c r="BZX98" s="77"/>
      <c r="BZY98" s="77"/>
      <c r="BZZ98" s="77"/>
      <c r="CAA98" s="77"/>
      <c r="CAB98" s="77"/>
      <c r="CAC98" s="77"/>
      <c r="CAD98" s="77"/>
      <c r="CAE98" s="77"/>
      <c r="CAF98" s="77"/>
      <c r="CAG98" s="77"/>
      <c r="CAH98" s="77"/>
      <c r="CAI98" s="77"/>
      <c r="CAJ98" s="77"/>
      <c r="CAK98" s="77"/>
      <c r="CAL98" s="77"/>
      <c r="CAM98" s="77"/>
      <c r="CAN98" s="77"/>
      <c r="CAO98" s="77"/>
      <c r="CAP98" s="77"/>
      <c r="CAQ98" s="77"/>
      <c r="CAR98" s="77"/>
      <c r="CAS98" s="77"/>
      <c r="CAT98" s="77"/>
      <c r="CAU98" s="77"/>
      <c r="CAV98" s="77"/>
      <c r="CAW98" s="77"/>
      <c r="CAX98" s="77"/>
      <c r="CAY98" s="77"/>
      <c r="CAZ98" s="77"/>
      <c r="CBA98" s="77"/>
      <c r="CBB98" s="77"/>
      <c r="CBC98" s="77"/>
      <c r="CBD98" s="77"/>
      <c r="CBE98" s="77"/>
      <c r="CBF98" s="77"/>
      <c r="CBG98" s="77"/>
      <c r="CBH98" s="77"/>
      <c r="CBI98" s="77"/>
      <c r="CBJ98" s="77"/>
      <c r="CBK98" s="77"/>
      <c r="CBL98" s="77"/>
      <c r="CBM98" s="77"/>
      <c r="CBN98" s="77"/>
      <c r="CBO98" s="77"/>
      <c r="CBP98" s="77"/>
      <c r="CBQ98" s="77"/>
      <c r="CBR98" s="77"/>
      <c r="CBS98" s="77"/>
      <c r="CBT98" s="77"/>
      <c r="CBU98" s="77"/>
      <c r="CBV98" s="77"/>
      <c r="CBW98" s="77"/>
      <c r="CBX98" s="77"/>
      <c r="CBY98" s="77"/>
      <c r="CBZ98" s="77"/>
      <c r="CCA98" s="77"/>
      <c r="CCB98" s="77"/>
      <c r="CCC98" s="77"/>
      <c r="CCD98" s="77"/>
      <c r="CCE98" s="77"/>
      <c r="CCF98" s="77"/>
      <c r="CCG98" s="77"/>
      <c r="CCH98" s="77"/>
      <c r="CCI98" s="77"/>
      <c r="CCJ98" s="77"/>
      <c r="CCK98" s="77"/>
      <c r="CCL98" s="77"/>
      <c r="CCM98" s="77"/>
      <c r="CCN98" s="77"/>
      <c r="CCO98" s="77"/>
      <c r="CCP98" s="77"/>
      <c r="CCQ98" s="77"/>
      <c r="CCR98" s="77"/>
      <c r="CCS98" s="77"/>
      <c r="CCT98" s="77"/>
      <c r="CCU98" s="77"/>
      <c r="CCV98" s="77"/>
      <c r="CCW98" s="77"/>
      <c r="CCX98" s="77"/>
      <c r="CCY98" s="77"/>
      <c r="CCZ98" s="77"/>
      <c r="CDA98" s="77"/>
      <c r="CDB98" s="77"/>
      <c r="CDC98" s="77"/>
      <c r="CDD98" s="77"/>
      <c r="CDE98" s="77"/>
      <c r="CDF98" s="77"/>
      <c r="CDG98" s="77"/>
      <c r="CDH98" s="77"/>
      <c r="CDI98" s="77"/>
      <c r="CDJ98" s="77"/>
      <c r="CDK98" s="77"/>
      <c r="CDL98" s="77"/>
      <c r="CDM98" s="77"/>
      <c r="CDN98" s="77"/>
      <c r="CDO98" s="77"/>
      <c r="CDP98" s="77"/>
      <c r="CDQ98" s="77"/>
      <c r="CDR98" s="77"/>
      <c r="CDS98" s="77"/>
      <c r="CDT98" s="77"/>
      <c r="CDU98" s="77"/>
      <c r="CDV98" s="77"/>
      <c r="CDW98" s="77"/>
      <c r="CDX98" s="77"/>
      <c r="CDY98" s="77"/>
      <c r="CDZ98" s="77"/>
      <c r="CEA98" s="77"/>
      <c r="CEB98" s="77"/>
      <c r="CEC98" s="77"/>
      <c r="CED98" s="77"/>
      <c r="CEE98" s="77"/>
      <c r="CEF98" s="77"/>
      <c r="CEG98" s="77"/>
      <c r="CEH98" s="77"/>
      <c r="CEI98" s="77"/>
      <c r="CEJ98" s="77"/>
      <c r="CEK98" s="77"/>
      <c r="CEL98" s="77"/>
      <c r="CEM98" s="77"/>
      <c r="CEN98" s="77"/>
      <c r="CEO98" s="77"/>
      <c r="CEP98" s="77"/>
      <c r="CEQ98" s="77"/>
      <c r="CER98" s="77"/>
      <c r="CES98" s="77"/>
      <c r="CET98" s="77"/>
      <c r="CEU98" s="77"/>
      <c r="CEV98" s="77"/>
      <c r="CEW98" s="77"/>
      <c r="CEX98" s="77"/>
      <c r="CEY98" s="77"/>
      <c r="CEZ98" s="77"/>
      <c r="CFA98" s="77"/>
      <c r="CFB98" s="77"/>
      <c r="CFC98" s="77"/>
      <c r="CFD98" s="77"/>
      <c r="CFE98" s="77"/>
      <c r="CFF98" s="77"/>
      <c r="CFG98" s="77"/>
      <c r="CFH98" s="77"/>
      <c r="CFI98" s="77"/>
      <c r="CFJ98" s="77"/>
      <c r="CFK98" s="77"/>
      <c r="CFL98" s="77"/>
      <c r="CFM98" s="77"/>
      <c r="CFN98" s="77"/>
      <c r="CFO98" s="77"/>
      <c r="CFP98" s="77"/>
      <c r="CFQ98" s="77"/>
      <c r="CFR98" s="77"/>
      <c r="CFS98" s="77"/>
      <c r="CFT98" s="77"/>
      <c r="CFU98" s="77"/>
      <c r="CFV98" s="77"/>
      <c r="CFW98" s="77"/>
      <c r="CFX98" s="77"/>
      <c r="CFY98" s="77"/>
      <c r="CFZ98" s="77"/>
      <c r="CGA98" s="77"/>
      <c r="CGB98" s="77"/>
      <c r="CGC98" s="77"/>
      <c r="CGD98" s="77"/>
      <c r="CGE98" s="77"/>
      <c r="CGF98" s="77"/>
      <c r="CGG98" s="77"/>
      <c r="CGH98" s="77"/>
      <c r="CGI98" s="77"/>
      <c r="CGJ98" s="77"/>
      <c r="CGK98" s="77"/>
      <c r="CGL98" s="77"/>
      <c r="CGM98" s="77"/>
      <c r="CGN98" s="77"/>
      <c r="CGO98" s="77"/>
      <c r="CGP98" s="77"/>
      <c r="CGQ98" s="77"/>
      <c r="CGR98" s="77"/>
      <c r="CGS98" s="77"/>
      <c r="CGT98" s="77"/>
      <c r="CGU98" s="77"/>
      <c r="CGV98" s="77"/>
      <c r="CGW98" s="77"/>
      <c r="CGX98" s="77"/>
      <c r="CGY98" s="77"/>
      <c r="CGZ98" s="77"/>
      <c r="CHA98" s="77"/>
      <c r="CHB98" s="77"/>
      <c r="CHC98" s="77"/>
      <c r="CHD98" s="77"/>
      <c r="CHE98" s="77"/>
      <c r="CHF98" s="77"/>
      <c r="CHG98" s="77"/>
      <c r="CHH98" s="77"/>
      <c r="CHI98" s="77"/>
      <c r="CHJ98" s="77"/>
      <c r="CHK98" s="77"/>
      <c r="CHL98" s="77"/>
      <c r="CHM98" s="77"/>
      <c r="CHN98" s="77"/>
      <c r="CHO98" s="77"/>
      <c r="CHP98" s="77"/>
      <c r="CHQ98" s="77"/>
      <c r="CHR98" s="77"/>
      <c r="CHS98" s="77"/>
      <c r="CHT98" s="77"/>
      <c r="CHU98" s="77"/>
      <c r="CHV98" s="77"/>
      <c r="CHW98" s="77"/>
      <c r="CHX98" s="77"/>
      <c r="CHY98" s="77"/>
      <c r="CHZ98" s="77"/>
      <c r="CIA98" s="77"/>
      <c r="CIB98" s="77"/>
      <c r="CIC98" s="77"/>
      <c r="CID98" s="77"/>
      <c r="CIE98" s="77"/>
      <c r="CIF98" s="77"/>
      <c r="CIG98" s="77"/>
      <c r="CIH98" s="77"/>
      <c r="CII98" s="77"/>
      <c r="CIJ98" s="77"/>
      <c r="CIK98" s="77"/>
      <c r="CIL98" s="77"/>
      <c r="CIM98" s="77"/>
      <c r="CIN98" s="77"/>
      <c r="CIO98" s="77"/>
      <c r="CIP98" s="77"/>
      <c r="CIQ98" s="77"/>
      <c r="CIR98" s="77"/>
      <c r="CIS98" s="77"/>
      <c r="CIT98" s="77"/>
      <c r="CIU98" s="77"/>
      <c r="CIV98" s="77"/>
      <c r="CIW98" s="77"/>
      <c r="CIX98" s="77"/>
      <c r="CIY98" s="77"/>
      <c r="CIZ98" s="77"/>
      <c r="CJA98" s="77"/>
      <c r="CJB98" s="77"/>
      <c r="CJC98" s="77"/>
      <c r="CJD98" s="77"/>
      <c r="CJE98" s="77"/>
      <c r="CJF98" s="77"/>
      <c r="CJG98" s="77"/>
      <c r="CJH98" s="77"/>
      <c r="CJI98" s="77"/>
      <c r="CJJ98" s="77"/>
      <c r="CJK98" s="77"/>
      <c r="CJL98" s="77"/>
      <c r="CJM98" s="77"/>
      <c r="CJN98" s="77"/>
      <c r="CJO98" s="77"/>
      <c r="CJP98" s="77"/>
      <c r="CJQ98" s="77"/>
      <c r="CJR98" s="77"/>
      <c r="CJS98" s="77"/>
      <c r="CJT98" s="77"/>
      <c r="CJU98" s="77"/>
      <c r="CJV98" s="77"/>
      <c r="CJW98" s="77"/>
      <c r="CJX98" s="77"/>
      <c r="CJY98" s="77"/>
      <c r="CJZ98" s="77"/>
      <c r="CKA98" s="77"/>
      <c r="CKB98" s="77"/>
      <c r="CKC98" s="77"/>
      <c r="CKD98" s="77"/>
      <c r="CKE98" s="77"/>
      <c r="CKF98" s="77"/>
      <c r="CKG98" s="77"/>
      <c r="CKH98" s="77"/>
      <c r="CKI98" s="77"/>
      <c r="CKJ98" s="77"/>
      <c r="CKK98" s="77"/>
      <c r="CKL98" s="77"/>
      <c r="CKM98" s="77"/>
      <c r="CKN98" s="77"/>
      <c r="CKO98" s="77"/>
      <c r="CKP98" s="77"/>
      <c r="CKQ98" s="77"/>
      <c r="CKR98" s="77"/>
      <c r="CKS98" s="77"/>
      <c r="CKT98" s="77"/>
      <c r="CKU98" s="77"/>
      <c r="CKV98" s="77"/>
      <c r="CKW98" s="77"/>
      <c r="CKX98" s="77"/>
      <c r="CKY98" s="77"/>
      <c r="CKZ98" s="77"/>
      <c r="CLA98" s="77"/>
      <c r="CLB98" s="77"/>
      <c r="CLC98" s="77"/>
      <c r="CLD98" s="77"/>
      <c r="CLE98" s="77"/>
      <c r="CLF98" s="77"/>
      <c r="CLG98" s="77"/>
      <c r="CLH98" s="77"/>
      <c r="CLI98" s="77"/>
      <c r="CLJ98" s="77"/>
      <c r="CLK98" s="77"/>
      <c r="CLL98" s="77"/>
      <c r="CLM98" s="77"/>
      <c r="CLN98" s="77"/>
      <c r="CLO98" s="77"/>
      <c r="CLP98" s="77"/>
      <c r="CLQ98" s="77"/>
      <c r="CLR98" s="77"/>
      <c r="CLS98" s="77"/>
      <c r="CLT98" s="77"/>
      <c r="CLU98" s="77"/>
      <c r="CLV98" s="77"/>
      <c r="CLW98" s="77"/>
      <c r="CLX98" s="77"/>
      <c r="CLY98" s="77"/>
      <c r="CLZ98" s="77"/>
      <c r="CMA98" s="77"/>
      <c r="CMB98" s="77"/>
      <c r="CMC98" s="77"/>
      <c r="CMD98" s="77"/>
      <c r="CME98" s="77"/>
      <c r="CMF98" s="77"/>
      <c r="CMG98" s="77"/>
      <c r="CMH98" s="77"/>
      <c r="CMI98" s="77"/>
      <c r="CMJ98" s="77"/>
      <c r="CMK98" s="77"/>
      <c r="CML98" s="77"/>
      <c r="CMM98" s="77"/>
      <c r="CMN98" s="77"/>
      <c r="CMO98" s="77"/>
      <c r="CMP98" s="77"/>
      <c r="CMQ98" s="77"/>
      <c r="CMR98" s="77"/>
      <c r="CMS98" s="77"/>
      <c r="CMT98" s="77"/>
      <c r="CMU98" s="77"/>
      <c r="CMV98" s="77"/>
      <c r="CMW98" s="77"/>
      <c r="CMX98" s="77"/>
      <c r="CMY98" s="77"/>
      <c r="CMZ98" s="77"/>
      <c r="CNA98" s="77"/>
      <c r="CNB98" s="77"/>
      <c r="CNC98" s="77"/>
      <c r="CND98" s="77"/>
      <c r="CNE98" s="77"/>
      <c r="CNF98" s="77"/>
      <c r="CNG98" s="77"/>
      <c r="CNH98" s="77"/>
      <c r="CNI98" s="77"/>
      <c r="CNJ98" s="77"/>
      <c r="CNK98" s="77"/>
      <c r="CNL98" s="77"/>
      <c r="CNM98" s="77"/>
      <c r="CNN98" s="77"/>
      <c r="CNO98" s="77"/>
      <c r="CNP98" s="77"/>
      <c r="CNQ98" s="77"/>
      <c r="CNR98" s="77"/>
      <c r="CNS98" s="77"/>
      <c r="CNT98" s="77"/>
      <c r="CNU98" s="77"/>
      <c r="CNV98" s="77"/>
      <c r="CNW98" s="77"/>
      <c r="CNX98" s="77"/>
      <c r="CNY98" s="77"/>
      <c r="CNZ98" s="77"/>
      <c r="COA98" s="77"/>
      <c r="COB98" s="77"/>
      <c r="COC98" s="77"/>
      <c r="COD98" s="77"/>
      <c r="COE98" s="77"/>
      <c r="COF98" s="77"/>
      <c r="COG98" s="77"/>
      <c r="COH98" s="77"/>
      <c r="COI98" s="77"/>
      <c r="COJ98" s="77"/>
      <c r="COK98" s="77"/>
      <c r="COL98" s="77"/>
      <c r="COM98" s="77"/>
      <c r="CON98" s="77"/>
      <c r="COO98" s="77"/>
      <c r="COP98" s="77"/>
      <c r="COQ98" s="77"/>
      <c r="COR98" s="77"/>
      <c r="COS98" s="77"/>
      <c r="COT98" s="77"/>
      <c r="COU98" s="77"/>
      <c r="COV98" s="77"/>
      <c r="COW98" s="77"/>
      <c r="COX98" s="77"/>
      <c r="COY98" s="77"/>
      <c r="COZ98" s="77"/>
      <c r="CPA98" s="77"/>
      <c r="CPB98" s="77"/>
      <c r="CPC98" s="77"/>
      <c r="CPD98" s="77"/>
      <c r="CPE98" s="77"/>
      <c r="CPF98" s="77"/>
      <c r="CPG98" s="77"/>
      <c r="CPH98" s="77"/>
      <c r="CPI98" s="77"/>
      <c r="CPJ98" s="77"/>
      <c r="CPK98" s="77"/>
      <c r="CPL98" s="77"/>
      <c r="CPM98" s="77"/>
      <c r="CPN98" s="77"/>
      <c r="CPO98" s="77"/>
      <c r="CPP98" s="77"/>
      <c r="CPQ98" s="77"/>
      <c r="CPR98" s="77"/>
      <c r="CPS98" s="77"/>
      <c r="CPT98" s="77"/>
      <c r="CPU98" s="77"/>
      <c r="CPV98" s="77"/>
      <c r="CPW98" s="77"/>
      <c r="CPX98" s="77"/>
      <c r="CPY98" s="77"/>
      <c r="CPZ98" s="77"/>
      <c r="CQA98" s="77"/>
      <c r="CQB98" s="77"/>
      <c r="CQC98" s="77"/>
      <c r="CQD98" s="77"/>
      <c r="CQE98" s="77"/>
      <c r="CQF98" s="77"/>
      <c r="CQG98" s="77"/>
      <c r="CQH98" s="77"/>
      <c r="CQI98" s="77"/>
      <c r="CQJ98" s="77"/>
      <c r="CQK98" s="77"/>
      <c r="CQL98" s="77"/>
      <c r="CQM98" s="77"/>
      <c r="CQN98" s="77"/>
      <c r="CQO98" s="77"/>
      <c r="CQP98" s="77"/>
      <c r="CQQ98" s="77"/>
      <c r="CQR98" s="77"/>
      <c r="CQS98" s="77"/>
      <c r="CQT98" s="77"/>
      <c r="CQU98" s="77"/>
      <c r="CQV98" s="77"/>
      <c r="CQW98" s="77"/>
      <c r="CQX98" s="77"/>
      <c r="CQY98" s="77"/>
      <c r="CQZ98" s="77"/>
      <c r="CRA98" s="77"/>
      <c r="CRB98" s="77"/>
      <c r="CRC98" s="77"/>
      <c r="CRD98" s="77"/>
      <c r="CRE98" s="77"/>
      <c r="CRF98" s="77"/>
      <c r="CRG98" s="77"/>
      <c r="CRH98" s="77"/>
      <c r="CRI98" s="77"/>
      <c r="CRJ98" s="77"/>
      <c r="CRK98" s="77"/>
      <c r="CRL98" s="77"/>
      <c r="CRM98" s="77"/>
      <c r="CRN98" s="77"/>
      <c r="CRO98" s="77"/>
      <c r="CRP98" s="77"/>
      <c r="CRQ98" s="77"/>
      <c r="CRR98" s="77"/>
      <c r="CRS98" s="77"/>
      <c r="CRT98" s="77"/>
      <c r="CRU98" s="77"/>
      <c r="CRV98" s="77"/>
      <c r="CRW98" s="77"/>
      <c r="CRX98" s="77"/>
      <c r="CRY98" s="77"/>
      <c r="CRZ98" s="77"/>
      <c r="CSA98" s="77"/>
      <c r="CSB98" s="77"/>
      <c r="CSC98" s="77"/>
      <c r="CSD98" s="77"/>
      <c r="CSE98" s="77"/>
      <c r="CSF98" s="77"/>
      <c r="CSG98" s="77"/>
      <c r="CSH98" s="77"/>
      <c r="CSI98" s="77"/>
      <c r="CSJ98" s="77"/>
      <c r="CSK98" s="77"/>
      <c r="CSL98" s="77"/>
      <c r="CSM98" s="77"/>
      <c r="CSN98" s="77"/>
      <c r="CSO98" s="77"/>
      <c r="CSP98" s="77"/>
      <c r="CSQ98" s="77"/>
      <c r="CSR98" s="77"/>
      <c r="CSS98" s="77"/>
      <c r="CST98" s="77"/>
      <c r="CSU98" s="77"/>
      <c r="CSV98" s="77"/>
      <c r="CSW98" s="77"/>
      <c r="CSX98" s="77"/>
      <c r="CSY98" s="77"/>
      <c r="CSZ98" s="77"/>
      <c r="CTA98" s="77"/>
      <c r="CTB98" s="77"/>
      <c r="CTC98" s="77"/>
      <c r="CTD98" s="77"/>
      <c r="CTE98" s="77"/>
      <c r="CTF98" s="77"/>
      <c r="CTG98" s="77"/>
      <c r="CTH98" s="77"/>
      <c r="CTI98" s="77"/>
      <c r="CTJ98" s="77"/>
      <c r="CTK98" s="77"/>
      <c r="CTL98" s="77"/>
      <c r="CTM98" s="77"/>
      <c r="CTN98" s="77"/>
      <c r="CTO98" s="77"/>
      <c r="CTP98" s="77"/>
      <c r="CTQ98" s="77"/>
      <c r="CTR98" s="77"/>
      <c r="CTS98" s="77"/>
      <c r="CTT98" s="77"/>
      <c r="CTU98" s="77"/>
      <c r="CTV98" s="77"/>
      <c r="CTW98" s="77"/>
      <c r="CTX98" s="77"/>
      <c r="CTY98" s="77"/>
      <c r="CTZ98" s="77"/>
      <c r="CUA98" s="77"/>
      <c r="CUB98" s="77"/>
      <c r="CUC98" s="77"/>
      <c r="CUD98" s="77"/>
      <c r="CUE98" s="77"/>
      <c r="CUF98" s="77"/>
      <c r="CUG98" s="77"/>
      <c r="CUH98" s="77"/>
      <c r="CUI98" s="77"/>
      <c r="CUJ98" s="77"/>
      <c r="CUK98" s="77"/>
      <c r="CUL98" s="77"/>
      <c r="CUM98" s="77"/>
      <c r="CUN98" s="77"/>
      <c r="CUO98" s="77"/>
      <c r="CUP98" s="77"/>
      <c r="CUQ98" s="77"/>
      <c r="CUR98" s="77"/>
      <c r="CUS98" s="77"/>
      <c r="CUT98" s="77"/>
      <c r="CUU98" s="77"/>
      <c r="CUV98" s="77"/>
      <c r="CUW98" s="77"/>
      <c r="CUX98" s="77"/>
      <c r="CUY98" s="77"/>
      <c r="CUZ98" s="77"/>
      <c r="CVA98" s="77"/>
      <c r="CVB98" s="77"/>
      <c r="CVC98" s="77"/>
      <c r="CVD98" s="77"/>
      <c r="CVE98" s="77"/>
      <c r="CVF98" s="77"/>
      <c r="CVG98" s="77"/>
      <c r="CVH98" s="77"/>
      <c r="CVI98" s="77"/>
      <c r="CVJ98" s="77"/>
      <c r="CVK98" s="77"/>
      <c r="CVL98" s="77"/>
      <c r="CVM98" s="77"/>
      <c r="CVN98" s="77"/>
      <c r="CVO98" s="77"/>
      <c r="CVP98" s="77"/>
      <c r="CVQ98" s="77"/>
      <c r="CVR98" s="77"/>
      <c r="CVS98" s="77"/>
      <c r="CVT98" s="77"/>
      <c r="CVU98" s="77"/>
      <c r="CVV98" s="77"/>
      <c r="CVW98" s="77"/>
      <c r="CVX98" s="77"/>
      <c r="CVY98" s="77"/>
      <c r="CVZ98" s="77"/>
      <c r="CWA98" s="77"/>
      <c r="CWB98" s="77"/>
      <c r="CWC98" s="77"/>
      <c r="CWD98" s="77"/>
      <c r="CWE98" s="77"/>
      <c r="CWF98" s="77"/>
      <c r="CWG98" s="77"/>
      <c r="CWH98" s="77"/>
      <c r="CWI98" s="77"/>
      <c r="CWJ98" s="77"/>
      <c r="CWK98" s="77"/>
      <c r="CWL98" s="77"/>
      <c r="CWM98" s="77"/>
      <c r="CWN98" s="77"/>
      <c r="CWO98" s="77"/>
      <c r="CWP98" s="77"/>
      <c r="CWQ98" s="77"/>
      <c r="CWR98" s="77"/>
      <c r="CWS98" s="77"/>
      <c r="CWT98" s="77"/>
      <c r="CWU98" s="77"/>
      <c r="CWV98" s="77"/>
      <c r="CWW98" s="77"/>
      <c r="CWX98" s="77"/>
      <c r="CWY98" s="77"/>
      <c r="CWZ98" s="77"/>
      <c r="CXA98" s="77"/>
      <c r="CXB98" s="77"/>
      <c r="CXC98" s="77"/>
      <c r="CXD98" s="77"/>
      <c r="CXE98" s="77"/>
      <c r="CXF98" s="77"/>
      <c r="CXG98" s="77"/>
      <c r="CXH98" s="77"/>
      <c r="CXI98" s="77"/>
      <c r="CXJ98" s="77"/>
      <c r="CXK98" s="77"/>
      <c r="CXL98" s="77"/>
      <c r="CXM98" s="77"/>
      <c r="CXN98" s="77"/>
      <c r="CXO98" s="77"/>
      <c r="CXP98" s="77"/>
      <c r="CXQ98" s="77"/>
      <c r="CXR98" s="77"/>
      <c r="CXS98" s="77"/>
      <c r="CXT98" s="77"/>
      <c r="CXU98" s="77"/>
      <c r="CXV98" s="77"/>
      <c r="CXW98" s="77"/>
      <c r="CXX98" s="77"/>
      <c r="CXY98" s="77"/>
      <c r="CXZ98" s="77"/>
      <c r="CYA98" s="77"/>
      <c r="CYB98" s="77"/>
      <c r="CYC98" s="77"/>
      <c r="CYD98" s="77"/>
      <c r="CYE98" s="77"/>
      <c r="CYF98" s="77"/>
      <c r="CYG98" s="77"/>
      <c r="CYH98" s="77"/>
      <c r="CYI98" s="77"/>
      <c r="CYJ98" s="77"/>
      <c r="CYK98" s="77"/>
      <c r="CYL98" s="77"/>
      <c r="CYM98" s="77"/>
      <c r="CYN98" s="77"/>
      <c r="CYO98" s="77"/>
      <c r="CYP98" s="77"/>
      <c r="CYQ98" s="77"/>
      <c r="CYR98" s="77"/>
      <c r="CYS98" s="77"/>
      <c r="CYT98" s="77"/>
      <c r="CYU98" s="77"/>
      <c r="CYV98" s="77"/>
      <c r="CYW98" s="77"/>
      <c r="CYX98" s="77"/>
      <c r="CYY98" s="77"/>
      <c r="CYZ98" s="77"/>
      <c r="CZA98" s="77"/>
      <c r="CZB98" s="77"/>
      <c r="CZC98" s="77"/>
      <c r="CZD98" s="77"/>
      <c r="CZE98" s="77"/>
      <c r="CZF98" s="77"/>
      <c r="CZG98" s="77"/>
      <c r="CZH98" s="77"/>
      <c r="CZI98" s="77"/>
      <c r="CZJ98" s="77"/>
      <c r="CZK98" s="77"/>
      <c r="CZL98" s="77"/>
      <c r="CZM98" s="77"/>
      <c r="CZN98" s="77"/>
      <c r="CZO98" s="77"/>
      <c r="CZP98" s="77"/>
      <c r="CZQ98" s="77"/>
      <c r="CZR98" s="77"/>
      <c r="CZS98" s="77"/>
      <c r="CZT98" s="77"/>
      <c r="CZU98" s="77"/>
      <c r="CZV98" s="77"/>
      <c r="CZW98" s="77"/>
      <c r="CZX98" s="77"/>
      <c r="CZY98" s="77"/>
      <c r="CZZ98" s="77"/>
      <c r="DAA98" s="77"/>
      <c r="DAB98" s="77"/>
      <c r="DAC98" s="77"/>
      <c r="DAD98" s="77"/>
      <c r="DAE98" s="77"/>
      <c r="DAF98" s="77"/>
      <c r="DAG98" s="77"/>
      <c r="DAH98" s="77"/>
      <c r="DAI98" s="77"/>
      <c r="DAJ98" s="77"/>
      <c r="DAK98" s="77"/>
      <c r="DAL98" s="77"/>
      <c r="DAM98" s="77"/>
      <c r="DAN98" s="77"/>
      <c r="DAO98" s="77"/>
      <c r="DAP98" s="77"/>
      <c r="DAQ98" s="77"/>
      <c r="DAR98" s="77"/>
      <c r="DAS98" s="77"/>
      <c r="DAT98" s="77"/>
      <c r="DAU98" s="77"/>
      <c r="DAV98" s="77"/>
      <c r="DAW98" s="77"/>
      <c r="DAX98" s="77"/>
      <c r="DAY98" s="77"/>
      <c r="DAZ98" s="77"/>
      <c r="DBA98" s="77"/>
      <c r="DBB98" s="77"/>
      <c r="DBC98" s="77"/>
      <c r="DBD98" s="77"/>
      <c r="DBE98" s="77"/>
      <c r="DBF98" s="77"/>
      <c r="DBG98" s="77"/>
      <c r="DBH98" s="77"/>
      <c r="DBI98" s="77"/>
      <c r="DBJ98" s="77"/>
      <c r="DBK98" s="77"/>
      <c r="DBL98" s="77"/>
      <c r="DBM98" s="77"/>
      <c r="DBN98" s="77"/>
      <c r="DBO98" s="77"/>
      <c r="DBP98" s="77"/>
      <c r="DBQ98" s="77"/>
      <c r="DBR98" s="77"/>
      <c r="DBS98" s="77"/>
      <c r="DBT98" s="77"/>
      <c r="DBU98" s="77"/>
      <c r="DBV98" s="77"/>
      <c r="DBW98" s="77"/>
      <c r="DBX98" s="77"/>
      <c r="DBY98" s="77"/>
      <c r="DBZ98" s="77"/>
      <c r="DCA98" s="77"/>
      <c r="DCB98" s="77"/>
      <c r="DCC98" s="77"/>
      <c r="DCD98" s="77"/>
      <c r="DCE98" s="77"/>
      <c r="DCF98" s="77"/>
      <c r="DCG98" s="77"/>
      <c r="DCH98" s="77"/>
      <c r="DCI98" s="77"/>
      <c r="DCJ98" s="77"/>
      <c r="DCK98" s="77"/>
      <c r="DCL98" s="77"/>
      <c r="DCM98" s="77"/>
      <c r="DCN98" s="77"/>
      <c r="DCO98" s="77"/>
      <c r="DCP98" s="77"/>
      <c r="DCQ98" s="77"/>
      <c r="DCR98" s="77"/>
      <c r="DCS98" s="77"/>
      <c r="DCT98" s="77"/>
      <c r="DCU98" s="77"/>
      <c r="DCV98" s="77"/>
      <c r="DCW98" s="77"/>
      <c r="DCX98" s="77"/>
      <c r="DCY98" s="77"/>
      <c r="DCZ98" s="77"/>
      <c r="DDA98" s="77"/>
      <c r="DDB98" s="77"/>
      <c r="DDC98" s="77"/>
      <c r="DDD98" s="77"/>
      <c r="DDE98" s="77"/>
      <c r="DDF98" s="77"/>
      <c r="DDG98" s="77"/>
      <c r="DDH98" s="77"/>
      <c r="DDI98" s="77"/>
      <c r="DDJ98" s="77"/>
      <c r="DDK98" s="77"/>
      <c r="DDL98" s="77"/>
      <c r="DDM98" s="77"/>
      <c r="DDN98" s="77"/>
      <c r="DDO98" s="77"/>
      <c r="DDP98" s="77"/>
      <c r="DDQ98" s="77"/>
      <c r="DDR98" s="77"/>
      <c r="DDS98" s="77"/>
      <c r="DDT98" s="77"/>
      <c r="DDU98" s="77"/>
      <c r="DDV98" s="77"/>
      <c r="DDW98" s="77"/>
      <c r="DDX98" s="77"/>
      <c r="DDY98" s="77"/>
      <c r="DDZ98" s="77"/>
      <c r="DEA98" s="77"/>
      <c r="DEB98" s="77"/>
      <c r="DEC98" s="77"/>
      <c r="DED98" s="77"/>
      <c r="DEE98" s="77"/>
      <c r="DEF98" s="77"/>
      <c r="DEG98" s="77"/>
      <c r="DEH98" s="77"/>
      <c r="DEI98" s="77"/>
      <c r="DEJ98" s="77"/>
      <c r="DEK98" s="77"/>
      <c r="DEL98" s="77"/>
      <c r="DEM98" s="77"/>
      <c r="DEN98" s="77"/>
      <c r="DEO98" s="77"/>
      <c r="DEP98" s="77"/>
      <c r="DEQ98" s="77"/>
      <c r="DER98" s="77"/>
      <c r="DES98" s="77"/>
      <c r="DET98" s="77"/>
      <c r="DEU98" s="77"/>
      <c r="DEV98" s="77"/>
      <c r="DEW98" s="77"/>
      <c r="DEX98" s="77"/>
      <c r="DEY98" s="77"/>
      <c r="DEZ98" s="77"/>
      <c r="DFA98" s="77"/>
      <c r="DFB98" s="77"/>
      <c r="DFC98" s="77"/>
      <c r="DFD98" s="77"/>
      <c r="DFE98" s="77"/>
      <c r="DFF98" s="77"/>
      <c r="DFG98" s="77"/>
      <c r="DFH98" s="77"/>
      <c r="DFI98" s="77"/>
      <c r="DFJ98" s="77"/>
      <c r="DFK98" s="77"/>
      <c r="DFL98" s="77"/>
      <c r="DFM98" s="77"/>
      <c r="DFN98" s="77"/>
      <c r="DFO98" s="77"/>
      <c r="DFP98" s="77"/>
      <c r="DFQ98" s="77"/>
      <c r="DFR98" s="77"/>
      <c r="DFS98" s="77"/>
      <c r="DFT98" s="77"/>
      <c r="DFU98" s="77"/>
      <c r="DFV98" s="77"/>
      <c r="DFW98" s="77"/>
      <c r="DFX98" s="77"/>
      <c r="DFY98" s="77"/>
      <c r="DFZ98" s="77"/>
      <c r="DGA98" s="77"/>
      <c r="DGB98" s="77"/>
      <c r="DGC98" s="77"/>
      <c r="DGD98" s="77"/>
      <c r="DGE98" s="77"/>
      <c r="DGF98" s="77"/>
      <c r="DGG98" s="77"/>
      <c r="DGH98" s="77"/>
      <c r="DGI98" s="77"/>
      <c r="DGJ98" s="77"/>
      <c r="DGK98" s="77"/>
      <c r="DGL98" s="77"/>
      <c r="DGM98" s="77"/>
      <c r="DGN98" s="77"/>
      <c r="DGO98" s="77"/>
      <c r="DGP98" s="77"/>
      <c r="DGQ98" s="77"/>
      <c r="DGR98" s="77"/>
      <c r="DGS98" s="77"/>
      <c r="DGT98" s="77"/>
      <c r="DGU98" s="77"/>
      <c r="DGV98" s="77"/>
      <c r="DGW98" s="77"/>
      <c r="DGX98" s="77"/>
      <c r="DGY98" s="77"/>
      <c r="DGZ98" s="77"/>
      <c r="DHA98" s="77"/>
      <c r="DHB98" s="77"/>
      <c r="DHC98" s="77"/>
      <c r="DHD98" s="77"/>
      <c r="DHE98" s="77"/>
      <c r="DHF98" s="77"/>
      <c r="DHG98" s="77"/>
      <c r="DHH98" s="77"/>
      <c r="DHI98" s="77"/>
      <c r="DHJ98" s="77"/>
      <c r="DHK98" s="77"/>
      <c r="DHL98" s="77"/>
      <c r="DHM98" s="77"/>
      <c r="DHN98" s="77"/>
      <c r="DHO98" s="77"/>
      <c r="DHP98" s="77"/>
      <c r="DHQ98" s="77"/>
      <c r="DHR98" s="77"/>
      <c r="DHS98" s="77"/>
      <c r="DHT98" s="77"/>
      <c r="DHU98" s="77"/>
      <c r="DHV98" s="77"/>
      <c r="DHW98" s="77"/>
      <c r="DHX98" s="77"/>
      <c r="DHY98" s="77"/>
      <c r="DHZ98" s="77"/>
      <c r="DIA98" s="77"/>
      <c r="DIB98" s="77"/>
      <c r="DIC98" s="77"/>
      <c r="DID98" s="77"/>
      <c r="DIE98" s="77"/>
      <c r="DIF98" s="77"/>
      <c r="DIG98" s="77"/>
      <c r="DIH98" s="77"/>
      <c r="DII98" s="77"/>
      <c r="DIJ98" s="77"/>
      <c r="DIK98" s="77"/>
      <c r="DIL98" s="77"/>
      <c r="DIM98" s="77"/>
      <c r="DIN98" s="77"/>
      <c r="DIO98" s="77"/>
      <c r="DIP98" s="77"/>
      <c r="DIQ98" s="77"/>
      <c r="DIR98" s="77"/>
      <c r="DIS98" s="77"/>
      <c r="DIT98" s="77"/>
      <c r="DIU98" s="77"/>
      <c r="DIV98" s="77"/>
      <c r="DIW98" s="77"/>
      <c r="DIX98" s="77"/>
      <c r="DIY98" s="77"/>
      <c r="DIZ98" s="77"/>
      <c r="DJA98" s="77"/>
      <c r="DJB98" s="77"/>
      <c r="DJC98" s="77"/>
      <c r="DJD98" s="77"/>
      <c r="DJE98" s="77"/>
      <c r="DJF98" s="77"/>
      <c r="DJG98" s="77"/>
      <c r="DJH98" s="77"/>
      <c r="DJI98" s="77"/>
      <c r="DJJ98" s="77"/>
      <c r="DJK98" s="77"/>
      <c r="DJL98" s="77"/>
      <c r="DJM98" s="77"/>
      <c r="DJN98" s="77"/>
      <c r="DJO98" s="77"/>
      <c r="DJP98" s="77"/>
      <c r="DJQ98" s="77"/>
      <c r="DJR98" s="77"/>
      <c r="DJS98" s="77"/>
      <c r="DJT98" s="77"/>
      <c r="DJU98" s="77"/>
      <c r="DJV98" s="77"/>
      <c r="DJW98" s="77"/>
      <c r="DJX98" s="77"/>
      <c r="DJY98" s="77"/>
      <c r="DJZ98" s="77"/>
      <c r="DKA98" s="77"/>
      <c r="DKB98" s="77"/>
      <c r="DKC98" s="77"/>
      <c r="DKD98" s="77"/>
      <c r="DKE98" s="77"/>
      <c r="DKF98" s="77"/>
      <c r="DKG98" s="77"/>
      <c r="DKH98" s="77"/>
      <c r="DKI98" s="77"/>
      <c r="DKJ98" s="77"/>
      <c r="DKK98" s="77"/>
      <c r="DKL98" s="77"/>
      <c r="DKM98" s="77"/>
      <c r="DKN98" s="77"/>
      <c r="DKO98" s="77"/>
      <c r="DKP98" s="77"/>
      <c r="DKQ98" s="77"/>
      <c r="DKR98" s="77"/>
      <c r="DKS98" s="77"/>
      <c r="DKT98" s="77"/>
      <c r="DKU98" s="77"/>
      <c r="DKV98" s="77"/>
      <c r="DKW98" s="77"/>
      <c r="DKX98" s="77"/>
      <c r="DKY98" s="77"/>
      <c r="DKZ98" s="77"/>
      <c r="DLA98" s="77"/>
      <c r="DLB98" s="77"/>
      <c r="DLC98" s="77"/>
      <c r="DLD98" s="77"/>
      <c r="DLE98" s="77"/>
      <c r="DLF98" s="77"/>
      <c r="DLG98" s="77"/>
      <c r="DLH98" s="77"/>
      <c r="DLI98" s="77"/>
      <c r="DLJ98" s="77"/>
      <c r="DLK98" s="77"/>
      <c r="DLL98" s="77"/>
      <c r="DLM98" s="77"/>
      <c r="DLN98" s="77"/>
      <c r="DLO98" s="77"/>
      <c r="DLP98" s="77"/>
      <c r="DLQ98" s="77"/>
      <c r="DLR98" s="77"/>
      <c r="DLS98" s="77"/>
      <c r="DLT98" s="77"/>
      <c r="DLU98" s="77"/>
      <c r="DLV98" s="77"/>
      <c r="DLW98" s="77"/>
      <c r="DLX98" s="77"/>
      <c r="DLY98" s="77"/>
      <c r="DLZ98" s="77"/>
      <c r="DMA98" s="77"/>
      <c r="DMB98" s="77"/>
      <c r="DMC98" s="77"/>
      <c r="DMD98" s="77"/>
      <c r="DME98" s="77"/>
      <c r="DMF98" s="77"/>
      <c r="DMG98" s="77"/>
      <c r="DMH98" s="77"/>
      <c r="DMI98" s="77"/>
      <c r="DMJ98" s="77"/>
      <c r="DMK98" s="77"/>
      <c r="DML98" s="77"/>
      <c r="DMM98" s="77"/>
      <c r="DMN98" s="77"/>
      <c r="DMO98" s="77"/>
      <c r="DMP98" s="77"/>
      <c r="DMQ98" s="77"/>
      <c r="DMR98" s="77"/>
      <c r="DMS98" s="77"/>
      <c r="DMT98" s="77"/>
      <c r="DMU98" s="77"/>
      <c r="DMV98" s="77"/>
      <c r="DMW98" s="77"/>
      <c r="DMX98" s="77"/>
      <c r="DMY98" s="77"/>
      <c r="DMZ98" s="77"/>
      <c r="DNA98" s="77"/>
      <c r="DNB98" s="77"/>
      <c r="DNC98" s="77"/>
      <c r="DND98" s="77"/>
      <c r="DNE98" s="77"/>
      <c r="DNF98" s="77"/>
      <c r="DNG98" s="77"/>
      <c r="DNH98" s="77"/>
      <c r="DNI98" s="77"/>
      <c r="DNJ98" s="77"/>
      <c r="DNK98" s="77"/>
      <c r="DNL98" s="77"/>
      <c r="DNM98" s="77"/>
      <c r="DNN98" s="77"/>
      <c r="DNO98" s="77"/>
      <c r="DNP98" s="77"/>
      <c r="DNQ98" s="77"/>
      <c r="DNR98" s="77"/>
      <c r="DNS98" s="77"/>
      <c r="DNT98" s="77"/>
      <c r="DNU98" s="77"/>
      <c r="DNV98" s="77"/>
      <c r="DNW98" s="77"/>
      <c r="DNX98" s="77"/>
      <c r="DNY98" s="77"/>
      <c r="DNZ98" s="77"/>
      <c r="DOA98" s="77"/>
      <c r="DOB98" s="77"/>
      <c r="DOC98" s="77"/>
      <c r="DOD98" s="77"/>
      <c r="DOE98" s="77"/>
      <c r="DOF98" s="77"/>
      <c r="DOG98" s="77"/>
      <c r="DOH98" s="77"/>
      <c r="DOI98" s="77"/>
      <c r="DOJ98" s="77"/>
      <c r="DOK98" s="77"/>
      <c r="DOL98" s="77"/>
      <c r="DOM98" s="77"/>
      <c r="DON98" s="77"/>
      <c r="DOO98" s="77"/>
      <c r="DOP98" s="77"/>
      <c r="DOQ98" s="77"/>
      <c r="DOR98" s="77"/>
      <c r="DOS98" s="77"/>
      <c r="DOT98" s="77"/>
      <c r="DOU98" s="77"/>
      <c r="DOV98" s="77"/>
      <c r="DOW98" s="77"/>
      <c r="DOX98" s="77"/>
      <c r="DOY98" s="77"/>
      <c r="DOZ98" s="77"/>
      <c r="DPA98" s="77"/>
      <c r="DPB98" s="77"/>
      <c r="DPC98" s="77"/>
      <c r="DPD98" s="77"/>
      <c r="DPE98" s="77"/>
      <c r="DPF98" s="77"/>
      <c r="DPG98" s="77"/>
      <c r="DPH98" s="77"/>
      <c r="DPI98" s="77"/>
      <c r="DPJ98" s="77"/>
      <c r="DPK98" s="77"/>
      <c r="DPL98" s="77"/>
      <c r="DPM98" s="77"/>
      <c r="DPN98" s="77"/>
      <c r="DPO98" s="77"/>
      <c r="DPP98" s="77"/>
      <c r="DPQ98" s="77"/>
      <c r="DPR98" s="77"/>
      <c r="DPS98" s="77"/>
      <c r="DPT98" s="77"/>
      <c r="DPU98" s="77"/>
      <c r="DPV98" s="77"/>
      <c r="DPW98" s="77"/>
      <c r="DPX98" s="77"/>
      <c r="DPY98" s="77"/>
      <c r="DPZ98" s="77"/>
      <c r="DQA98" s="77"/>
      <c r="DQB98" s="77"/>
      <c r="DQC98" s="77"/>
      <c r="DQD98" s="77"/>
      <c r="DQE98" s="77"/>
      <c r="DQF98" s="77"/>
      <c r="DQG98" s="77"/>
      <c r="DQH98" s="77"/>
      <c r="DQI98" s="77"/>
      <c r="DQJ98" s="77"/>
      <c r="DQK98" s="77"/>
      <c r="DQL98" s="77"/>
      <c r="DQM98" s="77"/>
      <c r="DQN98" s="77"/>
      <c r="DQO98" s="77"/>
      <c r="DQP98" s="77"/>
      <c r="DQQ98" s="77"/>
      <c r="DQR98" s="77"/>
      <c r="DQS98" s="77"/>
      <c r="DQT98" s="77"/>
      <c r="DQU98" s="77"/>
      <c r="DQV98" s="77"/>
      <c r="DQW98" s="77"/>
      <c r="DQX98" s="77"/>
      <c r="DQY98" s="77"/>
      <c r="DQZ98" s="77"/>
      <c r="DRA98" s="77"/>
      <c r="DRB98" s="77"/>
      <c r="DRC98" s="77"/>
      <c r="DRD98" s="77"/>
      <c r="DRE98" s="77"/>
      <c r="DRF98" s="77"/>
      <c r="DRG98" s="77"/>
      <c r="DRH98" s="77"/>
      <c r="DRI98" s="77"/>
      <c r="DRJ98" s="77"/>
      <c r="DRK98" s="77"/>
      <c r="DRL98" s="77"/>
      <c r="DRM98" s="77"/>
      <c r="DRN98" s="77"/>
      <c r="DRO98" s="77"/>
      <c r="DRP98" s="77"/>
      <c r="DRQ98" s="77"/>
      <c r="DRR98" s="77"/>
      <c r="DRS98" s="77"/>
      <c r="DRT98" s="77"/>
      <c r="DRU98" s="77"/>
      <c r="DRV98" s="77"/>
      <c r="DRW98" s="77"/>
      <c r="DRX98" s="77"/>
      <c r="DRY98" s="77"/>
      <c r="DRZ98" s="77"/>
      <c r="DSA98" s="77"/>
      <c r="DSB98" s="77"/>
      <c r="DSC98" s="77"/>
      <c r="DSD98" s="77"/>
      <c r="DSE98" s="77"/>
      <c r="DSF98" s="77"/>
      <c r="DSG98" s="77"/>
      <c r="DSH98" s="77"/>
      <c r="DSI98" s="77"/>
      <c r="DSJ98" s="77"/>
      <c r="DSK98" s="77"/>
      <c r="DSL98" s="77"/>
      <c r="DSM98" s="77"/>
      <c r="DSN98" s="77"/>
      <c r="DSO98" s="77"/>
      <c r="DSP98" s="77"/>
      <c r="DSQ98" s="77"/>
      <c r="DSR98" s="77"/>
      <c r="DSS98" s="77"/>
      <c r="DST98" s="77"/>
      <c r="DSU98" s="77"/>
      <c r="DSV98" s="77"/>
      <c r="DSW98" s="77"/>
      <c r="DSX98" s="77"/>
      <c r="DSY98" s="77"/>
      <c r="DSZ98" s="77"/>
      <c r="DTA98" s="77"/>
      <c r="DTB98" s="77"/>
      <c r="DTC98" s="77"/>
      <c r="DTD98" s="77"/>
      <c r="DTE98" s="77"/>
      <c r="DTF98" s="77"/>
      <c r="DTG98" s="77"/>
      <c r="DTH98" s="77"/>
      <c r="DTI98" s="77"/>
      <c r="DTJ98" s="77"/>
      <c r="DTK98" s="77"/>
      <c r="DTL98" s="77"/>
      <c r="DTM98" s="77"/>
      <c r="DTN98" s="77"/>
      <c r="DTO98" s="77"/>
      <c r="DTP98" s="77"/>
      <c r="DTQ98" s="77"/>
      <c r="DTR98" s="77"/>
      <c r="DTS98" s="77"/>
      <c r="DTT98" s="77"/>
      <c r="DTU98" s="77"/>
      <c r="DTV98" s="77"/>
      <c r="DTW98" s="77"/>
      <c r="DTX98" s="77"/>
      <c r="DTY98" s="77"/>
      <c r="DTZ98" s="77"/>
      <c r="DUA98" s="77"/>
      <c r="DUB98" s="77"/>
      <c r="DUC98" s="77"/>
      <c r="DUD98" s="77"/>
      <c r="DUE98" s="77"/>
      <c r="DUF98" s="77"/>
      <c r="DUG98" s="77"/>
      <c r="DUH98" s="77"/>
      <c r="DUI98" s="77"/>
      <c r="DUJ98" s="77"/>
      <c r="DUK98" s="77"/>
      <c r="DUL98" s="77"/>
      <c r="DUM98" s="77"/>
      <c r="DUN98" s="77"/>
      <c r="DUO98" s="77"/>
      <c r="DUP98" s="77"/>
      <c r="DUQ98" s="77"/>
      <c r="DUR98" s="77"/>
      <c r="DUS98" s="77"/>
      <c r="DUT98" s="77"/>
      <c r="DUU98" s="77"/>
      <c r="DUV98" s="77"/>
      <c r="DUW98" s="77"/>
      <c r="DUX98" s="77"/>
      <c r="DUY98" s="77"/>
      <c r="DUZ98" s="77"/>
      <c r="DVA98" s="77"/>
      <c r="DVB98" s="77"/>
      <c r="DVC98" s="77"/>
      <c r="DVD98" s="77"/>
      <c r="DVE98" s="77"/>
      <c r="DVF98" s="77"/>
      <c r="DVG98" s="77"/>
      <c r="DVH98" s="77"/>
      <c r="DVI98" s="77"/>
      <c r="DVJ98" s="77"/>
      <c r="DVK98" s="77"/>
      <c r="DVL98" s="77"/>
      <c r="DVM98" s="77"/>
      <c r="DVN98" s="77"/>
      <c r="DVO98" s="77"/>
      <c r="DVP98" s="77"/>
      <c r="DVQ98" s="77"/>
      <c r="DVR98" s="77"/>
      <c r="DVS98" s="77"/>
      <c r="DVT98" s="77"/>
      <c r="DVU98" s="77"/>
      <c r="DVV98" s="77"/>
      <c r="DVW98" s="77"/>
      <c r="DVX98" s="77"/>
      <c r="DVY98" s="77"/>
      <c r="DVZ98" s="77"/>
      <c r="DWA98" s="77"/>
      <c r="DWB98" s="77"/>
      <c r="DWC98" s="77"/>
      <c r="DWD98" s="77"/>
      <c r="DWE98" s="77"/>
      <c r="DWF98" s="77"/>
      <c r="DWG98" s="77"/>
      <c r="DWH98" s="77"/>
      <c r="DWI98" s="77"/>
      <c r="DWJ98" s="77"/>
      <c r="DWK98" s="77"/>
      <c r="DWL98" s="77"/>
      <c r="DWM98" s="77"/>
      <c r="DWN98" s="77"/>
      <c r="DWO98" s="77"/>
      <c r="DWP98" s="77"/>
      <c r="DWQ98" s="77"/>
      <c r="DWR98" s="77"/>
      <c r="DWS98" s="77"/>
      <c r="DWT98" s="77"/>
      <c r="DWU98" s="77"/>
      <c r="DWV98" s="77"/>
      <c r="DWW98" s="77"/>
      <c r="DWX98" s="77"/>
      <c r="DWY98" s="77"/>
      <c r="DWZ98" s="77"/>
      <c r="DXA98" s="77"/>
      <c r="DXB98" s="77"/>
      <c r="DXC98" s="77"/>
      <c r="DXD98" s="77"/>
      <c r="DXE98" s="77"/>
      <c r="DXF98" s="77"/>
      <c r="DXG98" s="77"/>
      <c r="DXH98" s="77"/>
      <c r="DXI98" s="77"/>
      <c r="DXJ98" s="77"/>
      <c r="DXK98" s="77"/>
      <c r="DXL98" s="77"/>
      <c r="DXM98" s="77"/>
      <c r="DXN98" s="77"/>
      <c r="DXO98" s="77"/>
      <c r="DXP98" s="77"/>
      <c r="DXQ98" s="77"/>
      <c r="DXR98" s="77"/>
      <c r="DXS98" s="77"/>
      <c r="DXT98" s="77"/>
      <c r="DXU98" s="77"/>
      <c r="DXV98" s="77"/>
      <c r="DXW98" s="77"/>
      <c r="DXX98" s="77"/>
      <c r="DXY98" s="77"/>
      <c r="DXZ98" s="77"/>
      <c r="DYA98" s="77"/>
      <c r="DYB98" s="77"/>
      <c r="DYC98" s="77"/>
      <c r="DYD98" s="77"/>
      <c r="DYE98" s="77"/>
      <c r="DYF98" s="77"/>
      <c r="DYG98" s="77"/>
      <c r="DYH98" s="77"/>
      <c r="DYI98" s="77"/>
      <c r="DYJ98" s="77"/>
      <c r="DYK98" s="77"/>
      <c r="DYL98" s="77"/>
      <c r="DYM98" s="77"/>
      <c r="DYN98" s="77"/>
      <c r="DYO98" s="77"/>
      <c r="DYP98" s="77"/>
      <c r="DYQ98" s="77"/>
      <c r="DYR98" s="77"/>
      <c r="DYS98" s="77"/>
      <c r="DYT98" s="77"/>
      <c r="DYU98" s="77"/>
      <c r="DYV98" s="77"/>
      <c r="DYW98" s="77"/>
      <c r="DYX98" s="77"/>
      <c r="DYY98" s="77"/>
      <c r="DYZ98" s="77"/>
      <c r="DZA98" s="77"/>
      <c r="DZB98" s="77"/>
      <c r="DZC98" s="77"/>
      <c r="DZD98" s="77"/>
      <c r="DZE98" s="77"/>
      <c r="DZF98" s="77"/>
      <c r="DZG98" s="77"/>
      <c r="DZH98" s="77"/>
      <c r="DZI98" s="77"/>
      <c r="DZJ98" s="77"/>
      <c r="DZK98" s="77"/>
      <c r="DZL98" s="77"/>
      <c r="DZM98" s="77"/>
      <c r="DZN98" s="77"/>
      <c r="DZO98" s="77"/>
      <c r="DZP98" s="77"/>
      <c r="DZQ98" s="77"/>
      <c r="DZR98" s="77"/>
      <c r="DZS98" s="77"/>
      <c r="DZT98" s="77"/>
      <c r="DZU98" s="77"/>
      <c r="DZV98" s="77"/>
      <c r="DZW98" s="77"/>
      <c r="DZX98" s="77"/>
      <c r="DZY98" s="77"/>
      <c r="DZZ98" s="77"/>
      <c r="EAA98" s="77"/>
      <c r="EAB98" s="77"/>
      <c r="EAC98" s="77"/>
      <c r="EAD98" s="77"/>
      <c r="EAE98" s="77"/>
      <c r="EAF98" s="77"/>
      <c r="EAG98" s="77"/>
      <c r="EAH98" s="77"/>
      <c r="EAI98" s="77"/>
      <c r="EAJ98" s="77"/>
      <c r="EAK98" s="77"/>
      <c r="EAL98" s="77"/>
      <c r="EAM98" s="77"/>
      <c r="EAN98" s="77"/>
      <c r="EAO98" s="77"/>
      <c r="EAP98" s="77"/>
      <c r="EAQ98" s="77"/>
      <c r="EAR98" s="77"/>
      <c r="EAS98" s="77"/>
      <c r="EAT98" s="77"/>
      <c r="EAU98" s="77"/>
      <c r="EAV98" s="77"/>
      <c r="EAW98" s="77"/>
      <c r="EAX98" s="77"/>
      <c r="EAY98" s="77"/>
      <c r="EAZ98" s="77"/>
      <c r="EBA98" s="77"/>
      <c r="EBB98" s="77"/>
      <c r="EBC98" s="77"/>
      <c r="EBD98" s="77"/>
      <c r="EBE98" s="77"/>
      <c r="EBF98" s="77"/>
      <c r="EBG98" s="77"/>
      <c r="EBH98" s="77"/>
      <c r="EBI98" s="77"/>
      <c r="EBJ98" s="77"/>
      <c r="EBK98" s="77"/>
      <c r="EBL98" s="77"/>
      <c r="EBM98" s="77"/>
      <c r="EBN98" s="77"/>
      <c r="EBO98" s="77"/>
      <c r="EBP98" s="77"/>
      <c r="EBQ98" s="77"/>
      <c r="EBR98" s="77"/>
      <c r="EBS98" s="77"/>
      <c r="EBT98" s="77"/>
      <c r="EBU98" s="77"/>
      <c r="EBV98" s="77"/>
      <c r="EBW98" s="77"/>
      <c r="EBX98" s="77"/>
      <c r="EBY98" s="77"/>
      <c r="EBZ98" s="77"/>
      <c r="ECA98" s="77"/>
      <c r="ECB98" s="77"/>
      <c r="ECC98" s="77"/>
      <c r="ECD98" s="77"/>
      <c r="ECE98" s="77"/>
      <c r="ECF98" s="77"/>
      <c r="ECG98" s="77"/>
      <c r="ECH98" s="77"/>
      <c r="ECI98" s="77"/>
      <c r="ECJ98" s="77"/>
      <c r="ECK98" s="77"/>
      <c r="ECL98" s="77"/>
      <c r="ECM98" s="77"/>
      <c r="ECN98" s="77"/>
      <c r="ECO98" s="77"/>
      <c r="ECP98" s="77"/>
      <c r="ECQ98" s="77"/>
      <c r="ECR98" s="77"/>
      <c r="ECS98" s="77"/>
      <c r="ECT98" s="77"/>
      <c r="ECU98" s="77"/>
      <c r="ECV98" s="77"/>
      <c r="ECW98" s="77"/>
      <c r="ECX98" s="77"/>
      <c r="ECY98" s="77"/>
      <c r="ECZ98" s="77"/>
      <c r="EDA98" s="77"/>
      <c r="EDB98" s="77"/>
      <c r="EDC98" s="77"/>
      <c r="EDD98" s="77"/>
      <c r="EDE98" s="77"/>
      <c r="EDF98" s="77"/>
      <c r="EDG98" s="77"/>
      <c r="EDH98" s="77"/>
      <c r="EDI98" s="77"/>
      <c r="EDJ98" s="77"/>
      <c r="EDK98" s="77"/>
      <c r="EDL98" s="77"/>
      <c r="EDM98" s="77"/>
      <c r="EDN98" s="77"/>
      <c r="EDO98" s="77"/>
      <c r="EDP98" s="77"/>
      <c r="EDQ98" s="77"/>
      <c r="EDR98" s="77"/>
      <c r="EDS98" s="77"/>
      <c r="EDT98" s="77"/>
      <c r="EDU98" s="77"/>
      <c r="EDV98" s="77"/>
      <c r="EDW98" s="77"/>
      <c r="EDX98" s="77"/>
      <c r="EDY98" s="77"/>
      <c r="EDZ98" s="77"/>
      <c r="EEA98" s="77"/>
      <c r="EEB98" s="77"/>
      <c r="EEC98" s="77"/>
      <c r="EED98" s="77"/>
      <c r="EEE98" s="77"/>
      <c r="EEF98" s="77"/>
      <c r="EEG98" s="77"/>
      <c r="EEH98" s="77"/>
      <c r="EEI98" s="77"/>
      <c r="EEJ98" s="77"/>
      <c r="EEK98" s="77"/>
      <c r="EEL98" s="77"/>
      <c r="EEM98" s="77"/>
      <c r="EEN98" s="77"/>
      <c r="EEO98" s="77"/>
      <c r="EEP98" s="77"/>
      <c r="EEQ98" s="77"/>
      <c r="EER98" s="77"/>
      <c r="EES98" s="77"/>
      <c r="EET98" s="77"/>
      <c r="EEU98" s="77"/>
      <c r="EEV98" s="77"/>
      <c r="EEW98" s="77"/>
      <c r="EEX98" s="77"/>
      <c r="EEY98" s="77"/>
      <c r="EEZ98" s="77"/>
      <c r="EFA98" s="77"/>
      <c r="EFB98" s="77"/>
      <c r="EFC98" s="77"/>
      <c r="EFD98" s="77"/>
      <c r="EFE98" s="77"/>
      <c r="EFF98" s="77"/>
      <c r="EFG98" s="77"/>
      <c r="EFH98" s="77"/>
      <c r="EFI98" s="77"/>
      <c r="EFJ98" s="77"/>
      <c r="EFK98" s="77"/>
      <c r="EFL98" s="77"/>
      <c r="EFM98" s="77"/>
      <c r="EFN98" s="77"/>
      <c r="EFO98" s="77"/>
      <c r="EFP98" s="77"/>
      <c r="EFQ98" s="77"/>
      <c r="EFR98" s="77"/>
      <c r="EFS98" s="77"/>
      <c r="EFT98" s="77"/>
      <c r="EFU98" s="77"/>
      <c r="EFV98" s="77"/>
      <c r="EFW98" s="77"/>
      <c r="EFX98" s="77"/>
      <c r="EFY98" s="77"/>
      <c r="EFZ98" s="77"/>
      <c r="EGA98" s="77"/>
      <c r="EGB98" s="77"/>
      <c r="EGC98" s="77"/>
      <c r="EGD98" s="77"/>
      <c r="EGE98" s="77"/>
      <c r="EGF98" s="77"/>
      <c r="EGG98" s="77"/>
      <c r="EGH98" s="77"/>
      <c r="EGI98" s="77"/>
      <c r="EGJ98" s="77"/>
      <c r="EGK98" s="77"/>
      <c r="EGL98" s="77"/>
      <c r="EGM98" s="77"/>
      <c r="EGN98" s="77"/>
      <c r="EGO98" s="77"/>
      <c r="EGP98" s="77"/>
      <c r="EGQ98" s="77"/>
      <c r="EGR98" s="77"/>
      <c r="EGS98" s="77"/>
      <c r="EGT98" s="77"/>
      <c r="EGU98" s="77"/>
      <c r="EGV98" s="77"/>
      <c r="EGW98" s="77"/>
      <c r="EGX98" s="77"/>
      <c r="EGY98" s="77"/>
      <c r="EGZ98" s="77"/>
      <c r="EHA98" s="77"/>
      <c r="EHB98" s="77"/>
      <c r="EHC98" s="77"/>
      <c r="EHD98" s="77"/>
      <c r="EHE98" s="77"/>
      <c r="EHF98" s="77"/>
      <c r="EHG98" s="77"/>
      <c r="EHH98" s="77"/>
      <c r="EHI98" s="77"/>
      <c r="EHJ98" s="77"/>
      <c r="EHK98" s="77"/>
      <c r="EHL98" s="77"/>
      <c r="EHM98" s="77"/>
      <c r="EHN98" s="77"/>
      <c r="EHO98" s="77"/>
      <c r="EHP98" s="77"/>
      <c r="EHQ98" s="77"/>
      <c r="EHR98" s="77"/>
      <c r="EHS98" s="77"/>
      <c r="EHT98" s="77"/>
      <c r="EHU98" s="77"/>
      <c r="EHV98" s="77"/>
      <c r="EHW98" s="77"/>
      <c r="EHX98" s="77"/>
      <c r="EHY98" s="77"/>
      <c r="EHZ98" s="77"/>
      <c r="EIA98" s="77"/>
      <c r="EIB98" s="77"/>
      <c r="EIC98" s="77"/>
      <c r="EID98" s="77"/>
      <c r="EIE98" s="77"/>
      <c r="EIF98" s="77"/>
      <c r="EIG98" s="77"/>
      <c r="EIH98" s="77"/>
      <c r="EII98" s="77"/>
      <c r="EIJ98" s="77"/>
      <c r="EIK98" s="77"/>
      <c r="EIL98" s="77"/>
      <c r="EIM98" s="77"/>
      <c r="EIN98" s="77"/>
      <c r="EIO98" s="77"/>
      <c r="EIP98" s="77"/>
      <c r="EIQ98" s="77"/>
      <c r="EIR98" s="77"/>
      <c r="EIS98" s="77"/>
      <c r="EIT98" s="77"/>
      <c r="EIU98" s="77"/>
      <c r="EIV98" s="77"/>
      <c r="EIW98" s="77"/>
      <c r="EIX98" s="77"/>
      <c r="EIY98" s="77"/>
      <c r="EIZ98" s="77"/>
      <c r="EJA98" s="77"/>
      <c r="EJB98" s="77"/>
      <c r="EJC98" s="77"/>
      <c r="EJD98" s="77"/>
      <c r="EJE98" s="77"/>
      <c r="EJF98" s="77"/>
      <c r="EJG98" s="77"/>
      <c r="EJH98" s="77"/>
      <c r="EJI98" s="77"/>
      <c r="EJJ98" s="77"/>
      <c r="EJK98" s="77"/>
      <c r="EJL98" s="77"/>
      <c r="EJM98" s="77"/>
      <c r="EJN98" s="77"/>
      <c r="EJO98" s="77"/>
      <c r="EJP98" s="77"/>
      <c r="EJQ98" s="77"/>
      <c r="EJR98" s="77"/>
      <c r="EJS98" s="77"/>
      <c r="EJT98" s="77"/>
      <c r="EJU98" s="77"/>
      <c r="EJV98" s="77"/>
      <c r="EJW98" s="77"/>
      <c r="EJX98" s="77"/>
      <c r="EJY98" s="77"/>
      <c r="EJZ98" s="77"/>
      <c r="EKA98" s="77"/>
      <c r="EKB98" s="77"/>
      <c r="EKC98" s="77"/>
      <c r="EKD98" s="77"/>
      <c r="EKE98" s="77"/>
      <c r="EKF98" s="77"/>
      <c r="EKG98" s="77"/>
      <c r="EKH98" s="77"/>
      <c r="EKI98" s="77"/>
      <c r="EKJ98" s="77"/>
      <c r="EKK98" s="77"/>
      <c r="EKL98" s="77"/>
      <c r="EKM98" s="77"/>
      <c r="EKN98" s="77"/>
      <c r="EKO98" s="77"/>
      <c r="EKP98" s="77"/>
      <c r="EKQ98" s="77"/>
      <c r="EKR98" s="77"/>
      <c r="EKS98" s="77"/>
      <c r="EKT98" s="77"/>
      <c r="EKU98" s="77"/>
      <c r="EKV98" s="77"/>
      <c r="EKW98" s="77"/>
      <c r="EKX98" s="77"/>
      <c r="EKY98" s="77"/>
      <c r="EKZ98" s="77"/>
      <c r="ELA98" s="77"/>
      <c r="ELB98" s="77"/>
      <c r="ELC98" s="77"/>
      <c r="ELD98" s="77"/>
      <c r="ELE98" s="77"/>
      <c r="ELF98" s="77"/>
      <c r="ELG98" s="77"/>
      <c r="ELH98" s="77"/>
      <c r="ELI98" s="77"/>
      <c r="ELJ98" s="77"/>
      <c r="ELK98" s="77"/>
      <c r="ELL98" s="77"/>
      <c r="ELM98" s="77"/>
      <c r="ELN98" s="77"/>
      <c r="ELO98" s="77"/>
      <c r="ELP98" s="77"/>
      <c r="ELQ98" s="77"/>
      <c r="ELR98" s="77"/>
      <c r="ELS98" s="77"/>
      <c r="ELT98" s="77"/>
      <c r="ELU98" s="77"/>
      <c r="ELV98" s="77"/>
      <c r="ELW98" s="77"/>
      <c r="ELX98" s="77"/>
      <c r="ELY98" s="77"/>
      <c r="ELZ98" s="77"/>
      <c r="EMA98" s="77"/>
      <c r="EMB98" s="77"/>
      <c r="EMC98" s="77"/>
      <c r="EMD98" s="77"/>
      <c r="EME98" s="77"/>
      <c r="EMF98" s="77"/>
      <c r="EMG98" s="77"/>
      <c r="EMH98" s="77"/>
      <c r="EMI98" s="77"/>
      <c r="EMJ98" s="77"/>
      <c r="EMK98" s="77"/>
      <c r="EML98" s="77"/>
      <c r="EMM98" s="77"/>
      <c r="EMN98" s="77"/>
      <c r="EMO98" s="77"/>
      <c r="EMP98" s="77"/>
      <c r="EMQ98" s="77"/>
      <c r="EMR98" s="77"/>
      <c r="EMS98" s="77"/>
      <c r="EMT98" s="77"/>
      <c r="EMU98" s="77"/>
      <c r="EMV98" s="77"/>
      <c r="EMW98" s="77"/>
      <c r="EMX98" s="77"/>
      <c r="EMY98" s="77"/>
      <c r="EMZ98" s="77"/>
      <c r="ENA98" s="77"/>
      <c r="ENB98" s="77"/>
      <c r="ENC98" s="77"/>
      <c r="END98" s="77"/>
      <c r="ENE98" s="77"/>
      <c r="ENF98" s="77"/>
      <c r="ENG98" s="77"/>
      <c r="ENH98" s="77"/>
      <c r="ENI98" s="77"/>
      <c r="ENJ98" s="77"/>
      <c r="ENK98" s="77"/>
      <c r="ENL98" s="77"/>
      <c r="ENM98" s="77"/>
      <c r="ENN98" s="77"/>
      <c r="ENO98" s="77"/>
      <c r="ENP98" s="77"/>
      <c r="ENQ98" s="77"/>
      <c r="ENR98" s="77"/>
      <c r="ENS98" s="77"/>
      <c r="ENT98" s="77"/>
      <c r="ENU98" s="77"/>
      <c r="ENV98" s="77"/>
      <c r="ENW98" s="77"/>
      <c r="ENX98" s="77"/>
      <c r="ENY98" s="77"/>
      <c r="ENZ98" s="77"/>
      <c r="EOA98" s="77"/>
      <c r="EOB98" s="77"/>
      <c r="EOC98" s="77"/>
      <c r="EOD98" s="77"/>
      <c r="EOE98" s="77"/>
      <c r="EOF98" s="77"/>
      <c r="EOG98" s="77"/>
      <c r="EOH98" s="77"/>
      <c r="EOI98" s="77"/>
      <c r="EOJ98" s="77"/>
      <c r="EOK98" s="77"/>
      <c r="EOL98" s="77"/>
      <c r="EOM98" s="77"/>
      <c r="EON98" s="77"/>
      <c r="EOO98" s="77"/>
      <c r="EOP98" s="77"/>
      <c r="EOQ98" s="77"/>
      <c r="EOR98" s="77"/>
      <c r="EOS98" s="77"/>
      <c r="EOT98" s="77"/>
      <c r="EOU98" s="77"/>
      <c r="EOV98" s="77"/>
      <c r="EOW98" s="77"/>
      <c r="EOX98" s="77"/>
      <c r="EOY98" s="77"/>
      <c r="EOZ98" s="77"/>
      <c r="EPA98" s="77"/>
      <c r="EPB98" s="77"/>
      <c r="EPC98" s="77"/>
      <c r="EPD98" s="77"/>
      <c r="EPE98" s="77"/>
      <c r="EPF98" s="77"/>
      <c r="EPG98" s="77"/>
      <c r="EPH98" s="77"/>
      <c r="EPI98" s="77"/>
      <c r="EPJ98" s="77"/>
      <c r="EPK98" s="77"/>
      <c r="EPL98" s="77"/>
      <c r="EPM98" s="77"/>
      <c r="EPN98" s="77"/>
      <c r="EPO98" s="77"/>
      <c r="EPP98" s="77"/>
      <c r="EPQ98" s="77"/>
      <c r="EPR98" s="77"/>
      <c r="EPS98" s="77"/>
      <c r="EPT98" s="77"/>
      <c r="EPU98" s="77"/>
      <c r="EPV98" s="77"/>
      <c r="EPW98" s="77"/>
      <c r="EPX98" s="77"/>
      <c r="EPY98" s="77"/>
      <c r="EPZ98" s="77"/>
      <c r="EQA98" s="77"/>
      <c r="EQB98" s="77"/>
      <c r="EQC98" s="77"/>
      <c r="EQD98" s="77"/>
      <c r="EQE98" s="77"/>
      <c r="EQF98" s="77"/>
      <c r="EQG98" s="77"/>
      <c r="EQH98" s="77"/>
      <c r="EQI98" s="77"/>
      <c r="EQJ98" s="77"/>
      <c r="EQK98" s="77"/>
      <c r="EQL98" s="77"/>
      <c r="EQM98" s="77"/>
      <c r="EQN98" s="77"/>
      <c r="EQO98" s="77"/>
      <c r="EQP98" s="77"/>
      <c r="EQQ98" s="77"/>
      <c r="EQR98" s="77"/>
      <c r="EQS98" s="77"/>
      <c r="EQT98" s="77"/>
      <c r="EQU98" s="77"/>
      <c r="EQV98" s="77"/>
      <c r="EQW98" s="77"/>
      <c r="EQX98" s="77"/>
      <c r="EQY98" s="77"/>
      <c r="EQZ98" s="77"/>
      <c r="ERA98" s="77"/>
      <c r="ERB98" s="77"/>
      <c r="ERC98" s="77"/>
      <c r="ERD98" s="77"/>
      <c r="ERE98" s="77"/>
      <c r="ERF98" s="77"/>
      <c r="ERG98" s="77"/>
      <c r="ERH98" s="77"/>
      <c r="ERI98" s="77"/>
      <c r="ERJ98" s="77"/>
      <c r="ERK98" s="77"/>
      <c r="ERL98" s="77"/>
      <c r="ERM98" s="77"/>
      <c r="ERN98" s="77"/>
      <c r="ERO98" s="77"/>
      <c r="ERP98" s="77"/>
      <c r="ERQ98" s="77"/>
      <c r="ERR98" s="77"/>
      <c r="ERS98" s="77"/>
      <c r="ERT98" s="77"/>
      <c r="ERU98" s="77"/>
      <c r="ERV98" s="77"/>
      <c r="ERW98" s="77"/>
      <c r="ERX98" s="77"/>
      <c r="ERY98" s="77"/>
      <c r="ERZ98" s="77"/>
      <c r="ESA98" s="77"/>
      <c r="ESB98" s="77"/>
      <c r="ESC98" s="77"/>
      <c r="ESD98" s="77"/>
      <c r="ESE98" s="77"/>
      <c r="ESF98" s="77"/>
      <c r="ESG98" s="77"/>
      <c r="ESH98" s="77"/>
      <c r="ESI98" s="77"/>
      <c r="ESJ98" s="77"/>
      <c r="ESK98" s="77"/>
      <c r="ESL98" s="77"/>
      <c r="ESM98" s="77"/>
      <c r="ESN98" s="77"/>
      <c r="ESO98" s="77"/>
      <c r="ESP98" s="77"/>
      <c r="ESQ98" s="77"/>
      <c r="ESR98" s="77"/>
      <c r="ESS98" s="77"/>
      <c r="EST98" s="77"/>
      <c r="ESU98" s="77"/>
      <c r="ESV98" s="77"/>
      <c r="ESW98" s="77"/>
      <c r="ESX98" s="77"/>
      <c r="ESY98" s="77"/>
      <c r="ESZ98" s="77"/>
      <c r="ETA98" s="77"/>
      <c r="ETB98" s="77"/>
      <c r="ETC98" s="77"/>
      <c r="ETD98" s="77"/>
      <c r="ETE98" s="77"/>
      <c r="ETF98" s="77"/>
      <c r="ETG98" s="77"/>
      <c r="ETH98" s="77"/>
      <c r="ETI98" s="77"/>
      <c r="ETJ98" s="77"/>
      <c r="ETK98" s="77"/>
      <c r="ETL98" s="77"/>
      <c r="ETM98" s="77"/>
      <c r="ETN98" s="77"/>
      <c r="ETO98" s="77"/>
      <c r="ETP98" s="77"/>
      <c r="ETQ98" s="77"/>
      <c r="ETR98" s="77"/>
      <c r="ETS98" s="77"/>
      <c r="ETT98" s="77"/>
      <c r="ETU98" s="77"/>
      <c r="ETV98" s="77"/>
      <c r="ETW98" s="77"/>
      <c r="ETX98" s="77"/>
      <c r="ETY98" s="77"/>
      <c r="ETZ98" s="77"/>
      <c r="EUA98" s="77"/>
      <c r="EUB98" s="77"/>
      <c r="EUC98" s="77"/>
      <c r="EUD98" s="77"/>
      <c r="EUE98" s="77"/>
      <c r="EUF98" s="77"/>
      <c r="EUG98" s="77"/>
      <c r="EUH98" s="77"/>
      <c r="EUI98" s="77"/>
      <c r="EUJ98" s="77"/>
      <c r="EUK98" s="77"/>
      <c r="EUL98" s="77"/>
      <c r="EUM98" s="77"/>
      <c r="EUN98" s="77"/>
      <c r="EUO98" s="77"/>
      <c r="EUP98" s="77"/>
      <c r="EUQ98" s="77"/>
      <c r="EUR98" s="77"/>
      <c r="EUS98" s="77"/>
      <c r="EUT98" s="77"/>
      <c r="EUU98" s="77"/>
      <c r="EUV98" s="77"/>
      <c r="EUW98" s="77"/>
      <c r="EUX98" s="77"/>
      <c r="EUY98" s="77"/>
      <c r="EUZ98" s="77"/>
      <c r="EVA98" s="77"/>
      <c r="EVB98" s="77"/>
      <c r="EVC98" s="77"/>
      <c r="EVD98" s="77"/>
      <c r="EVE98" s="77"/>
      <c r="EVF98" s="77"/>
      <c r="EVG98" s="77"/>
      <c r="EVH98" s="77"/>
      <c r="EVI98" s="77"/>
      <c r="EVJ98" s="77"/>
      <c r="EVK98" s="77"/>
      <c r="EVL98" s="77"/>
      <c r="EVM98" s="77"/>
      <c r="EVN98" s="77"/>
      <c r="EVO98" s="77"/>
      <c r="EVP98" s="77"/>
      <c r="EVQ98" s="77"/>
      <c r="EVR98" s="77"/>
      <c r="EVS98" s="77"/>
      <c r="EVT98" s="77"/>
      <c r="EVU98" s="77"/>
      <c r="EVV98" s="77"/>
      <c r="EVW98" s="77"/>
      <c r="EVX98" s="77"/>
      <c r="EVY98" s="77"/>
      <c r="EVZ98" s="77"/>
      <c r="EWA98" s="77"/>
      <c r="EWB98" s="77"/>
      <c r="EWC98" s="77"/>
      <c r="EWD98" s="77"/>
      <c r="EWE98" s="77"/>
      <c r="EWF98" s="77"/>
      <c r="EWG98" s="77"/>
      <c r="EWH98" s="77"/>
      <c r="EWI98" s="77"/>
      <c r="EWJ98" s="77"/>
      <c r="EWK98" s="77"/>
      <c r="EWL98" s="77"/>
      <c r="EWM98" s="77"/>
      <c r="EWN98" s="77"/>
      <c r="EWO98" s="77"/>
      <c r="EWP98" s="77"/>
      <c r="EWQ98" s="77"/>
      <c r="EWR98" s="77"/>
      <c r="EWS98" s="77"/>
      <c r="EWT98" s="77"/>
      <c r="EWU98" s="77"/>
      <c r="EWV98" s="77"/>
      <c r="EWW98" s="77"/>
      <c r="EWX98" s="77"/>
      <c r="EWY98" s="77"/>
      <c r="EWZ98" s="77"/>
      <c r="EXA98" s="77"/>
      <c r="EXB98" s="77"/>
      <c r="EXC98" s="77"/>
      <c r="EXD98" s="77"/>
      <c r="EXE98" s="77"/>
      <c r="EXF98" s="77"/>
      <c r="EXG98" s="77"/>
      <c r="EXH98" s="77"/>
      <c r="EXI98" s="77"/>
      <c r="EXJ98" s="77"/>
      <c r="EXK98" s="77"/>
      <c r="EXL98" s="77"/>
      <c r="EXM98" s="77"/>
      <c r="EXN98" s="77"/>
      <c r="EXO98" s="77"/>
      <c r="EXP98" s="77"/>
      <c r="EXQ98" s="77"/>
      <c r="EXR98" s="77"/>
      <c r="EXS98" s="77"/>
      <c r="EXT98" s="77"/>
      <c r="EXU98" s="77"/>
      <c r="EXV98" s="77"/>
      <c r="EXW98" s="77"/>
      <c r="EXX98" s="77"/>
      <c r="EXY98" s="77"/>
      <c r="EXZ98" s="77"/>
      <c r="EYA98" s="77"/>
      <c r="EYB98" s="77"/>
      <c r="EYC98" s="77"/>
      <c r="EYD98" s="77"/>
      <c r="EYE98" s="77"/>
      <c r="EYF98" s="77"/>
      <c r="EYG98" s="77"/>
      <c r="EYH98" s="77"/>
      <c r="EYI98" s="77"/>
      <c r="EYJ98" s="77"/>
      <c r="EYK98" s="77"/>
      <c r="EYL98" s="77"/>
      <c r="EYM98" s="77"/>
      <c r="EYN98" s="77"/>
      <c r="EYO98" s="77"/>
      <c r="EYP98" s="77"/>
      <c r="EYQ98" s="77"/>
      <c r="EYR98" s="77"/>
      <c r="EYS98" s="77"/>
      <c r="EYT98" s="77"/>
      <c r="EYU98" s="77"/>
      <c r="EYV98" s="77"/>
      <c r="EYW98" s="77"/>
      <c r="EYX98" s="77"/>
      <c r="EYY98" s="77"/>
      <c r="EYZ98" s="77"/>
      <c r="EZA98" s="77"/>
      <c r="EZB98" s="77"/>
      <c r="EZC98" s="77"/>
      <c r="EZD98" s="77"/>
      <c r="EZE98" s="77"/>
      <c r="EZF98" s="77"/>
      <c r="EZG98" s="77"/>
      <c r="EZH98" s="77"/>
      <c r="EZI98" s="77"/>
      <c r="EZJ98" s="77"/>
      <c r="EZK98" s="77"/>
      <c r="EZL98" s="77"/>
      <c r="EZM98" s="77"/>
      <c r="EZN98" s="77"/>
      <c r="EZO98" s="77"/>
      <c r="EZP98" s="77"/>
      <c r="EZQ98" s="77"/>
      <c r="EZR98" s="77"/>
      <c r="EZS98" s="77"/>
      <c r="EZT98" s="77"/>
      <c r="EZU98" s="77"/>
      <c r="EZV98" s="77"/>
      <c r="EZW98" s="77"/>
      <c r="EZX98" s="77"/>
      <c r="EZY98" s="77"/>
      <c r="EZZ98" s="77"/>
      <c r="FAA98" s="77"/>
      <c r="FAB98" s="77"/>
      <c r="FAC98" s="77"/>
      <c r="FAD98" s="77"/>
      <c r="FAE98" s="77"/>
      <c r="FAF98" s="77"/>
      <c r="FAG98" s="77"/>
      <c r="FAH98" s="77"/>
      <c r="FAI98" s="77"/>
      <c r="FAJ98" s="77"/>
      <c r="FAK98" s="77"/>
      <c r="FAL98" s="77"/>
      <c r="FAM98" s="77"/>
      <c r="FAN98" s="77"/>
      <c r="FAO98" s="77"/>
      <c r="FAP98" s="77"/>
      <c r="FAQ98" s="77"/>
      <c r="FAR98" s="77"/>
      <c r="FAS98" s="77"/>
      <c r="FAT98" s="77"/>
      <c r="FAU98" s="77"/>
      <c r="FAV98" s="77"/>
      <c r="FAW98" s="77"/>
      <c r="FAX98" s="77"/>
      <c r="FAY98" s="77"/>
      <c r="FAZ98" s="77"/>
      <c r="FBA98" s="77"/>
      <c r="FBB98" s="77"/>
      <c r="FBC98" s="77"/>
      <c r="FBD98" s="77"/>
      <c r="FBE98" s="77"/>
      <c r="FBF98" s="77"/>
      <c r="FBG98" s="77"/>
      <c r="FBH98" s="77"/>
      <c r="FBI98" s="77"/>
      <c r="FBJ98" s="77"/>
      <c r="FBK98" s="77"/>
      <c r="FBL98" s="77"/>
      <c r="FBM98" s="77"/>
      <c r="FBN98" s="77"/>
      <c r="FBO98" s="77"/>
      <c r="FBP98" s="77"/>
      <c r="FBQ98" s="77"/>
      <c r="FBR98" s="77"/>
      <c r="FBS98" s="77"/>
      <c r="FBT98" s="77"/>
      <c r="FBU98" s="77"/>
      <c r="FBV98" s="77"/>
      <c r="FBW98" s="77"/>
      <c r="FBX98" s="77"/>
      <c r="FBY98" s="77"/>
      <c r="FBZ98" s="77"/>
      <c r="FCA98" s="77"/>
      <c r="FCB98" s="77"/>
      <c r="FCC98" s="77"/>
      <c r="FCD98" s="77"/>
      <c r="FCE98" s="77"/>
      <c r="FCF98" s="77"/>
      <c r="FCG98" s="77"/>
      <c r="FCH98" s="77"/>
      <c r="FCI98" s="77"/>
      <c r="FCJ98" s="77"/>
      <c r="FCK98" s="77"/>
      <c r="FCL98" s="77"/>
      <c r="FCM98" s="77"/>
      <c r="FCN98" s="77"/>
      <c r="FCO98" s="77"/>
      <c r="FCP98" s="77"/>
      <c r="FCQ98" s="77"/>
      <c r="FCR98" s="77"/>
      <c r="FCS98" s="77"/>
      <c r="FCT98" s="77"/>
      <c r="FCU98" s="77"/>
      <c r="FCV98" s="77"/>
      <c r="FCW98" s="77"/>
      <c r="FCX98" s="77"/>
      <c r="FCY98" s="77"/>
      <c r="FCZ98" s="77"/>
      <c r="FDA98" s="77"/>
      <c r="FDB98" s="77"/>
      <c r="FDC98" s="77"/>
      <c r="FDD98" s="77"/>
      <c r="FDE98" s="77"/>
      <c r="FDF98" s="77"/>
      <c r="FDG98" s="77"/>
      <c r="FDH98" s="77"/>
      <c r="FDI98" s="77"/>
      <c r="FDJ98" s="77"/>
      <c r="FDK98" s="77"/>
      <c r="FDL98" s="77"/>
      <c r="FDM98" s="77"/>
      <c r="FDN98" s="77"/>
      <c r="FDO98" s="77"/>
      <c r="FDP98" s="77"/>
      <c r="FDQ98" s="77"/>
      <c r="FDR98" s="77"/>
      <c r="FDS98" s="77"/>
      <c r="FDT98" s="77"/>
      <c r="FDU98" s="77"/>
      <c r="FDV98" s="77"/>
      <c r="FDW98" s="77"/>
      <c r="FDX98" s="77"/>
      <c r="FDY98" s="77"/>
      <c r="FDZ98" s="77"/>
      <c r="FEA98" s="77"/>
      <c r="FEB98" s="77"/>
      <c r="FEC98" s="77"/>
      <c r="FED98" s="77"/>
      <c r="FEE98" s="77"/>
      <c r="FEF98" s="77"/>
      <c r="FEG98" s="77"/>
      <c r="FEH98" s="77"/>
      <c r="FEI98" s="77"/>
      <c r="FEJ98" s="77"/>
      <c r="FEK98" s="77"/>
      <c r="FEL98" s="77"/>
      <c r="FEM98" s="77"/>
      <c r="FEN98" s="77"/>
      <c r="FEO98" s="77"/>
      <c r="FEP98" s="77"/>
      <c r="FEQ98" s="77"/>
      <c r="FER98" s="77"/>
      <c r="FES98" s="77"/>
      <c r="FET98" s="77"/>
      <c r="FEU98" s="77"/>
      <c r="FEV98" s="77"/>
      <c r="FEW98" s="77"/>
      <c r="FEX98" s="77"/>
      <c r="FEY98" s="77"/>
      <c r="FEZ98" s="77"/>
      <c r="FFA98" s="77"/>
      <c r="FFB98" s="77"/>
      <c r="FFC98" s="77"/>
      <c r="FFD98" s="77"/>
      <c r="FFE98" s="77"/>
      <c r="FFF98" s="77"/>
      <c r="FFG98" s="77"/>
      <c r="FFH98" s="77"/>
      <c r="FFI98" s="77"/>
      <c r="FFJ98" s="77"/>
      <c r="FFK98" s="77"/>
      <c r="FFL98" s="77"/>
      <c r="FFM98" s="77"/>
      <c r="FFN98" s="77"/>
      <c r="FFO98" s="77"/>
      <c r="FFP98" s="77"/>
      <c r="FFQ98" s="77"/>
      <c r="FFR98" s="77"/>
      <c r="FFS98" s="77"/>
      <c r="FFT98" s="77"/>
      <c r="FFU98" s="77"/>
      <c r="FFV98" s="77"/>
      <c r="FFW98" s="77"/>
      <c r="FFX98" s="77"/>
      <c r="FFY98" s="77"/>
      <c r="FFZ98" s="77"/>
      <c r="FGA98" s="77"/>
      <c r="FGB98" s="77"/>
      <c r="FGC98" s="77"/>
      <c r="FGD98" s="77"/>
      <c r="FGE98" s="77"/>
      <c r="FGF98" s="77"/>
      <c r="FGG98" s="77"/>
      <c r="FGH98" s="77"/>
      <c r="FGI98" s="77"/>
      <c r="FGJ98" s="77"/>
      <c r="FGK98" s="77"/>
      <c r="FGL98" s="77"/>
      <c r="FGM98" s="77"/>
      <c r="FGN98" s="77"/>
      <c r="FGO98" s="77"/>
      <c r="FGP98" s="77"/>
      <c r="FGQ98" s="77"/>
      <c r="FGR98" s="77"/>
      <c r="FGS98" s="77"/>
      <c r="FGT98" s="77"/>
      <c r="FGU98" s="77"/>
      <c r="FGV98" s="77"/>
      <c r="FGW98" s="77"/>
      <c r="FGX98" s="77"/>
      <c r="FGY98" s="77"/>
      <c r="FGZ98" s="77"/>
      <c r="FHA98" s="77"/>
      <c r="FHB98" s="77"/>
      <c r="FHC98" s="77"/>
      <c r="FHD98" s="77"/>
      <c r="FHE98" s="77"/>
      <c r="FHF98" s="77"/>
      <c r="FHG98" s="77"/>
      <c r="FHH98" s="77"/>
      <c r="FHI98" s="77"/>
      <c r="FHJ98" s="77"/>
      <c r="FHK98" s="77"/>
      <c r="FHL98" s="77"/>
      <c r="FHM98" s="77"/>
      <c r="FHN98" s="77"/>
      <c r="FHO98" s="77"/>
      <c r="FHP98" s="77"/>
      <c r="FHQ98" s="77"/>
      <c r="FHR98" s="77"/>
      <c r="FHS98" s="77"/>
      <c r="FHT98" s="77"/>
      <c r="FHU98" s="77"/>
      <c r="FHV98" s="77"/>
      <c r="FHW98" s="77"/>
      <c r="FHX98" s="77"/>
      <c r="FHY98" s="77"/>
      <c r="FHZ98" s="77"/>
      <c r="FIA98" s="77"/>
      <c r="FIB98" s="77"/>
      <c r="FIC98" s="77"/>
      <c r="FID98" s="77"/>
      <c r="FIE98" s="77"/>
      <c r="FIF98" s="77"/>
      <c r="FIG98" s="77"/>
      <c r="FIH98" s="77"/>
      <c r="FII98" s="77"/>
      <c r="FIJ98" s="77"/>
      <c r="FIK98" s="77"/>
      <c r="FIL98" s="77"/>
      <c r="FIM98" s="77"/>
      <c r="FIN98" s="77"/>
      <c r="FIO98" s="77"/>
      <c r="FIP98" s="77"/>
      <c r="FIQ98" s="77"/>
      <c r="FIR98" s="77"/>
      <c r="FIS98" s="77"/>
      <c r="FIT98" s="77"/>
      <c r="FIU98" s="77"/>
      <c r="FIV98" s="77"/>
      <c r="FIW98" s="77"/>
      <c r="FIX98" s="77"/>
      <c r="FIY98" s="77"/>
      <c r="FIZ98" s="77"/>
      <c r="FJA98" s="77"/>
      <c r="FJB98" s="77"/>
      <c r="FJC98" s="77"/>
      <c r="FJD98" s="77"/>
      <c r="FJE98" s="77"/>
      <c r="FJF98" s="77"/>
      <c r="FJG98" s="77"/>
      <c r="FJH98" s="77"/>
      <c r="FJI98" s="77"/>
      <c r="FJJ98" s="77"/>
      <c r="FJK98" s="77"/>
      <c r="FJL98" s="77"/>
      <c r="FJM98" s="77"/>
      <c r="FJN98" s="77"/>
      <c r="FJO98" s="77"/>
      <c r="FJP98" s="77"/>
      <c r="FJQ98" s="77"/>
      <c r="FJR98" s="77"/>
      <c r="FJS98" s="77"/>
      <c r="FJT98" s="77"/>
      <c r="FJU98" s="77"/>
      <c r="FJV98" s="77"/>
      <c r="FJW98" s="77"/>
      <c r="FJX98" s="77"/>
      <c r="FJY98" s="77"/>
      <c r="FJZ98" s="77"/>
      <c r="FKA98" s="77"/>
      <c r="FKB98" s="77"/>
      <c r="FKC98" s="77"/>
      <c r="FKD98" s="77"/>
      <c r="FKE98" s="77"/>
      <c r="FKF98" s="77"/>
      <c r="FKG98" s="77"/>
      <c r="FKH98" s="77"/>
      <c r="FKI98" s="77"/>
      <c r="FKJ98" s="77"/>
      <c r="FKK98" s="77"/>
      <c r="FKL98" s="77"/>
      <c r="FKM98" s="77"/>
      <c r="FKN98" s="77"/>
      <c r="FKO98" s="77"/>
      <c r="FKP98" s="77"/>
      <c r="FKQ98" s="77"/>
      <c r="FKR98" s="77"/>
      <c r="FKS98" s="77"/>
      <c r="FKT98" s="77"/>
      <c r="FKU98" s="77"/>
      <c r="FKV98" s="77"/>
      <c r="FKW98" s="77"/>
      <c r="FKX98" s="77"/>
      <c r="FKY98" s="77"/>
      <c r="FKZ98" s="77"/>
      <c r="FLA98" s="77"/>
      <c r="FLB98" s="77"/>
      <c r="FLC98" s="77"/>
      <c r="FLD98" s="77"/>
      <c r="FLE98" s="77"/>
      <c r="FLF98" s="77"/>
      <c r="FLG98" s="77"/>
      <c r="FLH98" s="77"/>
      <c r="FLI98" s="77"/>
      <c r="FLJ98" s="77"/>
      <c r="FLK98" s="77"/>
      <c r="FLL98" s="77"/>
      <c r="FLM98" s="77"/>
      <c r="FLN98" s="77"/>
      <c r="FLO98" s="77"/>
      <c r="FLP98" s="77"/>
      <c r="FLQ98" s="77"/>
      <c r="FLR98" s="77"/>
      <c r="FLS98" s="77"/>
      <c r="FLT98" s="77"/>
      <c r="FLU98" s="77"/>
      <c r="FLV98" s="77"/>
      <c r="FLW98" s="77"/>
      <c r="FLX98" s="77"/>
      <c r="FLY98" s="77"/>
      <c r="FLZ98" s="77"/>
      <c r="FMA98" s="77"/>
      <c r="FMB98" s="77"/>
      <c r="FMC98" s="77"/>
      <c r="FMD98" s="77"/>
      <c r="FME98" s="77"/>
      <c r="FMF98" s="77"/>
      <c r="FMG98" s="77"/>
      <c r="FMH98" s="77"/>
      <c r="FMI98" s="77"/>
      <c r="FMJ98" s="77"/>
      <c r="FMK98" s="77"/>
      <c r="FML98" s="77"/>
      <c r="FMM98" s="77"/>
      <c r="FMN98" s="77"/>
      <c r="FMO98" s="77"/>
      <c r="FMP98" s="77"/>
      <c r="FMQ98" s="77"/>
      <c r="FMR98" s="77"/>
      <c r="FMS98" s="77"/>
      <c r="FMT98" s="77"/>
      <c r="FMU98" s="77"/>
      <c r="FMV98" s="77"/>
      <c r="FMW98" s="77"/>
      <c r="FMX98" s="77"/>
      <c r="FMY98" s="77"/>
      <c r="FMZ98" s="77"/>
      <c r="FNA98" s="77"/>
      <c r="FNB98" s="77"/>
      <c r="FNC98" s="77"/>
      <c r="FND98" s="77"/>
      <c r="FNE98" s="77"/>
      <c r="FNF98" s="77"/>
      <c r="FNG98" s="77"/>
      <c r="FNH98" s="77"/>
      <c r="FNI98" s="77"/>
      <c r="FNJ98" s="77"/>
      <c r="FNK98" s="77"/>
      <c r="FNL98" s="77"/>
      <c r="FNM98" s="77"/>
      <c r="FNN98" s="77"/>
      <c r="FNO98" s="77"/>
      <c r="FNP98" s="77"/>
      <c r="FNQ98" s="77"/>
      <c r="FNR98" s="77"/>
      <c r="FNS98" s="77"/>
      <c r="FNT98" s="77"/>
      <c r="FNU98" s="77"/>
      <c r="FNV98" s="77"/>
      <c r="FNW98" s="77"/>
      <c r="FNX98" s="77"/>
      <c r="FNY98" s="77"/>
      <c r="FNZ98" s="77"/>
      <c r="FOA98" s="77"/>
      <c r="FOB98" s="77"/>
      <c r="FOC98" s="77"/>
      <c r="FOD98" s="77"/>
      <c r="FOE98" s="77"/>
      <c r="FOF98" s="77"/>
      <c r="FOG98" s="77"/>
      <c r="FOH98" s="77"/>
      <c r="FOI98" s="77"/>
      <c r="FOJ98" s="77"/>
      <c r="FOK98" s="77"/>
      <c r="FOL98" s="77"/>
      <c r="FOM98" s="77"/>
      <c r="FON98" s="77"/>
      <c r="FOO98" s="77"/>
      <c r="FOP98" s="77"/>
      <c r="FOQ98" s="77"/>
      <c r="FOR98" s="77"/>
      <c r="FOS98" s="77"/>
      <c r="FOT98" s="77"/>
      <c r="FOU98" s="77"/>
      <c r="FOV98" s="77"/>
      <c r="FOW98" s="77"/>
      <c r="FOX98" s="77"/>
      <c r="FOY98" s="77"/>
      <c r="FOZ98" s="77"/>
      <c r="FPA98" s="77"/>
      <c r="FPB98" s="77"/>
      <c r="FPC98" s="77"/>
      <c r="FPD98" s="77"/>
      <c r="FPE98" s="77"/>
      <c r="FPF98" s="77"/>
      <c r="FPG98" s="77"/>
      <c r="FPH98" s="77"/>
      <c r="FPI98" s="77"/>
      <c r="FPJ98" s="77"/>
      <c r="FPK98" s="77"/>
      <c r="FPL98" s="77"/>
      <c r="FPM98" s="77"/>
      <c r="FPN98" s="77"/>
      <c r="FPO98" s="77"/>
      <c r="FPP98" s="77"/>
      <c r="FPQ98" s="77"/>
      <c r="FPR98" s="77"/>
      <c r="FPS98" s="77"/>
      <c r="FPT98" s="77"/>
      <c r="FPU98" s="77"/>
      <c r="FPV98" s="77"/>
      <c r="FPW98" s="77"/>
      <c r="FPX98" s="77"/>
      <c r="FPY98" s="77"/>
      <c r="FPZ98" s="77"/>
      <c r="FQA98" s="77"/>
      <c r="FQB98" s="77"/>
      <c r="FQC98" s="77"/>
      <c r="FQD98" s="77"/>
      <c r="FQE98" s="77"/>
      <c r="FQF98" s="77"/>
      <c r="FQG98" s="77"/>
      <c r="FQH98" s="77"/>
      <c r="FQI98" s="77"/>
      <c r="FQJ98" s="77"/>
      <c r="FQK98" s="77"/>
      <c r="FQL98" s="77"/>
      <c r="FQM98" s="77"/>
      <c r="FQN98" s="77"/>
      <c r="FQO98" s="77"/>
      <c r="FQP98" s="77"/>
      <c r="FQQ98" s="77"/>
      <c r="FQR98" s="77"/>
      <c r="FQS98" s="77"/>
      <c r="FQT98" s="77"/>
      <c r="FQU98" s="77"/>
      <c r="FQV98" s="77"/>
      <c r="FQW98" s="77"/>
      <c r="FQX98" s="77"/>
      <c r="FQY98" s="77"/>
      <c r="FQZ98" s="77"/>
      <c r="FRA98" s="77"/>
      <c r="FRB98" s="77"/>
      <c r="FRC98" s="77"/>
      <c r="FRD98" s="77"/>
      <c r="FRE98" s="77"/>
      <c r="FRF98" s="77"/>
      <c r="FRG98" s="77"/>
      <c r="FRH98" s="77"/>
      <c r="FRI98" s="77"/>
      <c r="FRJ98" s="77"/>
      <c r="FRK98" s="77"/>
      <c r="FRL98" s="77"/>
      <c r="FRM98" s="77"/>
      <c r="FRN98" s="77"/>
      <c r="FRO98" s="77"/>
      <c r="FRP98" s="77"/>
      <c r="FRQ98" s="77"/>
      <c r="FRR98" s="77"/>
      <c r="FRS98" s="77"/>
      <c r="FRT98" s="77"/>
      <c r="FRU98" s="77"/>
      <c r="FRV98" s="77"/>
      <c r="FRW98" s="77"/>
      <c r="FRX98" s="77"/>
      <c r="FRY98" s="77"/>
      <c r="FRZ98" s="77"/>
      <c r="FSA98" s="77"/>
      <c r="FSB98" s="77"/>
      <c r="FSC98" s="77"/>
      <c r="FSD98" s="77"/>
      <c r="FSE98" s="77"/>
      <c r="FSF98" s="77"/>
      <c r="FSG98" s="77"/>
      <c r="FSH98" s="77"/>
      <c r="FSI98" s="77"/>
      <c r="FSJ98" s="77"/>
      <c r="FSK98" s="77"/>
      <c r="FSL98" s="77"/>
      <c r="FSM98" s="77"/>
      <c r="FSN98" s="77"/>
      <c r="FSO98" s="77"/>
      <c r="FSP98" s="77"/>
      <c r="FSQ98" s="77"/>
      <c r="FSR98" s="77"/>
      <c r="FSS98" s="77"/>
      <c r="FST98" s="77"/>
      <c r="FSU98" s="77"/>
      <c r="FSV98" s="77"/>
      <c r="FSW98" s="77"/>
      <c r="FSX98" s="77"/>
      <c r="FSY98" s="77"/>
      <c r="FSZ98" s="77"/>
      <c r="FTA98" s="77"/>
      <c r="FTB98" s="77"/>
      <c r="FTC98" s="77"/>
      <c r="FTD98" s="77"/>
      <c r="FTE98" s="77"/>
      <c r="FTF98" s="77"/>
      <c r="FTG98" s="77"/>
      <c r="FTH98" s="77"/>
      <c r="FTI98" s="77"/>
      <c r="FTJ98" s="77"/>
      <c r="FTK98" s="77"/>
      <c r="FTL98" s="77"/>
      <c r="FTM98" s="77"/>
      <c r="FTN98" s="77"/>
      <c r="FTO98" s="77"/>
      <c r="FTP98" s="77"/>
      <c r="FTQ98" s="77"/>
      <c r="FTR98" s="77"/>
      <c r="FTS98" s="77"/>
      <c r="FTT98" s="77"/>
      <c r="FTU98" s="77"/>
      <c r="FTV98" s="77"/>
      <c r="FTW98" s="77"/>
      <c r="FTX98" s="77"/>
      <c r="FTY98" s="77"/>
      <c r="FTZ98" s="77"/>
      <c r="FUA98" s="77"/>
      <c r="FUB98" s="77"/>
      <c r="FUC98" s="77"/>
      <c r="FUD98" s="77"/>
      <c r="FUE98" s="77"/>
      <c r="FUF98" s="77"/>
      <c r="FUG98" s="77"/>
      <c r="FUH98" s="77"/>
      <c r="FUI98" s="77"/>
      <c r="FUJ98" s="77"/>
      <c r="FUK98" s="77"/>
      <c r="FUL98" s="77"/>
      <c r="FUM98" s="77"/>
      <c r="FUN98" s="77"/>
      <c r="FUO98" s="77"/>
      <c r="FUP98" s="77"/>
      <c r="FUQ98" s="77"/>
      <c r="FUR98" s="77"/>
      <c r="FUS98" s="77"/>
      <c r="FUT98" s="77"/>
      <c r="FUU98" s="77"/>
      <c r="FUV98" s="77"/>
      <c r="FUW98" s="77"/>
      <c r="FUX98" s="77"/>
      <c r="FUY98" s="77"/>
      <c r="FUZ98" s="77"/>
      <c r="FVA98" s="77"/>
      <c r="FVB98" s="77"/>
      <c r="FVC98" s="77"/>
      <c r="FVD98" s="77"/>
      <c r="FVE98" s="77"/>
      <c r="FVF98" s="77"/>
      <c r="FVG98" s="77"/>
      <c r="FVH98" s="77"/>
      <c r="FVI98" s="77"/>
      <c r="FVJ98" s="77"/>
      <c r="FVK98" s="77"/>
      <c r="FVL98" s="77"/>
      <c r="FVM98" s="77"/>
      <c r="FVN98" s="77"/>
      <c r="FVO98" s="77"/>
      <c r="FVP98" s="77"/>
      <c r="FVQ98" s="77"/>
      <c r="FVR98" s="77"/>
      <c r="FVS98" s="77"/>
      <c r="FVT98" s="77"/>
      <c r="FVU98" s="77"/>
      <c r="FVV98" s="77"/>
      <c r="FVW98" s="77"/>
      <c r="FVX98" s="77"/>
      <c r="FVY98" s="77"/>
      <c r="FVZ98" s="77"/>
      <c r="FWA98" s="77"/>
      <c r="FWB98" s="77"/>
      <c r="FWC98" s="77"/>
      <c r="FWD98" s="77"/>
      <c r="FWE98" s="77"/>
      <c r="FWF98" s="77"/>
      <c r="FWG98" s="77"/>
      <c r="FWH98" s="77"/>
      <c r="FWI98" s="77"/>
      <c r="FWJ98" s="77"/>
      <c r="FWK98" s="77"/>
      <c r="FWL98" s="77"/>
      <c r="FWM98" s="77"/>
      <c r="FWN98" s="77"/>
      <c r="FWO98" s="77"/>
      <c r="FWP98" s="77"/>
      <c r="FWQ98" s="77"/>
      <c r="FWR98" s="77"/>
      <c r="FWS98" s="77"/>
      <c r="FWT98" s="77"/>
      <c r="FWU98" s="77"/>
      <c r="FWV98" s="77"/>
      <c r="FWW98" s="77"/>
      <c r="FWX98" s="77"/>
      <c r="FWY98" s="77"/>
      <c r="FWZ98" s="77"/>
      <c r="FXA98" s="77"/>
      <c r="FXB98" s="77"/>
      <c r="FXC98" s="77"/>
      <c r="FXD98" s="77"/>
      <c r="FXE98" s="77"/>
      <c r="FXF98" s="77"/>
      <c r="FXG98" s="77"/>
      <c r="FXH98" s="77"/>
      <c r="FXI98" s="77"/>
      <c r="FXJ98" s="77"/>
      <c r="FXK98" s="77"/>
      <c r="FXL98" s="77"/>
      <c r="FXM98" s="77"/>
      <c r="FXN98" s="77"/>
      <c r="FXO98" s="77"/>
      <c r="FXP98" s="77"/>
      <c r="FXQ98" s="77"/>
      <c r="FXR98" s="77"/>
      <c r="FXS98" s="77"/>
      <c r="FXT98" s="77"/>
      <c r="FXU98" s="77"/>
      <c r="FXV98" s="77"/>
      <c r="FXW98" s="77"/>
      <c r="FXX98" s="77"/>
      <c r="FXY98" s="77"/>
      <c r="FXZ98" s="77"/>
      <c r="FYA98" s="77"/>
      <c r="FYB98" s="77"/>
      <c r="FYC98" s="77"/>
      <c r="FYD98" s="77"/>
      <c r="FYE98" s="77"/>
      <c r="FYF98" s="77"/>
      <c r="FYG98" s="77"/>
      <c r="FYH98" s="77"/>
      <c r="FYI98" s="77"/>
      <c r="FYJ98" s="77"/>
      <c r="FYK98" s="77"/>
      <c r="FYL98" s="77"/>
      <c r="FYM98" s="77"/>
      <c r="FYN98" s="77"/>
      <c r="FYO98" s="77"/>
      <c r="FYP98" s="77"/>
      <c r="FYQ98" s="77"/>
      <c r="FYR98" s="77"/>
      <c r="FYS98" s="77"/>
      <c r="FYT98" s="77"/>
      <c r="FYU98" s="77"/>
      <c r="FYV98" s="77"/>
      <c r="FYW98" s="77"/>
      <c r="FYX98" s="77"/>
      <c r="FYY98" s="77"/>
      <c r="FYZ98" s="77"/>
      <c r="FZA98" s="77"/>
      <c r="FZB98" s="77"/>
      <c r="FZC98" s="77"/>
      <c r="FZD98" s="77"/>
      <c r="FZE98" s="77"/>
      <c r="FZF98" s="77"/>
      <c r="FZG98" s="77"/>
      <c r="FZH98" s="77"/>
      <c r="FZI98" s="77"/>
      <c r="FZJ98" s="77"/>
      <c r="FZK98" s="77"/>
      <c r="FZL98" s="77"/>
      <c r="FZM98" s="77"/>
      <c r="FZN98" s="77"/>
      <c r="FZO98" s="77"/>
      <c r="FZP98" s="77"/>
      <c r="FZQ98" s="77"/>
      <c r="FZR98" s="77"/>
      <c r="FZS98" s="77"/>
      <c r="FZT98" s="77"/>
      <c r="FZU98" s="77"/>
      <c r="FZV98" s="77"/>
      <c r="FZW98" s="77"/>
      <c r="FZX98" s="77"/>
      <c r="FZY98" s="77"/>
      <c r="FZZ98" s="77"/>
      <c r="GAA98" s="77"/>
      <c r="GAB98" s="77"/>
      <c r="GAC98" s="77"/>
      <c r="GAD98" s="77"/>
      <c r="GAE98" s="77"/>
      <c r="GAF98" s="77"/>
      <c r="GAG98" s="77"/>
      <c r="GAH98" s="77"/>
      <c r="GAI98" s="77"/>
      <c r="GAJ98" s="77"/>
      <c r="GAK98" s="77"/>
      <c r="GAL98" s="77"/>
      <c r="GAM98" s="77"/>
      <c r="GAN98" s="77"/>
      <c r="GAO98" s="77"/>
      <c r="GAP98" s="77"/>
      <c r="GAQ98" s="77"/>
      <c r="GAR98" s="77"/>
      <c r="GAS98" s="77"/>
      <c r="GAT98" s="77"/>
      <c r="GAU98" s="77"/>
      <c r="GAV98" s="77"/>
      <c r="GAW98" s="77"/>
      <c r="GAX98" s="77"/>
      <c r="GAY98" s="77"/>
      <c r="GAZ98" s="77"/>
      <c r="GBA98" s="77"/>
      <c r="GBB98" s="77"/>
      <c r="GBC98" s="77"/>
      <c r="GBD98" s="77"/>
      <c r="GBE98" s="77"/>
      <c r="GBF98" s="77"/>
      <c r="GBG98" s="77"/>
      <c r="GBH98" s="77"/>
      <c r="GBI98" s="77"/>
      <c r="GBJ98" s="77"/>
      <c r="GBK98" s="77"/>
      <c r="GBL98" s="77"/>
      <c r="GBM98" s="77"/>
      <c r="GBN98" s="77"/>
      <c r="GBO98" s="77"/>
      <c r="GBP98" s="77"/>
      <c r="GBQ98" s="77"/>
      <c r="GBR98" s="77"/>
      <c r="GBS98" s="77"/>
      <c r="GBT98" s="77"/>
      <c r="GBU98" s="77"/>
      <c r="GBV98" s="77"/>
      <c r="GBW98" s="77"/>
      <c r="GBX98" s="77"/>
      <c r="GBY98" s="77"/>
      <c r="GBZ98" s="77"/>
      <c r="GCA98" s="77"/>
      <c r="GCB98" s="77"/>
      <c r="GCC98" s="77"/>
      <c r="GCD98" s="77"/>
      <c r="GCE98" s="77"/>
      <c r="GCF98" s="77"/>
      <c r="GCG98" s="77"/>
      <c r="GCH98" s="77"/>
      <c r="GCI98" s="77"/>
      <c r="GCJ98" s="77"/>
      <c r="GCK98" s="77"/>
      <c r="GCL98" s="77"/>
      <c r="GCM98" s="77"/>
      <c r="GCN98" s="77"/>
      <c r="GCO98" s="77"/>
      <c r="GCP98" s="77"/>
      <c r="GCQ98" s="77"/>
      <c r="GCR98" s="77"/>
      <c r="GCS98" s="77"/>
      <c r="GCT98" s="77"/>
      <c r="GCU98" s="77"/>
      <c r="GCV98" s="77"/>
      <c r="GCW98" s="77"/>
      <c r="GCX98" s="77"/>
      <c r="GCY98" s="77"/>
      <c r="GCZ98" s="77"/>
      <c r="GDA98" s="77"/>
      <c r="GDB98" s="77"/>
      <c r="GDC98" s="77"/>
      <c r="GDD98" s="77"/>
      <c r="GDE98" s="77"/>
      <c r="GDF98" s="77"/>
      <c r="GDG98" s="77"/>
      <c r="GDH98" s="77"/>
      <c r="GDI98" s="77"/>
      <c r="GDJ98" s="77"/>
      <c r="GDK98" s="77"/>
      <c r="GDL98" s="77"/>
      <c r="GDM98" s="77"/>
      <c r="GDN98" s="77"/>
      <c r="GDO98" s="77"/>
      <c r="GDP98" s="77"/>
      <c r="GDQ98" s="77"/>
      <c r="GDR98" s="77"/>
      <c r="GDS98" s="77"/>
      <c r="GDT98" s="77"/>
      <c r="GDU98" s="77"/>
      <c r="GDV98" s="77"/>
      <c r="GDW98" s="77"/>
      <c r="GDX98" s="77"/>
      <c r="GDY98" s="77"/>
      <c r="GDZ98" s="77"/>
      <c r="GEA98" s="77"/>
      <c r="GEB98" s="77"/>
      <c r="GEC98" s="77"/>
      <c r="GED98" s="77"/>
      <c r="GEE98" s="77"/>
      <c r="GEF98" s="77"/>
      <c r="GEG98" s="77"/>
      <c r="GEH98" s="77"/>
      <c r="GEI98" s="77"/>
      <c r="GEJ98" s="77"/>
      <c r="GEK98" s="77"/>
      <c r="GEL98" s="77"/>
      <c r="GEM98" s="77"/>
      <c r="GEN98" s="77"/>
      <c r="GEO98" s="77"/>
      <c r="GEP98" s="77"/>
      <c r="GEQ98" s="77"/>
      <c r="GER98" s="77"/>
      <c r="GES98" s="77"/>
      <c r="GET98" s="77"/>
      <c r="GEU98" s="77"/>
      <c r="GEV98" s="77"/>
      <c r="GEW98" s="77"/>
      <c r="GEX98" s="77"/>
      <c r="GEY98" s="77"/>
      <c r="GEZ98" s="77"/>
      <c r="GFA98" s="77"/>
      <c r="GFB98" s="77"/>
      <c r="GFC98" s="77"/>
      <c r="GFD98" s="77"/>
      <c r="GFE98" s="77"/>
      <c r="GFF98" s="77"/>
      <c r="GFG98" s="77"/>
      <c r="GFH98" s="77"/>
      <c r="GFI98" s="77"/>
      <c r="GFJ98" s="77"/>
      <c r="GFK98" s="77"/>
      <c r="GFL98" s="77"/>
      <c r="GFM98" s="77"/>
      <c r="GFN98" s="77"/>
      <c r="GFO98" s="77"/>
      <c r="GFP98" s="77"/>
      <c r="GFQ98" s="77"/>
      <c r="GFR98" s="77"/>
      <c r="GFS98" s="77"/>
      <c r="GFT98" s="77"/>
      <c r="GFU98" s="77"/>
      <c r="GFV98" s="77"/>
      <c r="GFW98" s="77"/>
      <c r="GFX98" s="77"/>
      <c r="GFY98" s="77"/>
      <c r="GFZ98" s="77"/>
      <c r="GGA98" s="77"/>
      <c r="GGB98" s="77"/>
      <c r="GGC98" s="77"/>
      <c r="GGD98" s="77"/>
      <c r="GGE98" s="77"/>
      <c r="GGF98" s="77"/>
      <c r="GGG98" s="77"/>
      <c r="GGH98" s="77"/>
      <c r="GGI98" s="77"/>
      <c r="GGJ98" s="77"/>
      <c r="GGK98" s="77"/>
      <c r="GGL98" s="77"/>
      <c r="GGM98" s="77"/>
      <c r="GGN98" s="77"/>
      <c r="GGO98" s="77"/>
      <c r="GGP98" s="77"/>
      <c r="GGQ98" s="77"/>
      <c r="GGR98" s="77"/>
      <c r="GGS98" s="77"/>
      <c r="GGT98" s="77"/>
      <c r="GGU98" s="77"/>
      <c r="GGV98" s="77"/>
      <c r="GGW98" s="77"/>
      <c r="GGX98" s="77"/>
      <c r="GGY98" s="77"/>
      <c r="GGZ98" s="77"/>
      <c r="GHA98" s="77"/>
      <c r="GHB98" s="77"/>
      <c r="GHC98" s="77"/>
      <c r="GHD98" s="77"/>
      <c r="GHE98" s="77"/>
      <c r="GHF98" s="77"/>
      <c r="GHG98" s="77"/>
      <c r="GHH98" s="77"/>
      <c r="GHI98" s="77"/>
      <c r="GHJ98" s="77"/>
      <c r="GHK98" s="77"/>
      <c r="GHL98" s="77"/>
      <c r="GHM98" s="77"/>
      <c r="GHN98" s="77"/>
      <c r="GHO98" s="77"/>
      <c r="GHP98" s="77"/>
      <c r="GHQ98" s="77"/>
      <c r="GHR98" s="77"/>
      <c r="GHS98" s="77"/>
      <c r="GHT98" s="77"/>
      <c r="GHU98" s="77"/>
      <c r="GHV98" s="77"/>
      <c r="GHW98" s="77"/>
      <c r="GHX98" s="77"/>
      <c r="GHY98" s="77"/>
      <c r="GHZ98" s="77"/>
      <c r="GIA98" s="77"/>
      <c r="GIB98" s="77"/>
      <c r="GIC98" s="77"/>
      <c r="GID98" s="77"/>
      <c r="GIE98" s="77"/>
      <c r="GIF98" s="77"/>
      <c r="GIG98" s="77"/>
      <c r="GIH98" s="77"/>
      <c r="GII98" s="77"/>
      <c r="GIJ98" s="77"/>
      <c r="GIK98" s="77"/>
      <c r="GIL98" s="77"/>
      <c r="GIM98" s="77"/>
      <c r="GIN98" s="77"/>
      <c r="GIO98" s="77"/>
      <c r="GIP98" s="77"/>
      <c r="GIQ98" s="77"/>
      <c r="GIR98" s="77"/>
      <c r="GIS98" s="77"/>
      <c r="GIT98" s="77"/>
      <c r="GIU98" s="77"/>
      <c r="GIV98" s="77"/>
      <c r="GIW98" s="77"/>
      <c r="GIX98" s="77"/>
      <c r="GIY98" s="77"/>
      <c r="GIZ98" s="77"/>
      <c r="GJA98" s="77"/>
      <c r="GJB98" s="77"/>
      <c r="GJC98" s="77"/>
      <c r="GJD98" s="77"/>
      <c r="GJE98" s="77"/>
      <c r="GJF98" s="77"/>
      <c r="GJG98" s="77"/>
      <c r="GJH98" s="77"/>
      <c r="GJI98" s="77"/>
      <c r="GJJ98" s="77"/>
      <c r="GJK98" s="77"/>
      <c r="GJL98" s="77"/>
      <c r="GJM98" s="77"/>
      <c r="GJN98" s="77"/>
      <c r="GJO98" s="77"/>
      <c r="GJP98" s="77"/>
      <c r="GJQ98" s="77"/>
      <c r="GJR98" s="77"/>
      <c r="GJS98" s="77"/>
      <c r="GJT98" s="77"/>
      <c r="GJU98" s="77"/>
      <c r="GJV98" s="77"/>
      <c r="GJW98" s="77"/>
      <c r="GJX98" s="77"/>
      <c r="GJY98" s="77"/>
      <c r="GJZ98" s="77"/>
      <c r="GKA98" s="77"/>
      <c r="GKB98" s="77"/>
      <c r="GKC98" s="77"/>
      <c r="GKD98" s="77"/>
      <c r="GKE98" s="77"/>
      <c r="GKF98" s="77"/>
      <c r="GKG98" s="77"/>
      <c r="GKH98" s="77"/>
      <c r="GKI98" s="77"/>
      <c r="GKJ98" s="77"/>
      <c r="GKK98" s="77"/>
      <c r="GKL98" s="77"/>
      <c r="GKM98" s="77"/>
      <c r="GKN98" s="77"/>
      <c r="GKO98" s="77"/>
      <c r="GKP98" s="77"/>
      <c r="GKQ98" s="77"/>
      <c r="GKR98" s="77"/>
      <c r="GKS98" s="77"/>
      <c r="GKT98" s="77"/>
      <c r="GKU98" s="77"/>
      <c r="GKV98" s="77"/>
      <c r="GKW98" s="77"/>
      <c r="GKX98" s="77"/>
      <c r="GKY98" s="77"/>
      <c r="GKZ98" s="77"/>
      <c r="GLA98" s="77"/>
      <c r="GLB98" s="77"/>
      <c r="GLC98" s="77"/>
      <c r="GLD98" s="77"/>
      <c r="GLE98" s="77"/>
      <c r="GLF98" s="77"/>
      <c r="GLG98" s="77"/>
      <c r="GLH98" s="77"/>
      <c r="GLI98" s="77"/>
      <c r="GLJ98" s="77"/>
      <c r="GLK98" s="77"/>
      <c r="GLL98" s="77"/>
      <c r="GLM98" s="77"/>
      <c r="GLN98" s="77"/>
      <c r="GLO98" s="77"/>
      <c r="GLP98" s="77"/>
      <c r="GLQ98" s="77"/>
      <c r="GLR98" s="77"/>
      <c r="GLS98" s="77"/>
      <c r="GLT98" s="77"/>
      <c r="GLU98" s="77"/>
      <c r="GLV98" s="77"/>
      <c r="GLW98" s="77"/>
      <c r="GLX98" s="77"/>
      <c r="GLY98" s="77"/>
      <c r="GLZ98" s="77"/>
      <c r="GMA98" s="77"/>
      <c r="GMB98" s="77"/>
      <c r="GMC98" s="77"/>
      <c r="GMD98" s="77"/>
      <c r="GME98" s="77"/>
      <c r="GMF98" s="77"/>
      <c r="GMG98" s="77"/>
      <c r="GMH98" s="77"/>
      <c r="GMI98" s="77"/>
      <c r="GMJ98" s="77"/>
      <c r="GMK98" s="77"/>
      <c r="GML98" s="77"/>
      <c r="GMM98" s="77"/>
      <c r="GMN98" s="77"/>
      <c r="GMO98" s="77"/>
      <c r="GMP98" s="77"/>
      <c r="GMQ98" s="77"/>
      <c r="GMR98" s="77"/>
      <c r="GMS98" s="77"/>
      <c r="GMT98" s="77"/>
      <c r="GMU98" s="77"/>
      <c r="GMV98" s="77"/>
      <c r="GMW98" s="77"/>
      <c r="GMX98" s="77"/>
      <c r="GMY98" s="77"/>
      <c r="GMZ98" s="77"/>
      <c r="GNA98" s="77"/>
      <c r="GNB98" s="77"/>
      <c r="GNC98" s="77"/>
      <c r="GND98" s="77"/>
      <c r="GNE98" s="77"/>
      <c r="GNF98" s="77"/>
      <c r="GNG98" s="77"/>
      <c r="GNH98" s="77"/>
      <c r="GNI98" s="77"/>
      <c r="GNJ98" s="77"/>
      <c r="GNK98" s="77"/>
      <c r="GNL98" s="77"/>
      <c r="GNM98" s="77"/>
      <c r="GNN98" s="77"/>
      <c r="GNO98" s="77"/>
      <c r="GNP98" s="77"/>
      <c r="GNQ98" s="77"/>
      <c r="GNR98" s="77"/>
      <c r="GNS98" s="77"/>
      <c r="GNT98" s="77"/>
      <c r="GNU98" s="77"/>
      <c r="GNV98" s="77"/>
      <c r="GNW98" s="77"/>
      <c r="GNX98" s="77"/>
      <c r="GNY98" s="77"/>
      <c r="GNZ98" s="77"/>
      <c r="GOA98" s="77"/>
      <c r="GOB98" s="77"/>
      <c r="GOC98" s="77"/>
      <c r="GOD98" s="77"/>
      <c r="GOE98" s="77"/>
      <c r="GOF98" s="77"/>
      <c r="GOG98" s="77"/>
      <c r="GOH98" s="77"/>
      <c r="GOI98" s="77"/>
      <c r="GOJ98" s="77"/>
      <c r="GOK98" s="77"/>
      <c r="GOL98" s="77"/>
      <c r="GOM98" s="77"/>
      <c r="GON98" s="77"/>
      <c r="GOO98" s="77"/>
      <c r="GOP98" s="77"/>
      <c r="GOQ98" s="77"/>
      <c r="GOR98" s="77"/>
      <c r="GOS98" s="77"/>
      <c r="GOT98" s="77"/>
      <c r="GOU98" s="77"/>
      <c r="GOV98" s="77"/>
      <c r="GOW98" s="77"/>
      <c r="GOX98" s="77"/>
      <c r="GOY98" s="77"/>
      <c r="GOZ98" s="77"/>
      <c r="GPA98" s="77"/>
      <c r="GPB98" s="77"/>
      <c r="GPC98" s="77"/>
      <c r="GPD98" s="77"/>
      <c r="GPE98" s="77"/>
      <c r="GPF98" s="77"/>
      <c r="GPG98" s="77"/>
      <c r="GPH98" s="77"/>
      <c r="GPI98" s="77"/>
      <c r="GPJ98" s="77"/>
      <c r="GPK98" s="77"/>
      <c r="GPL98" s="77"/>
      <c r="GPM98" s="77"/>
      <c r="GPN98" s="77"/>
      <c r="GPO98" s="77"/>
      <c r="GPP98" s="77"/>
      <c r="GPQ98" s="77"/>
      <c r="GPR98" s="77"/>
      <c r="GPS98" s="77"/>
      <c r="GPT98" s="77"/>
      <c r="GPU98" s="77"/>
      <c r="GPV98" s="77"/>
      <c r="GPW98" s="77"/>
      <c r="GPX98" s="77"/>
      <c r="GPY98" s="77"/>
      <c r="GPZ98" s="77"/>
      <c r="GQA98" s="77"/>
      <c r="GQB98" s="77"/>
      <c r="GQC98" s="77"/>
      <c r="GQD98" s="77"/>
      <c r="GQE98" s="77"/>
      <c r="GQF98" s="77"/>
      <c r="GQG98" s="77"/>
      <c r="GQH98" s="77"/>
      <c r="GQI98" s="77"/>
      <c r="GQJ98" s="77"/>
      <c r="GQK98" s="77"/>
      <c r="GQL98" s="77"/>
      <c r="GQM98" s="77"/>
      <c r="GQN98" s="77"/>
      <c r="GQO98" s="77"/>
      <c r="GQP98" s="77"/>
      <c r="GQQ98" s="77"/>
      <c r="GQR98" s="77"/>
      <c r="GQS98" s="77"/>
      <c r="GQT98" s="77"/>
      <c r="GQU98" s="77"/>
      <c r="GQV98" s="77"/>
      <c r="GQW98" s="77"/>
      <c r="GQX98" s="77"/>
      <c r="GQY98" s="77"/>
      <c r="GQZ98" s="77"/>
      <c r="GRA98" s="77"/>
      <c r="GRB98" s="77"/>
      <c r="GRC98" s="77"/>
      <c r="GRD98" s="77"/>
      <c r="GRE98" s="77"/>
      <c r="GRF98" s="77"/>
      <c r="GRG98" s="77"/>
      <c r="GRH98" s="77"/>
      <c r="GRI98" s="77"/>
      <c r="GRJ98" s="77"/>
      <c r="GRK98" s="77"/>
      <c r="GRL98" s="77"/>
      <c r="GRM98" s="77"/>
      <c r="GRN98" s="77"/>
      <c r="GRO98" s="77"/>
      <c r="GRP98" s="77"/>
      <c r="GRQ98" s="77"/>
      <c r="GRR98" s="77"/>
      <c r="GRS98" s="77"/>
      <c r="GRT98" s="77"/>
      <c r="GRU98" s="77"/>
      <c r="GRV98" s="77"/>
      <c r="GRW98" s="77"/>
      <c r="GRX98" s="77"/>
      <c r="GRY98" s="77"/>
      <c r="GRZ98" s="77"/>
      <c r="GSA98" s="77"/>
      <c r="GSB98" s="77"/>
      <c r="GSC98" s="77"/>
      <c r="GSD98" s="77"/>
      <c r="GSE98" s="77"/>
      <c r="GSF98" s="77"/>
      <c r="GSG98" s="77"/>
      <c r="GSH98" s="77"/>
      <c r="GSI98" s="77"/>
      <c r="GSJ98" s="77"/>
      <c r="GSK98" s="77"/>
      <c r="GSL98" s="77"/>
      <c r="GSM98" s="77"/>
      <c r="GSN98" s="77"/>
      <c r="GSO98" s="77"/>
      <c r="GSP98" s="77"/>
      <c r="GSQ98" s="77"/>
      <c r="GSR98" s="77"/>
      <c r="GSS98" s="77"/>
      <c r="GST98" s="77"/>
      <c r="GSU98" s="77"/>
      <c r="GSV98" s="77"/>
      <c r="GSW98" s="77"/>
      <c r="GSX98" s="77"/>
      <c r="GSY98" s="77"/>
      <c r="GSZ98" s="77"/>
      <c r="GTA98" s="77"/>
      <c r="GTB98" s="77"/>
      <c r="GTC98" s="77"/>
      <c r="GTD98" s="77"/>
      <c r="GTE98" s="77"/>
      <c r="GTF98" s="77"/>
      <c r="GTG98" s="77"/>
      <c r="GTH98" s="77"/>
      <c r="GTI98" s="77"/>
      <c r="GTJ98" s="77"/>
      <c r="GTK98" s="77"/>
      <c r="GTL98" s="77"/>
      <c r="GTM98" s="77"/>
      <c r="GTN98" s="77"/>
      <c r="GTO98" s="77"/>
      <c r="GTP98" s="77"/>
      <c r="GTQ98" s="77"/>
      <c r="GTR98" s="77"/>
      <c r="GTS98" s="77"/>
      <c r="GTT98" s="77"/>
      <c r="GTU98" s="77"/>
      <c r="GTV98" s="77"/>
      <c r="GTW98" s="77"/>
      <c r="GTX98" s="77"/>
      <c r="GTY98" s="77"/>
      <c r="GTZ98" s="77"/>
      <c r="GUA98" s="77"/>
      <c r="GUB98" s="77"/>
      <c r="GUC98" s="77"/>
      <c r="GUD98" s="77"/>
      <c r="GUE98" s="77"/>
      <c r="GUF98" s="77"/>
      <c r="GUG98" s="77"/>
      <c r="GUH98" s="77"/>
      <c r="GUI98" s="77"/>
      <c r="GUJ98" s="77"/>
      <c r="GUK98" s="77"/>
      <c r="GUL98" s="77"/>
      <c r="GUM98" s="77"/>
      <c r="GUN98" s="77"/>
      <c r="GUO98" s="77"/>
      <c r="GUP98" s="77"/>
      <c r="GUQ98" s="77"/>
      <c r="GUR98" s="77"/>
      <c r="GUS98" s="77"/>
      <c r="GUT98" s="77"/>
      <c r="GUU98" s="77"/>
      <c r="GUV98" s="77"/>
      <c r="GUW98" s="77"/>
      <c r="GUX98" s="77"/>
      <c r="GUY98" s="77"/>
      <c r="GUZ98" s="77"/>
      <c r="GVA98" s="77"/>
      <c r="GVB98" s="77"/>
      <c r="GVC98" s="77"/>
      <c r="GVD98" s="77"/>
      <c r="GVE98" s="77"/>
      <c r="GVF98" s="77"/>
      <c r="GVG98" s="77"/>
      <c r="GVH98" s="77"/>
      <c r="GVI98" s="77"/>
      <c r="GVJ98" s="77"/>
      <c r="GVK98" s="77"/>
      <c r="GVL98" s="77"/>
      <c r="GVM98" s="77"/>
      <c r="GVN98" s="77"/>
      <c r="GVO98" s="77"/>
      <c r="GVP98" s="77"/>
      <c r="GVQ98" s="77"/>
      <c r="GVR98" s="77"/>
      <c r="GVS98" s="77"/>
      <c r="GVT98" s="77"/>
      <c r="GVU98" s="77"/>
      <c r="GVV98" s="77"/>
      <c r="GVW98" s="77"/>
      <c r="GVX98" s="77"/>
      <c r="GVY98" s="77"/>
      <c r="GVZ98" s="77"/>
      <c r="GWA98" s="77"/>
      <c r="GWB98" s="77"/>
      <c r="GWC98" s="77"/>
      <c r="GWD98" s="77"/>
      <c r="GWE98" s="77"/>
      <c r="GWF98" s="77"/>
      <c r="GWG98" s="77"/>
      <c r="GWH98" s="77"/>
      <c r="GWI98" s="77"/>
      <c r="GWJ98" s="77"/>
      <c r="GWK98" s="77"/>
      <c r="GWL98" s="77"/>
      <c r="GWM98" s="77"/>
      <c r="GWN98" s="77"/>
      <c r="GWO98" s="77"/>
      <c r="GWP98" s="77"/>
      <c r="GWQ98" s="77"/>
      <c r="GWR98" s="77"/>
      <c r="GWS98" s="77"/>
      <c r="GWT98" s="77"/>
      <c r="GWU98" s="77"/>
      <c r="GWV98" s="77"/>
      <c r="GWW98" s="77"/>
      <c r="GWX98" s="77"/>
      <c r="GWY98" s="77"/>
      <c r="GWZ98" s="77"/>
      <c r="GXA98" s="77"/>
      <c r="GXB98" s="77"/>
      <c r="GXC98" s="77"/>
      <c r="GXD98" s="77"/>
      <c r="GXE98" s="77"/>
      <c r="GXF98" s="77"/>
      <c r="GXG98" s="77"/>
      <c r="GXH98" s="77"/>
      <c r="GXI98" s="77"/>
      <c r="GXJ98" s="77"/>
      <c r="GXK98" s="77"/>
      <c r="GXL98" s="77"/>
      <c r="GXM98" s="77"/>
      <c r="GXN98" s="77"/>
      <c r="GXO98" s="77"/>
      <c r="GXP98" s="77"/>
      <c r="GXQ98" s="77"/>
      <c r="GXR98" s="77"/>
      <c r="GXS98" s="77"/>
      <c r="GXT98" s="77"/>
      <c r="GXU98" s="77"/>
      <c r="GXV98" s="77"/>
      <c r="GXW98" s="77"/>
      <c r="GXX98" s="77"/>
      <c r="GXY98" s="77"/>
      <c r="GXZ98" s="77"/>
      <c r="GYA98" s="77"/>
      <c r="GYB98" s="77"/>
      <c r="GYC98" s="77"/>
      <c r="GYD98" s="77"/>
      <c r="GYE98" s="77"/>
      <c r="GYF98" s="77"/>
      <c r="GYG98" s="77"/>
      <c r="GYH98" s="77"/>
      <c r="GYI98" s="77"/>
      <c r="GYJ98" s="77"/>
      <c r="GYK98" s="77"/>
      <c r="GYL98" s="77"/>
      <c r="GYM98" s="77"/>
      <c r="GYN98" s="77"/>
      <c r="GYO98" s="77"/>
      <c r="GYP98" s="77"/>
      <c r="GYQ98" s="77"/>
      <c r="GYR98" s="77"/>
      <c r="GYS98" s="77"/>
      <c r="GYT98" s="77"/>
      <c r="GYU98" s="77"/>
      <c r="GYV98" s="77"/>
      <c r="GYW98" s="77"/>
      <c r="GYX98" s="77"/>
      <c r="GYY98" s="77"/>
      <c r="GYZ98" s="77"/>
      <c r="GZA98" s="77"/>
      <c r="GZB98" s="77"/>
      <c r="GZC98" s="77"/>
      <c r="GZD98" s="77"/>
      <c r="GZE98" s="77"/>
      <c r="GZF98" s="77"/>
      <c r="GZG98" s="77"/>
      <c r="GZH98" s="77"/>
      <c r="GZI98" s="77"/>
      <c r="GZJ98" s="77"/>
      <c r="GZK98" s="77"/>
      <c r="GZL98" s="77"/>
      <c r="GZM98" s="77"/>
      <c r="GZN98" s="77"/>
      <c r="GZO98" s="77"/>
      <c r="GZP98" s="77"/>
      <c r="GZQ98" s="77"/>
      <c r="GZR98" s="77"/>
      <c r="GZS98" s="77"/>
      <c r="GZT98" s="77"/>
      <c r="GZU98" s="77"/>
      <c r="GZV98" s="77"/>
      <c r="GZW98" s="77"/>
      <c r="GZX98" s="77"/>
      <c r="GZY98" s="77"/>
      <c r="GZZ98" s="77"/>
      <c r="HAA98" s="77"/>
      <c r="HAB98" s="77"/>
      <c r="HAC98" s="77"/>
      <c r="HAD98" s="77"/>
      <c r="HAE98" s="77"/>
      <c r="HAF98" s="77"/>
      <c r="HAG98" s="77"/>
      <c r="HAH98" s="77"/>
      <c r="HAI98" s="77"/>
      <c r="HAJ98" s="77"/>
      <c r="HAK98" s="77"/>
      <c r="HAL98" s="77"/>
      <c r="HAM98" s="77"/>
      <c r="HAN98" s="77"/>
      <c r="HAO98" s="77"/>
      <c r="HAP98" s="77"/>
      <c r="HAQ98" s="77"/>
      <c r="HAR98" s="77"/>
      <c r="HAS98" s="77"/>
      <c r="HAT98" s="77"/>
      <c r="HAU98" s="77"/>
      <c r="HAV98" s="77"/>
      <c r="HAW98" s="77"/>
      <c r="HAX98" s="77"/>
      <c r="HAY98" s="77"/>
      <c r="HAZ98" s="77"/>
      <c r="HBA98" s="77"/>
      <c r="HBB98" s="77"/>
      <c r="HBC98" s="77"/>
      <c r="HBD98" s="77"/>
      <c r="HBE98" s="77"/>
      <c r="HBF98" s="77"/>
      <c r="HBG98" s="77"/>
      <c r="HBH98" s="77"/>
      <c r="HBI98" s="77"/>
      <c r="HBJ98" s="77"/>
      <c r="HBK98" s="77"/>
      <c r="HBL98" s="77"/>
      <c r="HBM98" s="77"/>
      <c r="HBN98" s="77"/>
      <c r="HBO98" s="77"/>
      <c r="HBP98" s="77"/>
      <c r="HBQ98" s="77"/>
      <c r="HBR98" s="77"/>
      <c r="HBS98" s="77"/>
      <c r="HBT98" s="77"/>
      <c r="HBU98" s="77"/>
      <c r="HBV98" s="77"/>
      <c r="HBW98" s="77"/>
      <c r="HBX98" s="77"/>
      <c r="HBY98" s="77"/>
      <c r="HBZ98" s="77"/>
      <c r="HCA98" s="77"/>
      <c r="HCB98" s="77"/>
      <c r="HCC98" s="77"/>
      <c r="HCD98" s="77"/>
      <c r="HCE98" s="77"/>
      <c r="HCF98" s="77"/>
      <c r="HCG98" s="77"/>
      <c r="HCH98" s="77"/>
      <c r="HCI98" s="77"/>
      <c r="HCJ98" s="77"/>
      <c r="HCK98" s="77"/>
      <c r="HCL98" s="77"/>
      <c r="HCM98" s="77"/>
      <c r="HCN98" s="77"/>
      <c r="HCO98" s="77"/>
      <c r="HCP98" s="77"/>
      <c r="HCQ98" s="77"/>
      <c r="HCR98" s="77"/>
      <c r="HCS98" s="77"/>
      <c r="HCT98" s="77"/>
      <c r="HCU98" s="77"/>
      <c r="HCV98" s="77"/>
      <c r="HCW98" s="77"/>
      <c r="HCX98" s="77"/>
      <c r="HCY98" s="77"/>
      <c r="HCZ98" s="77"/>
      <c r="HDA98" s="77"/>
      <c r="HDB98" s="77"/>
      <c r="HDC98" s="77"/>
      <c r="HDD98" s="77"/>
      <c r="HDE98" s="77"/>
      <c r="HDF98" s="77"/>
      <c r="HDG98" s="77"/>
      <c r="HDH98" s="77"/>
      <c r="HDI98" s="77"/>
      <c r="HDJ98" s="77"/>
      <c r="HDK98" s="77"/>
      <c r="HDL98" s="77"/>
      <c r="HDM98" s="77"/>
      <c r="HDN98" s="77"/>
      <c r="HDO98" s="77"/>
      <c r="HDP98" s="77"/>
      <c r="HDQ98" s="77"/>
      <c r="HDR98" s="77"/>
      <c r="HDS98" s="77"/>
      <c r="HDT98" s="77"/>
      <c r="HDU98" s="77"/>
      <c r="HDV98" s="77"/>
      <c r="HDW98" s="77"/>
      <c r="HDX98" s="77"/>
      <c r="HDY98" s="77"/>
      <c r="HDZ98" s="77"/>
      <c r="HEA98" s="77"/>
      <c r="HEB98" s="77"/>
      <c r="HEC98" s="77"/>
      <c r="HED98" s="77"/>
      <c r="HEE98" s="77"/>
      <c r="HEF98" s="77"/>
      <c r="HEG98" s="77"/>
      <c r="HEH98" s="77"/>
      <c r="HEI98" s="77"/>
      <c r="HEJ98" s="77"/>
      <c r="HEK98" s="77"/>
      <c r="HEL98" s="77"/>
      <c r="HEM98" s="77"/>
      <c r="HEN98" s="77"/>
      <c r="HEO98" s="77"/>
      <c r="HEP98" s="77"/>
      <c r="HEQ98" s="77"/>
      <c r="HER98" s="77"/>
      <c r="HES98" s="77"/>
      <c r="HET98" s="77"/>
      <c r="HEU98" s="77"/>
      <c r="HEV98" s="77"/>
      <c r="HEW98" s="77"/>
      <c r="HEX98" s="77"/>
      <c r="HEY98" s="77"/>
      <c r="HEZ98" s="77"/>
      <c r="HFA98" s="77"/>
      <c r="HFB98" s="77"/>
      <c r="HFC98" s="77"/>
      <c r="HFD98" s="77"/>
      <c r="HFE98" s="77"/>
      <c r="HFF98" s="77"/>
      <c r="HFG98" s="77"/>
      <c r="HFH98" s="77"/>
      <c r="HFI98" s="77"/>
      <c r="HFJ98" s="77"/>
      <c r="HFK98" s="77"/>
      <c r="HFL98" s="77"/>
      <c r="HFM98" s="77"/>
      <c r="HFN98" s="77"/>
      <c r="HFO98" s="77"/>
      <c r="HFP98" s="77"/>
      <c r="HFQ98" s="77"/>
      <c r="HFR98" s="77"/>
      <c r="HFS98" s="77"/>
      <c r="HFT98" s="77"/>
      <c r="HFU98" s="77"/>
      <c r="HFV98" s="77"/>
      <c r="HFW98" s="77"/>
      <c r="HFX98" s="77"/>
      <c r="HFY98" s="77"/>
      <c r="HFZ98" s="77"/>
      <c r="HGA98" s="77"/>
      <c r="HGB98" s="77"/>
      <c r="HGC98" s="77"/>
      <c r="HGD98" s="77"/>
      <c r="HGE98" s="77"/>
      <c r="HGF98" s="77"/>
      <c r="HGG98" s="77"/>
      <c r="HGH98" s="77"/>
      <c r="HGI98" s="77"/>
      <c r="HGJ98" s="77"/>
      <c r="HGK98" s="77"/>
      <c r="HGL98" s="77"/>
      <c r="HGM98" s="77"/>
      <c r="HGN98" s="77"/>
      <c r="HGO98" s="77"/>
      <c r="HGP98" s="77"/>
      <c r="HGQ98" s="77"/>
      <c r="HGR98" s="77"/>
      <c r="HGS98" s="77"/>
      <c r="HGT98" s="77"/>
      <c r="HGU98" s="77"/>
      <c r="HGV98" s="77"/>
      <c r="HGW98" s="77"/>
      <c r="HGX98" s="77"/>
      <c r="HGY98" s="77"/>
      <c r="HGZ98" s="77"/>
      <c r="HHA98" s="77"/>
      <c r="HHB98" s="77"/>
      <c r="HHC98" s="77"/>
      <c r="HHD98" s="77"/>
      <c r="HHE98" s="77"/>
      <c r="HHF98" s="77"/>
      <c r="HHG98" s="77"/>
      <c r="HHH98" s="77"/>
      <c r="HHI98" s="77"/>
      <c r="HHJ98" s="77"/>
      <c r="HHK98" s="77"/>
      <c r="HHL98" s="77"/>
      <c r="HHM98" s="77"/>
      <c r="HHN98" s="77"/>
      <c r="HHO98" s="77"/>
      <c r="HHP98" s="77"/>
      <c r="HHQ98" s="77"/>
      <c r="HHR98" s="77"/>
      <c r="HHS98" s="77"/>
      <c r="HHT98" s="77"/>
      <c r="HHU98" s="77"/>
      <c r="HHV98" s="77"/>
      <c r="HHW98" s="77"/>
      <c r="HHX98" s="77"/>
      <c r="HHY98" s="77"/>
      <c r="HHZ98" s="77"/>
      <c r="HIA98" s="77"/>
      <c r="HIB98" s="77"/>
      <c r="HIC98" s="77"/>
      <c r="HID98" s="77"/>
      <c r="HIE98" s="77"/>
      <c r="HIF98" s="77"/>
      <c r="HIG98" s="77"/>
      <c r="HIH98" s="77"/>
      <c r="HII98" s="77"/>
      <c r="HIJ98" s="77"/>
      <c r="HIK98" s="77"/>
      <c r="HIL98" s="77"/>
      <c r="HIM98" s="77"/>
      <c r="HIN98" s="77"/>
      <c r="HIO98" s="77"/>
      <c r="HIP98" s="77"/>
      <c r="HIQ98" s="77"/>
      <c r="HIR98" s="77"/>
      <c r="HIS98" s="77"/>
      <c r="HIT98" s="77"/>
      <c r="HIU98" s="77"/>
      <c r="HIV98" s="77"/>
      <c r="HIW98" s="77"/>
      <c r="HIX98" s="77"/>
      <c r="HIY98" s="77"/>
      <c r="HIZ98" s="77"/>
      <c r="HJA98" s="77"/>
      <c r="HJB98" s="77"/>
      <c r="HJC98" s="77"/>
      <c r="HJD98" s="77"/>
      <c r="HJE98" s="77"/>
      <c r="HJF98" s="77"/>
      <c r="HJG98" s="77"/>
      <c r="HJH98" s="77"/>
      <c r="HJI98" s="77"/>
      <c r="HJJ98" s="77"/>
      <c r="HJK98" s="77"/>
      <c r="HJL98" s="77"/>
      <c r="HJM98" s="77"/>
      <c r="HJN98" s="77"/>
      <c r="HJO98" s="77"/>
      <c r="HJP98" s="77"/>
      <c r="HJQ98" s="77"/>
      <c r="HJR98" s="77"/>
      <c r="HJS98" s="77"/>
      <c r="HJT98" s="77"/>
      <c r="HJU98" s="77"/>
      <c r="HJV98" s="77"/>
      <c r="HJW98" s="77"/>
      <c r="HJX98" s="77"/>
      <c r="HJY98" s="77"/>
      <c r="HJZ98" s="77"/>
      <c r="HKA98" s="77"/>
      <c r="HKB98" s="77"/>
      <c r="HKC98" s="77"/>
      <c r="HKD98" s="77"/>
      <c r="HKE98" s="77"/>
      <c r="HKF98" s="77"/>
      <c r="HKG98" s="77"/>
      <c r="HKH98" s="77"/>
      <c r="HKI98" s="77"/>
      <c r="HKJ98" s="77"/>
      <c r="HKK98" s="77"/>
      <c r="HKL98" s="77"/>
      <c r="HKM98" s="77"/>
      <c r="HKN98" s="77"/>
      <c r="HKO98" s="77"/>
      <c r="HKP98" s="77"/>
      <c r="HKQ98" s="77"/>
      <c r="HKR98" s="77"/>
      <c r="HKS98" s="77"/>
      <c r="HKT98" s="77"/>
      <c r="HKU98" s="77"/>
      <c r="HKV98" s="77"/>
      <c r="HKW98" s="77"/>
      <c r="HKX98" s="77"/>
      <c r="HKY98" s="77"/>
      <c r="HKZ98" s="77"/>
      <c r="HLA98" s="77"/>
      <c r="HLB98" s="77"/>
      <c r="HLC98" s="77"/>
      <c r="HLD98" s="77"/>
      <c r="HLE98" s="77"/>
      <c r="HLF98" s="77"/>
      <c r="HLG98" s="77"/>
      <c r="HLH98" s="77"/>
      <c r="HLI98" s="77"/>
      <c r="HLJ98" s="77"/>
      <c r="HLK98" s="77"/>
      <c r="HLL98" s="77"/>
      <c r="HLM98" s="77"/>
      <c r="HLN98" s="77"/>
      <c r="HLO98" s="77"/>
      <c r="HLP98" s="77"/>
      <c r="HLQ98" s="77"/>
      <c r="HLR98" s="77"/>
      <c r="HLS98" s="77"/>
      <c r="HLT98" s="77"/>
      <c r="HLU98" s="77"/>
      <c r="HLV98" s="77"/>
      <c r="HLW98" s="77"/>
      <c r="HLX98" s="77"/>
      <c r="HLY98" s="77"/>
      <c r="HLZ98" s="77"/>
      <c r="HMA98" s="77"/>
      <c r="HMB98" s="77"/>
      <c r="HMC98" s="77"/>
      <c r="HMD98" s="77"/>
      <c r="HME98" s="77"/>
      <c r="HMF98" s="77"/>
      <c r="HMG98" s="77"/>
      <c r="HMH98" s="77"/>
      <c r="HMI98" s="77"/>
      <c r="HMJ98" s="77"/>
      <c r="HMK98" s="77"/>
      <c r="HML98" s="77"/>
      <c r="HMM98" s="77"/>
      <c r="HMN98" s="77"/>
      <c r="HMO98" s="77"/>
      <c r="HMP98" s="77"/>
      <c r="HMQ98" s="77"/>
      <c r="HMR98" s="77"/>
      <c r="HMS98" s="77"/>
      <c r="HMT98" s="77"/>
      <c r="HMU98" s="77"/>
      <c r="HMV98" s="77"/>
      <c r="HMW98" s="77"/>
      <c r="HMX98" s="77"/>
      <c r="HMY98" s="77"/>
      <c r="HMZ98" s="77"/>
      <c r="HNA98" s="77"/>
      <c r="HNB98" s="77"/>
      <c r="HNC98" s="77"/>
      <c r="HND98" s="77"/>
      <c r="HNE98" s="77"/>
      <c r="HNF98" s="77"/>
      <c r="HNG98" s="77"/>
      <c r="HNH98" s="77"/>
      <c r="HNI98" s="77"/>
      <c r="HNJ98" s="77"/>
      <c r="HNK98" s="77"/>
      <c r="HNL98" s="77"/>
      <c r="HNM98" s="77"/>
      <c r="HNN98" s="77"/>
      <c r="HNO98" s="77"/>
      <c r="HNP98" s="77"/>
      <c r="HNQ98" s="77"/>
      <c r="HNR98" s="77"/>
      <c r="HNS98" s="77"/>
      <c r="HNT98" s="77"/>
      <c r="HNU98" s="77"/>
      <c r="HNV98" s="77"/>
      <c r="HNW98" s="77"/>
      <c r="HNX98" s="77"/>
      <c r="HNY98" s="77"/>
      <c r="HNZ98" s="77"/>
      <c r="HOA98" s="77"/>
      <c r="HOB98" s="77"/>
      <c r="HOC98" s="77"/>
      <c r="HOD98" s="77"/>
      <c r="HOE98" s="77"/>
      <c r="HOF98" s="77"/>
      <c r="HOG98" s="77"/>
      <c r="HOH98" s="77"/>
      <c r="HOI98" s="77"/>
      <c r="HOJ98" s="77"/>
      <c r="HOK98" s="77"/>
      <c r="HOL98" s="77"/>
      <c r="HOM98" s="77"/>
      <c r="HON98" s="77"/>
      <c r="HOO98" s="77"/>
      <c r="HOP98" s="77"/>
      <c r="HOQ98" s="77"/>
      <c r="HOR98" s="77"/>
      <c r="HOS98" s="77"/>
      <c r="HOT98" s="77"/>
      <c r="HOU98" s="77"/>
      <c r="HOV98" s="77"/>
      <c r="HOW98" s="77"/>
      <c r="HOX98" s="77"/>
      <c r="HOY98" s="77"/>
      <c r="HOZ98" s="77"/>
      <c r="HPA98" s="77"/>
      <c r="HPB98" s="77"/>
      <c r="HPC98" s="77"/>
      <c r="HPD98" s="77"/>
      <c r="HPE98" s="77"/>
      <c r="HPF98" s="77"/>
      <c r="HPG98" s="77"/>
      <c r="HPH98" s="77"/>
      <c r="HPI98" s="77"/>
      <c r="HPJ98" s="77"/>
      <c r="HPK98" s="77"/>
      <c r="HPL98" s="77"/>
      <c r="HPM98" s="77"/>
      <c r="HPN98" s="77"/>
      <c r="HPO98" s="77"/>
      <c r="HPP98" s="77"/>
      <c r="HPQ98" s="77"/>
      <c r="HPR98" s="77"/>
      <c r="HPS98" s="77"/>
      <c r="HPT98" s="77"/>
      <c r="HPU98" s="77"/>
      <c r="HPV98" s="77"/>
      <c r="HPW98" s="77"/>
      <c r="HPX98" s="77"/>
      <c r="HPY98" s="77"/>
      <c r="HPZ98" s="77"/>
      <c r="HQA98" s="77"/>
      <c r="HQB98" s="77"/>
      <c r="HQC98" s="77"/>
      <c r="HQD98" s="77"/>
      <c r="HQE98" s="77"/>
      <c r="HQF98" s="77"/>
      <c r="HQG98" s="77"/>
      <c r="HQH98" s="77"/>
      <c r="HQI98" s="77"/>
      <c r="HQJ98" s="77"/>
      <c r="HQK98" s="77"/>
      <c r="HQL98" s="77"/>
      <c r="HQM98" s="77"/>
      <c r="HQN98" s="77"/>
      <c r="HQO98" s="77"/>
      <c r="HQP98" s="77"/>
      <c r="HQQ98" s="77"/>
      <c r="HQR98" s="77"/>
      <c r="HQS98" s="77"/>
      <c r="HQT98" s="77"/>
      <c r="HQU98" s="77"/>
      <c r="HQV98" s="77"/>
      <c r="HQW98" s="77"/>
      <c r="HQX98" s="77"/>
      <c r="HQY98" s="77"/>
      <c r="HQZ98" s="77"/>
      <c r="HRA98" s="77"/>
      <c r="HRB98" s="77"/>
      <c r="HRC98" s="77"/>
      <c r="HRD98" s="77"/>
      <c r="HRE98" s="77"/>
      <c r="HRF98" s="77"/>
      <c r="HRG98" s="77"/>
      <c r="HRH98" s="77"/>
      <c r="HRI98" s="77"/>
      <c r="HRJ98" s="77"/>
      <c r="HRK98" s="77"/>
      <c r="HRL98" s="77"/>
      <c r="HRM98" s="77"/>
      <c r="HRN98" s="77"/>
      <c r="HRO98" s="77"/>
      <c r="HRP98" s="77"/>
      <c r="HRQ98" s="77"/>
      <c r="HRR98" s="77"/>
      <c r="HRS98" s="77"/>
      <c r="HRT98" s="77"/>
      <c r="HRU98" s="77"/>
      <c r="HRV98" s="77"/>
      <c r="HRW98" s="77"/>
      <c r="HRX98" s="77"/>
      <c r="HRY98" s="77"/>
      <c r="HRZ98" s="77"/>
      <c r="HSA98" s="77"/>
      <c r="HSB98" s="77"/>
      <c r="HSC98" s="77"/>
      <c r="HSD98" s="77"/>
      <c r="HSE98" s="77"/>
      <c r="HSF98" s="77"/>
      <c r="HSG98" s="77"/>
      <c r="HSH98" s="77"/>
      <c r="HSI98" s="77"/>
      <c r="HSJ98" s="77"/>
      <c r="HSK98" s="77"/>
      <c r="HSL98" s="77"/>
      <c r="HSM98" s="77"/>
      <c r="HSN98" s="77"/>
      <c r="HSO98" s="77"/>
      <c r="HSP98" s="77"/>
      <c r="HSQ98" s="77"/>
      <c r="HSR98" s="77"/>
      <c r="HSS98" s="77"/>
      <c r="HST98" s="77"/>
      <c r="HSU98" s="77"/>
      <c r="HSV98" s="77"/>
      <c r="HSW98" s="77"/>
      <c r="HSX98" s="77"/>
      <c r="HSY98" s="77"/>
      <c r="HSZ98" s="77"/>
      <c r="HTA98" s="77"/>
      <c r="HTB98" s="77"/>
      <c r="HTC98" s="77"/>
      <c r="HTD98" s="77"/>
      <c r="HTE98" s="77"/>
      <c r="HTF98" s="77"/>
      <c r="HTG98" s="77"/>
      <c r="HTH98" s="77"/>
      <c r="HTI98" s="77"/>
      <c r="HTJ98" s="77"/>
      <c r="HTK98" s="77"/>
      <c r="HTL98" s="77"/>
      <c r="HTM98" s="77"/>
      <c r="HTN98" s="77"/>
      <c r="HTO98" s="77"/>
      <c r="HTP98" s="77"/>
      <c r="HTQ98" s="77"/>
      <c r="HTR98" s="77"/>
      <c r="HTS98" s="77"/>
      <c r="HTT98" s="77"/>
      <c r="HTU98" s="77"/>
      <c r="HTV98" s="77"/>
      <c r="HTW98" s="77"/>
      <c r="HTX98" s="77"/>
      <c r="HTY98" s="77"/>
      <c r="HTZ98" s="77"/>
      <c r="HUA98" s="77"/>
      <c r="HUB98" s="77"/>
      <c r="HUC98" s="77"/>
      <c r="HUD98" s="77"/>
      <c r="HUE98" s="77"/>
      <c r="HUF98" s="77"/>
      <c r="HUG98" s="77"/>
      <c r="HUH98" s="77"/>
      <c r="HUI98" s="77"/>
      <c r="HUJ98" s="77"/>
      <c r="HUK98" s="77"/>
      <c r="HUL98" s="77"/>
      <c r="HUM98" s="77"/>
      <c r="HUN98" s="77"/>
      <c r="HUO98" s="77"/>
      <c r="HUP98" s="77"/>
      <c r="HUQ98" s="77"/>
      <c r="HUR98" s="77"/>
      <c r="HUS98" s="77"/>
      <c r="HUT98" s="77"/>
      <c r="HUU98" s="77"/>
      <c r="HUV98" s="77"/>
      <c r="HUW98" s="77"/>
      <c r="HUX98" s="77"/>
      <c r="HUY98" s="77"/>
      <c r="HUZ98" s="77"/>
      <c r="HVA98" s="77"/>
      <c r="HVB98" s="77"/>
      <c r="HVC98" s="77"/>
      <c r="HVD98" s="77"/>
      <c r="HVE98" s="77"/>
      <c r="HVF98" s="77"/>
      <c r="HVG98" s="77"/>
      <c r="HVH98" s="77"/>
      <c r="HVI98" s="77"/>
      <c r="HVJ98" s="77"/>
      <c r="HVK98" s="77"/>
      <c r="HVL98" s="77"/>
      <c r="HVM98" s="77"/>
      <c r="HVN98" s="77"/>
      <c r="HVO98" s="77"/>
      <c r="HVP98" s="77"/>
      <c r="HVQ98" s="77"/>
      <c r="HVR98" s="77"/>
      <c r="HVS98" s="77"/>
      <c r="HVT98" s="77"/>
      <c r="HVU98" s="77"/>
      <c r="HVV98" s="77"/>
      <c r="HVW98" s="77"/>
      <c r="HVX98" s="77"/>
      <c r="HVY98" s="77"/>
      <c r="HVZ98" s="77"/>
      <c r="HWA98" s="77"/>
      <c r="HWB98" s="77"/>
      <c r="HWC98" s="77"/>
      <c r="HWD98" s="77"/>
      <c r="HWE98" s="77"/>
      <c r="HWF98" s="77"/>
      <c r="HWG98" s="77"/>
      <c r="HWH98" s="77"/>
      <c r="HWI98" s="77"/>
      <c r="HWJ98" s="77"/>
      <c r="HWK98" s="77"/>
      <c r="HWL98" s="77"/>
      <c r="HWM98" s="77"/>
      <c r="HWN98" s="77"/>
      <c r="HWO98" s="77"/>
      <c r="HWP98" s="77"/>
      <c r="HWQ98" s="77"/>
      <c r="HWR98" s="77"/>
      <c r="HWS98" s="77"/>
      <c r="HWT98" s="77"/>
      <c r="HWU98" s="77"/>
      <c r="HWV98" s="77"/>
      <c r="HWW98" s="77"/>
      <c r="HWX98" s="77"/>
      <c r="HWY98" s="77"/>
      <c r="HWZ98" s="77"/>
      <c r="HXA98" s="77"/>
      <c r="HXB98" s="77"/>
      <c r="HXC98" s="77"/>
      <c r="HXD98" s="77"/>
      <c r="HXE98" s="77"/>
      <c r="HXF98" s="77"/>
      <c r="HXG98" s="77"/>
      <c r="HXH98" s="77"/>
      <c r="HXI98" s="77"/>
      <c r="HXJ98" s="77"/>
      <c r="HXK98" s="77"/>
      <c r="HXL98" s="77"/>
      <c r="HXM98" s="77"/>
      <c r="HXN98" s="77"/>
      <c r="HXO98" s="77"/>
      <c r="HXP98" s="77"/>
      <c r="HXQ98" s="77"/>
      <c r="HXR98" s="77"/>
      <c r="HXS98" s="77"/>
      <c r="HXT98" s="77"/>
      <c r="HXU98" s="77"/>
      <c r="HXV98" s="77"/>
      <c r="HXW98" s="77"/>
      <c r="HXX98" s="77"/>
      <c r="HXY98" s="77"/>
      <c r="HXZ98" s="77"/>
      <c r="HYA98" s="77"/>
      <c r="HYB98" s="77"/>
      <c r="HYC98" s="77"/>
      <c r="HYD98" s="77"/>
      <c r="HYE98" s="77"/>
      <c r="HYF98" s="77"/>
      <c r="HYG98" s="77"/>
      <c r="HYH98" s="77"/>
      <c r="HYI98" s="77"/>
      <c r="HYJ98" s="77"/>
      <c r="HYK98" s="77"/>
      <c r="HYL98" s="77"/>
      <c r="HYM98" s="77"/>
      <c r="HYN98" s="77"/>
      <c r="HYO98" s="77"/>
      <c r="HYP98" s="77"/>
      <c r="HYQ98" s="77"/>
      <c r="HYR98" s="77"/>
      <c r="HYS98" s="77"/>
      <c r="HYT98" s="77"/>
      <c r="HYU98" s="77"/>
      <c r="HYV98" s="77"/>
      <c r="HYW98" s="77"/>
      <c r="HYX98" s="77"/>
      <c r="HYY98" s="77"/>
      <c r="HYZ98" s="77"/>
      <c r="HZA98" s="77"/>
      <c r="HZB98" s="77"/>
      <c r="HZC98" s="77"/>
      <c r="HZD98" s="77"/>
      <c r="HZE98" s="77"/>
      <c r="HZF98" s="77"/>
      <c r="HZG98" s="77"/>
      <c r="HZH98" s="77"/>
      <c r="HZI98" s="77"/>
      <c r="HZJ98" s="77"/>
      <c r="HZK98" s="77"/>
      <c r="HZL98" s="77"/>
      <c r="HZM98" s="77"/>
      <c r="HZN98" s="77"/>
      <c r="HZO98" s="77"/>
      <c r="HZP98" s="77"/>
      <c r="HZQ98" s="77"/>
      <c r="HZR98" s="77"/>
      <c r="HZS98" s="77"/>
      <c r="HZT98" s="77"/>
      <c r="HZU98" s="77"/>
      <c r="HZV98" s="77"/>
      <c r="HZW98" s="77"/>
      <c r="HZX98" s="77"/>
      <c r="HZY98" s="77"/>
      <c r="HZZ98" s="77"/>
      <c r="IAA98" s="77"/>
      <c r="IAB98" s="77"/>
      <c r="IAC98" s="77"/>
      <c r="IAD98" s="77"/>
      <c r="IAE98" s="77"/>
      <c r="IAF98" s="77"/>
      <c r="IAG98" s="77"/>
      <c r="IAH98" s="77"/>
      <c r="IAI98" s="77"/>
      <c r="IAJ98" s="77"/>
      <c r="IAK98" s="77"/>
      <c r="IAL98" s="77"/>
      <c r="IAM98" s="77"/>
      <c r="IAN98" s="77"/>
      <c r="IAO98" s="77"/>
      <c r="IAP98" s="77"/>
      <c r="IAQ98" s="77"/>
      <c r="IAR98" s="77"/>
      <c r="IAS98" s="77"/>
      <c r="IAT98" s="77"/>
      <c r="IAU98" s="77"/>
      <c r="IAV98" s="77"/>
      <c r="IAW98" s="77"/>
      <c r="IAX98" s="77"/>
      <c r="IAY98" s="77"/>
      <c r="IAZ98" s="77"/>
      <c r="IBA98" s="77"/>
      <c r="IBB98" s="77"/>
      <c r="IBC98" s="77"/>
      <c r="IBD98" s="77"/>
      <c r="IBE98" s="77"/>
      <c r="IBF98" s="77"/>
      <c r="IBG98" s="77"/>
      <c r="IBH98" s="77"/>
      <c r="IBI98" s="77"/>
      <c r="IBJ98" s="77"/>
      <c r="IBK98" s="77"/>
      <c r="IBL98" s="77"/>
      <c r="IBM98" s="77"/>
      <c r="IBN98" s="77"/>
      <c r="IBO98" s="77"/>
      <c r="IBP98" s="77"/>
      <c r="IBQ98" s="77"/>
      <c r="IBR98" s="77"/>
      <c r="IBS98" s="77"/>
      <c r="IBT98" s="77"/>
      <c r="IBU98" s="77"/>
      <c r="IBV98" s="77"/>
      <c r="IBW98" s="77"/>
      <c r="IBX98" s="77"/>
      <c r="IBY98" s="77"/>
      <c r="IBZ98" s="77"/>
      <c r="ICA98" s="77"/>
      <c r="ICB98" s="77"/>
      <c r="ICC98" s="77"/>
      <c r="ICD98" s="77"/>
      <c r="ICE98" s="77"/>
      <c r="ICF98" s="77"/>
      <c r="ICG98" s="77"/>
      <c r="ICH98" s="77"/>
      <c r="ICI98" s="77"/>
      <c r="ICJ98" s="77"/>
      <c r="ICK98" s="77"/>
      <c r="ICL98" s="77"/>
      <c r="ICM98" s="77"/>
      <c r="ICN98" s="77"/>
      <c r="ICO98" s="77"/>
      <c r="ICP98" s="77"/>
      <c r="ICQ98" s="77"/>
      <c r="ICR98" s="77"/>
      <c r="ICS98" s="77"/>
      <c r="ICT98" s="77"/>
      <c r="ICU98" s="77"/>
      <c r="ICV98" s="77"/>
      <c r="ICW98" s="77"/>
      <c r="ICX98" s="77"/>
      <c r="ICY98" s="77"/>
      <c r="ICZ98" s="77"/>
      <c r="IDA98" s="77"/>
      <c r="IDB98" s="77"/>
      <c r="IDC98" s="77"/>
      <c r="IDD98" s="77"/>
      <c r="IDE98" s="77"/>
      <c r="IDF98" s="77"/>
      <c r="IDG98" s="77"/>
      <c r="IDH98" s="77"/>
      <c r="IDI98" s="77"/>
      <c r="IDJ98" s="77"/>
      <c r="IDK98" s="77"/>
      <c r="IDL98" s="77"/>
      <c r="IDM98" s="77"/>
      <c r="IDN98" s="77"/>
      <c r="IDO98" s="77"/>
      <c r="IDP98" s="77"/>
      <c r="IDQ98" s="77"/>
      <c r="IDR98" s="77"/>
      <c r="IDS98" s="77"/>
      <c r="IDT98" s="77"/>
      <c r="IDU98" s="77"/>
      <c r="IDV98" s="77"/>
      <c r="IDW98" s="77"/>
      <c r="IDX98" s="77"/>
      <c r="IDY98" s="77"/>
      <c r="IDZ98" s="77"/>
      <c r="IEA98" s="77"/>
      <c r="IEB98" s="77"/>
      <c r="IEC98" s="77"/>
      <c r="IED98" s="77"/>
      <c r="IEE98" s="77"/>
      <c r="IEF98" s="77"/>
      <c r="IEG98" s="77"/>
      <c r="IEH98" s="77"/>
      <c r="IEI98" s="77"/>
      <c r="IEJ98" s="77"/>
      <c r="IEK98" s="77"/>
      <c r="IEL98" s="77"/>
      <c r="IEM98" s="77"/>
      <c r="IEN98" s="77"/>
      <c r="IEO98" s="77"/>
      <c r="IEP98" s="77"/>
      <c r="IEQ98" s="77"/>
      <c r="IER98" s="77"/>
      <c r="IES98" s="77"/>
      <c r="IET98" s="77"/>
      <c r="IEU98" s="77"/>
      <c r="IEV98" s="77"/>
      <c r="IEW98" s="77"/>
      <c r="IEX98" s="77"/>
      <c r="IEY98" s="77"/>
      <c r="IEZ98" s="77"/>
      <c r="IFA98" s="77"/>
      <c r="IFB98" s="77"/>
      <c r="IFC98" s="77"/>
      <c r="IFD98" s="77"/>
      <c r="IFE98" s="77"/>
      <c r="IFF98" s="77"/>
      <c r="IFG98" s="77"/>
      <c r="IFH98" s="77"/>
      <c r="IFI98" s="77"/>
      <c r="IFJ98" s="77"/>
      <c r="IFK98" s="77"/>
      <c r="IFL98" s="77"/>
      <c r="IFM98" s="77"/>
      <c r="IFN98" s="77"/>
      <c r="IFO98" s="77"/>
      <c r="IFP98" s="77"/>
      <c r="IFQ98" s="77"/>
      <c r="IFR98" s="77"/>
      <c r="IFS98" s="77"/>
      <c r="IFT98" s="77"/>
      <c r="IFU98" s="77"/>
      <c r="IFV98" s="77"/>
      <c r="IFW98" s="77"/>
      <c r="IFX98" s="77"/>
      <c r="IFY98" s="77"/>
      <c r="IFZ98" s="77"/>
      <c r="IGA98" s="77"/>
      <c r="IGB98" s="77"/>
      <c r="IGC98" s="77"/>
      <c r="IGD98" s="77"/>
      <c r="IGE98" s="77"/>
      <c r="IGF98" s="77"/>
      <c r="IGG98" s="77"/>
      <c r="IGH98" s="77"/>
      <c r="IGI98" s="77"/>
      <c r="IGJ98" s="77"/>
      <c r="IGK98" s="77"/>
      <c r="IGL98" s="77"/>
      <c r="IGM98" s="77"/>
      <c r="IGN98" s="77"/>
      <c r="IGO98" s="77"/>
      <c r="IGP98" s="77"/>
      <c r="IGQ98" s="77"/>
      <c r="IGR98" s="77"/>
      <c r="IGS98" s="77"/>
      <c r="IGT98" s="77"/>
      <c r="IGU98" s="77"/>
      <c r="IGV98" s="77"/>
      <c r="IGW98" s="77"/>
      <c r="IGX98" s="77"/>
      <c r="IGY98" s="77"/>
      <c r="IGZ98" s="77"/>
      <c r="IHA98" s="77"/>
      <c r="IHB98" s="77"/>
      <c r="IHC98" s="77"/>
      <c r="IHD98" s="77"/>
      <c r="IHE98" s="77"/>
      <c r="IHF98" s="77"/>
      <c r="IHG98" s="77"/>
      <c r="IHH98" s="77"/>
      <c r="IHI98" s="77"/>
      <c r="IHJ98" s="77"/>
      <c r="IHK98" s="77"/>
      <c r="IHL98" s="77"/>
      <c r="IHM98" s="77"/>
      <c r="IHN98" s="77"/>
      <c r="IHO98" s="77"/>
      <c r="IHP98" s="77"/>
      <c r="IHQ98" s="77"/>
      <c r="IHR98" s="77"/>
      <c r="IHS98" s="77"/>
      <c r="IHT98" s="77"/>
      <c r="IHU98" s="77"/>
      <c r="IHV98" s="77"/>
      <c r="IHW98" s="77"/>
      <c r="IHX98" s="77"/>
      <c r="IHY98" s="77"/>
      <c r="IHZ98" s="77"/>
      <c r="IIA98" s="77"/>
      <c r="IIB98" s="77"/>
      <c r="IIC98" s="77"/>
      <c r="IID98" s="77"/>
      <c r="IIE98" s="77"/>
      <c r="IIF98" s="77"/>
      <c r="IIG98" s="77"/>
      <c r="IIH98" s="77"/>
      <c r="III98" s="77"/>
      <c r="IIJ98" s="77"/>
      <c r="IIK98" s="77"/>
      <c r="IIL98" s="77"/>
      <c r="IIM98" s="77"/>
      <c r="IIN98" s="77"/>
      <c r="IIO98" s="77"/>
      <c r="IIP98" s="77"/>
      <c r="IIQ98" s="77"/>
      <c r="IIR98" s="77"/>
      <c r="IIS98" s="77"/>
      <c r="IIT98" s="77"/>
      <c r="IIU98" s="77"/>
      <c r="IIV98" s="77"/>
      <c r="IIW98" s="77"/>
      <c r="IIX98" s="77"/>
      <c r="IIY98" s="77"/>
      <c r="IIZ98" s="77"/>
      <c r="IJA98" s="77"/>
      <c r="IJB98" s="77"/>
      <c r="IJC98" s="77"/>
      <c r="IJD98" s="77"/>
      <c r="IJE98" s="77"/>
      <c r="IJF98" s="77"/>
      <c r="IJG98" s="77"/>
      <c r="IJH98" s="77"/>
      <c r="IJI98" s="77"/>
      <c r="IJJ98" s="77"/>
      <c r="IJK98" s="77"/>
      <c r="IJL98" s="77"/>
      <c r="IJM98" s="77"/>
      <c r="IJN98" s="77"/>
      <c r="IJO98" s="77"/>
      <c r="IJP98" s="77"/>
      <c r="IJQ98" s="77"/>
      <c r="IJR98" s="77"/>
      <c r="IJS98" s="77"/>
      <c r="IJT98" s="77"/>
      <c r="IJU98" s="77"/>
      <c r="IJV98" s="77"/>
      <c r="IJW98" s="77"/>
      <c r="IJX98" s="77"/>
      <c r="IJY98" s="77"/>
      <c r="IJZ98" s="77"/>
      <c r="IKA98" s="77"/>
      <c r="IKB98" s="77"/>
      <c r="IKC98" s="77"/>
      <c r="IKD98" s="77"/>
      <c r="IKE98" s="77"/>
      <c r="IKF98" s="77"/>
      <c r="IKG98" s="77"/>
      <c r="IKH98" s="77"/>
      <c r="IKI98" s="77"/>
      <c r="IKJ98" s="77"/>
      <c r="IKK98" s="77"/>
      <c r="IKL98" s="77"/>
      <c r="IKM98" s="77"/>
      <c r="IKN98" s="77"/>
      <c r="IKO98" s="77"/>
      <c r="IKP98" s="77"/>
      <c r="IKQ98" s="77"/>
      <c r="IKR98" s="77"/>
      <c r="IKS98" s="77"/>
      <c r="IKT98" s="77"/>
      <c r="IKU98" s="77"/>
      <c r="IKV98" s="77"/>
      <c r="IKW98" s="77"/>
      <c r="IKX98" s="77"/>
      <c r="IKY98" s="77"/>
      <c r="IKZ98" s="77"/>
      <c r="ILA98" s="77"/>
      <c r="ILB98" s="77"/>
      <c r="ILC98" s="77"/>
      <c r="ILD98" s="77"/>
      <c r="ILE98" s="77"/>
      <c r="ILF98" s="77"/>
      <c r="ILG98" s="77"/>
      <c r="ILH98" s="77"/>
      <c r="ILI98" s="77"/>
      <c r="ILJ98" s="77"/>
      <c r="ILK98" s="77"/>
      <c r="ILL98" s="77"/>
      <c r="ILM98" s="77"/>
      <c r="ILN98" s="77"/>
      <c r="ILO98" s="77"/>
      <c r="ILP98" s="77"/>
      <c r="ILQ98" s="77"/>
      <c r="ILR98" s="77"/>
      <c r="ILS98" s="77"/>
      <c r="ILT98" s="77"/>
      <c r="ILU98" s="77"/>
      <c r="ILV98" s="77"/>
      <c r="ILW98" s="77"/>
      <c r="ILX98" s="77"/>
      <c r="ILY98" s="77"/>
      <c r="ILZ98" s="77"/>
      <c r="IMA98" s="77"/>
      <c r="IMB98" s="77"/>
      <c r="IMC98" s="77"/>
      <c r="IMD98" s="77"/>
      <c r="IME98" s="77"/>
      <c r="IMF98" s="77"/>
      <c r="IMG98" s="77"/>
      <c r="IMH98" s="77"/>
      <c r="IMI98" s="77"/>
      <c r="IMJ98" s="77"/>
      <c r="IMK98" s="77"/>
      <c r="IML98" s="77"/>
      <c r="IMM98" s="77"/>
      <c r="IMN98" s="77"/>
      <c r="IMO98" s="77"/>
      <c r="IMP98" s="77"/>
      <c r="IMQ98" s="77"/>
      <c r="IMR98" s="77"/>
      <c r="IMS98" s="77"/>
      <c r="IMT98" s="77"/>
      <c r="IMU98" s="77"/>
      <c r="IMV98" s="77"/>
      <c r="IMW98" s="77"/>
      <c r="IMX98" s="77"/>
      <c r="IMY98" s="77"/>
      <c r="IMZ98" s="77"/>
      <c r="INA98" s="77"/>
      <c r="INB98" s="77"/>
      <c r="INC98" s="77"/>
      <c r="IND98" s="77"/>
      <c r="INE98" s="77"/>
      <c r="INF98" s="77"/>
      <c r="ING98" s="77"/>
      <c r="INH98" s="77"/>
      <c r="INI98" s="77"/>
      <c r="INJ98" s="77"/>
      <c r="INK98" s="77"/>
      <c r="INL98" s="77"/>
      <c r="INM98" s="77"/>
      <c r="INN98" s="77"/>
      <c r="INO98" s="77"/>
      <c r="INP98" s="77"/>
      <c r="INQ98" s="77"/>
      <c r="INR98" s="77"/>
      <c r="INS98" s="77"/>
      <c r="INT98" s="77"/>
      <c r="INU98" s="77"/>
      <c r="INV98" s="77"/>
      <c r="INW98" s="77"/>
      <c r="INX98" s="77"/>
      <c r="INY98" s="77"/>
      <c r="INZ98" s="77"/>
      <c r="IOA98" s="77"/>
      <c r="IOB98" s="77"/>
      <c r="IOC98" s="77"/>
      <c r="IOD98" s="77"/>
      <c r="IOE98" s="77"/>
      <c r="IOF98" s="77"/>
      <c r="IOG98" s="77"/>
      <c r="IOH98" s="77"/>
      <c r="IOI98" s="77"/>
      <c r="IOJ98" s="77"/>
      <c r="IOK98" s="77"/>
      <c r="IOL98" s="77"/>
      <c r="IOM98" s="77"/>
      <c r="ION98" s="77"/>
      <c r="IOO98" s="77"/>
      <c r="IOP98" s="77"/>
      <c r="IOQ98" s="77"/>
      <c r="IOR98" s="77"/>
      <c r="IOS98" s="77"/>
      <c r="IOT98" s="77"/>
      <c r="IOU98" s="77"/>
      <c r="IOV98" s="77"/>
      <c r="IOW98" s="77"/>
      <c r="IOX98" s="77"/>
      <c r="IOY98" s="77"/>
      <c r="IOZ98" s="77"/>
      <c r="IPA98" s="77"/>
      <c r="IPB98" s="77"/>
      <c r="IPC98" s="77"/>
      <c r="IPD98" s="77"/>
      <c r="IPE98" s="77"/>
      <c r="IPF98" s="77"/>
      <c r="IPG98" s="77"/>
      <c r="IPH98" s="77"/>
      <c r="IPI98" s="77"/>
      <c r="IPJ98" s="77"/>
      <c r="IPK98" s="77"/>
      <c r="IPL98" s="77"/>
      <c r="IPM98" s="77"/>
      <c r="IPN98" s="77"/>
      <c r="IPO98" s="77"/>
      <c r="IPP98" s="77"/>
      <c r="IPQ98" s="77"/>
      <c r="IPR98" s="77"/>
      <c r="IPS98" s="77"/>
      <c r="IPT98" s="77"/>
      <c r="IPU98" s="77"/>
      <c r="IPV98" s="77"/>
      <c r="IPW98" s="77"/>
      <c r="IPX98" s="77"/>
      <c r="IPY98" s="77"/>
      <c r="IPZ98" s="77"/>
      <c r="IQA98" s="77"/>
      <c r="IQB98" s="77"/>
      <c r="IQC98" s="77"/>
      <c r="IQD98" s="77"/>
      <c r="IQE98" s="77"/>
      <c r="IQF98" s="77"/>
      <c r="IQG98" s="77"/>
      <c r="IQH98" s="77"/>
      <c r="IQI98" s="77"/>
      <c r="IQJ98" s="77"/>
      <c r="IQK98" s="77"/>
      <c r="IQL98" s="77"/>
      <c r="IQM98" s="77"/>
      <c r="IQN98" s="77"/>
      <c r="IQO98" s="77"/>
      <c r="IQP98" s="77"/>
      <c r="IQQ98" s="77"/>
      <c r="IQR98" s="77"/>
      <c r="IQS98" s="77"/>
      <c r="IQT98" s="77"/>
      <c r="IQU98" s="77"/>
      <c r="IQV98" s="77"/>
      <c r="IQW98" s="77"/>
      <c r="IQX98" s="77"/>
      <c r="IQY98" s="77"/>
      <c r="IQZ98" s="77"/>
      <c r="IRA98" s="77"/>
      <c r="IRB98" s="77"/>
      <c r="IRC98" s="77"/>
      <c r="IRD98" s="77"/>
      <c r="IRE98" s="77"/>
      <c r="IRF98" s="77"/>
      <c r="IRG98" s="77"/>
      <c r="IRH98" s="77"/>
      <c r="IRI98" s="77"/>
      <c r="IRJ98" s="77"/>
      <c r="IRK98" s="77"/>
      <c r="IRL98" s="77"/>
      <c r="IRM98" s="77"/>
      <c r="IRN98" s="77"/>
      <c r="IRO98" s="77"/>
      <c r="IRP98" s="77"/>
      <c r="IRQ98" s="77"/>
      <c r="IRR98" s="77"/>
      <c r="IRS98" s="77"/>
      <c r="IRT98" s="77"/>
      <c r="IRU98" s="77"/>
      <c r="IRV98" s="77"/>
      <c r="IRW98" s="77"/>
      <c r="IRX98" s="77"/>
      <c r="IRY98" s="77"/>
      <c r="IRZ98" s="77"/>
      <c r="ISA98" s="77"/>
      <c r="ISB98" s="77"/>
      <c r="ISC98" s="77"/>
      <c r="ISD98" s="77"/>
      <c r="ISE98" s="77"/>
      <c r="ISF98" s="77"/>
      <c r="ISG98" s="77"/>
      <c r="ISH98" s="77"/>
      <c r="ISI98" s="77"/>
      <c r="ISJ98" s="77"/>
      <c r="ISK98" s="77"/>
      <c r="ISL98" s="77"/>
      <c r="ISM98" s="77"/>
      <c r="ISN98" s="77"/>
      <c r="ISO98" s="77"/>
      <c r="ISP98" s="77"/>
      <c r="ISQ98" s="77"/>
      <c r="ISR98" s="77"/>
      <c r="ISS98" s="77"/>
      <c r="IST98" s="77"/>
      <c r="ISU98" s="77"/>
      <c r="ISV98" s="77"/>
      <c r="ISW98" s="77"/>
      <c r="ISX98" s="77"/>
      <c r="ISY98" s="77"/>
      <c r="ISZ98" s="77"/>
      <c r="ITA98" s="77"/>
      <c r="ITB98" s="77"/>
      <c r="ITC98" s="77"/>
      <c r="ITD98" s="77"/>
      <c r="ITE98" s="77"/>
      <c r="ITF98" s="77"/>
      <c r="ITG98" s="77"/>
      <c r="ITH98" s="77"/>
      <c r="ITI98" s="77"/>
      <c r="ITJ98" s="77"/>
      <c r="ITK98" s="77"/>
      <c r="ITL98" s="77"/>
      <c r="ITM98" s="77"/>
      <c r="ITN98" s="77"/>
      <c r="ITO98" s="77"/>
      <c r="ITP98" s="77"/>
      <c r="ITQ98" s="77"/>
      <c r="ITR98" s="77"/>
      <c r="ITS98" s="77"/>
      <c r="ITT98" s="77"/>
      <c r="ITU98" s="77"/>
      <c r="ITV98" s="77"/>
      <c r="ITW98" s="77"/>
      <c r="ITX98" s="77"/>
      <c r="ITY98" s="77"/>
      <c r="ITZ98" s="77"/>
      <c r="IUA98" s="77"/>
      <c r="IUB98" s="77"/>
      <c r="IUC98" s="77"/>
      <c r="IUD98" s="77"/>
      <c r="IUE98" s="77"/>
      <c r="IUF98" s="77"/>
      <c r="IUG98" s="77"/>
      <c r="IUH98" s="77"/>
      <c r="IUI98" s="77"/>
      <c r="IUJ98" s="77"/>
      <c r="IUK98" s="77"/>
      <c r="IUL98" s="77"/>
      <c r="IUM98" s="77"/>
      <c r="IUN98" s="77"/>
      <c r="IUO98" s="77"/>
      <c r="IUP98" s="77"/>
      <c r="IUQ98" s="77"/>
      <c r="IUR98" s="77"/>
      <c r="IUS98" s="77"/>
      <c r="IUT98" s="77"/>
      <c r="IUU98" s="77"/>
      <c r="IUV98" s="77"/>
      <c r="IUW98" s="77"/>
      <c r="IUX98" s="77"/>
      <c r="IUY98" s="77"/>
      <c r="IUZ98" s="77"/>
      <c r="IVA98" s="77"/>
      <c r="IVB98" s="77"/>
      <c r="IVC98" s="77"/>
      <c r="IVD98" s="77"/>
      <c r="IVE98" s="77"/>
      <c r="IVF98" s="77"/>
      <c r="IVG98" s="77"/>
      <c r="IVH98" s="77"/>
      <c r="IVI98" s="77"/>
      <c r="IVJ98" s="77"/>
      <c r="IVK98" s="77"/>
      <c r="IVL98" s="77"/>
      <c r="IVM98" s="77"/>
      <c r="IVN98" s="77"/>
      <c r="IVO98" s="77"/>
      <c r="IVP98" s="77"/>
      <c r="IVQ98" s="77"/>
      <c r="IVR98" s="77"/>
      <c r="IVS98" s="77"/>
      <c r="IVT98" s="77"/>
      <c r="IVU98" s="77"/>
      <c r="IVV98" s="77"/>
      <c r="IVW98" s="77"/>
      <c r="IVX98" s="77"/>
      <c r="IVY98" s="77"/>
      <c r="IVZ98" s="77"/>
      <c r="IWA98" s="77"/>
      <c r="IWB98" s="77"/>
      <c r="IWC98" s="77"/>
      <c r="IWD98" s="77"/>
      <c r="IWE98" s="77"/>
      <c r="IWF98" s="77"/>
      <c r="IWG98" s="77"/>
      <c r="IWH98" s="77"/>
      <c r="IWI98" s="77"/>
      <c r="IWJ98" s="77"/>
      <c r="IWK98" s="77"/>
      <c r="IWL98" s="77"/>
      <c r="IWM98" s="77"/>
      <c r="IWN98" s="77"/>
      <c r="IWO98" s="77"/>
      <c r="IWP98" s="77"/>
      <c r="IWQ98" s="77"/>
      <c r="IWR98" s="77"/>
      <c r="IWS98" s="77"/>
      <c r="IWT98" s="77"/>
      <c r="IWU98" s="77"/>
      <c r="IWV98" s="77"/>
      <c r="IWW98" s="77"/>
      <c r="IWX98" s="77"/>
      <c r="IWY98" s="77"/>
      <c r="IWZ98" s="77"/>
      <c r="IXA98" s="77"/>
      <c r="IXB98" s="77"/>
      <c r="IXC98" s="77"/>
      <c r="IXD98" s="77"/>
      <c r="IXE98" s="77"/>
      <c r="IXF98" s="77"/>
      <c r="IXG98" s="77"/>
      <c r="IXH98" s="77"/>
      <c r="IXI98" s="77"/>
      <c r="IXJ98" s="77"/>
      <c r="IXK98" s="77"/>
      <c r="IXL98" s="77"/>
      <c r="IXM98" s="77"/>
      <c r="IXN98" s="77"/>
      <c r="IXO98" s="77"/>
      <c r="IXP98" s="77"/>
      <c r="IXQ98" s="77"/>
      <c r="IXR98" s="77"/>
      <c r="IXS98" s="77"/>
      <c r="IXT98" s="77"/>
      <c r="IXU98" s="77"/>
      <c r="IXV98" s="77"/>
      <c r="IXW98" s="77"/>
      <c r="IXX98" s="77"/>
      <c r="IXY98" s="77"/>
      <c r="IXZ98" s="77"/>
      <c r="IYA98" s="77"/>
      <c r="IYB98" s="77"/>
      <c r="IYC98" s="77"/>
      <c r="IYD98" s="77"/>
      <c r="IYE98" s="77"/>
      <c r="IYF98" s="77"/>
      <c r="IYG98" s="77"/>
      <c r="IYH98" s="77"/>
      <c r="IYI98" s="77"/>
      <c r="IYJ98" s="77"/>
      <c r="IYK98" s="77"/>
      <c r="IYL98" s="77"/>
      <c r="IYM98" s="77"/>
      <c r="IYN98" s="77"/>
      <c r="IYO98" s="77"/>
      <c r="IYP98" s="77"/>
      <c r="IYQ98" s="77"/>
      <c r="IYR98" s="77"/>
      <c r="IYS98" s="77"/>
      <c r="IYT98" s="77"/>
      <c r="IYU98" s="77"/>
      <c r="IYV98" s="77"/>
      <c r="IYW98" s="77"/>
      <c r="IYX98" s="77"/>
      <c r="IYY98" s="77"/>
      <c r="IYZ98" s="77"/>
      <c r="IZA98" s="77"/>
      <c r="IZB98" s="77"/>
      <c r="IZC98" s="77"/>
      <c r="IZD98" s="77"/>
      <c r="IZE98" s="77"/>
      <c r="IZF98" s="77"/>
      <c r="IZG98" s="77"/>
      <c r="IZH98" s="77"/>
      <c r="IZI98" s="77"/>
      <c r="IZJ98" s="77"/>
      <c r="IZK98" s="77"/>
      <c r="IZL98" s="77"/>
      <c r="IZM98" s="77"/>
      <c r="IZN98" s="77"/>
      <c r="IZO98" s="77"/>
      <c r="IZP98" s="77"/>
      <c r="IZQ98" s="77"/>
      <c r="IZR98" s="77"/>
      <c r="IZS98" s="77"/>
      <c r="IZT98" s="77"/>
      <c r="IZU98" s="77"/>
      <c r="IZV98" s="77"/>
      <c r="IZW98" s="77"/>
      <c r="IZX98" s="77"/>
      <c r="IZY98" s="77"/>
      <c r="IZZ98" s="77"/>
      <c r="JAA98" s="77"/>
      <c r="JAB98" s="77"/>
      <c r="JAC98" s="77"/>
      <c r="JAD98" s="77"/>
      <c r="JAE98" s="77"/>
      <c r="JAF98" s="77"/>
      <c r="JAG98" s="77"/>
      <c r="JAH98" s="77"/>
      <c r="JAI98" s="77"/>
      <c r="JAJ98" s="77"/>
      <c r="JAK98" s="77"/>
      <c r="JAL98" s="77"/>
      <c r="JAM98" s="77"/>
      <c r="JAN98" s="77"/>
      <c r="JAO98" s="77"/>
      <c r="JAP98" s="77"/>
      <c r="JAQ98" s="77"/>
      <c r="JAR98" s="77"/>
      <c r="JAS98" s="77"/>
      <c r="JAT98" s="77"/>
      <c r="JAU98" s="77"/>
      <c r="JAV98" s="77"/>
      <c r="JAW98" s="77"/>
      <c r="JAX98" s="77"/>
      <c r="JAY98" s="77"/>
      <c r="JAZ98" s="77"/>
      <c r="JBA98" s="77"/>
      <c r="JBB98" s="77"/>
      <c r="JBC98" s="77"/>
      <c r="JBD98" s="77"/>
      <c r="JBE98" s="77"/>
      <c r="JBF98" s="77"/>
      <c r="JBG98" s="77"/>
      <c r="JBH98" s="77"/>
      <c r="JBI98" s="77"/>
      <c r="JBJ98" s="77"/>
      <c r="JBK98" s="77"/>
      <c r="JBL98" s="77"/>
      <c r="JBM98" s="77"/>
      <c r="JBN98" s="77"/>
      <c r="JBO98" s="77"/>
      <c r="JBP98" s="77"/>
      <c r="JBQ98" s="77"/>
      <c r="JBR98" s="77"/>
      <c r="JBS98" s="77"/>
      <c r="JBT98" s="77"/>
      <c r="JBU98" s="77"/>
      <c r="JBV98" s="77"/>
      <c r="JBW98" s="77"/>
      <c r="JBX98" s="77"/>
      <c r="JBY98" s="77"/>
      <c r="JBZ98" s="77"/>
      <c r="JCA98" s="77"/>
      <c r="JCB98" s="77"/>
      <c r="JCC98" s="77"/>
      <c r="JCD98" s="77"/>
      <c r="JCE98" s="77"/>
      <c r="JCF98" s="77"/>
      <c r="JCG98" s="77"/>
      <c r="JCH98" s="77"/>
      <c r="JCI98" s="77"/>
      <c r="JCJ98" s="77"/>
      <c r="JCK98" s="77"/>
      <c r="JCL98" s="77"/>
      <c r="JCM98" s="77"/>
      <c r="JCN98" s="77"/>
      <c r="JCO98" s="77"/>
      <c r="JCP98" s="77"/>
      <c r="JCQ98" s="77"/>
      <c r="JCR98" s="77"/>
      <c r="JCS98" s="77"/>
      <c r="JCT98" s="77"/>
      <c r="JCU98" s="77"/>
      <c r="JCV98" s="77"/>
      <c r="JCW98" s="77"/>
      <c r="JCX98" s="77"/>
      <c r="JCY98" s="77"/>
      <c r="JCZ98" s="77"/>
      <c r="JDA98" s="77"/>
      <c r="JDB98" s="77"/>
      <c r="JDC98" s="77"/>
      <c r="JDD98" s="77"/>
      <c r="JDE98" s="77"/>
      <c r="JDF98" s="77"/>
      <c r="JDG98" s="77"/>
      <c r="JDH98" s="77"/>
      <c r="JDI98" s="77"/>
      <c r="JDJ98" s="77"/>
      <c r="JDK98" s="77"/>
      <c r="JDL98" s="77"/>
      <c r="JDM98" s="77"/>
      <c r="JDN98" s="77"/>
      <c r="JDO98" s="77"/>
      <c r="JDP98" s="77"/>
      <c r="JDQ98" s="77"/>
      <c r="JDR98" s="77"/>
      <c r="JDS98" s="77"/>
      <c r="JDT98" s="77"/>
      <c r="JDU98" s="77"/>
      <c r="JDV98" s="77"/>
      <c r="JDW98" s="77"/>
      <c r="JDX98" s="77"/>
      <c r="JDY98" s="77"/>
      <c r="JDZ98" s="77"/>
      <c r="JEA98" s="77"/>
      <c r="JEB98" s="77"/>
      <c r="JEC98" s="77"/>
      <c r="JED98" s="77"/>
      <c r="JEE98" s="77"/>
      <c r="JEF98" s="77"/>
      <c r="JEG98" s="77"/>
      <c r="JEH98" s="77"/>
      <c r="JEI98" s="77"/>
      <c r="JEJ98" s="77"/>
      <c r="JEK98" s="77"/>
      <c r="JEL98" s="77"/>
      <c r="JEM98" s="77"/>
      <c r="JEN98" s="77"/>
      <c r="JEO98" s="77"/>
      <c r="JEP98" s="77"/>
      <c r="JEQ98" s="77"/>
      <c r="JER98" s="77"/>
      <c r="JES98" s="77"/>
      <c r="JET98" s="77"/>
      <c r="JEU98" s="77"/>
      <c r="JEV98" s="77"/>
      <c r="JEW98" s="77"/>
      <c r="JEX98" s="77"/>
      <c r="JEY98" s="77"/>
      <c r="JEZ98" s="77"/>
      <c r="JFA98" s="77"/>
      <c r="JFB98" s="77"/>
      <c r="JFC98" s="77"/>
      <c r="JFD98" s="77"/>
      <c r="JFE98" s="77"/>
      <c r="JFF98" s="77"/>
      <c r="JFG98" s="77"/>
      <c r="JFH98" s="77"/>
      <c r="JFI98" s="77"/>
      <c r="JFJ98" s="77"/>
      <c r="JFK98" s="77"/>
      <c r="JFL98" s="77"/>
      <c r="JFM98" s="77"/>
      <c r="JFN98" s="77"/>
      <c r="JFO98" s="77"/>
      <c r="JFP98" s="77"/>
      <c r="JFQ98" s="77"/>
      <c r="JFR98" s="77"/>
      <c r="JFS98" s="77"/>
      <c r="JFT98" s="77"/>
      <c r="JFU98" s="77"/>
      <c r="JFV98" s="77"/>
      <c r="JFW98" s="77"/>
      <c r="JFX98" s="77"/>
      <c r="JFY98" s="77"/>
      <c r="JFZ98" s="77"/>
      <c r="JGA98" s="77"/>
      <c r="JGB98" s="77"/>
      <c r="JGC98" s="77"/>
      <c r="JGD98" s="77"/>
      <c r="JGE98" s="77"/>
      <c r="JGF98" s="77"/>
      <c r="JGG98" s="77"/>
      <c r="JGH98" s="77"/>
      <c r="JGI98" s="77"/>
      <c r="JGJ98" s="77"/>
      <c r="JGK98" s="77"/>
      <c r="JGL98" s="77"/>
      <c r="JGM98" s="77"/>
      <c r="JGN98" s="77"/>
      <c r="JGO98" s="77"/>
      <c r="JGP98" s="77"/>
      <c r="JGQ98" s="77"/>
      <c r="JGR98" s="77"/>
      <c r="JGS98" s="77"/>
      <c r="JGT98" s="77"/>
      <c r="JGU98" s="77"/>
      <c r="JGV98" s="77"/>
      <c r="JGW98" s="77"/>
      <c r="JGX98" s="77"/>
      <c r="JGY98" s="77"/>
      <c r="JGZ98" s="77"/>
      <c r="JHA98" s="77"/>
      <c r="JHB98" s="77"/>
      <c r="JHC98" s="77"/>
      <c r="JHD98" s="77"/>
      <c r="JHE98" s="77"/>
      <c r="JHF98" s="77"/>
      <c r="JHG98" s="77"/>
      <c r="JHH98" s="77"/>
      <c r="JHI98" s="77"/>
      <c r="JHJ98" s="77"/>
      <c r="JHK98" s="77"/>
      <c r="JHL98" s="77"/>
      <c r="JHM98" s="77"/>
      <c r="JHN98" s="77"/>
      <c r="JHO98" s="77"/>
      <c r="JHP98" s="77"/>
      <c r="JHQ98" s="77"/>
      <c r="JHR98" s="77"/>
      <c r="JHS98" s="77"/>
      <c r="JHT98" s="77"/>
      <c r="JHU98" s="77"/>
      <c r="JHV98" s="77"/>
      <c r="JHW98" s="77"/>
      <c r="JHX98" s="77"/>
      <c r="JHY98" s="77"/>
      <c r="JHZ98" s="77"/>
      <c r="JIA98" s="77"/>
      <c r="JIB98" s="77"/>
      <c r="JIC98" s="77"/>
      <c r="JID98" s="77"/>
      <c r="JIE98" s="77"/>
      <c r="JIF98" s="77"/>
      <c r="JIG98" s="77"/>
      <c r="JIH98" s="77"/>
      <c r="JII98" s="77"/>
      <c r="JIJ98" s="77"/>
      <c r="JIK98" s="77"/>
      <c r="JIL98" s="77"/>
      <c r="JIM98" s="77"/>
      <c r="JIN98" s="77"/>
      <c r="JIO98" s="77"/>
      <c r="JIP98" s="77"/>
      <c r="JIQ98" s="77"/>
      <c r="JIR98" s="77"/>
      <c r="JIS98" s="77"/>
      <c r="JIT98" s="77"/>
      <c r="JIU98" s="77"/>
      <c r="JIV98" s="77"/>
      <c r="JIW98" s="77"/>
      <c r="JIX98" s="77"/>
      <c r="JIY98" s="77"/>
      <c r="JIZ98" s="77"/>
      <c r="JJA98" s="77"/>
      <c r="JJB98" s="77"/>
      <c r="JJC98" s="77"/>
      <c r="JJD98" s="77"/>
      <c r="JJE98" s="77"/>
      <c r="JJF98" s="77"/>
      <c r="JJG98" s="77"/>
      <c r="JJH98" s="77"/>
      <c r="JJI98" s="77"/>
      <c r="JJJ98" s="77"/>
      <c r="JJK98" s="77"/>
      <c r="JJL98" s="77"/>
      <c r="JJM98" s="77"/>
      <c r="JJN98" s="77"/>
      <c r="JJO98" s="77"/>
      <c r="JJP98" s="77"/>
      <c r="JJQ98" s="77"/>
      <c r="JJR98" s="77"/>
      <c r="JJS98" s="77"/>
      <c r="JJT98" s="77"/>
      <c r="JJU98" s="77"/>
      <c r="JJV98" s="77"/>
      <c r="JJW98" s="77"/>
      <c r="JJX98" s="77"/>
      <c r="JJY98" s="77"/>
      <c r="JJZ98" s="77"/>
      <c r="JKA98" s="77"/>
      <c r="JKB98" s="77"/>
      <c r="JKC98" s="77"/>
      <c r="JKD98" s="77"/>
      <c r="JKE98" s="77"/>
      <c r="JKF98" s="77"/>
      <c r="JKG98" s="77"/>
      <c r="JKH98" s="77"/>
      <c r="JKI98" s="77"/>
      <c r="JKJ98" s="77"/>
      <c r="JKK98" s="77"/>
      <c r="JKL98" s="77"/>
      <c r="JKM98" s="77"/>
      <c r="JKN98" s="77"/>
      <c r="JKO98" s="77"/>
      <c r="JKP98" s="77"/>
      <c r="JKQ98" s="77"/>
      <c r="JKR98" s="77"/>
      <c r="JKS98" s="77"/>
      <c r="JKT98" s="77"/>
      <c r="JKU98" s="77"/>
      <c r="JKV98" s="77"/>
      <c r="JKW98" s="77"/>
      <c r="JKX98" s="77"/>
      <c r="JKY98" s="77"/>
      <c r="JKZ98" s="77"/>
      <c r="JLA98" s="77"/>
      <c r="JLB98" s="77"/>
      <c r="JLC98" s="77"/>
      <c r="JLD98" s="77"/>
      <c r="JLE98" s="77"/>
      <c r="JLF98" s="77"/>
      <c r="JLG98" s="77"/>
      <c r="JLH98" s="77"/>
      <c r="JLI98" s="77"/>
      <c r="JLJ98" s="77"/>
      <c r="JLK98" s="77"/>
      <c r="JLL98" s="77"/>
      <c r="JLM98" s="77"/>
      <c r="JLN98" s="77"/>
      <c r="JLO98" s="77"/>
      <c r="JLP98" s="77"/>
      <c r="JLQ98" s="77"/>
      <c r="JLR98" s="77"/>
      <c r="JLS98" s="77"/>
      <c r="JLT98" s="77"/>
      <c r="JLU98" s="77"/>
      <c r="JLV98" s="77"/>
      <c r="JLW98" s="77"/>
      <c r="JLX98" s="77"/>
      <c r="JLY98" s="77"/>
      <c r="JLZ98" s="77"/>
      <c r="JMA98" s="77"/>
      <c r="JMB98" s="77"/>
      <c r="JMC98" s="77"/>
      <c r="JMD98" s="77"/>
      <c r="JME98" s="77"/>
      <c r="JMF98" s="77"/>
      <c r="JMG98" s="77"/>
      <c r="JMH98" s="77"/>
      <c r="JMI98" s="77"/>
      <c r="JMJ98" s="77"/>
      <c r="JMK98" s="77"/>
      <c r="JML98" s="77"/>
      <c r="JMM98" s="77"/>
      <c r="JMN98" s="77"/>
      <c r="JMO98" s="77"/>
      <c r="JMP98" s="77"/>
      <c r="JMQ98" s="77"/>
      <c r="JMR98" s="77"/>
      <c r="JMS98" s="77"/>
      <c r="JMT98" s="77"/>
      <c r="JMU98" s="77"/>
      <c r="JMV98" s="77"/>
      <c r="JMW98" s="77"/>
      <c r="JMX98" s="77"/>
      <c r="JMY98" s="77"/>
      <c r="JMZ98" s="77"/>
      <c r="JNA98" s="77"/>
      <c r="JNB98" s="77"/>
      <c r="JNC98" s="77"/>
      <c r="JND98" s="77"/>
      <c r="JNE98" s="77"/>
      <c r="JNF98" s="77"/>
      <c r="JNG98" s="77"/>
      <c r="JNH98" s="77"/>
      <c r="JNI98" s="77"/>
      <c r="JNJ98" s="77"/>
      <c r="JNK98" s="77"/>
      <c r="JNL98" s="77"/>
      <c r="JNM98" s="77"/>
      <c r="JNN98" s="77"/>
      <c r="JNO98" s="77"/>
      <c r="JNP98" s="77"/>
      <c r="JNQ98" s="77"/>
      <c r="JNR98" s="77"/>
      <c r="JNS98" s="77"/>
      <c r="JNT98" s="77"/>
      <c r="JNU98" s="77"/>
      <c r="JNV98" s="77"/>
      <c r="JNW98" s="77"/>
      <c r="JNX98" s="77"/>
      <c r="JNY98" s="77"/>
      <c r="JNZ98" s="77"/>
      <c r="JOA98" s="77"/>
      <c r="JOB98" s="77"/>
      <c r="JOC98" s="77"/>
      <c r="JOD98" s="77"/>
      <c r="JOE98" s="77"/>
      <c r="JOF98" s="77"/>
      <c r="JOG98" s="77"/>
      <c r="JOH98" s="77"/>
      <c r="JOI98" s="77"/>
      <c r="JOJ98" s="77"/>
      <c r="JOK98" s="77"/>
      <c r="JOL98" s="77"/>
      <c r="JOM98" s="77"/>
      <c r="JON98" s="77"/>
      <c r="JOO98" s="77"/>
      <c r="JOP98" s="77"/>
      <c r="JOQ98" s="77"/>
      <c r="JOR98" s="77"/>
      <c r="JOS98" s="77"/>
      <c r="JOT98" s="77"/>
      <c r="JOU98" s="77"/>
      <c r="JOV98" s="77"/>
      <c r="JOW98" s="77"/>
      <c r="JOX98" s="77"/>
      <c r="JOY98" s="77"/>
      <c r="JOZ98" s="77"/>
      <c r="JPA98" s="77"/>
      <c r="JPB98" s="77"/>
      <c r="JPC98" s="77"/>
      <c r="JPD98" s="77"/>
      <c r="JPE98" s="77"/>
      <c r="JPF98" s="77"/>
      <c r="JPG98" s="77"/>
      <c r="JPH98" s="77"/>
      <c r="JPI98" s="77"/>
      <c r="JPJ98" s="77"/>
      <c r="JPK98" s="77"/>
      <c r="JPL98" s="77"/>
      <c r="JPM98" s="77"/>
      <c r="JPN98" s="77"/>
      <c r="JPO98" s="77"/>
      <c r="JPP98" s="77"/>
      <c r="JPQ98" s="77"/>
      <c r="JPR98" s="77"/>
      <c r="JPS98" s="77"/>
      <c r="JPT98" s="77"/>
      <c r="JPU98" s="77"/>
      <c r="JPV98" s="77"/>
      <c r="JPW98" s="77"/>
      <c r="JPX98" s="77"/>
      <c r="JPY98" s="77"/>
      <c r="JPZ98" s="77"/>
      <c r="JQA98" s="77"/>
      <c r="JQB98" s="77"/>
      <c r="JQC98" s="77"/>
      <c r="JQD98" s="77"/>
      <c r="JQE98" s="77"/>
      <c r="JQF98" s="77"/>
      <c r="JQG98" s="77"/>
      <c r="JQH98" s="77"/>
      <c r="JQI98" s="77"/>
      <c r="JQJ98" s="77"/>
      <c r="JQK98" s="77"/>
      <c r="JQL98" s="77"/>
      <c r="JQM98" s="77"/>
      <c r="JQN98" s="77"/>
      <c r="JQO98" s="77"/>
      <c r="JQP98" s="77"/>
      <c r="JQQ98" s="77"/>
      <c r="JQR98" s="77"/>
      <c r="JQS98" s="77"/>
      <c r="JQT98" s="77"/>
      <c r="JQU98" s="77"/>
      <c r="JQV98" s="77"/>
      <c r="JQW98" s="77"/>
      <c r="JQX98" s="77"/>
      <c r="JQY98" s="77"/>
      <c r="JQZ98" s="77"/>
      <c r="JRA98" s="77"/>
      <c r="JRB98" s="77"/>
      <c r="JRC98" s="77"/>
      <c r="JRD98" s="77"/>
      <c r="JRE98" s="77"/>
      <c r="JRF98" s="77"/>
      <c r="JRG98" s="77"/>
      <c r="JRH98" s="77"/>
      <c r="JRI98" s="77"/>
      <c r="JRJ98" s="77"/>
      <c r="JRK98" s="77"/>
      <c r="JRL98" s="77"/>
      <c r="JRM98" s="77"/>
      <c r="JRN98" s="77"/>
      <c r="JRO98" s="77"/>
      <c r="JRP98" s="77"/>
      <c r="JRQ98" s="77"/>
      <c r="JRR98" s="77"/>
      <c r="JRS98" s="77"/>
      <c r="JRT98" s="77"/>
      <c r="JRU98" s="77"/>
      <c r="JRV98" s="77"/>
      <c r="JRW98" s="77"/>
      <c r="JRX98" s="77"/>
      <c r="JRY98" s="77"/>
      <c r="JRZ98" s="77"/>
      <c r="JSA98" s="77"/>
      <c r="JSB98" s="77"/>
      <c r="JSC98" s="77"/>
      <c r="JSD98" s="77"/>
      <c r="JSE98" s="77"/>
      <c r="JSF98" s="77"/>
      <c r="JSG98" s="77"/>
      <c r="JSH98" s="77"/>
      <c r="JSI98" s="77"/>
      <c r="JSJ98" s="77"/>
      <c r="JSK98" s="77"/>
      <c r="JSL98" s="77"/>
      <c r="JSM98" s="77"/>
      <c r="JSN98" s="77"/>
      <c r="JSO98" s="77"/>
      <c r="JSP98" s="77"/>
      <c r="JSQ98" s="77"/>
      <c r="JSR98" s="77"/>
      <c r="JSS98" s="77"/>
      <c r="JST98" s="77"/>
      <c r="JSU98" s="77"/>
      <c r="JSV98" s="77"/>
      <c r="JSW98" s="77"/>
      <c r="JSX98" s="77"/>
      <c r="JSY98" s="77"/>
      <c r="JSZ98" s="77"/>
      <c r="JTA98" s="77"/>
      <c r="JTB98" s="77"/>
      <c r="JTC98" s="77"/>
      <c r="JTD98" s="77"/>
      <c r="JTE98" s="77"/>
      <c r="JTF98" s="77"/>
      <c r="JTG98" s="77"/>
      <c r="JTH98" s="77"/>
      <c r="JTI98" s="77"/>
      <c r="JTJ98" s="77"/>
      <c r="JTK98" s="77"/>
      <c r="JTL98" s="77"/>
      <c r="JTM98" s="77"/>
      <c r="JTN98" s="77"/>
      <c r="JTO98" s="77"/>
      <c r="JTP98" s="77"/>
      <c r="JTQ98" s="77"/>
      <c r="JTR98" s="77"/>
      <c r="JTS98" s="77"/>
      <c r="JTT98" s="77"/>
      <c r="JTU98" s="77"/>
      <c r="JTV98" s="77"/>
      <c r="JTW98" s="77"/>
      <c r="JTX98" s="77"/>
      <c r="JTY98" s="77"/>
      <c r="JTZ98" s="77"/>
      <c r="JUA98" s="77"/>
      <c r="JUB98" s="77"/>
      <c r="JUC98" s="77"/>
      <c r="JUD98" s="77"/>
      <c r="JUE98" s="77"/>
      <c r="JUF98" s="77"/>
      <c r="JUG98" s="77"/>
      <c r="JUH98" s="77"/>
      <c r="JUI98" s="77"/>
      <c r="JUJ98" s="77"/>
      <c r="JUK98" s="77"/>
      <c r="JUL98" s="77"/>
      <c r="JUM98" s="77"/>
      <c r="JUN98" s="77"/>
      <c r="JUO98" s="77"/>
      <c r="JUP98" s="77"/>
      <c r="JUQ98" s="77"/>
      <c r="JUR98" s="77"/>
      <c r="JUS98" s="77"/>
      <c r="JUT98" s="77"/>
      <c r="JUU98" s="77"/>
      <c r="JUV98" s="77"/>
      <c r="JUW98" s="77"/>
      <c r="JUX98" s="77"/>
      <c r="JUY98" s="77"/>
      <c r="JUZ98" s="77"/>
      <c r="JVA98" s="77"/>
      <c r="JVB98" s="77"/>
      <c r="JVC98" s="77"/>
      <c r="JVD98" s="77"/>
      <c r="JVE98" s="77"/>
      <c r="JVF98" s="77"/>
      <c r="JVG98" s="77"/>
      <c r="JVH98" s="77"/>
      <c r="JVI98" s="77"/>
      <c r="JVJ98" s="77"/>
      <c r="JVK98" s="77"/>
      <c r="JVL98" s="77"/>
      <c r="JVM98" s="77"/>
      <c r="JVN98" s="77"/>
      <c r="JVO98" s="77"/>
      <c r="JVP98" s="77"/>
      <c r="JVQ98" s="77"/>
      <c r="JVR98" s="77"/>
      <c r="JVS98" s="77"/>
      <c r="JVT98" s="77"/>
      <c r="JVU98" s="77"/>
      <c r="JVV98" s="77"/>
      <c r="JVW98" s="77"/>
      <c r="JVX98" s="77"/>
      <c r="JVY98" s="77"/>
      <c r="JVZ98" s="77"/>
      <c r="JWA98" s="77"/>
      <c r="JWB98" s="77"/>
      <c r="JWC98" s="77"/>
      <c r="JWD98" s="77"/>
      <c r="JWE98" s="77"/>
      <c r="JWF98" s="77"/>
      <c r="JWG98" s="77"/>
      <c r="JWH98" s="77"/>
      <c r="JWI98" s="77"/>
      <c r="JWJ98" s="77"/>
      <c r="JWK98" s="77"/>
      <c r="JWL98" s="77"/>
      <c r="JWM98" s="77"/>
      <c r="JWN98" s="77"/>
      <c r="JWO98" s="77"/>
      <c r="JWP98" s="77"/>
      <c r="JWQ98" s="77"/>
      <c r="JWR98" s="77"/>
      <c r="JWS98" s="77"/>
      <c r="JWT98" s="77"/>
      <c r="JWU98" s="77"/>
      <c r="JWV98" s="77"/>
      <c r="JWW98" s="77"/>
      <c r="JWX98" s="77"/>
      <c r="JWY98" s="77"/>
      <c r="JWZ98" s="77"/>
      <c r="JXA98" s="77"/>
      <c r="JXB98" s="77"/>
      <c r="JXC98" s="77"/>
      <c r="JXD98" s="77"/>
      <c r="JXE98" s="77"/>
      <c r="JXF98" s="77"/>
      <c r="JXG98" s="77"/>
      <c r="JXH98" s="77"/>
      <c r="JXI98" s="77"/>
      <c r="JXJ98" s="77"/>
      <c r="JXK98" s="77"/>
      <c r="JXL98" s="77"/>
      <c r="JXM98" s="77"/>
      <c r="JXN98" s="77"/>
      <c r="JXO98" s="77"/>
      <c r="JXP98" s="77"/>
      <c r="JXQ98" s="77"/>
      <c r="JXR98" s="77"/>
      <c r="JXS98" s="77"/>
      <c r="JXT98" s="77"/>
      <c r="JXU98" s="77"/>
      <c r="JXV98" s="77"/>
      <c r="JXW98" s="77"/>
      <c r="JXX98" s="77"/>
      <c r="JXY98" s="77"/>
      <c r="JXZ98" s="77"/>
      <c r="JYA98" s="77"/>
      <c r="JYB98" s="77"/>
      <c r="JYC98" s="77"/>
      <c r="JYD98" s="77"/>
      <c r="JYE98" s="77"/>
      <c r="JYF98" s="77"/>
      <c r="JYG98" s="77"/>
      <c r="JYH98" s="77"/>
      <c r="JYI98" s="77"/>
      <c r="JYJ98" s="77"/>
      <c r="JYK98" s="77"/>
      <c r="JYL98" s="77"/>
      <c r="JYM98" s="77"/>
      <c r="JYN98" s="77"/>
      <c r="JYO98" s="77"/>
      <c r="JYP98" s="77"/>
      <c r="JYQ98" s="77"/>
      <c r="JYR98" s="77"/>
      <c r="JYS98" s="77"/>
      <c r="JYT98" s="77"/>
      <c r="JYU98" s="77"/>
      <c r="JYV98" s="77"/>
      <c r="JYW98" s="77"/>
      <c r="JYX98" s="77"/>
      <c r="JYY98" s="77"/>
      <c r="JYZ98" s="77"/>
      <c r="JZA98" s="77"/>
      <c r="JZB98" s="77"/>
      <c r="JZC98" s="77"/>
      <c r="JZD98" s="77"/>
      <c r="JZE98" s="77"/>
      <c r="JZF98" s="77"/>
      <c r="JZG98" s="77"/>
      <c r="JZH98" s="77"/>
      <c r="JZI98" s="77"/>
      <c r="JZJ98" s="77"/>
      <c r="JZK98" s="77"/>
      <c r="JZL98" s="77"/>
      <c r="JZM98" s="77"/>
      <c r="JZN98" s="77"/>
      <c r="JZO98" s="77"/>
      <c r="JZP98" s="77"/>
      <c r="JZQ98" s="77"/>
      <c r="JZR98" s="77"/>
      <c r="JZS98" s="77"/>
      <c r="JZT98" s="77"/>
      <c r="JZU98" s="77"/>
      <c r="JZV98" s="77"/>
      <c r="JZW98" s="77"/>
      <c r="JZX98" s="77"/>
      <c r="JZY98" s="77"/>
      <c r="JZZ98" s="77"/>
      <c r="KAA98" s="77"/>
      <c r="KAB98" s="77"/>
      <c r="KAC98" s="77"/>
      <c r="KAD98" s="77"/>
      <c r="KAE98" s="77"/>
      <c r="KAF98" s="77"/>
      <c r="KAG98" s="77"/>
      <c r="KAH98" s="77"/>
      <c r="KAI98" s="77"/>
      <c r="KAJ98" s="77"/>
      <c r="KAK98" s="77"/>
      <c r="KAL98" s="77"/>
      <c r="KAM98" s="77"/>
      <c r="KAN98" s="77"/>
      <c r="KAO98" s="77"/>
      <c r="KAP98" s="77"/>
      <c r="KAQ98" s="77"/>
      <c r="KAR98" s="77"/>
      <c r="KAS98" s="77"/>
      <c r="KAT98" s="77"/>
      <c r="KAU98" s="77"/>
      <c r="KAV98" s="77"/>
      <c r="KAW98" s="77"/>
      <c r="KAX98" s="77"/>
      <c r="KAY98" s="77"/>
      <c r="KAZ98" s="77"/>
      <c r="KBA98" s="77"/>
      <c r="KBB98" s="77"/>
      <c r="KBC98" s="77"/>
      <c r="KBD98" s="77"/>
      <c r="KBE98" s="77"/>
      <c r="KBF98" s="77"/>
      <c r="KBG98" s="77"/>
      <c r="KBH98" s="77"/>
      <c r="KBI98" s="77"/>
      <c r="KBJ98" s="77"/>
      <c r="KBK98" s="77"/>
      <c r="KBL98" s="77"/>
      <c r="KBM98" s="77"/>
      <c r="KBN98" s="77"/>
      <c r="KBO98" s="77"/>
      <c r="KBP98" s="77"/>
      <c r="KBQ98" s="77"/>
      <c r="KBR98" s="77"/>
      <c r="KBS98" s="77"/>
      <c r="KBT98" s="77"/>
      <c r="KBU98" s="77"/>
      <c r="KBV98" s="77"/>
      <c r="KBW98" s="77"/>
      <c r="KBX98" s="77"/>
      <c r="KBY98" s="77"/>
      <c r="KBZ98" s="77"/>
      <c r="KCA98" s="77"/>
      <c r="KCB98" s="77"/>
      <c r="KCC98" s="77"/>
      <c r="KCD98" s="77"/>
      <c r="KCE98" s="77"/>
      <c r="KCF98" s="77"/>
      <c r="KCG98" s="77"/>
      <c r="KCH98" s="77"/>
      <c r="KCI98" s="77"/>
      <c r="KCJ98" s="77"/>
      <c r="KCK98" s="77"/>
      <c r="KCL98" s="77"/>
      <c r="KCM98" s="77"/>
      <c r="KCN98" s="77"/>
      <c r="KCO98" s="77"/>
      <c r="KCP98" s="77"/>
      <c r="KCQ98" s="77"/>
      <c r="KCR98" s="77"/>
      <c r="KCS98" s="77"/>
      <c r="KCT98" s="77"/>
      <c r="KCU98" s="77"/>
      <c r="KCV98" s="77"/>
      <c r="KCW98" s="77"/>
      <c r="KCX98" s="77"/>
      <c r="KCY98" s="77"/>
      <c r="KCZ98" s="77"/>
      <c r="KDA98" s="77"/>
      <c r="KDB98" s="77"/>
      <c r="KDC98" s="77"/>
      <c r="KDD98" s="77"/>
      <c r="KDE98" s="77"/>
      <c r="KDF98" s="77"/>
      <c r="KDG98" s="77"/>
      <c r="KDH98" s="77"/>
      <c r="KDI98" s="77"/>
      <c r="KDJ98" s="77"/>
      <c r="KDK98" s="77"/>
      <c r="KDL98" s="77"/>
      <c r="KDM98" s="77"/>
      <c r="KDN98" s="77"/>
      <c r="KDO98" s="77"/>
      <c r="KDP98" s="77"/>
      <c r="KDQ98" s="77"/>
      <c r="KDR98" s="77"/>
      <c r="KDS98" s="77"/>
      <c r="KDT98" s="77"/>
      <c r="KDU98" s="77"/>
      <c r="KDV98" s="77"/>
      <c r="KDW98" s="77"/>
      <c r="KDX98" s="77"/>
      <c r="KDY98" s="77"/>
      <c r="KDZ98" s="77"/>
      <c r="KEA98" s="77"/>
      <c r="KEB98" s="77"/>
      <c r="KEC98" s="77"/>
      <c r="KED98" s="77"/>
      <c r="KEE98" s="77"/>
      <c r="KEF98" s="77"/>
      <c r="KEG98" s="77"/>
      <c r="KEH98" s="77"/>
      <c r="KEI98" s="77"/>
      <c r="KEJ98" s="77"/>
      <c r="KEK98" s="77"/>
      <c r="KEL98" s="77"/>
      <c r="KEM98" s="77"/>
      <c r="KEN98" s="77"/>
      <c r="KEO98" s="77"/>
      <c r="KEP98" s="77"/>
      <c r="KEQ98" s="77"/>
      <c r="KER98" s="77"/>
      <c r="KES98" s="77"/>
      <c r="KET98" s="77"/>
      <c r="KEU98" s="77"/>
      <c r="KEV98" s="77"/>
      <c r="KEW98" s="77"/>
      <c r="KEX98" s="77"/>
      <c r="KEY98" s="77"/>
      <c r="KEZ98" s="77"/>
      <c r="KFA98" s="77"/>
      <c r="KFB98" s="77"/>
      <c r="KFC98" s="77"/>
      <c r="KFD98" s="77"/>
      <c r="KFE98" s="77"/>
      <c r="KFF98" s="77"/>
      <c r="KFG98" s="77"/>
      <c r="KFH98" s="77"/>
      <c r="KFI98" s="77"/>
      <c r="KFJ98" s="77"/>
      <c r="KFK98" s="77"/>
      <c r="KFL98" s="77"/>
      <c r="KFM98" s="77"/>
      <c r="KFN98" s="77"/>
      <c r="KFO98" s="77"/>
      <c r="KFP98" s="77"/>
      <c r="KFQ98" s="77"/>
      <c r="KFR98" s="77"/>
      <c r="KFS98" s="77"/>
      <c r="KFT98" s="77"/>
      <c r="KFU98" s="77"/>
      <c r="KFV98" s="77"/>
      <c r="KFW98" s="77"/>
      <c r="KFX98" s="77"/>
      <c r="KFY98" s="77"/>
      <c r="KFZ98" s="77"/>
      <c r="KGA98" s="77"/>
      <c r="KGB98" s="77"/>
      <c r="KGC98" s="77"/>
      <c r="KGD98" s="77"/>
      <c r="KGE98" s="77"/>
      <c r="KGF98" s="77"/>
      <c r="KGG98" s="77"/>
      <c r="KGH98" s="77"/>
      <c r="KGI98" s="77"/>
      <c r="KGJ98" s="77"/>
      <c r="KGK98" s="77"/>
      <c r="KGL98" s="77"/>
      <c r="KGM98" s="77"/>
      <c r="KGN98" s="77"/>
      <c r="KGO98" s="77"/>
      <c r="KGP98" s="77"/>
      <c r="KGQ98" s="77"/>
      <c r="KGR98" s="77"/>
      <c r="KGS98" s="77"/>
      <c r="KGT98" s="77"/>
      <c r="KGU98" s="77"/>
      <c r="KGV98" s="77"/>
      <c r="KGW98" s="77"/>
      <c r="KGX98" s="77"/>
      <c r="KGY98" s="77"/>
      <c r="KGZ98" s="77"/>
      <c r="KHA98" s="77"/>
      <c r="KHB98" s="77"/>
      <c r="KHC98" s="77"/>
      <c r="KHD98" s="77"/>
      <c r="KHE98" s="77"/>
      <c r="KHF98" s="77"/>
      <c r="KHG98" s="77"/>
      <c r="KHH98" s="77"/>
      <c r="KHI98" s="77"/>
      <c r="KHJ98" s="77"/>
      <c r="KHK98" s="77"/>
      <c r="KHL98" s="77"/>
      <c r="KHM98" s="77"/>
      <c r="KHN98" s="77"/>
      <c r="KHO98" s="77"/>
      <c r="KHP98" s="77"/>
      <c r="KHQ98" s="77"/>
      <c r="KHR98" s="77"/>
      <c r="KHS98" s="77"/>
      <c r="KHT98" s="77"/>
      <c r="KHU98" s="77"/>
      <c r="KHV98" s="77"/>
      <c r="KHW98" s="77"/>
      <c r="KHX98" s="77"/>
      <c r="KHY98" s="77"/>
      <c r="KHZ98" s="77"/>
      <c r="KIA98" s="77"/>
      <c r="KIB98" s="77"/>
      <c r="KIC98" s="77"/>
      <c r="KID98" s="77"/>
      <c r="KIE98" s="77"/>
      <c r="KIF98" s="77"/>
      <c r="KIG98" s="77"/>
      <c r="KIH98" s="77"/>
      <c r="KII98" s="77"/>
      <c r="KIJ98" s="77"/>
      <c r="KIK98" s="77"/>
      <c r="KIL98" s="77"/>
      <c r="KIM98" s="77"/>
      <c r="KIN98" s="77"/>
      <c r="KIO98" s="77"/>
      <c r="KIP98" s="77"/>
      <c r="KIQ98" s="77"/>
      <c r="KIR98" s="77"/>
      <c r="KIS98" s="77"/>
      <c r="KIT98" s="77"/>
      <c r="KIU98" s="77"/>
      <c r="KIV98" s="77"/>
      <c r="KIW98" s="77"/>
      <c r="KIX98" s="77"/>
      <c r="KIY98" s="77"/>
      <c r="KIZ98" s="77"/>
      <c r="KJA98" s="77"/>
      <c r="KJB98" s="77"/>
      <c r="KJC98" s="77"/>
      <c r="KJD98" s="77"/>
      <c r="KJE98" s="77"/>
      <c r="KJF98" s="77"/>
      <c r="KJG98" s="77"/>
      <c r="KJH98" s="77"/>
      <c r="KJI98" s="77"/>
      <c r="KJJ98" s="77"/>
      <c r="KJK98" s="77"/>
      <c r="KJL98" s="77"/>
      <c r="KJM98" s="77"/>
      <c r="KJN98" s="77"/>
      <c r="KJO98" s="77"/>
      <c r="KJP98" s="77"/>
      <c r="KJQ98" s="77"/>
      <c r="KJR98" s="77"/>
      <c r="KJS98" s="77"/>
      <c r="KJT98" s="77"/>
      <c r="KJU98" s="77"/>
      <c r="KJV98" s="77"/>
      <c r="KJW98" s="77"/>
      <c r="KJX98" s="77"/>
      <c r="KJY98" s="77"/>
      <c r="KJZ98" s="77"/>
      <c r="KKA98" s="77"/>
      <c r="KKB98" s="77"/>
      <c r="KKC98" s="77"/>
      <c r="KKD98" s="77"/>
      <c r="KKE98" s="77"/>
      <c r="KKF98" s="77"/>
      <c r="KKG98" s="77"/>
      <c r="KKH98" s="77"/>
      <c r="KKI98" s="77"/>
      <c r="KKJ98" s="77"/>
      <c r="KKK98" s="77"/>
      <c r="KKL98" s="77"/>
      <c r="KKM98" s="77"/>
      <c r="KKN98" s="77"/>
      <c r="KKO98" s="77"/>
      <c r="KKP98" s="77"/>
      <c r="KKQ98" s="77"/>
      <c r="KKR98" s="77"/>
      <c r="KKS98" s="77"/>
      <c r="KKT98" s="77"/>
      <c r="KKU98" s="77"/>
      <c r="KKV98" s="77"/>
      <c r="KKW98" s="77"/>
      <c r="KKX98" s="77"/>
      <c r="KKY98" s="77"/>
      <c r="KKZ98" s="77"/>
      <c r="KLA98" s="77"/>
      <c r="KLB98" s="77"/>
      <c r="KLC98" s="77"/>
      <c r="KLD98" s="77"/>
      <c r="KLE98" s="77"/>
      <c r="KLF98" s="77"/>
      <c r="KLG98" s="77"/>
      <c r="KLH98" s="77"/>
      <c r="KLI98" s="77"/>
      <c r="KLJ98" s="77"/>
      <c r="KLK98" s="77"/>
      <c r="KLL98" s="77"/>
      <c r="KLM98" s="77"/>
      <c r="KLN98" s="77"/>
      <c r="KLO98" s="77"/>
      <c r="KLP98" s="77"/>
      <c r="KLQ98" s="77"/>
      <c r="KLR98" s="77"/>
      <c r="KLS98" s="77"/>
      <c r="KLT98" s="77"/>
      <c r="KLU98" s="77"/>
      <c r="KLV98" s="77"/>
      <c r="KLW98" s="77"/>
      <c r="KLX98" s="77"/>
      <c r="KLY98" s="77"/>
      <c r="KLZ98" s="77"/>
      <c r="KMA98" s="77"/>
      <c r="KMB98" s="77"/>
      <c r="KMC98" s="77"/>
      <c r="KMD98" s="77"/>
      <c r="KME98" s="77"/>
      <c r="KMF98" s="77"/>
      <c r="KMG98" s="77"/>
      <c r="KMH98" s="77"/>
      <c r="KMI98" s="77"/>
      <c r="KMJ98" s="77"/>
      <c r="KMK98" s="77"/>
      <c r="KML98" s="77"/>
      <c r="KMM98" s="77"/>
      <c r="KMN98" s="77"/>
      <c r="KMO98" s="77"/>
      <c r="KMP98" s="77"/>
      <c r="KMQ98" s="77"/>
      <c r="KMR98" s="77"/>
      <c r="KMS98" s="77"/>
      <c r="KMT98" s="77"/>
      <c r="KMU98" s="77"/>
      <c r="KMV98" s="77"/>
      <c r="KMW98" s="77"/>
      <c r="KMX98" s="77"/>
      <c r="KMY98" s="77"/>
      <c r="KMZ98" s="77"/>
      <c r="KNA98" s="77"/>
      <c r="KNB98" s="77"/>
      <c r="KNC98" s="77"/>
      <c r="KND98" s="77"/>
      <c r="KNE98" s="77"/>
      <c r="KNF98" s="77"/>
      <c r="KNG98" s="77"/>
      <c r="KNH98" s="77"/>
      <c r="KNI98" s="77"/>
      <c r="KNJ98" s="77"/>
      <c r="KNK98" s="77"/>
      <c r="KNL98" s="77"/>
      <c r="KNM98" s="77"/>
      <c r="KNN98" s="77"/>
      <c r="KNO98" s="77"/>
      <c r="KNP98" s="77"/>
      <c r="KNQ98" s="77"/>
      <c r="KNR98" s="77"/>
      <c r="KNS98" s="77"/>
      <c r="KNT98" s="77"/>
      <c r="KNU98" s="77"/>
      <c r="KNV98" s="77"/>
      <c r="KNW98" s="77"/>
      <c r="KNX98" s="77"/>
      <c r="KNY98" s="77"/>
      <c r="KNZ98" s="77"/>
      <c r="KOA98" s="77"/>
      <c r="KOB98" s="77"/>
      <c r="KOC98" s="77"/>
      <c r="KOD98" s="77"/>
      <c r="KOE98" s="77"/>
      <c r="KOF98" s="77"/>
      <c r="KOG98" s="77"/>
      <c r="KOH98" s="77"/>
      <c r="KOI98" s="77"/>
      <c r="KOJ98" s="77"/>
      <c r="KOK98" s="77"/>
      <c r="KOL98" s="77"/>
      <c r="KOM98" s="77"/>
      <c r="KON98" s="77"/>
      <c r="KOO98" s="77"/>
      <c r="KOP98" s="77"/>
      <c r="KOQ98" s="77"/>
      <c r="KOR98" s="77"/>
      <c r="KOS98" s="77"/>
      <c r="KOT98" s="77"/>
      <c r="KOU98" s="77"/>
      <c r="KOV98" s="77"/>
      <c r="KOW98" s="77"/>
      <c r="KOX98" s="77"/>
      <c r="KOY98" s="77"/>
      <c r="KOZ98" s="77"/>
      <c r="KPA98" s="77"/>
      <c r="KPB98" s="77"/>
      <c r="KPC98" s="77"/>
      <c r="KPD98" s="77"/>
      <c r="KPE98" s="77"/>
      <c r="KPF98" s="77"/>
      <c r="KPG98" s="77"/>
      <c r="KPH98" s="77"/>
      <c r="KPI98" s="77"/>
      <c r="KPJ98" s="77"/>
      <c r="KPK98" s="77"/>
      <c r="KPL98" s="77"/>
      <c r="KPM98" s="77"/>
      <c r="KPN98" s="77"/>
      <c r="KPO98" s="77"/>
      <c r="KPP98" s="77"/>
      <c r="KPQ98" s="77"/>
      <c r="KPR98" s="77"/>
      <c r="KPS98" s="77"/>
      <c r="KPT98" s="77"/>
      <c r="KPU98" s="77"/>
      <c r="KPV98" s="77"/>
      <c r="KPW98" s="77"/>
      <c r="KPX98" s="77"/>
      <c r="KPY98" s="77"/>
      <c r="KPZ98" s="77"/>
      <c r="KQA98" s="77"/>
      <c r="KQB98" s="77"/>
      <c r="KQC98" s="77"/>
      <c r="KQD98" s="77"/>
      <c r="KQE98" s="77"/>
      <c r="KQF98" s="77"/>
      <c r="KQG98" s="77"/>
      <c r="KQH98" s="77"/>
      <c r="KQI98" s="77"/>
      <c r="KQJ98" s="77"/>
      <c r="KQK98" s="77"/>
      <c r="KQL98" s="77"/>
      <c r="KQM98" s="77"/>
      <c r="KQN98" s="77"/>
      <c r="KQO98" s="77"/>
      <c r="KQP98" s="77"/>
      <c r="KQQ98" s="77"/>
      <c r="KQR98" s="77"/>
      <c r="KQS98" s="77"/>
      <c r="KQT98" s="77"/>
      <c r="KQU98" s="77"/>
      <c r="KQV98" s="77"/>
      <c r="KQW98" s="77"/>
      <c r="KQX98" s="77"/>
      <c r="KQY98" s="77"/>
      <c r="KQZ98" s="77"/>
      <c r="KRA98" s="77"/>
      <c r="KRB98" s="77"/>
      <c r="KRC98" s="77"/>
      <c r="KRD98" s="77"/>
      <c r="KRE98" s="77"/>
      <c r="KRF98" s="77"/>
      <c r="KRG98" s="77"/>
      <c r="KRH98" s="77"/>
      <c r="KRI98" s="77"/>
      <c r="KRJ98" s="77"/>
      <c r="KRK98" s="77"/>
      <c r="KRL98" s="77"/>
      <c r="KRM98" s="77"/>
      <c r="KRN98" s="77"/>
      <c r="KRO98" s="77"/>
      <c r="KRP98" s="77"/>
      <c r="KRQ98" s="77"/>
      <c r="KRR98" s="77"/>
      <c r="KRS98" s="77"/>
      <c r="KRT98" s="77"/>
      <c r="KRU98" s="77"/>
      <c r="KRV98" s="77"/>
      <c r="KRW98" s="77"/>
      <c r="KRX98" s="77"/>
      <c r="KRY98" s="77"/>
      <c r="KRZ98" s="77"/>
      <c r="KSA98" s="77"/>
      <c r="KSB98" s="77"/>
      <c r="KSC98" s="77"/>
      <c r="KSD98" s="77"/>
      <c r="KSE98" s="77"/>
      <c r="KSF98" s="77"/>
      <c r="KSG98" s="77"/>
      <c r="KSH98" s="77"/>
      <c r="KSI98" s="77"/>
      <c r="KSJ98" s="77"/>
      <c r="KSK98" s="77"/>
      <c r="KSL98" s="77"/>
      <c r="KSM98" s="77"/>
      <c r="KSN98" s="77"/>
      <c r="KSO98" s="77"/>
      <c r="KSP98" s="77"/>
      <c r="KSQ98" s="77"/>
      <c r="KSR98" s="77"/>
      <c r="KSS98" s="77"/>
      <c r="KST98" s="77"/>
      <c r="KSU98" s="77"/>
      <c r="KSV98" s="77"/>
      <c r="KSW98" s="77"/>
      <c r="KSX98" s="77"/>
      <c r="KSY98" s="77"/>
      <c r="KSZ98" s="77"/>
      <c r="KTA98" s="77"/>
      <c r="KTB98" s="77"/>
      <c r="KTC98" s="77"/>
      <c r="KTD98" s="77"/>
      <c r="KTE98" s="77"/>
      <c r="KTF98" s="77"/>
      <c r="KTG98" s="77"/>
      <c r="KTH98" s="77"/>
      <c r="KTI98" s="77"/>
      <c r="KTJ98" s="77"/>
      <c r="KTK98" s="77"/>
      <c r="KTL98" s="77"/>
      <c r="KTM98" s="77"/>
      <c r="KTN98" s="77"/>
      <c r="KTO98" s="77"/>
      <c r="KTP98" s="77"/>
      <c r="KTQ98" s="77"/>
      <c r="KTR98" s="77"/>
      <c r="KTS98" s="77"/>
      <c r="KTT98" s="77"/>
      <c r="KTU98" s="77"/>
      <c r="KTV98" s="77"/>
      <c r="KTW98" s="77"/>
      <c r="KTX98" s="77"/>
      <c r="KTY98" s="77"/>
      <c r="KTZ98" s="77"/>
      <c r="KUA98" s="77"/>
      <c r="KUB98" s="77"/>
      <c r="KUC98" s="77"/>
      <c r="KUD98" s="77"/>
      <c r="KUE98" s="77"/>
      <c r="KUF98" s="77"/>
      <c r="KUG98" s="77"/>
      <c r="KUH98" s="77"/>
      <c r="KUI98" s="77"/>
      <c r="KUJ98" s="77"/>
      <c r="KUK98" s="77"/>
      <c r="KUL98" s="77"/>
      <c r="KUM98" s="77"/>
      <c r="KUN98" s="77"/>
      <c r="KUO98" s="77"/>
      <c r="KUP98" s="77"/>
      <c r="KUQ98" s="77"/>
      <c r="KUR98" s="77"/>
      <c r="KUS98" s="77"/>
      <c r="KUT98" s="77"/>
      <c r="KUU98" s="77"/>
      <c r="KUV98" s="77"/>
      <c r="KUW98" s="77"/>
      <c r="KUX98" s="77"/>
      <c r="KUY98" s="77"/>
      <c r="KUZ98" s="77"/>
      <c r="KVA98" s="77"/>
      <c r="KVB98" s="77"/>
      <c r="KVC98" s="77"/>
      <c r="KVD98" s="77"/>
      <c r="KVE98" s="77"/>
      <c r="KVF98" s="77"/>
      <c r="KVG98" s="77"/>
      <c r="KVH98" s="77"/>
      <c r="KVI98" s="77"/>
      <c r="KVJ98" s="77"/>
      <c r="KVK98" s="77"/>
      <c r="KVL98" s="77"/>
      <c r="KVM98" s="77"/>
      <c r="KVN98" s="77"/>
      <c r="KVO98" s="77"/>
      <c r="KVP98" s="77"/>
      <c r="KVQ98" s="77"/>
      <c r="KVR98" s="77"/>
      <c r="KVS98" s="77"/>
      <c r="KVT98" s="77"/>
      <c r="KVU98" s="77"/>
      <c r="KVV98" s="77"/>
      <c r="KVW98" s="77"/>
      <c r="KVX98" s="77"/>
      <c r="KVY98" s="77"/>
      <c r="KVZ98" s="77"/>
      <c r="KWA98" s="77"/>
      <c r="KWB98" s="77"/>
      <c r="KWC98" s="77"/>
      <c r="KWD98" s="77"/>
      <c r="KWE98" s="77"/>
      <c r="KWF98" s="77"/>
      <c r="KWG98" s="77"/>
      <c r="KWH98" s="77"/>
      <c r="KWI98" s="77"/>
      <c r="KWJ98" s="77"/>
      <c r="KWK98" s="77"/>
      <c r="KWL98" s="77"/>
      <c r="KWM98" s="77"/>
      <c r="KWN98" s="77"/>
      <c r="KWO98" s="77"/>
      <c r="KWP98" s="77"/>
      <c r="KWQ98" s="77"/>
      <c r="KWR98" s="77"/>
      <c r="KWS98" s="77"/>
      <c r="KWT98" s="77"/>
      <c r="KWU98" s="77"/>
      <c r="KWV98" s="77"/>
      <c r="KWW98" s="77"/>
      <c r="KWX98" s="77"/>
      <c r="KWY98" s="77"/>
      <c r="KWZ98" s="77"/>
      <c r="KXA98" s="77"/>
      <c r="KXB98" s="77"/>
      <c r="KXC98" s="77"/>
      <c r="KXD98" s="77"/>
      <c r="KXE98" s="77"/>
      <c r="KXF98" s="77"/>
      <c r="KXG98" s="77"/>
      <c r="KXH98" s="77"/>
      <c r="KXI98" s="77"/>
      <c r="KXJ98" s="77"/>
      <c r="KXK98" s="77"/>
      <c r="KXL98" s="77"/>
      <c r="KXM98" s="77"/>
      <c r="KXN98" s="77"/>
      <c r="KXO98" s="77"/>
      <c r="KXP98" s="77"/>
      <c r="KXQ98" s="77"/>
      <c r="KXR98" s="77"/>
      <c r="KXS98" s="77"/>
      <c r="KXT98" s="77"/>
      <c r="KXU98" s="77"/>
      <c r="KXV98" s="77"/>
      <c r="KXW98" s="77"/>
      <c r="KXX98" s="77"/>
      <c r="KXY98" s="77"/>
      <c r="KXZ98" s="77"/>
      <c r="KYA98" s="77"/>
      <c r="KYB98" s="77"/>
      <c r="KYC98" s="77"/>
      <c r="KYD98" s="77"/>
      <c r="KYE98" s="77"/>
      <c r="KYF98" s="77"/>
      <c r="KYG98" s="77"/>
      <c r="KYH98" s="77"/>
      <c r="KYI98" s="77"/>
      <c r="KYJ98" s="77"/>
      <c r="KYK98" s="77"/>
      <c r="KYL98" s="77"/>
      <c r="KYM98" s="77"/>
      <c r="KYN98" s="77"/>
      <c r="KYO98" s="77"/>
      <c r="KYP98" s="77"/>
      <c r="KYQ98" s="77"/>
      <c r="KYR98" s="77"/>
      <c r="KYS98" s="77"/>
      <c r="KYT98" s="77"/>
      <c r="KYU98" s="77"/>
      <c r="KYV98" s="77"/>
      <c r="KYW98" s="77"/>
      <c r="KYX98" s="77"/>
      <c r="KYY98" s="77"/>
      <c r="KYZ98" s="77"/>
      <c r="KZA98" s="77"/>
      <c r="KZB98" s="77"/>
      <c r="KZC98" s="77"/>
      <c r="KZD98" s="77"/>
      <c r="KZE98" s="77"/>
      <c r="KZF98" s="77"/>
      <c r="KZG98" s="77"/>
      <c r="KZH98" s="77"/>
      <c r="KZI98" s="77"/>
      <c r="KZJ98" s="77"/>
      <c r="KZK98" s="77"/>
      <c r="KZL98" s="77"/>
      <c r="KZM98" s="77"/>
      <c r="KZN98" s="77"/>
      <c r="KZO98" s="77"/>
      <c r="KZP98" s="77"/>
      <c r="KZQ98" s="77"/>
      <c r="KZR98" s="77"/>
      <c r="KZS98" s="77"/>
      <c r="KZT98" s="77"/>
      <c r="KZU98" s="77"/>
      <c r="KZV98" s="77"/>
      <c r="KZW98" s="77"/>
      <c r="KZX98" s="77"/>
      <c r="KZY98" s="77"/>
      <c r="KZZ98" s="77"/>
      <c r="LAA98" s="77"/>
      <c r="LAB98" s="77"/>
      <c r="LAC98" s="77"/>
      <c r="LAD98" s="77"/>
      <c r="LAE98" s="77"/>
      <c r="LAF98" s="77"/>
      <c r="LAG98" s="77"/>
      <c r="LAH98" s="77"/>
      <c r="LAI98" s="77"/>
      <c r="LAJ98" s="77"/>
      <c r="LAK98" s="77"/>
      <c r="LAL98" s="77"/>
      <c r="LAM98" s="77"/>
      <c r="LAN98" s="77"/>
      <c r="LAO98" s="77"/>
      <c r="LAP98" s="77"/>
      <c r="LAQ98" s="77"/>
      <c r="LAR98" s="77"/>
      <c r="LAS98" s="77"/>
      <c r="LAT98" s="77"/>
      <c r="LAU98" s="77"/>
      <c r="LAV98" s="77"/>
      <c r="LAW98" s="77"/>
      <c r="LAX98" s="77"/>
      <c r="LAY98" s="77"/>
      <c r="LAZ98" s="77"/>
      <c r="LBA98" s="77"/>
      <c r="LBB98" s="77"/>
      <c r="LBC98" s="77"/>
      <c r="LBD98" s="77"/>
      <c r="LBE98" s="77"/>
      <c r="LBF98" s="77"/>
      <c r="LBG98" s="77"/>
      <c r="LBH98" s="77"/>
      <c r="LBI98" s="77"/>
      <c r="LBJ98" s="77"/>
      <c r="LBK98" s="77"/>
      <c r="LBL98" s="77"/>
      <c r="LBM98" s="77"/>
      <c r="LBN98" s="77"/>
      <c r="LBO98" s="77"/>
      <c r="LBP98" s="77"/>
      <c r="LBQ98" s="77"/>
      <c r="LBR98" s="77"/>
      <c r="LBS98" s="77"/>
      <c r="LBT98" s="77"/>
      <c r="LBU98" s="77"/>
      <c r="LBV98" s="77"/>
      <c r="LBW98" s="77"/>
      <c r="LBX98" s="77"/>
      <c r="LBY98" s="77"/>
      <c r="LBZ98" s="77"/>
      <c r="LCA98" s="77"/>
      <c r="LCB98" s="77"/>
      <c r="LCC98" s="77"/>
      <c r="LCD98" s="77"/>
      <c r="LCE98" s="77"/>
      <c r="LCF98" s="77"/>
      <c r="LCG98" s="77"/>
      <c r="LCH98" s="77"/>
      <c r="LCI98" s="77"/>
      <c r="LCJ98" s="77"/>
      <c r="LCK98" s="77"/>
      <c r="LCL98" s="77"/>
      <c r="LCM98" s="77"/>
      <c r="LCN98" s="77"/>
      <c r="LCO98" s="77"/>
      <c r="LCP98" s="77"/>
      <c r="LCQ98" s="77"/>
      <c r="LCR98" s="77"/>
      <c r="LCS98" s="77"/>
      <c r="LCT98" s="77"/>
      <c r="LCU98" s="77"/>
      <c r="LCV98" s="77"/>
      <c r="LCW98" s="77"/>
      <c r="LCX98" s="77"/>
      <c r="LCY98" s="77"/>
      <c r="LCZ98" s="77"/>
      <c r="LDA98" s="77"/>
      <c r="LDB98" s="77"/>
      <c r="LDC98" s="77"/>
      <c r="LDD98" s="77"/>
      <c r="LDE98" s="77"/>
      <c r="LDF98" s="77"/>
      <c r="LDG98" s="77"/>
      <c r="LDH98" s="77"/>
      <c r="LDI98" s="77"/>
      <c r="LDJ98" s="77"/>
      <c r="LDK98" s="77"/>
      <c r="LDL98" s="77"/>
      <c r="LDM98" s="77"/>
      <c r="LDN98" s="77"/>
      <c r="LDO98" s="77"/>
      <c r="LDP98" s="77"/>
      <c r="LDQ98" s="77"/>
      <c r="LDR98" s="77"/>
      <c r="LDS98" s="77"/>
      <c r="LDT98" s="77"/>
      <c r="LDU98" s="77"/>
      <c r="LDV98" s="77"/>
      <c r="LDW98" s="77"/>
      <c r="LDX98" s="77"/>
      <c r="LDY98" s="77"/>
      <c r="LDZ98" s="77"/>
      <c r="LEA98" s="77"/>
      <c r="LEB98" s="77"/>
      <c r="LEC98" s="77"/>
      <c r="LED98" s="77"/>
      <c r="LEE98" s="77"/>
      <c r="LEF98" s="77"/>
      <c r="LEG98" s="77"/>
      <c r="LEH98" s="77"/>
      <c r="LEI98" s="77"/>
      <c r="LEJ98" s="77"/>
      <c r="LEK98" s="77"/>
      <c r="LEL98" s="77"/>
      <c r="LEM98" s="77"/>
      <c r="LEN98" s="77"/>
      <c r="LEO98" s="77"/>
      <c r="LEP98" s="77"/>
      <c r="LEQ98" s="77"/>
      <c r="LER98" s="77"/>
      <c r="LES98" s="77"/>
      <c r="LET98" s="77"/>
      <c r="LEU98" s="77"/>
      <c r="LEV98" s="77"/>
      <c r="LEW98" s="77"/>
      <c r="LEX98" s="77"/>
      <c r="LEY98" s="77"/>
      <c r="LEZ98" s="77"/>
      <c r="LFA98" s="77"/>
      <c r="LFB98" s="77"/>
      <c r="LFC98" s="77"/>
      <c r="LFD98" s="77"/>
      <c r="LFE98" s="77"/>
      <c r="LFF98" s="77"/>
      <c r="LFG98" s="77"/>
      <c r="LFH98" s="77"/>
      <c r="LFI98" s="77"/>
      <c r="LFJ98" s="77"/>
      <c r="LFK98" s="77"/>
      <c r="LFL98" s="77"/>
      <c r="LFM98" s="77"/>
      <c r="LFN98" s="77"/>
      <c r="LFO98" s="77"/>
      <c r="LFP98" s="77"/>
      <c r="LFQ98" s="77"/>
      <c r="LFR98" s="77"/>
      <c r="LFS98" s="77"/>
      <c r="LFT98" s="77"/>
      <c r="LFU98" s="77"/>
      <c r="LFV98" s="77"/>
      <c r="LFW98" s="77"/>
      <c r="LFX98" s="77"/>
      <c r="LFY98" s="77"/>
      <c r="LFZ98" s="77"/>
      <c r="LGA98" s="77"/>
      <c r="LGB98" s="77"/>
      <c r="LGC98" s="77"/>
      <c r="LGD98" s="77"/>
      <c r="LGE98" s="77"/>
      <c r="LGF98" s="77"/>
      <c r="LGG98" s="77"/>
      <c r="LGH98" s="77"/>
      <c r="LGI98" s="77"/>
      <c r="LGJ98" s="77"/>
      <c r="LGK98" s="77"/>
      <c r="LGL98" s="77"/>
      <c r="LGM98" s="77"/>
      <c r="LGN98" s="77"/>
      <c r="LGO98" s="77"/>
      <c r="LGP98" s="77"/>
      <c r="LGQ98" s="77"/>
      <c r="LGR98" s="77"/>
      <c r="LGS98" s="77"/>
      <c r="LGT98" s="77"/>
      <c r="LGU98" s="77"/>
      <c r="LGV98" s="77"/>
      <c r="LGW98" s="77"/>
      <c r="LGX98" s="77"/>
      <c r="LGY98" s="77"/>
      <c r="LGZ98" s="77"/>
      <c r="LHA98" s="77"/>
      <c r="LHB98" s="77"/>
      <c r="LHC98" s="77"/>
      <c r="LHD98" s="77"/>
      <c r="LHE98" s="77"/>
      <c r="LHF98" s="77"/>
      <c r="LHG98" s="77"/>
      <c r="LHH98" s="77"/>
      <c r="LHI98" s="77"/>
      <c r="LHJ98" s="77"/>
      <c r="LHK98" s="77"/>
      <c r="LHL98" s="77"/>
      <c r="LHM98" s="77"/>
      <c r="LHN98" s="77"/>
      <c r="LHO98" s="77"/>
      <c r="LHP98" s="77"/>
      <c r="LHQ98" s="77"/>
      <c r="LHR98" s="77"/>
      <c r="LHS98" s="77"/>
      <c r="LHT98" s="77"/>
      <c r="LHU98" s="77"/>
      <c r="LHV98" s="77"/>
      <c r="LHW98" s="77"/>
      <c r="LHX98" s="77"/>
      <c r="LHY98" s="77"/>
      <c r="LHZ98" s="77"/>
      <c r="LIA98" s="77"/>
      <c r="LIB98" s="77"/>
      <c r="LIC98" s="77"/>
      <c r="LID98" s="77"/>
      <c r="LIE98" s="77"/>
      <c r="LIF98" s="77"/>
      <c r="LIG98" s="77"/>
      <c r="LIH98" s="77"/>
      <c r="LII98" s="77"/>
      <c r="LIJ98" s="77"/>
      <c r="LIK98" s="77"/>
      <c r="LIL98" s="77"/>
      <c r="LIM98" s="77"/>
      <c r="LIN98" s="77"/>
      <c r="LIO98" s="77"/>
      <c r="LIP98" s="77"/>
      <c r="LIQ98" s="77"/>
      <c r="LIR98" s="77"/>
      <c r="LIS98" s="77"/>
      <c r="LIT98" s="77"/>
      <c r="LIU98" s="77"/>
      <c r="LIV98" s="77"/>
      <c r="LIW98" s="77"/>
      <c r="LIX98" s="77"/>
      <c r="LIY98" s="77"/>
      <c r="LIZ98" s="77"/>
      <c r="LJA98" s="77"/>
      <c r="LJB98" s="77"/>
      <c r="LJC98" s="77"/>
      <c r="LJD98" s="77"/>
      <c r="LJE98" s="77"/>
      <c r="LJF98" s="77"/>
      <c r="LJG98" s="77"/>
      <c r="LJH98" s="77"/>
      <c r="LJI98" s="77"/>
      <c r="LJJ98" s="77"/>
      <c r="LJK98" s="77"/>
      <c r="LJL98" s="77"/>
      <c r="LJM98" s="77"/>
      <c r="LJN98" s="77"/>
      <c r="LJO98" s="77"/>
      <c r="LJP98" s="77"/>
      <c r="LJQ98" s="77"/>
      <c r="LJR98" s="77"/>
      <c r="LJS98" s="77"/>
      <c r="LJT98" s="77"/>
      <c r="LJU98" s="77"/>
      <c r="LJV98" s="77"/>
      <c r="LJW98" s="77"/>
      <c r="LJX98" s="77"/>
      <c r="LJY98" s="77"/>
      <c r="LJZ98" s="77"/>
      <c r="LKA98" s="77"/>
      <c r="LKB98" s="77"/>
      <c r="LKC98" s="77"/>
      <c r="LKD98" s="77"/>
      <c r="LKE98" s="77"/>
      <c r="LKF98" s="77"/>
      <c r="LKG98" s="77"/>
      <c r="LKH98" s="77"/>
      <c r="LKI98" s="77"/>
      <c r="LKJ98" s="77"/>
      <c r="LKK98" s="77"/>
      <c r="LKL98" s="77"/>
      <c r="LKM98" s="77"/>
      <c r="LKN98" s="77"/>
      <c r="LKO98" s="77"/>
      <c r="LKP98" s="77"/>
      <c r="LKQ98" s="77"/>
      <c r="LKR98" s="77"/>
      <c r="LKS98" s="77"/>
      <c r="LKT98" s="77"/>
      <c r="LKU98" s="77"/>
      <c r="LKV98" s="77"/>
      <c r="LKW98" s="77"/>
      <c r="LKX98" s="77"/>
      <c r="LKY98" s="77"/>
      <c r="LKZ98" s="77"/>
      <c r="LLA98" s="77"/>
      <c r="LLB98" s="77"/>
      <c r="LLC98" s="77"/>
      <c r="LLD98" s="77"/>
      <c r="LLE98" s="77"/>
      <c r="LLF98" s="77"/>
      <c r="LLG98" s="77"/>
      <c r="LLH98" s="77"/>
      <c r="LLI98" s="77"/>
      <c r="LLJ98" s="77"/>
      <c r="LLK98" s="77"/>
      <c r="LLL98" s="77"/>
      <c r="LLM98" s="77"/>
      <c r="LLN98" s="77"/>
      <c r="LLO98" s="77"/>
      <c r="LLP98" s="77"/>
      <c r="LLQ98" s="77"/>
      <c r="LLR98" s="77"/>
      <c r="LLS98" s="77"/>
      <c r="LLT98" s="77"/>
      <c r="LLU98" s="77"/>
      <c r="LLV98" s="77"/>
      <c r="LLW98" s="77"/>
      <c r="LLX98" s="77"/>
      <c r="LLY98" s="77"/>
      <c r="LLZ98" s="77"/>
      <c r="LMA98" s="77"/>
      <c r="LMB98" s="77"/>
      <c r="LMC98" s="77"/>
      <c r="LMD98" s="77"/>
      <c r="LME98" s="77"/>
      <c r="LMF98" s="77"/>
      <c r="LMG98" s="77"/>
      <c r="LMH98" s="77"/>
      <c r="LMI98" s="77"/>
      <c r="LMJ98" s="77"/>
      <c r="LMK98" s="77"/>
      <c r="LML98" s="77"/>
      <c r="LMM98" s="77"/>
      <c r="LMN98" s="77"/>
      <c r="LMO98" s="77"/>
      <c r="LMP98" s="77"/>
      <c r="LMQ98" s="77"/>
      <c r="LMR98" s="77"/>
      <c r="LMS98" s="77"/>
      <c r="LMT98" s="77"/>
      <c r="LMU98" s="77"/>
      <c r="LMV98" s="77"/>
      <c r="LMW98" s="77"/>
      <c r="LMX98" s="77"/>
      <c r="LMY98" s="77"/>
      <c r="LMZ98" s="77"/>
      <c r="LNA98" s="77"/>
      <c r="LNB98" s="77"/>
      <c r="LNC98" s="77"/>
      <c r="LND98" s="77"/>
      <c r="LNE98" s="77"/>
      <c r="LNF98" s="77"/>
      <c r="LNG98" s="77"/>
      <c r="LNH98" s="77"/>
      <c r="LNI98" s="77"/>
      <c r="LNJ98" s="77"/>
      <c r="LNK98" s="77"/>
      <c r="LNL98" s="77"/>
      <c r="LNM98" s="77"/>
      <c r="LNN98" s="77"/>
      <c r="LNO98" s="77"/>
      <c r="LNP98" s="77"/>
      <c r="LNQ98" s="77"/>
      <c r="LNR98" s="77"/>
      <c r="LNS98" s="77"/>
      <c r="LNT98" s="77"/>
      <c r="LNU98" s="77"/>
      <c r="LNV98" s="77"/>
      <c r="LNW98" s="77"/>
      <c r="LNX98" s="77"/>
      <c r="LNY98" s="77"/>
      <c r="LNZ98" s="77"/>
      <c r="LOA98" s="77"/>
      <c r="LOB98" s="77"/>
      <c r="LOC98" s="77"/>
      <c r="LOD98" s="77"/>
      <c r="LOE98" s="77"/>
      <c r="LOF98" s="77"/>
      <c r="LOG98" s="77"/>
      <c r="LOH98" s="77"/>
      <c r="LOI98" s="77"/>
      <c r="LOJ98" s="77"/>
      <c r="LOK98" s="77"/>
      <c r="LOL98" s="77"/>
      <c r="LOM98" s="77"/>
      <c r="LON98" s="77"/>
      <c r="LOO98" s="77"/>
      <c r="LOP98" s="77"/>
      <c r="LOQ98" s="77"/>
      <c r="LOR98" s="77"/>
      <c r="LOS98" s="77"/>
      <c r="LOT98" s="77"/>
      <c r="LOU98" s="77"/>
      <c r="LOV98" s="77"/>
      <c r="LOW98" s="77"/>
      <c r="LOX98" s="77"/>
      <c r="LOY98" s="77"/>
      <c r="LOZ98" s="77"/>
      <c r="LPA98" s="77"/>
      <c r="LPB98" s="77"/>
      <c r="LPC98" s="77"/>
      <c r="LPD98" s="77"/>
      <c r="LPE98" s="77"/>
      <c r="LPF98" s="77"/>
      <c r="LPG98" s="77"/>
      <c r="LPH98" s="77"/>
      <c r="LPI98" s="77"/>
      <c r="LPJ98" s="77"/>
      <c r="LPK98" s="77"/>
      <c r="LPL98" s="77"/>
      <c r="LPM98" s="77"/>
      <c r="LPN98" s="77"/>
      <c r="LPO98" s="77"/>
      <c r="LPP98" s="77"/>
      <c r="LPQ98" s="77"/>
      <c r="LPR98" s="77"/>
      <c r="LPS98" s="77"/>
      <c r="LPT98" s="77"/>
      <c r="LPU98" s="77"/>
      <c r="LPV98" s="77"/>
      <c r="LPW98" s="77"/>
      <c r="LPX98" s="77"/>
      <c r="LPY98" s="77"/>
      <c r="LPZ98" s="77"/>
      <c r="LQA98" s="77"/>
      <c r="LQB98" s="77"/>
      <c r="LQC98" s="77"/>
      <c r="LQD98" s="77"/>
      <c r="LQE98" s="77"/>
      <c r="LQF98" s="77"/>
      <c r="LQG98" s="77"/>
      <c r="LQH98" s="77"/>
      <c r="LQI98" s="77"/>
      <c r="LQJ98" s="77"/>
      <c r="LQK98" s="77"/>
      <c r="LQL98" s="77"/>
      <c r="LQM98" s="77"/>
      <c r="LQN98" s="77"/>
      <c r="LQO98" s="77"/>
      <c r="LQP98" s="77"/>
      <c r="LQQ98" s="77"/>
      <c r="LQR98" s="77"/>
      <c r="LQS98" s="77"/>
      <c r="LQT98" s="77"/>
      <c r="LQU98" s="77"/>
      <c r="LQV98" s="77"/>
      <c r="LQW98" s="77"/>
      <c r="LQX98" s="77"/>
      <c r="LQY98" s="77"/>
      <c r="LQZ98" s="77"/>
      <c r="LRA98" s="77"/>
      <c r="LRB98" s="77"/>
      <c r="LRC98" s="77"/>
      <c r="LRD98" s="77"/>
      <c r="LRE98" s="77"/>
      <c r="LRF98" s="77"/>
      <c r="LRG98" s="77"/>
      <c r="LRH98" s="77"/>
      <c r="LRI98" s="77"/>
      <c r="LRJ98" s="77"/>
      <c r="LRK98" s="77"/>
      <c r="LRL98" s="77"/>
      <c r="LRM98" s="77"/>
      <c r="LRN98" s="77"/>
      <c r="LRO98" s="77"/>
      <c r="LRP98" s="77"/>
      <c r="LRQ98" s="77"/>
      <c r="LRR98" s="77"/>
      <c r="LRS98" s="77"/>
      <c r="LRT98" s="77"/>
      <c r="LRU98" s="77"/>
      <c r="LRV98" s="77"/>
      <c r="LRW98" s="77"/>
      <c r="LRX98" s="77"/>
      <c r="LRY98" s="77"/>
      <c r="LRZ98" s="77"/>
      <c r="LSA98" s="77"/>
      <c r="LSB98" s="77"/>
      <c r="LSC98" s="77"/>
      <c r="LSD98" s="77"/>
      <c r="LSE98" s="77"/>
      <c r="LSF98" s="77"/>
      <c r="LSG98" s="77"/>
      <c r="LSH98" s="77"/>
      <c r="LSI98" s="77"/>
      <c r="LSJ98" s="77"/>
      <c r="LSK98" s="77"/>
      <c r="LSL98" s="77"/>
      <c r="LSM98" s="77"/>
      <c r="LSN98" s="77"/>
      <c r="LSO98" s="77"/>
      <c r="LSP98" s="77"/>
      <c r="LSQ98" s="77"/>
      <c r="LSR98" s="77"/>
      <c r="LSS98" s="77"/>
      <c r="LST98" s="77"/>
      <c r="LSU98" s="77"/>
      <c r="LSV98" s="77"/>
      <c r="LSW98" s="77"/>
      <c r="LSX98" s="77"/>
      <c r="LSY98" s="77"/>
      <c r="LSZ98" s="77"/>
      <c r="LTA98" s="77"/>
      <c r="LTB98" s="77"/>
      <c r="LTC98" s="77"/>
      <c r="LTD98" s="77"/>
      <c r="LTE98" s="77"/>
      <c r="LTF98" s="77"/>
      <c r="LTG98" s="77"/>
      <c r="LTH98" s="77"/>
      <c r="LTI98" s="77"/>
      <c r="LTJ98" s="77"/>
      <c r="LTK98" s="77"/>
      <c r="LTL98" s="77"/>
      <c r="LTM98" s="77"/>
      <c r="LTN98" s="77"/>
      <c r="LTO98" s="77"/>
      <c r="LTP98" s="77"/>
      <c r="LTQ98" s="77"/>
      <c r="LTR98" s="77"/>
      <c r="LTS98" s="77"/>
      <c r="LTT98" s="77"/>
      <c r="LTU98" s="77"/>
      <c r="LTV98" s="77"/>
      <c r="LTW98" s="77"/>
      <c r="LTX98" s="77"/>
      <c r="LTY98" s="77"/>
      <c r="LTZ98" s="77"/>
      <c r="LUA98" s="77"/>
      <c r="LUB98" s="77"/>
      <c r="LUC98" s="77"/>
      <c r="LUD98" s="77"/>
      <c r="LUE98" s="77"/>
      <c r="LUF98" s="77"/>
      <c r="LUG98" s="77"/>
      <c r="LUH98" s="77"/>
      <c r="LUI98" s="77"/>
      <c r="LUJ98" s="77"/>
      <c r="LUK98" s="77"/>
      <c r="LUL98" s="77"/>
      <c r="LUM98" s="77"/>
      <c r="LUN98" s="77"/>
      <c r="LUO98" s="77"/>
      <c r="LUP98" s="77"/>
      <c r="LUQ98" s="77"/>
      <c r="LUR98" s="77"/>
      <c r="LUS98" s="77"/>
      <c r="LUT98" s="77"/>
      <c r="LUU98" s="77"/>
      <c r="LUV98" s="77"/>
      <c r="LUW98" s="77"/>
      <c r="LUX98" s="77"/>
      <c r="LUY98" s="77"/>
      <c r="LUZ98" s="77"/>
      <c r="LVA98" s="77"/>
      <c r="LVB98" s="77"/>
      <c r="LVC98" s="77"/>
      <c r="LVD98" s="77"/>
      <c r="LVE98" s="77"/>
      <c r="LVF98" s="77"/>
      <c r="LVG98" s="77"/>
      <c r="LVH98" s="77"/>
      <c r="LVI98" s="77"/>
      <c r="LVJ98" s="77"/>
      <c r="LVK98" s="77"/>
      <c r="LVL98" s="77"/>
      <c r="LVM98" s="77"/>
      <c r="LVN98" s="77"/>
      <c r="LVO98" s="77"/>
      <c r="LVP98" s="77"/>
      <c r="LVQ98" s="77"/>
      <c r="LVR98" s="77"/>
      <c r="LVS98" s="77"/>
      <c r="LVT98" s="77"/>
      <c r="LVU98" s="77"/>
      <c r="LVV98" s="77"/>
      <c r="LVW98" s="77"/>
      <c r="LVX98" s="77"/>
      <c r="LVY98" s="77"/>
      <c r="LVZ98" s="77"/>
      <c r="LWA98" s="77"/>
      <c r="LWB98" s="77"/>
      <c r="LWC98" s="77"/>
      <c r="LWD98" s="77"/>
      <c r="LWE98" s="77"/>
      <c r="LWF98" s="77"/>
      <c r="LWG98" s="77"/>
      <c r="LWH98" s="77"/>
      <c r="LWI98" s="77"/>
      <c r="LWJ98" s="77"/>
      <c r="LWK98" s="77"/>
      <c r="LWL98" s="77"/>
      <c r="LWM98" s="77"/>
      <c r="LWN98" s="77"/>
      <c r="LWO98" s="77"/>
      <c r="LWP98" s="77"/>
      <c r="LWQ98" s="77"/>
      <c r="LWR98" s="77"/>
      <c r="LWS98" s="77"/>
      <c r="LWT98" s="77"/>
      <c r="LWU98" s="77"/>
      <c r="LWV98" s="77"/>
      <c r="LWW98" s="77"/>
      <c r="LWX98" s="77"/>
      <c r="LWY98" s="77"/>
      <c r="LWZ98" s="77"/>
      <c r="LXA98" s="77"/>
      <c r="LXB98" s="77"/>
      <c r="LXC98" s="77"/>
      <c r="LXD98" s="77"/>
      <c r="LXE98" s="77"/>
      <c r="LXF98" s="77"/>
      <c r="LXG98" s="77"/>
      <c r="LXH98" s="77"/>
      <c r="LXI98" s="77"/>
      <c r="LXJ98" s="77"/>
      <c r="LXK98" s="77"/>
      <c r="LXL98" s="77"/>
      <c r="LXM98" s="77"/>
      <c r="LXN98" s="77"/>
      <c r="LXO98" s="77"/>
      <c r="LXP98" s="77"/>
      <c r="LXQ98" s="77"/>
      <c r="LXR98" s="77"/>
      <c r="LXS98" s="77"/>
      <c r="LXT98" s="77"/>
      <c r="LXU98" s="77"/>
      <c r="LXV98" s="77"/>
      <c r="LXW98" s="77"/>
      <c r="LXX98" s="77"/>
      <c r="LXY98" s="77"/>
      <c r="LXZ98" s="77"/>
      <c r="LYA98" s="77"/>
      <c r="LYB98" s="77"/>
      <c r="LYC98" s="77"/>
      <c r="LYD98" s="77"/>
      <c r="LYE98" s="77"/>
      <c r="LYF98" s="77"/>
      <c r="LYG98" s="77"/>
      <c r="LYH98" s="77"/>
      <c r="LYI98" s="77"/>
      <c r="LYJ98" s="77"/>
      <c r="LYK98" s="77"/>
      <c r="LYL98" s="77"/>
      <c r="LYM98" s="77"/>
      <c r="LYN98" s="77"/>
      <c r="LYO98" s="77"/>
      <c r="LYP98" s="77"/>
      <c r="LYQ98" s="77"/>
      <c r="LYR98" s="77"/>
      <c r="LYS98" s="77"/>
      <c r="LYT98" s="77"/>
      <c r="LYU98" s="77"/>
      <c r="LYV98" s="77"/>
      <c r="LYW98" s="77"/>
      <c r="LYX98" s="77"/>
      <c r="LYY98" s="77"/>
      <c r="LYZ98" s="77"/>
      <c r="LZA98" s="77"/>
      <c r="LZB98" s="77"/>
      <c r="LZC98" s="77"/>
      <c r="LZD98" s="77"/>
      <c r="LZE98" s="77"/>
      <c r="LZF98" s="77"/>
      <c r="LZG98" s="77"/>
      <c r="LZH98" s="77"/>
      <c r="LZI98" s="77"/>
      <c r="LZJ98" s="77"/>
      <c r="LZK98" s="77"/>
      <c r="LZL98" s="77"/>
      <c r="LZM98" s="77"/>
      <c r="LZN98" s="77"/>
      <c r="LZO98" s="77"/>
      <c r="LZP98" s="77"/>
      <c r="LZQ98" s="77"/>
      <c r="LZR98" s="77"/>
      <c r="LZS98" s="77"/>
      <c r="LZT98" s="77"/>
      <c r="LZU98" s="77"/>
      <c r="LZV98" s="77"/>
      <c r="LZW98" s="77"/>
      <c r="LZX98" s="77"/>
      <c r="LZY98" s="77"/>
      <c r="LZZ98" s="77"/>
      <c r="MAA98" s="77"/>
      <c r="MAB98" s="77"/>
      <c r="MAC98" s="77"/>
      <c r="MAD98" s="77"/>
      <c r="MAE98" s="77"/>
      <c r="MAF98" s="77"/>
      <c r="MAG98" s="77"/>
      <c r="MAH98" s="77"/>
      <c r="MAI98" s="77"/>
      <c r="MAJ98" s="77"/>
      <c r="MAK98" s="77"/>
      <c r="MAL98" s="77"/>
      <c r="MAM98" s="77"/>
      <c r="MAN98" s="77"/>
      <c r="MAO98" s="77"/>
      <c r="MAP98" s="77"/>
      <c r="MAQ98" s="77"/>
      <c r="MAR98" s="77"/>
      <c r="MAS98" s="77"/>
      <c r="MAT98" s="77"/>
      <c r="MAU98" s="77"/>
      <c r="MAV98" s="77"/>
      <c r="MAW98" s="77"/>
      <c r="MAX98" s="77"/>
      <c r="MAY98" s="77"/>
      <c r="MAZ98" s="77"/>
      <c r="MBA98" s="77"/>
      <c r="MBB98" s="77"/>
      <c r="MBC98" s="77"/>
      <c r="MBD98" s="77"/>
      <c r="MBE98" s="77"/>
      <c r="MBF98" s="77"/>
      <c r="MBG98" s="77"/>
      <c r="MBH98" s="77"/>
      <c r="MBI98" s="77"/>
      <c r="MBJ98" s="77"/>
      <c r="MBK98" s="77"/>
      <c r="MBL98" s="77"/>
      <c r="MBM98" s="77"/>
      <c r="MBN98" s="77"/>
      <c r="MBO98" s="77"/>
      <c r="MBP98" s="77"/>
      <c r="MBQ98" s="77"/>
      <c r="MBR98" s="77"/>
      <c r="MBS98" s="77"/>
      <c r="MBT98" s="77"/>
      <c r="MBU98" s="77"/>
      <c r="MBV98" s="77"/>
      <c r="MBW98" s="77"/>
      <c r="MBX98" s="77"/>
      <c r="MBY98" s="77"/>
      <c r="MBZ98" s="77"/>
      <c r="MCA98" s="77"/>
      <c r="MCB98" s="77"/>
      <c r="MCC98" s="77"/>
      <c r="MCD98" s="77"/>
      <c r="MCE98" s="77"/>
      <c r="MCF98" s="77"/>
      <c r="MCG98" s="77"/>
      <c r="MCH98" s="77"/>
      <c r="MCI98" s="77"/>
      <c r="MCJ98" s="77"/>
      <c r="MCK98" s="77"/>
      <c r="MCL98" s="77"/>
      <c r="MCM98" s="77"/>
      <c r="MCN98" s="77"/>
      <c r="MCO98" s="77"/>
      <c r="MCP98" s="77"/>
      <c r="MCQ98" s="77"/>
      <c r="MCR98" s="77"/>
      <c r="MCS98" s="77"/>
      <c r="MCT98" s="77"/>
      <c r="MCU98" s="77"/>
      <c r="MCV98" s="77"/>
      <c r="MCW98" s="77"/>
      <c r="MCX98" s="77"/>
      <c r="MCY98" s="77"/>
      <c r="MCZ98" s="77"/>
      <c r="MDA98" s="77"/>
      <c r="MDB98" s="77"/>
      <c r="MDC98" s="77"/>
      <c r="MDD98" s="77"/>
      <c r="MDE98" s="77"/>
      <c r="MDF98" s="77"/>
      <c r="MDG98" s="77"/>
      <c r="MDH98" s="77"/>
      <c r="MDI98" s="77"/>
      <c r="MDJ98" s="77"/>
      <c r="MDK98" s="77"/>
      <c r="MDL98" s="77"/>
      <c r="MDM98" s="77"/>
      <c r="MDN98" s="77"/>
      <c r="MDO98" s="77"/>
      <c r="MDP98" s="77"/>
      <c r="MDQ98" s="77"/>
      <c r="MDR98" s="77"/>
      <c r="MDS98" s="77"/>
      <c r="MDT98" s="77"/>
      <c r="MDU98" s="77"/>
      <c r="MDV98" s="77"/>
      <c r="MDW98" s="77"/>
      <c r="MDX98" s="77"/>
      <c r="MDY98" s="77"/>
      <c r="MDZ98" s="77"/>
      <c r="MEA98" s="77"/>
      <c r="MEB98" s="77"/>
      <c r="MEC98" s="77"/>
      <c r="MED98" s="77"/>
      <c r="MEE98" s="77"/>
      <c r="MEF98" s="77"/>
      <c r="MEG98" s="77"/>
      <c r="MEH98" s="77"/>
      <c r="MEI98" s="77"/>
      <c r="MEJ98" s="77"/>
      <c r="MEK98" s="77"/>
      <c r="MEL98" s="77"/>
      <c r="MEM98" s="77"/>
      <c r="MEN98" s="77"/>
      <c r="MEO98" s="77"/>
      <c r="MEP98" s="77"/>
      <c r="MEQ98" s="77"/>
      <c r="MER98" s="77"/>
      <c r="MES98" s="77"/>
      <c r="MET98" s="77"/>
      <c r="MEU98" s="77"/>
      <c r="MEV98" s="77"/>
      <c r="MEW98" s="77"/>
      <c r="MEX98" s="77"/>
      <c r="MEY98" s="77"/>
      <c r="MEZ98" s="77"/>
      <c r="MFA98" s="77"/>
      <c r="MFB98" s="77"/>
      <c r="MFC98" s="77"/>
      <c r="MFD98" s="77"/>
      <c r="MFE98" s="77"/>
      <c r="MFF98" s="77"/>
      <c r="MFG98" s="77"/>
      <c r="MFH98" s="77"/>
      <c r="MFI98" s="77"/>
      <c r="MFJ98" s="77"/>
      <c r="MFK98" s="77"/>
      <c r="MFL98" s="77"/>
      <c r="MFM98" s="77"/>
      <c r="MFN98" s="77"/>
      <c r="MFO98" s="77"/>
      <c r="MFP98" s="77"/>
      <c r="MFQ98" s="77"/>
      <c r="MFR98" s="77"/>
      <c r="MFS98" s="77"/>
      <c r="MFT98" s="77"/>
      <c r="MFU98" s="77"/>
      <c r="MFV98" s="77"/>
      <c r="MFW98" s="77"/>
      <c r="MFX98" s="77"/>
      <c r="MFY98" s="77"/>
      <c r="MFZ98" s="77"/>
      <c r="MGA98" s="77"/>
      <c r="MGB98" s="77"/>
      <c r="MGC98" s="77"/>
      <c r="MGD98" s="77"/>
      <c r="MGE98" s="77"/>
      <c r="MGF98" s="77"/>
      <c r="MGG98" s="77"/>
      <c r="MGH98" s="77"/>
      <c r="MGI98" s="77"/>
      <c r="MGJ98" s="77"/>
      <c r="MGK98" s="77"/>
      <c r="MGL98" s="77"/>
      <c r="MGM98" s="77"/>
      <c r="MGN98" s="77"/>
      <c r="MGO98" s="77"/>
      <c r="MGP98" s="77"/>
      <c r="MGQ98" s="77"/>
      <c r="MGR98" s="77"/>
      <c r="MGS98" s="77"/>
      <c r="MGT98" s="77"/>
      <c r="MGU98" s="77"/>
      <c r="MGV98" s="77"/>
      <c r="MGW98" s="77"/>
      <c r="MGX98" s="77"/>
      <c r="MGY98" s="77"/>
      <c r="MGZ98" s="77"/>
      <c r="MHA98" s="77"/>
      <c r="MHB98" s="77"/>
      <c r="MHC98" s="77"/>
      <c r="MHD98" s="77"/>
      <c r="MHE98" s="77"/>
      <c r="MHF98" s="77"/>
      <c r="MHG98" s="77"/>
      <c r="MHH98" s="77"/>
      <c r="MHI98" s="77"/>
      <c r="MHJ98" s="77"/>
      <c r="MHK98" s="77"/>
      <c r="MHL98" s="77"/>
      <c r="MHM98" s="77"/>
      <c r="MHN98" s="77"/>
      <c r="MHO98" s="77"/>
      <c r="MHP98" s="77"/>
      <c r="MHQ98" s="77"/>
      <c r="MHR98" s="77"/>
      <c r="MHS98" s="77"/>
      <c r="MHT98" s="77"/>
      <c r="MHU98" s="77"/>
      <c r="MHV98" s="77"/>
      <c r="MHW98" s="77"/>
      <c r="MHX98" s="77"/>
      <c r="MHY98" s="77"/>
      <c r="MHZ98" s="77"/>
      <c r="MIA98" s="77"/>
      <c r="MIB98" s="77"/>
      <c r="MIC98" s="77"/>
      <c r="MID98" s="77"/>
      <c r="MIE98" s="77"/>
      <c r="MIF98" s="77"/>
      <c r="MIG98" s="77"/>
      <c r="MIH98" s="77"/>
      <c r="MII98" s="77"/>
      <c r="MIJ98" s="77"/>
      <c r="MIK98" s="77"/>
      <c r="MIL98" s="77"/>
      <c r="MIM98" s="77"/>
      <c r="MIN98" s="77"/>
      <c r="MIO98" s="77"/>
      <c r="MIP98" s="77"/>
      <c r="MIQ98" s="77"/>
      <c r="MIR98" s="77"/>
      <c r="MIS98" s="77"/>
      <c r="MIT98" s="77"/>
      <c r="MIU98" s="77"/>
      <c r="MIV98" s="77"/>
      <c r="MIW98" s="77"/>
      <c r="MIX98" s="77"/>
      <c r="MIY98" s="77"/>
      <c r="MIZ98" s="77"/>
      <c r="MJA98" s="77"/>
      <c r="MJB98" s="77"/>
      <c r="MJC98" s="77"/>
      <c r="MJD98" s="77"/>
      <c r="MJE98" s="77"/>
      <c r="MJF98" s="77"/>
      <c r="MJG98" s="77"/>
      <c r="MJH98" s="77"/>
      <c r="MJI98" s="77"/>
      <c r="MJJ98" s="77"/>
      <c r="MJK98" s="77"/>
      <c r="MJL98" s="77"/>
      <c r="MJM98" s="77"/>
      <c r="MJN98" s="77"/>
      <c r="MJO98" s="77"/>
      <c r="MJP98" s="77"/>
      <c r="MJQ98" s="77"/>
      <c r="MJR98" s="77"/>
      <c r="MJS98" s="77"/>
      <c r="MJT98" s="77"/>
      <c r="MJU98" s="77"/>
      <c r="MJV98" s="77"/>
      <c r="MJW98" s="77"/>
      <c r="MJX98" s="77"/>
      <c r="MJY98" s="77"/>
      <c r="MJZ98" s="77"/>
      <c r="MKA98" s="77"/>
      <c r="MKB98" s="77"/>
      <c r="MKC98" s="77"/>
      <c r="MKD98" s="77"/>
      <c r="MKE98" s="77"/>
      <c r="MKF98" s="77"/>
      <c r="MKG98" s="77"/>
      <c r="MKH98" s="77"/>
      <c r="MKI98" s="77"/>
      <c r="MKJ98" s="77"/>
      <c r="MKK98" s="77"/>
      <c r="MKL98" s="77"/>
      <c r="MKM98" s="77"/>
      <c r="MKN98" s="77"/>
      <c r="MKO98" s="77"/>
      <c r="MKP98" s="77"/>
      <c r="MKQ98" s="77"/>
      <c r="MKR98" s="77"/>
      <c r="MKS98" s="77"/>
      <c r="MKT98" s="77"/>
      <c r="MKU98" s="77"/>
      <c r="MKV98" s="77"/>
      <c r="MKW98" s="77"/>
      <c r="MKX98" s="77"/>
      <c r="MKY98" s="77"/>
      <c r="MKZ98" s="77"/>
      <c r="MLA98" s="77"/>
      <c r="MLB98" s="77"/>
      <c r="MLC98" s="77"/>
      <c r="MLD98" s="77"/>
      <c r="MLE98" s="77"/>
      <c r="MLF98" s="77"/>
      <c r="MLG98" s="77"/>
      <c r="MLH98" s="77"/>
      <c r="MLI98" s="77"/>
      <c r="MLJ98" s="77"/>
      <c r="MLK98" s="77"/>
      <c r="MLL98" s="77"/>
      <c r="MLM98" s="77"/>
      <c r="MLN98" s="77"/>
      <c r="MLO98" s="77"/>
      <c r="MLP98" s="77"/>
      <c r="MLQ98" s="77"/>
      <c r="MLR98" s="77"/>
      <c r="MLS98" s="77"/>
      <c r="MLT98" s="77"/>
      <c r="MLU98" s="77"/>
      <c r="MLV98" s="77"/>
      <c r="MLW98" s="77"/>
      <c r="MLX98" s="77"/>
      <c r="MLY98" s="77"/>
      <c r="MLZ98" s="77"/>
      <c r="MMA98" s="77"/>
      <c r="MMB98" s="77"/>
      <c r="MMC98" s="77"/>
      <c r="MMD98" s="77"/>
      <c r="MME98" s="77"/>
      <c r="MMF98" s="77"/>
      <c r="MMG98" s="77"/>
      <c r="MMH98" s="77"/>
      <c r="MMI98" s="77"/>
      <c r="MMJ98" s="77"/>
      <c r="MMK98" s="77"/>
      <c r="MML98" s="77"/>
      <c r="MMM98" s="77"/>
      <c r="MMN98" s="77"/>
      <c r="MMO98" s="77"/>
      <c r="MMP98" s="77"/>
      <c r="MMQ98" s="77"/>
      <c r="MMR98" s="77"/>
      <c r="MMS98" s="77"/>
      <c r="MMT98" s="77"/>
      <c r="MMU98" s="77"/>
      <c r="MMV98" s="77"/>
      <c r="MMW98" s="77"/>
      <c r="MMX98" s="77"/>
      <c r="MMY98" s="77"/>
      <c r="MMZ98" s="77"/>
      <c r="MNA98" s="77"/>
      <c r="MNB98" s="77"/>
      <c r="MNC98" s="77"/>
      <c r="MND98" s="77"/>
      <c r="MNE98" s="77"/>
      <c r="MNF98" s="77"/>
      <c r="MNG98" s="77"/>
      <c r="MNH98" s="77"/>
      <c r="MNI98" s="77"/>
      <c r="MNJ98" s="77"/>
      <c r="MNK98" s="77"/>
      <c r="MNL98" s="77"/>
      <c r="MNM98" s="77"/>
      <c r="MNN98" s="77"/>
      <c r="MNO98" s="77"/>
      <c r="MNP98" s="77"/>
      <c r="MNQ98" s="77"/>
      <c r="MNR98" s="77"/>
      <c r="MNS98" s="77"/>
      <c r="MNT98" s="77"/>
      <c r="MNU98" s="77"/>
      <c r="MNV98" s="77"/>
      <c r="MNW98" s="77"/>
      <c r="MNX98" s="77"/>
      <c r="MNY98" s="77"/>
      <c r="MNZ98" s="77"/>
      <c r="MOA98" s="77"/>
      <c r="MOB98" s="77"/>
      <c r="MOC98" s="77"/>
      <c r="MOD98" s="77"/>
      <c r="MOE98" s="77"/>
      <c r="MOF98" s="77"/>
      <c r="MOG98" s="77"/>
      <c r="MOH98" s="77"/>
      <c r="MOI98" s="77"/>
      <c r="MOJ98" s="77"/>
      <c r="MOK98" s="77"/>
      <c r="MOL98" s="77"/>
      <c r="MOM98" s="77"/>
      <c r="MON98" s="77"/>
      <c r="MOO98" s="77"/>
      <c r="MOP98" s="77"/>
      <c r="MOQ98" s="77"/>
      <c r="MOR98" s="77"/>
      <c r="MOS98" s="77"/>
      <c r="MOT98" s="77"/>
      <c r="MOU98" s="77"/>
      <c r="MOV98" s="77"/>
      <c r="MOW98" s="77"/>
      <c r="MOX98" s="77"/>
      <c r="MOY98" s="77"/>
      <c r="MOZ98" s="77"/>
      <c r="MPA98" s="77"/>
      <c r="MPB98" s="77"/>
      <c r="MPC98" s="77"/>
      <c r="MPD98" s="77"/>
      <c r="MPE98" s="77"/>
      <c r="MPF98" s="77"/>
      <c r="MPG98" s="77"/>
      <c r="MPH98" s="77"/>
      <c r="MPI98" s="77"/>
      <c r="MPJ98" s="77"/>
      <c r="MPK98" s="77"/>
      <c r="MPL98" s="77"/>
      <c r="MPM98" s="77"/>
      <c r="MPN98" s="77"/>
      <c r="MPO98" s="77"/>
      <c r="MPP98" s="77"/>
      <c r="MPQ98" s="77"/>
      <c r="MPR98" s="77"/>
      <c r="MPS98" s="77"/>
      <c r="MPT98" s="77"/>
      <c r="MPU98" s="77"/>
      <c r="MPV98" s="77"/>
      <c r="MPW98" s="77"/>
      <c r="MPX98" s="77"/>
      <c r="MPY98" s="77"/>
      <c r="MPZ98" s="77"/>
      <c r="MQA98" s="77"/>
      <c r="MQB98" s="77"/>
      <c r="MQC98" s="77"/>
      <c r="MQD98" s="77"/>
      <c r="MQE98" s="77"/>
      <c r="MQF98" s="77"/>
      <c r="MQG98" s="77"/>
      <c r="MQH98" s="77"/>
      <c r="MQI98" s="77"/>
      <c r="MQJ98" s="77"/>
      <c r="MQK98" s="77"/>
      <c r="MQL98" s="77"/>
      <c r="MQM98" s="77"/>
      <c r="MQN98" s="77"/>
      <c r="MQO98" s="77"/>
      <c r="MQP98" s="77"/>
      <c r="MQQ98" s="77"/>
      <c r="MQR98" s="77"/>
      <c r="MQS98" s="77"/>
      <c r="MQT98" s="77"/>
      <c r="MQU98" s="77"/>
      <c r="MQV98" s="77"/>
      <c r="MQW98" s="77"/>
      <c r="MQX98" s="77"/>
      <c r="MQY98" s="77"/>
      <c r="MQZ98" s="77"/>
      <c r="MRA98" s="77"/>
      <c r="MRB98" s="77"/>
      <c r="MRC98" s="77"/>
      <c r="MRD98" s="77"/>
      <c r="MRE98" s="77"/>
      <c r="MRF98" s="77"/>
      <c r="MRG98" s="77"/>
      <c r="MRH98" s="77"/>
      <c r="MRI98" s="77"/>
      <c r="MRJ98" s="77"/>
      <c r="MRK98" s="77"/>
      <c r="MRL98" s="77"/>
      <c r="MRM98" s="77"/>
      <c r="MRN98" s="77"/>
      <c r="MRO98" s="77"/>
      <c r="MRP98" s="77"/>
      <c r="MRQ98" s="77"/>
      <c r="MRR98" s="77"/>
      <c r="MRS98" s="77"/>
      <c r="MRT98" s="77"/>
      <c r="MRU98" s="77"/>
      <c r="MRV98" s="77"/>
      <c r="MRW98" s="77"/>
      <c r="MRX98" s="77"/>
      <c r="MRY98" s="77"/>
      <c r="MRZ98" s="77"/>
      <c r="MSA98" s="77"/>
      <c r="MSB98" s="77"/>
      <c r="MSC98" s="77"/>
      <c r="MSD98" s="77"/>
      <c r="MSE98" s="77"/>
      <c r="MSF98" s="77"/>
      <c r="MSG98" s="77"/>
      <c r="MSH98" s="77"/>
      <c r="MSI98" s="77"/>
      <c r="MSJ98" s="77"/>
      <c r="MSK98" s="77"/>
      <c r="MSL98" s="77"/>
      <c r="MSM98" s="77"/>
      <c r="MSN98" s="77"/>
      <c r="MSO98" s="77"/>
      <c r="MSP98" s="77"/>
      <c r="MSQ98" s="77"/>
      <c r="MSR98" s="77"/>
      <c r="MSS98" s="77"/>
      <c r="MST98" s="77"/>
      <c r="MSU98" s="77"/>
      <c r="MSV98" s="77"/>
      <c r="MSW98" s="77"/>
      <c r="MSX98" s="77"/>
      <c r="MSY98" s="77"/>
      <c r="MSZ98" s="77"/>
      <c r="MTA98" s="77"/>
      <c r="MTB98" s="77"/>
      <c r="MTC98" s="77"/>
      <c r="MTD98" s="77"/>
      <c r="MTE98" s="77"/>
      <c r="MTF98" s="77"/>
      <c r="MTG98" s="77"/>
      <c r="MTH98" s="77"/>
      <c r="MTI98" s="77"/>
      <c r="MTJ98" s="77"/>
      <c r="MTK98" s="77"/>
      <c r="MTL98" s="77"/>
      <c r="MTM98" s="77"/>
      <c r="MTN98" s="77"/>
      <c r="MTO98" s="77"/>
      <c r="MTP98" s="77"/>
      <c r="MTQ98" s="77"/>
      <c r="MTR98" s="77"/>
      <c r="MTS98" s="77"/>
      <c r="MTT98" s="77"/>
      <c r="MTU98" s="77"/>
      <c r="MTV98" s="77"/>
      <c r="MTW98" s="77"/>
      <c r="MTX98" s="77"/>
      <c r="MTY98" s="77"/>
      <c r="MTZ98" s="77"/>
      <c r="MUA98" s="77"/>
      <c r="MUB98" s="77"/>
      <c r="MUC98" s="77"/>
      <c r="MUD98" s="77"/>
      <c r="MUE98" s="77"/>
      <c r="MUF98" s="77"/>
      <c r="MUG98" s="77"/>
      <c r="MUH98" s="77"/>
      <c r="MUI98" s="77"/>
      <c r="MUJ98" s="77"/>
      <c r="MUK98" s="77"/>
      <c r="MUL98" s="77"/>
      <c r="MUM98" s="77"/>
      <c r="MUN98" s="77"/>
      <c r="MUO98" s="77"/>
      <c r="MUP98" s="77"/>
      <c r="MUQ98" s="77"/>
      <c r="MUR98" s="77"/>
      <c r="MUS98" s="77"/>
      <c r="MUT98" s="77"/>
      <c r="MUU98" s="77"/>
      <c r="MUV98" s="77"/>
      <c r="MUW98" s="77"/>
      <c r="MUX98" s="77"/>
      <c r="MUY98" s="77"/>
      <c r="MUZ98" s="77"/>
      <c r="MVA98" s="77"/>
      <c r="MVB98" s="77"/>
      <c r="MVC98" s="77"/>
      <c r="MVD98" s="77"/>
      <c r="MVE98" s="77"/>
      <c r="MVF98" s="77"/>
      <c r="MVG98" s="77"/>
      <c r="MVH98" s="77"/>
      <c r="MVI98" s="77"/>
      <c r="MVJ98" s="77"/>
      <c r="MVK98" s="77"/>
      <c r="MVL98" s="77"/>
      <c r="MVM98" s="77"/>
      <c r="MVN98" s="77"/>
      <c r="MVO98" s="77"/>
      <c r="MVP98" s="77"/>
      <c r="MVQ98" s="77"/>
      <c r="MVR98" s="77"/>
      <c r="MVS98" s="77"/>
      <c r="MVT98" s="77"/>
      <c r="MVU98" s="77"/>
      <c r="MVV98" s="77"/>
      <c r="MVW98" s="77"/>
      <c r="MVX98" s="77"/>
      <c r="MVY98" s="77"/>
      <c r="MVZ98" s="77"/>
      <c r="MWA98" s="77"/>
      <c r="MWB98" s="77"/>
      <c r="MWC98" s="77"/>
      <c r="MWD98" s="77"/>
      <c r="MWE98" s="77"/>
      <c r="MWF98" s="77"/>
      <c r="MWG98" s="77"/>
      <c r="MWH98" s="77"/>
      <c r="MWI98" s="77"/>
      <c r="MWJ98" s="77"/>
      <c r="MWK98" s="77"/>
      <c r="MWL98" s="77"/>
      <c r="MWM98" s="77"/>
      <c r="MWN98" s="77"/>
      <c r="MWO98" s="77"/>
      <c r="MWP98" s="77"/>
      <c r="MWQ98" s="77"/>
      <c r="MWR98" s="77"/>
      <c r="MWS98" s="77"/>
      <c r="MWT98" s="77"/>
      <c r="MWU98" s="77"/>
      <c r="MWV98" s="77"/>
      <c r="MWW98" s="77"/>
      <c r="MWX98" s="77"/>
      <c r="MWY98" s="77"/>
      <c r="MWZ98" s="77"/>
      <c r="MXA98" s="77"/>
      <c r="MXB98" s="77"/>
      <c r="MXC98" s="77"/>
      <c r="MXD98" s="77"/>
      <c r="MXE98" s="77"/>
      <c r="MXF98" s="77"/>
      <c r="MXG98" s="77"/>
      <c r="MXH98" s="77"/>
      <c r="MXI98" s="77"/>
      <c r="MXJ98" s="77"/>
      <c r="MXK98" s="77"/>
      <c r="MXL98" s="77"/>
      <c r="MXM98" s="77"/>
      <c r="MXN98" s="77"/>
      <c r="MXO98" s="77"/>
      <c r="MXP98" s="77"/>
      <c r="MXQ98" s="77"/>
      <c r="MXR98" s="77"/>
      <c r="MXS98" s="77"/>
      <c r="MXT98" s="77"/>
      <c r="MXU98" s="77"/>
      <c r="MXV98" s="77"/>
      <c r="MXW98" s="77"/>
      <c r="MXX98" s="77"/>
      <c r="MXY98" s="77"/>
      <c r="MXZ98" s="77"/>
      <c r="MYA98" s="77"/>
      <c r="MYB98" s="77"/>
      <c r="MYC98" s="77"/>
      <c r="MYD98" s="77"/>
      <c r="MYE98" s="77"/>
      <c r="MYF98" s="77"/>
      <c r="MYG98" s="77"/>
      <c r="MYH98" s="77"/>
      <c r="MYI98" s="77"/>
      <c r="MYJ98" s="77"/>
      <c r="MYK98" s="77"/>
      <c r="MYL98" s="77"/>
      <c r="MYM98" s="77"/>
      <c r="MYN98" s="77"/>
      <c r="MYO98" s="77"/>
      <c r="MYP98" s="77"/>
      <c r="MYQ98" s="77"/>
      <c r="MYR98" s="77"/>
      <c r="MYS98" s="77"/>
      <c r="MYT98" s="77"/>
      <c r="MYU98" s="77"/>
      <c r="MYV98" s="77"/>
      <c r="MYW98" s="77"/>
      <c r="MYX98" s="77"/>
      <c r="MYY98" s="77"/>
      <c r="MYZ98" s="77"/>
      <c r="MZA98" s="77"/>
      <c r="MZB98" s="77"/>
      <c r="MZC98" s="77"/>
      <c r="MZD98" s="77"/>
      <c r="MZE98" s="77"/>
      <c r="MZF98" s="77"/>
      <c r="MZG98" s="77"/>
      <c r="MZH98" s="77"/>
      <c r="MZI98" s="77"/>
      <c r="MZJ98" s="77"/>
      <c r="MZK98" s="77"/>
      <c r="MZL98" s="77"/>
      <c r="MZM98" s="77"/>
      <c r="MZN98" s="77"/>
      <c r="MZO98" s="77"/>
      <c r="MZP98" s="77"/>
      <c r="MZQ98" s="77"/>
      <c r="MZR98" s="77"/>
      <c r="MZS98" s="77"/>
      <c r="MZT98" s="77"/>
      <c r="MZU98" s="77"/>
      <c r="MZV98" s="77"/>
      <c r="MZW98" s="77"/>
      <c r="MZX98" s="77"/>
      <c r="MZY98" s="77"/>
      <c r="MZZ98" s="77"/>
      <c r="NAA98" s="77"/>
      <c r="NAB98" s="77"/>
      <c r="NAC98" s="77"/>
      <c r="NAD98" s="77"/>
      <c r="NAE98" s="77"/>
      <c r="NAF98" s="77"/>
      <c r="NAG98" s="77"/>
      <c r="NAH98" s="77"/>
      <c r="NAI98" s="77"/>
      <c r="NAJ98" s="77"/>
      <c r="NAK98" s="77"/>
      <c r="NAL98" s="77"/>
      <c r="NAM98" s="77"/>
      <c r="NAN98" s="77"/>
      <c r="NAO98" s="77"/>
      <c r="NAP98" s="77"/>
      <c r="NAQ98" s="77"/>
      <c r="NAR98" s="77"/>
      <c r="NAS98" s="77"/>
      <c r="NAT98" s="77"/>
      <c r="NAU98" s="77"/>
      <c r="NAV98" s="77"/>
      <c r="NAW98" s="77"/>
      <c r="NAX98" s="77"/>
      <c r="NAY98" s="77"/>
      <c r="NAZ98" s="77"/>
      <c r="NBA98" s="77"/>
      <c r="NBB98" s="77"/>
      <c r="NBC98" s="77"/>
      <c r="NBD98" s="77"/>
      <c r="NBE98" s="77"/>
      <c r="NBF98" s="77"/>
      <c r="NBG98" s="77"/>
      <c r="NBH98" s="77"/>
      <c r="NBI98" s="77"/>
      <c r="NBJ98" s="77"/>
      <c r="NBK98" s="77"/>
      <c r="NBL98" s="77"/>
      <c r="NBM98" s="77"/>
      <c r="NBN98" s="77"/>
      <c r="NBO98" s="77"/>
      <c r="NBP98" s="77"/>
      <c r="NBQ98" s="77"/>
      <c r="NBR98" s="77"/>
      <c r="NBS98" s="77"/>
      <c r="NBT98" s="77"/>
      <c r="NBU98" s="77"/>
      <c r="NBV98" s="77"/>
      <c r="NBW98" s="77"/>
      <c r="NBX98" s="77"/>
      <c r="NBY98" s="77"/>
      <c r="NBZ98" s="77"/>
      <c r="NCA98" s="77"/>
      <c r="NCB98" s="77"/>
      <c r="NCC98" s="77"/>
      <c r="NCD98" s="77"/>
      <c r="NCE98" s="77"/>
      <c r="NCF98" s="77"/>
      <c r="NCG98" s="77"/>
      <c r="NCH98" s="77"/>
      <c r="NCI98" s="77"/>
      <c r="NCJ98" s="77"/>
      <c r="NCK98" s="77"/>
      <c r="NCL98" s="77"/>
      <c r="NCM98" s="77"/>
      <c r="NCN98" s="77"/>
      <c r="NCO98" s="77"/>
      <c r="NCP98" s="77"/>
      <c r="NCQ98" s="77"/>
      <c r="NCR98" s="77"/>
      <c r="NCS98" s="77"/>
      <c r="NCT98" s="77"/>
      <c r="NCU98" s="77"/>
      <c r="NCV98" s="77"/>
      <c r="NCW98" s="77"/>
      <c r="NCX98" s="77"/>
      <c r="NCY98" s="77"/>
      <c r="NCZ98" s="77"/>
      <c r="NDA98" s="77"/>
      <c r="NDB98" s="77"/>
      <c r="NDC98" s="77"/>
      <c r="NDD98" s="77"/>
      <c r="NDE98" s="77"/>
      <c r="NDF98" s="77"/>
      <c r="NDG98" s="77"/>
      <c r="NDH98" s="77"/>
      <c r="NDI98" s="77"/>
      <c r="NDJ98" s="77"/>
      <c r="NDK98" s="77"/>
      <c r="NDL98" s="77"/>
      <c r="NDM98" s="77"/>
      <c r="NDN98" s="77"/>
      <c r="NDO98" s="77"/>
      <c r="NDP98" s="77"/>
      <c r="NDQ98" s="77"/>
      <c r="NDR98" s="77"/>
      <c r="NDS98" s="77"/>
      <c r="NDT98" s="77"/>
      <c r="NDU98" s="77"/>
      <c r="NDV98" s="77"/>
      <c r="NDW98" s="77"/>
      <c r="NDX98" s="77"/>
      <c r="NDY98" s="77"/>
      <c r="NDZ98" s="77"/>
      <c r="NEA98" s="77"/>
      <c r="NEB98" s="77"/>
      <c r="NEC98" s="77"/>
      <c r="NED98" s="77"/>
      <c r="NEE98" s="77"/>
      <c r="NEF98" s="77"/>
      <c r="NEG98" s="77"/>
      <c r="NEH98" s="77"/>
      <c r="NEI98" s="77"/>
      <c r="NEJ98" s="77"/>
      <c r="NEK98" s="77"/>
      <c r="NEL98" s="77"/>
      <c r="NEM98" s="77"/>
      <c r="NEN98" s="77"/>
      <c r="NEO98" s="77"/>
      <c r="NEP98" s="77"/>
      <c r="NEQ98" s="77"/>
      <c r="NER98" s="77"/>
      <c r="NES98" s="77"/>
      <c r="NET98" s="77"/>
      <c r="NEU98" s="77"/>
      <c r="NEV98" s="77"/>
      <c r="NEW98" s="77"/>
      <c r="NEX98" s="77"/>
      <c r="NEY98" s="77"/>
      <c r="NEZ98" s="77"/>
      <c r="NFA98" s="77"/>
      <c r="NFB98" s="77"/>
      <c r="NFC98" s="77"/>
      <c r="NFD98" s="77"/>
      <c r="NFE98" s="77"/>
      <c r="NFF98" s="77"/>
      <c r="NFG98" s="77"/>
      <c r="NFH98" s="77"/>
      <c r="NFI98" s="77"/>
      <c r="NFJ98" s="77"/>
      <c r="NFK98" s="77"/>
      <c r="NFL98" s="77"/>
      <c r="NFM98" s="77"/>
      <c r="NFN98" s="77"/>
      <c r="NFO98" s="77"/>
      <c r="NFP98" s="77"/>
      <c r="NFQ98" s="77"/>
      <c r="NFR98" s="77"/>
      <c r="NFS98" s="77"/>
      <c r="NFT98" s="77"/>
      <c r="NFU98" s="77"/>
      <c r="NFV98" s="77"/>
      <c r="NFW98" s="77"/>
      <c r="NFX98" s="77"/>
      <c r="NFY98" s="77"/>
      <c r="NFZ98" s="77"/>
      <c r="NGA98" s="77"/>
      <c r="NGB98" s="77"/>
      <c r="NGC98" s="77"/>
      <c r="NGD98" s="77"/>
      <c r="NGE98" s="77"/>
      <c r="NGF98" s="77"/>
      <c r="NGG98" s="77"/>
      <c r="NGH98" s="77"/>
      <c r="NGI98" s="77"/>
      <c r="NGJ98" s="77"/>
      <c r="NGK98" s="77"/>
      <c r="NGL98" s="77"/>
      <c r="NGM98" s="77"/>
      <c r="NGN98" s="77"/>
      <c r="NGO98" s="77"/>
      <c r="NGP98" s="77"/>
      <c r="NGQ98" s="77"/>
      <c r="NGR98" s="77"/>
      <c r="NGS98" s="77"/>
      <c r="NGT98" s="77"/>
      <c r="NGU98" s="77"/>
      <c r="NGV98" s="77"/>
      <c r="NGW98" s="77"/>
      <c r="NGX98" s="77"/>
      <c r="NGY98" s="77"/>
      <c r="NGZ98" s="77"/>
      <c r="NHA98" s="77"/>
      <c r="NHB98" s="77"/>
      <c r="NHC98" s="77"/>
      <c r="NHD98" s="77"/>
      <c r="NHE98" s="77"/>
      <c r="NHF98" s="77"/>
      <c r="NHG98" s="77"/>
      <c r="NHH98" s="77"/>
      <c r="NHI98" s="77"/>
      <c r="NHJ98" s="77"/>
      <c r="NHK98" s="77"/>
      <c r="NHL98" s="77"/>
      <c r="NHM98" s="77"/>
      <c r="NHN98" s="77"/>
      <c r="NHO98" s="77"/>
      <c r="NHP98" s="77"/>
      <c r="NHQ98" s="77"/>
      <c r="NHR98" s="77"/>
      <c r="NHS98" s="77"/>
      <c r="NHT98" s="77"/>
      <c r="NHU98" s="77"/>
      <c r="NHV98" s="77"/>
      <c r="NHW98" s="77"/>
      <c r="NHX98" s="77"/>
      <c r="NHY98" s="77"/>
      <c r="NHZ98" s="77"/>
      <c r="NIA98" s="77"/>
      <c r="NIB98" s="77"/>
      <c r="NIC98" s="77"/>
      <c r="NID98" s="77"/>
      <c r="NIE98" s="77"/>
      <c r="NIF98" s="77"/>
      <c r="NIG98" s="77"/>
      <c r="NIH98" s="77"/>
      <c r="NII98" s="77"/>
      <c r="NIJ98" s="77"/>
      <c r="NIK98" s="77"/>
      <c r="NIL98" s="77"/>
      <c r="NIM98" s="77"/>
      <c r="NIN98" s="77"/>
      <c r="NIO98" s="77"/>
      <c r="NIP98" s="77"/>
      <c r="NIQ98" s="77"/>
      <c r="NIR98" s="77"/>
      <c r="NIS98" s="77"/>
      <c r="NIT98" s="77"/>
      <c r="NIU98" s="77"/>
      <c r="NIV98" s="77"/>
      <c r="NIW98" s="77"/>
      <c r="NIX98" s="77"/>
      <c r="NIY98" s="77"/>
      <c r="NIZ98" s="77"/>
      <c r="NJA98" s="77"/>
      <c r="NJB98" s="77"/>
      <c r="NJC98" s="77"/>
      <c r="NJD98" s="77"/>
      <c r="NJE98" s="77"/>
      <c r="NJF98" s="77"/>
      <c r="NJG98" s="77"/>
      <c r="NJH98" s="77"/>
      <c r="NJI98" s="77"/>
      <c r="NJJ98" s="77"/>
      <c r="NJK98" s="77"/>
      <c r="NJL98" s="77"/>
      <c r="NJM98" s="77"/>
      <c r="NJN98" s="77"/>
      <c r="NJO98" s="77"/>
      <c r="NJP98" s="77"/>
      <c r="NJQ98" s="77"/>
      <c r="NJR98" s="77"/>
      <c r="NJS98" s="77"/>
      <c r="NJT98" s="77"/>
      <c r="NJU98" s="77"/>
      <c r="NJV98" s="77"/>
      <c r="NJW98" s="77"/>
      <c r="NJX98" s="77"/>
      <c r="NJY98" s="77"/>
      <c r="NJZ98" s="77"/>
      <c r="NKA98" s="77"/>
      <c r="NKB98" s="77"/>
      <c r="NKC98" s="77"/>
      <c r="NKD98" s="77"/>
      <c r="NKE98" s="77"/>
      <c r="NKF98" s="77"/>
      <c r="NKG98" s="77"/>
      <c r="NKH98" s="77"/>
      <c r="NKI98" s="77"/>
      <c r="NKJ98" s="77"/>
      <c r="NKK98" s="77"/>
      <c r="NKL98" s="77"/>
      <c r="NKM98" s="77"/>
      <c r="NKN98" s="77"/>
      <c r="NKO98" s="77"/>
      <c r="NKP98" s="77"/>
      <c r="NKQ98" s="77"/>
      <c r="NKR98" s="77"/>
      <c r="NKS98" s="77"/>
      <c r="NKT98" s="77"/>
      <c r="NKU98" s="77"/>
      <c r="NKV98" s="77"/>
      <c r="NKW98" s="77"/>
      <c r="NKX98" s="77"/>
      <c r="NKY98" s="77"/>
      <c r="NKZ98" s="77"/>
      <c r="NLA98" s="77"/>
      <c r="NLB98" s="77"/>
      <c r="NLC98" s="77"/>
      <c r="NLD98" s="77"/>
      <c r="NLE98" s="77"/>
      <c r="NLF98" s="77"/>
      <c r="NLG98" s="77"/>
      <c r="NLH98" s="77"/>
      <c r="NLI98" s="77"/>
      <c r="NLJ98" s="77"/>
      <c r="NLK98" s="77"/>
      <c r="NLL98" s="77"/>
      <c r="NLM98" s="77"/>
      <c r="NLN98" s="77"/>
      <c r="NLO98" s="77"/>
      <c r="NLP98" s="77"/>
      <c r="NLQ98" s="77"/>
      <c r="NLR98" s="77"/>
      <c r="NLS98" s="77"/>
      <c r="NLT98" s="77"/>
      <c r="NLU98" s="77"/>
      <c r="NLV98" s="77"/>
      <c r="NLW98" s="77"/>
      <c r="NLX98" s="77"/>
      <c r="NLY98" s="77"/>
      <c r="NLZ98" s="77"/>
      <c r="NMA98" s="77"/>
      <c r="NMB98" s="77"/>
      <c r="NMC98" s="77"/>
      <c r="NMD98" s="77"/>
      <c r="NME98" s="77"/>
      <c r="NMF98" s="77"/>
      <c r="NMG98" s="77"/>
      <c r="NMH98" s="77"/>
      <c r="NMI98" s="77"/>
      <c r="NMJ98" s="77"/>
      <c r="NMK98" s="77"/>
      <c r="NML98" s="77"/>
      <c r="NMM98" s="77"/>
      <c r="NMN98" s="77"/>
      <c r="NMO98" s="77"/>
      <c r="NMP98" s="77"/>
      <c r="NMQ98" s="77"/>
      <c r="NMR98" s="77"/>
      <c r="NMS98" s="77"/>
      <c r="NMT98" s="77"/>
      <c r="NMU98" s="77"/>
      <c r="NMV98" s="77"/>
      <c r="NMW98" s="77"/>
      <c r="NMX98" s="77"/>
      <c r="NMY98" s="77"/>
      <c r="NMZ98" s="77"/>
      <c r="NNA98" s="77"/>
      <c r="NNB98" s="77"/>
      <c r="NNC98" s="77"/>
      <c r="NND98" s="77"/>
      <c r="NNE98" s="77"/>
      <c r="NNF98" s="77"/>
      <c r="NNG98" s="77"/>
      <c r="NNH98" s="77"/>
      <c r="NNI98" s="77"/>
      <c r="NNJ98" s="77"/>
      <c r="NNK98" s="77"/>
      <c r="NNL98" s="77"/>
      <c r="NNM98" s="77"/>
      <c r="NNN98" s="77"/>
      <c r="NNO98" s="77"/>
      <c r="NNP98" s="77"/>
      <c r="NNQ98" s="77"/>
      <c r="NNR98" s="77"/>
      <c r="NNS98" s="77"/>
      <c r="NNT98" s="77"/>
      <c r="NNU98" s="77"/>
      <c r="NNV98" s="77"/>
      <c r="NNW98" s="77"/>
      <c r="NNX98" s="77"/>
      <c r="NNY98" s="77"/>
      <c r="NNZ98" s="77"/>
      <c r="NOA98" s="77"/>
      <c r="NOB98" s="77"/>
      <c r="NOC98" s="77"/>
      <c r="NOD98" s="77"/>
      <c r="NOE98" s="77"/>
      <c r="NOF98" s="77"/>
      <c r="NOG98" s="77"/>
      <c r="NOH98" s="77"/>
      <c r="NOI98" s="77"/>
      <c r="NOJ98" s="77"/>
      <c r="NOK98" s="77"/>
      <c r="NOL98" s="77"/>
      <c r="NOM98" s="77"/>
      <c r="NON98" s="77"/>
      <c r="NOO98" s="77"/>
      <c r="NOP98" s="77"/>
      <c r="NOQ98" s="77"/>
      <c r="NOR98" s="77"/>
      <c r="NOS98" s="77"/>
      <c r="NOT98" s="77"/>
      <c r="NOU98" s="77"/>
      <c r="NOV98" s="77"/>
      <c r="NOW98" s="77"/>
      <c r="NOX98" s="77"/>
      <c r="NOY98" s="77"/>
      <c r="NOZ98" s="77"/>
      <c r="NPA98" s="77"/>
      <c r="NPB98" s="77"/>
      <c r="NPC98" s="77"/>
      <c r="NPD98" s="77"/>
      <c r="NPE98" s="77"/>
      <c r="NPF98" s="77"/>
      <c r="NPG98" s="77"/>
      <c r="NPH98" s="77"/>
      <c r="NPI98" s="77"/>
      <c r="NPJ98" s="77"/>
      <c r="NPK98" s="77"/>
      <c r="NPL98" s="77"/>
      <c r="NPM98" s="77"/>
      <c r="NPN98" s="77"/>
      <c r="NPO98" s="77"/>
      <c r="NPP98" s="77"/>
      <c r="NPQ98" s="77"/>
      <c r="NPR98" s="77"/>
      <c r="NPS98" s="77"/>
      <c r="NPT98" s="77"/>
      <c r="NPU98" s="77"/>
      <c r="NPV98" s="77"/>
      <c r="NPW98" s="77"/>
      <c r="NPX98" s="77"/>
      <c r="NPY98" s="77"/>
      <c r="NPZ98" s="77"/>
      <c r="NQA98" s="77"/>
      <c r="NQB98" s="77"/>
      <c r="NQC98" s="77"/>
      <c r="NQD98" s="77"/>
      <c r="NQE98" s="77"/>
      <c r="NQF98" s="77"/>
      <c r="NQG98" s="77"/>
      <c r="NQH98" s="77"/>
      <c r="NQI98" s="77"/>
      <c r="NQJ98" s="77"/>
      <c r="NQK98" s="77"/>
      <c r="NQL98" s="77"/>
      <c r="NQM98" s="77"/>
      <c r="NQN98" s="77"/>
      <c r="NQO98" s="77"/>
      <c r="NQP98" s="77"/>
      <c r="NQQ98" s="77"/>
      <c r="NQR98" s="77"/>
      <c r="NQS98" s="77"/>
      <c r="NQT98" s="77"/>
      <c r="NQU98" s="77"/>
      <c r="NQV98" s="77"/>
      <c r="NQW98" s="77"/>
      <c r="NQX98" s="77"/>
      <c r="NQY98" s="77"/>
      <c r="NQZ98" s="77"/>
      <c r="NRA98" s="77"/>
      <c r="NRB98" s="77"/>
      <c r="NRC98" s="77"/>
      <c r="NRD98" s="77"/>
      <c r="NRE98" s="77"/>
      <c r="NRF98" s="77"/>
      <c r="NRG98" s="77"/>
      <c r="NRH98" s="77"/>
      <c r="NRI98" s="77"/>
      <c r="NRJ98" s="77"/>
      <c r="NRK98" s="77"/>
      <c r="NRL98" s="77"/>
      <c r="NRM98" s="77"/>
      <c r="NRN98" s="77"/>
      <c r="NRO98" s="77"/>
      <c r="NRP98" s="77"/>
      <c r="NRQ98" s="77"/>
      <c r="NRR98" s="77"/>
      <c r="NRS98" s="77"/>
      <c r="NRT98" s="77"/>
      <c r="NRU98" s="77"/>
      <c r="NRV98" s="77"/>
      <c r="NRW98" s="77"/>
      <c r="NRX98" s="77"/>
      <c r="NRY98" s="77"/>
      <c r="NRZ98" s="77"/>
      <c r="NSA98" s="77"/>
      <c r="NSB98" s="77"/>
      <c r="NSC98" s="77"/>
      <c r="NSD98" s="77"/>
      <c r="NSE98" s="77"/>
      <c r="NSF98" s="77"/>
      <c r="NSG98" s="77"/>
      <c r="NSH98" s="77"/>
      <c r="NSI98" s="77"/>
      <c r="NSJ98" s="77"/>
      <c r="NSK98" s="77"/>
      <c r="NSL98" s="77"/>
      <c r="NSM98" s="77"/>
      <c r="NSN98" s="77"/>
      <c r="NSO98" s="77"/>
      <c r="NSP98" s="77"/>
      <c r="NSQ98" s="77"/>
      <c r="NSR98" s="77"/>
      <c r="NSS98" s="77"/>
      <c r="NST98" s="77"/>
      <c r="NSU98" s="77"/>
      <c r="NSV98" s="77"/>
      <c r="NSW98" s="77"/>
      <c r="NSX98" s="77"/>
      <c r="NSY98" s="77"/>
      <c r="NSZ98" s="77"/>
      <c r="NTA98" s="77"/>
      <c r="NTB98" s="77"/>
      <c r="NTC98" s="77"/>
      <c r="NTD98" s="77"/>
      <c r="NTE98" s="77"/>
      <c r="NTF98" s="77"/>
      <c r="NTG98" s="77"/>
      <c r="NTH98" s="77"/>
      <c r="NTI98" s="77"/>
      <c r="NTJ98" s="77"/>
      <c r="NTK98" s="77"/>
      <c r="NTL98" s="77"/>
      <c r="NTM98" s="77"/>
      <c r="NTN98" s="77"/>
      <c r="NTO98" s="77"/>
      <c r="NTP98" s="77"/>
      <c r="NTQ98" s="77"/>
      <c r="NTR98" s="77"/>
      <c r="NTS98" s="77"/>
      <c r="NTT98" s="77"/>
      <c r="NTU98" s="77"/>
      <c r="NTV98" s="77"/>
      <c r="NTW98" s="77"/>
      <c r="NTX98" s="77"/>
      <c r="NTY98" s="77"/>
      <c r="NTZ98" s="77"/>
      <c r="NUA98" s="77"/>
      <c r="NUB98" s="77"/>
      <c r="NUC98" s="77"/>
      <c r="NUD98" s="77"/>
      <c r="NUE98" s="77"/>
      <c r="NUF98" s="77"/>
      <c r="NUG98" s="77"/>
      <c r="NUH98" s="77"/>
      <c r="NUI98" s="77"/>
      <c r="NUJ98" s="77"/>
      <c r="NUK98" s="77"/>
      <c r="NUL98" s="77"/>
      <c r="NUM98" s="77"/>
      <c r="NUN98" s="77"/>
      <c r="NUO98" s="77"/>
      <c r="NUP98" s="77"/>
      <c r="NUQ98" s="77"/>
      <c r="NUR98" s="77"/>
      <c r="NUS98" s="77"/>
      <c r="NUT98" s="77"/>
      <c r="NUU98" s="77"/>
      <c r="NUV98" s="77"/>
      <c r="NUW98" s="77"/>
      <c r="NUX98" s="77"/>
      <c r="NUY98" s="77"/>
      <c r="NUZ98" s="77"/>
      <c r="NVA98" s="77"/>
      <c r="NVB98" s="77"/>
      <c r="NVC98" s="77"/>
      <c r="NVD98" s="77"/>
      <c r="NVE98" s="77"/>
      <c r="NVF98" s="77"/>
      <c r="NVG98" s="77"/>
      <c r="NVH98" s="77"/>
      <c r="NVI98" s="77"/>
      <c r="NVJ98" s="77"/>
      <c r="NVK98" s="77"/>
      <c r="NVL98" s="77"/>
      <c r="NVM98" s="77"/>
      <c r="NVN98" s="77"/>
      <c r="NVO98" s="77"/>
      <c r="NVP98" s="77"/>
      <c r="NVQ98" s="77"/>
      <c r="NVR98" s="77"/>
      <c r="NVS98" s="77"/>
      <c r="NVT98" s="77"/>
      <c r="NVU98" s="77"/>
      <c r="NVV98" s="77"/>
      <c r="NVW98" s="77"/>
      <c r="NVX98" s="77"/>
      <c r="NVY98" s="77"/>
      <c r="NVZ98" s="77"/>
      <c r="NWA98" s="77"/>
      <c r="NWB98" s="77"/>
      <c r="NWC98" s="77"/>
      <c r="NWD98" s="77"/>
      <c r="NWE98" s="77"/>
      <c r="NWF98" s="77"/>
      <c r="NWG98" s="77"/>
      <c r="NWH98" s="77"/>
      <c r="NWI98" s="77"/>
      <c r="NWJ98" s="77"/>
      <c r="NWK98" s="77"/>
      <c r="NWL98" s="77"/>
      <c r="NWM98" s="77"/>
      <c r="NWN98" s="77"/>
      <c r="NWO98" s="77"/>
      <c r="NWP98" s="77"/>
      <c r="NWQ98" s="77"/>
      <c r="NWR98" s="77"/>
      <c r="NWS98" s="77"/>
      <c r="NWT98" s="77"/>
      <c r="NWU98" s="77"/>
      <c r="NWV98" s="77"/>
      <c r="NWW98" s="77"/>
      <c r="NWX98" s="77"/>
      <c r="NWY98" s="77"/>
      <c r="NWZ98" s="77"/>
      <c r="NXA98" s="77"/>
      <c r="NXB98" s="77"/>
      <c r="NXC98" s="77"/>
      <c r="NXD98" s="77"/>
      <c r="NXE98" s="77"/>
      <c r="NXF98" s="77"/>
      <c r="NXG98" s="77"/>
      <c r="NXH98" s="77"/>
      <c r="NXI98" s="77"/>
      <c r="NXJ98" s="77"/>
      <c r="NXK98" s="77"/>
      <c r="NXL98" s="77"/>
      <c r="NXM98" s="77"/>
      <c r="NXN98" s="77"/>
      <c r="NXO98" s="77"/>
      <c r="NXP98" s="77"/>
      <c r="NXQ98" s="77"/>
      <c r="NXR98" s="77"/>
      <c r="NXS98" s="77"/>
      <c r="NXT98" s="77"/>
      <c r="NXU98" s="77"/>
      <c r="NXV98" s="77"/>
      <c r="NXW98" s="77"/>
      <c r="NXX98" s="77"/>
      <c r="NXY98" s="77"/>
      <c r="NXZ98" s="77"/>
      <c r="NYA98" s="77"/>
      <c r="NYB98" s="77"/>
      <c r="NYC98" s="77"/>
      <c r="NYD98" s="77"/>
      <c r="NYE98" s="77"/>
      <c r="NYF98" s="77"/>
      <c r="NYG98" s="77"/>
      <c r="NYH98" s="77"/>
      <c r="NYI98" s="77"/>
      <c r="NYJ98" s="77"/>
      <c r="NYK98" s="77"/>
      <c r="NYL98" s="77"/>
      <c r="NYM98" s="77"/>
      <c r="NYN98" s="77"/>
      <c r="NYO98" s="77"/>
      <c r="NYP98" s="77"/>
      <c r="NYQ98" s="77"/>
      <c r="NYR98" s="77"/>
      <c r="NYS98" s="77"/>
      <c r="NYT98" s="77"/>
      <c r="NYU98" s="77"/>
      <c r="NYV98" s="77"/>
      <c r="NYW98" s="77"/>
      <c r="NYX98" s="77"/>
      <c r="NYY98" s="77"/>
      <c r="NYZ98" s="77"/>
      <c r="NZA98" s="77"/>
      <c r="NZB98" s="77"/>
      <c r="NZC98" s="77"/>
      <c r="NZD98" s="77"/>
      <c r="NZE98" s="77"/>
      <c r="NZF98" s="77"/>
      <c r="NZG98" s="77"/>
      <c r="NZH98" s="77"/>
      <c r="NZI98" s="77"/>
      <c r="NZJ98" s="77"/>
      <c r="NZK98" s="77"/>
      <c r="NZL98" s="77"/>
      <c r="NZM98" s="77"/>
      <c r="NZN98" s="77"/>
      <c r="NZO98" s="77"/>
      <c r="NZP98" s="77"/>
      <c r="NZQ98" s="77"/>
      <c r="NZR98" s="77"/>
      <c r="NZS98" s="77"/>
      <c r="NZT98" s="77"/>
      <c r="NZU98" s="77"/>
      <c r="NZV98" s="77"/>
      <c r="NZW98" s="77"/>
      <c r="NZX98" s="77"/>
      <c r="NZY98" s="77"/>
      <c r="NZZ98" s="77"/>
      <c r="OAA98" s="77"/>
      <c r="OAB98" s="77"/>
      <c r="OAC98" s="77"/>
      <c r="OAD98" s="77"/>
      <c r="OAE98" s="77"/>
      <c r="OAF98" s="77"/>
      <c r="OAG98" s="77"/>
      <c r="OAH98" s="77"/>
      <c r="OAI98" s="77"/>
      <c r="OAJ98" s="77"/>
      <c r="OAK98" s="77"/>
      <c r="OAL98" s="77"/>
      <c r="OAM98" s="77"/>
      <c r="OAN98" s="77"/>
      <c r="OAO98" s="77"/>
      <c r="OAP98" s="77"/>
      <c r="OAQ98" s="77"/>
      <c r="OAR98" s="77"/>
      <c r="OAS98" s="77"/>
      <c r="OAT98" s="77"/>
      <c r="OAU98" s="77"/>
      <c r="OAV98" s="77"/>
      <c r="OAW98" s="77"/>
      <c r="OAX98" s="77"/>
      <c r="OAY98" s="77"/>
      <c r="OAZ98" s="77"/>
      <c r="OBA98" s="77"/>
      <c r="OBB98" s="77"/>
      <c r="OBC98" s="77"/>
      <c r="OBD98" s="77"/>
      <c r="OBE98" s="77"/>
      <c r="OBF98" s="77"/>
      <c r="OBG98" s="77"/>
      <c r="OBH98" s="77"/>
      <c r="OBI98" s="77"/>
      <c r="OBJ98" s="77"/>
      <c r="OBK98" s="77"/>
      <c r="OBL98" s="77"/>
      <c r="OBM98" s="77"/>
      <c r="OBN98" s="77"/>
      <c r="OBO98" s="77"/>
      <c r="OBP98" s="77"/>
      <c r="OBQ98" s="77"/>
      <c r="OBR98" s="77"/>
      <c r="OBS98" s="77"/>
      <c r="OBT98" s="77"/>
      <c r="OBU98" s="77"/>
      <c r="OBV98" s="77"/>
      <c r="OBW98" s="77"/>
      <c r="OBX98" s="77"/>
      <c r="OBY98" s="77"/>
      <c r="OBZ98" s="77"/>
      <c r="OCA98" s="77"/>
      <c r="OCB98" s="77"/>
      <c r="OCC98" s="77"/>
      <c r="OCD98" s="77"/>
      <c r="OCE98" s="77"/>
      <c r="OCF98" s="77"/>
      <c r="OCG98" s="77"/>
      <c r="OCH98" s="77"/>
      <c r="OCI98" s="77"/>
      <c r="OCJ98" s="77"/>
      <c r="OCK98" s="77"/>
      <c r="OCL98" s="77"/>
      <c r="OCM98" s="77"/>
      <c r="OCN98" s="77"/>
      <c r="OCO98" s="77"/>
      <c r="OCP98" s="77"/>
      <c r="OCQ98" s="77"/>
      <c r="OCR98" s="77"/>
      <c r="OCS98" s="77"/>
      <c r="OCT98" s="77"/>
      <c r="OCU98" s="77"/>
      <c r="OCV98" s="77"/>
      <c r="OCW98" s="77"/>
      <c r="OCX98" s="77"/>
      <c r="OCY98" s="77"/>
      <c r="OCZ98" s="77"/>
      <c r="ODA98" s="77"/>
      <c r="ODB98" s="77"/>
      <c r="ODC98" s="77"/>
      <c r="ODD98" s="77"/>
      <c r="ODE98" s="77"/>
      <c r="ODF98" s="77"/>
      <c r="ODG98" s="77"/>
      <c r="ODH98" s="77"/>
      <c r="ODI98" s="77"/>
      <c r="ODJ98" s="77"/>
      <c r="ODK98" s="77"/>
      <c r="ODL98" s="77"/>
      <c r="ODM98" s="77"/>
      <c r="ODN98" s="77"/>
      <c r="ODO98" s="77"/>
      <c r="ODP98" s="77"/>
      <c r="ODQ98" s="77"/>
      <c r="ODR98" s="77"/>
      <c r="ODS98" s="77"/>
      <c r="ODT98" s="77"/>
      <c r="ODU98" s="77"/>
      <c r="ODV98" s="77"/>
      <c r="ODW98" s="77"/>
      <c r="ODX98" s="77"/>
      <c r="ODY98" s="77"/>
      <c r="ODZ98" s="77"/>
      <c r="OEA98" s="77"/>
      <c r="OEB98" s="77"/>
      <c r="OEC98" s="77"/>
      <c r="OED98" s="77"/>
      <c r="OEE98" s="77"/>
      <c r="OEF98" s="77"/>
      <c r="OEG98" s="77"/>
      <c r="OEH98" s="77"/>
      <c r="OEI98" s="77"/>
      <c r="OEJ98" s="77"/>
      <c r="OEK98" s="77"/>
      <c r="OEL98" s="77"/>
      <c r="OEM98" s="77"/>
      <c r="OEN98" s="77"/>
      <c r="OEO98" s="77"/>
      <c r="OEP98" s="77"/>
      <c r="OEQ98" s="77"/>
      <c r="OER98" s="77"/>
      <c r="OES98" s="77"/>
      <c r="OET98" s="77"/>
      <c r="OEU98" s="77"/>
      <c r="OEV98" s="77"/>
      <c r="OEW98" s="77"/>
      <c r="OEX98" s="77"/>
      <c r="OEY98" s="77"/>
      <c r="OEZ98" s="77"/>
      <c r="OFA98" s="77"/>
      <c r="OFB98" s="77"/>
      <c r="OFC98" s="77"/>
      <c r="OFD98" s="77"/>
      <c r="OFE98" s="77"/>
      <c r="OFF98" s="77"/>
      <c r="OFG98" s="77"/>
      <c r="OFH98" s="77"/>
      <c r="OFI98" s="77"/>
      <c r="OFJ98" s="77"/>
      <c r="OFK98" s="77"/>
      <c r="OFL98" s="77"/>
      <c r="OFM98" s="77"/>
      <c r="OFN98" s="77"/>
      <c r="OFO98" s="77"/>
      <c r="OFP98" s="77"/>
      <c r="OFQ98" s="77"/>
      <c r="OFR98" s="77"/>
      <c r="OFS98" s="77"/>
      <c r="OFT98" s="77"/>
      <c r="OFU98" s="77"/>
      <c r="OFV98" s="77"/>
      <c r="OFW98" s="77"/>
      <c r="OFX98" s="77"/>
      <c r="OFY98" s="77"/>
      <c r="OFZ98" s="77"/>
      <c r="OGA98" s="77"/>
      <c r="OGB98" s="77"/>
      <c r="OGC98" s="77"/>
      <c r="OGD98" s="77"/>
      <c r="OGE98" s="77"/>
      <c r="OGF98" s="77"/>
      <c r="OGG98" s="77"/>
      <c r="OGH98" s="77"/>
      <c r="OGI98" s="77"/>
      <c r="OGJ98" s="77"/>
      <c r="OGK98" s="77"/>
      <c r="OGL98" s="77"/>
      <c r="OGM98" s="77"/>
      <c r="OGN98" s="77"/>
      <c r="OGO98" s="77"/>
      <c r="OGP98" s="77"/>
      <c r="OGQ98" s="77"/>
      <c r="OGR98" s="77"/>
      <c r="OGS98" s="77"/>
      <c r="OGT98" s="77"/>
      <c r="OGU98" s="77"/>
      <c r="OGV98" s="77"/>
      <c r="OGW98" s="77"/>
      <c r="OGX98" s="77"/>
      <c r="OGY98" s="77"/>
      <c r="OGZ98" s="77"/>
      <c r="OHA98" s="77"/>
      <c r="OHB98" s="77"/>
      <c r="OHC98" s="77"/>
      <c r="OHD98" s="77"/>
      <c r="OHE98" s="77"/>
      <c r="OHF98" s="77"/>
      <c r="OHG98" s="77"/>
      <c r="OHH98" s="77"/>
      <c r="OHI98" s="77"/>
      <c r="OHJ98" s="77"/>
      <c r="OHK98" s="77"/>
      <c r="OHL98" s="77"/>
      <c r="OHM98" s="77"/>
      <c r="OHN98" s="77"/>
      <c r="OHO98" s="77"/>
      <c r="OHP98" s="77"/>
      <c r="OHQ98" s="77"/>
      <c r="OHR98" s="77"/>
      <c r="OHS98" s="77"/>
      <c r="OHT98" s="77"/>
      <c r="OHU98" s="77"/>
      <c r="OHV98" s="77"/>
      <c r="OHW98" s="77"/>
      <c r="OHX98" s="77"/>
      <c r="OHY98" s="77"/>
      <c r="OHZ98" s="77"/>
      <c r="OIA98" s="77"/>
      <c r="OIB98" s="77"/>
      <c r="OIC98" s="77"/>
      <c r="OID98" s="77"/>
      <c r="OIE98" s="77"/>
      <c r="OIF98" s="77"/>
      <c r="OIG98" s="77"/>
      <c r="OIH98" s="77"/>
      <c r="OII98" s="77"/>
      <c r="OIJ98" s="77"/>
      <c r="OIK98" s="77"/>
      <c r="OIL98" s="77"/>
      <c r="OIM98" s="77"/>
      <c r="OIN98" s="77"/>
      <c r="OIO98" s="77"/>
      <c r="OIP98" s="77"/>
      <c r="OIQ98" s="77"/>
      <c r="OIR98" s="77"/>
      <c r="OIS98" s="77"/>
      <c r="OIT98" s="77"/>
      <c r="OIU98" s="77"/>
      <c r="OIV98" s="77"/>
      <c r="OIW98" s="77"/>
      <c r="OIX98" s="77"/>
      <c r="OIY98" s="77"/>
      <c r="OIZ98" s="77"/>
      <c r="OJA98" s="77"/>
      <c r="OJB98" s="77"/>
      <c r="OJC98" s="77"/>
      <c r="OJD98" s="77"/>
      <c r="OJE98" s="77"/>
      <c r="OJF98" s="77"/>
      <c r="OJG98" s="77"/>
      <c r="OJH98" s="77"/>
      <c r="OJI98" s="77"/>
      <c r="OJJ98" s="77"/>
      <c r="OJK98" s="77"/>
      <c r="OJL98" s="77"/>
      <c r="OJM98" s="77"/>
      <c r="OJN98" s="77"/>
      <c r="OJO98" s="77"/>
      <c r="OJP98" s="77"/>
      <c r="OJQ98" s="77"/>
      <c r="OJR98" s="77"/>
      <c r="OJS98" s="77"/>
      <c r="OJT98" s="77"/>
      <c r="OJU98" s="77"/>
      <c r="OJV98" s="77"/>
      <c r="OJW98" s="77"/>
      <c r="OJX98" s="77"/>
      <c r="OJY98" s="77"/>
      <c r="OJZ98" s="77"/>
      <c r="OKA98" s="77"/>
      <c r="OKB98" s="77"/>
      <c r="OKC98" s="77"/>
      <c r="OKD98" s="77"/>
      <c r="OKE98" s="77"/>
      <c r="OKF98" s="77"/>
      <c r="OKG98" s="77"/>
      <c r="OKH98" s="77"/>
      <c r="OKI98" s="77"/>
      <c r="OKJ98" s="77"/>
      <c r="OKK98" s="77"/>
      <c r="OKL98" s="77"/>
      <c r="OKM98" s="77"/>
      <c r="OKN98" s="77"/>
      <c r="OKO98" s="77"/>
      <c r="OKP98" s="77"/>
      <c r="OKQ98" s="77"/>
      <c r="OKR98" s="77"/>
      <c r="OKS98" s="77"/>
      <c r="OKT98" s="77"/>
      <c r="OKU98" s="77"/>
      <c r="OKV98" s="77"/>
      <c r="OKW98" s="77"/>
      <c r="OKX98" s="77"/>
      <c r="OKY98" s="77"/>
      <c r="OKZ98" s="77"/>
      <c r="OLA98" s="77"/>
      <c r="OLB98" s="77"/>
      <c r="OLC98" s="77"/>
      <c r="OLD98" s="77"/>
      <c r="OLE98" s="77"/>
      <c r="OLF98" s="77"/>
      <c r="OLG98" s="77"/>
      <c r="OLH98" s="77"/>
      <c r="OLI98" s="77"/>
      <c r="OLJ98" s="77"/>
      <c r="OLK98" s="77"/>
      <c r="OLL98" s="77"/>
      <c r="OLM98" s="77"/>
      <c r="OLN98" s="77"/>
      <c r="OLO98" s="77"/>
      <c r="OLP98" s="77"/>
      <c r="OLQ98" s="77"/>
      <c r="OLR98" s="77"/>
      <c r="OLS98" s="77"/>
      <c r="OLT98" s="77"/>
      <c r="OLU98" s="77"/>
      <c r="OLV98" s="77"/>
      <c r="OLW98" s="77"/>
      <c r="OLX98" s="77"/>
      <c r="OLY98" s="77"/>
      <c r="OLZ98" s="77"/>
      <c r="OMA98" s="77"/>
      <c r="OMB98" s="77"/>
      <c r="OMC98" s="77"/>
      <c r="OMD98" s="77"/>
      <c r="OME98" s="77"/>
      <c r="OMF98" s="77"/>
      <c r="OMG98" s="77"/>
      <c r="OMH98" s="77"/>
      <c r="OMI98" s="77"/>
      <c r="OMJ98" s="77"/>
      <c r="OMK98" s="77"/>
      <c r="OML98" s="77"/>
      <c r="OMM98" s="77"/>
      <c r="OMN98" s="77"/>
      <c r="OMO98" s="77"/>
      <c r="OMP98" s="77"/>
      <c r="OMQ98" s="77"/>
      <c r="OMR98" s="77"/>
      <c r="OMS98" s="77"/>
      <c r="OMT98" s="77"/>
      <c r="OMU98" s="77"/>
      <c r="OMV98" s="77"/>
      <c r="OMW98" s="77"/>
      <c r="OMX98" s="77"/>
      <c r="OMY98" s="77"/>
      <c r="OMZ98" s="77"/>
      <c r="ONA98" s="77"/>
      <c r="ONB98" s="77"/>
      <c r="ONC98" s="77"/>
      <c r="OND98" s="77"/>
      <c r="ONE98" s="77"/>
      <c r="ONF98" s="77"/>
      <c r="ONG98" s="77"/>
      <c r="ONH98" s="77"/>
      <c r="ONI98" s="77"/>
      <c r="ONJ98" s="77"/>
      <c r="ONK98" s="77"/>
      <c r="ONL98" s="77"/>
      <c r="ONM98" s="77"/>
      <c r="ONN98" s="77"/>
      <c r="ONO98" s="77"/>
      <c r="ONP98" s="77"/>
      <c r="ONQ98" s="77"/>
      <c r="ONR98" s="77"/>
      <c r="ONS98" s="77"/>
      <c r="ONT98" s="77"/>
      <c r="ONU98" s="77"/>
      <c r="ONV98" s="77"/>
      <c r="ONW98" s="77"/>
      <c r="ONX98" s="77"/>
      <c r="ONY98" s="77"/>
      <c r="ONZ98" s="77"/>
      <c r="OOA98" s="77"/>
      <c r="OOB98" s="77"/>
      <c r="OOC98" s="77"/>
      <c r="OOD98" s="77"/>
      <c r="OOE98" s="77"/>
      <c r="OOF98" s="77"/>
      <c r="OOG98" s="77"/>
      <c r="OOH98" s="77"/>
      <c r="OOI98" s="77"/>
      <c r="OOJ98" s="77"/>
      <c r="OOK98" s="77"/>
      <c r="OOL98" s="77"/>
      <c r="OOM98" s="77"/>
      <c r="OON98" s="77"/>
      <c r="OOO98" s="77"/>
      <c r="OOP98" s="77"/>
      <c r="OOQ98" s="77"/>
      <c r="OOR98" s="77"/>
      <c r="OOS98" s="77"/>
      <c r="OOT98" s="77"/>
      <c r="OOU98" s="77"/>
      <c r="OOV98" s="77"/>
      <c r="OOW98" s="77"/>
      <c r="OOX98" s="77"/>
      <c r="OOY98" s="77"/>
      <c r="OOZ98" s="77"/>
      <c r="OPA98" s="77"/>
      <c r="OPB98" s="77"/>
      <c r="OPC98" s="77"/>
      <c r="OPD98" s="77"/>
      <c r="OPE98" s="77"/>
      <c r="OPF98" s="77"/>
      <c r="OPG98" s="77"/>
      <c r="OPH98" s="77"/>
      <c r="OPI98" s="77"/>
      <c r="OPJ98" s="77"/>
      <c r="OPK98" s="77"/>
      <c r="OPL98" s="77"/>
      <c r="OPM98" s="77"/>
      <c r="OPN98" s="77"/>
      <c r="OPO98" s="77"/>
      <c r="OPP98" s="77"/>
      <c r="OPQ98" s="77"/>
      <c r="OPR98" s="77"/>
      <c r="OPS98" s="77"/>
      <c r="OPT98" s="77"/>
      <c r="OPU98" s="77"/>
      <c r="OPV98" s="77"/>
      <c r="OPW98" s="77"/>
      <c r="OPX98" s="77"/>
      <c r="OPY98" s="77"/>
      <c r="OPZ98" s="77"/>
      <c r="OQA98" s="77"/>
      <c r="OQB98" s="77"/>
      <c r="OQC98" s="77"/>
      <c r="OQD98" s="77"/>
      <c r="OQE98" s="77"/>
      <c r="OQF98" s="77"/>
      <c r="OQG98" s="77"/>
      <c r="OQH98" s="77"/>
      <c r="OQI98" s="77"/>
      <c r="OQJ98" s="77"/>
      <c r="OQK98" s="77"/>
      <c r="OQL98" s="77"/>
      <c r="OQM98" s="77"/>
      <c r="OQN98" s="77"/>
      <c r="OQO98" s="77"/>
      <c r="OQP98" s="77"/>
      <c r="OQQ98" s="77"/>
      <c r="OQR98" s="77"/>
      <c r="OQS98" s="77"/>
      <c r="OQT98" s="77"/>
      <c r="OQU98" s="77"/>
      <c r="OQV98" s="77"/>
      <c r="OQW98" s="77"/>
      <c r="OQX98" s="77"/>
      <c r="OQY98" s="77"/>
      <c r="OQZ98" s="77"/>
      <c r="ORA98" s="77"/>
      <c r="ORB98" s="77"/>
      <c r="ORC98" s="77"/>
      <c r="ORD98" s="77"/>
      <c r="ORE98" s="77"/>
      <c r="ORF98" s="77"/>
      <c r="ORG98" s="77"/>
      <c r="ORH98" s="77"/>
      <c r="ORI98" s="77"/>
      <c r="ORJ98" s="77"/>
      <c r="ORK98" s="77"/>
      <c r="ORL98" s="77"/>
      <c r="ORM98" s="77"/>
      <c r="ORN98" s="77"/>
      <c r="ORO98" s="77"/>
      <c r="ORP98" s="77"/>
      <c r="ORQ98" s="77"/>
      <c r="ORR98" s="77"/>
      <c r="ORS98" s="77"/>
      <c r="ORT98" s="77"/>
      <c r="ORU98" s="77"/>
      <c r="ORV98" s="77"/>
      <c r="ORW98" s="77"/>
      <c r="ORX98" s="77"/>
      <c r="ORY98" s="77"/>
      <c r="ORZ98" s="77"/>
      <c r="OSA98" s="77"/>
      <c r="OSB98" s="77"/>
      <c r="OSC98" s="77"/>
      <c r="OSD98" s="77"/>
      <c r="OSE98" s="77"/>
      <c r="OSF98" s="77"/>
      <c r="OSG98" s="77"/>
      <c r="OSH98" s="77"/>
      <c r="OSI98" s="77"/>
      <c r="OSJ98" s="77"/>
      <c r="OSK98" s="77"/>
      <c r="OSL98" s="77"/>
      <c r="OSM98" s="77"/>
      <c r="OSN98" s="77"/>
      <c r="OSO98" s="77"/>
      <c r="OSP98" s="77"/>
      <c r="OSQ98" s="77"/>
      <c r="OSR98" s="77"/>
      <c r="OSS98" s="77"/>
      <c r="OST98" s="77"/>
      <c r="OSU98" s="77"/>
      <c r="OSV98" s="77"/>
      <c r="OSW98" s="77"/>
      <c r="OSX98" s="77"/>
      <c r="OSY98" s="77"/>
      <c r="OSZ98" s="77"/>
      <c r="OTA98" s="77"/>
      <c r="OTB98" s="77"/>
      <c r="OTC98" s="77"/>
      <c r="OTD98" s="77"/>
      <c r="OTE98" s="77"/>
      <c r="OTF98" s="77"/>
      <c r="OTG98" s="77"/>
      <c r="OTH98" s="77"/>
      <c r="OTI98" s="77"/>
      <c r="OTJ98" s="77"/>
      <c r="OTK98" s="77"/>
      <c r="OTL98" s="77"/>
      <c r="OTM98" s="77"/>
      <c r="OTN98" s="77"/>
      <c r="OTO98" s="77"/>
      <c r="OTP98" s="77"/>
      <c r="OTQ98" s="77"/>
      <c r="OTR98" s="77"/>
      <c r="OTS98" s="77"/>
      <c r="OTT98" s="77"/>
      <c r="OTU98" s="77"/>
      <c r="OTV98" s="77"/>
      <c r="OTW98" s="77"/>
      <c r="OTX98" s="77"/>
      <c r="OTY98" s="77"/>
      <c r="OTZ98" s="77"/>
      <c r="OUA98" s="77"/>
      <c r="OUB98" s="77"/>
      <c r="OUC98" s="77"/>
      <c r="OUD98" s="77"/>
      <c r="OUE98" s="77"/>
      <c r="OUF98" s="77"/>
      <c r="OUG98" s="77"/>
      <c r="OUH98" s="77"/>
      <c r="OUI98" s="77"/>
      <c r="OUJ98" s="77"/>
      <c r="OUK98" s="77"/>
      <c r="OUL98" s="77"/>
      <c r="OUM98" s="77"/>
      <c r="OUN98" s="77"/>
      <c r="OUO98" s="77"/>
      <c r="OUP98" s="77"/>
      <c r="OUQ98" s="77"/>
      <c r="OUR98" s="77"/>
      <c r="OUS98" s="77"/>
      <c r="OUT98" s="77"/>
      <c r="OUU98" s="77"/>
      <c r="OUV98" s="77"/>
      <c r="OUW98" s="77"/>
      <c r="OUX98" s="77"/>
      <c r="OUY98" s="77"/>
      <c r="OUZ98" s="77"/>
      <c r="OVA98" s="77"/>
      <c r="OVB98" s="77"/>
      <c r="OVC98" s="77"/>
      <c r="OVD98" s="77"/>
      <c r="OVE98" s="77"/>
      <c r="OVF98" s="77"/>
      <c r="OVG98" s="77"/>
      <c r="OVH98" s="77"/>
      <c r="OVI98" s="77"/>
      <c r="OVJ98" s="77"/>
      <c r="OVK98" s="77"/>
      <c r="OVL98" s="77"/>
      <c r="OVM98" s="77"/>
      <c r="OVN98" s="77"/>
      <c r="OVO98" s="77"/>
      <c r="OVP98" s="77"/>
      <c r="OVQ98" s="77"/>
      <c r="OVR98" s="77"/>
      <c r="OVS98" s="77"/>
      <c r="OVT98" s="77"/>
      <c r="OVU98" s="77"/>
      <c r="OVV98" s="77"/>
      <c r="OVW98" s="77"/>
      <c r="OVX98" s="77"/>
      <c r="OVY98" s="77"/>
      <c r="OVZ98" s="77"/>
      <c r="OWA98" s="77"/>
      <c r="OWB98" s="77"/>
      <c r="OWC98" s="77"/>
      <c r="OWD98" s="77"/>
      <c r="OWE98" s="77"/>
      <c r="OWF98" s="77"/>
      <c r="OWG98" s="77"/>
      <c r="OWH98" s="77"/>
      <c r="OWI98" s="77"/>
      <c r="OWJ98" s="77"/>
      <c r="OWK98" s="77"/>
      <c r="OWL98" s="77"/>
      <c r="OWM98" s="77"/>
      <c r="OWN98" s="77"/>
      <c r="OWO98" s="77"/>
      <c r="OWP98" s="77"/>
      <c r="OWQ98" s="77"/>
      <c r="OWR98" s="77"/>
      <c r="OWS98" s="77"/>
      <c r="OWT98" s="77"/>
      <c r="OWU98" s="77"/>
      <c r="OWV98" s="77"/>
      <c r="OWW98" s="77"/>
      <c r="OWX98" s="77"/>
      <c r="OWY98" s="77"/>
      <c r="OWZ98" s="77"/>
      <c r="OXA98" s="77"/>
      <c r="OXB98" s="77"/>
      <c r="OXC98" s="77"/>
      <c r="OXD98" s="77"/>
      <c r="OXE98" s="77"/>
      <c r="OXF98" s="77"/>
      <c r="OXG98" s="77"/>
      <c r="OXH98" s="77"/>
      <c r="OXI98" s="77"/>
      <c r="OXJ98" s="77"/>
      <c r="OXK98" s="77"/>
      <c r="OXL98" s="77"/>
      <c r="OXM98" s="77"/>
      <c r="OXN98" s="77"/>
      <c r="OXO98" s="77"/>
      <c r="OXP98" s="77"/>
      <c r="OXQ98" s="77"/>
      <c r="OXR98" s="77"/>
      <c r="OXS98" s="77"/>
      <c r="OXT98" s="77"/>
      <c r="OXU98" s="77"/>
      <c r="OXV98" s="77"/>
      <c r="OXW98" s="77"/>
      <c r="OXX98" s="77"/>
      <c r="OXY98" s="77"/>
      <c r="OXZ98" s="77"/>
      <c r="OYA98" s="77"/>
      <c r="OYB98" s="77"/>
      <c r="OYC98" s="77"/>
      <c r="OYD98" s="77"/>
      <c r="OYE98" s="77"/>
      <c r="OYF98" s="77"/>
      <c r="OYG98" s="77"/>
      <c r="OYH98" s="77"/>
      <c r="OYI98" s="77"/>
      <c r="OYJ98" s="77"/>
      <c r="OYK98" s="77"/>
      <c r="OYL98" s="77"/>
      <c r="OYM98" s="77"/>
      <c r="OYN98" s="77"/>
      <c r="OYO98" s="77"/>
      <c r="OYP98" s="77"/>
      <c r="OYQ98" s="77"/>
      <c r="OYR98" s="77"/>
      <c r="OYS98" s="77"/>
      <c r="OYT98" s="77"/>
      <c r="OYU98" s="77"/>
      <c r="OYV98" s="77"/>
      <c r="OYW98" s="77"/>
      <c r="OYX98" s="77"/>
      <c r="OYY98" s="77"/>
      <c r="OYZ98" s="77"/>
      <c r="OZA98" s="77"/>
      <c r="OZB98" s="77"/>
      <c r="OZC98" s="77"/>
      <c r="OZD98" s="77"/>
      <c r="OZE98" s="77"/>
      <c r="OZF98" s="77"/>
      <c r="OZG98" s="77"/>
      <c r="OZH98" s="77"/>
      <c r="OZI98" s="77"/>
      <c r="OZJ98" s="77"/>
      <c r="OZK98" s="77"/>
      <c r="OZL98" s="77"/>
      <c r="OZM98" s="77"/>
      <c r="OZN98" s="77"/>
      <c r="OZO98" s="77"/>
      <c r="OZP98" s="77"/>
      <c r="OZQ98" s="77"/>
      <c r="OZR98" s="77"/>
      <c r="OZS98" s="77"/>
      <c r="OZT98" s="77"/>
      <c r="OZU98" s="77"/>
      <c r="OZV98" s="77"/>
      <c r="OZW98" s="77"/>
      <c r="OZX98" s="77"/>
      <c r="OZY98" s="77"/>
      <c r="OZZ98" s="77"/>
      <c r="PAA98" s="77"/>
      <c r="PAB98" s="77"/>
      <c r="PAC98" s="77"/>
      <c r="PAD98" s="77"/>
      <c r="PAE98" s="77"/>
      <c r="PAF98" s="77"/>
      <c r="PAG98" s="77"/>
      <c r="PAH98" s="77"/>
      <c r="PAI98" s="77"/>
      <c r="PAJ98" s="77"/>
      <c r="PAK98" s="77"/>
      <c r="PAL98" s="77"/>
      <c r="PAM98" s="77"/>
      <c r="PAN98" s="77"/>
      <c r="PAO98" s="77"/>
      <c r="PAP98" s="77"/>
      <c r="PAQ98" s="77"/>
      <c r="PAR98" s="77"/>
      <c r="PAS98" s="77"/>
      <c r="PAT98" s="77"/>
      <c r="PAU98" s="77"/>
      <c r="PAV98" s="77"/>
      <c r="PAW98" s="77"/>
      <c r="PAX98" s="77"/>
      <c r="PAY98" s="77"/>
      <c r="PAZ98" s="77"/>
      <c r="PBA98" s="77"/>
      <c r="PBB98" s="77"/>
      <c r="PBC98" s="77"/>
      <c r="PBD98" s="77"/>
      <c r="PBE98" s="77"/>
      <c r="PBF98" s="77"/>
      <c r="PBG98" s="77"/>
      <c r="PBH98" s="77"/>
      <c r="PBI98" s="77"/>
      <c r="PBJ98" s="77"/>
      <c r="PBK98" s="77"/>
      <c r="PBL98" s="77"/>
      <c r="PBM98" s="77"/>
      <c r="PBN98" s="77"/>
      <c r="PBO98" s="77"/>
      <c r="PBP98" s="77"/>
      <c r="PBQ98" s="77"/>
      <c r="PBR98" s="77"/>
      <c r="PBS98" s="77"/>
      <c r="PBT98" s="77"/>
      <c r="PBU98" s="77"/>
      <c r="PBV98" s="77"/>
      <c r="PBW98" s="77"/>
      <c r="PBX98" s="77"/>
      <c r="PBY98" s="77"/>
      <c r="PBZ98" s="77"/>
      <c r="PCA98" s="77"/>
      <c r="PCB98" s="77"/>
      <c r="PCC98" s="77"/>
      <c r="PCD98" s="77"/>
      <c r="PCE98" s="77"/>
      <c r="PCF98" s="77"/>
      <c r="PCG98" s="77"/>
      <c r="PCH98" s="77"/>
      <c r="PCI98" s="77"/>
      <c r="PCJ98" s="77"/>
      <c r="PCK98" s="77"/>
      <c r="PCL98" s="77"/>
      <c r="PCM98" s="77"/>
      <c r="PCN98" s="77"/>
      <c r="PCO98" s="77"/>
      <c r="PCP98" s="77"/>
      <c r="PCQ98" s="77"/>
      <c r="PCR98" s="77"/>
      <c r="PCS98" s="77"/>
      <c r="PCT98" s="77"/>
      <c r="PCU98" s="77"/>
      <c r="PCV98" s="77"/>
      <c r="PCW98" s="77"/>
      <c r="PCX98" s="77"/>
      <c r="PCY98" s="77"/>
      <c r="PCZ98" s="77"/>
      <c r="PDA98" s="77"/>
      <c r="PDB98" s="77"/>
      <c r="PDC98" s="77"/>
      <c r="PDD98" s="77"/>
      <c r="PDE98" s="77"/>
      <c r="PDF98" s="77"/>
      <c r="PDG98" s="77"/>
      <c r="PDH98" s="77"/>
      <c r="PDI98" s="77"/>
      <c r="PDJ98" s="77"/>
      <c r="PDK98" s="77"/>
      <c r="PDL98" s="77"/>
      <c r="PDM98" s="77"/>
      <c r="PDN98" s="77"/>
      <c r="PDO98" s="77"/>
      <c r="PDP98" s="77"/>
      <c r="PDQ98" s="77"/>
      <c r="PDR98" s="77"/>
      <c r="PDS98" s="77"/>
      <c r="PDT98" s="77"/>
      <c r="PDU98" s="77"/>
      <c r="PDV98" s="77"/>
      <c r="PDW98" s="77"/>
      <c r="PDX98" s="77"/>
      <c r="PDY98" s="77"/>
      <c r="PDZ98" s="77"/>
      <c r="PEA98" s="77"/>
      <c r="PEB98" s="77"/>
      <c r="PEC98" s="77"/>
      <c r="PED98" s="77"/>
      <c r="PEE98" s="77"/>
      <c r="PEF98" s="77"/>
      <c r="PEG98" s="77"/>
      <c r="PEH98" s="77"/>
      <c r="PEI98" s="77"/>
      <c r="PEJ98" s="77"/>
      <c r="PEK98" s="77"/>
      <c r="PEL98" s="77"/>
      <c r="PEM98" s="77"/>
      <c r="PEN98" s="77"/>
      <c r="PEO98" s="77"/>
      <c r="PEP98" s="77"/>
      <c r="PEQ98" s="77"/>
      <c r="PER98" s="77"/>
      <c r="PES98" s="77"/>
      <c r="PET98" s="77"/>
      <c r="PEU98" s="77"/>
      <c r="PEV98" s="77"/>
      <c r="PEW98" s="77"/>
      <c r="PEX98" s="77"/>
      <c r="PEY98" s="77"/>
      <c r="PEZ98" s="77"/>
      <c r="PFA98" s="77"/>
      <c r="PFB98" s="77"/>
      <c r="PFC98" s="77"/>
      <c r="PFD98" s="77"/>
      <c r="PFE98" s="77"/>
      <c r="PFF98" s="77"/>
      <c r="PFG98" s="77"/>
      <c r="PFH98" s="77"/>
      <c r="PFI98" s="77"/>
      <c r="PFJ98" s="77"/>
      <c r="PFK98" s="77"/>
      <c r="PFL98" s="77"/>
      <c r="PFM98" s="77"/>
      <c r="PFN98" s="77"/>
      <c r="PFO98" s="77"/>
      <c r="PFP98" s="77"/>
      <c r="PFQ98" s="77"/>
      <c r="PFR98" s="77"/>
      <c r="PFS98" s="77"/>
      <c r="PFT98" s="77"/>
      <c r="PFU98" s="77"/>
      <c r="PFV98" s="77"/>
      <c r="PFW98" s="77"/>
      <c r="PFX98" s="77"/>
      <c r="PFY98" s="77"/>
      <c r="PFZ98" s="77"/>
      <c r="PGA98" s="77"/>
      <c r="PGB98" s="77"/>
      <c r="PGC98" s="77"/>
      <c r="PGD98" s="77"/>
      <c r="PGE98" s="77"/>
      <c r="PGF98" s="77"/>
      <c r="PGG98" s="77"/>
      <c r="PGH98" s="77"/>
      <c r="PGI98" s="77"/>
      <c r="PGJ98" s="77"/>
      <c r="PGK98" s="77"/>
      <c r="PGL98" s="77"/>
      <c r="PGM98" s="77"/>
      <c r="PGN98" s="77"/>
      <c r="PGO98" s="77"/>
      <c r="PGP98" s="77"/>
      <c r="PGQ98" s="77"/>
      <c r="PGR98" s="77"/>
      <c r="PGS98" s="77"/>
      <c r="PGT98" s="77"/>
      <c r="PGU98" s="77"/>
      <c r="PGV98" s="77"/>
      <c r="PGW98" s="77"/>
      <c r="PGX98" s="77"/>
      <c r="PGY98" s="77"/>
      <c r="PGZ98" s="77"/>
      <c r="PHA98" s="77"/>
      <c r="PHB98" s="77"/>
      <c r="PHC98" s="77"/>
      <c r="PHD98" s="77"/>
      <c r="PHE98" s="77"/>
      <c r="PHF98" s="77"/>
      <c r="PHG98" s="77"/>
      <c r="PHH98" s="77"/>
      <c r="PHI98" s="77"/>
      <c r="PHJ98" s="77"/>
      <c r="PHK98" s="77"/>
      <c r="PHL98" s="77"/>
      <c r="PHM98" s="77"/>
      <c r="PHN98" s="77"/>
      <c r="PHO98" s="77"/>
      <c r="PHP98" s="77"/>
      <c r="PHQ98" s="77"/>
      <c r="PHR98" s="77"/>
      <c r="PHS98" s="77"/>
      <c r="PHT98" s="77"/>
      <c r="PHU98" s="77"/>
      <c r="PHV98" s="77"/>
      <c r="PHW98" s="77"/>
      <c r="PHX98" s="77"/>
      <c r="PHY98" s="77"/>
      <c r="PHZ98" s="77"/>
      <c r="PIA98" s="77"/>
      <c r="PIB98" s="77"/>
      <c r="PIC98" s="77"/>
      <c r="PID98" s="77"/>
      <c r="PIE98" s="77"/>
      <c r="PIF98" s="77"/>
      <c r="PIG98" s="77"/>
      <c r="PIH98" s="77"/>
      <c r="PII98" s="77"/>
      <c r="PIJ98" s="77"/>
      <c r="PIK98" s="77"/>
      <c r="PIL98" s="77"/>
      <c r="PIM98" s="77"/>
      <c r="PIN98" s="77"/>
      <c r="PIO98" s="77"/>
      <c r="PIP98" s="77"/>
      <c r="PIQ98" s="77"/>
      <c r="PIR98" s="77"/>
      <c r="PIS98" s="77"/>
      <c r="PIT98" s="77"/>
      <c r="PIU98" s="77"/>
      <c r="PIV98" s="77"/>
      <c r="PIW98" s="77"/>
      <c r="PIX98" s="77"/>
      <c r="PIY98" s="77"/>
      <c r="PIZ98" s="77"/>
      <c r="PJA98" s="77"/>
      <c r="PJB98" s="77"/>
      <c r="PJC98" s="77"/>
      <c r="PJD98" s="77"/>
      <c r="PJE98" s="77"/>
      <c r="PJF98" s="77"/>
      <c r="PJG98" s="77"/>
      <c r="PJH98" s="77"/>
      <c r="PJI98" s="77"/>
      <c r="PJJ98" s="77"/>
      <c r="PJK98" s="77"/>
      <c r="PJL98" s="77"/>
      <c r="PJM98" s="77"/>
      <c r="PJN98" s="77"/>
      <c r="PJO98" s="77"/>
      <c r="PJP98" s="77"/>
      <c r="PJQ98" s="77"/>
      <c r="PJR98" s="77"/>
      <c r="PJS98" s="77"/>
      <c r="PJT98" s="77"/>
      <c r="PJU98" s="77"/>
      <c r="PJV98" s="77"/>
      <c r="PJW98" s="77"/>
      <c r="PJX98" s="77"/>
      <c r="PJY98" s="77"/>
      <c r="PJZ98" s="77"/>
      <c r="PKA98" s="77"/>
      <c r="PKB98" s="77"/>
      <c r="PKC98" s="77"/>
      <c r="PKD98" s="77"/>
      <c r="PKE98" s="77"/>
      <c r="PKF98" s="77"/>
      <c r="PKG98" s="77"/>
      <c r="PKH98" s="77"/>
      <c r="PKI98" s="77"/>
      <c r="PKJ98" s="77"/>
      <c r="PKK98" s="77"/>
      <c r="PKL98" s="77"/>
      <c r="PKM98" s="77"/>
      <c r="PKN98" s="77"/>
      <c r="PKO98" s="77"/>
      <c r="PKP98" s="77"/>
      <c r="PKQ98" s="77"/>
      <c r="PKR98" s="77"/>
      <c r="PKS98" s="77"/>
      <c r="PKT98" s="77"/>
      <c r="PKU98" s="77"/>
      <c r="PKV98" s="77"/>
      <c r="PKW98" s="77"/>
      <c r="PKX98" s="77"/>
      <c r="PKY98" s="77"/>
      <c r="PKZ98" s="77"/>
      <c r="PLA98" s="77"/>
      <c r="PLB98" s="77"/>
      <c r="PLC98" s="77"/>
      <c r="PLD98" s="77"/>
      <c r="PLE98" s="77"/>
      <c r="PLF98" s="77"/>
      <c r="PLG98" s="77"/>
      <c r="PLH98" s="77"/>
      <c r="PLI98" s="77"/>
      <c r="PLJ98" s="77"/>
      <c r="PLK98" s="77"/>
      <c r="PLL98" s="77"/>
      <c r="PLM98" s="77"/>
      <c r="PLN98" s="77"/>
      <c r="PLO98" s="77"/>
      <c r="PLP98" s="77"/>
      <c r="PLQ98" s="77"/>
      <c r="PLR98" s="77"/>
      <c r="PLS98" s="77"/>
      <c r="PLT98" s="77"/>
      <c r="PLU98" s="77"/>
      <c r="PLV98" s="77"/>
      <c r="PLW98" s="77"/>
      <c r="PLX98" s="77"/>
      <c r="PLY98" s="77"/>
      <c r="PLZ98" s="77"/>
      <c r="PMA98" s="77"/>
      <c r="PMB98" s="77"/>
      <c r="PMC98" s="77"/>
      <c r="PMD98" s="77"/>
      <c r="PME98" s="77"/>
      <c r="PMF98" s="77"/>
      <c r="PMG98" s="77"/>
      <c r="PMH98" s="77"/>
      <c r="PMI98" s="77"/>
      <c r="PMJ98" s="77"/>
      <c r="PMK98" s="77"/>
      <c r="PML98" s="77"/>
      <c r="PMM98" s="77"/>
      <c r="PMN98" s="77"/>
      <c r="PMO98" s="77"/>
      <c r="PMP98" s="77"/>
      <c r="PMQ98" s="77"/>
      <c r="PMR98" s="77"/>
      <c r="PMS98" s="77"/>
      <c r="PMT98" s="77"/>
      <c r="PMU98" s="77"/>
      <c r="PMV98" s="77"/>
      <c r="PMW98" s="77"/>
      <c r="PMX98" s="77"/>
      <c r="PMY98" s="77"/>
      <c r="PMZ98" s="77"/>
      <c r="PNA98" s="77"/>
      <c r="PNB98" s="77"/>
      <c r="PNC98" s="77"/>
      <c r="PND98" s="77"/>
      <c r="PNE98" s="77"/>
      <c r="PNF98" s="77"/>
      <c r="PNG98" s="77"/>
      <c r="PNH98" s="77"/>
      <c r="PNI98" s="77"/>
      <c r="PNJ98" s="77"/>
      <c r="PNK98" s="77"/>
      <c r="PNL98" s="77"/>
      <c r="PNM98" s="77"/>
      <c r="PNN98" s="77"/>
      <c r="PNO98" s="77"/>
      <c r="PNP98" s="77"/>
      <c r="PNQ98" s="77"/>
      <c r="PNR98" s="77"/>
      <c r="PNS98" s="77"/>
      <c r="PNT98" s="77"/>
      <c r="PNU98" s="77"/>
      <c r="PNV98" s="77"/>
      <c r="PNW98" s="77"/>
      <c r="PNX98" s="77"/>
      <c r="PNY98" s="77"/>
      <c r="PNZ98" s="77"/>
      <c r="POA98" s="77"/>
      <c r="POB98" s="77"/>
      <c r="POC98" s="77"/>
      <c r="POD98" s="77"/>
      <c r="POE98" s="77"/>
      <c r="POF98" s="77"/>
      <c r="POG98" s="77"/>
      <c r="POH98" s="77"/>
      <c r="POI98" s="77"/>
      <c r="POJ98" s="77"/>
      <c r="POK98" s="77"/>
      <c r="POL98" s="77"/>
      <c r="POM98" s="77"/>
      <c r="PON98" s="77"/>
      <c r="POO98" s="77"/>
      <c r="POP98" s="77"/>
      <c r="POQ98" s="77"/>
      <c r="POR98" s="77"/>
      <c r="POS98" s="77"/>
      <c r="POT98" s="77"/>
      <c r="POU98" s="77"/>
      <c r="POV98" s="77"/>
      <c r="POW98" s="77"/>
      <c r="POX98" s="77"/>
      <c r="POY98" s="77"/>
      <c r="POZ98" s="77"/>
      <c r="PPA98" s="77"/>
      <c r="PPB98" s="77"/>
      <c r="PPC98" s="77"/>
      <c r="PPD98" s="77"/>
      <c r="PPE98" s="77"/>
      <c r="PPF98" s="77"/>
      <c r="PPG98" s="77"/>
      <c r="PPH98" s="77"/>
      <c r="PPI98" s="77"/>
      <c r="PPJ98" s="77"/>
      <c r="PPK98" s="77"/>
      <c r="PPL98" s="77"/>
      <c r="PPM98" s="77"/>
      <c r="PPN98" s="77"/>
      <c r="PPO98" s="77"/>
      <c r="PPP98" s="77"/>
      <c r="PPQ98" s="77"/>
      <c r="PPR98" s="77"/>
      <c r="PPS98" s="77"/>
      <c r="PPT98" s="77"/>
      <c r="PPU98" s="77"/>
      <c r="PPV98" s="77"/>
      <c r="PPW98" s="77"/>
      <c r="PPX98" s="77"/>
      <c r="PPY98" s="77"/>
      <c r="PPZ98" s="77"/>
      <c r="PQA98" s="77"/>
      <c r="PQB98" s="77"/>
      <c r="PQC98" s="77"/>
      <c r="PQD98" s="77"/>
      <c r="PQE98" s="77"/>
      <c r="PQF98" s="77"/>
      <c r="PQG98" s="77"/>
      <c r="PQH98" s="77"/>
      <c r="PQI98" s="77"/>
      <c r="PQJ98" s="77"/>
      <c r="PQK98" s="77"/>
      <c r="PQL98" s="77"/>
      <c r="PQM98" s="77"/>
      <c r="PQN98" s="77"/>
      <c r="PQO98" s="77"/>
      <c r="PQP98" s="77"/>
      <c r="PQQ98" s="77"/>
      <c r="PQR98" s="77"/>
      <c r="PQS98" s="77"/>
      <c r="PQT98" s="77"/>
      <c r="PQU98" s="77"/>
      <c r="PQV98" s="77"/>
      <c r="PQW98" s="77"/>
      <c r="PQX98" s="77"/>
      <c r="PQY98" s="77"/>
      <c r="PQZ98" s="77"/>
      <c r="PRA98" s="77"/>
      <c r="PRB98" s="77"/>
      <c r="PRC98" s="77"/>
      <c r="PRD98" s="77"/>
      <c r="PRE98" s="77"/>
      <c r="PRF98" s="77"/>
      <c r="PRG98" s="77"/>
      <c r="PRH98" s="77"/>
      <c r="PRI98" s="77"/>
      <c r="PRJ98" s="77"/>
      <c r="PRK98" s="77"/>
      <c r="PRL98" s="77"/>
      <c r="PRM98" s="77"/>
      <c r="PRN98" s="77"/>
      <c r="PRO98" s="77"/>
      <c r="PRP98" s="77"/>
      <c r="PRQ98" s="77"/>
      <c r="PRR98" s="77"/>
      <c r="PRS98" s="77"/>
      <c r="PRT98" s="77"/>
      <c r="PRU98" s="77"/>
      <c r="PRV98" s="77"/>
      <c r="PRW98" s="77"/>
      <c r="PRX98" s="77"/>
      <c r="PRY98" s="77"/>
      <c r="PRZ98" s="77"/>
      <c r="PSA98" s="77"/>
      <c r="PSB98" s="77"/>
      <c r="PSC98" s="77"/>
      <c r="PSD98" s="77"/>
      <c r="PSE98" s="77"/>
      <c r="PSF98" s="77"/>
      <c r="PSG98" s="77"/>
      <c r="PSH98" s="77"/>
      <c r="PSI98" s="77"/>
      <c r="PSJ98" s="77"/>
      <c r="PSK98" s="77"/>
      <c r="PSL98" s="77"/>
      <c r="PSM98" s="77"/>
      <c r="PSN98" s="77"/>
      <c r="PSO98" s="77"/>
      <c r="PSP98" s="77"/>
      <c r="PSQ98" s="77"/>
      <c r="PSR98" s="77"/>
      <c r="PSS98" s="77"/>
      <c r="PST98" s="77"/>
      <c r="PSU98" s="77"/>
      <c r="PSV98" s="77"/>
      <c r="PSW98" s="77"/>
      <c r="PSX98" s="77"/>
      <c r="PSY98" s="77"/>
      <c r="PSZ98" s="77"/>
      <c r="PTA98" s="77"/>
      <c r="PTB98" s="77"/>
      <c r="PTC98" s="77"/>
      <c r="PTD98" s="77"/>
      <c r="PTE98" s="77"/>
      <c r="PTF98" s="77"/>
      <c r="PTG98" s="77"/>
      <c r="PTH98" s="77"/>
      <c r="PTI98" s="77"/>
      <c r="PTJ98" s="77"/>
      <c r="PTK98" s="77"/>
      <c r="PTL98" s="77"/>
      <c r="PTM98" s="77"/>
      <c r="PTN98" s="77"/>
      <c r="PTO98" s="77"/>
      <c r="PTP98" s="77"/>
      <c r="PTQ98" s="77"/>
      <c r="PTR98" s="77"/>
      <c r="PTS98" s="77"/>
      <c r="PTT98" s="77"/>
      <c r="PTU98" s="77"/>
      <c r="PTV98" s="77"/>
      <c r="PTW98" s="77"/>
      <c r="PTX98" s="77"/>
      <c r="PTY98" s="77"/>
      <c r="PTZ98" s="77"/>
      <c r="PUA98" s="77"/>
      <c r="PUB98" s="77"/>
      <c r="PUC98" s="77"/>
      <c r="PUD98" s="77"/>
      <c r="PUE98" s="77"/>
      <c r="PUF98" s="77"/>
      <c r="PUG98" s="77"/>
      <c r="PUH98" s="77"/>
      <c r="PUI98" s="77"/>
      <c r="PUJ98" s="77"/>
      <c r="PUK98" s="77"/>
      <c r="PUL98" s="77"/>
      <c r="PUM98" s="77"/>
      <c r="PUN98" s="77"/>
      <c r="PUO98" s="77"/>
      <c r="PUP98" s="77"/>
      <c r="PUQ98" s="77"/>
      <c r="PUR98" s="77"/>
      <c r="PUS98" s="77"/>
      <c r="PUT98" s="77"/>
      <c r="PUU98" s="77"/>
      <c r="PUV98" s="77"/>
      <c r="PUW98" s="77"/>
      <c r="PUX98" s="77"/>
      <c r="PUY98" s="77"/>
      <c r="PUZ98" s="77"/>
      <c r="PVA98" s="77"/>
      <c r="PVB98" s="77"/>
      <c r="PVC98" s="77"/>
      <c r="PVD98" s="77"/>
      <c r="PVE98" s="77"/>
      <c r="PVF98" s="77"/>
      <c r="PVG98" s="77"/>
      <c r="PVH98" s="77"/>
      <c r="PVI98" s="77"/>
      <c r="PVJ98" s="77"/>
      <c r="PVK98" s="77"/>
      <c r="PVL98" s="77"/>
      <c r="PVM98" s="77"/>
      <c r="PVN98" s="77"/>
      <c r="PVO98" s="77"/>
      <c r="PVP98" s="77"/>
      <c r="PVQ98" s="77"/>
      <c r="PVR98" s="77"/>
      <c r="PVS98" s="77"/>
      <c r="PVT98" s="77"/>
      <c r="PVU98" s="77"/>
      <c r="PVV98" s="77"/>
      <c r="PVW98" s="77"/>
      <c r="PVX98" s="77"/>
      <c r="PVY98" s="77"/>
      <c r="PVZ98" s="77"/>
      <c r="PWA98" s="77"/>
      <c r="PWB98" s="77"/>
      <c r="PWC98" s="77"/>
      <c r="PWD98" s="77"/>
      <c r="PWE98" s="77"/>
      <c r="PWF98" s="77"/>
      <c r="PWG98" s="77"/>
      <c r="PWH98" s="77"/>
      <c r="PWI98" s="77"/>
      <c r="PWJ98" s="77"/>
      <c r="PWK98" s="77"/>
      <c r="PWL98" s="77"/>
      <c r="PWM98" s="77"/>
      <c r="PWN98" s="77"/>
      <c r="PWO98" s="77"/>
      <c r="PWP98" s="77"/>
      <c r="PWQ98" s="77"/>
      <c r="PWR98" s="77"/>
      <c r="PWS98" s="77"/>
      <c r="PWT98" s="77"/>
      <c r="PWU98" s="77"/>
      <c r="PWV98" s="77"/>
      <c r="PWW98" s="77"/>
      <c r="PWX98" s="77"/>
      <c r="PWY98" s="77"/>
      <c r="PWZ98" s="77"/>
      <c r="PXA98" s="77"/>
      <c r="PXB98" s="77"/>
      <c r="PXC98" s="77"/>
      <c r="PXD98" s="77"/>
      <c r="PXE98" s="77"/>
      <c r="PXF98" s="77"/>
      <c r="PXG98" s="77"/>
      <c r="PXH98" s="77"/>
      <c r="PXI98" s="77"/>
      <c r="PXJ98" s="77"/>
      <c r="PXK98" s="77"/>
      <c r="PXL98" s="77"/>
      <c r="PXM98" s="77"/>
      <c r="PXN98" s="77"/>
      <c r="PXO98" s="77"/>
      <c r="PXP98" s="77"/>
      <c r="PXQ98" s="77"/>
      <c r="PXR98" s="77"/>
      <c r="PXS98" s="77"/>
      <c r="PXT98" s="77"/>
      <c r="PXU98" s="77"/>
      <c r="PXV98" s="77"/>
      <c r="PXW98" s="77"/>
      <c r="PXX98" s="77"/>
      <c r="PXY98" s="77"/>
      <c r="PXZ98" s="77"/>
      <c r="PYA98" s="77"/>
      <c r="PYB98" s="77"/>
      <c r="PYC98" s="77"/>
      <c r="PYD98" s="77"/>
      <c r="PYE98" s="77"/>
      <c r="PYF98" s="77"/>
      <c r="PYG98" s="77"/>
      <c r="PYH98" s="77"/>
      <c r="PYI98" s="77"/>
      <c r="PYJ98" s="77"/>
      <c r="PYK98" s="77"/>
      <c r="PYL98" s="77"/>
      <c r="PYM98" s="77"/>
      <c r="PYN98" s="77"/>
      <c r="PYO98" s="77"/>
      <c r="PYP98" s="77"/>
      <c r="PYQ98" s="77"/>
      <c r="PYR98" s="77"/>
      <c r="PYS98" s="77"/>
      <c r="PYT98" s="77"/>
      <c r="PYU98" s="77"/>
      <c r="PYV98" s="77"/>
      <c r="PYW98" s="77"/>
      <c r="PYX98" s="77"/>
      <c r="PYY98" s="77"/>
      <c r="PYZ98" s="77"/>
      <c r="PZA98" s="77"/>
      <c r="PZB98" s="77"/>
      <c r="PZC98" s="77"/>
      <c r="PZD98" s="77"/>
      <c r="PZE98" s="77"/>
      <c r="PZF98" s="77"/>
      <c r="PZG98" s="77"/>
      <c r="PZH98" s="77"/>
      <c r="PZI98" s="77"/>
      <c r="PZJ98" s="77"/>
      <c r="PZK98" s="77"/>
      <c r="PZL98" s="77"/>
      <c r="PZM98" s="77"/>
      <c r="PZN98" s="77"/>
      <c r="PZO98" s="77"/>
      <c r="PZP98" s="77"/>
      <c r="PZQ98" s="77"/>
      <c r="PZR98" s="77"/>
      <c r="PZS98" s="77"/>
      <c r="PZT98" s="77"/>
      <c r="PZU98" s="77"/>
      <c r="PZV98" s="77"/>
      <c r="PZW98" s="77"/>
      <c r="PZX98" s="77"/>
      <c r="PZY98" s="77"/>
      <c r="PZZ98" s="77"/>
      <c r="QAA98" s="77"/>
      <c r="QAB98" s="77"/>
      <c r="QAC98" s="77"/>
      <c r="QAD98" s="77"/>
      <c r="QAE98" s="77"/>
      <c r="QAF98" s="77"/>
      <c r="QAG98" s="77"/>
      <c r="QAH98" s="77"/>
      <c r="QAI98" s="77"/>
      <c r="QAJ98" s="77"/>
      <c r="QAK98" s="77"/>
      <c r="QAL98" s="77"/>
      <c r="QAM98" s="77"/>
      <c r="QAN98" s="77"/>
      <c r="QAO98" s="77"/>
      <c r="QAP98" s="77"/>
      <c r="QAQ98" s="77"/>
      <c r="QAR98" s="77"/>
      <c r="QAS98" s="77"/>
      <c r="QAT98" s="77"/>
      <c r="QAU98" s="77"/>
      <c r="QAV98" s="77"/>
      <c r="QAW98" s="77"/>
      <c r="QAX98" s="77"/>
      <c r="QAY98" s="77"/>
      <c r="QAZ98" s="77"/>
      <c r="QBA98" s="77"/>
      <c r="QBB98" s="77"/>
      <c r="QBC98" s="77"/>
      <c r="QBD98" s="77"/>
      <c r="QBE98" s="77"/>
      <c r="QBF98" s="77"/>
      <c r="QBG98" s="77"/>
      <c r="QBH98" s="77"/>
      <c r="QBI98" s="77"/>
      <c r="QBJ98" s="77"/>
      <c r="QBK98" s="77"/>
      <c r="QBL98" s="77"/>
      <c r="QBM98" s="77"/>
      <c r="QBN98" s="77"/>
      <c r="QBO98" s="77"/>
      <c r="QBP98" s="77"/>
      <c r="QBQ98" s="77"/>
      <c r="QBR98" s="77"/>
      <c r="QBS98" s="77"/>
      <c r="QBT98" s="77"/>
      <c r="QBU98" s="77"/>
      <c r="QBV98" s="77"/>
      <c r="QBW98" s="77"/>
      <c r="QBX98" s="77"/>
      <c r="QBY98" s="77"/>
      <c r="QBZ98" s="77"/>
      <c r="QCA98" s="77"/>
      <c r="QCB98" s="77"/>
      <c r="QCC98" s="77"/>
      <c r="QCD98" s="77"/>
      <c r="QCE98" s="77"/>
      <c r="QCF98" s="77"/>
      <c r="QCG98" s="77"/>
      <c r="QCH98" s="77"/>
      <c r="QCI98" s="77"/>
      <c r="QCJ98" s="77"/>
      <c r="QCK98" s="77"/>
      <c r="QCL98" s="77"/>
      <c r="QCM98" s="77"/>
      <c r="QCN98" s="77"/>
      <c r="QCO98" s="77"/>
      <c r="QCP98" s="77"/>
      <c r="QCQ98" s="77"/>
      <c r="QCR98" s="77"/>
      <c r="QCS98" s="77"/>
      <c r="QCT98" s="77"/>
      <c r="QCU98" s="77"/>
      <c r="QCV98" s="77"/>
      <c r="QCW98" s="77"/>
      <c r="QCX98" s="77"/>
      <c r="QCY98" s="77"/>
      <c r="QCZ98" s="77"/>
      <c r="QDA98" s="77"/>
      <c r="QDB98" s="77"/>
      <c r="QDC98" s="77"/>
      <c r="QDD98" s="77"/>
      <c r="QDE98" s="77"/>
      <c r="QDF98" s="77"/>
      <c r="QDG98" s="77"/>
      <c r="QDH98" s="77"/>
      <c r="QDI98" s="77"/>
      <c r="QDJ98" s="77"/>
      <c r="QDK98" s="77"/>
      <c r="QDL98" s="77"/>
      <c r="QDM98" s="77"/>
      <c r="QDN98" s="77"/>
      <c r="QDO98" s="77"/>
      <c r="QDP98" s="77"/>
      <c r="QDQ98" s="77"/>
      <c r="QDR98" s="77"/>
      <c r="QDS98" s="77"/>
      <c r="QDT98" s="77"/>
      <c r="QDU98" s="77"/>
      <c r="QDV98" s="77"/>
      <c r="QDW98" s="77"/>
      <c r="QDX98" s="77"/>
      <c r="QDY98" s="77"/>
      <c r="QDZ98" s="77"/>
      <c r="QEA98" s="77"/>
      <c r="QEB98" s="77"/>
      <c r="QEC98" s="77"/>
      <c r="QED98" s="77"/>
      <c r="QEE98" s="77"/>
      <c r="QEF98" s="77"/>
      <c r="QEG98" s="77"/>
      <c r="QEH98" s="77"/>
      <c r="QEI98" s="77"/>
      <c r="QEJ98" s="77"/>
      <c r="QEK98" s="77"/>
      <c r="QEL98" s="77"/>
      <c r="QEM98" s="77"/>
      <c r="QEN98" s="77"/>
      <c r="QEO98" s="77"/>
      <c r="QEP98" s="77"/>
      <c r="QEQ98" s="77"/>
      <c r="QER98" s="77"/>
      <c r="QES98" s="77"/>
      <c r="QET98" s="77"/>
      <c r="QEU98" s="77"/>
      <c r="QEV98" s="77"/>
      <c r="QEW98" s="77"/>
      <c r="QEX98" s="77"/>
      <c r="QEY98" s="77"/>
      <c r="QEZ98" s="77"/>
      <c r="QFA98" s="77"/>
      <c r="QFB98" s="77"/>
      <c r="QFC98" s="77"/>
      <c r="QFD98" s="77"/>
      <c r="QFE98" s="77"/>
      <c r="QFF98" s="77"/>
      <c r="QFG98" s="77"/>
      <c r="QFH98" s="77"/>
      <c r="QFI98" s="77"/>
      <c r="QFJ98" s="77"/>
      <c r="QFK98" s="77"/>
      <c r="QFL98" s="77"/>
      <c r="QFM98" s="77"/>
      <c r="QFN98" s="77"/>
      <c r="QFO98" s="77"/>
      <c r="QFP98" s="77"/>
      <c r="QFQ98" s="77"/>
      <c r="QFR98" s="77"/>
      <c r="QFS98" s="77"/>
      <c r="QFT98" s="77"/>
      <c r="QFU98" s="77"/>
      <c r="QFV98" s="77"/>
      <c r="QFW98" s="77"/>
      <c r="QFX98" s="77"/>
      <c r="QFY98" s="77"/>
      <c r="QFZ98" s="77"/>
      <c r="QGA98" s="77"/>
      <c r="QGB98" s="77"/>
      <c r="QGC98" s="77"/>
      <c r="QGD98" s="77"/>
      <c r="QGE98" s="77"/>
      <c r="QGF98" s="77"/>
      <c r="QGG98" s="77"/>
      <c r="QGH98" s="77"/>
      <c r="QGI98" s="77"/>
      <c r="QGJ98" s="77"/>
      <c r="QGK98" s="77"/>
      <c r="QGL98" s="77"/>
      <c r="QGM98" s="77"/>
      <c r="QGN98" s="77"/>
      <c r="QGO98" s="77"/>
      <c r="QGP98" s="77"/>
      <c r="QGQ98" s="77"/>
      <c r="QGR98" s="77"/>
      <c r="QGS98" s="77"/>
      <c r="QGT98" s="77"/>
      <c r="QGU98" s="77"/>
      <c r="QGV98" s="77"/>
      <c r="QGW98" s="77"/>
      <c r="QGX98" s="77"/>
      <c r="QGY98" s="77"/>
      <c r="QGZ98" s="77"/>
      <c r="QHA98" s="77"/>
      <c r="QHB98" s="77"/>
      <c r="QHC98" s="77"/>
      <c r="QHD98" s="77"/>
      <c r="QHE98" s="77"/>
      <c r="QHF98" s="77"/>
      <c r="QHG98" s="77"/>
      <c r="QHH98" s="77"/>
      <c r="QHI98" s="77"/>
      <c r="QHJ98" s="77"/>
      <c r="QHK98" s="77"/>
      <c r="QHL98" s="77"/>
      <c r="QHM98" s="77"/>
      <c r="QHN98" s="77"/>
      <c r="QHO98" s="77"/>
      <c r="QHP98" s="77"/>
      <c r="QHQ98" s="77"/>
      <c r="QHR98" s="77"/>
      <c r="QHS98" s="77"/>
      <c r="QHT98" s="77"/>
      <c r="QHU98" s="77"/>
      <c r="QHV98" s="77"/>
      <c r="QHW98" s="77"/>
      <c r="QHX98" s="77"/>
      <c r="QHY98" s="77"/>
      <c r="QHZ98" s="77"/>
      <c r="QIA98" s="77"/>
      <c r="QIB98" s="77"/>
      <c r="QIC98" s="77"/>
      <c r="QID98" s="77"/>
      <c r="QIE98" s="77"/>
      <c r="QIF98" s="77"/>
      <c r="QIG98" s="77"/>
      <c r="QIH98" s="77"/>
      <c r="QII98" s="77"/>
      <c r="QIJ98" s="77"/>
      <c r="QIK98" s="77"/>
      <c r="QIL98" s="77"/>
      <c r="QIM98" s="77"/>
      <c r="QIN98" s="77"/>
      <c r="QIO98" s="77"/>
      <c r="QIP98" s="77"/>
      <c r="QIQ98" s="77"/>
      <c r="QIR98" s="77"/>
      <c r="QIS98" s="77"/>
      <c r="QIT98" s="77"/>
      <c r="QIU98" s="77"/>
      <c r="QIV98" s="77"/>
      <c r="QIW98" s="77"/>
      <c r="QIX98" s="77"/>
      <c r="QIY98" s="77"/>
      <c r="QIZ98" s="77"/>
      <c r="QJA98" s="77"/>
      <c r="QJB98" s="77"/>
      <c r="QJC98" s="77"/>
      <c r="QJD98" s="77"/>
      <c r="QJE98" s="77"/>
      <c r="QJF98" s="77"/>
      <c r="QJG98" s="77"/>
      <c r="QJH98" s="77"/>
      <c r="QJI98" s="77"/>
      <c r="QJJ98" s="77"/>
      <c r="QJK98" s="77"/>
      <c r="QJL98" s="77"/>
      <c r="QJM98" s="77"/>
      <c r="QJN98" s="77"/>
      <c r="QJO98" s="77"/>
      <c r="QJP98" s="77"/>
      <c r="QJQ98" s="77"/>
      <c r="QJR98" s="77"/>
      <c r="QJS98" s="77"/>
      <c r="QJT98" s="77"/>
      <c r="QJU98" s="77"/>
      <c r="QJV98" s="77"/>
      <c r="QJW98" s="77"/>
      <c r="QJX98" s="77"/>
      <c r="QJY98" s="77"/>
      <c r="QJZ98" s="77"/>
      <c r="QKA98" s="77"/>
      <c r="QKB98" s="77"/>
      <c r="QKC98" s="77"/>
      <c r="QKD98" s="77"/>
      <c r="QKE98" s="77"/>
      <c r="QKF98" s="77"/>
      <c r="QKG98" s="77"/>
      <c r="QKH98" s="77"/>
      <c r="QKI98" s="77"/>
      <c r="QKJ98" s="77"/>
      <c r="QKK98" s="77"/>
      <c r="QKL98" s="77"/>
      <c r="QKM98" s="77"/>
      <c r="QKN98" s="77"/>
      <c r="QKO98" s="77"/>
      <c r="QKP98" s="77"/>
      <c r="QKQ98" s="77"/>
      <c r="QKR98" s="77"/>
      <c r="QKS98" s="77"/>
      <c r="QKT98" s="77"/>
      <c r="QKU98" s="77"/>
      <c r="QKV98" s="77"/>
      <c r="QKW98" s="77"/>
      <c r="QKX98" s="77"/>
      <c r="QKY98" s="77"/>
      <c r="QKZ98" s="77"/>
      <c r="QLA98" s="77"/>
      <c r="QLB98" s="77"/>
      <c r="QLC98" s="77"/>
      <c r="QLD98" s="77"/>
      <c r="QLE98" s="77"/>
      <c r="QLF98" s="77"/>
      <c r="QLG98" s="77"/>
      <c r="QLH98" s="77"/>
      <c r="QLI98" s="77"/>
      <c r="QLJ98" s="77"/>
      <c r="QLK98" s="77"/>
      <c r="QLL98" s="77"/>
      <c r="QLM98" s="77"/>
      <c r="QLN98" s="77"/>
      <c r="QLO98" s="77"/>
      <c r="QLP98" s="77"/>
      <c r="QLQ98" s="77"/>
      <c r="QLR98" s="77"/>
      <c r="QLS98" s="77"/>
      <c r="QLT98" s="77"/>
      <c r="QLU98" s="77"/>
      <c r="QLV98" s="77"/>
      <c r="QLW98" s="77"/>
      <c r="QLX98" s="77"/>
      <c r="QLY98" s="77"/>
      <c r="QLZ98" s="77"/>
      <c r="QMA98" s="77"/>
      <c r="QMB98" s="77"/>
      <c r="QMC98" s="77"/>
      <c r="QMD98" s="77"/>
      <c r="QME98" s="77"/>
      <c r="QMF98" s="77"/>
      <c r="QMG98" s="77"/>
      <c r="QMH98" s="77"/>
      <c r="QMI98" s="77"/>
      <c r="QMJ98" s="77"/>
      <c r="QMK98" s="77"/>
      <c r="QML98" s="77"/>
      <c r="QMM98" s="77"/>
      <c r="QMN98" s="77"/>
      <c r="QMO98" s="77"/>
      <c r="QMP98" s="77"/>
      <c r="QMQ98" s="77"/>
      <c r="QMR98" s="77"/>
      <c r="QMS98" s="77"/>
      <c r="QMT98" s="77"/>
      <c r="QMU98" s="77"/>
      <c r="QMV98" s="77"/>
      <c r="QMW98" s="77"/>
      <c r="QMX98" s="77"/>
      <c r="QMY98" s="77"/>
      <c r="QMZ98" s="77"/>
      <c r="QNA98" s="77"/>
      <c r="QNB98" s="77"/>
      <c r="QNC98" s="77"/>
      <c r="QND98" s="77"/>
      <c r="QNE98" s="77"/>
      <c r="QNF98" s="77"/>
      <c r="QNG98" s="77"/>
      <c r="QNH98" s="77"/>
      <c r="QNI98" s="77"/>
      <c r="QNJ98" s="77"/>
      <c r="QNK98" s="77"/>
      <c r="QNL98" s="77"/>
      <c r="QNM98" s="77"/>
      <c r="QNN98" s="77"/>
      <c r="QNO98" s="77"/>
      <c r="QNP98" s="77"/>
      <c r="QNQ98" s="77"/>
      <c r="QNR98" s="77"/>
      <c r="QNS98" s="77"/>
      <c r="QNT98" s="77"/>
      <c r="QNU98" s="77"/>
      <c r="QNV98" s="77"/>
      <c r="QNW98" s="77"/>
      <c r="QNX98" s="77"/>
      <c r="QNY98" s="77"/>
      <c r="QNZ98" s="77"/>
      <c r="QOA98" s="77"/>
      <c r="QOB98" s="77"/>
      <c r="QOC98" s="77"/>
      <c r="QOD98" s="77"/>
      <c r="QOE98" s="77"/>
      <c r="QOF98" s="77"/>
      <c r="QOG98" s="77"/>
      <c r="QOH98" s="77"/>
      <c r="QOI98" s="77"/>
      <c r="QOJ98" s="77"/>
      <c r="QOK98" s="77"/>
      <c r="QOL98" s="77"/>
      <c r="QOM98" s="77"/>
      <c r="QON98" s="77"/>
      <c r="QOO98" s="77"/>
      <c r="QOP98" s="77"/>
      <c r="QOQ98" s="77"/>
      <c r="QOR98" s="77"/>
      <c r="QOS98" s="77"/>
      <c r="QOT98" s="77"/>
      <c r="QOU98" s="77"/>
      <c r="QOV98" s="77"/>
      <c r="QOW98" s="77"/>
      <c r="QOX98" s="77"/>
      <c r="QOY98" s="77"/>
      <c r="QOZ98" s="77"/>
      <c r="QPA98" s="77"/>
      <c r="QPB98" s="77"/>
      <c r="QPC98" s="77"/>
      <c r="QPD98" s="77"/>
      <c r="QPE98" s="77"/>
      <c r="QPF98" s="77"/>
      <c r="QPG98" s="77"/>
      <c r="QPH98" s="77"/>
      <c r="QPI98" s="77"/>
      <c r="QPJ98" s="77"/>
      <c r="QPK98" s="77"/>
      <c r="QPL98" s="77"/>
      <c r="QPM98" s="77"/>
      <c r="QPN98" s="77"/>
      <c r="QPO98" s="77"/>
      <c r="QPP98" s="77"/>
      <c r="QPQ98" s="77"/>
      <c r="QPR98" s="77"/>
      <c r="QPS98" s="77"/>
      <c r="QPT98" s="77"/>
      <c r="QPU98" s="77"/>
      <c r="QPV98" s="77"/>
      <c r="QPW98" s="77"/>
      <c r="QPX98" s="77"/>
      <c r="QPY98" s="77"/>
      <c r="QPZ98" s="77"/>
      <c r="QQA98" s="77"/>
      <c r="QQB98" s="77"/>
      <c r="QQC98" s="77"/>
      <c r="QQD98" s="77"/>
      <c r="QQE98" s="77"/>
      <c r="QQF98" s="77"/>
      <c r="QQG98" s="77"/>
      <c r="QQH98" s="77"/>
      <c r="QQI98" s="77"/>
      <c r="QQJ98" s="77"/>
      <c r="QQK98" s="77"/>
      <c r="QQL98" s="77"/>
      <c r="QQM98" s="77"/>
      <c r="QQN98" s="77"/>
      <c r="QQO98" s="77"/>
      <c r="QQP98" s="77"/>
      <c r="QQQ98" s="77"/>
      <c r="QQR98" s="77"/>
      <c r="QQS98" s="77"/>
      <c r="QQT98" s="77"/>
      <c r="QQU98" s="77"/>
      <c r="QQV98" s="77"/>
      <c r="QQW98" s="77"/>
      <c r="QQX98" s="77"/>
      <c r="QQY98" s="77"/>
      <c r="QQZ98" s="77"/>
      <c r="QRA98" s="77"/>
      <c r="QRB98" s="77"/>
      <c r="QRC98" s="77"/>
      <c r="QRD98" s="77"/>
      <c r="QRE98" s="77"/>
      <c r="QRF98" s="77"/>
      <c r="QRG98" s="77"/>
      <c r="QRH98" s="77"/>
      <c r="QRI98" s="77"/>
      <c r="QRJ98" s="77"/>
      <c r="QRK98" s="77"/>
      <c r="QRL98" s="77"/>
      <c r="QRM98" s="77"/>
      <c r="QRN98" s="77"/>
      <c r="QRO98" s="77"/>
      <c r="QRP98" s="77"/>
      <c r="QRQ98" s="77"/>
      <c r="QRR98" s="77"/>
      <c r="QRS98" s="77"/>
      <c r="QRT98" s="77"/>
      <c r="QRU98" s="77"/>
      <c r="QRV98" s="77"/>
      <c r="QRW98" s="77"/>
      <c r="QRX98" s="77"/>
      <c r="QRY98" s="77"/>
      <c r="QRZ98" s="77"/>
      <c r="QSA98" s="77"/>
      <c r="QSB98" s="77"/>
      <c r="QSC98" s="77"/>
      <c r="QSD98" s="77"/>
      <c r="QSE98" s="77"/>
      <c r="QSF98" s="77"/>
      <c r="QSG98" s="77"/>
      <c r="QSH98" s="77"/>
      <c r="QSI98" s="77"/>
      <c r="QSJ98" s="77"/>
      <c r="QSK98" s="77"/>
      <c r="QSL98" s="77"/>
      <c r="QSM98" s="77"/>
      <c r="QSN98" s="77"/>
      <c r="QSO98" s="77"/>
      <c r="QSP98" s="77"/>
      <c r="QSQ98" s="77"/>
      <c r="QSR98" s="77"/>
      <c r="QSS98" s="77"/>
      <c r="QST98" s="77"/>
      <c r="QSU98" s="77"/>
      <c r="QSV98" s="77"/>
      <c r="QSW98" s="77"/>
      <c r="QSX98" s="77"/>
      <c r="QSY98" s="77"/>
      <c r="QSZ98" s="77"/>
      <c r="QTA98" s="77"/>
      <c r="QTB98" s="77"/>
      <c r="QTC98" s="77"/>
      <c r="QTD98" s="77"/>
      <c r="QTE98" s="77"/>
      <c r="QTF98" s="77"/>
      <c r="QTG98" s="77"/>
      <c r="QTH98" s="77"/>
      <c r="QTI98" s="77"/>
      <c r="QTJ98" s="77"/>
      <c r="QTK98" s="77"/>
      <c r="QTL98" s="77"/>
      <c r="QTM98" s="77"/>
      <c r="QTN98" s="77"/>
      <c r="QTO98" s="77"/>
      <c r="QTP98" s="77"/>
      <c r="QTQ98" s="77"/>
      <c r="QTR98" s="77"/>
      <c r="QTS98" s="77"/>
      <c r="QTT98" s="77"/>
      <c r="QTU98" s="77"/>
      <c r="QTV98" s="77"/>
      <c r="QTW98" s="77"/>
      <c r="QTX98" s="77"/>
      <c r="QTY98" s="77"/>
      <c r="QTZ98" s="77"/>
      <c r="QUA98" s="77"/>
      <c r="QUB98" s="77"/>
      <c r="QUC98" s="77"/>
      <c r="QUD98" s="77"/>
      <c r="QUE98" s="77"/>
      <c r="QUF98" s="77"/>
      <c r="QUG98" s="77"/>
      <c r="QUH98" s="77"/>
      <c r="QUI98" s="77"/>
      <c r="QUJ98" s="77"/>
      <c r="QUK98" s="77"/>
      <c r="QUL98" s="77"/>
      <c r="QUM98" s="77"/>
      <c r="QUN98" s="77"/>
      <c r="QUO98" s="77"/>
      <c r="QUP98" s="77"/>
      <c r="QUQ98" s="77"/>
      <c r="QUR98" s="77"/>
      <c r="QUS98" s="77"/>
      <c r="QUT98" s="77"/>
      <c r="QUU98" s="77"/>
      <c r="QUV98" s="77"/>
      <c r="QUW98" s="77"/>
      <c r="QUX98" s="77"/>
      <c r="QUY98" s="77"/>
      <c r="QUZ98" s="77"/>
      <c r="QVA98" s="77"/>
      <c r="QVB98" s="77"/>
      <c r="QVC98" s="77"/>
      <c r="QVD98" s="77"/>
      <c r="QVE98" s="77"/>
      <c r="QVF98" s="77"/>
      <c r="QVG98" s="77"/>
      <c r="QVH98" s="77"/>
      <c r="QVI98" s="77"/>
      <c r="QVJ98" s="77"/>
      <c r="QVK98" s="77"/>
      <c r="QVL98" s="77"/>
      <c r="QVM98" s="77"/>
      <c r="QVN98" s="77"/>
      <c r="QVO98" s="77"/>
      <c r="QVP98" s="77"/>
      <c r="QVQ98" s="77"/>
      <c r="QVR98" s="77"/>
      <c r="QVS98" s="77"/>
      <c r="QVT98" s="77"/>
      <c r="QVU98" s="77"/>
      <c r="QVV98" s="77"/>
      <c r="QVW98" s="77"/>
      <c r="QVX98" s="77"/>
      <c r="QVY98" s="77"/>
      <c r="QVZ98" s="77"/>
      <c r="QWA98" s="77"/>
      <c r="QWB98" s="77"/>
      <c r="QWC98" s="77"/>
      <c r="QWD98" s="77"/>
      <c r="QWE98" s="77"/>
      <c r="QWF98" s="77"/>
      <c r="QWG98" s="77"/>
      <c r="QWH98" s="77"/>
      <c r="QWI98" s="77"/>
      <c r="QWJ98" s="77"/>
      <c r="QWK98" s="77"/>
      <c r="QWL98" s="77"/>
      <c r="QWM98" s="77"/>
      <c r="QWN98" s="77"/>
      <c r="QWO98" s="77"/>
      <c r="QWP98" s="77"/>
      <c r="QWQ98" s="77"/>
      <c r="QWR98" s="77"/>
      <c r="QWS98" s="77"/>
      <c r="QWT98" s="77"/>
      <c r="QWU98" s="77"/>
      <c r="QWV98" s="77"/>
      <c r="QWW98" s="77"/>
      <c r="QWX98" s="77"/>
      <c r="QWY98" s="77"/>
      <c r="QWZ98" s="77"/>
      <c r="QXA98" s="77"/>
      <c r="QXB98" s="77"/>
      <c r="QXC98" s="77"/>
      <c r="QXD98" s="77"/>
      <c r="QXE98" s="77"/>
      <c r="QXF98" s="77"/>
      <c r="QXG98" s="77"/>
      <c r="QXH98" s="77"/>
      <c r="QXI98" s="77"/>
      <c r="QXJ98" s="77"/>
      <c r="QXK98" s="77"/>
      <c r="QXL98" s="77"/>
      <c r="QXM98" s="77"/>
      <c r="QXN98" s="77"/>
      <c r="QXO98" s="77"/>
      <c r="QXP98" s="77"/>
      <c r="QXQ98" s="77"/>
      <c r="QXR98" s="77"/>
      <c r="QXS98" s="77"/>
      <c r="QXT98" s="77"/>
      <c r="QXU98" s="77"/>
      <c r="QXV98" s="77"/>
      <c r="QXW98" s="77"/>
      <c r="QXX98" s="77"/>
      <c r="QXY98" s="77"/>
      <c r="QXZ98" s="77"/>
      <c r="QYA98" s="77"/>
      <c r="QYB98" s="77"/>
      <c r="QYC98" s="77"/>
      <c r="QYD98" s="77"/>
      <c r="QYE98" s="77"/>
      <c r="QYF98" s="77"/>
      <c r="QYG98" s="77"/>
      <c r="QYH98" s="77"/>
      <c r="QYI98" s="77"/>
      <c r="QYJ98" s="77"/>
      <c r="QYK98" s="77"/>
      <c r="QYL98" s="77"/>
      <c r="QYM98" s="77"/>
      <c r="QYN98" s="77"/>
      <c r="QYO98" s="77"/>
      <c r="QYP98" s="77"/>
      <c r="QYQ98" s="77"/>
      <c r="QYR98" s="77"/>
      <c r="QYS98" s="77"/>
      <c r="QYT98" s="77"/>
      <c r="QYU98" s="77"/>
      <c r="QYV98" s="77"/>
      <c r="QYW98" s="77"/>
      <c r="QYX98" s="77"/>
      <c r="QYY98" s="77"/>
      <c r="QYZ98" s="77"/>
      <c r="QZA98" s="77"/>
      <c r="QZB98" s="77"/>
      <c r="QZC98" s="77"/>
      <c r="QZD98" s="77"/>
      <c r="QZE98" s="77"/>
      <c r="QZF98" s="77"/>
      <c r="QZG98" s="77"/>
      <c r="QZH98" s="77"/>
      <c r="QZI98" s="77"/>
      <c r="QZJ98" s="77"/>
      <c r="QZK98" s="77"/>
      <c r="QZL98" s="77"/>
      <c r="QZM98" s="77"/>
      <c r="QZN98" s="77"/>
      <c r="QZO98" s="77"/>
      <c r="QZP98" s="77"/>
      <c r="QZQ98" s="77"/>
      <c r="QZR98" s="77"/>
      <c r="QZS98" s="77"/>
      <c r="QZT98" s="77"/>
      <c r="QZU98" s="77"/>
      <c r="QZV98" s="77"/>
      <c r="QZW98" s="77"/>
      <c r="QZX98" s="77"/>
      <c r="QZY98" s="77"/>
      <c r="QZZ98" s="77"/>
      <c r="RAA98" s="77"/>
      <c r="RAB98" s="77"/>
      <c r="RAC98" s="77"/>
      <c r="RAD98" s="77"/>
      <c r="RAE98" s="77"/>
      <c r="RAF98" s="77"/>
      <c r="RAG98" s="77"/>
      <c r="RAH98" s="77"/>
      <c r="RAI98" s="77"/>
      <c r="RAJ98" s="77"/>
      <c r="RAK98" s="77"/>
      <c r="RAL98" s="77"/>
      <c r="RAM98" s="77"/>
      <c r="RAN98" s="77"/>
      <c r="RAO98" s="77"/>
      <c r="RAP98" s="77"/>
      <c r="RAQ98" s="77"/>
      <c r="RAR98" s="77"/>
      <c r="RAS98" s="77"/>
      <c r="RAT98" s="77"/>
      <c r="RAU98" s="77"/>
      <c r="RAV98" s="77"/>
      <c r="RAW98" s="77"/>
      <c r="RAX98" s="77"/>
      <c r="RAY98" s="77"/>
      <c r="RAZ98" s="77"/>
      <c r="RBA98" s="77"/>
      <c r="RBB98" s="77"/>
      <c r="RBC98" s="77"/>
      <c r="RBD98" s="77"/>
      <c r="RBE98" s="77"/>
      <c r="RBF98" s="77"/>
      <c r="RBG98" s="77"/>
      <c r="RBH98" s="77"/>
      <c r="RBI98" s="77"/>
      <c r="RBJ98" s="77"/>
      <c r="RBK98" s="77"/>
      <c r="RBL98" s="77"/>
      <c r="RBM98" s="77"/>
      <c r="RBN98" s="77"/>
      <c r="RBO98" s="77"/>
      <c r="RBP98" s="77"/>
      <c r="RBQ98" s="77"/>
      <c r="RBR98" s="77"/>
      <c r="RBS98" s="77"/>
      <c r="RBT98" s="77"/>
      <c r="RBU98" s="77"/>
      <c r="RBV98" s="77"/>
      <c r="RBW98" s="77"/>
      <c r="RBX98" s="77"/>
      <c r="RBY98" s="77"/>
      <c r="RBZ98" s="77"/>
      <c r="RCA98" s="77"/>
      <c r="RCB98" s="77"/>
      <c r="RCC98" s="77"/>
      <c r="RCD98" s="77"/>
      <c r="RCE98" s="77"/>
      <c r="RCF98" s="77"/>
      <c r="RCG98" s="77"/>
      <c r="RCH98" s="77"/>
      <c r="RCI98" s="77"/>
      <c r="RCJ98" s="77"/>
      <c r="RCK98" s="77"/>
      <c r="RCL98" s="77"/>
      <c r="RCM98" s="77"/>
      <c r="RCN98" s="77"/>
      <c r="RCO98" s="77"/>
      <c r="RCP98" s="77"/>
      <c r="RCQ98" s="77"/>
      <c r="RCR98" s="77"/>
      <c r="RCS98" s="77"/>
      <c r="RCT98" s="77"/>
      <c r="RCU98" s="77"/>
      <c r="RCV98" s="77"/>
      <c r="RCW98" s="77"/>
      <c r="RCX98" s="77"/>
      <c r="RCY98" s="77"/>
      <c r="RCZ98" s="77"/>
      <c r="RDA98" s="77"/>
      <c r="RDB98" s="77"/>
      <c r="RDC98" s="77"/>
      <c r="RDD98" s="77"/>
      <c r="RDE98" s="77"/>
      <c r="RDF98" s="77"/>
      <c r="RDG98" s="77"/>
      <c r="RDH98" s="77"/>
      <c r="RDI98" s="77"/>
      <c r="RDJ98" s="77"/>
      <c r="RDK98" s="77"/>
      <c r="RDL98" s="77"/>
      <c r="RDM98" s="77"/>
      <c r="RDN98" s="77"/>
      <c r="RDO98" s="77"/>
      <c r="RDP98" s="77"/>
      <c r="RDQ98" s="77"/>
      <c r="RDR98" s="77"/>
      <c r="RDS98" s="77"/>
      <c r="RDT98" s="77"/>
      <c r="RDU98" s="77"/>
      <c r="RDV98" s="77"/>
      <c r="RDW98" s="77"/>
      <c r="RDX98" s="77"/>
      <c r="RDY98" s="77"/>
      <c r="RDZ98" s="77"/>
      <c r="REA98" s="77"/>
      <c r="REB98" s="77"/>
      <c r="REC98" s="77"/>
      <c r="RED98" s="77"/>
      <c r="REE98" s="77"/>
      <c r="REF98" s="77"/>
      <c r="REG98" s="77"/>
      <c r="REH98" s="77"/>
      <c r="REI98" s="77"/>
      <c r="REJ98" s="77"/>
      <c r="REK98" s="77"/>
      <c r="REL98" s="77"/>
      <c r="REM98" s="77"/>
      <c r="REN98" s="77"/>
      <c r="REO98" s="77"/>
      <c r="REP98" s="77"/>
      <c r="REQ98" s="77"/>
      <c r="RER98" s="77"/>
      <c r="RES98" s="77"/>
      <c r="RET98" s="77"/>
      <c r="REU98" s="77"/>
      <c r="REV98" s="77"/>
      <c r="REW98" s="77"/>
      <c r="REX98" s="77"/>
      <c r="REY98" s="77"/>
      <c r="REZ98" s="77"/>
      <c r="RFA98" s="77"/>
      <c r="RFB98" s="77"/>
      <c r="RFC98" s="77"/>
      <c r="RFD98" s="77"/>
      <c r="RFE98" s="77"/>
      <c r="RFF98" s="77"/>
      <c r="RFG98" s="77"/>
      <c r="RFH98" s="77"/>
      <c r="RFI98" s="77"/>
      <c r="RFJ98" s="77"/>
      <c r="RFK98" s="77"/>
      <c r="RFL98" s="77"/>
      <c r="RFM98" s="77"/>
      <c r="RFN98" s="77"/>
      <c r="RFO98" s="77"/>
      <c r="RFP98" s="77"/>
      <c r="RFQ98" s="77"/>
      <c r="RFR98" s="77"/>
      <c r="RFS98" s="77"/>
      <c r="RFT98" s="77"/>
      <c r="RFU98" s="77"/>
      <c r="RFV98" s="77"/>
      <c r="RFW98" s="77"/>
      <c r="RFX98" s="77"/>
      <c r="RFY98" s="77"/>
      <c r="RFZ98" s="77"/>
      <c r="RGA98" s="77"/>
      <c r="RGB98" s="77"/>
      <c r="RGC98" s="77"/>
      <c r="RGD98" s="77"/>
      <c r="RGE98" s="77"/>
      <c r="RGF98" s="77"/>
      <c r="RGG98" s="77"/>
      <c r="RGH98" s="77"/>
      <c r="RGI98" s="77"/>
      <c r="RGJ98" s="77"/>
      <c r="RGK98" s="77"/>
      <c r="RGL98" s="77"/>
      <c r="RGM98" s="77"/>
      <c r="RGN98" s="77"/>
      <c r="RGO98" s="77"/>
      <c r="RGP98" s="77"/>
      <c r="RGQ98" s="77"/>
      <c r="RGR98" s="77"/>
      <c r="RGS98" s="77"/>
      <c r="RGT98" s="77"/>
      <c r="RGU98" s="77"/>
      <c r="RGV98" s="77"/>
      <c r="RGW98" s="77"/>
      <c r="RGX98" s="77"/>
      <c r="RGY98" s="77"/>
      <c r="RGZ98" s="77"/>
      <c r="RHA98" s="77"/>
      <c r="RHB98" s="77"/>
      <c r="RHC98" s="77"/>
      <c r="RHD98" s="77"/>
      <c r="RHE98" s="77"/>
      <c r="RHF98" s="77"/>
      <c r="RHG98" s="77"/>
      <c r="RHH98" s="77"/>
      <c r="RHI98" s="77"/>
      <c r="RHJ98" s="77"/>
      <c r="RHK98" s="77"/>
      <c r="RHL98" s="77"/>
      <c r="RHM98" s="77"/>
      <c r="RHN98" s="77"/>
      <c r="RHO98" s="77"/>
      <c r="RHP98" s="77"/>
      <c r="RHQ98" s="77"/>
      <c r="RHR98" s="77"/>
      <c r="RHS98" s="77"/>
      <c r="RHT98" s="77"/>
      <c r="RHU98" s="77"/>
      <c r="RHV98" s="77"/>
      <c r="RHW98" s="77"/>
      <c r="RHX98" s="77"/>
      <c r="RHY98" s="77"/>
      <c r="RHZ98" s="77"/>
      <c r="RIA98" s="77"/>
      <c r="RIB98" s="77"/>
      <c r="RIC98" s="77"/>
      <c r="RID98" s="77"/>
      <c r="RIE98" s="77"/>
      <c r="RIF98" s="77"/>
      <c r="RIG98" s="77"/>
      <c r="RIH98" s="77"/>
      <c r="RII98" s="77"/>
      <c r="RIJ98" s="77"/>
      <c r="RIK98" s="77"/>
      <c r="RIL98" s="77"/>
      <c r="RIM98" s="77"/>
      <c r="RIN98" s="77"/>
      <c r="RIO98" s="77"/>
      <c r="RIP98" s="77"/>
      <c r="RIQ98" s="77"/>
      <c r="RIR98" s="77"/>
      <c r="RIS98" s="77"/>
      <c r="RIT98" s="77"/>
      <c r="RIU98" s="77"/>
      <c r="RIV98" s="77"/>
      <c r="RIW98" s="77"/>
      <c r="RIX98" s="77"/>
      <c r="RIY98" s="77"/>
      <c r="RIZ98" s="77"/>
      <c r="RJA98" s="77"/>
      <c r="RJB98" s="77"/>
      <c r="RJC98" s="77"/>
      <c r="RJD98" s="77"/>
      <c r="RJE98" s="77"/>
      <c r="RJF98" s="77"/>
      <c r="RJG98" s="77"/>
      <c r="RJH98" s="77"/>
      <c r="RJI98" s="77"/>
      <c r="RJJ98" s="77"/>
      <c r="RJK98" s="77"/>
      <c r="RJL98" s="77"/>
      <c r="RJM98" s="77"/>
      <c r="RJN98" s="77"/>
      <c r="RJO98" s="77"/>
      <c r="RJP98" s="77"/>
      <c r="RJQ98" s="77"/>
      <c r="RJR98" s="77"/>
      <c r="RJS98" s="77"/>
      <c r="RJT98" s="77"/>
      <c r="RJU98" s="77"/>
      <c r="RJV98" s="77"/>
      <c r="RJW98" s="77"/>
      <c r="RJX98" s="77"/>
      <c r="RJY98" s="77"/>
      <c r="RJZ98" s="77"/>
      <c r="RKA98" s="77"/>
      <c r="RKB98" s="77"/>
      <c r="RKC98" s="77"/>
      <c r="RKD98" s="77"/>
      <c r="RKE98" s="77"/>
      <c r="RKF98" s="77"/>
      <c r="RKG98" s="77"/>
      <c r="RKH98" s="77"/>
      <c r="RKI98" s="77"/>
      <c r="RKJ98" s="77"/>
      <c r="RKK98" s="77"/>
      <c r="RKL98" s="77"/>
      <c r="RKM98" s="77"/>
      <c r="RKN98" s="77"/>
      <c r="RKO98" s="77"/>
      <c r="RKP98" s="77"/>
      <c r="RKQ98" s="77"/>
      <c r="RKR98" s="77"/>
      <c r="RKS98" s="77"/>
      <c r="RKT98" s="77"/>
      <c r="RKU98" s="77"/>
      <c r="RKV98" s="77"/>
      <c r="RKW98" s="77"/>
      <c r="RKX98" s="77"/>
      <c r="RKY98" s="77"/>
      <c r="RKZ98" s="77"/>
      <c r="RLA98" s="77"/>
      <c r="RLB98" s="77"/>
      <c r="RLC98" s="77"/>
      <c r="RLD98" s="77"/>
      <c r="RLE98" s="77"/>
      <c r="RLF98" s="77"/>
      <c r="RLG98" s="77"/>
      <c r="RLH98" s="77"/>
      <c r="RLI98" s="77"/>
      <c r="RLJ98" s="77"/>
      <c r="RLK98" s="77"/>
      <c r="RLL98" s="77"/>
      <c r="RLM98" s="77"/>
      <c r="RLN98" s="77"/>
      <c r="RLO98" s="77"/>
      <c r="RLP98" s="77"/>
      <c r="RLQ98" s="77"/>
      <c r="RLR98" s="77"/>
      <c r="RLS98" s="77"/>
      <c r="RLT98" s="77"/>
      <c r="RLU98" s="77"/>
      <c r="RLV98" s="77"/>
      <c r="RLW98" s="77"/>
      <c r="RLX98" s="77"/>
      <c r="RLY98" s="77"/>
      <c r="RLZ98" s="77"/>
      <c r="RMA98" s="77"/>
      <c r="RMB98" s="77"/>
      <c r="RMC98" s="77"/>
      <c r="RMD98" s="77"/>
      <c r="RME98" s="77"/>
      <c r="RMF98" s="77"/>
      <c r="RMG98" s="77"/>
      <c r="RMH98" s="77"/>
      <c r="RMI98" s="77"/>
      <c r="RMJ98" s="77"/>
      <c r="RMK98" s="77"/>
      <c r="RML98" s="77"/>
      <c r="RMM98" s="77"/>
      <c r="RMN98" s="77"/>
      <c r="RMO98" s="77"/>
      <c r="RMP98" s="77"/>
      <c r="RMQ98" s="77"/>
      <c r="RMR98" s="77"/>
      <c r="RMS98" s="77"/>
      <c r="RMT98" s="77"/>
      <c r="RMU98" s="77"/>
      <c r="RMV98" s="77"/>
      <c r="RMW98" s="77"/>
      <c r="RMX98" s="77"/>
      <c r="RMY98" s="77"/>
      <c r="RMZ98" s="77"/>
      <c r="RNA98" s="77"/>
      <c r="RNB98" s="77"/>
      <c r="RNC98" s="77"/>
      <c r="RND98" s="77"/>
      <c r="RNE98" s="77"/>
      <c r="RNF98" s="77"/>
      <c r="RNG98" s="77"/>
      <c r="RNH98" s="77"/>
      <c r="RNI98" s="77"/>
      <c r="RNJ98" s="77"/>
      <c r="RNK98" s="77"/>
      <c r="RNL98" s="77"/>
      <c r="RNM98" s="77"/>
      <c r="RNN98" s="77"/>
      <c r="RNO98" s="77"/>
      <c r="RNP98" s="77"/>
      <c r="RNQ98" s="77"/>
      <c r="RNR98" s="77"/>
      <c r="RNS98" s="77"/>
      <c r="RNT98" s="77"/>
      <c r="RNU98" s="77"/>
      <c r="RNV98" s="77"/>
      <c r="RNW98" s="77"/>
      <c r="RNX98" s="77"/>
      <c r="RNY98" s="77"/>
      <c r="RNZ98" s="77"/>
      <c r="ROA98" s="77"/>
      <c r="ROB98" s="77"/>
      <c r="ROC98" s="77"/>
      <c r="ROD98" s="77"/>
      <c r="ROE98" s="77"/>
      <c r="ROF98" s="77"/>
      <c r="ROG98" s="77"/>
      <c r="ROH98" s="77"/>
      <c r="ROI98" s="77"/>
      <c r="ROJ98" s="77"/>
      <c r="ROK98" s="77"/>
      <c r="ROL98" s="77"/>
      <c r="ROM98" s="77"/>
      <c r="RON98" s="77"/>
      <c r="ROO98" s="77"/>
      <c r="ROP98" s="77"/>
      <c r="ROQ98" s="77"/>
      <c r="ROR98" s="77"/>
      <c r="ROS98" s="77"/>
      <c r="ROT98" s="77"/>
      <c r="ROU98" s="77"/>
      <c r="ROV98" s="77"/>
      <c r="ROW98" s="77"/>
      <c r="ROX98" s="77"/>
      <c r="ROY98" s="77"/>
      <c r="ROZ98" s="77"/>
      <c r="RPA98" s="77"/>
      <c r="RPB98" s="77"/>
      <c r="RPC98" s="77"/>
      <c r="RPD98" s="77"/>
      <c r="RPE98" s="77"/>
      <c r="RPF98" s="77"/>
      <c r="RPG98" s="77"/>
      <c r="RPH98" s="77"/>
      <c r="RPI98" s="77"/>
      <c r="RPJ98" s="77"/>
      <c r="RPK98" s="77"/>
      <c r="RPL98" s="77"/>
      <c r="RPM98" s="77"/>
      <c r="RPN98" s="77"/>
      <c r="RPO98" s="77"/>
      <c r="RPP98" s="77"/>
      <c r="RPQ98" s="77"/>
      <c r="RPR98" s="77"/>
      <c r="RPS98" s="77"/>
      <c r="RPT98" s="77"/>
      <c r="RPU98" s="77"/>
      <c r="RPV98" s="77"/>
      <c r="RPW98" s="77"/>
      <c r="RPX98" s="77"/>
      <c r="RPY98" s="77"/>
      <c r="RPZ98" s="77"/>
      <c r="RQA98" s="77"/>
      <c r="RQB98" s="77"/>
      <c r="RQC98" s="77"/>
      <c r="RQD98" s="77"/>
      <c r="RQE98" s="77"/>
      <c r="RQF98" s="77"/>
      <c r="RQG98" s="77"/>
      <c r="RQH98" s="77"/>
      <c r="RQI98" s="77"/>
      <c r="RQJ98" s="77"/>
      <c r="RQK98" s="77"/>
      <c r="RQL98" s="77"/>
      <c r="RQM98" s="77"/>
      <c r="RQN98" s="77"/>
      <c r="RQO98" s="77"/>
      <c r="RQP98" s="77"/>
      <c r="RQQ98" s="77"/>
      <c r="RQR98" s="77"/>
      <c r="RQS98" s="77"/>
      <c r="RQT98" s="77"/>
      <c r="RQU98" s="77"/>
      <c r="RQV98" s="77"/>
      <c r="RQW98" s="77"/>
      <c r="RQX98" s="77"/>
      <c r="RQY98" s="77"/>
      <c r="RQZ98" s="77"/>
      <c r="RRA98" s="77"/>
      <c r="RRB98" s="77"/>
      <c r="RRC98" s="77"/>
      <c r="RRD98" s="77"/>
      <c r="RRE98" s="77"/>
      <c r="RRF98" s="77"/>
      <c r="RRG98" s="77"/>
      <c r="RRH98" s="77"/>
      <c r="RRI98" s="77"/>
      <c r="RRJ98" s="77"/>
      <c r="RRK98" s="77"/>
      <c r="RRL98" s="77"/>
      <c r="RRM98" s="77"/>
      <c r="RRN98" s="77"/>
      <c r="RRO98" s="77"/>
      <c r="RRP98" s="77"/>
      <c r="RRQ98" s="77"/>
      <c r="RRR98" s="77"/>
      <c r="RRS98" s="77"/>
      <c r="RRT98" s="77"/>
      <c r="RRU98" s="77"/>
      <c r="RRV98" s="77"/>
      <c r="RRW98" s="77"/>
      <c r="RRX98" s="77"/>
      <c r="RRY98" s="77"/>
      <c r="RRZ98" s="77"/>
      <c r="RSA98" s="77"/>
      <c r="RSB98" s="77"/>
      <c r="RSC98" s="77"/>
      <c r="RSD98" s="77"/>
      <c r="RSE98" s="77"/>
      <c r="RSF98" s="77"/>
      <c r="RSG98" s="77"/>
      <c r="RSH98" s="77"/>
      <c r="RSI98" s="77"/>
      <c r="RSJ98" s="77"/>
      <c r="RSK98" s="77"/>
      <c r="RSL98" s="77"/>
      <c r="RSM98" s="77"/>
      <c r="RSN98" s="77"/>
      <c r="RSO98" s="77"/>
      <c r="RSP98" s="77"/>
      <c r="RSQ98" s="77"/>
      <c r="RSR98" s="77"/>
      <c r="RSS98" s="77"/>
      <c r="RST98" s="77"/>
      <c r="RSU98" s="77"/>
      <c r="RSV98" s="77"/>
      <c r="RSW98" s="77"/>
      <c r="RSX98" s="77"/>
      <c r="RSY98" s="77"/>
      <c r="RSZ98" s="77"/>
      <c r="RTA98" s="77"/>
      <c r="RTB98" s="77"/>
      <c r="RTC98" s="77"/>
      <c r="RTD98" s="77"/>
      <c r="RTE98" s="77"/>
      <c r="RTF98" s="77"/>
      <c r="RTG98" s="77"/>
      <c r="RTH98" s="77"/>
      <c r="RTI98" s="77"/>
      <c r="RTJ98" s="77"/>
      <c r="RTK98" s="77"/>
      <c r="RTL98" s="77"/>
      <c r="RTM98" s="77"/>
      <c r="RTN98" s="77"/>
      <c r="RTO98" s="77"/>
      <c r="RTP98" s="77"/>
      <c r="RTQ98" s="77"/>
      <c r="RTR98" s="77"/>
      <c r="RTS98" s="77"/>
      <c r="RTT98" s="77"/>
      <c r="RTU98" s="77"/>
      <c r="RTV98" s="77"/>
      <c r="RTW98" s="77"/>
      <c r="RTX98" s="77"/>
      <c r="RTY98" s="77"/>
      <c r="RTZ98" s="77"/>
      <c r="RUA98" s="77"/>
      <c r="RUB98" s="77"/>
      <c r="RUC98" s="77"/>
      <c r="RUD98" s="77"/>
      <c r="RUE98" s="77"/>
      <c r="RUF98" s="77"/>
      <c r="RUG98" s="77"/>
      <c r="RUH98" s="77"/>
      <c r="RUI98" s="77"/>
      <c r="RUJ98" s="77"/>
      <c r="RUK98" s="77"/>
      <c r="RUL98" s="77"/>
      <c r="RUM98" s="77"/>
      <c r="RUN98" s="77"/>
      <c r="RUO98" s="77"/>
      <c r="RUP98" s="77"/>
      <c r="RUQ98" s="77"/>
      <c r="RUR98" s="77"/>
      <c r="RUS98" s="77"/>
      <c r="RUT98" s="77"/>
      <c r="RUU98" s="77"/>
      <c r="RUV98" s="77"/>
      <c r="RUW98" s="77"/>
      <c r="RUX98" s="77"/>
      <c r="RUY98" s="77"/>
      <c r="RUZ98" s="77"/>
      <c r="RVA98" s="77"/>
      <c r="RVB98" s="77"/>
      <c r="RVC98" s="77"/>
      <c r="RVD98" s="77"/>
      <c r="RVE98" s="77"/>
      <c r="RVF98" s="77"/>
      <c r="RVG98" s="77"/>
      <c r="RVH98" s="77"/>
      <c r="RVI98" s="77"/>
      <c r="RVJ98" s="77"/>
      <c r="RVK98" s="77"/>
      <c r="RVL98" s="77"/>
      <c r="RVM98" s="77"/>
      <c r="RVN98" s="77"/>
      <c r="RVO98" s="77"/>
      <c r="RVP98" s="77"/>
      <c r="RVQ98" s="77"/>
      <c r="RVR98" s="77"/>
      <c r="RVS98" s="77"/>
      <c r="RVT98" s="77"/>
      <c r="RVU98" s="77"/>
      <c r="RVV98" s="77"/>
      <c r="RVW98" s="77"/>
      <c r="RVX98" s="77"/>
      <c r="RVY98" s="77"/>
      <c r="RVZ98" s="77"/>
      <c r="RWA98" s="77"/>
      <c r="RWB98" s="77"/>
      <c r="RWC98" s="77"/>
      <c r="RWD98" s="77"/>
      <c r="RWE98" s="77"/>
      <c r="RWF98" s="77"/>
      <c r="RWG98" s="77"/>
      <c r="RWH98" s="77"/>
      <c r="RWI98" s="77"/>
      <c r="RWJ98" s="77"/>
      <c r="RWK98" s="77"/>
      <c r="RWL98" s="77"/>
      <c r="RWM98" s="77"/>
      <c r="RWN98" s="77"/>
      <c r="RWO98" s="77"/>
      <c r="RWP98" s="77"/>
      <c r="RWQ98" s="77"/>
      <c r="RWR98" s="77"/>
      <c r="RWS98" s="77"/>
      <c r="RWT98" s="77"/>
      <c r="RWU98" s="77"/>
      <c r="RWV98" s="77"/>
      <c r="RWW98" s="77"/>
      <c r="RWX98" s="77"/>
      <c r="RWY98" s="77"/>
      <c r="RWZ98" s="77"/>
      <c r="RXA98" s="77"/>
      <c r="RXB98" s="77"/>
      <c r="RXC98" s="77"/>
      <c r="RXD98" s="77"/>
      <c r="RXE98" s="77"/>
      <c r="RXF98" s="77"/>
      <c r="RXG98" s="77"/>
      <c r="RXH98" s="77"/>
      <c r="RXI98" s="77"/>
      <c r="RXJ98" s="77"/>
      <c r="RXK98" s="77"/>
      <c r="RXL98" s="77"/>
      <c r="RXM98" s="77"/>
      <c r="RXN98" s="77"/>
      <c r="RXO98" s="77"/>
      <c r="RXP98" s="77"/>
      <c r="RXQ98" s="77"/>
      <c r="RXR98" s="77"/>
      <c r="RXS98" s="77"/>
      <c r="RXT98" s="77"/>
      <c r="RXU98" s="77"/>
      <c r="RXV98" s="77"/>
      <c r="RXW98" s="77"/>
      <c r="RXX98" s="77"/>
      <c r="RXY98" s="77"/>
      <c r="RXZ98" s="77"/>
      <c r="RYA98" s="77"/>
      <c r="RYB98" s="77"/>
      <c r="RYC98" s="77"/>
      <c r="RYD98" s="77"/>
      <c r="RYE98" s="77"/>
      <c r="RYF98" s="77"/>
      <c r="RYG98" s="77"/>
      <c r="RYH98" s="77"/>
      <c r="RYI98" s="77"/>
      <c r="RYJ98" s="77"/>
      <c r="RYK98" s="77"/>
      <c r="RYL98" s="77"/>
      <c r="RYM98" s="77"/>
      <c r="RYN98" s="77"/>
      <c r="RYO98" s="77"/>
      <c r="RYP98" s="77"/>
      <c r="RYQ98" s="77"/>
      <c r="RYR98" s="77"/>
      <c r="RYS98" s="77"/>
      <c r="RYT98" s="77"/>
      <c r="RYU98" s="77"/>
      <c r="RYV98" s="77"/>
      <c r="RYW98" s="77"/>
      <c r="RYX98" s="77"/>
      <c r="RYY98" s="77"/>
      <c r="RYZ98" s="77"/>
      <c r="RZA98" s="77"/>
      <c r="RZB98" s="77"/>
      <c r="RZC98" s="77"/>
      <c r="RZD98" s="77"/>
      <c r="RZE98" s="77"/>
      <c r="RZF98" s="77"/>
      <c r="RZG98" s="77"/>
      <c r="RZH98" s="77"/>
      <c r="RZI98" s="77"/>
      <c r="RZJ98" s="77"/>
      <c r="RZK98" s="77"/>
      <c r="RZL98" s="77"/>
      <c r="RZM98" s="77"/>
      <c r="RZN98" s="77"/>
      <c r="RZO98" s="77"/>
      <c r="RZP98" s="77"/>
      <c r="RZQ98" s="77"/>
      <c r="RZR98" s="77"/>
      <c r="RZS98" s="77"/>
      <c r="RZT98" s="77"/>
      <c r="RZU98" s="77"/>
      <c r="RZV98" s="77"/>
      <c r="RZW98" s="77"/>
      <c r="RZX98" s="77"/>
      <c r="RZY98" s="77"/>
      <c r="RZZ98" s="77"/>
      <c r="SAA98" s="77"/>
      <c r="SAB98" s="77"/>
      <c r="SAC98" s="77"/>
      <c r="SAD98" s="77"/>
      <c r="SAE98" s="77"/>
      <c r="SAF98" s="77"/>
      <c r="SAG98" s="77"/>
      <c r="SAH98" s="77"/>
      <c r="SAI98" s="77"/>
      <c r="SAJ98" s="77"/>
      <c r="SAK98" s="77"/>
      <c r="SAL98" s="77"/>
      <c r="SAM98" s="77"/>
      <c r="SAN98" s="77"/>
      <c r="SAO98" s="77"/>
      <c r="SAP98" s="77"/>
      <c r="SAQ98" s="77"/>
      <c r="SAR98" s="77"/>
      <c r="SAS98" s="77"/>
      <c r="SAT98" s="77"/>
      <c r="SAU98" s="77"/>
      <c r="SAV98" s="77"/>
      <c r="SAW98" s="77"/>
      <c r="SAX98" s="77"/>
      <c r="SAY98" s="77"/>
      <c r="SAZ98" s="77"/>
      <c r="SBA98" s="77"/>
      <c r="SBB98" s="77"/>
      <c r="SBC98" s="77"/>
      <c r="SBD98" s="77"/>
      <c r="SBE98" s="77"/>
      <c r="SBF98" s="77"/>
      <c r="SBG98" s="77"/>
      <c r="SBH98" s="77"/>
      <c r="SBI98" s="77"/>
      <c r="SBJ98" s="77"/>
      <c r="SBK98" s="77"/>
      <c r="SBL98" s="77"/>
      <c r="SBM98" s="77"/>
      <c r="SBN98" s="77"/>
      <c r="SBO98" s="77"/>
      <c r="SBP98" s="77"/>
      <c r="SBQ98" s="77"/>
      <c r="SBR98" s="77"/>
      <c r="SBS98" s="77"/>
      <c r="SBT98" s="77"/>
      <c r="SBU98" s="77"/>
      <c r="SBV98" s="77"/>
      <c r="SBW98" s="77"/>
      <c r="SBX98" s="77"/>
      <c r="SBY98" s="77"/>
      <c r="SBZ98" s="77"/>
      <c r="SCA98" s="77"/>
      <c r="SCB98" s="77"/>
      <c r="SCC98" s="77"/>
      <c r="SCD98" s="77"/>
      <c r="SCE98" s="77"/>
      <c r="SCF98" s="77"/>
      <c r="SCG98" s="77"/>
      <c r="SCH98" s="77"/>
      <c r="SCI98" s="77"/>
      <c r="SCJ98" s="77"/>
      <c r="SCK98" s="77"/>
      <c r="SCL98" s="77"/>
      <c r="SCM98" s="77"/>
      <c r="SCN98" s="77"/>
      <c r="SCO98" s="77"/>
      <c r="SCP98" s="77"/>
      <c r="SCQ98" s="77"/>
      <c r="SCR98" s="77"/>
      <c r="SCS98" s="77"/>
      <c r="SCT98" s="77"/>
      <c r="SCU98" s="77"/>
      <c r="SCV98" s="77"/>
      <c r="SCW98" s="77"/>
      <c r="SCX98" s="77"/>
      <c r="SCY98" s="77"/>
      <c r="SCZ98" s="77"/>
      <c r="SDA98" s="77"/>
      <c r="SDB98" s="77"/>
      <c r="SDC98" s="77"/>
      <c r="SDD98" s="77"/>
      <c r="SDE98" s="77"/>
      <c r="SDF98" s="77"/>
      <c r="SDG98" s="77"/>
      <c r="SDH98" s="77"/>
      <c r="SDI98" s="77"/>
      <c r="SDJ98" s="77"/>
      <c r="SDK98" s="77"/>
      <c r="SDL98" s="77"/>
      <c r="SDM98" s="77"/>
      <c r="SDN98" s="77"/>
      <c r="SDO98" s="77"/>
      <c r="SDP98" s="77"/>
      <c r="SDQ98" s="77"/>
      <c r="SDR98" s="77"/>
      <c r="SDS98" s="77"/>
      <c r="SDT98" s="77"/>
      <c r="SDU98" s="77"/>
      <c r="SDV98" s="77"/>
      <c r="SDW98" s="77"/>
      <c r="SDX98" s="77"/>
      <c r="SDY98" s="77"/>
      <c r="SDZ98" s="77"/>
      <c r="SEA98" s="77"/>
      <c r="SEB98" s="77"/>
      <c r="SEC98" s="77"/>
      <c r="SED98" s="77"/>
      <c r="SEE98" s="77"/>
      <c r="SEF98" s="77"/>
      <c r="SEG98" s="77"/>
      <c r="SEH98" s="77"/>
      <c r="SEI98" s="77"/>
      <c r="SEJ98" s="77"/>
      <c r="SEK98" s="77"/>
      <c r="SEL98" s="77"/>
      <c r="SEM98" s="77"/>
      <c r="SEN98" s="77"/>
      <c r="SEO98" s="77"/>
      <c r="SEP98" s="77"/>
      <c r="SEQ98" s="77"/>
      <c r="SER98" s="77"/>
      <c r="SES98" s="77"/>
      <c r="SET98" s="77"/>
      <c r="SEU98" s="77"/>
      <c r="SEV98" s="77"/>
      <c r="SEW98" s="77"/>
      <c r="SEX98" s="77"/>
      <c r="SEY98" s="77"/>
      <c r="SEZ98" s="77"/>
      <c r="SFA98" s="77"/>
      <c r="SFB98" s="77"/>
      <c r="SFC98" s="77"/>
      <c r="SFD98" s="77"/>
      <c r="SFE98" s="77"/>
      <c r="SFF98" s="77"/>
      <c r="SFG98" s="77"/>
      <c r="SFH98" s="77"/>
      <c r="SFI98" s="77"/>
      <c r="SFJ98" s="77"/>
      <c r="SFK98" s="77"/>
      <c r="SFL98" s="77"/>
      <c r="SFM98" s="77"/>
      <c r="SFN98" s="77"/>
      <c r="SFO98" s="77"/>
      <c r="SFP98" s="77"/>
      <c r="SFQ98" s="77"/>
      <c r="SFR98" s="77"/>
      <c r="SFS98" s="77"/>
      <c r="SFT98" s="77"/>
      <c r="SFU98" s="77"/>
      <c r="SFV98" s="77"/>
      <c r="SFW98" s="77"/>
      <c r="SFX98" s="77"/>
      <c r="SFY98" s="77"/>
      <c r="SFZ98" s="77"/>
      <c r="SGA98" s="77"/>
      <c r="SGB98" s="77"/>
      <c r="SGC98" s="77"/>
      <c r="SGD98" s="77"/>
      <c r="SGE98" s="77"/>
      <c r="SGF98" s="77"/>
      <c r="SGG98" s="77"/>
      <c r="SGH98" s="77"/>
      <c r="SGI98" s="77"/>
      <c r="SGJ98" s="77"/>
      <c r="SGK98" s="77"/>
      <c r="SGL98" s="77"/>
      <c r="SGM98" s="77"/>
      <c r="SGN98" s="77"/>
      <c r="SGO98" s="77"/>
      <c r="SGP98" s="77"/>
      <c r="SGQ98" s="77"/>
      <c r="SGR98" s="77"/>
      <c r="SGS98" s="77"/>
      <c r="SGT98" s="77"/>
      <c r="SGU98" s="77"/>
      <c r="SGV98" s="77"/>
      <c r="SGW98" s="77"/>
      <c r="SGX98" s="77"/>
      <c r="SGY98" s="77"/>
      <c r="SGZ98" s="77"/>
      <c r="SHA98" s="77"/>
      <c r="SHB98" s="77"/>
      <c r="SHC98" s="77"/>
      <c r="SHD98" s="77"/>
      <c r="SHE98" s="77"/>
      <c r="SHF98" s="77"/>
      <c r="SHG98" s="77"/>
      <c r="SHH98" s="77"/>
      <c r="SHI98" s="77"/>
      <c r="SHJ98" s="77"/>
      <c r="SHK98" s="77"/>
      <c r="SHL98" s="77"/>
      <c r="SHM98" s="77"/>
      <c r="SHN98" s="77"/>
      <c r="SHO98" s="77"/>
      <c r="SHP98" s="77"/>
      <c r="SHQ98" s="77"/>
      <c r="SHR98" s="77"/>
      <c r="SHS98" s="77"/>
      <c r="SHT98" s="77"/>
      <c r="SHU98" s="77"/>
      <c r="SHV98" s="77"/>
      <c r="SHW98" s="77"/>
      <c r="SHX98" s="77"/>
      <c r="SHY98" s="77"/>
      <c r="SHZ98" s="77"/>
      <c r="SIA98" s="77"/>
      <c r="SIB98" s="77"/>
      <c r="SIC98" s="77"/>
      <c r="SID98" s="77"/>
      <c r="SIE98" s="77"/>
      <c r="SIF98" s="77"/>
      <c r="SIG98" s="77"/>
      <c r="SIH98" s="77"/>
      <c r="SII98" s="77"/>
      <c r="SIJ98" s="77"/>
      <c r="SIK98" s="77"/>
      <c r="SIL98" s="77"/>
      <c r="SIM98" s="77"/>
      <c r="SIN98" s="77"/>
      <c r="SIO98" s="77"/>
      <c r="SIP98" s="77"/>
      <c r="SIQ98" s="77"/>
      <c r="SIR98" s="77"/>
      <c r="SIS98" s="77"/>
      <c r="SIT98" s="77"/>
      <c r="SIU98" s="77"/>
      <c r="SIV98" s="77"/>
      <c r="SIW98" s="77"/>
      <c r="SIX98" s="77"/>
      <c r="SIY98" s="77"/>
      <c r="SIZ98" s="77"/>
      <c r="SJA98" s="77"/>
      <c r="SJB98" s="77"/>
      <c r="SJC98" s="77"/>
      <c r="SJD98" s="77"/>
      <c r="SJE98" s="77"/>
      <c r="SJF98" s="77"/>
      <c r="SJG98" s="77"/>
      <c r="SJH98" s="77"/>
      <c r="SJI98" s="77"/>
      <c r="SJJ98" s="77"/>
      <c r="SJK98" s="77"/>
      <c r="SJL98" s="77"/>
      <c r="SJM98" s="77"/>
      <c r="SJN98" s="77"/>
      <c r="SJO98" s="77"/>
      <c r="SJP98" s="77"/>
      <c r="SJQ98" s="77"/>
      <c r="SJR98" s="77"/>
      <c r="SJS98" s="77"/>
      <c r="SJT98" s="77"/>
      <c r="SJU98" s="77"/>
      <c r="SJV98" s="77"/>
      <c r="SJW98" s="77"/>
      <c r="SJX98" s="77"/>
      <c r="SJY98" s="77"/>
      <c r="SJZ98" s="77"/>
      <c r="SKA98" s="77"/>
      <c r="SKB98" s="77"/>
      <c r="SKC98" s="77"/>
      <c r="SKD98" s="77"/>
      <c r="SKE98" s="77"/>
      <c r="SKF98" s="77"/>
      <c r="SKG98" s="77"/>
      <c r="SKH98" s="77"/>
      <c r="SKI98" s="77"/>
      <c r="SKJ98" s="77"/>
      <c r="SKK98" s="77"/>
      <c r="SKL98" s="77"/>
      <c r="SKM98" s="77"/>
      <c r="SKN98" s="77"/>
      <c r="SKO98" s="77"/>
      <c r="SKP98" s="77"/>
      <c r="SKQ98" s="77"/>
      <c r="SKR98" s="77"/>
      <c r="SKS98" s="77"/>
      <c r="SKT98" s="77"/>
      <c r="SKU98" s="77"/>
      <c r="SKV98" s="77"/>
      <c r="SKW98" s="77"/>
      <c r="SKX98" s="77"/>
      <c r="SKY98" s="77"/>
      <c r="SKZ98" s="77"/>
      <c r="SLA98" s="77"/>
      <c r="SLB98" s="77"/>
      <c r="SLC98" s="77"/>
      <c r="SLD98" s="77"/>
      <c r="SLE98" s="77"/>
      <c r="SLF98" s="77"/>
      <c r="SLG98" s="77"/>
      <c r="SLH98" s="77"/>
      <c r="SLI98" s="77"/>
      <c r="SLJ98" s="77"/>
      <c r="SLK98" s="77"/>
      <c r="SLL98" s="77"/>
      <c r="SLM98" s="77"/>
      <c r="SLN98" s="77"/>
      <c r="SLO98" s="77"/>
      <c r="SLP98" s="77"/>
      <c r="SLQ98" s="77"/>
      <c r="SLR98" s="77"/>
      <c r="SLS98" s="77"/>
      <c r="SLT98" s="77"/>
      <c r="SLU98" s="77"/>
      <c r="SLV98" s="77"/>
      <c r="SLW98" s="77"/>
      <c r="SLX98" s="77"/>
      <c r="SLY98" s="77"/>
      <c r="SLZ98" s="77"/>
      <c r="SMA98" s="77"/>
      <c r="SMB98" s="77"/>
      <c r="SMC98" s="77"/>
      <c r="SMD98" s="77"/>
      <c r="SME98" s="77"/>
      <c r="SMF98" s="77"/>
      <c r="SMG98" s="77"/>
      <c r="SMH98" s="77"/>
      <c r="SMI98" s="77"/>
      <c r="SMJ98" s="77"/>
      <c r="SMK98" s="77"/>
      <c r="SML98" s="77"/>
      <c r="SMM98" s="77"/>
      <c r="SMN98" s="77"/>
      <c r="SMO98" s="77"/>
      <c r="SMP98" s="77"/>
      <c r="SMQ98" s="77"/>
      <c r="SMR98" s="77"/>
      <c r="SMS98" s="77"/>
      <c r="SMT98" s="77"/>
      <c r="SMU98" s="77"/>
      <c r="SMV98" s="77"/>
      <c r="SMW98" s="77"/>
      <c r="SMX98" s="77"/>
      <c r="SMY98" s="77"/>
      <c r="SMZ98" s="77"/>
      <c r="SNA98" s="77"/>
      <c r="SNB98" s="77"/>
      <c r="SNC98" s="77"/>
      <c r="SND98" s="77"/>
      <c r="SNE98" s="77"/>
      <c r="SNF98" s="77"/>
      <c r="SNG98" s="77"/>
      <c r="SNH98" s="77"/>
      <c r="SNI98" s="77"/>
      <c r="SNJ98" s="77"/>
      <c r="SNK98" s="77"/>
      <c r="SNL98" s="77"/>
      <c r="SNM98" s="77"/>
      <c r="SNN98" s="77"/>
      <c r="SNO98" s="77"/>
      <c r="SNP98" s="77"/>
      <c r="SNQ98" s="77"/>
      <c r="SNR98" s="77"/>
      <c r="SNS98" s="77"/>
      <c r="SNT98" s="77"/>
      <c r="SNU98" s="77"/>
      <c r="SNV98" s="77"/>
      <c r="SNW98" s="77"/>
      <c r="SNX98" s="77"/>
      <c r="SNY98" s="77"/>
      <c r="SNZ98" s="77"/>
      <c r="SOA98" s="77"/>
      <c r="SOB98" s="77"/>
      <c r="SOC98" s="77"/>
      <c r="SOD98" s="77"/>
      <c r="SOE98" s="77"/>
      <c r="SOF98" s="77"/>
      <c r="SOG98" s="77"/>
      <c r="SOH98" s="77"/>
      <c r="SOI98" s="77"/>
      <c r="SOJ98" s="77"/>
      <c r="SOK98" s="77"/>
      <c r="SOL98" s="77"/>
      <c r="SOM98" s="77"/>
      <c r="SON98" s="77"/>
      <c r="SOO98" s="77"/>
      <c r="SOP98" s="77"/>
      <c r="SOQ98" s="77"/>
      <c r="SOR98" s="77"/>
      <c r="SOS98" s="77"/>
      <c r="SOT98" s="77"/>
      <c r="SOU98" s="77"/>
      <c r="SOV98" s="77"/>
      <c r="SOW98" s="77"/>
      <c r="SOX98" s="77"/>
      <c r="SOY98" s="77"/>
      <c r="SOZ98" s="77"/>
      <c r="SPA98" s="77"/>
      <c r="SPB98" s="77"/>
      <c r="SPC98" s="77"/>
      <c r="SPD98" s="77"/>
      <c r="SPE98" s="77"/>
      <c r="SPF98" s="77"/>
      <c r="SPG98" s="77"/>
      <c r="SPH98" s="77"/>
      <c r="SPI98" s="77"/>
      <c r="SPJ98" s="77"/>
      <c r="SPK98" s="77"/>
      <c r="SPL98" s="77"/>
      <c r="SPM98" s="77"/>
      <c r="SPN98" s="77"/>
      <c r="SPO98" s="77"/>
      <c r="SPP98" s="77"/>
      <c r="SPQ98" s="77"/>
      <c r="SPR98" s="77"/>
      <c r="SPS98" s="77"/>
      <c r="SPT98" s="77"/>
      <c r="SPU98" s="77"/>
      <c r="SPV98" s="77"/>
      <c r="SPW98" s="77"/>
      <c r="SPX98" s="77"/>
      <c r="SPY98" s="77"/>
      <c r="SPZ98" s="77"/>
      <c r="SQA98" s="77"/>
      <c r="SQB98" s="77"/>
      <c r="SQC98" s="77"/>
      <c r="SQD98" s="77"/>
      <c r="SQE98" s="77"/>
      <c r="SQF98" s="77"/>
      <c r="SQG98" s="77"/>
      <c r="SQH98" s="77"/>
      <c r="SQI98" s="77"/>
      <c r="SQJ98" s="77"/>
      <c r="SQK98" s="77"/>
      <c r="SQL98" s="77"/>
      <c r="SQM98" s="77"/>
      <c r="SQN98" s="77"/>
      <c r="SQO98" s="77"/>
      <c r="SQP98" s="77"/>
      <c r="SQQ98" s="77"/>
      <c r="SQR98" s="77"/>
      <c r="SQS98" s="77"/>
      <c r="SQT98" s="77"/>
      <c r="SQU98" s="77"/>
      <c r="SQV98" s="77"/>
      <c r="SQW98" s="77"/>
      <c r="SQX98" s="77"/>
      <c r="SQY98" s="77"/>
      <c r="SQZ98" s="77"/>
      <c r="SRA98" s="77"/>
      <c r="SRB98" s="77"/>
      <c r="SRC98" s="77"/>
      <c r="SRD98" s="77"/>
      <c r="SRE98" s="77"/>
      <c r="SRF98" s="77"/>
      <c r="SRG98" s="77"/>
      <c r="SRH98" s="77"/>
      <c r="SRI98" s="77"/>
      <c r="SRJ98" s="77"/>
      <c r="SRK98" s="77"/>
      <c r="SRL98" s="77"/>
      <c r="SRM98" s="77"/>
      <c r="SRN98" s="77"/>
      <c r="SRO98" s="77"/>
      <c r="SRP98" s="77"/>
      <c r="SRQ98" s="77"/>
      <c r="SRR98" s="77"/>
      <c r="SRS98" s="77"/>
      <c r="SRT98" s="77"/>
      <c r="SRU98" s="77"/>
      <c r="SRV98" s="77"/>
      <c r="SRW98" s="77"/>
      <c r="SRX98" s="77"/>
      <c r="SRY98" s="77"/>
      <c r="SRZ98" s="77"/>
      <c r="SSA98" s="77"/>
      <c r="SSB98" s="77"/>
      <c r="SSC98" s="77"/>
      <c r="SSD98" s="77"/>
      <c r="SSE98" s="77"/>
      <c r="SSF98" s="77"/>
      <c r="SSG98" s="77"/>
      <c r="SSH98" s="77"/>
      <c r="SSI98" s="77"/>
      <c r="SSJ98" s="77"/>
      <c r="SSK98" s="77"/>
      <c r="SSL98" s="77"/>
      <c r="SSM98" s="77"/>
      <c r="SSN98" s="77"/>
      <c r="SSO98" s="77"/>
      <c r="SSP98" s="77"/>
      <c r="SSQ98" s="77"/>
      <c r="SSR98" s="77"/>
      <c r="SSS98" s="77"/>
      <c r="SST98" s="77"/>
      <c r="SSU98" s="77"/>
      <c r="SSV98" s="77"/>
      <c r="SSW98" s="77"/>
      <c r="SSX98" s="77"/>
      <c r="SSY98" s="77"/>
      <c r="SSZ98" s="77"/>
      <c r="STA98" s="77"/>
      <c r="STB98" s="77"/>
      <c r="STC98" s="77"/>
      <c r="STD98" s="77"/>
      <c r="STE98" s="77"/>
      <c r="STF98" s="77"/>
      <c r="STG98" s="77"/>
      <c r="STH98" s="77"/>
      <c r="STI98" s="77"/>
      <c r="STJ98" s="77"/>
      <c r="STK98" s="77"/>
      <c r="STL98" s="77"/>
      <c r="STM98" s="77"/>
      <c r="STN98" s="77"/>
      <c r="STO98" s="77"/>
      <c r="STP98" s="77"/>
      <c r="STQ98" s="77"/>
      <c r="STR98" s="77"/>
      <c r="STS98" s="77"/>
      <c r="STT98" s="77"/>
      <c r="STU98" s="77"/>
      <c r="STV98" s="77"/>
      <c r="STW98" s="77"/>
      <c r="STX98" s="77"/>
      <c r="STY98" s="77"/>
      <c r="STZ98" s="77"/>
      <c r="SUA98" s="77"/>
      <c r="SUB98" s="77"/>
      <c r="SUC98" s="77"/>
      <c r="SUD98" s="77"/>
      <c r="SUE98" s="77"/>
      <c r="SUF98" s="77"/>
      <c r="SUG98" s="77"/>
      <c r="SUH98" s="77"/>
      <c r="SUI98" s="77"/>
      <c r="SUJ98" s="77"/>
      <c r="SUK98" s="77"/>
      <c r="SUL98" s="77"/>
      <c r="SUM98" s="77"/>
      <c r="SUN98" s="77"/>
      <c r="SUO98" s="77"/>
      <c r="SUP98" s="77"/>
      <c r="SUQ98" s="77"/>
      <c r="SUR98" s="77"/>
      <c r="SUS98" s="77"/>
      <c r="SUT98" s="77"/>
      <c r="SUU98" s="77"/>
      <c r="SUV98" s="77"/>
      <c r="SUW98" s="77"/>
      <c r="SUX98" s="77"/>
      <c r="SUY98" s="77"/>
      <c r="SUZ98" s="77"/>
      <c r="SVA98" s="77"/>
      <c r="SVB98" s="77"/>
      <c r="SVC98" s="77"/>
      <c r="SVD98" s="77"/>
      <c r="SVE98" s="77"/>
      <c r="SVF98" s="77"/>
      <c r="SVG98" s="77"/>
      <c r="SVH98" s="77"/>
      <c r="SVI98" s="77"/>
      <c r="SVJ98" s="77"/>
      <c r="SVK98" s="77"/>
      <c r="SVL98" s="77"/>
      <c r="SVM98" s="77"/>
      <c r="SVN98" s="77"/>
      <c r="SVO98" s="77"/>
      <c r="SVP98" s="77"/>
      <c r="SVQ98" s="77"/>
      <c r="SVR98" s="77"/>
      <c r="SVS98" s="77"/>
      <c r="SVT98" s="77"/>
      <c r="SVU98" s="77"/>
      <c r="SVV98" s="77"/>
      <c r="SVW98" s="77"/>
      <c r="SVX98" s="77"/>
      <c r="SVY98" s="77"/>
      <c r="SVZ98" s="77"/>
      <c r="SWA98" s="77"/>
      <c r="SWB98" s="77"/>
      <c r="SWC98" s="77"/>
      <c r="SWD98" s="77"/>
      <c r="SWE98" s="77"/>
      <c r="SWF98" s="77"/>
      <c r="SWG98" s="77"/>
      <c r="SWH98" s="77"/>
      <c r="SWI98" s="77"/>
      <c r="SWJ98" s="77"/>
      <c r="SWK98" s="77"/>
      <c r="SWL98" s="77"/>
      <c r="SWM98" s="77"/>
      <c r="SWN98" s="77"/>
      <c r="SWO98" s="77"/>
      <c r="SWP98" s="77"/>
      <c r="SWQ98" s="77"/>
      <c r="SWR98" s="77"/>
      <c r="SWS98" s="77"/>
      <c r="SWT98" s="77"/>
      <c r="SWU98" s="77"/>
      <c r="SWV98" s="77"/>
      <c r="SWW98" s="77"/>
      <c r="SWX98" s="77"/>
      <c r="SWY98" s="77"/>
      <c r="SWZ98" s="77"/>
      <c r="SXA98" s="77"/>
      <c r="SXB98" s="77"/>
      <c r="SXC98" s="77"/>
      <c r="SXD98" s="77"/>
      <c r="SXE98" s="77"/>
      <c r="SXF98" s="77"/>
      <c r="SXG98" s="77"/>
      <c r="SXH98" s="77"/>
      <c r="SXI98" s="77"/>
      <c r="SXJ98" s="77"/>
      <c r="SXK98" s="77"/>
      <c r="SXL98" s="77"/>
      <c r="SXM98" s="77"/>
      <c r="SXN98" s="77"/>
      <c r="SXO98" s="77"/>
      <c r="SXP98" s="77"/>
      <c r="SXQ98" s="77"/>
      <c r="SXR98" s="77"/>
      <c r="SXS98" s="77"/>
      <c r="SXT98" s="77"/>
      <c r="SXU98" s="77"/>
      <c r="SXV98" s="77"/>
      <c r="SXW98" s="77"/>
      <c r="SXX98" s="77"/>
      <c r="SXY98" s="77"/>
      <c r="SXZ98" s="77"/>
      <c r="SYA98" s="77"/>
      <c r="SYB98" s="77"/>
      <c r="SYC98" s="77"/>
      <c r="SYD98" s="77"/>
      <c r="SYE98" s="77"/>
      <c r="SYF98" s="77"/>
      <c r="SYG98" s="77"/>
      <c r="SYH98" s="77"/>
      <c r="SYI98" s="77"/>
      <c r="SYJ98" s="77"/>
      <c r="SYK98" s="77"/>
      <c r="SYL98" s="77"/>
      <c r="SYM98" s="77"/>
      <c r="SYN98" s="77"/>
      <c r="SYO98" s="77"/>
      <c r="SYP98" s="77"/>
      <c r="SYQ98" s="77"/>
      <c r="SYR98" s="77"/>
      <c r="SYS98" s="77"/>
      <c r="SYT98" s="77"/>
      <c r="SYU98" s="77"/>
      <c r="SYV98" s="77"/>
      <c r="SYW98" s="77"/>
      <c r="SYX98" s="77"/>
      <c r="SYY98" s="77"/>
      <c r="SYZ98" s="77"/>
      <c r="SZA98" s="77"/>
      <c r="SZB98" s="77"/>
      <c r="SZC98" s="77"/>
      <c r="SZD98" s="77"/>
      <c r="SZE98" s="77"/>
      <c r="SZF98" s="77"/>
      <c r="SZG98" s="77"/>
      <c r="SZH98" s="77"/>
      <c r="SZI98" s="77"/>
      <c r="SZJ98" s="77"/>
      <c r="SZK98" s="77"/>
      <c r="SZL98" s="77"/>
      <c r="SZM98" s="77"/>
      <c r="SZN98" s="77"/>
      <c r="SZO98" s="77"/>
      <c r="SZP98" s="77"/>
      <c r="SZQ98" s="77"/>
      <c r="SZR98" s="77"/>
      <c r="SZS98" s="77"/>
      <c r="SZT98" s="77"/>
      <c r="SZU98" s="77"/>
      <c r="SZV98" s="77"/>
      <c r="SZW98" s="77"/>
      <c r="SZX98" s="77"/>
      <c r="SZY98" s="77"/>
      <c r="SZZ98" s="77"/>
      <c r="TAA98" s="77"/>
      <c r="TAB98" s="77"/>
      <c r="TAC98" s="77"/>
      <c r="TAD98" s="77"/>
      <c r="TAE98" s="77"/>
      <c r="TAF98" s="77"/>
      <c r="TAG98" s="77"/>
      <c r="TAH98" s="77"/>
      <c r="TAI98" s="77"/>
      <c r="TAJ98" s="77"/>
      <c r="TAK98" s="77"/>
      <c r="TAL98" s="77"/>
      <c r="TAM98" s="77"/>
      <c r="TAN98" s="77"/>
      <c r="TAO98" s="77"/>
      <c r="TAP98" s="77"/>
      <c r="TAQ98" s="77"/>
      <c r="TAR98" s="77"/>
      <c r="TAS98" s="77"/>
      <c r="TAT98" s="77"/>
      <c r="TAU98" s="77"/>
      <c r="TAV98" s="77"/>
      <c r="TAW98" s="77"/>
      <c r="TAX98" s="77"/>
      <c r="TAY98" s="77"/>
      <c r="TAZ98" s="77"/>
      <c r="TBA98" s="77"/>
      <c r="TBB98" s="77"/>
      <c r="TBC98" s="77"/>
      <c r="TBD98" s="77"/>
      <c r="TBE98" s="77"/>
      <c r="TBF98" s="77"/>
      <c r="TBG98" s="77"/>
      <c r="TBH98" s="77"/>
      <c r="TBI98" s="77"/>
      <c r="TBJ98" s="77"/>
      <c r="TBK98" s="77"/>
      <c r="TBL98" s="77"/>
      <c r="TBM98" s="77"/>
      <c r="TBN98" s="77"/>
      <c r="TBO98" s="77"/>
      <c r="TBP98" s="77"/>
      <c r="TBQ98" s="77"/>
      <c r="TBR98" s="77"/>
      <c r="TBS98" s="77"/>
      <c r="TBT98" s="77"/>
      <c r="TBU98" s="77"/>
      <c r="TBV98" s="77"/>
      <c r="TBW98" s="77"/>
      <c r="TBX98" s="77"/>
      <c r="TBY98" s="77"/>
      <c r="TBZ98" s="77"/>
      <c r="TCA98" s="77"/>
      <c r="TCB98" s="77"/>
      <c r="TCC98" s="77"/>
      <c r="TCD98" s="77"/>
      <c r="TCE98" s="77"/>
      <c r="TCF98" s="77"/>
      <c r="TCG98" s="77"/>
      <c r="TCH98" s="77"/>
      <c r="TCI98" s="77"/>
      <c r="TCJ98" s="77"/>
      <c r="TCK98" s="77"/>
      <c r="TCL98" s="77"/>
      <c r="TCM98" s="77"/>
      <c r="TCN98" s="77"/>
      <c r="TCO98" s="77"/>
      <c r="TCP98" s="77"/>
      <c r="TCQ98" s="77"/>
      <c r="TCR98" s="77"/>
      <c r="TCS98" s="77"/>
      <c r="TCT98" s="77"/>
      <c r="TCU98" s="77"/>
      <c r="TCV98" s="77"/>
      <c r="TCW98" s="77"/>
      <c r="TCX98" s="77"/>
      <c r="TCY98" s="77"/>
      <c r="TCZ98" s="77"/>
      <c r="TDA98" s="77"/>
      <c r="TDB98" s="77"/>
      <c r="TDC98" s="77"/>
      <c r="TDD98" s="77"/>
      <c r="TDE98" s="77"/>
      <c r="TDF98" s="77"/>
      <c r="TDG98" s="77"/>
      <c r="TDH98" s="77"/>
      <c r="TDI98" s="77"/>
      <c r="TDJ98" s="77"/>
      <c r="TDK98" s="77"/>
      <c r="TDL98" s="77"/>
      <c r="TDM98" s="77"/>
      <c r="TDN98" s="77"/>
      <c r="TDO98" s="77"/>
      <c r="TDP98" s="77"/>
      <c r="TDQ98" s="77"/>
      <c r="TDR98" s="77"/>
      <c r="TDS98" s="77"/>
      <c r="TDT98" s="77"/>
      <c r="TDU98" s="77"/>
      <c r="TDV98" s="77"/>
      <c r="TDW98" s="77"/>
      <c r="TDX98" s="77"/>
      <c r="TDY98" s="77"/>
      <c r="TDZ98" s="77"/>
      <c r="TEA98" s="77"/>
      <c r="TEB98" s="77"/>
      <c r="TEC98" s="77"/>
      <c r="TED98" s="77"/>
      <c r="TEE98" s="77"/>
      <c r="TEF98" s="77"/>
      <c r="TEG98" s="77"/>
      <c r="TEH98" s="77"/>
      <c r="TEI98" s="77"/>
      <c r="TEJ98" s="77"/>
      <c r="TEK98" s="77"/>
      <c r="TEL98" s="77"/>
      <c r="TEM98" s="77"/>
      <c r="TEN98" s="77"/>
      <c r="TEO98" s="77"/>
      <c r="TEP98" s="77"/>
      <c r="TEQ98" s="77"/>
      <c r="TER98" s="77"/>
      <c r="TES98" s="77"/>
      <c r="TET98" s="77"/>
      <c r="TEU98" s="77"/>
      <c r="TEV98" s="77"/>
      <c r="TEW98" s="77"/>
      <c r="TEX98" s="77"/>
      <c r="TEY98" s="77"/>
      <c r="TEZ98" s="77"/>
      <c r="TFA98" s="77"/>
      <c r="TFB98" s="77"/>
      <c r="TFC98" s="77"/>
      <c r="TFD98" s="77"/>
      <c r="TFE98" s="77"/>
      <c r="TFF98" s="77"/>
      <c r="TFG98" s="77"/>
      <c r="TFH98" s="77"/>
      <c r="TFI98" s="77"/>
      <c r="TFJ98" s="77"/>
      <c r="TFK98" s="77"/>
      <c r="TFL98" s="77"/>
      <c r="TFM98" s="77"/>
      <c r="TFN98" s="77"/>
      <c r="TFO98" s="77"/>
      <c r="TFP98" s="77"/>
      <c r="TFQ98" s="77"/>
      <c r="TFR98" s="77"/>
      <c r="TFS98" s="77"/>
      <c r="TFT98" s="77"/>
      <c r="TFU98" s="77"/>
      <c r="TFV98" s="77"/>
      <c r="TFW98" s="77"/>
      <c r="TFX98" s="77"/>
      <c r="TFY98" s="77"/>
      <c r="TFZ98" s="77"/>
      <c r="TGA98" s="77"/>
      <c r="TGB98" s="77"/>
      <c r="TGC98" s="77"/>
      <c r="TGD98" s="77"/>
      <c r="TGE98" s="77"/>
      <c r="TGF98" s="77"/>
      <c r="TGG98" s="77"/>
      <c r="TGH98" s="77"/>
      <c r="TGI98" s="77"/>
      <c r="TGJ98" s="77"/>
      <c r="TGK98" s="77"/>
      <c r="TGL98" s="77"/>
      <c r="TGM98" s="77"/>
      <c r="TGN98" s="77"/>
      <c r="TGO98" s="77"/>
      <c r="TGP98" s="77"/>
      <c r="TGQ98" s="77"/>
      <c r="TGR98" s="77"/>
      <c r="TGS98" s="77"/>
      <c r="TGT98" s="77"/>
      <c r="TGU98" s="77"/>
      <c r="TGV98" s="77"/>
      <c r="TGW98" s="77"/>
      <c r="TGX98" s="77"/>
      <c r="TGY98" s="77"/>
      <c r="TGZ98" s="77"/>
      <c r="THA98" s="77"/>
      <c r="THB98" s="77"/>
      <c r="THC98" s="77"/>
      <c r="THD98" s="77"/>
      <c r="THE98" s="77"/>
      <c r="THF98" s="77"/>
      <c r="THG98" s="77"/>
      <c r="THH98" s="77"/>
      <c r="THI98" s="77"/>
      <c r="THJ98" s="77"/>
      <c r="THK98" s="77"/>
      <c r="THL98" s="77"/>
      <c r="THM98" s="77"/>
      <c r="THN98" s="77"/>
      <c r="THO98" s="77"/>
      <c r="THP98" s="77"/>
      <c r="THQ98" s="77"/>
      <c r="THR98" s="77"/>
      <c r="THS98" s="77"/>
      <c r="THT98" s="77"/>
      <c r="THU98" s="77"/>
      <c r="THV98" s="77"/>
      <c r="THW98" s="77"/>
      <c r="THX98" s="77"/>
      <c r="THY98" s="77"/>
      <c r="THZ98" s="77"/>
      <c r="TIA98" s="77"/>
      <c r="TIB98" s="77"/>
      <c r="TIC98" s="77"/>
      <c r="TID98" s="77"/>
      <c r="TIE98" s="77"/>
      <c r="TIF98" s="77"/>
      <c r="TIG98" s="77"/>
      <c r="TIH98" s="77"/>
      <c r="TII98" s="77"/>
      <c r="TIJ98" s="77"/>
      <c r="TIK98" s="77"/>
      <c r="TIL98" s="77"/>
      <c r="TIM98" s="77"/>
      <c r="TIN98" s="77"/>
      <c r="TIO98" s="77"/>
      <c r="TIP98" s="77"/>
      <c r="TIQ98" s="77"/>
      <c r="TIR98" s="77"/>
      <c r="TIS98" s="77"/>
      <c r="TIT98" s="77"/>
      <c r="TIU98" s="77"/>
      <c r="TIV98" s="77"/>
      <c r="TIW98" s="77"/>
      <c r="TIX98" s="77"/>
      <c r="TIY98" s="77"/>
      <c r="TIZ98" s="77"/>
      <c r="TJA98" s="77"/>
      <c r="TJB98" s="77"/>
      <c r="TJC98" s="77"/>
      <c r="TJD98" s="77"/>
      <c r="TJE98" s="77"/>
      <c r="TJF98" s="77"/>
      <c r="TJG98" s="77"/>
      <c r="TJH98" s="77"/>
      <c r="TJI98" s="77"/>
      <c r="TJJ98" s="77"/>
      <c r="TJK98" s="77"/>
      <c r="TJL98" s="77"/>
      <c r="TJM98" s="77"/>
      <c r="TJN98" s="77"/>
      <c r="TJO98" s="77"/>
      <c r="TJP98" s="77"/>
      <c r="TJQ98" s="77"/>
      <c r="TJR98" s="77"/>
      <c r="TJS98" s="77"/>
      <c r="TJT98" s="77"/>
      <c r="TJU98" s="77"/>
      <c r="TJV98" s="77"/>
      <c r="TJW98" s="77"/>
      <c r="TJX98" s="77"/>
      <c r="TJY98" s="77"/>
      <c r="TJZ98" s="77"/>
      <c r="TKA98" s="77"/>
      <c r="TKB98" s="77"/>
      <c r="TKC98" s="77"/>
      <c r="TKD98" s="77"/>
      <c r="TKE98" s="77"/>
      <c r="TKF98" s="77"/>
      <c r="TKG98" s="77"/>
      <c r="TKH98" s="77"/>
      <c r="TKI98" s="77"/>
      <c r="TKJ98" s="77"/>
      <c r="TKK98" s="77"/>
      <c r="TKL98" s="77"/>
      <c r="TKM98" s="77"/>
      <c r="TKN98" s="77"/>
      <c r="TKO98" s="77"/>
      <c r="TKP98" s="77"/>
      <c r="TKQ98" s="77"/>
      <c r="TKR98" s="77"/>
      <c r="TKS98" s="77"/>
      <c r="TKT98" s="77"/>
      <c r="TKU98" s="77"/>
      <c r="TKV98" s="77"/>
      <c r="TKW98" s="77"/>
      <c r="TKX98" s="77"/>
      <c r="TKY98" s="77"/>
      <c r="TKZ98" s="77"/>
      <c r="TLA98" s="77"/>
      <c r="TLB98" s="77"/>
      <c r="TLC98" s="77"/>
      <c r="TLD98" s="77"/>
      <c r="TLE98" s="77"/>
      <c r="TLF98" s="77"/>
      <c r="TLG98" s="77"/>
      <c r="TLH98" s="77"/>
      <c r="TLI98" s="77"/>
      <c r="TLJ98" s="77"/>
      <c r="TLK98" s="77"/>
      <c r="TLL98" s="77"/>
      <c r="TLM98" s="77"/>
      <c r="TLN98" s="77"/>
      <c r="TLO98" s="77"/>
      <c r="TLP98" s="77"/>
      <c r="TLQ98" s="77"/>
      <c r="TLR98" s="77"/>
      <c r="TLS98" s="77"/>
      <c r="TLT98" s="77"/>
      <c r="TLU98" s="77"/>
      <c r="TLV98" s="77"/>
      <c r="TLW98" s="77"/>
      <c r="TLX98" s="77"/>
      <c r="TLY98" s="77"/>
      <c r="TLZ98" s="77"/>
      <c r="TMA98" s="77"/>
      <c r="TMB98" s="77"/>
      <c r="TMC98" s="77"/>
      <c r="TMD98" s="77"/>
      <c r="TME98" s="77"/>
      <c r="TMF98" s="77"/>
      <c r="TMG98" s="77"/>
      <c r="TMH98" s="77"/>
      <c r="TMI98" s="77"/>
      <c r="TMJ98" s="77"/>
      <c r="TMK98" s="77"/>
      <c r="TML98" s="77"/>
      <c r="TMM98" s="77"/>
      <c r="TMN98" s="77"/>
      <c r="TMO98" s="77"/>
      <c r="TMP98" s="77"/>
      <c r="TMQ98" s="77"/>
      <c r="TMR98" s="77"/>
      <c r="TMS98" s="77"/>
      <c r="TMT98" s="77"/>
      <c r="TMU98" s="77"/>
      <c r="TMV98" s="77"/>
      <c r="TMW98" s="77"/>
      <c r="TMX98" s="77"/>
      <c r="TMY98" s="77"/>
      <c r="TMZ98" s="77"/>
      <c r="TNA98" s="77"/>
      <c r="TNB98" s="77"/>
      <c r="TNC98" s="77"/>
      <c r="TND98" s="77"/>
      <c r="TNE98" s="77"/>
      <c r="TNF98" s="77"/>
      <c r="TNG98" s="77"/>
      <c r="TNH98" s="77"/>
      <c r="TNI98" s="77"/>
      <c r="TNJ98" s="77"/>
      <c r="TNK98" s="77"/>
      <c r="TNL98" s="77"/>
      <c r="TNM98" s="77"/>
      <c r="TNN98" s="77"/>
      <c r="TNO98" s="77"/>
      <c r="TNP98" s="77"/>
      <c r="TNQ98" s="77"/>
      <c r="TNR98" s="77"/>
      <c r="TNS98" s="77"/>
      <c r="TNT98" s="77"/>
      <c r="TNU98" s="77"/>
      <c r="TNV98" s="77"/>
      <c r="TNW98" s="77"/>
      <c r="TNX98" s="77"/>
      <c r="TNY98" s="77"/>
      <c r="TNZ98" s="77"/>
      <c r="TOA98" s="77"/>
      <c r="TOB98" s="77"/>
      <c r="TOC98" s="77"/>
      <c r="TOD98" s="77"/>
      <c r="TOE98" s="77"/>
      <c r="TOF98" s="77"/>
      <c r="TOG98" s="77"/>
      <c r="TOH98" s="77"/>
      <c r="TOI98" s="77"/>
      <c r="TOJ98" s="77"/>
      <c r="TOK98" s="77"/>
      <c r="TOL98" s="77"/>
      <c r="TOM98" s="77"/>
      <c r="TON98" s="77"/>
      <c r="TOO98" s="77"/>
      <c r="TOP98" s="77"/>
      <c r="TOQ98" s="77"/>
      <c r="TOR98" s="77"/>
      <c r="TOS98" s="77"/>
      <c r="TOT98" s="77"/>
      <c r="TOU98" s="77"/>
      <c r="TOV98" s="77"/>
      <c r="TOW98" s="77"/>
      <c r="TOX98" s="77"/>
      <c r="TOY98" s="77"/>
      <c r="TOZ98" s="77"/>
      <c r="TPA98" s="77"/>
      <c r="TPB98" s="77"/>
      <c r="TPC98" s="77"/>
      <c r="TPD98" s="77"/>
      <c r="TPE98" s="77"/>
      <c r="TPF98" s="77"/>
      <c r="TPG98" s="77"/>
      <c r="TPH98" s="77"/>
      <c r="TPI98" s="77"/>
      <c r="TPJ98" s="77"/>
      <c r="TPK98" s="77"/>
      <c r="TPL98" s="77"/>
      <c r="TPM98" s="77"/>
      <c r="TPN98" s="77"/>
      <c r="TPO98" s="77"/>
      <c r="TPP98" s="77"/>
      <c r="TPQ98" s="77"/>
      <c r="TPR98" s="77"/>
      <c r="TPS98" s="77"/>
      <c r="TPT98" s="77"/>
      <c r="TPU98" s="77"/>
      <c r="TPV98" s="77"/>
      <c r="TPW98" s="77"/>
      <c r="TPX98" s="77"/>
      <c r="TPY98" s="77"/>
      <c r="TPZ98" s="77"/>
      <c r="TQA98" s="77"/>
      <c r="TQB98" s="77"/>
      <c r="TQC98" s="77"/>
      <c r="TQD98" s="77"/>
      <c r="TQE98" s="77"/>
      <c r="TQF98" s="77"/>
      <c r="TQG98" s="77"/>
      <c r="TQH98" s="77"/>
      <c r="TQI98" s="77"/>
      <c r="TQJ98" s="77"/>
      <c r="TQK98" s="77"/>
      <c r="TQL98" s="77"/>
      <c r="TQM98" s="77"/>
      <c r="TQN98" s="77"/>
      <c r="TQO98" s="77"/>
      <c r="TQP98" s="77"/>
      <c r="TQQ98" s="77"/>
      <c r="TQR98" s="77"/>
      <c r="TQS98" s="77"/>
      <c r="TQT98" s="77"/>
      <c r="TQU98" s="77"/>
      <c r="TQV98" s="77"/>
      <c r="TQW98" s="77"/>
      <c r="TQX98" s="77"/>
      <c r="TQY98" s="77"/>
      <c r="TQZ98" s="77"/>
      <c r="TRA98" s="77"/>
      <c r="TRB98" s="77"/>
      <c r="TRC98" s="77"/>
      <c r="TRD98" s="77"/>
      <c r="TRE98" s="77"/>
      <c r="TRF98" s="77"/>
      <c r="TRG98" s="77"/>
      <c r="TRH98" s="77"/>
      <c r="TRI98" s="77"/>
      <c r="TRJ98" s="77"/>
      <c r="TRK98" s="77"/>
      <c r="TRL98" s="77"/>
      <c r="TRM98" s="77"/>
      <c r="TRN98" s="77"/>
      <c r="TRO98" s="77"/>
      <c r="TRP98" s="77"/>
      <c r="TRQ98" s="77"/>
      <c r="TRR98" s="77"/>
      <c r="TRS98" s="77"/>
      <c r="TRT98" s="77"/>
      <c r="TRU98" s="77"/>
      <c r="TRV98" s="77"/>
      <c r="TRW98" s="77"/>
      <c r="TRX98" s="77"/>
      <c r="TRY98" s="77"/>
      <c r="TRZ98" s="77"/>
      <c r="TSA98" s="77"/>
      <c r="TSB98" s="77"/>
      <c r="TSC98" s="77"/>
      <c r="TSD98" s="77"/>
      <c r="TSE98" s="77"/>
      <c r="TSF98" s="77"/>
      <c r="TSG98" s="77"/>
      <c r="TSH98" s="77"/>
      <c r="TSI98" s="77"/>
      <c r="TSJ98" s="77"/>
      <c r="TSK98" s="77"/>
      <c r="TSL98" s="77"/>
      <c r="TSM98" s="77"/>
      <c r="TSN98" s="77"/>
      <c r="TSO98" s="77"/>
      <c r="TSP98" s="77"/>
      <c r="TSQ98" s="77"/>
      <c r="TSR98" s="77"/>
      <c r="TSS98" s="77"/>
      <c r="TST98" s="77"/>
      <c r="TSU98" s="77"/>
      <c r="TSV98" s="77"/>
      <c r="TSW98" s="77"/>
      <c r="TSX98" s="77"/>
      <c r="TSY98" s="77"/>
      <c r="TSZ98" s="77"/>
      <c r="TTA98" s="77"/>
      <c r="TTB98" s="77"/>
      <c r="TTC98" s="77"/>
      <c r="TTD98" s="77"/>
      <c r="TTE98" s="77"/>
      <c r="TTF98" s="77"/>
      <c r="TTG98" s="77"/>
      <c r="TTH98" s="77"/>
      <c r="TTI98" s="77"/>
      <c r="TTJ98" s="77"/>
      <c r="TTK98" s="77"/>
      <c r="TTL98" s="77"/>
      <c r="TTM98" s="77"/>
      <c r="TTN98" s="77"/>
      <c r="TTO98" s="77"/>
      <c r="TTP98" s="77"/>
      <c r="TTQ98" s="77"/>
      <c r="TTR98" s="77"/>
      <c r="TTS98" s="77"/>
      <c r="TTT98" s="77"/>
      <c r="TTU98" s="77"/>
      <c r="TTV98" s="77"/>
      <c r="TTW98" s="77"/>
      <c r="TTX98" s="77"/>
      <c r="TTY98" s="77"/>
      <c r="TTZ98" s="77"/>
      <c r="TUA98" s="77"/>
      <c r="TUB98" s="77"/>
      <c r="TUC98" s="77"/>
      <c r="TUD98" s="77"/>
      <c r="TUE98" s="77"/>
      <c r="TUF98" s="77"/>
      <c r="TUG98" s="77"/>
      <c r="TUH98" s="77"/>
      <c r="TUI98" s="77"/>
      <c r="TUJ98" s="77"/>
      <c r="TUK98" s="77"/>
      <c r="TUL98" s="77"/>
      <c r="TUM98" s="77"/>
      <c r="TUN98" s="77"/>
      <c r="TUO98" s="77"/>
      <c r="TUP98" s="77"/>
      <c r="TUQ98" s="77"/>
      <c r="TUR98" s="77"/>
      <c r="TUS98" s="77"/>
      <c r="TUT98" s="77"/>
      <c r="TUU98" s="77"/>
      <c r="TUV98" s="77"/>
      <c r="TUW98" s="77"/>
      <c r="TUX98" s="77"/>
      <c r="TUY98" s="77"/>
      <c r="TUZ98" s="77"/>
      <c r="TVA98" s="77"/>
      <c r="TVB98" s="77"/>
      <c r="TVC98" s="77"/>
      <c r="TVD98" s="77"/>
      <c r="TVE98" s="77"/>
      <c r="TVF98" s="77"/>
      <c r="TVG98" s="77"/>
      <c r="TVH98" s="77"/>
      <c r="TVI98" s="77"/>
      <c r="TVJ98" s="77"/>
      <c r="TVK98" s="77"/>
      <c r="TVL98" s="77"/>
      <c r="TVM98" s="77"/>
      <c r="TVN98" s="77"/>
      <c r="TVO98" s="77"/>
      <c r="TVP98" s="77"/>
      <c r="TVQ98" s="77"/>
      <c r="TVR98" s="77"/>
      <c r="TVS98" s="77"/>
      <c r="TVT98" s="77"/>
      <c r="TVU98" s="77"/>
      <c r="TVV98" s="77"/>
      <c r="TVW98" s="77"/>
      <c r="TVX98" s="77"/>
      <c r="TVY98" s="77"/>
      <c r="TVZ98" s="77"/>
      <c r="TWA98" s="77"/>
      <c r="TWB98" s="77"/>
      <c r="TWC98" s="77"/>
      <c r="TWD98" s="77"/>
      <c r="TWE98" s="77"/>
      <c r="TWF98" s="77"/>
      <c r="TWG98" s="77"/>
      <c r="TWH98" s="77"/>
      <c r="TWI98" s="77"/>
      <c r="TWJ98" s="77"/>
      <c r="TWK98" s="77"/>
      <c r="TWL98" s="77"/>
      <c r="TWM98" s="77"/>
      <c r="TWN98" s="77"/>
      <c r="TWO98" s="77"/>
      <c r="TWP98" s="77"/>
      <c r="TWQ98" s="77"/>
      <c r="TWR98" s="77"/>
      <c r="TWS98" s="77"/>
      <c r="TWT98" s="77"/>
      <c r="TWU98" s="77"/>
      <c r="TWV98" s="77"/>
      <c r="TWW98" s="77"/>
      <c r="TWX98" s="77"/>
      <c r="TWY98" s="77"/>
      <c r="TWZ98" s="77"/>
      <c r="TXA98" s="77"/>
      <c r="TXB98" s="77"/>
      <c r="TXC98" s="77"/>
      <c r="TXD98" s="77"/>
      <c r="TXE98" s="77"/>
      <c r="TXF98" s="77"/>
      <c r="TXG98" s="77"/>
      <c r="TXH98" s="77"/>
      <c r="TXI98" s="77"/>
      <c r="TXJ98" s="77"/>
      <c r="TXK98" s="77"/>
      <c r="TXL98" s="77"/>
      <c r="TXM98" s="77"/>
      <c r="TXN98" s="77"/>
      <c r="TXO98" s="77"/>
      <c r="TXP98" s="77"/>
      <c r="TXQ98" s="77"/>
      <c r="TXR98" s="77"/>
      <c r="TXS98" s="77"/>
      <c r="TXT98" s="77"/>
      <c r="TXU98" s="77"/>
      <c r="TXV98" s="77"/>
      <c r="TXW98" s="77"/>
      <c r="TXX98" s="77"/>
      <c r="TXY98" s="77"/>
      <c r="TXZ98" s="77"/>
      <c r="TYA98" s="77"/>
      <c r="TYB98" s="77"/>
      <c r="TYC98" s="77"/>
      <c r="TYD98" s="77"/>
      <c r="TYE98" s="77"/>
      <c r="TYF98" s="77"/>
      <c r="TYG98" s="77"/>
      <c r="TYH98" s="77"/>
      <c r="TYI98" s="77"/>
      <c r="TYJ98" s="77"/>
      <c r="TYK98" s="77"/>
      <c r="TYL98" s="77"/>
      <c r="TYM98" s="77"/>
      <c r="TYN98" s="77"/>
      <c r="TYO98" s="77"/>
      <c r="TYP98" s="77"/>
      <c r="TYQ98" s="77"/>
      <c r="TYR98" s="77"/>
      <c r="TYS98" s="77"/>
      <c r="TYT98" s="77"/>
      <c r="TYU98" s="77"/>
      <c r="TYV98" s="77"/>
      <c r="TYW98" s="77"/>
      <c r="TYX98" s="77"/>
      <c r="TYY98" s="77"/>
      <c r="TYZ98" s="77"/>
      <c r="TZA98" s="77"/>
      <c r="TZB98" s="77"/>
      <c r="TZC98" s="77"/>
      <c r="TZD98" s="77"/>
      <c r="TZE98" s="77"/>
      <c r="TZF98" s="77"/>
      <c r="TZG98" s="77"/>
      <c r="TZH98" s="77"/>
      <c r="TZI98" s="77"/>
      <c r="TZJ98" s="77"/>
      <c r="TZK98" s="77"/>
      <c r="TZL98" s="77"/>
      <c r="TZM98" s="77"/>
      <c r="TZN98" s="77"/>
      <c r="TZO98" s="77"/>
      <c r="TZP98" s="77"/>
      <c r="TZQ98" s="77"/>
      <c r="TZR98" s="77"/>
      <c r="TZS98" s="77"/>
      <c r="TZT98" s="77"/>
      <c r="TZU98" s="77"/>
      <c r="TZV98" s="77"/>
      <c r="TZW98" s="77"/>
      <c r="TZX98" s="77"/>
      <c r="TZY98" s="77"/>
      <c r="TZZ98" s="77"/>
      <c r="UAA98" s="77"/>
      <c r="UAB98" s="77"/>
      <c r="UAC98" s="77"/>
      <c r="UAD98" s="77"/>
      <c r="UAE98" s="77"/>
      <c r="UAF98" s="77"/>
      <c r="UAG98" s="77"/>
      <c r="UAH98" s="77"/>
      <c r="UAI98" s="77"/>
      <c r="UAJ98" s="77"/>
      <c r="UAK98" s="77"/>
      <c r="UAL98" s="77"/>
      <c r="UAM98" s="77"/>
      <c r="UAN98" s="77"/>
      <c r="UAO98" s="77"/>
      <c r="UAP98" s="77"/>
      <c r="UAQ98" s="77"/>
      <c r="UAR98" s="77"/>
      <c r="UAS98" s="77"/>
      <c r="UAT98" s="77"/>
      <c r="UAU98" s="77"/>
      <c r="UAV98" s="77"/>
      <c r="UAW98" s="77"/>
      <c r="UAX98" s="77"/>
      <c r="UAY98" s="77"/>
      <c r="UAZ98" s="77"/>
      <c r="UBA98" s="77"/>
      <c r="UBB98" s="77"/>
      <c r="UBC98" s="77"/>
      <c r="UBD98" s="77"/>
      <c r="UBE98" s="77"/>
      <c r="UBF98" s="77"/>
      <c r="UBG98" s="77"/>
      <c r="UBH98" s="77"/>
      <c r="UBI98" s="77"/>
      <c r="UBJ98" s="77"/>
      <c r="UBK98" s="77"/>
      <c r="UBL98" s="77"/>
      <c r="UBM98" s="77"/>
      <c r="UBN98" s="77"/>
      <c r="UBO98" s="77"/>
      <c r="UBP98" s="77"/>
      <c r="UBQ98" s="77"/>
      <c r="UBR98" s="77"/>
      <c r="UBS98" s="77"/>
      <c r="UBT98" s="77"/>
      <c r="UBU98" s="77"/>
      <c r="UBV98" s="77"/>
      <c r="UBW98" s="77"/>
      <c r="UBX98" s="77"/>
      <c r="UBY98" s="77"/>
      <c r="UBZ98" s="77"/>
      <c r="UCA98" s="77"/>
      <c r="UCB98" s="77"/>
      <c r="UCC98" s="77"/>
      <c r="UCD98" s="77"/>
      <c r="UCE98" s="77"/>
      <c r="UCF98" s="77"/>
      <c r="UCG98" s="77"/>
      <c r="UCH98" s="77"/>
      <c r="UCI98" s="77"/>
      <c r="UCJ98" s="77"/>
      <c r="UCK98" s="77"/>
      <c r="UCL98" s="77"/>
      <c r="UCM98" s="77"/>
      <c r="UCN98" s="77"/>
      <c r="UCO98" s="77"/>
      <c r="UCP98" s="77"/>
      <c r="UCQ98" s="77"/>
      <c r="UCR98" s="77"/>
      <c r="UCS98" s="77"/>
      <c r="UCT98" s="77"/>
      <c r="UCU98" s="77"/>
      <c r="UCV98" s="77"/>
      <c r="UCW98" s="77"/>
      <c r="UCX98" s="77"/>
      <c r="UCY98" s="77"/>
      <c r="UCZ98" s="77"/>
      <c r="UDA98" s="77"/>
      <c r="UDB98" s="77"/>
      <c r="UDC98" s="77"/>
      <c r="UDD98" s="77"/>
      <c r="UDE98" s="77"/>
      <c r="UDF98" s="77"/>
      <c r="UDG98" s="77"/>
      <c r="UDH98" s="77"/>
      <c r="UDI98" s="77"/>
      <c r="UDJ98" s="77"/>
      <c r="UDK98" s="77"/>
      <c r="UDL98" s="77"/>
      <c r="UDM98" s="77"/>
      <c r="UDN98" s="77"/>
      <c r="UDO98" s="77"/>
      <c r="UDP98" s="77"/>
      <c r="UDQ98" s="77"/>
      <c r="UDR98" s="77"/>
      <c r="UDS98" s="77"/>
      <c r="UDT98" s="77"/>
      <c r="UDU98" s="77"/>
      <c r="UDV98" s="77"/>
      <c r="UDW98" s="77"/>
      <c r="UDX98" s="77"/>
      <c r="UDY98" s="77"/>
      <c r="UDZ98" s="77"/>
      <c r="UEA98" s="77"/>
      <c r="UEB98" s="77"/>
      <c r="UEC98" s="77"/>
      <c r="UED98" s="77"/>
      <c r="UEE98" s="77"/>
      <c r="UEF98" s="77"/>
      <c r="UEG98" s="77"/>
      <c r="UEH98" s="77"/>
      <c r="UEI98" s="77"/>
      <c r="UEJ98" s="77"/>
      <c r="UEK98" s="77"/>
      <c r="UEL98" s="77"/>
      <c r="UEM98" s="77"/>
      <c r="UEN98" s="77"/>
      <c r="UEO98" s="77"/>
      <c r="UEP98" s="77"/>
      <c r="UEQ98" s="77"/>
      <c r="UER98" s="77"/>
      <c r="UES98" s="77"/>
      <c r="UET98" s="77"/>
      <c r="UEU98" s="77"/>
      <c r="UEV98" s="77"/>
      <c r="UEW98" s="77"/>
      <c r="UEX98" s="77"/>
      <c r="UEY98" s="77"/>
      <c r="UEZ98" s="77"/>
      <c r="UFA98" s="77"/>
      <c r="UFB98" s="77"/>
      <c r="UFC98" s="77"/>
      <c r="UFD98" s="77"/>
      <c r="UFE98" s="77"/>
      <c r="UFF98" s="77"/>
      <c r="UFG98" s="77"/>
      <c r="UFH98" s="77"/>
      <c r="UFI98" s="77"/>
      <c r="UFJ98" s="77"/>
      <c r="UFK98" s="77"/>
      <c r="UFL98" s="77"/>
      <c r="UFM98" s="77"/>
      <c r="UFN98" s="77"/>
      <c r="UFO98" s="77"/>
      <c r="UFP98" s="77"/>
      <c r="UFQ98" s="77"/>
      <c r="UFR98" s="77"/>
      <c r="UFS98" s="77"/>
      <c r="UFT98" s="77"/>
      <c r="UFU98" s="77"/>
      <c r="UFV98" s="77"/>
      <c r="UFW98" s="77"/>
      <c r="UFX98" s="77"/>
      <c r="UFY98" s="77"/>
      <c r="UFZ98" s="77"/>
      <c r="UGA98" s="77"/>
      <c r="UGB98" s="77"/>
      <c r="UGC98" s="77"/>
      <c r="UGD98" s="77"/>
      <c r="UGE98" s="77"/>
      <c r="UGF98" s="77"/>
      <c r="UGG98" s="77"/>
      <c r="UGH98" s="77"/>
      <c r="UGI98" s="77"/>
      <c r="UGJ98" s="77"/>
      <c r="UGK98" s="77"/>
      <c r="UGL98" s="77"/>
      <c r="UGM98" s="77"/>
      <c r="UGN98" s="77"/>
      <c r="UGO98" s="77"/>
      <c r="UGP98" s="77"/>
      <c r="UGQ98" s="77"/>
      <c r="UGR98" s="77"/>
      <c r="UGS98" s="77"/>
      <c r="UGT98" s="77"/>
      <c r="UGU98" s="77"/>
      <c r="UGV98" s="77"/>
      <c r="UGW98" s="77"/>
      <c r="UGX98" s="77"/>
      <c r="UGY98" s="77"/>
      <c r="UGZ98" s="77"/>
      <c r="UHA98" s="77"/>
      <c r="UHB98" s="77"/>
      <c r="UHC98" s="77"/>
      <c r="UHD98" s="77"/>
      <c r="UHE98" s="77"/>
      <c r="UHF98" s="77"/>
      <c r="UHG98" s="77"/>
      <c r="UHH98" s="77"/>
      <c r="UHI98" s="77"/>
      <c r="UHJ98" s="77"/>
      <c r="UHK98" s="77"/>
      <c r="UHL98" s="77"/>
      <c r="UHM98" s="77"/>
      <c r="UHN98" s="77"/>
      <c r="UHO98" s="77"/>
      <c r="UHP98" s="77"/>
      <c r="UHQ98" s="77"/>
      <c r="UHR98" s="77"/>
      <c r="UHS98" s="77"/>
      <c r="UHT98" s="77"/>
      <c r="UHU98" s="77"/>
      <c r="UHV98" s="77"/>
      <c r="UHW98" s="77"/>
      <c r="UHX98" s="77"/>
      <c r="UHY98" s="77"/>
      <c r="UHZ98" s="77"/>
      <c r="UIA98" s="77"/>
      <c r="UIB98" s="77"/>
      <c r="UIC98" s="77"/>
      <c r="UID98" s="77"/>
      <c r="UIE98" s="77"/>
      <c r="UIF98" s="77"/>
      <c r="UIG98" s="77"/>
      <c r="UIH98" s="77"/>
      <c r="UII98" s="77"/>
      <c r="UIJ98" s="77"/>
      <c r="UIK98" s="77"/>
      <c r="UIL98" s="77"/>
      <c r="UIM98" s="77"/>
      <c r="UIN98" s="77"/>
      <c r="UIO98" s="77"/>
      <c r="UIP98" s="77"/>
      <c r="UIQ98" s="77"/>
      <c r="UIR98" s="77"/>
      <c r="UIS98" s="77"/>
      <c r="UIT98" s="77"/>
      <c r="UIU98" s="77"/>
      <c r="UIV98" s="77"/>
      <c r="UIW98" s="77"/>
      <c r="UIX98" s="77"/>
      <c r="UIY98" s="77"/>
      <c r="UIZ98" s="77"/>
      <c r="UJA98" s="77"/>
      <c r="UJB98" s="77"/>
      <c r="UJC98" s="77"/>
      <c r="UJD98" s="77"/>
      <c r="UJE98" s="77"/>
      <c r="UJF98" s="77"/>
      <c r="UJG98" s="77"/>
      <c r="UJH98" s="77"/>
      <c r="UJI98" s="77"/>
      <c r="UJJ98" s="77"/>
      <c r="UJK98" s="77"/>
      <c r="UJL98" s="77"/>
      <c r="UJM98" s="77"/>
      <c r="UJN98" s="77"/>
      <c r="UJO98" s="77"/>
      <c r="UJP98" s="77"/>
      <c r="UJQ98" s="77"/>
      <c r="UJR98" s="77"/>
      <c r="UJS98" s="77"/>
      <c r="UJT98" s="77"/>
      <c r="UJU98" s="77"/>
      <c r="UJV98" s="77"/>
      <c r="UJW98" s="77"/>
      <c r="UJX98" s="77"/>
      <c r="UJY98" s="77"/>
      <c r="UJZ98" s="77"/>
      <c r="UKA98" s="77"/>
      <c r="UKB98" s="77"/>
      <c r="UKC98" s="77"/>
      <c r="UKD98" s="77"/>
      <c r="UKE98" s="77"/>
      <c r="UKF98" s="77"/>
      <c r="UKG98" s="77"/>
      <c r="UKH98" s="77"/>
      <c r="UKI98" s="77"/>
      <c r="UKJ98" s="77"/>
      <c r="UKK98" s="77"/>
      <c r="UKL98" s="77"/>
      <c r="UKM98" s="77"/>
      <c r="UKN98" s="77"/>
      <c r="UKO98" s="77"/>
      <c r="UKP98" s="77"/>
      <c r="UKQ98" s="77"/>
      <c r="UKR98" s="77"/>
      <c r="UKS98" s="77"/>
      <c r="UKT98" s="77"/>
      <c r="UKU98" s="77"/>
      <c r="UKV98" s="77"/>
      <c r="UKW98" s="77"/>
      <c r="UKX98" s="77"/>
      <c r="UKY98" s="77"/>
      <c r="UKZ98" s="77"/>
      <c r="ULA98" s="77"/>
      <c r="ULB98" s="77"/>
      <c r="ULC98" s="77"/>
      <c r="ULD98" s="77"/>
      <c r="ULE98" s="77"/>
      <c r="ULF98" s="77"/>
      <c r="ULG98" s="77"/>
      <c r="ULH98" s="77"/>
      <c r="ULI98" s="77"/>
      <c r="ULJ98" s="77"/>
      <c r="ULK98" s="77"/>
      <c r="ULL98" s="77"/>
      <c r="ULM98" s="77"/>
      <c r="ULN98" s="77"/>
      <c r="ULO98" s="77"/>
      <c r="ULP98" s="77"/>
      <c r="ULQ98" s="77"/>
      <c r="ULR98" s="77"/>
      <c r="ULS98" s="77"/>
      <c r="ULT98" s="77"/>
      <c r="ULU98" s="77"/>
      <c r="ULV98" s="77"/>
      <c r="ULW98" s="77"/>
      <c r="ULX98" s="77"/>
      <c r="ULY98" s="77"/>
      <c r="ULZ98" s="77"/>
      <c r="UMA98" s="77"/>
      <c r="UMB98" s="77"/>
      <c r="UMC98" s="77"/>
      <c r="UMD98" s="77"/>
      <c r="UME98" s="77"/>
      <c r="UMF98" s="77"/>
      <c r="UMG98" s="77"/>
      <c r="UMH98" s="77"/>
      <c r="UMI98" s="77"/>
      <c r="UMJ98" s="77"/>
      <c r="UMK98" s="77"/>
      <c r="UML98" s="77"/>
      <c r="UMM98" s="77"/>
      <c r="UMN98" s="77"/>
      <c r="UMO98" s="77"/>
      <c r="UMP98" s="77"/>
      <c r="UMQ98" s="77"/>
      <c r="UMR98" s="77"/>
      <c r="UMS98" s="77"/>
      <c r="UMT98" s="77"/>
      <c r="UMU98" s="77"/>
      <c r="UMV98" s="77"/>
      <c r="UMW98" s="77"/>
      <c r="UMX98" s="77"/>
      <c r="UMY98" s="77"/>
      <c r="UMZ98" s="77"/>
      <c r="UNA98" s="77"/>
      <c r="UNB98" s="77"/>
      <c r="UNC98" s="77"/>
      <c r="UND98" s="77"/>
      <c r="UNE98" s="77"/>
      <c r="UNF98" s="77"/>
      <c r="UNG98" s="77"/>
      <c r="UNH98" s="77"/>
      <c r="UNI98" s="77"/>
      <c r="UNJ98" s="77"/>
      <c r="UNK98" s="77"/>
      <c r="UNL98" s="77"/>
      <c r="UNM98" s="77"/>
      <c r="UNN98" s="77"/>
      <c r="UNO98" s="77"/>
      <c r="UNP98" s="77"/>
      <c r="UNQ98" s="77"/>
      <c r="UNR98" s="77"/>
      <c r="UNS98" s="77"/>
      <c r="UNT98" s="77"/>
      <c r="UNU98" s="77"/>
      <c r="UNV98" s="77"/>
      <c r="UNW98" s="77"/>
      <c r="UNX98" s="77"/>
      <c r="UNY98" s="77"/>
      <c r="UNZ98" s="77"/>
      <c r="UOA98" s="77"/>
      <c r="UOB98" s="77"/>
      <c r="UOC98" s="77"/>
      <c r="UOD98" s="77"/>
      <c r="UOE98" s="77"/>
      <c r="UOF98" s="77"/>
      <c r="UOG98" s="77"/>
      <c r="UOH98" s="77"/>
      <c r="UOI98" s="77"/>
      <c r="UOJ98" s="77"/>
      <c r="UOK98" s="77"/>
      <c r="UOL98" s="77"/>
      <c r="UOM98" s="77"/>
      <c r="UON98" s="77"/>
      <c r="UOO98" s="77"/>
      <c r="UOP98" s="77"/>
      <c r="UOQ98" s="77"/>
      <c r="UOR98" s="77"/>
      <c r="UOS98" s="77"/>
      <c r="UOT98" s="77"/>
      <c r="UOU98" s="77"/>
      <c r="UOV98" s="77"/>
      <c r="UOW98" s="77"/>
      <c r="UOX98" s="77"/>
      <c r="UOY98" s="77"/>
      <c r="UOZ98" s="77"/>
      <c r="UPA98" s="77"/>
      <c r="UPB98" s="77"/>
      <c r="UPC98" s="77"/>
      <c r="UPD98" s="77"/>
      <c r="UPE98" s="77"/>
      <c r="UPF98" s="77"/>
      <c r="UPG98" s="77"/>
      <c r="UPH98" s="77"/>
      <c r="UPI98" s="77"/>
      <c r="UPJ98" s="77"/>
      <c r="UPK98" s="77"/>
      <c r="UPL98" s="77"/>
      <c r="UPM98" s="77"/>
      <c r="UPN98" s="77"/>
      <c r="UPO98" s="77"/>
      <c r="UPP98" s="77"/>
      <c r="UPQ98" s="77"/>
      <c r="UPR98" s="77"/>
      <c r="UPS98" s="77"/>
      <c r="UPT98" s="77"/>
      <c r="UPU98" s="77"/>
      <c r="UPV98" s="77"/>
      <c r="UPW98" s="77"/>
      <c r="UPX98" s="77"/>
      <c r="UPY98" s="77"/>
      <c r="UPZ98" s="77"/>
      <c r="UQA98" s="77"/>
      <c r="UQB98" s="77"/>
      <c r="UQC98" s="77"/>
      <c r="UQD98" s="77"/>
      <c r="UQE98" s="77"/>
      <c r="UQF98" s="77"/>
      <c r="UQG98" s="77"/>
      <c r="UQH98" s="77"/>
      <c r="UQI98" s="77"/>
      <c r="UQJ98" s="77"/>
      <c r="UQK98" s="77"/>
      <c r="UQL98" s="77"/>
      <c r="UQM98" s="77"/>
      <c r="UQN98" s="77"/>
      <c r="UQO98" s="77"/>
      <c r="UQP98" s="77"/>
      <c r="UQQ98" s="77"/>
      <c r="UQR98" s="77"/>
      <c r="UQS98" s="77"/>
      <c r="UQT98" s="77"/>
      <c r="UQU98" s="77"/>
      <c r="UQV98" s="77"/>
      <c r="UQW98" s="77"/>
      <c r="UQX98" s="77"/>
      <c r="UQY98" s="77"/>
      <c r="UQZ98" s="77"/>
      <c r="URA98" s="77"/>
      <c r="URB98" s="77"/>
      <c r="URC98" s="77"/>
      <c r="URD98" s="77"/>
      <c r="URE98" s="77"/>
      <c r="URF98" s="77"/>
      <c r="URG98" s="77"/>
      <c r="URH98" s="77"/>
      <c r="URI98" s="77"/>
      <c r="URJ98" s="77"/>
      <c r="URK98" s="77"/>
      <c r="URL98" s="77"/>
      <c r="URM98" s="77"/>
      <c r="URN98" s="77"/>
      <c r="URO98" s="77"/>
      <c r="URP98" s="77"/>
      <c r="URQ98" s="77"/>
      <c r="URR98" s="77"/>
      <c r="URS98" s="77"/>
      <c r="URT98" s="77"/>
      <c r="URU98" s="77"/>
      <c r="URV98" s="77"/>
      <c r="URW98" s="77"/>
      <c r="URX98" s="77"/>
      <c r="URY98" s="77"/>
      <c r="URZ98" s="77"/>
      <c r="USA98" s="77"/>
      <c r="USB98" s="77"/>
      <c r="USC98" s="77"/>
      <c r="USD98" s="77"/>
      <c r="USE98" s="77"/>
      <c r="USF98" s="77"/>
      <c r="USG98" s="77"/>
      <c r="USH98" s="77"/>
      <c r="USI98" s="77"/>
      <c r="USJ98" s="77"/>
      <c r="USK98" s="77"/>
      <c r="USL98" s="77"/>
      <c r="USM98" s="77"/>
      <c r="USN98" s="77"/>
      <c r="USO98" s="77"/>
      <c r="USP98" s="77"/>
      <c r="USQ98" s="77"/>
      <c r="USR98" s="77"/>
      <c r="USS98" s="77"/>
      <c r="UST98" s="77"/>
      <c r="USU98" s="77"/>
      <c r="USV98" s="77"/>
      <c r="USW98" s="77"/>
      <c r="USX98" s="77"/>
      <c r="USY98" s="77"/>
      <c r="USZ98" s="77"/>
      <c r="UTA98" s="77"/>
      <c r="UTB98" s="77"/>
      <c r="UTC98" s="77"/>
      <c r="UTD98" s="77"/>
      <c r="UTE98" s="77"/>
      <c r="UTF98" s="77"/>
      <c r="UTG98" s="77"/>
      <c r="UTH98" s="77"/>
      <c r="UTI98" s="77"/>
      <c r="UTJ98" s="77"/>
      <c r="UTK98" s="77"/>
      <c r="UTL98" s="77"/>
      <c r="UTM98" s="77"/>
      <c r="UTN98" s="77"/>
      <c r="UTO98" s="77"/>
      <c r="UTP98" s="77"/>
      <c r="UTQ98" s="77"/>
      <c r="UTR98" s="77"/>
      <c r="UTS98" s="77"/>
      <c r="UTT98" s="77"/>
      <c r="UTU98" s="77"/>
      <c r="UTV98" s="77"/>
      <c r="UTW98" s="77"/>
      <c r="UTX98" s="77"/>
      <c r="UTY98" s="77"/>
      <c r="UTZ98" s="77"/>
      <c r="UUA98" s="77"/>
      <c r="UUB98" s="77"/>
      <c r="UUC98" s="77"/>
      <c r="UUD98" s="77"/>
      <c r="UUE98" s="77"/>
      <c r="UUF98" s="77"/>
      <c r="UUG98" s="77"/>
      <c r="UUH98" s="77"/>
      <c r="UUI98" s="77"/>
      <c r="UUJ98" s="77"/>
      <c r="UUK98" s="77"/>
      <c r="UUL98" s="77"/>
      <c r="UUM98" s="77"/>
      <c r="UUN98" s="77"/>
      <c r="UUO98" s="77"/>
      <c r="UUP98" s="77"/>
      <c r="UUQ98" s="77"/>
      <c r="UUR98" s="77"/>
      <c r="UUS98" s="77"/>
      <c r="UUT98" s="77"/>
      <c r="UUU98" s="77"/>
      <c r="UUV98" s="77"/>
      <c r="UUW98" s="77"/>
      <c r="UUX98" s="77"/>
      <c r="UUY98" s="77"/>
      <c r="UUZ98" s="77"/>
      <c r="UVA98" s="77"/>
      <c r="UVB98" s="77"/>
      <c r="UVC98" s="77"/>
      <c r="UVD98" s="77"/>
      <c r="UVE98" s="77"/>
      <c r="UVF98" s="77"/>
      <c r="UVG98" s="77"/>
      <c r="UVH98" s="77"/>
      <c r="UVI98" s="77"/>
      <c r="UVJ98" s="77"/>
      <c r="UVK98" s="77"/>
      <c r="UVL98" s="77"/>
      <c r="UVM98" s="77"/>
      <c r="UVN98" s="77"/>
      <c r="UVO98" s="77"/>
      <c r="UVP98" s="77"/>
      <c r="UVQ98" s="77"/>
      <c r="UVR98" s="77"/>
      <c r="UVS98" s="77"/>
      <c r="UVT98" s="77"/>
      <c r="UVU98" s="77"/>
      <c r="UVV98" s="77"/>
      <c r="UVW98" s="77"/>
      <c r="UVX98" s="77"/>
      <c r="UVY98" s="77"/>
      <c r="UVZ98" s="77"/>
      <c r="UWA98" s="77"/>
      <c r="UWB98" s="77"/>
      <c r="UWC98" s="77"/>
      <c r="UWD98" s="77"/>
      <c r="UWE98" s="77"/>
      <c r="UWF98" s="77"/>
      <c r="UWG98" s="77"/>
      <c r="UWH98" s="77"/>
      <c r="UWI98" s="77"/>
      <c r="UWJ98" s="77"/>
      <c r="UWK98" s="77"/>
      <c r="UWL98" s="77"/>
      <c r="UWM98" s="77"/>
      <c r="UWN98" s="77"/>
      <c r="UWO98" s="77"/>
      <c r="UWP98" s="77"/>
      <c r="UWQ98" s="77"/>
      <c r="UWR98" s="77"/>
      <c r="UWS98" s="77"/>
      <c r="UWT98" s="77"/>
      <c r="UWU98" s="77"/>
      <c r="UWV98" s="77"/>
      <c r="UWW98" s="77"/>
      <c r="UWX98" s="77"/>
      <c r="UWY98" s="77"/>
      <c r="UWZ98" s="77"/>
      <c r="UXA98" s="77"/>
      <c r="UXB98" s="77"/>
      <c r="UXC98" s="77"/>
      <c r="UXD98" s="77"/>
      <c r="UXE98" s="77"/>
      <c r="UXF98" s="77"/>
      <c r="UXG98" s="77"/>
      <c r="UXH98" s="77"/>
      <c r="UXI98" s="77"/>
      <c r="UXJ98" s="77"/>
      <c r="UXK98" s="77"/>
      <c r="UXL98" s="77"/>
      <c r="UXM98" s="77"/>
      <c r="UXN98" s="77"/>
      <c r="UXO98" s="77"/>
      <c r="UXP98" s="77"/>
      <c r="UXQ98" s="77"/>
      <c r="UXR98" s="77"/>
      <c r="UXS98" s="77"/>
      <c r="UXT98" s="77"/>
      <c r="UXU98" s="77"/>
      <c r="UXV98" s="77"/>
      <c r="UXW98" s="77"/>
      <c r="UXX98" s="77"/>
      <c r="UXY98" s="77"/>
      <c r="UXZ98" s="77"/>
      <c r="UYA98" s="77"/>
      <c r="UYB98" s="77"/>
      <c r="UYC98" s="77"/>
      <c r="UYD98" s="77"/>
      <c r="UYE98" s="77"/>
      <c r="UYF98" s="77"/>
      <c r="UYG98" s="77"/>
      <c r="UYH98" s="77"/>
      <c r="UYI98" s="77"/>
      <c r="UYJ98" s="77"/>
      <c r="UYK98" s="77"/>
      <c r="UYL98" s="77"/>
      <c r="UYM98" s="77"/>
      <c r="UYN98" s="77"/>
      <c r="UYO98" s="77"/>
      <c r="UYP98" s="77"/>
      <c r="UYQ98" s="77"/>
      <c r="UYR98" s="77"/>
      <c r="UYS98" s="77"/>
      <c r="UYT98" s="77"/>
      <c r="UYU98" s="77"/>
      <c r="UYV98" s="77"/>
      <c r="UYW98" s="77"/>
      <c r="UYX98" s="77"/>
      <c r="UYY98" s="77"/>
      <c r="UYZ98" s="77"/>
      <c r="UZA98" s="77"/>
      <c r="UZB98" s="77"/>
      <c r="UZC98" s="77"/>
      <c r="UZD98" s="77"/>
      <c r="UZE98" s="77"/>
      <c r="UZF98" s="77"/>
      <c r="UZG98" s="77"/>
      <c r="UZH98" s="77"/>
      <c r="UZI98" s="77"/>
      <c r="UZJ98" s="77"/>
      <c r="UZK98" s="77"/>
      <c r="UZL98" s="77"/>
      <c r="UZM98" s="77"/>
      <c r="UZN98" s="77"/>
      <c r="UZO98" s="77"/>
      <c r="UZP98" s="77"/>
      <c r="UZQ98" s="77"/>
      <c r="UZR98" s="77"/>
      <c r="UZS98" s="77"/>
      <c r="UZT98" s="77"/>
      <c r="UZU98" s="77"/>
      <c r="UZV98" s="77"/>
      <c r="UZW98" s="77"/>
      <c r="UZX98" s="77"/>
      <c r="UZY98" s="77"/>
      <c r="UZZ98" s="77"/>
      <c r="VAA98" s="77"/>
      <c r="VAB98" s="77"/>
      <c r="VAC98" s="77"/>
      <c r="VAD98" s="77"/>
      <c r="VAE98" s="77"/>
      <c r="VAF98" s="77"/>
      <c r="VAG98" s="77"/>
      <c r="VAH98" s="77"/>
      <c r="VAI98" s="77"/>
      <c r="VAJ98" s="77"/>
      <c r="VAK98" s="77"/>
      <c r="VAL98" s="77"/>
      <c r="VAM98" s="77"/>
      <c r="VAN98" s="77"/>
      <c r="VAO98" s="77"/>
      <c r="VAP98" s="77"/>
      <c r="VAQ98" s="77"/>
      <c r="VAR98" s="77"/>
      <c r="VAS98" s="77"/>
      <c r="VAT98" s="77"/>
      <c r="VAU98" s="77"/>
      <c r="VAV98" s="77"/>
      <c r="VAW98" s="77"/>
      <c r="VAX98" s="77"/>
      <c r="VAY98" s="77"/>
      <c r="VAZ98" s="77"/>
      <c r="VBA98" s="77"/>
      <c r="VBB98" s="77"/>
      <c r="VBC98" s="77"/>
      <c r="VBD98" s="77"/>
      <c r="VBE98" s="77"/>
      <c r="VBF98" s="77"/>
      <c r="VBG98" s="77"/>
      <c r="VBH98" s="77"/>
      <c r="VBI98" s="77"/>
      <c r="VBJ98" s="77"/>
      <c r="VBK98" s="77"/>
      <c r="VBL98" s="77"/>
      <c r="VBM98" s="77"/>
      <c r="VBN98" s="77"/>
      <c r="VBO98" s="77"/>
      <c r="VBP98" s="77"/>
      <c r="VBQ98" s="77"/>
      <c r="VBR98" s="77"/>
      <c r="VBS98" s="77"/>
      <c r="VBT98" s="77"/>
      <c r="VBU98" s="77"/>
      <c r="VBV98" s="77"/>
      <c r="VBW98" s="77"/>
      <c r="VBX98" s="77"/>
      <c r="VBY98" s="77"/>
      <c r="VBZ98" s="77"/>
      <c r="VCA98" s="77"/>
      <c r="VCB98" s="77"/>
      <c r="VCC98" s="77"/>
      <c r="VCD98" s="77"/>
      <c r="VCE98" s="77"/>
      <c r="VCF98" s="77"/>
      <c r="VCG98" s="77"/>
      <c r="VCH98" s="77"/>
      <c r="VCI98" s="77"/>
      <c r="VCJ98" s="77"/>
      <c r="VCK98" s="77"/>
      <c r="VCL98" s="77"/>
      <c r="VCM98" s="77"/>
      <c r="VCN98" s="77"/>
      <c r="VCO98" s="77"/>
      <c r="VCP98" s="77"/>
      <c r="VCQ98" s="77"/>
      <c r="VCR98" s="77"/>
      <c r="VCS98" s="77"/>
      <c r="VCT98" s="77"/>
      <c r="VCU98" s="77"/>
      <c r="VCV98" s="77"/>
      <c r="VCW98" s="77"/>
      <c r="VCX98" s="77"/>
      <c r="VCY98" s="77"/>
      <c r="VCZ98" s="77"/>
      <c r="VDA98" s="77"/>
      <c r="VDB98" s="77"/>
      <c r="VDC98" s="77"/>
      <c r="VDD98" s="77"/>
      <c r="VDE98" s="77"/>
      <c r="VDF98" s="77"/>
      <c r="VDG98" s="77"/>
      <c r="VDH98" s="77"/>
      <c r="VDI98" s="77"/>
      <c r="VDJ98" s="77"/>
      <c r="VDK98" s="77"/>
      <c r="VDL98" s="77"/>
      <c r="VDM98" s="77"/>
      <c r="VDN98" s="77"/>
      <c r="VDO98" s="77"/>
      <c r="VDP98" s="77"/>
      <c r="VDQ98" s="77"/>
      <c r="VDR98" s="77"/>
      <c r="VDS98" s="77"/>
      <c r="VDT98" s="77"/>
      <c r="VDU98" s="77"/>
      <c r="VDV98" s="77"/>
      <c r="VDW98" s="77"/>
      <c r="VDX98" s="77"/>
      <c r="VDY98" s="77"/>
      <c r="VDZ98" s="77"/>
      <c r="VEA98" s="77"/>
      <c r="VEB98" s="77"/>
      <c r="VEC98" s="77"/>
      <c r="VED98" s="77"/>
      <c r="VEE98" s="77"/>
      <c r="VEF98" s="77"/>
      <c r="VEG98" s="77"/>
      <c r="VEH98" s="77"/>
      <c r="VEI98" s="77"/>
      <c r="VEJ98" s="77"/>
      <c r="VEK98" s="77"/>
      <c r="VEL98" s="77"/>
      <c r="VEM98" s="77"/>
      <c r="VEN98" s="77"/>
      <c r="VEO98" s="77"/>
      <c r="VEP98" s="77"/>
      <c r="VEQ98" s="77"/>
      <c r="VER98" s="77"/>
      <c r="VES98" s="77"/>
      <c r="VET98" s="77"/>
      <c r="VEU98" s="77"/>
      <c r="VEV98" s="77"/>
      <c r="VEW98" s="77"/>
      <c r="VEX98" s="77"/>
      <c r="VEY98" s="77"/>
      <c r="VEZ98" s="77"/>
      <c r="VFA98" s="77"/>
      <c r="VFB98" s="77"/>
      <c r="VFC98" s="77"/>
      <c r="VFD98" s="77"/>
      <c r="VFE98" s="77"/>
      <c r="VFF98" s="77"/>
      <c r="VFG98" s="77"/>
      <c r="VFH98" s="77"/>
      <c r="VFI98" s="77"/>
      <c r="VFJ98" s="77"/>
      <c r="VFK98" s="77"/>
      <c r="VFL98" s="77"/>
      <c r="VFM98" s="77"/>
      <c r="VFN98" s="77"/>
      <c r="VFO98" s="77"/>
      <c r="VFP98" s="77"/>
      <c r="VFQ98" s="77"/>
      <c r="VFR98" s="77"/>
      <c r="VFS98" s="77"/>
      <c r="VFT98" s="77"/>
      <c r="VFU98" s="77"/>
      <c r="VFV98" s="77"/>
      <c r="VFW98" s="77"/>
      <c r="VFX98" s="77"/>
      <c r="VFY98" s="77"/>
      <c r="VFZ98" s="77"/>
      <c r="VGA98" s="77"/>
      <c r="VGB98" s="77"/>
      <c r="VGC98" s="77"/>
      <c r="VGD98" s="77"/>
      <c r="VGE98" s="77"/>
      <c r="VGF98" s="77"/>
      <c r="VGG98" s="77"/>
      <c r="VGH98" s="77"/>
      <c r="VGI98" s="77"/>
      <c r="VGJ98" s="77"/>
      <c r="VGK98" s="77"/>
      <c r="VGL98" s="77"/>
      <c r="VGM98" s="77"/>
      <c r="VGN98" s="77"/>
      <c r="VGO98" s="77"/>
      <c r="VGP98" s="77"/>
      <c r="VGQ98" s="77"/>
      <c r="VGR98" s="77"/>
      <c r="VGS98" s="77"/>
      <c r="VGT98" s="77"/>
      <c r="VGU98" s="77"/>
      <c r="VGV98" s="77"/>
      <c r="VGW98" s="77"/>
      <c r="VGX98" s="77"/>
      <c r="VGY98" s="77"/>
      <c r="VGZ98" s="77"/>
      <c r="VHA98" s="77"/>
      <c r="VHB98" s="77"/>
      <c r="VHC98" s="77"/>
      <c r="VHD98" s="77"/>
      <c r="VHE98" s="77"/>
      <c r="VHF98" s="77"/>
      <c r="VHG98" s="77"/>
      <c r="VHH98" s="77"/>
      <c r="VHI98" s="77"/>
      <c r="VHJ98" s="77"/>
      <c r="VHK98" s="77"/>
      <c r="VHL98" s="77"/>
      <c r="VHM98" s="77"/>
      <c r="VHN98" s="77"/>
      <c r="VHO98" s="77"/>
      <c r="VHP98" s="77"/>
      <c r="VHQ98" s="77"/>
      <c r="VHR98" s="77"/>
      <c r="VHS98" s="77"/>
      <c r="VHT98" s="77"/>
      <c r="VHU98" s="77"/>
      <c r="VHV98" s="77"/>
      <c r="VHW98" s="77"/>
      <c r="VHX98" s="77"/>
      <c r="VHY98" s="77"/>
      <c r="VHZ98" s="77"/>
      <c r="VIA98" s="77"/>
      <c r="VIB98" s="77"/>
      <c r="VIC98" s="77"/>
      <c r="VID98" s="77"/>
      <c r="VIE98" s="77"/>
      <c r="VIF98" s="77"/>
      <c r="VIG98" s="77"/>
      <c r="VIH98" s="77"/>
      <c r="VII98" s="77"/>
      <c r="VIJ98" s="77"/>
      <c r="VIK98" s="77"/>
      <c r="VIL98" s="77"/>
      <c r="VIM98" s="77"/>
      <c r="VIN98" s="77"/>
      <c r="VIO98" s="77"/>
      <c r="VIP98" s="77"/>
      <c r="VIQ98" s="77"/>
      <c r="VIR98" s="77"/>
      <c r="VIS98" s="77"/>
      <c r="VIT98" s="77"/>
      <c r="VIU98" s="77"/>
      <c r="VIV98" s="77"/>
      <c r="VIW98" s="77"/>
      <c r="VIX98" s="77"/>
      <c r="VIY98" s="77"/>
      <c r="VIZ98" s="77"/>
      <c r="VJA98" s="77"/>
      <c r="VJB98" s="77"/>
      <c r="VJC98" s="77"/>
      <c r="VJD98" s="77"/>
      <c r="VJE98" s="77"/>
      <c r="VJF98" s="77"/>
      <c r="VJG98" s="77"/>
      <c r="VJH98" s="77"/>
      <c r="VJI98" s="77"/>
      <c r="VJJ98" s="77"/>
      <c r="VJK98" s="77"/>
      <c r="VJL98" s="77"/>
      <c r="VJM98" s="77"/>
      <c r="VJN98" s="77"/>
      <c r="VJO98" s="77"/>
      <c r="VJP98" s="77"/>
      <c r="VJQ98" s="77"/>
      <c r="VJR98" s="77"/>
      <c r="VJS98" s="77"/>
      <c r="VJT98" s="77"/>
      <c r="VJU98" s="77"/>
      <c r="VJV98" s="77"/>
      <c r="VJW98" s="77"/>
      <c r="VJX98" s="77"/>
      <c r="VJY98" s="77"/>
      <c r="VJZ98" s="77"/>
      <c r="VKA98" s="77"/>
      <c r="VKB98" s="77"/>
      <c r="VKC98" s="77"/>
      <c r="VKD98" s="77"/>
      <c r="VKE98" s="77"/>
      <c r="VKF98" s="77"/>
      <c r="VKG98" s="77"/>
      <c r="VKH98" s="77"/>
      <c r="VKI98" s="77"/>
      <c r="VKJ98" s="77"/>
      <c r="VKK98" s="77"/>
      <c r="VKL98" s="77"/>
      <c r="VKM98" s="77"/>
      <c r="VKN98" s="77"/>
      <c r="VKO98" s="77"/>
      <c r="VKP98" s="77"/>
      <c r="VKQ98" s="77"/>
      <c r="VKR98" s="77"/>
      <c r="VKS98" s="77"/>
      <c r="VKT98" s="77"/>
      <c r="VKU98" s="77"/>
      <c r="VKV98" s="77"/>
      <c r="VKW98" s="77"/>
      <c r="VKX98" s="77"/>
      <c r="VKY98" s="77"/>
      <c r="VKZ98" s="77"/>
      <c r="VLA98" s="77"/>
      <c r="VLB98" s="77"/>
      <c r="VLC98" s="77"/>
      <c r="VLD98" s="77"/>
      <c r="VLE98" s="77"/>
      <c r="VLF98" s="77"/>
      <c r="VLG98" s="77"/>
      <c r="VLH98" s="77"/>
      <c r="VLI98" s="77"/>
      <c r="VLJ98" s="77"/>
      <c r="VLK98" s="77"/>
      <c r="VLL98" s="77"/>
      <c r="VLM98" s="77"/>
      <c r="VLN98" s="77"/>
      <c r="VLO98" s="77"/>
      <c r="VLP98" s="77"/>
      <c r="VLQ98" s="77"/>
      <c r="VLR98" s="77"/>
      <c r="VLS98" s="77"/>
      <c r="VLT98" s="77"/>
      <c r="VLU98" s="77"/>
      <c r="VLV98" s="77"/>
      <c r="VLW98" s="77"/>
      <c r="VLX98" s="77"/>
      <c r="VLY98" s="77"/>
      <c r="VLZ98" s="77"/>
      <c r="VMA98" s="77"/>
      <c r="VMB98" s="77"/>
      <c r="VMC98" s="77"/>
      <c r="VMD98" s="77"/>
      <c r="VME98" s="77"/>
      <c r="VMF98" s="77"/>
      <c r="VMG98" s="77"/>
      <c r="VMH98" s="77"/>
      <c r="VMI98" s="77"/>
      <c r="VMJ98" s="77"/>
      <c r="VMK98" s="77"/>
      <c r="VML98" s="77"/>
      <c r="VMM98" s="77"/>
      <c r="VMN98" s="77"/>
      <c r="VMO98" s="77"/>
      <c r="VMP98" s="77"/>
      <c r="VMQ98" s="77"/>
      <c r="VMR98" s="77"/>
      <c r="VMS98" s="77"/>
      <c r="VMT98" s="77"/>
      <c r="VMU98" s="77"/>
      <c r="VMV98" s="77"/>
      <c r="VMW98" s="77"/>
      <c r="VMX98" s="77"/>
      <c r="VMY98" s="77"/>
      <c r="VMZ98" s="77"/>
      <c r="VNA98" s="77"/>
      <c r="VNB98" s="77"/>
      <c r="VNC98" s="77"/>
      <c r="VND98" s="77"/>
      <c r="VNE98" s="77"/>
      <c r="VNF98" s="77"/>
      <c r="VNG98" s="77"/>
      <c r="VNH98" s="77"/>
      <c r="VNI98" s="77"/>
      <c r="VNJ98" s="77"/>
      <c r="VNK98" s="77"/>
      <c r="VNL98" s="77"/>
      <c r="VNM98" s="77"/>
      <c r="VNN98" s="77"/>
      <c r="VNO98" s="77"/>
      <c r="VNP98" s="77"/>
      <c r="VNQ98" s="77"/>
      <c r="VNR98" s="77"/>
      <c r="VNS98" s="77"/>
      <c r="VNT98" s="77"/>
      <c r="VNU98" s="77"/>
      <c r="VNV98" s="77"/>
      <c r="VNW98" s="77"/>
      <c r="VNX98" s="77"/>
      <c r="VNY98" s="77"/>
      <c r="VNZ98" s="77"/>
      <c r="VOA98" s="77"/>
      <c r="VOB98" s="77"/>
      <c r="VOC98" s="77"/>
      <c r="VOD98" s="77"/>
      <c r="VOE98" s="77"/>
      <c r="VOF98" s="77"/>
      <c r="VOG98" s="77"/>
      <c r="VOH98" s="77"/>
      <c r="VOI98" s="77"/>
      <c r="VOJ98" s="77"/>
      <c r="VOK98" s="77"/>
      <c r="VOL98" s="77"/>
      <c r="VOM98" s="77"/>
      <c r="VON98" s="77"/>
      <c r="VOO98" s="77"/>
      <c r="VOP98" s="77"/>
      <c r="VOQ98" s="77"/>
      <c r="VOR98" s="77"/>
      <c r="VOS98" s="77"/>
      <c r="VOT98" s="77"/>
      <c r="VOU98" s="77"/>
      <c r="VOV98" s="77"/>
      <c r="VOW98" s="77"/>
      <c r="VOX98" s="77"/>
      <c r="VOY98" s="77"/>
      <c r="VOZ98" s="77"/>
      <c r="VPA98" s="77"/>
      <c r="VPB98" s="77"/>
      <c r="VPC98" s="77"/>
      <c r="VPD98" s="77"/>
      <c r="VPE98" s="77"/>
      <c r="VPF98" s="77"/>
      <c r="VPG98" s="77"/>
      <c r="VPH98" s="77"/>
      <c r="VPI98" s="77"/>
      <c r="VPJ98" s="77"/>
      <c r="VPK98" s="77"/>
      <c r="VPL98" s="77"/>
      <c r="VPM98" s="77"/>
      <c r="VPN98" s="77"/>
      <c r="VPO98" s="77"/>
      <c r="VPP98" s="77"/>
      <c r="VPQ98" s="77"/>
      <c r="VPR98" s="77"/>
      <c r="VPS98" s="77"/>
      <c r="VPT98" s="77"/>
      <c r="VPU98" s="77"/>
      <c r="VPV98" s="77"/>
      <c r="VPW98" s="77"/>
      <c r="VPX98" s="77"/>
      <c r="VPY98" s="77"/>
      <c r="VPZ98" s="77"/>
      <c r="VQA98" s="77"/>
      <c r="VQB98" s="77"/>
      <c r="VQC98" s="77"/>
      <c r="VQD98" s="77"/>
      <c r="VQE98" s="77"/>
      <c r="VQF98" s="77"/>
      <c r="VQG98" s="77"/>
      <c r="VQH98" s="77"/>
      <c r="VQI98" s="77"/>
      <c r="VQJ98" s="77"/>
      <c r="VQK98" s="77"/>
      <c r="VQL98" s="77"/>
      <c r="VQM98" s="77"/>
      <c r="VQN98" s="77"/>
      <c r="VQO98" s="77"/>
      <c r="VQP98" s="77"/>
      <c r="VQQ98" s="77"/>
      <c r="VQR98" s="77"/>
      <c r="VQS98" s="77"/>
      <c r="VQT98" s="77"/>
      <c r="VQU98" s="77"/>
      <c r="VQV98" s="77"/>
      <c r="VQW98" s="77"/>
      <c r="VQX98" s="77"/>
      <c r="VQY98" s="77"/>
      <c r="VQZ98" s="77"/>
      <c r="VRA98" s="77"/>
      <c r="VRB98" s="77"/>
      <c r="VRC98" s="77"/>
      <c r="VRD98" s="77"/>
      <c r="VRE98" s="77"/>
      <c r="VRF98" s="77"/>
      <c r="VRG98" s="77"/>
      <c r="VRH98" s="77"/>
      <c r="VRI98" s="77"/>
      <c r="VRJ98" s="77"/>
      <c r="VRK98" s="77"/>
      <c r="VRL98" s="77"/>
      <c r="VRM98" s="77"/>
      <c r="VRN98" s="77"/>
      <c r="VRO98" s="77"/>
      <c r="VRP98" s="77"/>
      <c r="VRQ98" s="77"/>
      <c r="VRR98" s="77"/>
      <c r="VRS98" s="77"/>
      <c r="VRT98" s="77"/>
      <c r="VRU98" s="77"/>
      <c r="VRV98" s="77"/>
      <c r="VRW98" s="77"/>
      <c r="VRX98" s="77"/>
      <c r="VRY98" s="77"/>
      <c r="VRZ98" s="77"/>
      <c r="VSA98" s="77"/>
      <c r="VSB98" s="77"/>
      <c r="VSC98" s="77"/>
      <c r="VSD98" s="77"/>
      <c r="VSE98" s="77"/>
      <c r="VSF98" s="77"/>
      <c r="VSG98" s="77"/>
      <c r="VSH98" s="77"/>
      <c r="VSI98" s="77"/>
      <c r="VSJ98" s="77"/>
      <c r="VSK98" s="77"/>
      <c r="VSL98" s="77"/>
      <c r="VSM98" s="77"/>
      <c r="VSN98" s="77"/>
      <c r="VSO98" s="77"/>
      <c r="VSP98" s="77"/>
      <c r="VSQ98" s="77"/>
      <c r="VSR98" s="77"/>
      <c r="VSS98" s="77"/>
      <c r="VST98" s="77"/>
      <c r="VSU98" s="77"/>
      <c r="VSV98" s="77"/>
      <c r="VSW98" s="77"/>
      <c r="VSX98" s="77"/>
      <c r="VSY98" s="77"/>
      <c r="VSZ98" s="77"/>
      <c r="VTA98" s="77"/>
      <c r="VTB98" s="77"/>
      <c r="VTC98" s="77"/>
      <c r="VTD98" s="77"/>
      <c r="VTE98" s="77"/>
      <c r="VTF98" s="77"/>
      <c r="VTG98" s="77"/>
      <c r="VTH98" s="77"/>
      <c r="VTI98" s="77"/>
      <c r="VTJ98" s="77"/>
      <c r="VTK98" s="77"/>
      <c r="VTL98" s="77"/>
      <c r="VTM98" s="77"/>
      <c r="VTN98" s="77"/>
      <c r="VTO98" s="77"/>
      <c r="VTP98" s="77"/>
      <c r="VTQ98" s="77"/>
      <c r="VTR98" s="77"/>
      <c r="VTS98" s="77"/>
      <c r="VTT98" s="77"/>
      <c r="VTU98" s="77"/>
      <c r="VTV98" s="77"/>
      <c r="VTW98" s="77"/>
      <c r="VTX98" s="77"/>
      <c r="VTY98" s="77"/>
      <c r="VTZ98" s="77"/>
      <c r="VUA98" s="77"/>
      <c r="VUB98" s="77"/>
      <c r="VUC98" s="77"/>
      <c r="VUD98" s="77"/>
      <c r="VUE98" s="77"/>
      <c r="VUF98" s="77"/>
      <c r="VUG98" s="77"/>
      <c r="VUH98" s="77"/>
      <c r="VUI98" s="77"/>
      <c r="VUJ98" s="77"/>
      <c r="VUK98" s="77"/>
      <c r="VUL98" s="77"/>
      <c r="VUM98" s="77"/>
      <c r="VUN98" s="77"/>
      <c r="VUO98" s="77"/>
      <c r="VUP98" s="77"/>
      <c r="VUQ98" s="77"/>
      <c r="VUR98" s="77"/>
      <c r="VUS98" s="77"/>
      <c r="VUT98" s="77"/>
      <c r="VUU98" s="77"/>
      <c r="VUV98" s="77"/>
      <c r="VUW98" s="77"/>
      <c r="VUX98" s="77"/>
      <c r="VUY98" s="77"/>
      <c r="VUZ98" s="77"/>
      <c r="VVA98" s="77"/>
      <c r="VVB98" s="77"/>
      <c r="VVC98" s="77"/>
      <c r="VVD98" s="77"/>
      <c r="VVE98" s="77"/>
      <c r="VVF98" s="77"/>
      <c r="VVG98" s="77"/>
      <c r="VVH98" s="77"/>
      <c r="VVI98" s="77"/>
      <c r="VVJ98" s="77"/>
      <c r="VVK98" s="77"/>
      <c r="VVL98" s="77"/>
      <c r="VVM98" s="77"/>
      <c r="VVN98" s="77"/>
      <c r="VVO98" s="77"/>
      <c r="VVP98" s="77"/>
      <c r="VVQ98" s="77"/>
      <c r="VVR98" s="77"/>
      <c r="VVS98" s="77"/>
      <c r="VVT98" s="77"/>
      <c r="VVU98" s="77"/>
      <c r="VVV98" s="77"/>
      <c r="VVW98" s="77"/>
      <c r="VVX98" s="77"/>
      <c r="VVY98" s="77"/>
      <c r="VVZ98" s="77"/>
      <c r="VWA98" s="77"/>
      <c r="VWB98" s="77"/>
      <c r="VWC98" s="77"/>
      <c r="VWD98" s="77"/>
      <c r="VWE98" s="77"/>
      <c r="VWF98" s="77"/>
      <c r="VWG98" s="77"/>
      <c r="VWH98" s="77"/>
      <c r="VWI98" s="77"/>
      <c r="VWJ98" s="77"/>
      <c r="VWK98" s="77"/>
      <c r="VWL98" s="77"/>
      <c r="VWM98" s="77"/>
      <c r="VWN98" s="77"/>
      <c r="VWO98" s="77"/>
      <c r="VWP98" s="77"/>
      <c r="VWQ98" s="77"/>
      <c r="VWR98" s="77"/>
      <c r="VWS98" s="77"/>
      <c r="VWT98" s="77"/>
      <c r="VWU98" s="77"/>
      <c r="VWV98" s="77"/>
      <c r="VWW98" s="77"/>
      <c r="VWX98" s="77"/>
      <c r="VWY98" s="77"/>
      <c r="VWZ98" s="77"/>
      <c r="VXA98" s="77"/>
      <c r="VXB98" s="77"/>
      <c r="VXC98" s="77"/>
      <c r="VXD98" s="77"/>
      <c r="VXE98" s="77"/>
      <c r="VXF98" s="77"/>
      <c r="VXG98" s="77"/>
      <c r="VXH98" s="77"/>
      <c r="VXI98" s="77"/>
      <c r="VXJ98" s="77"/>
      <c r="VXK98" s="77"/>
      <c r="VXL98" s="77"/>
      <c r="VXM98" s="77"/>
      <c r="VXN98" s="77"/>
      <c r="VXO98" s="77"/>
      <c r="VXP98" s="77"/>
      <c r="VXQ98" s="77"/>
      <c r="VXR98" s="77"/>
      <c r="VXS98" s="77"/>
      <c r="VXT98" s="77"/>
      <c r="VXU98" s="77"/>
      <c r="VXV98" s="77"/>
      <c r="VXW98" s="77"/>
      <c r="VXX98" s="77"/>
      <c r="VXY98" s="77"/>
      <c r="VXZ98" s="77"/>
      <c r="VYA98" s="77"/>
      <c r="VYB98" s="77"/>
      <c r="VYC98" s="77"/>
      <c r="VYD98" s="77"/>
      <c r="VYE98" s="77"/>
      <c r="VYF98" s="77"/>
      <c r="VYG98" s="77"/>
      <c r="VYH98" s="77"/>
      <c r="VYI98" s="77"/>
      <c r="VYJ98" s="77"/>
      <c r="VYK98" s="77"/>
      <c r="VYL98" s="77"/>
      <c r="VYM98" s="77"/>
      <c r="VYN98" s="77"/>
      <c r="VYO98" s="77"/>
      <c r="VYP98" s="77"/>
      <c r="VYQ98" s="77"/>
      <c r="VYR98" s="77"/>
      <c r="VYS98" s="77"/>
      <c r="VYT98" s="77"/>
      <c r="VYU98" s="77"/>
      <c r="VYV98" s="77"/>
      <c r="VYW98" s="77"/>
      <c r="VYX98" s="77"/>
      <c r="VYY98" s="77"/>
      <c r="VYZ98" s="77"/>
      <c r="VZA98" s="77"/>
      <c r="VZB98" s="77"/>
      <c r="VZC98" s="77"/>
      <c r="VZD98" s="77"/>
      <c r="VZE98" s="77"/>
      <c r="VZF98" s="77"/>
      <c r="VZG98" s="77"/>
      <c r="VZH98" s="77"/>
      <c r="VZI98" s="77"/>
      <c r="VZJ98" s="77"/>
      <c r="VZK98" s="77"/>
      <c r="VZL98" s="77"/>
      <c r="VZM98" s="77"/>
      <c r="VZN98" s="77"/>
      <c r="VZO98" s="77"/>
      <c r="VZP98" s="77"/>
      <c r="VZQ98" s="77"/>
      <c r="VZR98" s="77"/>
      <c r="VZS98" s="77"/>
      <c r="VZT98" s="77"/>
      <c r="VZU98" s="77"/>
      <c r="VZV98" s="77"/>
      <c r="VZW98" s="77"/>
      <c r="VZX98" s="77"/>
      <c r="VZY98" s="77"/>
      <c r="VZZ98" s="77"/>
      <c r="WAA98" s="77"/>
      <c r="WAB98" s="77"/>
      <c r="WAC98" s="77"/>
      <c r="WAD98" s="77"/>
      <c r="WAE98" s="77"/>
      <c r="WAF98" s="77"/>
      <c r="WAG98" s="77"/>
      <c r="WAH98" s="77"/>
      <c r="WAI98" s="77"/>
      <c r="WAJ98" s="77"/>
      <c r="WAK98" s="77"/>
      <c r="WAL98" s="77"/>
      <c r="WAM98" s="77"/>
      <c r="WAN98" s="77"/>
      <c r="WAO98" s="77"/>
      <c r="WAP98" s="77"/>
      <c r="WAQ98" s="77"/>
      <c r="WAR98" s="77"/>
      <c r="WAS98" s="77"/>
      <c r="WAT98" s="77"/>
      <c r="WAU98" s="77"/>
      <c r="WAV98" s="77"/>
      <c r="WAW98" s="77"/>
      <c r="WAX98" s="77"/>
      <c r="WAY98" s="77"/>
      <c r="WAZ98" s="77"/>
      <c r="WBA98" s="77"/>
      <c r="WBB98" s="77"/>
      <c r="WBC98" s="77"/>
      <c r="WBD98" s="77"/>
      <c r="WBE98" s="77"/>
      <c r="WBF98" s="77"/>
      <c r="WBG98" s="77"/>
      <c r="WBH98" s="77"/>
      <c r="WBI98" s="77"/>
      <c r="WBJ98" s="77"/>
      <c r="WBK98" s="77"/>
      <c r="WBL98" s="77"/>
      <c r="WBM98" s="77"/>
      <c r="WBN98" s="77"/>
      <c r="WBO98" s="77"/>
      <c r="WBP98" s="77"/>
      <c r="WBQ98" s="77"/>
      <c r="WBR98" s="77"/>
      <c r="WBS98" s="77"/>
      <c r="WBT98" s="77"/>
      <c r="WBU98" s="77"/>
      <c r="WBV98" s="77"/>
      <c r="WBW98" s="77"/>
      <c r="WBX98" s="77"/>
      <c r="WBY98" s="77"/>
      <c r="WBZ98" s="77"/>
      <c r="WCA98" s="77"/>
      <c r="WCB98" s="77"/>
      <c r="WCC98" s="77"/>
      <c r="WCD98" s="77"/>
      <c r="WCE98" s="77"/>
      <c r="WCF98" s="77"/>
      <c r="WCG98" s="77"/>
      <c r="WCH98" s="77"/>
      <c r="WCI98" s="77"/>
      <c r="WCJ98" s="77"/>
      <c r="WCK98" s="77"/>
      <c r="WCL98" s="77"/>
      <c r="WCM98" s="77"/>
      <c r="WCN98" s="77"/>
      <c r="WCO98" s="77"/>
      <c r="WCP98" s="77"/>
      <c r="WCQ98" s="77"/>
      <c r="WCR98" s="77"/>
      <c r="WCS98" s="77"/>
      <c r="WCT98" s="77"/>
      <c r="WCU98" s="77"/>
      <c r="WCV98" s="77"/>
      <c r="WCW98" s="77"/>
      <c r="WCX98" s="77"/>
      <c r="WCY98" s="77"/>
      <c r="WCZ98" s="77"/>
      <c r="WDA98" s="77"/>
      <c r="WDB98" s="77"/>
      <c r="WDC98" s="77"/>
      <c r="WDD98" s="77"/>
      <c r="WDE98" s="77"/>
      <c r="WDF98" s="77"/>
      <c r="WDG98" s="77"/>
      <c r="WDH98" s="77"/>
      <c r="WDI98" s="77"/>
      <c r="WDJ98" s="77"/>
      <c r="WDK98" s="77"/>
      <c r="WDL98" s="77"/>
      <c r="WDM98" s="77"/>
      <c r="WDN98" s="77"/>
      <c r="WDO98" s="77"/>
      <c r="WDP98" s="77"/>
      <c r="WDQ98" s="77"/>
      <c r="WDR98" s="77"/>
      <c r="WDS98" s="77"/>
      <c r="WDT98" s="77"/>
      <c r="WDU98" s="77"/>
      <c r="WDV98" s="77"/>
      <c r="WDW98" s="77"/>
      <c r="WDX98" s="77"/>
      <c r="WDY98" s="77"/>
      <c r="WDZ98" s="77"/>
      <c r="WEA98" s="77"/>
      <c r="WEB98" s="77"/>
      <c r="WEC98" s="77"/>
      <c r="WED98" s="77"/>
      <c r="WEE98" s="77"/>
      <c r="WEF98" s="77"/>
      <c r="WEG98" s="77"/>
      <c r="WEH98" s="77"/>
      <c r="WEI98" s="77"/>
      <c r="WEJ98" s="77"/>
      <c r="WEK98" s="77"/>
      <c r="WEL98" s="77"/>
      <c r="WEM98" s="77"/>
      <c r="WEN98" s="77"/>
      <c r="WEO98" s="77"/>
      <c r="WEP98" s="77"/>
      <c r="WEQ98" s="77"/>
      <c r="WER98" s="77"/>
      <c r="WES98" s="77"/>
      <c r="WET98" s="77"/>
      <c r="WEU98" s="77"/>
      <c r="WEV98" s="77"/>
      <c r="WEW98" s="77"/>
      <c r="WEX98" s="77"/>
      <c r="WEY98" s="77"/>
      <c r="WEZ98" s="77"/>
      <c r="WFA98" s="77"/>
      <c r="WFB98" s="77"/>
      <c r="WFC98" s="77"/>
      <c r="WFD98" s="77"/>
      <c r="WFE98" s="77"/>
      <c r="WFF98" s="77"/>
      <c r="WFG98" s="77"/>
      <c r="WFH98" s="77"/>
      <c r="WFI98" s="77"/>
      <c r="WFJ98" s="77"/>
      <c r="WFK98" s="77"/>
      <c r="WFL98" s="77"/>
      <c r="WFM98" s="77"/>
      <c r="WFN98" s="77"/>
      <c r="WFO98" s="77"/>
      <c r="WFP98" s="77"/>
      <c r="WFQ98" s="77"/>
      <c r="WFR98" s="77"/>
      <c r="WFS98" s="77"/>
      <c r="WFT98" s="77"/>
      <c r="WFU98" s="77"/>
      <c r="WFV98" s="77"/>
      <c r="WFW98" s="77"/>
      <c r="WFX98" s="77"/>
      <c r="WFY98" s="77"/>
      <c r="WFZ98" s="77"/>
      <c r="WGA98" s="77"/>
      <c r="WGB98" s="77"/>
      <c r="WGC98" s="77"/>
      <c r="WGD98" s="77"/>
      <c r="WGE98" s="77"/>
      <c r="WGF98" s="77"/>
      <c r="WGG98" s="77"/>
      <c r="WGH98" s="77"/>
      <c r="WGI98" s="77"/>
      <c r="WGJ98" s="77"/>
      <c r="WGK98" s="77"/>
      <c r="WGL98" s="77"/>
      <c r="WGM98" s="77"/>
      <c r="WGN98" s="77"/>
      <c r="WGO98" s="77"/>
      <c r="WGP98" s="77"/>
      <c r="WGQ98" s="77"/>
      <c r="WGR98" s="77"/>
      <c r="WGS98" s="77"/>
      <c r="WGT98" s="77"/>
      <c r="WGU98" s="77"/>
      <c r="WGV98" s="77"/>
      <c r="WGW98" s="77"/>
      <c r="WGX98" s="77"/>
      <c r="WGY98" s="77"/>
      <c r="WGZ98" s="77"/>
      <c r="WHA98" s="77"/>
      <c r="WHB98" s="77"/>
      <c r="WHC98" s="77"/>
      <c r="WHD98" s="77"/>
      <c r="WHE98" s="77"/>
      <c r="WHF98" s="77"/>
      <c r="WHG98" s="77"/>
      <c r="WHH98" s="77"/>
      <c r="WHI98" s="77"/>
      <c r="WHJ98" s="77"/>
      <c r="WHK98" s="77"/>
      <c r="WHL98" s="77"/>
      <c r="WHM98" s="77"/>
      <c r="WHN98" s="77"/>
      <c r="WHO98" s="77"/>
      <c r="WHP98" s="77"/>
      <c r="WHQ98" s="77"/>
      <c r="WHR98" s="77"/>
      <c r="WHS98" s="77"/>
      <c r="WHT98" s="77"/>
      <c r="WHU98" s="77"/>
      <c r="WHV98" s="77"/>
      <c r="WHW98" s="77"/>
      <c r="WHX98" s="77"/>
      <c r="WHY98" s="77"/>
      <c r="WHZ98" s="77"/>
      <c r="WIA98" s="77"/>
      <c r="WIB98" s="77"/>
      <c r="WIC98" s="77"/>
      <c r="WID98" s="77"/>
      <c r="WIE98" s="77"/>
      <c r="WIF98" s="77"/>
      <c r="WIG98" s="77"/>
      <c r="WIH98" s="77"/>
      <c r="WII98" s="77"/>
      <c r="WIJ98" s="77"/>
      <c r="WIK98" s="77"/>
      <c r="WIL98" s="77"/>
      <c r="WIM98" s="77"/>
      <c r="WIN98" s="77"/>
      <c r="WIO98" s="77"/>
      <c r="WIP98" s="77"/>
      <c r="WIQ98" s="77"/>
      <c r="WIR98" s="77"/>
      <c r="WIS98" s="77"/>
      <c r="WIT98" s="77"/>
      <c r="WIU98" s="77"/>
      <c r="WIV98" s="77"/>
      <c r="WIW98" s="77"/>
      <c r="WIX98" s="77"/>
      <c r="WIY98" s="77"/>
      <c r="WIZ98" s="77"/>
      <c r="WJA98" s="77"/>
      <c r="WJB98" s="77"/>
      <c r="WJC98" s="77"/>
      <c r="WJD98" s="77"/>
      <c r="WJE98" s="77"/>
      <c r="WJF98" s="77"/>
      <c r="WJG98" s="77"/>
      <c r="WJH98" s="77"/>
      <c r="WJI98" s="77"/>
      <c r="WJJ98" s="77"/>
      <c r="WJK98" s="77"/>
      <c r="WJL98" s="77"/>
      <c r="WJM98" s="77"/>
      <c r="WJN98" s="77"/>
      <c r="WJO98" s="77"/>
      <c r="WJP98" s="77"/>
      <c r="WJQ98" s="77"/>
      <c r="WJR98" s="77"/>
      <c r="WJS98" s="77"/>
      <c r="WJT98" s="77"/>
      <c r="WJU98" s="77"/>
      <c r="WJV98" s="77"/>
      <c r="WJW98" s="77"/>
      <c r="WJX98" s="77"/>
      <c r="WJY98" s="77"/>
      <c r="WJZ98" s="77"/>
      <c r="WKA98" s="77"/>
      <c r="WKB98" s="77"/>
      <c r="WKC98" s="77"/>
      <c r="WKD98" s="77"/>
      <c r="WKE98" s="77"/>
      <c r="WKF98" s="77"/>
      <c r="WKG98" s="77"/>
      <c r="WKH98" s="77"/>
      <c r="WKI98" s="77"/>
      <c r="WKJ98" s="77"/>
      <c r="WKK98" s="77"/>
      <c r="WKL98" s="77"/>
      <c r="WKM98" s="77"/>
      <c r="WKN98" s="77"/>
      <c r="WKO98" s="77"/>
      <c r="WKP98" s="77"/>
      <c r="WKQ98" s="77"/>
      <c r="WKR98" s="77"/>
      <c r="WKS98" s="77"/>
      <c r="WKT98" s="77"/>
      <c r="WKU98" s="77"/>
      <c r="WKV98" s="77"/>
      <c r="WKW98" s="77"/>
      <c r="WKX98" s="77"/>
      <c r="WKY98" s="77"/>
      <c r="WKZ98" s="77"/>
      <c r="WLA98" s="77"/>
      <c r="WLB98" s="77"/>
      <c r="WLC98" s="77"/>
      <c r="WLD98" s="77"/>
      <c r="WLE98" s="77"/>
      <c r="WLF98" s="77"/>
      <c r="WLG98" s="77"/>
      <c r="WLH98" s="77"/>
      <c r="WLI98" s="77"/>
      <c r="WLJ98" s="77"/>
      <c r="WLK98" s="77"/>
      <c r="WLL98" s="77"/>
      <c r="WLM98" s="77"/>
      <c r="WLN98" s="77"/>
      <c r="WLO98" s="77"/>
      <c r="WLP98" s="77"/>
      <c r="WLQ98" s="77"/>
      <c r="WLR98" s="77"/>
      <c r="WLS98" s="77"/>
      <c r="WLT98" s="77"/>
      <c r="WLU98" s="77"/>
      <c r="WLV98" s="77"/>
      <c r="WLW98" s="77"/>
      <c r="WLX98" s="77"/>
      <c r="WLY98" s="77"/>
      <c r="WLZ98" s="77"/>
      <c r="WMA98" s="77"/>
      <c r="WMB98" s="77"/>
      <c r="WMC98" s="77"/>
      <c r="WMD98" s="77"/>
      <c r="WME98" s="77"/>
      <c r="WMF98" s="77"/>
      <c r="WMG98" s="77"/>
      <c r="WMH98" s="77"/>
      <c r="WMI98" s="77"/>
      <c r="WMJ98" s="77"/>
      <c r="WMK98" s="77"/>
      <c r="WML98" s="77"/>
      <c r="WMM98" s="77"/>
      <c r="WMN98" s="77"/>
      <c r="WMO98" s="77"/>
      <c r="WMP98" s="77"/>
      <c r="WMQ98" s="77"/>
      <c r="WMR98" s="77"/>
      <c r="WMS98" s="77"/>
      <c r="WMT98" s="77"/>
      <c r="WMU98" s="77"/>
      <c r="WMV98" s="77"/>
      <c r="WMW98" s="77"/>
      <c r="WMX98" s="77"/>
      <c r="WMY98" s="77"/>
      <c r="WMZ98" s="77"/>
      <c r="WNA98" s="77"/>
      <c r="WNB98" s="77"/>
      <c r="WNC98" s="77"/>
      <c r="WND98" s="77"/>
      <c r="WNE98" s="77"/>
      <c r="WNF98" s="77"/>
      <c r="WNG98" s="77"/>
      <c r="WNH98" s="77"/>
      <c r="WNI98" s="77"/>
      <c r="WNJ98" s="77"/>
      <c r="WNK98" s="77"/>
      <c r="WNL98" s="77"/>
      <c r="WNM98" s="77"/>
      <c r="WNN98" s="77"/>
      <c r="WNO98" s="77"/>
      <c r="WNP98" s="77"/>
      <c r="WNQ98" s="77"/>
      <c r="WNR98" s="77"/>
      <c r="WNS98" s="77"/>
      <c r="WNT98" s="77"/>
      <c r="WNU98" s="77"/>
      <c r="WNV98" s="77"/>
      <c r="WNW98" s="77"/>
      <c r="WNX98" s="77"/>
      <c r="WNY98" s="77"/>
      <c r="WNZ98" s="77"/>
      <c r="WOA98" s="77"/>
      <c r="WOB98" s="77"/>
      <c r="WOC98" s="77"/>
      <c r="WOD98" s="77"/>
      <c r="WOE98" s="77"/>
      <c r="WOF98" s="77"/>
      <c r="WOG98" s="77"/>
      <c r="WOH98" s="77"/>
      <c r="WOI98" s="77"/>
      <c r="WOJ98" s="77"/>
      <c r="WOK98" s="77"/>
      <c r="WOL98" s="77"/>
      <c r="WOM98" s="77"/>
      <c r="WON98" s="77"/>
      <c r="WOO98" s="77"/>
      <c r="WOP98" s="77"/>
      <c r="WOQ98" s="77"/>
      <c r="WOR98" s="77"/>
      <c r="WOS98" s="77"/>
      <c r="WOT98" s="77"/>
      <c r="WOU98" s="77"/>
      <c r="WOV98" s="77"/>
      <c r="WOW98" s="77"/>
      <c r="WOX98" s="77"/>
      <c r="WOY98" s="77"/>
      <c r="WOZ98" s="77"/>
      <c r="WPA98" s="77"/>
      <c r="WPB98" s="77"/>
      <c r="WPC98" s="77"/>
      <c r="WPD98" s="77"/>
      <c r="WPE98" s="77"/>
      <c r="WPF98" s="77"/>
      <c r="WPG98" s="77"/>
      <c r="WPH98" s="77"/>
      <c r="WPI98" s="77"/>
      <c r="WPJ98" s="77"/>
      <c r="WPK98" s="77"/>
      <c r="WPL98" s="77"/>
      <c r="WPM98" s="77"/>
      <c r="WPN98" s="77"/>
      <c r="WPO98" s="77"/>
      <c r="WPP98" s="77"/>
      <c r="WPQ98" s="77"/>
      <c r="WPR98" s="77"/>
      <c r="WPS98" s="77"/>
      <c r="WPT98" s="77"/>
      <c r="WPU98" s="77"/>
      <c r="WPV98" s="77"/>
      <c r="WPW98" s="77"/>
      <c r="WPX98" s="77"/>
      <c r="WPY98" s="77"/>
      <c r="WPZ98" s="77"/>
      <c r="WQA98" s="77"/>
      <c r="WQB98" s="77"/>
      <c r="WQC98" s="77"/>
      <c r="WQD98" s="77"/>
      <c r="WQE98" s="77"/>
      <c r="WQF98" s="77"/>
      <c r="WQG98" s="77"/>
      <c r="WQH98" s="77"/>
      <c r="WQI98" s="77"/>
      <c r="WQJ98" s="77"/>
      <c r="WQK98" s="77"/>
      <c r="WQL98" s="77"/>
      <c r="WQM98" s="77"/>
      <c r="WQN98" s="77"/>
      <c r="WQO98" s="77"/>
      <c r="WQP98" s="77"/>
      <c r="WQQ98" s="77"/>
      <c r="WQR98" s="77"/>
      <c r="WQS98" s="77"/>
      <c r="WQT98" s="77"/>
      <c r="WQU98" s="77"/>
      <c r="WQV98" s="77"/>
      <c r="WQW98" s="77"/>
      <c r="WQX98" s="77"/>
      <c r="WQY98" s="77"/>
      <c r="WQZ98" s="77"/>
      <c r="WRA98" s="77"/>
      <c r="WRB98" s="77"/>
      <c r="WRC98" s="77"/>
      <c r="WRD98" s="77"/>
      <c r="WRE98" s="77"/>
      <c r="WRF98" s="77"/>
      <c r="WRG98" s="77"/>
      <c r="WRH98" s="77"/>
      <c r="WRI98" s="77"/>
      <c r="WRJ98" s="77"/>
      <c r="WRK98" s="77"/>
      <c r="WRL98" s="77"/>
      <c r="WRM98" s="77"/>
      <c r="WRN98" s="77"/>
      <c r="WRO98" s="77"/>
      <c r="WRP98" s="77"/>
      <c r="WRQ98" s="77"/>
      <c r="WRR98" s="77"/>
      <c r="WRS98" s="77"/>
      <c r="WRT98" s="77"/>
      <c r="WRU98" s="77"/>
      <c r="WRV98" s="77"/>
      <c r="WRW98" s="77"/>
      <c r="WRX98" s="77"/>
      <c r="WRY98" s="77"/>
      <c r="WRZ98" s="77"/>
      <c r="WSA98" s="77"/>
      <c r="WSB98" s="77"/>
      <c r="WSC98" s="77"/>
      <c r="WSD98" s="77"/>
      <c r="WSE98" s="77"/>
      <c r="WSF98" s="77"/>
      <c r="WSG98" s="77"/>
      <c r="WSH98" s="77"/>
      <c r="WSI98" s="77"/>
      <c r="WSJ98" s="77"/>
      <c r="WSK98" s="77"/>
      <c r="WSL98" s="77"/>
      <c r="WSM98" s="77"/>
      <c r="WSN98" s="77"/>
      <c r="WSO98" s="77"/>
      <c r="WSP98" s="77"/>
      <c r="WSQ98" s="77"/>
      <c r="WSR98" s="77"/>
      <c r="WSS98" s="77"/>
      <c r="WST98" s="77"/>
      <c r="WSU98" s="77"/>
      <c r="WSV98" s="77"/>
      <c r="WSW98" s="77"/>
      <c r="WSX98" s="77"/>
      <c r="WSY98" s="77"/>
      <c r="WSZ98" s="77"/>
      <c r="WTA98" s="77"/>
      <c r="WTB98" s="77"/>
      <c r="WTC98" s="77"/>
      <c r="WTD98" s="77"/>
      <c r="WTE98" s="77"/>
      <c r="WTF98" s="77"/>
      <c r="WTG98" s="77"/>
      <c r="WTH98" s="77"/>
      <c r="WTI98" s="77"/>
      <c r="WTJ98" s="77"/>
      <c r="WTK98" s="77"/>
      <c r="WTL98" s="77"/>
      <c r="WTM98" s="77"/>
      <c r="WTN98" s="77"/>
      <c r="WTO98" s="77"/>
      <c r="WTP98" s="77"/>
      <c r="WTQ98" s="77"/>
      <c r="WTR98" s="77"/>
      <c r="WTS98" s="77"/>
      <c r="WTT98" s="77"/>
      <c r="WTU98" s="77"/>
      <c r="WTV98" s="77"/>
      <c r="WTW98" s="77"/>
      <c r="WTX98" s="77"/>
      <c r="WTY98" s="77"/>
      <c r="WTZ98" s="77"/>
      <c r="WUA98" s="77"/>
      <c r="WUB98" s="77"/>
      <c r="WUC98" s="77"/>
      <c r="WUD98" s="77"/>
      <c r="WUE98" s="77"/>
      <c r="WUF98" s="77"/>
      <c r="WUG98" s="77"/>
      <c r="WUH98" s="77"/>
      <c r="WUI98" s="77"/>
      <c r="WUJ98" s="77"/>
      <c r="WUK98" s="77"/>
      <c r="WUL98" s="77"/>
      <c r="WUM98" s="77"/>
      <c r="WUN98" s="77"/>
      <c r="WUO98" s="77"/>
      <c r="WUP98" s="77"/>
      <c r="WUQ98" s="77"/>
      <c r="WUR98" s="77"/>
      <c r="WUS98" s="77"/>
      <c r="WUT98" s="77"/>
      <c r="WUU98" s="77"/>
      <c r="WUV98" s="77"/>
      <c r="WUW98" s="77"/>
      <c r="WUX98" s="77"/>
      <c r="WUY98" s="77"/>
      <c r="WUZ98" s="77"/>
      <c r="WVA98" s="77"/>
      <c r="WVB98" s="77"/>
      <c r="WVC98" s="77"/>
      <c r="WVD98" s="77"/>
      <c r="WVE98" s="77"/>
      <c r="WVF98" s="77"/>
      <c r="WVG98" s="77"/>
      <c r="WVH98" s="77"/>
      <c r="WVI98" s="77"/>
      <c r="WVJ98" s="77"/>
      <c r="WVK98" s="77"/>
      <c r="WVL98" s="77"/>
      <c r="WVM98" s="77"/>
      <c r="WVN98" s="77"/>
      <c r="WVO98" s="77"/>
      <c r="WVP98" s="77"/>
      <c r="WVQ98" s="77"/>
      <c r="WVR98" s="77"/>
      <c r="WVS98" s="77"/>
      <c r="WVT98" s="77"/>
      <c r="WVU98" s="77"/>
      <c r="WVV98" s="77"/>
      <c r="WVW98" s="77"/>
      <c r="WVX98" s="77"/>
      <c r="WVY98" s="77"/>
      <c r="WVZ98" s="77"/>
      <c r="WWA98" s="77"/>
      <c r="WWB98" s="77"/>
      <c r="WWC98" s="77"/>
      <c r="WWD98" s="77"/>
      <c r="WWE98" s="77"/>
      <c r="WWF98" s="77"/>
      <c r="WWG98" s="77"/>
      <c r="WWH98" s="77"/>
      <c r="WWI98" s="77"/>
      <c r="WWJ98" s="77"/>
      <c r="WWK98" s="77"/>
      <c r="WWL98" s="77"/>
      <c r="WWM98" s="77"/>
      <c r="WWN98" s="77"/>
      <c r="WWO98" s="77"/>
      <c r="WWP98" s="77"/>
      <c r="WWQ98" s="77"/>
      <c r="WWR98" s="77"/>
      <c r="WWS98" s="77"/>
      <c r="WWT98" s="77"/>
      <c r="WWU98" s="77"/>
      <c r="WWV98" s="77"/>
      <c r="WWW98" s="77"/>
      <c r="WWX98" s="77"/>
      <c r="WWY98" s="77"/>
      <c r="WWZ98" s="77"/>
      <c r="WXA98" s="77"/>
      <c r="WXB98" s="77"/>
      <c r="WXC98" s="77"/>
      <c r="WXD98" s="77"/>
      <c r="WXE98" s="77"/>
      <c r="WXF98" s="77"/>
      <c r="WXG98" s="77"/>
      <c r="WXH98" s="77"/>
      <c r="WXI98" s="77"/>
      <c r="WXJ98" s="77"/>
      <c r="WXK98" s="77"/>
      <c r="WXL98" s="77"/>
      <c r="WXM98" s="77"/>
      <c r="WXN98" s="77"/>
      <c r="WXO98" s="77"/>
      <c r="WXP98" s="77"/>
      <c r="WXQ98" s="77"/>
    </row>
    <row r="99" spans="1:16189" s="77" customFormat="1" ht="15.95" customHeight="1" x14ac:dyDescent="0.2">
      <c r="A99" s="70" t="s">
        <v>136</v>
      </c>
      <c r="B99" s="71" t="s">
        <v>0</v>
      </c>
      <c r="C99" s="47">
        <f>SUM(C96:C98)</f>
        <v>9</v>
      </c>
      <c r="D99" s="47">
        <f>SUM(D96:D98)</f>
        <v>9</v>
      </c>
      <c r="E99" s="47">
        <f>SUM(E96:E98)</f>
        <v>1100456</v>
      </c>
      <c r="G99" s="47">
        <f>SUM(G96:G98)</f>
        <v>15</v>
      </c>
      <c r="H99" s="47">
        <f>SUM(H96:H98)</f>
        <v>18</v>
      </c>
      <c r="I99" s="47">
        <f>SUM(I96:I98)</f>
        <v>1396222</v>
      </c>
      <c r="K99" s="47">
        <f>SUM(K96:K98)</f>
        <v>295766</v>
      </c>
      <c r="L99" s="157">
        <f t="shared" si="8"/>
        <v>0.26876676577709602</v>
      </c>
      <c r="M99" s="158"/>
    </row>
    <row r="100" spans="1:16189" s="19" customFormat="1" ht="15.95" customHeight="1" x14ac:dyDescent="0.2">
      <c r="A100" s="152" t="s">
        <v>32</v>
      </c>
      <c r="B100" s="67" t="s">
        <v>112</v>
      </c>
      <c r="C100" s="68">
        <v>41</v>
      </c>
      <c r="D100" s="68">
        <v>58</v>
      </c>
      <c r="E100" s="68">
        <v>8216165</v>
      </c>
      <c r="F100" s="77"/>
      <c r="G100" s="68">
        <v>66</v>
      </c>
      <c r="H100" s="68">
        <v>126</v>
      </c>
      <c r="I100" s="68">
        <v>11952361</v>
      </c>
      <c r="J100" s="77"/>
      <c r="K100" s="68">
        <f t="shared" si="7"/>
        <v>3736196</v>
      </c>
      <c r="L100" s="140">
        <f t="shared" si="8"/>
        <v>0.45473721620731811</v>
      </c>
      <c r="M100" s="158"/>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c r="YH100" s="77"/>
      <c r="YI100" s="77"/>
      <c r="YJ100" s="77"/>
      <c r="YK100" s="77"/>
      <c r="YL100" s="77"/>
      <c r="YM100" s="77"/>
      <c r="YN100" s="77"/>
      <c r="YO100" s="77"/>
      <c r="YP100" s="77"/>
      <c r="YQ100" s="77"/>
      <c r="YR100" s="77"/>
      <c r="YS100" s="77"/>
      <c r="YT100" s="77"/>
      <c r="YU100" s="77"/>
      <c r="YV100" s="77"/>
      <c r="YW100" s="77"/>
      <c r="YX100" s="77"/>
      <c r="YY100" s="77"/>
      <c r="YZ100" s="77"/>
      <c r="ZA100" s="77"/>
      <c r="ZB100" s="77"/>
      <c r="ZC100" s="77"/>
      <c r="ZD100" s="77"/>
      <c r="ZE100" s="77"/>
      <c r="ZF100" s="77"/>
      <c r="ZG100" s="77"/>
      <c r="ZH100" s="77"/>
      <c r="ZI100" s="77"/>
      <c r="ZJ100" s="77"/>
      <c r="ZK100" s="77"/>
      <c r="ZL100" s="77"/>
      <c r="ZM100" s="77"/>
      <c r="ZN100" s="77"/>
      <c r="ZO100" s="77"/>
      <c r="ZP100" s="77"/>
      <c r="ZQ100" s="77"/>
      <c r="ZR100" s="77"/>
      <c r="ZS100" s="77"/>
      <c r="ZT100" s="77"/>
      <c r="ZU100" s="77"/>
      <c r="ZV100" s="77"/>
      <c r="ZW100" s="77"/>
      <c r="ZX100" s="77"/>
      <c r="ZY100" s="77"/>
      <c r="ZZ100" s="77"/>
      <c r="AAA100" s="77"/>
      <c r="AAB100" s="77"/>
      <c r="AAC100" s="77"/>
      <c r="AAD100" s="77"/>
      <c r="AAE100" s="77"/>
      <c r="AAF100" s="77"/>
      <c r="AAG100" s="77"/>
      <c r="AAH100" s="77"/>
      <c r="AAI100" s="77"/>
      <c r="AAJ100" s="77"/>
      <c r="AAK100" s="77"/>
      <c r="AAL100" s="77"/>
      <c r="AAM100" s="77"/>
      <c r="AAN100" s="77"/>
      <c r="AAO100" s="77"/>
      <c r="AAP100" s="77"/>
      <c r="AAQ100" s="77"/>
      <c r="AAR100" s="77"/>
      <c r="AAS100" s="77"/>
      <c r="AAT100" s="77"/>
      <c r="AAU100" s="77"/>
      <c r="AAV100" s="77"/>
      <c r="AAW100" s="77"/>
      <c r="AAX100" s="77"/>
      <c r="AAY100" s="77"/>
      <c r="AAZ100" s="77"/>
      <c r="ABA100" s="77"/>
      <c r="ABB100" s="77"/>
      <c r="ABC100" s="77"/>
      <c r="ABD100" s="77"/>
      <c r="ABE100" s="77"/>
      <c r="ABF100" s="77"/>
      <c r="ABG100" s="77"/>
      <c r="ABH100" s="77"/>
      <c r="ABI100" s="77"/>
      <c r="ABJ100" s="77"/>
      <c r="ABK100" s="77"/>
      <c r="ABL100" s="77"/>
      <c r="ABM100" s="77"/>
      <c r="ABN100" s="77"/>
      <c r="ABO100" s="77"/>
      <c r="ABP100" s="77"/>
      <c r="ABQ100" s="77"/>
      <c r="ABR100" s="77"/>
      <c r="ABS100" s="77"/>
      <c r="ABT100" s="77"/>
      <c r="ABU100" s="77"/>
      <c r="ABV100" s="77"/>
      <c r="ABW100" s="77"/>
      <c r="ABX100" s="77"/>
      <c r="ABY100" s="77"/>
      <c r="ABZ100" s="77"/>
      <c r="ACA100" s="77"/>
      <c r="ACB100" s="77"/>
      <c r="ACC100" s="77"/>
      <c r="ACD100" s="77"/>
      <c r="ACE100" s="77"/>
      <c r="ACF100" s="77"/>
      <c r="ACG100" s="77"/>
      <c r="ACH100" s="77"/>
      <c r="ACI100" s="77"/>
      <c r="ACJ100" s="77"/>
      <c r="ACK100" s="77"/>
      <c r="ACL100" s="77"/>
      <c r="ACM100" s="77"/>
      <c r="ACN100" s="77"/>
      <c r="ACO100" s="77"/>
      <c r="ACP100" s="77"/>
      <c r="ACQ100" s="77"/>
      <c r="ACR100" s="77"/>
      <c r="ACS100" s="77"/>
      <c r="ACT100" s="77"/>
      <c r="ACU100" s="77"/>
      <c r="ACV100" s="77"/>
      <c r="ACW100" s="77"/>
      <c r="ACX100" s="77"/>
      <c r="ACY100" s="77"/>
      <c r="ACZ100" s="77"/>
      <c r="ADA100" s="77"/>
      <c r="ADB100" s="77"/>
      <c r="ADC100" s="77"/>
      <c r="ADD100" s="77"/>
      <c r="ADE100" s="77"/>
      <c r="ADF100" s="77"/>
      <c r="ADG100" s="77"/>
      <c r="ADH100" s="77"/>
      <c r="ADI100" s="77"/>
      <c r="ADJ100" s="77"/>
      <c r="ADK100" s="77"/>
      <c r="ADL100" s="77"/>
      <c r="ADM100" s="77"/>
      <c r="ADN100" s="77"/>
      <c r="ADO100" s="77"/>
      <c r="ADP100" s="77"/>
      <c r="ADQ100" s="77"/>
      <c r="ADR100" s="77"/>
      <c r="ADS100" s="77"/>
      <c r="ADT100" s="77"/>
      <c r="ADU100" s="77"/>
      <c r="ADV100" s="77"/>
      <c r="ADW100" s="77"/>
      <c r="ADX100" s="77"/>
      <c r="ADY100" s="77"/>
      <c r="ADZ100" s="77"/>
      <c r="AEA100" s="77"/>
      <c r="AEB100" s="77"/>
      <c r="AEC100" s="77"/>
      <c r="AED100" s="77"/>
      <c r="AEE100" s="77"/>
      <c r="AEF100" s="77"/>
      <c r="AEG100" s="77"/>
      <c r="AEH100" s="77"/>
      <c r="AEI100" s="77"/>
      <c r="AEJ100" s="77"/>
      <c r="AEK100" s="77"/>
      <c r="AEL100" s="77"/>
      <c r="AEM100" s="77"/>
      <c r="AEN100" s="77"/>
      <c r="AEO100" s="77"/>
      <c r="AEP100" s="77"/>
      <c r="AEQ100" s="77"/>
      <c r="AER100" s="77"/>
      <c r="AES100" s="77"/>
      <c r="AET100" s="77"/>
      <c r="AEU100" s="77"/>
      <c r="AEV100" s="77"/>
      <c r="AEW100" s="77"/>
      <c r="AEX100" s="77"/>
      <c r="AEY100" s="77"/>
      <c r="AEZ100" s="77"/>
      <c r="AFA100" s="77"/>
      <c r="AFB100" s="77"/>
      <c r="AFC100" s="77"/>
      <c r="AFD100" s="77"/>
      <c r="AFE100" s="77"/>
      <c r="AFF100" s="77"/>
      <c r="AFG100" s="77"/>
      <c r="AFH100" s="77"/>
      <c r="AFI100" s="77"/>
      <c r="AFJ100" s="77"/>
      <c r="AFK100" s="77"/>
      <c r="AFL100" s="77"/>
      <c r="AFM100" s="77"/>
      <c r="AFN100" s="77"/>
      <c r="AFO100" s="77"/>
      <c r="AFP100" s="77"/>
      <c r="AFQ100" s="77"/>
      <c r="AFR100" s="77"/>
      <c r="AFS100" s="77"/>
      <c r="AFT100" s="77"/>
      <c r="AFU100" s="77"/>
      <c r="AFV100" s="77"/>
      <c r="AFW100" s="77"/>
      <c r="AFX100" s="77"/>
      <c r="AFY100" s="77"/>
      <c r="AFZ100" s="77"/>
      <c r="AGA100" s="77"/>
      <c r="AGB100" s="77"/>
      <c r="AGC100" s="77"/>
      <c r="AGD100" s="77"/>
      <c r="AGE100" s="77"/>
      <c r="AGF100" s="77"/>
      <c r="AGG100" s="77"/>
      <c r="AGH100" s="77"/>
      <c r="AGI100" s="77"/>
      <c r="AGJ100" s="77"/>
      <c r="AGK100" s="77"/>
      <c r="AGL100" s="77"/>
      <c r="AGM100" s="77"/>
      <c r="AGN100" s="77"/>
      <c r="AGO100" s="77"/>
      <c r="AGP100" s="77"/>
      <c r="AGQ100" s="77"/>
      <c r="AGR100" s="77"/>
      <c r="AGS100" s="77"/>
      <c r="AGT100" s="77"/>
      <c r="AGU100" s="77"/>
      <c r="AGV100" s="77"/>
      <c r="AGW100" s="77"/>
      <c r="AGX100" s="77"/>
      <c r="AGY100" s="77"/>
      <c r="AGZ100" s="77"/>
      <c r="AHA100" s="77"/>
      <c r="AHB100" s="77"/>
      <c r="AHC100" s="77"/>
      <c r="AHD100" s="77"/>
      <c r="AHE100" s="77"/>
      <c r="AHF100" s="77"/>
      <c r="AHG100" s="77"/>
      <c r="AHH100" s="77"/>
      <c r="AHI100" s="77"/>
      <c r="AHJ100" s="77"/>
      <c r="AHK100" s="77"/>
      <c r="AHL100" s="77"/>
      <c r="AHM100" s="77"/>
      <c r="AHN100" s="77"/>
      <c r="AHO100" s="77"/>
      <c r="AHP100" s="77"/>
      <c r="AHQ100" s="77"/>
      <c r="AHR100" s="77"/>
      <c r="AHS100" s="77"/>
      <c r="AHT100" s="77"/>
      <c r="AHU100" s="77"/>
      <c r="AHV100" s="77"/>
      <c r="AHW100" s="77"/>
      <c r="AHX100" s="77"/>
      <c r="AHY100" s="77"/>
      <c r="AHZ100" s="77"/>
      <c r="AIA100" s="77"/>
      <c r="AIB100" s="77"/>
      <c r="AIC100" s="77"/>
      <c r="AID100" s="77"/>
      <c r="AIE100" s="77"/>
      <c r="AIF100" s="77"/>
      <c r="AIG100" s="77"/>
      <c r="AIH100" s="77"/>
      <c r="AII100" s="77"/>
      <c r="AIJ100" s="77"/>
      <c r="AIK100" s="77"/>
      <c r="AIL100" s="77"/>
      <c r="AIM100" s="77"/>
      <c r="AIN100" s="77"/>
      <c r="AIO100" s="77"/>
      <c r="AIP100" s="77"/>
      <c r="AIQ100" s="77"/>
      <c r="AIR100" s="77"/>
      <c r="AIS100" s="77"/>
      <c r="AIT100" s="77"/>
      <c r="AIU100" s="77"/>
      <c r="AIV100" s="77"/>
      <c r="AIW100" s="77"/>
      <c r="AIX100" s="77"/>
      <c r="AIY100" s="77"/>
      <c r="AIZ100" s="77"/>
      <c r="AJA100" s="77"/>
      <c r="AJB100" s="77"/>
      <c r="AJC100" s="77"/>
      <c r="AJD100" s="77"/>
      <c r="AJE100" s="77"/>
      <c r="AJF100" s="77"/>
      <c r="AJG100" s="77"/>
      <c r="AJH100" s="77"/>
      <c r="AJI100" s="77"/>
      <c r="AJJ100" s="77"/>
      <c r="AJK100" s="77"/>
      <c r="AJL100" s="77"/>
      <c r="AJM100" s="77"/>
      <c r="AJN100" s="77"/>
      <c r="AJO100" s="77"/>
      <c r="AJP100" s="77"/>
      <c r="AJQ100" s="77"/>
      <c r="AJR100" s="77"/>
      <c r="AJS100" s="77"/>
      <c r="AJT100" s="77"/>
      <c r="AJU100" s="77"/>
      <c r="AJV100" s="77"/>
      <c r="AJW100" s="77"/>
      <c r="AJX100" s="77"/>
      <c r="AJY100" s="77"/>
      <c r="AJZ100" s="77"/>
      <c r="AKA100" s="77"/>
      <c r="AKB100" s="77"/>
      <c r="AKC100" s="77"/>
      <c r="AKD100" s="77"/>
      <c r="AKE100" s="77"/>
      <c r="AKF100" s="77"/>
      <c r="AKG100" s="77"/>
      <c r="AKH100" s="77"/>
      <c r="AKI100" s="77"/>
      <c r="AKJ100" s="77"/>
      <c r="AKK100" s="77"/>
      <c r="AKL100" s="77"/>
      <c r="AKM100" s="77"/>
      <c r="AKN100" s="77"/>
      <c r="AKO100" s="77"/>
      <c r="AKP100" s="77"/>
      <c r="AKQ100" s="77"/>
      <c r="AKR100" s="77"/>
      <c r="AKS100" s="77"/>
      <c r="AKT100" s="77"/>
      <c r="AKU100" s="77"/>
      <c r="AKV100" s="77"/>
      <c r="AKW100" s="77"/>
      <c r="AKX100" s="77"/>
      <c r="AKY100" s="77"/>
      <c r="AKZ100" s="77"/>
      <c r="ALA100" s="77"/>
      <c r="ALB100" s="77"/>
      <c r="ALC100" s="77"/>
      <c r="ALD100" s="77"/>
      <c r="ALE100" s="77"/>
      <c r="ALF100" s="77"/>
      <c r="ALG100" s="77"/>
      <c r="ALH100" s="77"/>
      <c r="ALI100" s="77"/>
      <c r="ALJ100" s="77"/>
      <c r="ALK100" s="77"/>
      <c r="ALL100" s="77"/>
      <c r="ALM100" s="77"/>
      <c r="ALN100" s="77"/>
      <c r="ALO100" s="77"/>
      <c r="ALP100" s="77"/>
      <c r="ALQ100" s="77"/>
      <c r="ALR100" s="77"/>
      <c r="ALS100" s="77"/>
      <c r="ALT100" s="77"/>
      <c r="ALU100" s="77"/>
      <c r="ALV100" s="77"/>
      <c r="ALW100" s="77"/>
      <c r="ALX100" s="77"/>
      <c r="ALY100" s="77"/>
      <c r="ALZ100" s="77"/>
      <c r="AMA100" s="77"/>
      <c r="AMB100" s="77"/>
      <c r="AMC100" s="77"/>
      <c r="AMD100" s="77"/>
      <c r="AME100" s="77"/>
      <c r="AMF100" s="77"/>
      <c r="AMG100" s="77"/>
      <c r="AMH100" s="77"/>
      <c r="AMI100" s="77"/>
      <c r="AMJ100" s="77"/>
      <c r="AMK100" s="77"/>
      <c r="AML100" s="77"/>
      <c r="AMM100" s="77"/>
      <c r="AMN100" s="77"/>
      <c r="AMO100" s="77"/>
      <c r="AMP100" s="77"/>
      <c r="AMQ100" s="77"/>
      <c r="AMR100" s="77"/>
      <c r="AMS100" s="77"/>
      <c r="AMT100" s="77"/>
      <c r="AMU100" s="77"/>
      <c r="AMV100" s="77"/>
      <c r="AMW100" s="77"/>
      <c r="AMX100" s="77"/>
      <c r="AMY100" s="77"/>
      <c r="AMZ100" s="77"/>
      <c r="ANA100" s="77"/>
      <c r="ANB100" s="77"/>
      <c r="ANC100" s="77"/>
      <c r="AND100" s="77"/>
      <c r="ANE100" s="77"/>
      <c r="ANF100" s="77"/>
      <c r="ANG100" s="77"/>
      <c r="ANH100" s="77"/>
      <c r="ANI100" s="77"/>
      <c r="ANJ100" s="77"/>
      <c r="ANK100" s="77"/>
      <c r="ANL100" s="77"/>
      <c r="ANM100" s="77"/>
      <c r="ANN100" s="77"/>
      <c r="ANO100" s="77"/>
      <c r="ANP100" s="77"/>
      <c r="ANQ100" s="77"/>
      <c r="ANR100" s="77"/>
      <c r="ANS100" s="77"/>
      <c r="ANT100" s="77"/>
      <c r="ANU100" s="77"/>
      <c r="ANV100" s="77"/>
      <c r="ANW100" s="77"/>
      <c r="ANX100" s="77"/>
      <c r="ANY100" s="77"/>
      <c r="ANZ100" s="77"/>
      <c r="AOA100" s="77"/>
      <c r="AOB100" s="77"/>
      <c r="AOC100" s="77"/>
      <c r="AOD100" s="77"/>
      <c r="AOE100" s="77"/>
      <c r="AOF100" s="77"/>
      <c r="AOG100" s="77"/>
      <c r="AOH100" s="77"/>
      <c r="AOI100" s="77"/>
      <c r="AOJ100" s="77"/>
      <c r="AOK100" s="77"/>
      <c r="AOL100" s="77"/>
      <c r="AOM100" s="77"/>
      <c r="AON100" s="77"/>
      <c r="AOO100" s="77"/>
      <c r="AOP100" s="77"/>
      <c r="AOQ100" s="77"/>
      <c r="AOR100" s="77"/>
      <c r="AOS100" s="77"/>
      <c r="AOT100" s="77"/>
      <c r="AOU100" s="77"/>
      <c r="AOV100" s="77"/>
      <c r="AOW100" s="77"/>
      <c r="AOX100" s="77"/>
      <c r="AOY100" s="77"/>
      <c r="AOZ100" s="77"/>
      <c r="APA100" s="77"/>
      <c r="APB100" s="77"/>
      <c r="APC100" s="77"/>
      <c r="APD100" s="77"/>
      <c r="APE100" s="77"/>
      <c r="APF100" s="77"/>
      <c r="APG100" s="77"/>
      <c r="APH100" s="77"/>
      <c r="API100" s="77"/>
      <c r="APJ100" s="77"/>
      <c r="APK100" s="77"/>
      <c r="APL100" s="77"/>
      <c r="APM100" s="77"/>
      <c r="APN100" s="77"/>
      <c r="APO100" s="77"/>
      <c r="APP100" s="77"/>
      <c r="APQ100" s="77"/>
      <c r="APR100" s="77"/>
      <c r="APS100" s="77"/>
      <c r="APT100" s="77"/>
      <c r="APU100" s="77"/>
      <c r="APV100" s="77"/>
      <c r="APW100" s="77"/>
      <c r="APX100" s="77"/>
      <c r="APY100" s="77"/>
      <c r="APZ100" s="77"/>
      <c r="AQA100" s="77"/>
      <c r="AQB100" s="77"/>
      <c r="AQC100" s="77"/>
      <c r="AQD100" s="77"/>
      <c r="AQE100" s="77"/>
      <c r="AQF100" s="77"/>
      <c r="AQG100" s="77"/>
      <c r="AQH100" s="77"/>
      <c r="AQI100" s="77"/>
      <c r="AQJ100" s="77"/>
      <c r="AQK100" s="77"/>
      <c r="AQL100" s="77"/>
      <c r="AQM100" s="77"/>
      <c r="AQN100" s="77"/>
      <c r="AQO100" s="77"/>
      <c r="AQP100" s="77"/>
      <c r="AQQ100" s="77"/>
      <c r="AQR100" s="77"/>
      <c r="AQS100" s="77"/>
      <c r="AQT100" s="77"/>
      <c r="AQU100" s="77"/>
      <c r="AQV100" s="77"/>
      <c r="AQW100" s="77"/>
      <c r="AQX100" s="77"/>
      <c r="AQY100" s="77"/>
      <c r="AQZ100" s="77"/>
      <c r="ARA100" s="77"/>
      <c r="ARB100" s="77"/>
      <c r="ARC100" s="77"/>
      <c r="ARD100" s="77"/>
      <c r="ARE100" s="77"/>
      <c r="ARF100" s="77"/>
      <c r="ARG100" s="77"/>
      <c r="ARH100" s="77"/>
      <c r="ARI100" s="77"/>
      <c r="ARJ100" s="77"/>
      <c r="ARK100" s="77"/>
      <c r="ARL100" s="77"/>
      <c r="ARM100" s="77"/>
      <c r="ARN100" s="77"/>
      <c r="ARO100" s="77"/>
      <c r="ARP100" s="77"/>
      <c r="ARQ100" s="77"/>
      <c r="ARR100" s="77"/>
      <c r="ARS100" s="77"/>
      <c r="ART100" s="77"/>
      <c r="ARU100" s="77"/>
      <c r="ARV100" s="77"/>
      <c r="ARW100" s="77"/>
      <c r="ARX100" s="77"/>
      <c r="ARY100" s="77"/>
      <c r="ARZ100" s="77"/>
      <c r="ASA100" s="77"/>
      <c r="ASB100" s="77"/>
      <c r="ASC100" s="77"/>
      <c r="ASD100" s="77"/>
      <c r="ASE100" s="77"/>
      <c r="ASF100" s="77"/>
      <c r="ASG100" s="77"/>
      <c r="ASH100" s="77"/>
      <c r="ASI100" s="77"/>
      <c r="ASJ100" s="77"/>
      <c r="ASK100" s="77"/>
      <c r="ASL100" s="77"/>
      <c r="ASM100" s="77"/>
      <c r="ASN100" s="77"/>
      <c r="ASO100" s="77"/>
      <c r="ASP100" s="77"/>
      <c r="ASQ100" s="77"/>
      <c r="ASR100" s="77"/>
      <c r="ASS100" s="77"/>
      <c r="AST100" s="77"/>
      <c r="ASU100" s="77"/>
      <c r="ASV100" s="77"/>
      <c r="ASW100" s="77"/>
      <c r="ASX100" s="77"/>
      <c r="ASY100" s="77"/>
      <c r="ASZ100" s="77"/>
      <c r="ATA100" s="77"/>
      <c r="ATB100" s="77"/>
      <c r="ATC100" s="77"/>
      <c r="ATD100" s="77"/>
      <c r="ATE100" s="77"/>
      <c r="ATF100" s="77"/>
      <c r="ATG100" s="77"/>
      <c r="ATH100" s="77"/>
      <c r="ATI100" s="77"/>
      <c r="ATJ100" s="77"/>
      <c r="ATK100" s="77"/>
      <c r="ATL100" s="77"/>
      <c r="ATM100" s="77"/>
      <c r="ATN100" s="77"/>
      <c r="ATO100" s="77"/>
      <c r="ATP100" s="77"/>
      <c r="ATQ100" s="77"/>
      <c r="ATR100" s="77"/>
      <c r="ATS100" s="77"/>
      <c r="ATT100" s="77"/>
      <c r="ATU100" s="77"/>
      <c r="ATV100" s="77"/>
      <c r="ATW100" s="77"/>
      <c r="ATX100" s="77"/>
      <c r="ATY100" s="77"/>
      <c r="ATZ100" s="77"/>
      <c r="AUA100" s="77"/>
      <c r="AUB100" s="77"/>
      <c r="AUC100" s="77"/>
      <c r="AUD100" s="77"/>
      <c r="AUE100" s="77"/>
      <c r="AUF100" s="77"/>
      <c r="AUG100" s="77"/>
      <c r="AUH100" s="77"/>
      <c r="AUI100" s="77"/>
      <c r="AUJ100" s="77"/>
      <c r="AUK100" s="77"/>
      <c r="AUL100" s="77"/>
      <c r="AUM100" s="77"/>
      <c r="AUN100" s="77"/>
      <c r="AUO100" s="77"/>
      <c r="AUP100" s="77"/>
      <c r="AUQ100" s="77"/>
      <c r="AUR100" s="77"/>
      <c r="AUS100" s="77"/>
      <c r="AUT100" s="77"/>
      <c r="AUU100" s="77"/>
      <c r="AUV100" s="77"/>
      <c r="AUW100" s="77"/>
      <c r="AUX100" s="77"/>
      <c r="AUY100" s="77"/>
      <c r="AUZ100" s="77"/>
      <c r="AVA100" s="77"/>
      <c r="AVB100" s="77"/>
      <c r="AVC100" s="77"/>
      <c r="AVD100" s="77"/>
      <c r="AVE100" s="77"/>
      <c r="AVF100" s="77"/>
      <c r="AVG100" s="77"/>
      <c r="AVH100" s="77"/>
      <c r="AVI100" s="77"/>
      <c r="AVJ100" s="77"/>
      <c r="AVK100" s="77"/>
      <c r="AVL100" s="77"/>
      <c r="AVM100" s="77"/>
      <c r="AVN100" s="77"/>
      <c r="AVO100" s="77"/>
      <c r="AVP100" s="77"/>
      <c r="AVQ100" s="77"/>
      <c r="AVR100" s="77"/>
      <c r="AVS100" s="77"/>
      <c r="AVT100" s="77"/>
      <c r="AVU100" s="77"/>
      <c r="AVV100" s="77"/>
      <c r="AVW100" s="77"/>
      <c r="AVX100" s="77"/>
      <c r="AVY100" s="77"/>
      <c r="AVZ100" s="77"/>
      <c r="AWA100" s="77"/>
      <c r="AWB100" s="77"/>
      <c r="AWC100" s="77"/>
      <c r="AWD100" s="77"/>
      <c r="AWE100" s="77"/>
      <c r="AWF100" s="77"/>
      <c r="AWG100" s="77"/>
      <c r="AWH100" s="77"/>
      <c r="AWI100" s="77"/>
      <c r="AWJ100" s="77"/>
      <c r="AWK100" s="77"/>
      <c r="AWL100" s="77"/>
      <c r="AWM100" s="77"/>
      <c r="AWN100" s="77"/>
      <c r="AWO100" s="77"/>
      <c r="AWP100" s="77"/>
      <c r="AWQ100" s="77"/>
      <c r="AWR100" s="77"/>
      <c r="AWS100" s="77"/>
      <c r="AWT100" s="77"/>
      <c r="AWU100" s="77"/>
      <c r="AWV100" s="77"/>
      <c r="AWW100" s="77"/>
      <c r="AWX100" s="77"/>
      <c r="AWY100" s="77"/>
      <c r="AWZ100" s="77"/>
      <c r="AXA100" s="77"/>
      <c r="AXB100" s="77"/>
      <c r="AXC100" s="77"/>
      <c r="AXD100" s="77"/>
      <c r="AXE100" s="77"/>
      <c r="AXF100" s="77"/>
      <c r="AXG100" s="77"/>
      <c r="AXH100" s="77"/>
      <c r="AXI100" s="77"/>
      <c r="AXJ100" s="77"/>
      <c r="AXK100" s="77"/>
      <c r="AXL100" s="77"/>
      <c r="AXM100" s="77"/>
      <c r="AXN100" s="77"/>
      <c r="AXO100" s="77"/>
      <c r="AXP100" s="77"/>
      <c r="AXQ100" s="77"/>
      <c r="AXR100" s="77"/>
      <c r="AXS100" s="77"/>
      <c r="AXT100" s="77"/>
      <c r="AXU100" s="77"/>
      <c r="AXV100" s="77"/>
      <c r="AXW100" s="77"/>
      <c r="AXX100" s="77"/>
      <c r="AXY100" s="77"/>
      <c r="AXZ100" s="77"/>
      <c r="AYA100" s="77"/>
      <c r="AYB100" s="77"/>
      <c r="AYC100" s="77"/>
      <c r="AYD100" s="77"/>
      <c r="AYE100" s="77"/>
      <c r="AYF100" s="77"/>
      <c r="AYG100" s="77"/>
      <c r="AYH100" s="77"/>
      <c r="AYI100" s="77"/>
      <c r="AYJ100" s="77"/>
      <c r="AYK100" s="77"/>
      <c r="AYL100" s="77"/>
      <c r="AYM100" s="77"/>
      <c r="AYN100" s="77"/>
      <c r="AYO100" s="77"/>
      <c r="AYP100" s="77"/>
      <c r="AYQ100" s="77"/>
      <c r="AYR100" s="77"/>
      <c r="AYS100" s="77"/>
      <c r="AYT100" s="77"/>
      <c r="AYU100" s="77"/>
      <c r="AYV100" s="77"/>
      <c r="AYW100" s="77"/>
      <c r="AYX100" s="77"/>
      <c r="AYY100" s="77"/>
      <c r="AYZ100" s="77"/>
      <c r="AZA100" s="77"/>
      <c r="AZB100" s="77"/>
      <c r="AZC100" s="77"/>
      <c r="AZD100" s="77"/>
      <c r="AZE100" s="77"/>
      <c r="AZF100" s="77"/>
      <c r="AZG100" s="77"/>
      <c r="AZH100" s="77"/>
      <c r="AZI100" s="77"/>
      <c r="AZJ100" s="77"/>
      <c r="AZK100" s="77"/>
      <c r="AZL100" s="77"/>
      <c r="AZM100" s="77"/>
      <c r="AZN100" s="77"/>
      <c r="AZO100" s="77"/>
      <c r="AZP100" s="77"/>
      <c r="AZQ100" s="77"/>
      <c r="AZR100" s="77"/>
      <c r="AZS100" s="77"/>
      <c r="AZT100" s="77"/>
      <c r="AZU100" s="77"/>
      <c r="AZV100" s="77"/>
      <c r="AZW100" s="77"/>
      <c r="AZX100" s="77"/>
      <c r="AZY100" s="77"/>
      <c r="AZZ100" s="77"/>
      <c r="BAA100" s="77"/>
      <c r="BAB100" s="77"/>
      <c r="BAC100" s="77"/>
      <c r="BAD100" s="77"/>
      <c r="BAE100" s="77"/>
      <c r="BAF100" s="77"/>
      <c r="BAG100" s="77"/>
      <c r="BAH100" s="77"/>
      <c r="BAI100" s="77"/>
      <c r="BAJ100" s="77"/>
      <c r="BAK100" s="77"/>
      <c r="BAL100" s="77"/>
      <c r="BAM100" s="77"/>
      <c r="BAN100" s="77"/>
      <c r="BAO100" s="77"/>
      <c r="BAP100" s="77"/>
      <c r="BAQ100" s="77"/>
      <c r="BAR100" s="77"/>
      <c r="BAS100" s="77"/>
      <c r="BAT100" s="77"/>
      <c r="BAU100" s="77"/>
      <c r="BAV100" s="77"/>
      <c r="BAW100" s="77"/>
      <c r="BAX100" s="77"/>
      <c r="BAY100" s="77"/>
      <c r="BAZ100" s="77"/>
      <c r="BBA100" s="77"/>
      <c r="BBB100" s="77"/>
      <c r="BBC100" s="77"/>
      <c r="BBD100" s="77"/>
      <c r="BBE100" s="77"/>
      <c r="BBF100" s="77"/>
      <c r="BBG100" s="77"/>
      <c r="BBH100" s="77"/>
      <c r="BBI100" s="77"/>
      <c r="BBJ100" s="77"/>
      <c r="BBK100" s="77"/>
      <c r="BBL100" s="77"/>
      <c r="BBM100" s="77"/>
      <c r="BBN100" s="77"/>
      <c r="BBO100" s="77"/>
      <c r="BBP100" s="77"/>
      <c r="BBQ100" s="77"/>
      <c r="BBR100" s="77"/>
      <c r="BBS100" s="77"/>
      <c r="BBT100" s="77"/>
      <c r="BBU100" s="77"/>
      <c r="BBV100" s="77"/>
      <c r="BBW100" s="77"/>
      <c r="BBX100" s="77"/>
      <c r="BBY100" s="77"/>
      <c r="BBZ100" s="77"/>
      <c r="BCA100" s="77"/>
      <c r="BCB100" s="77"/>
      <c r="BCC100" s="77"/>
      <c r="BCD100" s="77"/>
      <c r="BCE100" s="77"/>
      <c r="BCF100" s="77"/>
      <c r="BCG100" s="77"/>
      <c r="BCH100" s="77"/>
      <c r="BCI100" s="77"/>
      <c r="BCJ100" s="77"/>
      <c r="BCK100" s="77"/>
      <c r="BCL100" s="77"/>
      <c r="BCM100" s="77"/>
      <c r="BCN100" s="77"/>
      <c r="BCO100" s="77"/>
      <c r="BCP100" s="77"/>
      <c r="BCQ100" s="77"/>
      <c r="BCR100" s="77"/>
      <c r="BCS100" s="77"/>
      <c r="BCT100" s="77"/>
      <c r="BCU100" s="77"/>
      <c r="BCV100" s="77"/>
      <c r="BCW100" s="77"/>
      <c r="BCX100" s="77"/>
      <c r="BCY100" s="77"/>
      <c r="BCZ100" s="77"/>
      <c r="BDA100" s="77"/>
      <c r="BDB100" s="77"/>
      <c r="BDC100" s="77"/>
      <c r="BDD100" s="77"/>
      <c r="BDE100" s="77"/>
      <c r="BDF100" s="77"/>
      <c r="BDG100" s="77"/>
      <c r="BDH100" s="77"/>
      <c r="BDI100" s="77"/>
      <c r="BDJ100" s="77"/>
      <c r="BDK100" s="77"/>
      <c r="BDL100" s="77"/>
      <c r="BDM100" s="77"/>
      <c r="BDN100" s="77"/>
      <c r="BDO100" s="77"/>
      <c r="BDP100" s="77"/>
      <c r="BDQ100" s="77"/>
      <c r="BDR100" s="77"/>
      <c r="BDS100" s="77"/>
      <c r="BDT100" s="77"/>
      <c r="BDU100" s="77"/>
      <c r="BDV100" s="77"/>
      <c r="BDW100" s="77"/>
      <c r="BDX100" s="77"/>
      <c r="BDY100" s="77"/>
      <c r="BDZ100" s="77"/>
      <c r="BEA100" s="77"/>
      <c r="BEB100" s="77"/>
      <c r="BEC100" s="77"/>
      <c r="BED100" s="77"/>
      <c r="BEE100" s="77"/>
      <c r="BEF100" s="77"/>
      <c r="BEG100" s="77"/>
      <c r="BEH100" s="77"/>
      <c r="BEI100" s="77"/>
      <c r="BEJ100" s="77"/>
      <c r="BEK100" s="77"/>
      <c r="BEL100" s="77"/>
      <c r="BEM100" s="77"/>
      <c r="BEN100" s="77"/>
      <c r="BEO100" s="77"/>
      <c r="BEP100" s="77"/>
      <c r="BEQ100" s="77"/>
      <c r="BER100" s="77"/>
      <c r="BES100" s="77"/>
      <c r="BET100" s="77"/>
      <c r="BEU100" s="77"/>
      <c r="BEV100" s="77"/>
      <c r="BEW100" s="77"/>
      <c r="BEX100" s="77"/>
      <c r="BEY100" s="77"/>
      <c r="BEZ100" s="77"/>
      <c r="BFA100" s="77"/>
      <c r="BFB100" s="77"/>
      <c r="BFC100" s="77"/>
      <c r="BFD100" s="77"/>
      <c r="BFE100" s="77"/>
      <c r="BFF100" s="77"/>
      <c r="BFG100" s="77"/>
      <c r="BFH100" s="77"/>
      <c r="BFI100" s="77"/>
      <c r="BFJ100" s="77"/>
      <c r="BFK100" s="77"/>
      <c r="BFL100" s="77"/>
      <c r="BFM100" s="77"/>
      <c r="BFN100" s="77"/>
      <c r="BFO100" s="77"/>
      <c r="BFP100" s="77"/>
      <c r="BFQ100" s="77"/>
      <c r="BFR100" s="77"/>
      <c r="BFS100" s="77"/>
      <c r="BFT100" s="77"/>
      <c r="BFU100" s="77"/>
      <c r="BFV100" s="77"/>
      <c r="BFW100" s="77"/>
      <c r="BFX100" s="77"/>
      <c r="BFY100" s="77"/>
      <c r="BFZ100" s="77"/>
      <c r="BGA100" s="77"/>
      <c r="BGB100" s="77"/>
      <c r="BGC100" s="77"/>
      <c r="BGD100" s="77"/>
      <c r="BGE100" s="77"/>
      <c r="BGF100" s="77"/>
      <c r="BGG100" s="77"/>
      <c r="BGH100" s="77"/>
      <c r="BGI100" s="77"/>
      <c r="BGJ100" s="77"/>
      <c r="BGK100" s="77"/>
      <c r="BGL100" s="77"/>
      <c r="BGM100" s="77"/>
      <c r="BGN100" s="77"/>
      <c r="BGO100" s="77"/>
      <c r="BGP100" s="77"/>
      <c r="BGQ100" s="77"/>
      <c r="BGR100" s="77"/>
      <c r="BGS100" s="77"/>
      <c r="BGT100" s="77"/>
      <c r="BGU100" s="77"/>
      <c r="BGV100" s="77"/>
      <c r="BGW100" s="77"/>
      <c r="BGX100" s="77"/>
      <c r="BGY100" s="77"/>
      <c r="BGZ100" s="77"/>
      <c r="BHA100" s="77"/>
      <c r="BHB100" s="77"/>
      <c r="BHC100" s="77"/>
      <c r="BHD100" s="77"/>
      <c r="BHE100" s="77"/>
      <c r="BHF100" s="77"/>
      <c r="BHG100" s="77"/>
      <c r="BHH100" s="77"/>
      <c r="BHI100" s="77"/>
      <c r="BHJ100" s="77"/>
      <c r="BHK100" s="77"/>
      <c r="BHL100" s="77"/>
      <c r="BHM100" s="77"/>
      <c r="BHN100" s="77"/>
      <c r="BHO100" s="77"/>
      <c r="BHP100" s="77"/>
      <c r="BHQ100" s="77"/>
      <c r="BHR100" s="77"/>
      <c r="BHS100" s="77"/>
      <c r="BHT100" s="77"/>
      <c r="BHU100" s="77"/>
      <c r="BHV100" s="77"/>
      <c r="BHW100" s="77"/>
      <c r="BHX100" s="77"/>
      <c r="BHY100" s="77"/>
      <c r="BHZ100" s="77"/>
      <c r="BIA100" s="77"/>
      <c r="BIB100" s="77"/>
      <c r="BIC100" s="77"/>
      <c r="BID100" s="77"/>
      <c r="BIE100" s="77"/>
      <c r="BIF100" s="77"/>
      <c r="BIG100" s="77"/>
      <c r="BIH100" s="77"/>
      <c r="BII100" s="77"/>
      <c r="BIJ100" s="77"/>
      <c r="BIK100" s="77"/>
      <c r="BIL100" s="77"/>
      <c r="BIM100" s="77"/>
      <c r="BIN100" s="77"/>
      <c r="BIO100" s="77"/>
      <c r="BIP100" s="77"/>
      <c r="BIQ100" s="77"/>
      <c r="BIR100" s="77"/>
      <c r="BIS100" s="77"/>
      <c r="BIT100" s="77"/>
      <c r="BIU100" s="77"/>
      <c r="BIV100" s="77"/>
      <c r="BIW100" s="77"/>
      <c r="BIX100" s="77"/>
      <c r="BIY100" s="77"/>
      <c r="BIZ100" s="77"/>
      <c r="BJA100" s="77"/>
      <c r="BJB100" s="77"/>
      <c r="BJC100" s="77"/>
      <c r="BJD100" s="77"/>
      <c r="BJE100" s="77"/>
      <c r="BJF100" s="77"/>
      <c r="BJG100" s="77"/>
      <c r="BJH100" s="77"/>
      <c r="BJI100" s="77"/>
      <c r="BJJ100" s="77"/>
      <c r="BJK100" s="77"/>
      <c r="BJL100" s="77"/>
      <c r="BJM100" s="77"/>
      <c r="BJN100" s="77"/>
      <c r="BJO100" s="77"/>
      <c r="BJP100" s="77"/>
      <c r="BJQ100" s="77"/>
      <c r="BJR100" s="77"/>
      <c r="BJS100" s="77"/>
      <c r="BJT100" s="77"/>
      <c r="BJU100" s="77"/>
      <c r="BJV100" s="77"/>
      <c r="BJW100" s="77"/>
      <c r="BJX100" s="77"/>
      <c r="BJY100" s="77"/>
      <c r="BJZ100" s="77"/>
      <c r="BKA100" s="77"/>
      <c r="BKB100" s="77"/>
      <c r="BKC100" s="77"/>
      <c r="BKD100" s="77"/>
      <c r="BKE100" s="77"/>
      <c r="BKF100" s="77"/>
      <c r="BKG100" s="77"/>
      <c r="BKH100" s="77"/>
      <c r="BKI100" s="77"/>
      <c r="BKJ100" s="77"/>
      <c r="BKK100" s="77"/>
      <c r="BKL100" s="77"/>
      <c r="BKM100" s="77"/>
      <c r="BKN100" s="77"/>
      <c r="BKO100" s="77"/>
      <c r="BKP100" s="77"/>
      <c r="BKQ100" s="77"/>
      <c r="BKR100" s="77"/>
      <c r="BKS100" s="77"/>
      <c r="BKT100" s="77"/>
      <c r="BKU100" s="77"/>
      <c r="BKV100" s="77"/>
      <c r="BKW100" s="77"/>
      <c r="BKX100" s="77"/>
      <c r="BKY100" s="77"/>
      <c r="BKZ100" s="77"/>
      <c r="BLA100" s="77"/>
      <c r="BLB100" s="77"/>
      <c r="BLC100" s="77"/>
      <c r="BLD100" s="77"/>
      <c r="BLE100" s="77"/>
      <c r="BLF100" s="77"/>
      <c r="BLG100" s="77"/>
      <c r="BLH100" s="77"/>
      <c r="BLI100" s="77"/>
      <c r="BLJ100" s="77"/>
      <c r="BLK100" s="77"/>
      <c r="BLL100" s="77"/>
      <c r="BLM100" s="77"/>
      <c r="BLN100" s="77"/>
      <c r="BLO100" s="77"/>
      <c r="BLP100" s="77"/>
      <c r="BLQ100" s="77"/>
      <c r="BLR100" s="77"/>
      <c r="BLS100" s="77"/>
      <c r="BLT100" s="77"/>
      <c r="BLU100" s="77"/>
      <c r="BLV100" s="77"/>
      <c r="BLW100" s="77"/>
      <c r="BLX100" s="77"/>
      <c r="BLY100" s="77"/>
      <c r="BLZ100" s="77"/>
      <c r="BMA100" s="77"/>
      <c r="BMB100" s="77"/>
      <c r="BMC100" s="77"/>
      <c r="BMD100" s="77"/>
      <c r="BME100" s="77"/>
      <c r="BMF100" s="77"/>
      <c r="BMG100" s="77"/>
      <c r="BMH100" s="77"/>
      <c r="BMI100" s="77"/>
      <c r="BMJ100" s="77"/>
      <c r="BMK100" s="77"/>
      <c r="BML100" s="77"/>
      <c r="BMM100" s="77"/>
      <c r="BMN100" s="77"/>
      <c r="BMO100" s="77"/>
      <c r="BMP100" s="77"/>
      <c r="BMQ100" s="77"/>
      <c r="BMR100" s="77"/>
      <c r="BMS100" s="77"/>
      <c r="BMT100" s="77"/>
      <c r="BMU100" s="77"/>
      <c r="BMV100" s="77"/>
      <c r="BMW100" s="77"/>
      <c r="BMX100" s="77"/>
      <c r="BMY100" s="77"/>
      <c r="BMZ100" s="77"/>
      <c r="BNA100" s="77"/>
      <c r="BNB100" s="77"/>
      <c r="BNC100" s="77"/>
      <c r="BND100" s="77"/>
      <c r="BNE100" s="77"/>
      <c r="BNF100" s="77"/>
      <c r="BNG100" s="77"/>
      <c r="BNH100" s="77"/>
      <c r="BNI100" s="77"/>
      <c r="BNJ100" s="77"/>
      <c r="BNK100" s="77"/>
      <c r="BNL100" s="77"/>
      <c r="BNM100" s="77"/>
      <c r="BNN100" s="77"/>
      <c r="BNO100" s="77"/>
      <c r="BNP100" s="77"/>
      <c r="BNQ100" s="77"/>
      <c r="BNR100" s="77"/>
      <c r="BNS100" s="77"/>
      <c r="BNT100" s="77"/>
      <c r="BNU100" s="77"/>
      <c r="BNV100" s="77"/>
      <c r="BNW100" s="77"/>
      <c r="BNX100" s="77"/>
      <c r="BNY100" s="77"/>
      <c r="BNZ100" s="77"/>
      <c r="BOA100" s="77"/>
      <c r="BOB100" s="77"/>
      <c r="BOC100" s="77"/>
      <c r="BOD100" s="77"/>
      <c r="BOE100" s="77"/>
      <c r="BOF100" s="77"/>
      <c r="BOG100" s="77"/>
      <c r="BOH100" s="77"/>
      <c r="BOI100" s="77"/>
      <c r="BOJ100" s="77"/>
      <c r="BOK100" s="77"/>
      <c r="BOL100" s="77"/>
      <c r="BOM100" s="77"/>
      <c r="BON100" s="77"/>
      <c r="BOO100" s="77"/>
      <c r="BOP100" s="77"/>
      <c r="BOQ100" s="77"/>
      <c r="BOR100" s="77"/>
      <c r="BOS100" s="77"/>
      <c r="BOT100" s="77"/>
      <c r="BOU100" s="77"/>
      <c r="BOV100" s="77"/>
      <c r="BOW100" s="77"/>
      <c r="BOX100" s="77"/>
      <c r="BOY100" s="77"/>
      <c r="BOZ100" s="77"/>
      <c r="BPA100" s="77"/>
      <c r="BPB100" s="77"/>
      <c r="BPC100" s="77"/>
      <c r="BPD100" s="77"/>
      <c r="BPE100" s="77"/>
      <c r="BPF100" s="77"/>
      <c r="BPG100" s="77"/>
      <c r="BPH100" s="77"/>
      <c r="BPI100" s="77"/>
      <c r="BPJ100" s="77"/>
      <c r="BPK100" s="77"/>
      <c r="BPL100" s="77"/>
      <c r="BPM100" s="77"/>
      <c r="BPN100" s="77"/>
      <c r="BPO100" s="77"/>
      <c r="BPP100" s="77"/>
      <c r="BPQ100" s="77"/>
      <c r="BPR100" s="77"/>
      <c r="BPS100" s="77"/>
      <c r="BPT100" s="77"/>
      <c r="BPU100" s="77"/>
      <c r="BPV100" s="77"/>
      <c r="BPW100" s="77"/>
      <c r="BPX100" s="77"/>
      <c r="BPY100" s="77"/>
      <c r="BPZ100" s="77"/>
      <c r="BQA100" s="77"/>
      <c r="BQB100" s="77"/>
      <c r="BQC100" s="77"/>
      <c r="BQD100" s="77"/>
      <c r="BQE100" s="77"/>
      <c r="BQF100" s="77"/>
      <c r="BQG100" s="77"/>
      <c r="BQH100" s="77"/>
      <c r="BQI100" s="77"/>
      <c r="BQJ100" s="77"/>
      <c r="BQK100" s="77"/>
      <c r="BQL100" s="77"/>
      <c r="BQM100" s="77"/>
      <c r="BQN100" s="77"/>
      <c r="BQO100" s="77"/>
      <c r="BQP100" s="77"/>
      <c r="BQQ100" s="77"/>
      <c r="BQR100" s="77"/>
      <c r="BQS100" s="77"/>
      <c r="BQT100" s="77"/>
      <c r="BQU100" s="77"/>
      <c r="BQV100" s="77"/>
      <c r="BQW100" s="77"/>
      <c r="BQX100" s="77"/>
      <c r="BQY100" s="77"/>
      <c r="BQZ100" s="77"/>
      <c r="BRA100" s="77"/>
      <c r="BRB100" s="77"/>
      <c r="BRC100" s="77"/>
      <c r="BRD100" s="77"/>
      <c r="BRE100" s="77"/>
      <c r="BRF100" s="77"/>
      <c r="BRG100" s="77"/>
      <c r="BRH100" s="77"/>
      <c r="BRI100" s="77"/>
      <c r="BRJ100" s="77"/>
      <c r="BRK100" s="77"/>
      <c r="BRL100" s="77"/>
      <c r="BRM100" s="77"/>
      <c r="BRN100" s="77"/>
      <c r="BRO100" s="77"/>
      <c r="BRP100" s="77"/>
      <c r="BRQ100" s="77"/>
      <c r="BRR100" s="77"/>
      <c r="BRS100" s="77"/>
      <c r="BRT100" s="77"/>
      <c r="BRU100" s="77"/>
      <c r="BRV100" s="77"/>
      <c r="BRW100" s="77"/>
      <c r="BRX100" s="77"/>
      <c r="BRY100" s="77"/>
      <c r="BRZ100" s="77"/>
      <c r="BSA100" s="77"/>
      <c r="BSB100" s="77"/>
      <c r="BSC100" s="77"/>
      <c r="BSD100" s="77"/>
      <c r="BSE100" s="77"/>
      <c r="BSF100" s="77"/>
      <c r="BSG100" s="77"/>
      <c r="BSH100" s="77"/>
      <c r="BSI100" s="77"/>
      <c r="BSJ100" s="77"/>
      <c r="BSK100" s="77"/>
      <c r="BSL100" s="77"/>
      <c r="BSM100" s="77"/>
      <c r="BSN100" s="77"/>
      <c r="BSO100" s="77"/>
      <c r="BSP100" s="77"/>
      <c r="BSQ100" s="77"/>
      <c r="BSR100" s="77"/>
      <c r="BSS100" s="77"/>
      <c r="BST100" s="77"/>
      <c r="BSU100" s="77"/>
      <c r="BSV100" s="77"/>
      <c r="BSW100" s="77"/>
      <c r="BSX100" s="77"/>
      <c r="BSY100" s="77"/>
      <c r="BSZ100" s="77"/>
      <c r="BTA100" s="77"/>
      <c r="BTB100" s="77"/>
      <c r="BTC100" s="77"/>
      <c r="BTD100" s="77"/>
      <c r="BTE100" s="77"/>
      <c r="BTF100" s="77"/>
      <c r="BTG100" s="77"/>
      <c r="BTH100" s="77"/>
      <c r="BTI100" s="77"/>
      <c r="BTJ100" s="77"/>
      <c r="BTK100" s="77"/>
      <c r="BTL100" s="77"/>
      <c r="BTM100" s="77"/>
      <c r="BTN100" s="77"/>
      <c r="BTO100" s="77"/>
      <c r="BTP100" s="77"/>
      <c r="BTQ100" s="77"/>
      <c r="BTR100" s="77"/>
      <c r="BTS100" s="77"/>
      <c r="BTT100" s="77"/>
      <c r="BTU100" s="77"/>
      <c r="BTV100" s="77"/>
      <c r="BTW100" s="77"/>
      <c r="BTX100" s="77"/>
      <c r="BTY100" s="77"/>
      <c r="BTZ100" s="77"/>
      <c r="BUA100" s="77"/>
      <c r="BUB100" s="77"/>
      <c r="BUC100" s="77"/>
      <c r="BUD100" s="77"/>
      <c r="BUE100" s="77"/>
      <c r="BUF100" s="77"/>
      <c r="BUG100" s="77"/>
      <c r="BUH100" s="77"/>
      <c r="BUI100" s="77"/>
      <c r="BUJ100" s="77"/>
      <c r="BUK100" s="77"/>
      <c r="BUL100" s="77"/>
      <c r="BUM100" s="77"/>
      <c r="BUN100" s="77"/>
      <c r="BUO100" s="77"/>
      <c r="BUP100" s="77"/>
      <c r="BUQ100" s="77"/>
      <c r="BUR100" s="77"/>
      <c r="BUS100" s="77"/>
      <c r="BUT100" s="77"/>
      <c r="BUU100" s="77"/>
      <c r="BUV100" s="77"/>
      <c r="BUW100" s="77"/>
      <c r="BUX100" s="77"/>
      <c r="BUY100" s="77"/>
      <c r="BUZ100" s="77"/>
      <c r="BVA100" s="77"/>
      <c r="BVB100" s="77"/>
      <c r="BVC100" s="77"/>
      <c r="BVD100" s="77"/>
      <c r="BVE100" s="77"/>
      <c r="BVF100" s="77"/>
      <c r="BVG100" s="77"/>
      <c r="BVH100" s="77"/>
      <c r="BVI100" s="77"/>
      <c r="BVJ100" s="77"/>
      <c r="BVK100" s="77"/>
      <c r="BVL100" s="77"/>
      <c r="BVM100" s="77"/>
      <c r="BVN100" s="77"/>
      <c r="BVO100" s="77"/>
      <c r="BVP100" s="77"/>
      <c r="BVQ100" s="77"/>
      <c r="BVR100" s="77"/>
      <c r="BVS100" s="77"/>
      <c r="BVT100" s="77"/>
      <c r="BVU100" s="77"/>
      <c r="BVV100" s="77"/>
      <c r="BVW100" s="77"/>
      <c r="BVX100" s="77"/>
      <c r="BVY100" s="77"/>
      <c r="BVZ100" s="77"/>
      <c r="BWA100" s="77"/>
      <c r="BWB100" s="77"/>
      <c r="BWC100" s="77"/>
      <c r="BWD100" s="77"/>
      <c r="BWE100" s="77"/>
      <c r="BWF100" s="77"/>
      <c r="BWG100" s="77"/>
      <c r="BWH100" s="77"/>
      <c r="BWI100" s="77"/>
      <c r="BWJ100" s="77"/>
      <c r="BWK100" s="77"/>
      <c r="BWL100" s="77"/>
      <c r="BWM100" s="77"/>
      <c r="BWN100" s="77"/>
      <c r="BWO100" s="77"/>
      <c r="BWP100" s="77"/>
      <c r="BWQ100" s="77"/>
      <c r="BWR100" s="77"/>
      <c r="BWS100" s="77"/>
      <c r="BWT100" s="77"/>
      <c r="BWU100" s="77"/>
      <c r="BWV100" s="77"/>
      <c r="BWW100" s="77"/>
      <c r="BWX100" s="77"/>
      <c r="BWY100" s="77"/>
      <c r="BWZ100" s="77"/>
      <c r="BXA100" s="77"/>
      <c r="BXB100" s="77"/>
      <c r="BXC100" s="77"/>
      <c r="BXD100" s="77"/>
      <c r="BXE100" s="77"/>
      <c r="BXF100" s="77"/>
      <c r="BXG100" s="77"/>
      <c r="BXH100" s="77"/>
      <c r="BXI100" s="77"/>
      <c r="BXJ100" s="77"/>
      <c r="BXK100" s="77"/>
      <c r="BXL100" s="77"/>
      <c r="BXM100" s="77"/>
      <c r="BXN100" s="77"/>
      <c r="BXO100" s="77"/>
      <c r="BXP100" s="77"/>
      <c r="BXQ100" s="77"/>
      <c r="BXR100" s="77"/>
      <c r="BXS100" s="77"/>
      <c r="BXT100" s="77"/>
      <c r="BXU100" s="77"/>
      <c r="BXV100" s="77"/>
      <c r="BXW100" s="77"/>
      <c r="BXX100" s="77"/>
      <c r="BXY100" s="77"/>
      <c r="BXZ100" s="77"/>
      <c r="BYA100" s="77"/>
      <c r="BYB100" s="77"/>
      <c r="BYC100" s="77"/>
      <c r="BYD100" s="77"/>
      <c r="BYE100" s="77"/>
      <c r="BYF100" s="77"/>
      <c r="BYG100" s="77"/>
      <c r="BYH100" s="77"/>
      <c r="BYI100" s="77"/>
      <c r="BYJ100" s="77"/>
      <c r="BYK100" s="77"/>
      <c r="BYL100" s="77"/>
      <c r="BYM100" s="77"/>
      <c r="BYN100" s="77"/>
      <c r="BYO100" s="77"/>
      <c r="BYP100" s="77"/>
      <c r="BYQ100" s="77"/>
      <c r="BYR100" s="77"/>
      <c r="BYS100" s="77"/>
      <c r="BYT100" s="77"/>
      <c r="BYU100" s="77"/>
      <c r="BYV100" s="77"/>
      <c r="BYW100" s="77"/>
      <c r="BYX100" s="77"/>
      <c r="BYY100" s="77"/>
      <c r="BYZ100" s="77"/>
      <c r="BZA100" s="77"/>
      <c r="BZB100" s="77"/>
      <c r="BZC100" s="77"/>
      <c r="BZD100" s="77"/>
      <c r="BZE100" s="77"/>
      <c r="BZF100" s="77"/>
      <c r="BZG100" s="77"/>
      <c r="BZH100" s="77"/>
      <c r="BZI100" s="77"/>
      <c r="BZJ100" s="77"/>
      <c r="BZK100" s="77"/>
      <c r="BZL100" s="77"/>
      <c r="BZM100" s="77"/>
      <c r="BZN100" s="77"/>
      <c r="BZO100" s="77"/>
      <c r="BZP100" s="77"/>
      <c r="BZQ100" s="77"/>
      <c r="BZR100" s="77"/>
      <c r="BZS100" s="77"/>
      <c r="BZT100" s="77"/>
      <c r="BZU100" s="77"/>
      <c r="BZV100" s="77"/>
      <c r="BZW100" s="77"/>
      <c r="BZX100" s="77"/>
      <c r="BZY100" s="77"/>
      <c r="BZZ100" s="77"/>
      <c r="CAA100" s="77"/>
      <c r="CAB100" s="77"/>
      <c r="CAC100" s="77"/>
      <c r="CAD100" s="77"/>
      <c r="CAE100" s="77"/>
      <c r="CAF100" s="77"/>
      <c r="CAG100" s="77"/>
      <c r="CAH100" s="77"/>
      <c r="CAI100" s="77"/>
      <c r="CAJ100" s="77"/>
      <c r="CAK100" s="77"/>
      <c r="CAL100" s="77"/>
      <c r="CAM100" s="77"/>
      <c r="CAN100" s="77"/>
      <c r="CAO100" s="77"/>
      <c r="CAP100" s="77"/>
      <c r="CAQ100" s="77"/>
      <c r="CAR100" s="77"/>
      <c r="CAS100" s="77"/>
      <c r="CAT100" s="77"/>
      <c r="CAU100" s="77"/>
      <c r="CAV100" s="77"/>
      <c r="CAW100" s="77"/>
      <c r="CAX100" s="77"/>
      <c r="CAY100" s="77"/>
      <c r="CAZ100" s="77"/>
      <c r="CBA100" s="77"/>
      <c r="CBB100" s="77"/>
      <c r="CBC100" s="77"/>
      <c r="CBD100" s="77"/>
      <c r="CBE100" s="77"/>
      <c r="CBF100" s="77"/>
      <c r="CBG100" s="77"/>
      <c r="CBH100" s="77"/>
      <c r="CBI100" s="77"/>
      <c r="CBJ100" s="77"/>
      <c r="CBK100" s="77"/>
      <c r="CBL100" s="77"/>
      <c r="CBM100" s="77"/>
      <c r="CBN100" s="77"/>
      <c r="CBO100" s="77"/>
      <c r="CBP100" s="77"/>
      <c r="CBQ100" s="77"/>
      <c r="CBR100" s="77"/>
      <c r="CBS100" s="77"/>
      <c r="CBT100" s="77"/>
      <c r="CBU100" s="77"/>
      <c r="CBV100" s="77"/>
      <c r="CBW100" s="77"/>
      <c r="CBX100" s="77"/>
      <c r="CBY100" s="77"/>
      <c r="CBZ100" s="77"/>
      <c r="CCA100" s="77"/>
      <c r="CCB100" s="77"/>
      <c r="CCC100" s="77"/>
      <c r="CCD100" s="77"/>
      <c r="CCE100" s="77"/>
      <c r="CCF100" s="77"/>
      <c r="CCG100" s="77"/>
      <c r="CCH100" s="77"/>
      <c r="CCI100" s="77"/>
      <c r="CCJ100" s="77"/>
      <c r="CCK100" s="77"/>
      <c r="CCL100" s="77"/>
      <c r="CCM100" s="77"/>
      <c r="CCN100" s="77"/>
      <c r="CCO100" s="77"/>
      <c r="CCP100" s="77"/>
      <c r="CCQ100" s="77"/>
      <c r="CCR100" s="77"/>
      <c r="CCS100" s="77"/>
      <c r="CCT100" s="77"/>
      <c r="CCU100" s="77"/>
      <c r="CCV100" s="77"/>
      <c r="CCW100" s="77"/>
      <c r="CCX100" s="77"/>
      <c r="CCY100" s="77"/>
      <c r="CCZ100" s="77"/>
      <c r="CDA100" s="77"/>
      <c r="CDB100" s="77"/>
      <c r="CDC100" s="77"/>
      <c r="CDD100" s="77"/>
      <c r="CDE100" s="77"/>
      <c r="CDF100" s="77"/>
      <c r="CDG100" s="77"/>
      <c r="CDH100" s="77"/>
      <c r="CDI100" s="77"/>
      <c r="CDJ100" s="77"/>
      <c r="CDK100" s="77"/>
      <c r="CDL100" s="77"/>
      <c r="CDM100" s="77"/>
      <c r="CDN100" s="77"/>
      <c r="CDO100" s="77"/>
      <c r="CDP100" s="77"/>
      <c r="CDQ100" s="77"/>
      <c r="CDR100" s="77"/>
      <c r="CDS100" s="77"/>
      <c r="CDT100" s="77"/>
      <c r="CDU100" s="77"/>
      <c r="CDV100" s="77"/>
      <c r="CDW100" s="77"/>
      <c r="CDX100" s="77"/>
      <c r="CDY100" s="77"/>
      <c r="CDZ100" s="77"/>
      <c r="CEA100" s="77"/>
      <c r="CEB100" s="77"/>
      <c r="CEC100" s="77"/>
      <c r="CED100" s="77"/>
      <c r="CEE100" s="77"/>
      <c r="CEF100" s="77"/>
      <c r="CEG100" s="77"/>
      <c r="CEH100" s="77"/>
      <c r="CEI100" s="77"/>
      <c r="CEJ100" s="77"/>
      <c r="CEK100" s="77"/>
      <c r="CEL100" s="77"/>
      <c r="CEM100" s="77"/>
      <c r="CEN100" s="77"/>
      <c r="CEO100" s="77"/>
      <c r="CEP100" s="77"/>
      <c r="CEQ100" s="77"/>
      <c r="CER100" s="77"/>
      <c r="CES100" s="77"/>
      <c r="CET100" s="77"/>
      <c r="CEU100" s="77"/>
      <c r="CEV100" s="77"/>
      <c r="CEW100" s="77"/>
      <c r="CEX100" s="77"/>
      <c r="CEY100" s="77"/>
      <c r="CEZ100" s="77"/>
      <c r="CFA100" s="77"/>
      <c r="CFB100" s="77"/>
      <c r="CFC100" s="77"/>
      <c r="CFD100" s="77"/>
      <c r="CFE100" s="77"/>
      <c r="CFF100" s="77"/>
      <c r="CFG100" s="77"/>
      <c r="CFH100" s="77"/>
      <c r="CFI100" s="77"/>
      <c r="CFJ100" s="77"/>
      <c r="CFK100" s="77"/>
      <c r="CFL100" s="77"/>
      <c r="CFM100" s="77"/>
      <c r="CFN100" s="77"/>
      <c r="CFO100" s="77"/>
      <c r="CFP100" s="77"/>
      <c r="CFQ100" s="77"/>
      <c r="CFR100" s="77"/>
      <c r="CFS100" s="77"/>
      <c r="CFT100" s="77"/>
      <c r="CFU100" s="77"/>
      <c r="CFV100" s="77"/>
      <c r="CFW100" s="77"/>
      <c r="CFX100" s="77"/>
      <c r="CFY100" s="77"/>
      <c r="CFZ100" s="77"/>
      <c r="CGA100" s="77"/>
      <c r="CGB100" s="77"/>
      <c r="CGC100" s="77"/>
      <c r="CGD100" s="77"/>
      <c r="CGE100" s="77"/>
      <c r="CGF100" s="77"/>
      <c r="CGG100" s="77"/>
      <c r="CGH100" s="77"/>
      <c r="CGI100" s="77"/>
      <c r="CGJ100" s="77"/>
      <c r="CGK100" s="77"/>
      <c r="CGL100" s="77"/>
      <c r="CGM100" s="77"/>
      <c r="CGN100" s="77"/>
      <c r="CGO100" s="77"/>
      <c r="CGP100" s="77"/>
      <c r="CGQ100" s="77"/>
      <c r="CGR100" s="77"/>
      <c r="CGS100" s="77"/>
      <c r="CGT100" s="77"/>
      <c r="CGU100" s="77"/>
      <c r="CGV100" s="77"/>
      <c r="CGW100" s="77"/>
      <c r="CGX100" s="77"/>
      <c r="CGY100" s="77"/>
      <c r="CGZ100" s="77"/>
      <c r="CHA100" s="77"/>
      <c r="CHB100" s="77"/>
      <c r="CHC100" s="77"/>
      <c r="CHD100" s="77"/>
      <c r="CHE100" s="77"/>
      <c r="CHF100" s="77"/>
      <c r="CHG100" s="77"/>
      <c r="CHH100" s="77"/>
      <c r="CHI100" s="77"/>
      <c r="CHJ100" s="77"/>
      <c r="CHK100" s="77"/>
      <c r="CHL100" s="77"/>
      <c r="CHM100" s="77"/>
      <c r="CHN100" s="77"/>
      <c r="CHO100" s="77"/>
      <c r="CHP100" s="77"/>
      <c r="CHQ100" s="77"/>
      <c r="CHR100" s="77"/>
      <c r="CHS100" s="77"/>
      <c r="CHT100" s="77"/>
      <c r="CHU100" s="77"/>
      <c r="CHV100" s="77"/>
      <c r="CHW100" s="77"/>
      <c r="CHX100" s="77"/>
      <c r="CHY100" s="77"/>
      <c r="CHZ100" s="77"/>
      <c r="CIA100" s="77"/>
      <c r="CIB100" s="77"/>
      <c r="CIC100" s="77"/>
      <c r="CID100" s="77"/>
      <c r="CIE100" s="77"/>
      <c r="CIF100" s="77"/>
      <c r="CIG100" s="77"/>
      <c r="CIH100" s="77"/>
      <c r="CII100" s="77"/>
      <c r="CIJ100" s="77"/>
      <c r="CIK100" s="77"/>
      <c r="CIL100" s="77"/>
      <c r="CIM100" s="77"/>
      <c r="CIN100" s="77"/>
      <c r="CIO100" s="77"/>
      <c r="CIP100" s="77"/>
      <c r="CIQ100" s="77"/>
      <c r="CIR100" s="77"/>
      <c r="CIS100" s="77"/>
      <c r="CIT100" s="77"/>
      <c r="CIU100" s="77"/>
      <c r="CIV100" s="77"/>
      <c r="CIW100" s="77"/>
      <c r="CIX100" s="77"/>
      <c r="CIY100" s="77"/>
      <c r="CIZ100" s="77"/>
      <c r="CJA100" s="77"/>
      <c r="CJB100" s="77"/>
      <c r="CJC100" s="77"/>
      <c r="CJD100" s="77"/>
      <c r="CJE100" s="77"/>
      <c r="CJF100" s="77"/>
      <c r="CJG100" s="77"/>
      <c r="CJH100" s="77"/>
      <c r="CJI100" s="77"/>
      <c r="CJJ100" s="77"/>
      <c r="CJK100" s="77"/>
      <c r="CJL100" s="77"/>
      <c r="CJM100" s="77"/>
      <c r="CJN100" s="77"/>
      <c r="CJO100" s="77"/>
      <c r="CJP100" s="77"/>
      <c r="CJQ100" s="77"/>
      <c r="CJR100" s="77"/>
      <c r="CJS100" s="77"/>
      <c r="CJT100" s="77"/>
      <c r="CJU100" s="77"/>
      <c r="CJV100" s="77"/>
      <c r="CJW100" s="77"/>
      <c r="CJX100" s="77"/>
      <c r="CJY100" s="77"/>
      <c r="CJZ100" s="77"/>
      <c r="CKA100" s="77"/>
      <c r="CKB100" s="77"/>
      <c r="CKC100" s="77"/>
      <c r="CKD100" s="77"/>
      <c r="CKE100" s="77"/>
      <c r="CKF100" s="77"/>
      <c r="CKG100" s="77"/>
      <c r="CKH100" s="77"/>
      <c r="CKI100" s="77"/>
      <c r="CKJ100" s="77"/>
      <c r="CKK100" s="77"/>
      <c r="CKL100" s="77"/>
      <c r="CKM100" s="77"/>
      <c r="CKN100" s="77"/>
      <c r="CKO100" s="77"/>
      <c r="CKP100" s="77"/>
      <c r="CKQ100" s="77"/>
      <c r="CKR100" s="77"/>
      <c r="CKS100" s="77"/>
      <c r="CKT100" s="77"/>
      <c r="CKU100" s="77"/>
      <c r="CKV100" s="77"/>
      <c r="CKW100" s="77"/>
      <c r="CKX100" s="77"/>
      <c r="CKY100" s="77"/>
      <c r="CKZ100" s="77"/>
      <c r="CLA100" s="77"/>
      <c r="CLB100" s="77"/>
      <c r="CLC100" s="77"/>
      <c r="CLD100" s="77"/>
      <c r="CLE100" s="77"/>
      <c r="CLF100" s="77"/>
      <c r="CLG100" s="77"/>
      <c r="CLH100" s="77"/>
      <c r="CLI100" s="77"/>
      <c r="CLJ100" s="77"/>
      <c r="CLK100" s="77"/>
      <c r="CLL100" s="77"/>
      <c r="CLM100" s="77"/>
      <c r="CLN100" s="77"/>
      <c r="CLO100" s="77"/>
      <c r="CLP100" s="77"/>
      <c r="CLQ100" s="77"/>
      <c r="CLR100" s="77"/>
      <c r="CLS100" s="77"/>
      <c r="CLT100" s="77"/>
      <c r="CLU100" s="77"/>
      <c r="CLV100" s="77"/>
      <c r="CLW100" s="77"/>
      <c r="CLX100" s="77"/>
      <c r="CLY100" s="77"/>
      <c r="CLZ100" s="77"/>
      <c r="CMA100" s="77"/>
      <c r="CMB100" s="77"/>
      <c r="CMC100" s="77"/>
      <c r="CMD100" s="77"/>
      <c r="CME100" s="77"/>
      <c r="CMF100" s="77"/>
      <c r="CMG100" s="77"/>
      <c r="CMH100" s="77"/>
      <c r="CMI100" s="77"/>
      <c r="CMJ100" s="77"/>
      <c r="CMK100" s="77"/>
      <c r="CML100" s="77"/>
      <c r="CMM100" s="77"/>
      <c r="CMN100" s="77"/>
      <c r="CMO100" s="77"/>
      <c r="CMP100" s="77"/>
      <c r="CMQ100" s="77"/>
      <c r="CMR100" s="77"/>
      <c r="CMS100" s="77"/>
      <c r="CMT100" s="77"/>
      <c r="CMU100" s="77"/>
      <c r="CMV100" s="77"/>
      <c r="CMW100" s="77"/>
      <c r="CMX100" s="77"/>
      <c r="CMY100" s="77"/>
      <c r="CMZ100" s="77"/>
      <c r="CNA100" s="77"/>
      <c r="CNB100" s="77"/>
      <c r="CNC100" s="77"/>
      <c r="CND100" s="77"/>
      <c r="CNE100" s="77"/>
      <c r="CNF100" s="77"/>
      <c r="CNG100" s="77"/>
      <c r="CNH100" s="77"/>
      <c r="CNI100" s="77"/>
      <c r="CNJ100" s="77"/>
      <c r="CNK100" s="77"/>
      <c r="CNL100" s="77"/>
      <c r="CNM100" s="77"/>
      <c r="CNN100" s="77"/>
      <c r="CNO100" s="77"/>
      <c r="CNP100" s="77"/>
      <c r="CNQ100" s="77"/>
      <c r="CNR100" s="77"/>
      <c r="CNS100" s="77"/>
      <c r="CNT100" s="77"/>
      <c r="CNU100" s="77"/>
      <c r="CNV100" s="77"/>
      <c r="CNW100" s="77"/>
      <c r="CNX100" s="77"/>
      <c r="CNY100" s="77"/>
      <c r="CNZ100" s="77"/>
      <c r="COA100" s="77"/>
      <c r="COB100" s="77"/>
      <c r="COC100" s="77"/>
      <c r="COD100" s="77"/>
      <c r="COE100" s="77"/>
      <c r="COF100" s="77"/>
      <c r="COG100" s="77"/>
      <c r="COH100" s="77"/>
      <c r="COI100" s="77"/>
      <c r="COJ100" s="77"/>
      <c r="COK100" s="77"/>
      <c r="COL100" s="77"/>
      <c r="COM100" s="77"/>
      <c r="CON100" s="77"/>
      <c r="COO100" s="77"/>
      <c r="COP100" s="77"/>
      <c r="COQ100" s="77"/>
      <c r="COR100" s="77"/>
      <c r="COS100" s="77"/>
      <c r="COT100" s="77"/>
      <c r="COU100" s="77"/>
      <c r="COV100" s="77"/>
      <c r="COW100" s="77"/>
      <c r="COX100" s="77"/>
      <c r="COY100" s="77"/>
      <c r="COZ100" s="77"/>
      <c r="CPA100" s="77"/>
      <c r="CPB100" s="77"/>
      <c r="CPC100" s="77"/>
      <c r="CPD100" s="77"/>
      <c r="CPE100" s="77"/>
      <c r="CPF100" s="77"/>
      <c r="CPG100" s="77"/>
      <c r="CPH100" s="77"/>
      <c r="CPI100" s="77"/>
      <c r="CPJ100" s="77"/>
      <c r="CPK100" s="77"/>
      <c r="CPL100" s="77"/>
      <c r="CPM100" s="77"/>
      <c r="CPN100" s="77"/>
      <c r="CPO100" s="77"/>
      <c r="CPP100" s="77"/>
      <c r="CPQ100" s="77"/>
      <c r="CPR100" s="77"/>
      <c r="CPS100" s="77"/>
      <c r="CPT100" s="77"/>
      <c r="CPU100" s="77"/>
      <c r="CPV100" s="77"/>
      <c r="CPW100" s="77"/>
      <c r="CPX100" s="77"/>
      <c r="CPY100" s="77"/>
      <c r="CPZ100" s="77"/>
      <c r="CQA100" s="77"/>
      <c r="CQB100" s="77"/>
      <c r="CQC100" s="77"/>
      <c r="CQD100" s="77"/>
      <c r="CQE100" s="77"/>
      <c r="CQF100" s="77"/>
      <c r="CQG100" s="77"/>
      <c r="CQH100" s="77"/>
      <c r="CQI100" s="77"/>
      <c r="CQJ100" s="77"/>
      <c r="CQK100" s="77"/>
      <c r="CQL100" s="77"/>
      <c r="CQM100" s="77"/>
      <c r="CQN100" s="77"/>
      <c r="CQO100" s="77"/>
      <c r="CQP100" s="77"/>
      <c r="CQQ100" s="77"/>
      <c r="CQR100" s="77"/>
      <c r="CQS100" s="77"/>
      <c r="CQT100" s="77"/>
      <c r="CQU100" s="77"/>
      <c r="CQV100" s="77"/>
      <c r="CQW100" s="77"/>
      <c r="CQX100" s="77"/>
      <c r="CQY100" s="77"/>
      <c r="CQZ100" s="77"/>
      <c r="CRA100" s="77"/>
      <c r="CRB100" s="77"/>
      <c r="CRC100" s="77"/>
      <c r="CRD100" s="77"/>
      <c r="CRE100" s="77"/>
      <c r="CRF100" s="77"/>
      <c r="CRG100" s="77"/>
      <c r="CRH100" s="77"/>
      <c r="CRI100" s="77"/>
      <c r="CRJ100" s="77"/>
      <c r="CRK100" s="77"/>
      <c r="CRL100" s="77"/>
      <c r="CRM100" s="77"/>
      <c r="CRN100" s="77"/>
      <c r="CRO100" s="77"/>
      <c r="CRP100" s="77"/>
      <c r="CRQ100" s="77"/>
      <c r="CRR100" s="77"/>
      <c r="CRS100" s="77"/>
      <c r="CRT100" s="77"/>
      <c r="CRU100" s="77"/>
      <c r="CRV100" s="77"/>
      <c r="CRW100" s="77"/>
      <c r="CRX100" s="77"/>
      <c r="CRY100" s="77"/>
      <c r="CRZ100" s="77"/>
      <c r="CSA100" s="77"/>
      <c r="CSB100" s="77"/>
      <c r="CSC100" s="77"/>
      <c r="CSD100" s="77"/>
      <c r="CSE100" s="77"/>
      <c r="CSF100" s="77"/>
      <c r="CSG100" s="77"/>
      <c r="CSH100" s="77"/>
      <c r="CSI100" s="77"/>
      <c r="CSJ100" s="77"/>
      <c r="CSK100" s="77"/>
      <c r="CSL100" s="77"/>
      <c r="CSM100" s="77"/>
      <c r="CSN100" s="77"/>
      <c r="CSO100" s="77"/>
      <c r="CSP100" s="77"/>
      <c r="CSQ100" s="77"/>
      <c r="CSR100" s="77"/>
      <c r="CSS100" s="77"/>
      <c r="CST100" s="77"/>
      <c r="CSU100" s="77"/>
      <c r="CSV100" s="77"/>
      <c r="CSW100" s="77"/>
      <c r="CSX100" s="77"/>
      <c r="CSY100" s="77"/>
      <c r="CSZ100" s="77"/>
      <c r="CTA100" s="77"/>
      <c r="CTB100" s="77"/>
      <c r="CTC100" s="77"/>
      <c r="CTD100" s="77"/>
      <c r="CTE100" s="77"/>
      <c r="CTF100" s="77"/>
      <c r="CTG100" s="77"/>
      <c r="CTH100" s="77"/>
      <c r="CTI100" s="77"/>
      <c r="CTJ100" s="77"/>
      <c r="CTK100" s="77"/>
      <c r="CTL100" s="77"/>
      <c r="CTM100" s="77"/>
      <c r="CTN100" s="77"/>
      <c r="CTO100" s="77"/>
      <c r="CTP100" s="77"/>
      <c r="CTQ100" s="77"/>
      <c r="CTR100" s="77"/>
      <c r="CTS100" s="77"/>
      <c r="CTT100" s="77"/>
      <c r="CTU100" s="77"/>
      <c r="CTV100" s="77"/>
      <c r="CTW100" s="77"/>
      <c r="CTX100" s="77"/>
      <c r="CTY100" s="77"/>
      <c r="CTZ100" s="77"/>
      <c r="CUA100" s="77"/>
      <c r="CUB100" s="77"/>
      <c r="CUC100" s="77"/>
      <c r="CUD100" s="77"/>
      <c r="CUE100" s="77"/>
      <c r="CUF100" s="77"/>
      <c r="CUG100" s="77"/>
      <c r="CUH100" s="77"/>
      <c r="CUI100" s="77"/>
      <c r="CUJ100" s="77"/>
      <c r="CUK100" s="77"/>
      <c r="CUL100" s="77"/>
      <c r="CUM100" s="77"/>
      <c r="CUN100" s="77"/>
      <c r="CUO100" s="77"/>
      <c r="CUP100" s="77"/>
      <c r="CUQ100" s="77"/>
      <c r="CUR100" s="77"/>
      <c r="CUS100" s="77"/>
      <c r="CUT100" s="77"/>
      <c r="CUU100" s="77"/>
      <c r="CUV100" s="77"/>
      <c r="CUW100" s="77"/>
      <c r="CUX100" s="77"/>
      <c r="CUY100" s="77"/>
      <c r="CUZ100" s="77"/>
      <c r="CVA100" s="77"/>
      <c r="CVB100" s="77"/>
      <c r="CVC100" s="77"/>
      <c r="CVD100" s="77"/>
      <c r="CVE100" s="77"/>
      <c r="CVF100" s="77"/>
      <c r="CVG100" s="77"/>
      <c r="CVH100" s="77"/>
      <c r="CVI100" s="77"/>
      <c r="CVJ100" s="77"/>
      <c r="CVK100" s="77"/>
      <c r="CVL100" s="77"/>
      <c r="CVM100" s="77"/>
      <c r="CVN100" s="77"/>
      <c r="CVO100" s="77"/>
      <c r="CVP100" s="77"/>
      <c r="CVQ100" s="77"/>
      <c r="CVR100" s="77"/>
      <c r="CVS100" s="77"/>
      <c r="CVT100" s="77"/>
      <c r="CVU100" s="77"/>
      <c r="CVV100" s="77"/>
      <c r="CVW100" s="77"/>
      <c r="CVX100" s="77"/>
      <c r="CVY100" s="77"/>
      <c r="CVZ100" s="77"/>
      <c r="CWA100" s="77"/>
      <c r="CWB100" s="77"/>
      <c r="CWC100" s="77"/>
      <c r="CWD100" s="77"/>
      <c r="CWE100" s="77"/>
      <c r="CWF100" s="77"/>
      <c r="CWG100" s="77"/>
      <c r="CWH100" s="77"/>
      <c r="CWI100" s="77"/>
      <c r="CWJ100" s="77"/>
      <c r="CWK100" s="77"/>
      <c r="CWL100" s="77"/>
      <c r="CWM100" s="77"/>
      <c r="CWN100" s="77"/>
      <c r="CWO100" s="77"/>
      <c r="CWP100" s="77"/>
      <c r="CWQ100" s="77"/>
      <c r="CWR100" s="77"/>
      <c r="CWS100" s="77"/>
      <c r="CWT100" s="77"/>
      <c r="CWU100" s="77"/>
      <c r="CWV100" s="77"/>
      <c r="CWW100" s="77"/>
      <c r="CWX100" s="77"/>
      <c r="CWY100" s="77"/>
      <c r="CWZ100" s="77"/>
      <c r="CXA100" s="77"/>
      <c r="CXB100" s="77"/>
      <c r="CXC100" s="77"/>
      <c r="CXD100" s="77"/>
      <c r="CXE100" s="77"/>
      <c r="CXF100" s="77"/>
      <c r="CXG100" s="77"/>
      <c r="CXH100" s="77"/>
      <c r="CXI100" s="77"/>
      <c r="CXJ100" s="77"/>
      <c r="CXK100" s="77"/>
      <c r="CXL100" s="77"/>
      <c r="CXM100" s="77"/>
      <c r="CXN100" s="77"/>
      <c r="CXO100" s="77"/>
      <c r="CXP100" s="77"/>
      <c r="CXQ100" s="77"/>
      <c r="CXR100" s="77"/>
      <c r="CXS100" s="77"/>
      <c r="CXT100" s="77"/>
      <c r="CXU100" s="77"/>
      <c r="CXV100" s="77"/>
      <c r="CXW100" s="77"/>
      <c r="CXX100" s="77"/>
      <c r="CXY100" s="77"/>
      <c r="CXZ100" s="77"/>
      <c r="CYA100" s="77"/>
      <c r="CYB100" s="77"/>
      <c r="CYC100" s="77"/>
      <c r="CYD100" s="77"/>
      <c r="CYE100" s="77"/>
      <c r="CYF100" s="77"/>
      <c r="CYG100" s="77"/>
      <c r="CYH100" s="77"/>
      <c r="CYI100" s="77"/>
      <c r="CYJ100" s="77"/>
      <c r="CYK100" s="77"/>
      <c r="CYL100" s="77"/>
      <c r="CYM100" s="77"/>
      <c r="CYN100" s="77"/>
      <c r="CYO100" s="77"/>
      <c r="CYP100" s="77"/>
      <c r="CYQ100" s="77"/>
      <c r="CYR100" s="77"/>
      <c r="CYS100" s="77"/>
      <c r="CYT100" s="77"/>
      <c r="CYU100" s="77"/>
      <c r="CYV100" s="77"/>
      <c r="CYW100" s="77"/>
      <c r="CYX100" s="77"/>
      <c r="CYY100" s="77"/>
      <c r="CYZ100" s="77"/>
      <c r="CZA100" s="77"/>
      <c r="CZB100" s="77"/>
      <c r="CZC100" s="77"/>
      <c r="CZD100" s="77"/>
      <c r="CZE100" s="77"/>
      <c r="CZF100" s="77"/>
      <c r="CZG100" s="77"/>
      <c r="CZH100" s="77"/>
      <c r="CZI100" s="77"/>
      <c r="CZJ100" s="77"/>
      <c r="CZK100" s="77"/>
      <c r="CZL100" s="77"/>
      <c r="CZM100" s="77"/>
      <c r="CZN100" s="77"/>
      <c r="CZO100" s="77"/>
      <c r="CZP100" s="77"/>
      <c r="CZQ100" s="77"/>
      <c r="CZR100" s="77"/>
      <c r="CZS100" s="77"/>
      <c r="CZT100" s="77"/>
      <c r="CZU100" s="77"/>
      <c r="CZV100" s="77"/>
      <c r="CZW100" s="77"/>
      <c r="CZX100" s="77"/>
      <c r="CZY100" s="77"/>
      <c r="CZZ100" s="77"/>
      <c r="DAA100" s="77"/>
      <c r="DAB100" s="77"/>
      <c r="DAC100" s="77"/>
      <c r="DAD100" s="77"/>
      <c r="DAE100" s="77"/>
      <c r="DAF100" s="77"/>
      <c r="DAG100" s="77"/>
      <c r="DAH100" s="77"/>
      <c r="DAI100" s="77"/>
      <c r="DAJ100" s="77"/>
      <c r="DAK100" s="77"/>
      <c r="DAL100" s="77"/>
      <c r="DAM100" s="77"/>
      <c r="DAN100" s="77"/>
      <c r="DAO100" s="77"/>
      <c r="DAP100" s="77"/>
      <c r="DAQ100" s="77"/>
      <c r="DAR100" s="77"/>
      <c r="DAS100" s="77"/>
      <c r="DAT100" s="77"/>
      <c r="DAU100" s="77"/>
      <c r="DAV100" s="77"/>
      <c r="DAW100" s="77"/>
      <c r="DAX100" s="77"/>
      <c r="DAY100" s="77"/>
      <c r="DAZ100" s="77"/>
      <c r="DBA100" s="77"/>
      <c r="DBB100" s="77"/>
      <c r="DBC100" s="77"/>
      <c r="DBD100" s="77"/>
      <c r="DBE100" s="77"/>
      <c r="DBF100" s="77"/>
      <c r="DBG100" s="77"/>
      <c r="DBH100" s="77"/>
      <c r="DBI100" s="77"/>
      <c r="DBJ100" s="77"/>
      <c r="DBK100" s="77"/>
      <c r="DBL100" s="77"/>
      <c r="DBM100" s="77"/>
      <c r="DBN100" s="77"/>
      <c r="DBO100" s="77"/>
      <c r="DBP100" s="77"/>
      <c r="DBQ100" s="77"/>
      <c r="DBR100" s="77"/>
      <c r="DBS100" s="77"/>
      <c r="DBT100" s="77"/>
      <c r="DBU100" s="77"/>
      <c r="DBV100" s="77"/>
      <c r="DBW100" s="77"/>
      <c r="DBX100" s="77"/>
      <c r="DBY100" s="77"/>
      <c r="DBZ100" s="77"/>
      <c r="DCA100" s="77"/>
      <c r="DCB100" s="77"/>
      <c r="DCC100" s="77"/>
      <c r="DCD100" s="77"/>
      <c r="DCE100" s="77"/>
      <c r="DCF100" s="77"/>
      <c r="DCG100" s="77"/>
      <c r="DCH100" s="77"/>
      <c r="DCI100" s="77"/>
      <c r="DCJ100" s="77"/>
      <c r="DCK100" s="77"/>
      <c r="DCL100" s="77"/>
      <c r="DCM100" s="77"/>
      <c r="DCN100" s="77"/>
      <c r="DCO100" s="77"/>
      <c r="DCP100" s="77"/>
      <c r="DCQ100" s="77"/>
      <c r="DCR100" s="77"/>
      <c r="DCS100" s="77"/>
      <c r="DCT100" s="77"/>
      <c r="DCU100" s="77"/>
      <c r="DCV100" s="77"/>
      <c r="DCW100" s="77"/>
      <c r="DCX100" s="77"/>
      <c r="DCY100" s="77"/>
      <c r="DCZ100" s="77"/>
      <c r="DDA100" s="77"/>
      <c r="DDB100" s="77"/>
      <c r="DDC100" s="77"/>
      <c r="DDD100" s="77"/>
      <c r="DDE100" s="77"/>
      <c r="DDF100" s="77"/>
      <c r="DDG100" s="77"/>
      <c r="DDH100" s="77"/>
      <c r="DDI100" s="77"/>
      <c r="DDJ100" s="77"/>
      <c r="DDK100" s="77"/>
      <c r="DDL100" s="77"/>
      <c r="DDM100" s="77"/>
      <c r="DDN100" s="77"/>
      <c r="DDO100" s="77"/>
      <c r="DDP100" s="77"/>
      <c r="DDQ100" s="77"/>
      <c r="DDR100" s="77"/>
      <c r="DDS100" s="77"/>
      <c r="DDT100" s="77"/>
      <c r="DDU100" s="77"/>
      <c r="DDV100" s="77"/>
      <c r="DDW100" s="77"/>
      <c r="DDX100" s="77"/>
      <c r="DDY100" s="77"/>
      <c r="DDZ100" s="77"/>
      <c r="DEA100" s="77"/>
      <c r="DEB100" s="77"/>
      <c r="DEC100" s="77"/>
      <c r="DED100" s="77"/>
      <c r="DEE100" s="77"/>
      <c r="DEF100" s="77"/>
      <c r="DEG100" s="77"/>
      <c r="DEH100" s="77"/>
      <c r="DEI100" s="77"/>
      <c r="DEJ100" s="77"/>
      <c r="DEK100" s="77"/>
      <c r="DEL100" s="77"/>
      <c r="DEM100" s="77"/>
      <c r="DEN100" s="77"/>
      <c r="DEO100" s="77"/>
      <c r="DEP100" s="77"/>
      <c r="DEQ100" s="77"/>
      <c r="DER100" s="77"/>
      <c r="DES100" s="77"/>
      <c r="DET100" s="77"/>
      <c r="DEU100" s="77"/>
      <c r="DEV100" s="77"/>
      <c r="DEW100" s="77"/>
      <c r="DEX100" s="77"/>
      <c r="DEY100" s="77"/>
      <c r="DEZ100" s="77"/>
      <c r="DFA100" s="77"/>
      <c r="DFB100" s="77"/>
      <c r="DFC100" s="77"/>
      <c r="DFD100" s="77"/>
      <c r="DFE100" s="77"/>
      <c r="DFF100" s="77"/>
      <c r="DFG100" s="77"/>
      <c r="DFH100" s="77"/>
      <c r="DFI100" s="77"/>
      <c r="DFJ100" s="77"/>
      <c r="DFK100" s="77"/>
      <c r="DFL100" s="77"/>
      <c r="DFM100" s="77"/>
      <c r="DFN100" s="77"/>
      <c r="DFO100" s="77"/>
      <c r="DFP100" s="77"/>
      <c r="DFQ100" s="77"/>
      <c r="DFR100" s="77"/>
      <c r="DFS100" s="77"/>
      <c r="DFT100" s="77"/>
      <c r="DFU100" s="77"/>
      <c r="DFV100" s="77"/>
      <c r="DFW100" s="77"/>
      <c r="DFX100" s="77"/>
      <c r="DFY100" s="77"/>
      <c r="DFZ100" s="77"/>
      <c r="DGA100" s="77"/>
      <c r="DGB100" s="77"/>
      <c r="DGC100" s="77"/>
      <c r="DGD100" s="77"/>
      <c r="DGE100" s="77"/>
      <c r="DGF100" s="77"/>
      <c r="DGG100" s="77"/>
      <c r="DGH100" s="77"/>
      <c r="DGI100" s="77"/>
      <c r="DGJ100" s="77"/>
      <c r="DGK100" s="77"/>
      <c r="DGL100" s="77"/>
      <c r="DGM100" s="77"/>
      <c r="DGN100" s="77"/>
      <c r="DGO100" s="77"/>
      <c r="DGP100" s="77"/>
      <c r="DGQ100" s="77"/>
      <c r="DGR100" s="77"/>
      <c r="DGS100" s="77"/>
      <c r="DGT100" s="77"/>
      <c r="DGU100" s="77"/>
      <c r="DGV100" s="77"/>
      <c r="DGW100" s="77"/>
      <c r="DGX100" s="77"/>
      <c r="DGY100" s="77"/>
      <c r="DGZ100" s="77"/>
      <c r="DHA100" s="77"/>
      <c r="DHB100" s="77"/>
      <c r="DHC100" s="77"/>
      <c r="DHD100" s="77"/>
      <c r="DHE100" s="77"/>
      <c r="DHF100" s="77"/>
      <c r="DHG100" s="77"/>
      <c r="DHH100" s="77"/>
      <c r="DHI100" s="77"/>
      <c r="DHJ100" s="77"/>
      <c r="DHK100" s="77"/>
      <c r="DHL100" s="77"/>
      <c r="DHM100" s="77"/>
      <c r="DHN100" s="77"/>
      <c r="DHO100" s="77"/>
      <c r="DHP100" s="77"/>
      <c r="DHQ100" s="77"/>
      <c r="DHR100" s="77"/>
      <c r="DHS100" s="77"/>
      <c r="DHT100" s="77"/>
      <c r="DHU100" s="77"/>
      <c r="DHV100" s="77"/>
      <c r="DHW100" s="77"/>
      <c r="DHX100" s="77"/>
      <c r="DHY100" s="77"/>
      <c r="DHZ100" s="77"/>
      <c r="DIA100" s="77"/>
      <c r="DIB100" s="77"/>
      <c r="DIC100" s="77"/>
      <c r="DID100" s="77"/>
      <c r="DIE100" s="77"/>
      <c r="DIF100" s="77"/>
      <c r="DIG100" s="77"/>
      <c r="DIH100" s="77"/>
      <c r="DII100" s="77"/>
      <c r="DIJ100" s="77"/>
      <c r="DIK100" s="77"/>
      <c r="DIL100" s="77"/>
      <c r="DIM100" s="77"/>
      <c r="DIN100" s="77"/>
      <c r="DIO100" s="77"/>
      <c r="DIP100" s="77"/>
      <c r="DIQ100" s="77"/>
      <c r="DIR100" s="77"/>
      <c r="DIS100" s="77"/>
      <c r="DIT100" s="77"/>
      <c r="DIU100" s="77"/>
      <c r="DIV100" s="77"/>
      <c r="DIW100" s="77"/>
      <c r="DIX100" s="77"/>
      <c r="DIY100" s="77"/>
      <c r="DIZ100" s="77"/>
      <c r="DJA100" s="77"/>
      <c r="DJB100" s="77"/>
      <c r="DJC100" s="77"/>
      <c r="DJD100" s="77"/>
      <c r="DJE100" s="77"/>
      <c r="DJF100" s="77"/>
      <c r="DJG100" s="77"/>
      <c r="DJH100" s="77"/>
      <c r="DJI100" s="77"/>
      <c r="DJJ100" s="77"/>
      <c r="DJK100" s="77"/>
      <c r="DJL100" s="77"/>
      <c r="DJM100" s="77"/>
      <c r="DJN100" s="77"/>
      <c r="DJO100" s="77"/>
      <c r="DJP100" s="77"/>
      <c r="DJQ100" s="77"/>
      <c r="DJR100" s="77"/>
      <c r="DJS100" s="77"/>
      <c r="DJT100" s="77"/>
      <c r="DJU100" s="77"/>
      <c r="DJV100" s="77"/>
      <c r="DJW100" s="77"/>
      <c r="DJX100" s="77"/>
      <c r="DJY100" s="77"/>
      <c r="DJZ100" s="77"/>
      <c r="DKA100" s="77"/>
      <c r="DKB100" s="77"/>
      <c r="DKC100" s="77"/>
      <c r="DKD100" s="77"/>
      <c r="DKE100" s="77"/>
      <c r="DKF100" s="77"/>
      <c r="DKG100" s="77"/>
      <c r="DKH100" s="77"/>
      <c r="DKI100" s="77"/>
      <c r="DKJ100" s="77"/>
      <c r="DKK100" s="77"/>
      <c r="DKL100" s="77"/>
      <c r="DKM100" s="77"/>
      <c r="DKN100" s="77"/>
      <c r="DKO100" s="77"/>
      <c r="DKP100" s="77"/>
      <c r="DKQ100" s="77"/>
      <c r="DKR100" s="77"/>
      <c r="DKS100" s="77"/>
      <c r="DKT100" s="77"/>
      <c r="DKU100" s="77"/>
      <c r="DKV100" s="77"/>
      <c r="DKW100" s="77"/>
      <c r="DKX100" s="77"/>
      <c r="DKY100" s="77"/>
      <c r="DKZ100" s="77"/>
      <c r="DLA100" s="77"/>
      <c r="DLB100" s="77"/>
      <c r="DLC100" s="77"/>
      <c r="DLD100" s="77"/>
      <c r="DLE100" s="77"/>
      <c r="DLF100" s="77"/>
      <c r="DLG100" s="77"/>
      <c r="DLH100" s="77"/>
      <c r="DLI100" s="77"/>
      <c r="DLJ100" s="77"/>
      <c r="DLK100" s="77"/>
      <c r="DLL100" s="77"/>
      <c r="DLM100" s="77"/>
      <c r="DLN100" s="77"/>
      <c r="DLO100" s="77"/>
      <c r="DLP100" s="77"/>
      <c r="DLQ100" s="77"/>
      <c r="DLR100" s="77"/>
      <c r="DLS100" s="77"/>
      <c r="DLT100" s="77"/>
      <c r="DLU100" s="77"/>
      <c r="DLV100" s="77"/>
      <c r="DLW100" s="77"/>
      <c r="DLX100" s="77"/>
      <c r="DLY100" s="77"/>
      <c r="DLZ100" s="77"/>
      <c r="DMA100" s="77"/>
      <c r="DMB100" s="77"/>
      <c r="DMC100" s="77"/>
      <c r="DMD100" s="77"/>
      <c r="DME100" s="77"/>
      <c r="DMF100" s="77"/>
      <c r="DMG100" s="77"/>
      <c r="DMH100" s="77"/>
      <c r="DMI100" s="77"/>
      <c r="DMJ100" s="77"/>
      <c r="DMK100" s="77"/>
      <c r="DML100" s="77"/>
      <c r="DMM100" s="77"/>
      <c r="DMN100" s="77"/>
      <c r="DMO100" s="77"/>
      <c r="DMP100" s="77"/>
      <c r="DMQ100" s="77"/>
      <c r="DMR100" s="77"/>
      <c r="DMS100" s="77"/>
      <c r="DMT100" s="77"/>
      <c r="DMU100" s="77"/>
      <c r="DMV100" s="77"/>
      <c r="DMW100" s="77"/>
      <c r="DMX100" s="77"/>
      <c r="DMY100" s="77"/>
      <c r="DMZ100" s="77"/>
      <c r="DNA100" s="77"/>
      <c r="DNB100" s="77"/>
      <c r="DNC100" s="77"/>
      <c r="DND100" s="77"/>
      <c r="DNE100" s="77"/>
      <c r="DNF100" s="77"/>
      <c r="DNG100" s="77"/>
      <c r="DNH100" s="77"/>
      <c r="DNI100" s="77"/>
      <c r="DNJ100" s="77"/>
      <c r="DNK100" s="77"/>
      <c r="DNL100" s="77"/>
      <c r="DNM100" s="77"/>
      <c r="DNN100" s="77"/>
      <c r="DNO100" s="77"/>
      <c r="DNP100" s="77"/>
      <c r="DNQ100" s="77"/>
      <c r="DNR100" s="77"/>
      <c r="DNS100" s="77"/>
      <c r="DNT100" s="77"/>
      <c r="DNU100" s="77"/>
      <c r="DNV100" s="77"/>
      <c r="DNW100" s="77"/>
      <c r="DNX100" s="77"/>
      <c r="DNY100" s="77"/>
      <c r="DNZ100" s="77"/>
      <c r="DOA100" s="77"/>
      <c r="DOB100" s="77"/>
      <c r="DOC100" s="77"/>
      <c r="DOD100" s="77"/>
      <c r="DOE100" s="77"/>
      <c r="DOF100" s="77"/>
      <c r="DOG100" s="77"/>
      <c r="DOH100" s="77"/>
      <c r="DOI100" s="77"/>
      <c r="DOJ100" s="77"/>
      <c r="DOK100" s="77"/>
      <c r="DOL100" s="77"/>
      <c r="DOM100" s="77"/>
      <c r="DON100" s="77"/>
      <c r="DOO100" s="77"/>
      <c r="DOP100" s="77"/>
      <c r="DOQ100" s="77"/>
      <c r="DOR100" s="77"/>
      <c r="DOS100" s="77"/>
      <c r="DOT100" s="77"/>
      <c r="DOU100" s="77"/>
      <c r="DOV100" s="77"/>
      <c r="DOW100" s="77"/>
      <c r="DOX100" s="77"/>
      <c r="DOY100" s="77"/>
      <c r="DOZ100" s="77"/>
      <c r="DPA100" s="77"/>
      <c r="DPB100" s="77"/>
      <c r="DPC100" s="77"/>
      <c r="DPD100" s="77"/>
      <c r="DPE100" s="77"/>
      <c r="DPF100" s="77"/>
      <c r="DPG100" s="77"/>
      <c r="DPH100" s="77"/>
      <c r="DPI100" s="77"/>
      <c r="DPJ100" s="77"/>
      <c r="DPK100" s="77"/>
      <c r="DPL100" s="77"/>
      <c r="DPM100" s="77"/>
      <c r="DPN100" s="77"/>
      <c r="DPO100" s="77"/>
      <c r="DPP100" s="77"/>
      <c r="DPQ100" s="77"/>
      <c r="DPR100" s="77"/>
      <c r="DPS100" s="77"/>
      <c r="DPT100" s="77"/>
      <c r="DPU100" s="77"/>
      <c r="DPV100" s="77"/>
      <c r="DPW100" s="77"/>
      <c r="DPX100" s="77"/>
      <c r="DPY100" s="77"/>
      <c r="DPZ100" s="77"/>
      <c r="DQA100" s="77"/>
      <c r="DQB100" s="77"/>
      <c r="DQC100" s="77"/>
      <c r="DQD100" s="77"/>
      <c r="DQE100" s="77"/>
      <c r="DQF100" s="77"/>
      <c r="DQG100" s="77"/>
      <c r="DQH100" s="77"/>
      <c r="DQI100" s="77"/>
      <c r="DQJ100" s="77"/>
      <c r="DQK100" s="77"/>
      <c r="DQL100" s="77"/>
      <c r="DQM100" s="77"/>
      <c r="DQN100" s="77"/>
      <c r="DQO100" s="77"/>
      <c r="DQP100" s="77"/>
      <c r="DQQ100" s="77"/>
      <c r="DQR100" s="77"/>
      <c r="DQS100" s="77"/>
      <c r="DQT100" s="77"/>
      <c r="DQU100" s="77"/>
      <c r="DQV100" s="77"/>
      <c r="DQW100" s="77"/>
      <c r="DQX100" s="77"/>
      <c r="DQY100" s="77"/>
      <c r="DQZ100" s="77"/>
      <c r="DRA100" s="77"/>
      <c r="DRB100" s="77"/>
      <c r="DRC100" s="77"/>
      <c r="DRD100" s="77"/>
      <c r="DRE100" s="77"/>
      <c r="DRF100" s="77"/>
      <c r="DRG100" s="77"/>
      <c r="DRH100" s="77"/>
      <c r="DRI100" s="77"/>
      <c r="DRJ100" s="77"/>
      <c r="DRK100" s="77"/>
      <c r="DRL100" s="77"/>
      <c r="DRM100" s="77"/>
      <c r="DRN100" s="77"/>
      <c r="DRO100" s="77"/>
      <c r="DRP100" s="77"/>
      <c r="DRQ100" s="77"/>
      <c r="DRR100" s="77"/>
      <c r="DRS100" s="77"/>
      <c r="DRT100" s="77"/>
      <c r="DRU100" s="77"/>
      <c r="DRV100" s="77"/>
      <c r="DRW100" s="77"/>
      <c r="DRX100" s="77"/>
      <c r="DRY100" s="77"/>
      <c r="DRZ100" s="77"/>
      <c r="DSA100" s="77"/>
      <c r="DSB100" s="77"/>
      <c r="DSC100" s="77"/>
      <c r="DSD100" s="77"/>
      <c r="DSE100" s="77"/>
      <c r="DSF100" s="77"/>
      <c r="DSG100" s="77"/>
      <c r="DSH100" s="77"/>
      <c r="DSI100" s="77"/>
      <c r="DSJ100" s="77"/>
      <c r="DSK100" s="77"/>
      <c r="DSL100" s="77"/>
      <c r="DSM100" s="77"/>
      <c r="DSN100" s="77"/>
      <c r="DSO100" s="77"/>
      <c r="DSP100" s="77"/>
      <c r="DSQ100" s="77"/>
      <c r="DSR100" s="77"/>
      <c r="DSS100" s="77"/>
      <c r="DST100" s="77"/>
      <c r="DSU100" s="77"/>
      <c r="DSV100" s="77"/>
      <c r="DSW100" s="77"/>
      <c r="DSX100" s="77"/>
      <c r="DSY100" s="77"/>
      <c r="DSZ100" s="77"/>
      <c r="DTA100" s="77"/>
      <c r="DTB100" s="77"/>
      <c r="DTC100" s="77"/>
      <c r="DTD100" s="77"/>
      <c r="DTE100" s="77"/>
      <c r="DTF100" s="77"/>
      <c r="DTG100" s="77"/>
      <c r="DTH100" s="77"/>
      <c r="DTI100" s="77"/>
      <c r="DTJ100" s="77"/>
      <c r="DTK100" s="77"/>
      <c r="DTL100" s="77"/>
      <c r="DTM100" s="77"/>
      <c r="DTN100" s="77"/>
      <c r="DTO100" s="77"/>
      <c r="DTP100" s="77"/>
      <c r="DTQ100" s="77"/>
      <c r="DTR100" s="77"/>
      <c r="DTS100" s="77"/>
      <c r="DTT100" s="77"/>
      <c r="DTU100" s="77"/>
      <c r="DTV100" s="77"/>
      <c r="DTW100" s="77"/>
      <c r="DTX100" s="77"/>
      <c r="DTY100" s="77"/>
      <c r="DTZ100" s="77"/>
      <c r="DUA100" s="77"/>
      <c r="DUB100" s="77"/>
      <c r="DUC100" s="77"/>
      <c r="DUD100" s="77"/>
      <c r="DUE100" s="77"/>
      <c r="DUF100" s="77"/>
      <c r="DUG100" s="77"/>
      <c r="DUH100" s="77"/>
      <c r="DUI100" s="77"/>
      <c r="DUJ100" s="77"/>
      <c r="DUK100" s="77"/>
      <c r="DUL100" s="77"/>
      <c r="DUM100" s="77"/>
      <c r="DUN100" s="77"/>
      <c r="DUO100" s="77"/>
      <c r="DUP100" s="77"/>
      <c r="DUQ100" s="77"/>
      <c r="DUR100" s="77"/>
      <c r="DUS100" s="77"/>
      <c r="DUT100" s="77"/>
      <c r="DUU100" s="77"/>
      <c r="DUV100" s="77"/>
      <c r="DUW100" s="77"/>
      <c r="DUX100" s="77"/>
      <c r="DUY100" s="77"/>
      <c r="DUZ100" s="77"/>
      <c r="DVA100" s="77"/>
      <c r="DVB100" s="77"/>
      <c r="DVC100" s="77"/>
      <c r="DVD100" s="77"/>
      <c r="DVE100" s="77"/>
      <c r="DVF100" s="77"/>
      <c r="DVG100" s="77"/>
      <c r="DVH100" s="77"/>
      <c r="DVI100" s="77"/>
      <c r="DVJ100" s="77"/>
      <c r="DVK100" s="77"/>
      <c r="DVL100" s="77"/>
      <c r="DVM100" s="77"/>
      <c r="DVN100" s="77"/>
      <c r="DVO100" s="77"/>
      <c r="DVP100" s="77"/>
      <c r="DVQ100" s="77"/>
      <c r="DVR100" s="77"/>
      <c r="DVS100" s="77"/>
      <c r="DVT100" s="77"/>
      <c r="DVU100" s="77"/>
      <c r="DVV100" s="77"/>
      <c r="DVW100" s="77"/>
      <c r="DVX100" s="77"/>
      <c r="DVY100" s="77"/>
      <c r="DVZ100" s="77"/>
      <c r="DWA100" s="77"/>
      <c r="DWB100" s="77"/>
      <c r="DWC100" s="77"/>
      <c r="DWD100" s="77"/>
      <c r="DWE100" s="77"/>
      <c r="DWF100" s="77"/>
      <c r="DWG100" s="77"/>
      <c r="DWH100" s="77"/>
      <c r="DWI100" s="77"/>
      <c r="DWJ100" s="77"/>
      <c r="DWK100" s="77"/>
      <c r="DWL100" s="77"/>
      <c r="DWM100" s="77"/>
      <c r="DWN100" s="77"/>
      <c r="DWO100" s="77"/>
      <c r="DWP100" s="77"/>
      <c r="DWQ100" s="77"/>
      <c r="DWR100" s="77"/>
      <c r="DWS100" s="77"/>
      <c r="DWT100" s="77"/>
      <c r="DWU100" s="77"/>
      <c r="DWV100" s="77"/>
      <c r="DWW100" s="77"/>
      <c r="DWX100" s="77"/>
      <c r="DWY100" s="77"/>
      <c r="DWZ100" s="77"/>
      <c r="DXA100" s="77"/>
      <c r="DXB100" s="77"/>
      <c r="DXC100" s="77"/>
      <c r="DXD100" s="77"/>
      <c r="DXE100" s="77"/>
      <c r="DXF100" s="77"/>
      <c r="DXG100" s="77"/>
      <c r="DXH100" s="77"/>
      <c r="DXI100" s="77"/>
      <c r="DXJ100" s="77"/>
      <c r="DXK100" s="77"/>
      <c r="DXL100" s="77"/>
      <c r="DXM100" s="77"/>
      <c r="DXN100" s="77"/>
      <c r="DXO100" s="77"/>
      <c r="DXP100" s="77"/>
      <c r="DXQ100" s="77"/>
      <c r="DXR100" s="77"/>
      <c r="DXS100" s="77"/>
      <c r="DXT100" s="77"/>
      <c r="DXU100" s="77"/>
      <c r="DXV100" s="77"/>
      <c r="DXW100" s="77"/>
      <c r="DXX100" s="77"/>
      <c r="DXY100" s="77"/>
      <c r="DXZ100" s="77"/>
      <c r="DYA100" s="77"/>
      <c r="DYB100" s="77"/>
      <c r="DYC100" s="77"/>
      <c r="DYD100" s="77"/>
      <c r="DYE100" s="77"/>
      <c r="DYF100" s="77"/>
      <c r="DYG100" s="77"/>
      <c r="DYH100" s="77"/>
      <c r="DYI100" s="77"/>
      <c r="DYJ100" s="77"/>
      <c r="DYK100" s="77"/>
      <c r="DYL100" s="77"/>
      <c r="DYM100" s="77"/>
      <c r="DYN100" s="77"/>
      <c r="DYO100" s="77"/>
      <c r="DYP100" s="77"/>
      <c r="DYQ100" s="77"/>
      <c r="DYR100" s="77"/>
      <c r="DYS100" s="77"/>
      <c r="DYT100" s="77"/>
      <c r="DYU100" s="77"/>
      <c r="DYV100" s="77"/>
      <c r="DYW100" s="77"/>
      <c r="DYX100" s="77"/>
      <c r="DYY100" s="77"/>
      <c r="DYZ100" s="77"/>
      <c r="DZA100" s="77"/>
      <c r="DZB100" s="77"/>
      <c r="DZC100" s="77"/>
      <c r="DZD100" s="77"/>
      <c r="DZE100" s="77"/>
      <c r="DZF100" s="77"/>
      <c r="DZG100" s="77"/>
      <c r="DZH100" s="77"/>
      <c r="DZI100" s="77"/>
      <c r="DZJ100" s="77"/>
      <c r="DZK100" s="77"/>
      <c r="DZL100" s="77"/>
      <c r="DZM100" s="77"/>
      <c r="DZN100" s="77"/>
      <c r="DZO100" s="77"/>
      <c r="DZP100" s="77"/>
      <c r="DZQ100" s="77"/>
      <c r="DZR100" s="77"/>
      <c r="DZS100" s="77"/>
      <c r="DZT100" s="77"/>
      <c r="DZU100" s="77"/>
      <c r="DZV100" s="77"/>
      <c r="DZW100" s="77"/>
      <c r="DZX100" s="77"/>
      <c r="DZY100" s="77"/>
      <c r="DZZ100" s="77"/>
      <c r="EAA100" s="77"/>
      <c r="EAB100" s="77"/>
      <c r="EAC100" s="77"/>
      <c r="EAD100" s="77"/>
      <c r="EAE100" s="77"/>
      <c r="EAF100" s="77"/>
      <c r="EAG100" s="77"/>
      <c r="EAH100" s="77"/>
      <c r="EAI100" s="77"/>
      <c r="EAJ100" s="77"/>
      <c r="EAK100" s="77"/>
      <c r="EAL100" s="77"/>
      <c r="EAM100" s="77"/>
      <c r="EAN100" s="77"/>
      <c r="EAO100" s="77"/>
      <c r="EAP100" s="77"/>
      <c r="EAQ100" s="77"/>
      <c r="EAR100" s="77"/>
      <c r="EAS100" s="77"/>
      <c r="EAT100" s="77"/>
      <c r="EAU100" s="77"/>
      <c r="EAV100" s="77"/>
      <c r="EAW100" s="77"/>
      <c r="EAX100" s="77"/>
      <c r="EAY100" s="77"/>
      <c r="EAZ100" s="77"/>
      <c r="EBA100" s="77"/>
      <c r="EBB100" s="77"/>
      <c r="EBC100" s="77"/>
      <c r="EBD100" s="77"/>
      <c r="EBE100" s="77"/>
      <c r="EBF100" s="77"/>
      <c r="EBG100" s="77"/>
      <c r="EBH100" s="77"/>
      <c r="EBI100" s="77"/>
      <c r="EBJ100" s="77"/>
      <c r="EBK100" s="77"/>
      <c r="EBL100" s="77"/>
      <c r="EBM100" s="77"/>
      <c r="EBN100" s="77"/>
      <c r="EBO100" s="77"/>
      <c r="EBP100" s="77"/>
      <c r="EBQ100" s="77"/>
      <c r="EBR100" s="77"/>
      <c r="EBS100" s="77"/>
      <c r="EBT100" s="77"/>
      <c r="EBU100" s="77"/>
      <c r="EBV100" s="77"/>
      <c r="EBW100" s="77"/>
      <c r="EBX100" s="77"/>
      <c r="EBY100" s="77"/>
      <c r="EBZ100" s="77"/>
      <c r="ECA100" s="77"/>
      <c r="ECB100" s="77"/>
      <c r="ECC100" s="77"/>
      <c r="ECD100" s="77"/>
      <c r="ECE100" s="77"/>
      <c r="ECF100" s="77"/>
      <c r="ECG100" s="77"/>
      <c r="ECH100" s="77"/>
      <c r="ECI100" s="77"/>
      <c r="ECJ100" s="77"/>
      <c r="ECK100" s="77"/>
      <c r="ECL100" s="77"/>
      <c r="ECM100" s="77"/>
      <c r="ECN100" s="77"/>
      <c r="ECO100" s="77"/>
      <c r="ECP100" s="77"/>
      <c r="ECQ100" s="77"/>
      <c r="ECR100" s="77"/>
      <c r="ECS100" s="77"/>
      <c r="ECT100" s="77"/>
      <c r="ECU100" s="77"/>
      <c r="ECV100" s="77"/>
      <c r="ECW100" s="77"/>
      <c r="ECX100" s="77"/>
      <c r="ECY100" s="77"/>
      <c r="ECZ100" s="77"/>
      <c r="EDA100" s="77"/>
      <c r="EDB100" s="77"/>
      <c r="EDC100" s="77"/>
      <c r="EDD100" s="77"/>
      <c r="EDE100" s="77"/>
      <c r="EDF100" s="77"/>
      <c r="EDG100" s="77"/>
      <c r="EDH100" s="77"/>
      <c r="EDI100" s="77"/>
      <c r="EDJ100" s="77"/>
      <c r="EDK100" s="77"/>
      <c r="EDL100" s="77"/>
      <c r="EDM100" s="77"/>
      <c r="EDN100" s="77"/>
      <c r="EDO100" s="77"/>
      <c r="EDP100" s="77"/>
      <c r="EDQ100" s="77"/>
      <c r="EDR100" s="77"/>
      <c r="EDS100" s="77"/>
      <c r="EDT100" s="77"/>
      <c r="EDU100" s="77"/>
      <c r="EDV100" s="77"/>
      <c r="EDW100" s="77"/>
      <c r="EDX100" s="77"/>
      <c r="EDY100" s="77"/>
      <c r="EDZ100" s="77"/>
      <c r="EEA100" s="77"/>
      <c r="EEB100" s="77"/>
      <c r="EEC100" s="77"/>
      <c r="EED100" s="77"/>
      <c r="EEE100" s="77"/>
      <c r="EEF100" s="77"/>
      <c r="EEG100" s="77"/>
      <c r="EEH100" s="77"/>
      <c r="EEI100" s="77"/>
      <c r="EEJ100" s="77"/>
      <c r="EEK100" s="77"/>
      <c r="EEL100" s="77"/>
      <c r="EEM100" s="77"/>
      <c r="EEN100" s="77"/>
      <c r="EEO100" s="77"/>
      <c r="EEP100" s="77"/>
      <c r="EEQ100" s="77"/>
      <c r="EER100" s="77"/>
      <c r="EES100" s="77"/>
      <c r="EET100" s="77"/>
      <c r="EEU100" s="77"/>
      <c r="EEV100" s="77"/>
      <c r="EEW100" s="77"/>
      <c r="EEX100" s="77"/>
      <c r="EEY100" s="77"/>
      <c r="EEZ100" s="77"/>
      <c r="EFA100" s="77"/>
      <c r="EFB100" s="77"/>
      <c r="EFC100" s="77"/>
      <c r="EFD100" s="77"/>
      <c r="EFE100" s="77"/>
      <c r="EFF100" s="77"/>
      <c r="EFG100" s="77"/>
      <c r="EFH100" s="77"/>
      <c r="EFI100" s="77"/>
      <c r="EFJ100" s="77"/>
      <c r="EFK100" s="77"/>
      <c r="EFL100" s="77"/>
      <c r="EFM100" s="77"/>
      <c r="EFN100" s="77"/>
      <c r="EFO100" s="77"/>
      <c r="EFP100" s="77"/>
      <c r="EFQ100" s="77"/>
      <c r="EFR100" s="77"/>
      <c r="EFS100" s="77"/>
      <c r="EFT100" s="77"/>
      <c r="EFU100" s="77"/>
      <c r="EFV100" s="77"/>
      <c r="EFW100" s="77"/>
      <c r="EFX100" s="77"/>
      <c r="EFY100" s="77"/>
      <c r="EFZ100" s="77"/>
      <c r="EGA100" s="77"/>
      <c r="EGB100" s="77"/>
      <c r="EGC100" s="77"/>
      <c r="EGD100" s="77"/>
      <c r="EGE100" s="77"/>
      <c r="EGF100" s="77"/>
      <c r="EGG100" s="77"/>
      <c r="EGH100" s="77"/>
      <c r="EGI100" s="77"/>
      <c r="EGJ100" s="77"/>
      <c r="EGK100" s="77"/>
      <c r="EGL100" s="77"/>
      <c r="EGM100" s="77"/>
      <c r="EGN100" s="77"/>
      <c r="EGO100" s="77"/>
      <c r="EGP100" s="77"/>
      <c r="EGQ100" s="77"/>
      <c r="EGR100" s="77"/>
      <c r="EGS100" s="77"/>
      <c r="EGT100" s="77"/>
      <c r="EGU100" s="77"/>
      <c r="EGV100" s="77"/>
      <c r="EGW100" s="77"/>
      <c r="EGX100" s="77"/>
      <c r="EGY100" s="77"/>
      <c r="EGZ100" s="77"/>
      <c r="EHA100" s="77"/>
      <c r="EHB100" s="77"/>
      <c r="EHC100" s="77"/>
      <c r="EHD100" s="77"/>
      <c r="EHE100" s="77"/>
      <c r="EHF100" s="77"/>
      <c r="EHG100" s="77"/>
      <c r="EHH100" s="77"/>
      <c r="EHI100" s="77"/>
      <c r="EHJ100" s="77"/>
      <c r="EHK100" s="77"/>
      <c r="EHL100" s="77"/>
      <c r="EHM100" s="77"/>
      <c r="EHN100" s="77"/>
      <c r="EHO100" s="77"/>
      <c r="EHP100" s="77"/>
      <c r="EHQ100" s="77"/>
      <c r="EHR100" s="77"/>
      <c r="EHS100" s="77"/>
      <c r="EHT100" s="77"/>
      <c r="EHU100" s="77"/>
      <c r="EHV100" s="77"/>
      <c r="EHW100" s="77"/>
      <c r="EHX100" s="77"/>
      <c r="EHY100" s="77"/>
      <c r="EHZ100" s="77"/>
      <c r="EIA100" s="77"/>
      <c r="EIB100" s="77"/>
      <c r="EIC100" s="77"/>
      <c r="EID100" s="77"/>
      <c r="EIE100" s="77"/>
      <c r="EIF100" s="77"/>
      <c r="EIG100" s="77"/>
      <c r="EIH100" s="77"/>
      <c r="EII100" s="77"/>
      <c r="EIJ100" s="77"/>
      <c r="EIK100" s="77"/>
      <c r="EIL100" s="77"/>
      <c r="EIM100" s="77"/>
      <c r="EIN100" s="77"/>
      <c r="EIO100" s="77"/>
      <c r="EIP100" s="77"/>
      <c r="EIQ100" s="77"/>
      <c r="EIR100" s="77"/>
      <c r="EIS100" s="77"/>
      <c r="EIT100" s="77"/>
      <c r="EIU100" s="77"/>
      <c r="EIV100" s="77"/>
      <c r="EIW100" s="77"/>
      <c r="EIX100" s="77"/>
      <c r="EIY100" s="77"/>
      <c r="EIZ100" s="77"/>
      <c r="EJA100" s="77"/>
      <c r="EJB100" s="77"/>
      <c r="EJC100" s="77"/>
      <c r="EJD100" s="77"/>
      <c r="EJE100" s="77"/>
      <c r="EJF100" s="77"/>
      <c r="EJG100" s="77"/>
      <c r="EJH100" s="77"/>
      <c r="EJI100" s="77"/>
      <c r="EJJ100" s="77"/>
      <c r="EJK100" s="77"/>
      <c r="EJL100" s="77"/>
      <c r="EJM100" s="77"/>
      <c r="EJN100" s="77"/>
      <c r="EJO100" s="77"/>
      <c r="EJP100" s="77"/>
      <c r="EJQ100" s="77"/>
      <c r="EJR100" s="77"/>
      <c r="EJS100" s="77"/>
      <c r="EJT100" s="77"/>
      <c r="EJU100" s="77"/>
      <c r="EJV100" s="77"/>
      <c r="EJW100" s="77"/>
      <c r="EJX100" s="77"/>
      <c r="EJY100" s="77"/>
      <c r="EJZ100" s="77"/>
      <c r="EKA100" s="77"/>
      <c r="EKB100" s="77"/>
      <c r="EKC100" s="77"/>
      <c r="EKD100" s="77"/>
      <c r="EKE100" s="77"/>
      <c r="EKF100" s="77"/>
      <c r="EKG100" s="77"/>
      <c r="EKH100" s="77"/>
      <c r="EKI100" s="77"/>
      <c r="EKJ100" s="77"/>
      <c r="EKK100" s="77"/>
      <c r="EKL100" s="77"/>
      <c r="EKM100" s="77"/>
      <c r="EKN100" s="77"/>
      <c r="EKO100" s="77"/>
      <c r="EKP100" s="77"/>
      <c r="EKQ100" s="77"/>
      <c r="EKR100" s="77"/>
      <c r="EKS100" s="77"/>
      <c r="EKT100" s="77"/>
      <c r="EKU100" s="77"/>
      <c r="EKV100" s="77"/>
      <c r="EKW100" s="77"/>
      <c r="EKX100" s="77"/>
      <c r="EKY100" s="77"/>
      <c r="EKZ100" s="77"/>
      <c r="ELA100" s="77"/>
      <c r="ELB100" s="77"/>
      <c r="ELC100" s="77"/>
      <c r="ELD100" s="77"/>
      <c r="ELE100" s="77"/>
      <c r="ELF100" s="77"/>
      <c r="ELG100" s="77"/>
      <c r="ELH100" s="77"/>
      <c r="ELI100" s="77"/>
      <c r="ELJ100" s="77"/>
      <c r="ELK100" s="77"/>
      <c r="ELL100" s="77"/>
      <c r="ELM100" s="77"/>
      <c r="ELN100" s="77"/>
      <c r="ELO100" s="77"/>
      <c r="ELP100" s="77"/>
      <c r="ELQ100" s="77"/>
      <c r="ELR100" s="77"/>
      <c r="ELS100" s="77"/>
      <c r="ELT100" s="77"/>
      <c r="ELU100" s="77"/>
      <c r="ELV100" s="77"/>
      <c r="ELW100" s="77"/>
      <c r="ELX100" s="77"/>
      <c r="ELY100" s="77"/>
      <c r="ELZ100" s="77"/>
      <c r="EMA100" s="77"/>
      <c r="EMB100" s="77"/>
      <c r="EMC100" s="77"/>
      <c r="EMD100" s="77"/>
      <c r="EME100" s="77"/>
      <c r="EMF100" s="77"/>
      <c r="EMG100" s="77"/>
      <c r="EMH100" s="77"/>
      <c r="EMI100" s="77"/>
      <c r="EMJ100" s="77"/>
      <c r="EMK100" s="77"/>
      <c r="EML100" s="77"/>
      <c r="EMM100" s="77"/>
      <c r="EMN100" s="77"/>
      <c r="EMO100" s="77"/>
      <c r="EMP100" s="77"/>
      <c r="EMQ100" s="77"/>
      <c r="EMR100" s="77"/>
      <c r="EMS100" s="77"/>
      <c r="EMT100" s="77"/>
      <c r="EMU100" s="77"/>
      <c r="EMV100" s="77"/>
      <c r="EMW100" s="77"/>
      <c r="EMX100" s="77"/>
      <c r="EMY100" s="77"/>
      <c r="EMZ100" s="77"/>
      <c r="ENA100" s="77"/>
      <c r="ENB100" s="77"/>
      <c r="ENC100" s="77"/>
      <c r="END100" s="77"/>
      <c r="ENE100" s="77"/>
      <c r="ENF100" s="77"/>
      <c r="ENG100" s="77"/>
      <c r="ENH100" s="77"/>
      <c r="ENI100" s="77"/>
      <c r="ENJ100" s="77"/>
      <c r="ENK100" s="77"/>
      <c r="ENL100" s="77"/>
      <c r="ENM100" s="77"/>
      <c r="ENN100" s="77"/>
      <c r="ENO100" s="77"/>
      <c r="ENP100" s="77"/>
      <c r="ENQ100" s="77"/>
      <c r="ENR100" s="77"/>
      <c r="ENS100" s="77"/>
      <c r="ENT100" s="77"/>
      <c r="ENU100" s="77"/>
      <c r="ENV100" s="77"/>
      <c r="ENW100" s="77"/>
      <c r="ENX100" s="77"/>
      <c r="ENY100" s="77"/>
      <c r="ENZ100" s="77"/>
      <c r="EOA100" s="77"/>
      <c r="EOB100" s="77"/>
      <c r="EOC100" s="77"/>
      <c r="EOD100" s="77"/>
      <c r="EOE100" s="77"/>
      <c r="EOF100" s="77"/>
      <c r="EOG100" s="77"/>
      <c r="EOH100" s="77"/>
      <c r="EOI100" s="77"/>
      <c r="EOJ100" s="77"/>
      <c r="EOK100" s="77"/>
      <c r="EOL100" s="77"/>
      <c r="EOM100" s="77"/>
      <c r="EON100" s="77"/>
      <c r="EOO100" s="77"/>
      <c r="EOP100" s="77"/>
      <c r="EOQ100" s="77"/>
      <c r="EOR100" s="77"/>
      <c r="EOS100" s="77"/>
      <c r="EOT100" s="77"/>
      <c r="EOU100" s="77"/>
      <c r="EOV100" s="77"/>
      <c r="EOW100" s="77"/>
      <c r="EOX100" s="77"/>
      <c r="EOY100" s="77"/>
      <c r="EOZ100" s="77"/>
      <c r="EPA100" s="77"/>
      <c r="EPB100" s="77"/>
      <c r="EPC100" s="77"/>
      <c r="EPD100" s="77"/>
      <c r="EPE100" s="77"/>
      <c r="EPF100" s="77"/>
      <c r="EPG100" s="77"/>
      <c r="EPH100" s="77"/>
      <c r="EPI100" s="77"/>
      <c r="EPJ100" s="77"/>
      <c r="EPK100" s="77"/>
      <c r="EPL100" s="77"/>
      <c r="EPM100" s="77"/>
      <c r="EPN100" s="77"/>
      <c r="EPO100" s="77"/>
      <c r="EPP100" s="77"/>
      <c r="EPQ100" s="77"/>
      <c r="EPR100" s="77"/>
      <c r="EPS100" s="77"/>
      <c r="EPT100" s="77"/>
      <c r="EPU100" s="77"/>
      <c r="EPV100" s="77"/>
      <c r="EPW100" s="77"/>
      <c r="EPX100" s="77"/>
      <c r="EPY100" s="77"/>
      <c r="EPZ100" s="77"/>
      <c r="EQA100" s="77"/>
      <c r="EQB100" s="77"/>
      <c r="EQC100" s="77"/>
      <c r="EQD100" s="77"/>
      <c r="EQE100" s="77"/>
      <c r="EQF100" s="77"/>
      <c r="EQG100" s="77"/>
      <c r="EQH100" s="77"/>
      <c r="EQI100" s="77"/>
      <c r="EQJ100" s="77"/>
      <c r="EQK100" s="77"/>
      <c r="EQL100" s="77"/>
      <c r="EQM100" s="77"/>
      <c r="EQN100" s="77"/>
      <c r="EQO100" s="77"/>
      <c r="EQP100" s="77"/>
      <c r="EQQ100" s="77"/>
      <c r="EQR100" s="77"/>
      <c r="EQS100" s="77"/>
      <c r="EQT100" s="77"/>
      <c r="EQU100" s="77"/>
      <c r="EQV100" s="77"/>
      <c r="EQW100" s="77"/>
      <c r="EQX100" s="77"/>
      <c r="EQY100" s="77"/>
      <c r="EQZ100" s="77"/>
      <c r="ERA100" s="77"/>
      <c r="ERB100" s="77"/>
      <c r="ERC100" s="77"/>
      <c r="ERD100" s="77"/>
      <c r="ERE100" s="77"/>
      <c r="ERF100" s="77"/>
      <c r="ERG100" s="77"/>
      <c r="ERH100" s="77"/>
      <c r="ERI100" s="77"/>
      <c r="ERJ100" s="77"/>
      <c r="ERK100" s="77"/>
      <c r="ERL100" s="77"/>
      <c r="ERM100" s="77"/>
      <c r="ERN100" s="77"/>
      <c r="ERO100" s="77"/>
      <c r="ERP100" s="77"/>
      <c r="ERQ100" s="77"/>
      <c r="ERR100" s="77"/>
      <c r="ERS100" s="77"/>
      <c r="ERT100" s="77"/>
      <c r="ERU100" s="77"/>
      <c r="ERV100" s="77"/>
      <c r="ERW100" s="77"/>
      <c r="ERX100" s="77"/>
      <c r="ERY100" s="77"/>
      <c r="ERZ100" s="77"/>
      <c r="ESA100" s="77"/>
      <c r="ESB100" s="77"/>
      <c r="ESC100" s="77"/>
      <c r="ESD100" s="77"/>
      <c r="ESE100" s="77"/>
      <c r="ESF100" s="77"/>
      <c r="ESG100" s="77"/>
      <c r="ESH100" s="77"/>
      <c r="ESI100" s="77"/>
      <c r="ESJ100" s="77"/>
      <c r="ESK100" s="77"/>
      <c r="ESL100" s="77"/>
      <c r="ESM100" s="77"/>
      <c r="ESN100" s="77"/>
      <c r="ESO100" s="77"/>
      <c r="ESP100" s="77"/>
      <c r="ESQ100" s="77"/>
      <c r="ESR100" s="77"/>
      <c r="ESS100" s="77"/>
      <c r="EST100" s="77"/>
      <c r="ESU100" s="77"/>
      <c r="ESV100" s="77"/>
      <c r="ESW100" s="77"/>
      <c r="ESX100" s="77"/>
      <c r="ESY100" s="77"/>
      <c r="ESZ100" s="77"/>
      <c r="ETA100" s="77"/>
      <c r="ETB100" s="77"/>
      <c r="ETC100" s="77"/>
      <c r="ETD100" s="77"/>
      <c r="ETE100" s="77"/>
      <c r="ETF100" s="77"/>
      <c r="ETG100" s="77"/>
      <c r="ETH100" s="77"/>
      <c r="ETI100" s="77"/>
      <c r="ETJ100" s="77"/>
      <c r="ETK100" s="77"/>
      <c r="ETL100" s="77"/>
      <c r="ETM100" s="77"/>
      <c r="ETN100" s="77"/>
      <c r="ETO100" s="77"/>
      <c r="ETP100" s="77"/>
      <c r="ETQ100" s="77"/>
      <c r="ETR100" s="77"/>
      <c r="ETS100" s="77"/>
      <c r="ETT100" s="77"/>
      <c r="ETU100" s="77"/>
      <c r="ETV100" s="77"/>
      <c r="ETW100" s="77"/>
      <c r="ETX100" s="77"/>
      <c r="ETY100" s="77"/>
      <c r="ETZ100" s="77"/>
      <c r="EUA100" s="77"/>
      <c r="EUB100" s="77"/>
      <c r="EUC100" s="77"/>
      <c r="EUD100" s="77"/>
      <c r="EUE100" s="77"/>
      <c r="EUF100" s="77"/>
      <c r="EUG100" s="77"/>
      <c r="EUH100" s="77"/>
      <c r="EUI100" s="77"/>
      <c r="EUJ100" s="77"/>
      <c r="EUK100" s="77"/>
      <c r="EUL100" s="77"/>
      <c r="EUM100" s="77"/>
      <c r="EUN100" s="77"/>
      <c r="EUO100" s="77"/>
      <c r="EUP100" s="77"/>
      <c r="EUQ100" s="77"/>
      <c r="EUR100" s="77"/>
      <c r="EUS100" s="77"/>
      <c r="EUT100" s="77"/>
      <c r="EUU100" s="77"/>
      <c r="EUV100" s="77"/>
      <c r="EUW100" s="77"/>
      <c r="EUX100" s="77"/>
      <c r="EUY100" s="77"/>
      <c r="EUZ100" s="77"/>
      <c r="EVA100" s="77"/>
      <c r="EVB100" s="77"/>
      <c r="EVC100" s="77"/>
      <c r="EVD100" s="77"/>
      <c r="EVE100" s="77"/>
      <c r="EVF100" s="77"/>
      <c r="EVG100" s="77"/>
      <c r="EVH100" s="77"/>
      <c r="EVI100" s="77"/>
      <c r="EVJ100" s="77"/>
      <c r="EVK100" s="77"/>
      <c r="EVL100" s="77"/>
      <c r="EVM100" s="77"/>
      <c r="EVN100" s="77"/>
      <c r="EVO100" s="77"/>
      <c r="EVP100" s="77"/>
      <c r="EVQ100" s="77"/>
      <c r="EVR100" s="77"/>
      <c r="EVS100" s="77"/>
      <c r="EVT100" s="77"/>
      <c r="EVU100" s="77"/>
      <c r="EVV100" s="77"/>
      <c r="EVW100" s="77"/>
      <c r="EVX100" s="77"/>
      <c r="EVY100" s="77"/>
      <c r="EVZ100" s="77"/>
      <c r="EWA100" s="77"/>
      <c r="EWB100" s="77"/>
      <c r="EWC100" s="77"/>
      <c r="EWD100" s="77"/>
      <c r="EWE100" s="77"/>
      <c r="EWF100" s="77"/>
      <c r="EWG100" s="77"/>
      <c r="EWH100" s="77"/>
      <c r="EWI100" s="77"/>
      <c r="EWJ100" s="77"/>
      <c r="EWK100" s="77"/>
      <c r="EWL100" s="77"/>
      <c r="EWM100" s="77"/>
      <c r="EWN100" s="77"/>
      <c r="EWO100" s="77"/>
      <c r="EWP100" s="77"/>
      <c r="EWQ100" s="77"/>
      <c r="EWR100" s="77"/>
      <c r="EWS100" s="77"/>
      <c r="EWT100" s="77"/>
      <c r="EWU100" s="77"/>
      <c r="EWV100" s="77"/>
      <c r="EWW100" s="77"/>
      <c r="EWX100" s="77"/>
      <c r="EWY100" s="77"/>
      <c r="EWZ100" s="77"/>
      <c r="EXA100" s="77"/>
      <c r="EXB100" s="77"/>
      <c r="EXC100" s="77"/>
      <c r="EXD100" s="77"/>
      <c r="EXE100" s="77"/>
      <c r="EXF100" s="77"/>
      <c r="EXG100" s="77"/>
      <c r="EXH100" s="77"/>
      <c r="EXI100" s="77"/>
      <c r="EXJ100" s="77"/>
      <c r="EXK100" s="77"/>
      <c r="EXL100" s="77"/>
      <c r="EXM100" s="77"/>
      <c r="EXN100" s="77"/>
      <c r="EXO100" s="77"/>
      <c r="EXP100" s="77"/>
      <c r="EXQ100" s="77"/>
      <c r="EXR100" s="77"/>
      <c r="EXS100" s="77"/>
      <c r="EXT100" s="77"/>
      <c r="EXU100" s="77"/>
      <c r="EXV100" s="77"/>
      <c r="EXW100" s="77"/>
      <c r="EXX100" s="77"/>
      <c r="EXY100" s="77"/>
      <c r="EXZ100" s="77"/>
      <c r="EYA100" s="77"/>
      <c r="EYB100" s="77"/>
      <c r="EYC100" s="77"/>
      <c r="EYD100" s="77"/>
      <c r="EYE100" s="77"/>
      <c r="EYF100" s="77"/>
      <c r="EYG100" s="77"/>
      <c r="EYH100" s="77"/>
      <c r="EYI100" s="77"/>
      <c r="EYJ100" s="77"/>
      <c r="EYK100" s="77"/>
      <c r="EYL100" s="77"/>
      <c r="EYM100" s="77"/>
      <c r="EYN100" s="77"/>
      <c r="EYO100" s="77"/>
      <c r="EYP100" s="77"/>
      <c r="EYQ100" s="77"/>
      <c r="EYR100" s="77"/>
      <c r="EYS100" s="77"/>
      <c r="EYT100" s="77"/>
      <c r="EYU100" s="77"/>
      <c r="EYV100" s="77"/>
      <c r="EYW100" s="77"/>
      <c r="EYX100" s="77"/>
      <c r="EYY100" s="77"/>
      <c r="EYZ100" s="77"/>
      <c r="EZA100" s="77"/>
      <c r="EZB100" s="77"/>
      <c r="EZC100" s="77"/>
      <c r="EZD100" s="77"/>
      <c r="EZE100" s="77"/>
      <c r="EZF100" s="77"/>
      <c r="EZG100" s="77"/>
      <c r="EZH100" s="77"/>
      <c r="EZI100" s="77"/>
      <c r="EZJ100" s="77"/>
      <c r="EZK100" s="77"/>
      <c r="EZL100" s="77"/>
      <c r="EZM100" s="77"/>
      <c r="EZN100" s="77"/>
      <c r="EZO100" s="77"/>
      <c r="EZP100" s="77"/>
      <c r="EZQ100" s="77"/>
      <c r="EZR100" s="77"/>
      <c r="EZS100" s="77"/>
      <c r="EZT100" s="77"/>
      <c r="EZU100" s="77"/>
      <c r="EZV100" s="77"/>
      <c r="EZW100" s="77"/>
      <c r="EZX100" s="77"/>
      <c r="EZY100" s="77"/>
      <c r="EZZ100" s="77"/>
      <c r="FAA100" s="77"/>
      <c r="FAB100" s="77"/>
      <c r="FAC100" s="77"/>
      <c r="FAD100" s="77"/>
      <c r="FAE100" s="77"/>
      <c r="FAF100" s="77"/>
      <c r="FAG100" s="77"/>
      <c r="FAH100" s="77"/>
      <c r="FAI100" s="77"/>
      <c r="FAJ100" s="77"/>
      <c r="FAK100" s="77"/>
      <c r="FAL100" s="77"/>
      <c r="FAM100" s="77"/>
      <c r="FAN100" s="77"/>
      <c r="FAO100" s="77"/>
      <c r="FAP100" s="77"/>
      <c r="FAQ100" s="77"/>
      <c r="FAR100" s="77"/>
      <c r="FAS100" s="77"/>
      <c r="FAT100" s="77"/>
      <c r="FAU100" s="77"/>
      <c r="FAV100" s="77"/>
      <c r="FAW100" s="77"/>
      <c r="FAX100" s="77"/>
      <c r="FAY100" s="77"/>
      <c r="FAZ100" s="77"/>
      <c r="FBA100" s="77"/>
      <c r="FBB100" s="77"/>
      <c r="FBC100" s="77"/>
      <c r="FBD100" s="77"/>
      <c r="FBE100" s="77"/>
      <c r="FBF100" s="77"/>
      <c r="FBG100" s="77"/>
      <c r="FBH100" s="77"/>
      <c r="FBI100" s="77"/>
      <c r="FBJ100" s="77"/>
      <c r="FBK100" s="77"/>
      <c r="FBL100" s="77"/>
      <c r="FBM100" s="77"/>
      <c r="FBN100" s="77"/>
      <c r="FBO100" s="77"/>
      <c r="FBP100" s="77"/>
      <c r="FBQ100" s="77"/>
      <c r="FBR100" s="77"/>
      <c r="FBS100" s="77"/>
      <c r="FBT100" s="77"/>
      <c r="FBU100" s="77"/>
      <c r="FBV100" s="77"/>
      <c r="FBW100" s="77"/>
      <c r="FBX100" s="77"/>
      <c r="FBY100" s="77"/>
      <c r="FBZ100" s="77"/>
      <c r="FCA100" s="77"/>
      <c r="FCB100" s="77"/>
      <c r="FCC100" s="77"/>
      <c r="FCD100" s="77"/>
      <c r="FCE100" s="77"/>
      <c r="FCF100" s="77"/>
      <c r="FCG100" s="77"/>
      <c r="FCH100" s="77"/>
      <c r="FCI100" s="77"/>
      <c r="FCJ100" s="77"/>
      <c r="FCK100" s="77"/>
      <c r="FCL100" s="77"/>
      <c r="FCM100" s="77"/>
      <c r="FCN100" s="77"/>
      <c r="FCO100" s="77"/>
      <c r="FCP100" s="77"/>
      <c r="FCQ100" s="77"/>
      <c r="FCR100" s="77"/>
      <c r="FCS100" s="77"/>
      <c r="FCT100" s="77"/>
      <c r="FCU100" s="77"/>
      <c r="FCV100" s="77"/>
      <c r="FCW100" s="77"/>
      <c r="FCX100" s="77"/>
      <c r="FCY100" s="77"/>
      <c r="FCZ100" s="77"/>
      <c r="FDA100" s="77"/>
      <c r="FDB100" s="77"/>
      <c r="FDC100" s="77"/>
      <c r="FDD100" s="77"/>
      <c r="FDE100" s="77"/>
      <c r="FDF100" s="77"/>
      <c r="FDG100" s="77"/>
      <c r="FDH100" s="77"/>
      <c r="FDI100" s="77"/>
      <c r="FDJ100" s="77"/>
      <c r="FDK100" s="77"/>
      <c r="FDL100" s="77"/>
      <c r="FDM100" s="77"/>
      <c r="FDN100" s="77"/>
      <c r="FDO100" s="77"/>
      <c r="FDP100" s="77"/>
      <c r="FDQ100" s="77"/>
      <c r="FDR100" s="77"/>
      <c r="FDS100" s="77"/>
      <c r="FDT100" s="77"/>
      <c r="FDU100" s="77"/>
      <c r="FDV100" s="77"/>
      <c r="FDW100" s="77"/>
      <c r="FDX100" s="77"/>
      <c r="FDY100" s="77"/>
      <c r="FDZ100" s="77"/>
      <c r="FEA100" s="77"/>
      <c r="FEB100" s="77"/>
      <c r="FEC100" s="77"/>
      <c r="FED100" s="77"/>
      <c r="FEE100" s="77"/>
      <c r="FEF100" s="77"/>
      <c r="FEG100" s="77"/>
      <c r="FEH100" s="77"/>
      <c r="FEI100" s="77"/>
      <c r="FEJ100" s="77"/>
      <c r="FEK100" s="77"/>
      <c r="FEL100" s="77"/>
      <c r="FEM100" s="77"/>
      <c r="FEN100" s="77"/>
      <c r="FEO100" s="77"/>
      <c r="FEP100" s="77"/>
      <c r="FEQ100" s="77"/>
      <c r="FER100" s="77"/>
      <c r="FES100" s="77"/>
      <c r="FET100" s="77"/>
      <c r="FEU100" s="77"/>
      <c r="FEV100" s="77"/>
      <c r="FEW100" s="77"/>
      <c r="FEX100" s="77"/>
      <c r="FEY100" s="77"/>
      <c r="FEZ100" s="77"/>
      <c r="FFA100" s="77"/>
      <c r="FFB100" s="77"/>
      <c r="FFC100" s="77"/>
      <c r="FFD100" s="77"/>
      <c r="FFE100" s="77"/>
      <c r="FFF100" s="77"/>
      <c r="FFG100" s="77"/>
      <c r="FFH100" s="77"/>
      <c r="FFI100" s="77"/>
      <c r="FFJ100" s="77"/>
      <c r="FFK100" s="77"/>
      <c r="FFL100" s="77"/>
      <c r="FFM100" s="77"/>
      <c r="FFN100" s="77"/>
      <c r="FFO100" s="77"/>
      <c r="FFP100" s="77"/>
      <c r="FFQ100" s="77"/>
      <c r="FFR100" s="77"/>
      <c r="FFS100" s="77"/>
      <c r="FFT100" s="77"/>
      <c r="FFU100" s="77"/>
      <c r="FFV100" s="77"/>
      <c r="FFW100" s="77"/>
      <c r="FFX100" s="77"/>
      <c r="FFY100" s="77"/>
      <c r="FFZ100" s="77"/>
      <c r="FGA100" s="77"/>
      <c r="FGB100" s="77"/>
      <c r="FGC100" s="77"/>
      <c r="FGD100" s="77"/>
      <c r="FGE100" s="77"/>
      <c r="FGF100" s="77"/>
      <c r="FGG100" s="77"/>
      <c r="FGH100" s="77"/>
      <c r="FGI100" s="77"/>
      <c r="FGJ100" s="77"/>
      <c r="FGK100" s="77"/>
      <c r="FGL100" s="77"/>
      <c r="FGM100" s="77"/>
      <c r="FGN100" s="77"/>
      <c r="FGO100" s="77"/>
      <c r="FGP100" s="77"/>
      <c r="FGQ100" s="77"/>
      <c r="FGR100" s="77"/>
      <c r="FGS100" s="77"/>
      <c r="FGT100" s="77"/>
      <c r="FGU100" s="77"/>
      <c r="FGV100" s="77"/>
      <c r="FGW100" s="77"/>
      <c r="FGX100" s="77"/>
      <c r="FGY100" s="77"/>
      <c r="FGZ100" s="77"/>
      <c r="FHA100" s="77"/>
      <c r="FHB100" s="77"/>
      <c r="FHC100" s="77"/>
      <c r="FHD100" s="77"/>
      <c r="FHE100" s="77"/>
      <c r="FHF100" s="77"/>
      <c r="FHG100" s="77"/>
      <c r="FHH100" s="77"/>
      <c r="FHI100" s="77"/>
      <c r="FHJ100" s="77"/>
      <c r="FHK100" s="77"/>
      <c r="FHL100" s="77"/>
      <c r="FHM100" s="77"/>
      <c r="FHN100" s="77"/>
      <c r="FHO100" s="77"/>
      <c r="FHP100" s="77"/>
      <c r="FHQ100" s="77"/>
      <c r="FHR100" s="77"/>
      <c r="FHS100" s="77"/>
      <c r="FHT100" s="77"/>
      <c r="FHU100" s="77"/>
      <c r="FHV100" s="77"/>
      <c r="FHW100" s="77"/>
      <c r="FHX100" s="77"/>
      <c r="FHY100" s="77"/>
      <c r="FHZ100" s="77"/>
      <c r="FIA100" s="77"/>
      <c r="FIB100" s="77"/>
      <c r="FIC100" s="77"/>
      <c r="FID100" s="77"/>
      <c r="FIE100" s="77"/>
      <c r="FIF100" s="77"/>
      <c r="FIG100" s="77"/>
      <c r="FIH100" s="77"/>
      <c r="FII100" s="77"/>
      <c r="FIJ100" s="77"/>
      <c r="FIK100" s="77"/>
      <c r="FIL100" s="77"/>
      <c r="FIM100" s="77"/>
      <c r="FIN100" s="77"/>
      <c r="FIO100" s="77"/>
      <c r="FIP100" s="77"/>
      <c r="FIQ100" s="77"/>
      <c r="FIR100" s="77"/>
      <c r="FIS100" s="77"/>
      <c r="FIT100" s="77"/>
      <c r="FIU100" s="77"/>
      <c r="FIV100" s="77"/>
      <c r="FIW100" s="77"/>
      <c r="FIX100" s="77"/>
      <c r="FIY100" s="77"/>
      <c r="FIZ100" s="77"/>
      <c r="FJA100" s="77"/>
      <c r="FJB100" s="77"/>
      <c r="FJC100" s="77"/>
      <c r="FJD100" s="77"/>
      <c r="FJE100" s="77"/>
      <c r="FJF100" s="77"/>
      <c r="FJG100" s="77"/>
      <c r="FJH100" s="77"/>
      <c r="FJI100" s="77"/>
      <c r="FJJ100" s="77"/>
      <c r="FJK100" s="77"/>
      <c r="FJL100" s="77"/>
      <c r="FJM100" s="77"/>
      <c r="FJN100" s="77"/>
      <c r="FJO100" s="77"/>
      <c r="FJP100" s="77"/>
      <c r="FJQ100" s="77"/>
      <c r="FJR100" s="77"/>
      <c r="FJS100" s="77"/>
      <c r="FJT100" s="77"/>
      <c r="FJU100" s="77"/>
      <c r="FJV100" s="77"/>
      <c r="FJW100" s="77"/>
      <c r="FJX100" s="77"/>
      <c r="FJY100" s="77"/>
      <c r="FJZ100" s="77"/>
      <c r="FKA100" s="77"/>
      <c r="FKB100" s="77"/>
      <c r="FKC100" s="77"/>
      <c r="FKD100" s="77"/>
      <c r="FKE100" s="77"/>
      <c r="FKF100" s="77"/>
      <c r="FKG100" s="77"/>
      <c r="FKH100" s="77"/>
      <c r="FKI100" s="77"/>
      <c r="FKJ100" s="77"/>
      <c r="FKK100" s="77"/>
      <c r="FKL100" s="77"/>
      <c r="FKM100" s="77"/>
      <c r="FKN100" s="77"/>
      <c r="FKO100" s="77"/>
      <c r="FKP100" s="77"/>
      <c r="FKQ100" s="77"/>
      <c r="FKR100" s="77"/>
      <c r="FKS100" s="77"/>
      <c r="FKT100" s="77"/>
      <c r="FKU100" s="77"/>
      <c r="FKV100" s="77"/>
      <c r="FKW100" s="77"/>
      <c r="FKX100" s="77"/>
      <c r="FKY100" s="77"/>
      <c r="FKZ100" s="77"/>
      <c r="FLA100" s="77"/>
      <c r="FLB100" s="77"/>
      <c r="FLC100" s="77"/>
      <c r="FLD100" s="77"/>
      <c r="FLE100" s="77"/>
      <c r="FLF100" s="77"/>
      <c r="FLG100" s="77"/>
      <c r="FLH100" s="77"/>
      <c r="FLI100" s="77"/>
      <c r="FLJ100" s="77"/>
      <c r="FLK100" s="77"/>
      <c r="FLL100" s="77"/>
      <c r="FLM100" s="77"/>
      <c r="FLN100" s="77"/>
      <c r="FLO100" s="77"/>
      <c r="FLP100" s="77"/>
      <c r="FLQ100" s="77"/>
      <c r="FLR100" s="77"/>
      <c r="FLS100" s="77"/>
      <c r="FLT100" s="77"/>
      <c r="FLU100" s="77"/>
      <c r="FLV100" s="77"/>
      <c r="FLW100" s="77"/>
      <c r="FLX100" s="77"/>
      <c r="FLY100" s="77"/>
      <c r="FLZ100" s="77"/>
      <c r="FMA100" s="77"/>
      <c r="FMB100" s="77"/>
      <c r="FMC100" s="77"/>
      <c r="FMD100" s="77"/>
      <c r="FME100" s="77"/>
      <c r="FMF100" s="77"/>
      <c r="FMG100" s="77"/>
      <c r="FMH100" s="77"/>
      <c r="FMI100" s="77"/>
      <c r="FMJ100" s="77"/>
      <c r="FMK100" s="77"/>
      <c r="FML100" s="77"/>
      <c r="FMM100" s="77"/>
      <c r="FMN100" s="77"/>
      <c r="FMO100" s="77"/>
      <c r="FMP100" s="77"/>
      <c r="FMQ100" s="77"/>
      <c r="FMR100" s="77"/>
      <c r="FMS100" s="77"/>
      <c r="FMT100" s="77"/>
      <c r="FMU100" s="77"/>
      <c r="FMV100" s="77"/>
      <c r="FMW100" s="77"/>
      <c r="FMX100" s="77"/>
      <c r="FMY100" s="77"/>
      <c r="FMZ100" s="77"/>
      <c r="FNA100" s="77"/>
      <c r="FNB100" s="77"/>
      <c r="FNC100" s="77"/>
      <c r="FND100" s="77"/>
      <c r="FNE100" s="77"/>
      <c r="FNF100" s="77"/>
      <c r="FNG100" s="77"/>
      <c r="FNH100" s="77"/>
      <c r="FNI100" s="77"/>
      <c r="FNJ100" s="77"/>
      <c r="FNK100" s="77"/>
      <c r="FNL100" s="77"/>
      <c r="FNM100" s="77"/>
      <c r="FNN100" s="77"/>
      <c r="FNO100" s="77"/>
      <c r="FNP100" s="77"/>
      <c r="FNQ100" s="77"/>
      <c r="FNR100" s="77"/>
      <c r="FNS100" s="77"/>
      <c r="FNT100" s="77"/>
      <c r="FNU100" s="77"/>
      <c r="FNV100" s="77"/>
      <c r="FNW100" s="77"/>
      <c r="FNX100" s="77"/>
      <c r="FNY100" s="77"/>
      <c r="FNZ100" s="77"/>
      <c r="FOA100" s="77"/>
      <c r="FOB100" s="77"/>
      <c r="FOC100" s="77"/>
      <c r="FOD100" s="77"/>
      <c r="FOE100" s="77"/>
      <c r="FOF100" s="77"/>
      <c r="FOG100" s="77"/>
      <c r="FOH100" s="77"/>
      <c r="FOI100" s="77"/>
      <c r="FOJ100" s="77"/>
      <c r="FOK100" s="77"/>
      <c r="FOL100" s="77"/>
      <c r="FOM100" s="77"/>
      <c r="FON100" s="77"/>
      <c r="FOO100" s="77"/>
      <c r="FOP100" s="77"/>
      <c r="FOQ100" s="77"/>
      <c r="FOR100" s="77"/>
      <c r="FOS100" s="77"/>
      <c r="FOT100" s="77"/>
      <c r="FOU100" s="77"/>
      <c r="FOV100" s="77"/>
      <c r="FOW100" s="77"/>
      <c r="FOX100" s="77"/>
      <c r="FOY100" s="77"/>
      <c r="FOZ100" s="77"/>
      <c r="FPA100" s="77"/>
      <c r="FPB100" s="77"/>
      <c r="FPC100" s="77"/>
      <c r="FPD100" s="77"/>
      <c r="FPE100" s="77"/>
      <c r="FPF100" s="77"/>
      <c r="FPG100" s="77"/>
      <c r="FPH100" s="77"/>
      <c r="FPI100" s="77"/>
      <c r="FPJ100" s="77"/>
      <c r="FPK100" s="77"/>
      <c r="FPL100" s="77"/>
      <c r="FPM100" s="77"/>
      <c r="FPN100" s="77"/>
      <c r="FPO100" s="77"/>
      <c r="FPP100" s="77"/>
      <c r="FPQ100" s="77"/>
      <c r="FPR100" s="77"/>
      <c r="FPS100" s="77"/>
      <c r="FPT100" s="77"/>
      <c r="FPU100" s="77"/>
      <c r="FPV100" s="77"/>
      <c r="FPW100" s="77"/>
      <c r="FPX100" s="77"/>
      <c r="FPY100" s="77"/>
      <c r="FPZ100" s="77"/>
      <c r="FQA100" s="77"/>
      <c r="FQB100" s="77"/>
      <c r="FQC100" s="77"/>
      <c r="FQD100" s="77"/>
      <c r="FQE100" s="77"/>
      <c r="FQF100" s="77"/>
      <c r="FQG100" s="77"/>
      <c r="FQH100" s="77"/>
      <c r="FQI100" s="77"/>
      <c r="FQJ100" s="77"/>
      <c r="FQK100" s="77"/>
      <c r="FQL100" s="77"/>
      <c r="FQM100" s="77"/>
      <c r="FQN100" s="77"/>
      <c r="FQO100" s="77"/>
      <c r="FQP100" s="77"/>
      <c r="FQQ100" s="77"/>
      <c r="FQR100" s="77"/>
      <c r="FQS100" s="77"/>
      <c r="FQT100" s="77"/>
      <c r="FQU100" s="77"/>
      <c r="FQV100" s="77"/>
      <c r="FQW100" s="77"/>
      <c r="FQX100" s="77"/>
      <c r="FQY100" s="77"/>
      <c r="FQZ100" s="77"/>
      <c r="FRA100" s="77"/>
      <c r="FRB100" s="77"/>
      <c r="FRC100" s="77"/>
      <c r="FRD100" s="77"/>
      <c r="FRE100" s="77"/>
      <c r="FRF100" s="77"/>
      <c r="FRG100" s="77"/>
      <c r="FRH100" s="77"/>
      <c r="FRI100" s="77"/>
      <c r="FRJ100" s="77"/>
      <c r="FRK100" s="77"/>
      <c r="FRL100" s="77"/>
      <c r="FRM100" s="77"/>
      <c r="FRN100" s="77"/>
      <c r="FRO100" s="77"/>
      <c r="FRP100" s="77"/>
      <c r="FRQ100" s="77"/>
      <c r="FRR100" s="77"/>
      <c r="FRS100" s="77"/>
      <c r="FRT100" s="77"/>
      <c r="FRU100" s="77"/>
      <c r="FRV100" s="77"/>
      <c r="FRW100" s="77"/>
      <c r="FRX100" s="77"/>
      <c r="FRY100" s="77"/>
      <c r="FRZ100" s="77"/>
      <c r="FSA100" s="77"/>
      <c r="FSB100" s="77"/>
      <c r="FSC100" s="77"/>
      <c r="FSD100" s="77"/>
      <c r="FSE100" s="77"/>
      <c r="FSF100" s="77"/>
      <c r="FSG100" s="77"/>
      <c r="FSH100" s="77"/>
      <c r="FSI100" s="77"/>
      <c r="FSJ100" s="77"/>
      <c r="FSK100" s="77"/>
      <c r="FSL100" s="77"/>
      <c r="FSM100" s="77"/>
      <c r="FSN100" s="77"/>
      <c r="FSO100" s="77"/>
      <c r="FSP100" s="77"/>
      <c r="FSQ100" s="77"/>
      <c r="FSR100" s="77"/>
      <c r="FSS100" s="77"/>
      <c r="FST100" s="77"/>
      <c r="FSU100" s="77"/>
      <c r="FSV100" s="77"/>
      <c r="FSW100" s="77"/>
      <c r="FSX100" s="77"/>
      <c r="FSY100" s="77"/>
      <c r="FSZ100" s="77"/>
      <c r="FTA100" s="77"/>
      <c r="FTB100" s="77"/>
      <c r="FTC100" s="77"/>
      <c r="FTD100" s="77"/>
      <c r="FTE100" s="77"/>
      <c r="FTF100" s="77"/>
      <c r="FTG100" s="77"/>
      <c r="FTH100" s="77"/>
      <c r="FTI100" s="77"/>
      <c r="FTJ100" s="77"/>
      <c r="FTK100" s="77"/>
      <c r="FTL100" s="77"/>
      <c r="FTM100" s="77"/>
      <c r="FTN100" s="77"/>
      <c r="FTO100" s="77"/>
      <c r="FTP100" s="77"/>
      <c r="FTQ100" s="77"/>
      <c r="FTR100" s="77"/>
      <c r="FTS100" s="77"/>
      <c r="FTT100" s="77"/>
      <c r="FTU100" s="77"/>
      <c r="FTV100" s="77"/>
      <c r="FTW100" s="77"/>
      <c r="FTX100" s="77"/>
      <c r="FTY100" s="77"/>
      <c r="FTZ100" s="77"/>
      <c r="FUA100" s="77"/>
      <c r="FUB100" s="77"/>
      <c r="FUC100" s="77"/>
      <c r="FUD100" s="77"/>
      <c r="FUE100" s="77"/>
      <c r="FUF100" s="77"/>
      <c r="FUG100" s="77"/>
      <c r="FUH100" s="77"/>
      <c r="FUI100" s="77"/>
      <c r="FUJ100" s="77"/>
      <c r="FUK100" s="77"/>
      <c r="FUL100" s="77"/>
      <c r="FUM100" s="77"/>
      <c r="FUN100" s="77"/>
      <c r="FUO100" s="77"/>
      <c r="FUP100" s="77"/>
      <c r="FUQ100" s="77"/>
      <c r="FUR100" s="77"/>
      <c r="FUS100" s="77"/>
      <c r="FUT100" s="77"/>
      <c r="FUU100" s="77"/>
      <c r="FUV100" s="77"/>
      <c r="FUW100" s="77"/>
      <c r="FUX100" s="77"/>
      <c r="FUY100" s="77"/>
      <c r="FUZ100" s="77"/>
      <c r="FVA100" s="77"/>
      <c r="FVB100" s="77"/>
      <c r="FVC100" s="77"/>
      <c r="FVD100" s="77"/>
      <c r="FVE100" s="77"/>
      <c r="FVF100" s="77"/>
      <c r="FVG100" s="77"/>
      <c r="FVH100" s="77"/>
      <c r="FVI100" s="77"/>
      <c r="FVJ100" s="77"/>
      <c r="FVK100" s="77"/>
      <c r="FVL100" s="77"/>
      <c r="FVM100" s="77"/>
      <c r="FVN100" s="77"/>
      <c r="FVO100" s="77"/>
      <c r="FVP100" s="77"/>
      <c r="FVQ100" s="77"/>
      <c r="FVR100" s="77"/>
      <c r="FVS100" s="77"/>
      <c r="FVT100" s="77"/>
      <c r="FVU100" s="77"/>
      <c r="FVV100" s="77"/>
      <c r="FVW100" s="77"/>
      <c r="FVX100" s="77"/>
      <c r="FVY100" s="77"/>
      <c r="FVZ100" s="77"/>
      <c r="FWA100" s="77"/>
      <c r="FWB100" s="77"/>
      <c r="FWC100" s="77"/>
      <c r="FWD100" s="77"/>
      <c r="FWE100" s="77"/>
      <c r="FWF100" s="77"/>
      <c r="FWG100" s="77"/>
      <c r="FWH100" s="77"/>
      <c r="FWI100" s="77"/>
      <c r="FWJ100" s="77"/>
      <c r="FWK100" s="77"/>
      <c r="FWL100" s="77"/>
      <c r="FWM100" s="77"/>
      <c r="FWN100" s="77"/>
      <c r="FWO100" s="77"/>
      <c r="FWP100" s="77"/>
      <c r="FWQ100" s="77"/>
      <c r="FWR100" s="77"/>
      <c r="FWS100" s="77"/>
      <c r="FWT100" s="77"/>
      <c r="FWU100" s="77"/>
      <c r="FWV100" s="77"/>
      <c r="FWW100" s="77"/>
      <c r="FWX100" s="77"/>
      <c r="FWY100" s="77"/>
      <c r="FWZ100" s="77"/>
      <c r="FXA100" s="77"/>
      <c r="FXB100" s="77"/>
      <c r="FXC100" s="77"/>
      <c r="FXD100" s="77"/>
      <c r="FXE100" s="77"/>
      <c r="FXF100" s="77"/>
      <c r="FXG100" s="77"/>
      <c r="FXH100" s="77"/>
      <c r="FXI100" s="77"/>
      <c r="FXJ100" s="77"/>
      <c r="FXK100" s="77"/>
      <c r="FXL100" s="77"/>
      <c r="FXM100" s="77"/>
      <c r="FXN100" s="77"/>
      <c r="FXO100" s="77"/>
      <c r="FXP100" s="77"/>
      <c r="FXQ100" s="77"/>
      <c r="FXR100" s="77"/>
      <c r="FXS100" s="77"/>
      <c r="FXT100" s="77"/>
      <c r="FXU100" s="77"/>
      <c r="FXV100" s="77"/>
      <c r="FXW100" s="77"/>
      <c r="FXX100" s="77"/>
      <c r="FXY100" s="77"/>
      <c r="FXZ100" s="77"/>
      <c r="FYA100" s="77"/>
      <c r="FYB100" s="77"/>
      <c r="FYC100" s="77"/>
      <c r="FYD100" s="77"/>
      <c r="FYE100" s="77"/>
      <c r="FYF100" s="77"/>
      <c r="FYG100" s="77"/>
      <c r="FYH100" s="77"/>
      <c r="FYI100" s="77"/>
      <c r="FYJ100" s="77"/>
      <c r="FYK100" s="77"/>
      <c r="FYL100" s="77"/>
      <c r="FYM100" s="77"/>
      <c r="FYN100" s="77"/>
      <c r="FYO100" s="77"/>
      <c r="FYP100" s="77"/>
      <c r="FYQ100" s="77"/>
      <c r="FYR100" s="77"/>
      <c r="FYS100" s="77"/>
      <c r="FYT100" s="77"/>
      <c r="FYU100" s="77"/>
      <c r="FYV100" s="77"/>
      <c r="FYW100" s="77"/>
      <c r="FYX100" s="77"/>
      <c r="FYY100" s="77"/>
      <c r="FYZ100" s="77"/>
      <c r="FZA100" s="77"/>
      <c r="FZB100" s="77"/>
      <c r="FZC100" s="77"/>
      <c r="FZD100" s="77"/>
      <c r="FZE100" s="77"/>
      <c r="FZF100" s="77"/>
      <c r="FZG100" s="77"/>
      <c r="FZH100" s="77"/>
      <c r="FZI100" s="77"/>
      <c r="FZJ100" s="77"/>
      <c r="FZK100" s="77"/>
      <c r="FZL100" s="77"/>
      <c r="FZM100" s="77"/>
      <c r="FZN100" s="77"/>
      <c r="FZO100" s="77"/>
      <c r="FZP100" s="77"/>
      <c r="FZQ100" s="77"/>
      <c r="FZR100" s="77"/>
      <c r="FZS100" s="77"/>
      <c r="FZT100" s="77"/>
      <c r="FZU100" s="77"/>
      <c r="FZV100" s="77"/>
      <c r="FZW100" s="77"/>
      <c r="FZX100" s="77"/>
      <c r="FZY100" s="77"/>
      <c r="FZZ100" s="77"/>
      <c r="GAA100" s="77"/>
      <c r="GAB100" s="77"/>
      <c r="GAC100" s="77"/>
      <c r="GAD100" s="77"/>
      <c r="GAE100" s="77"/>
      <c r="GAF100" s="77"/>
      <c r="GAG100" s="77"/>
      <c r="GAH100" s="77"/>
      <c r="GAI100" s="77"/>
      <c r="GAJ100" s="77"/>
      <c r="GAK100" s="77"/>
      <c r="GAL100" s="77"/>
      <c r="GAM100" s="77"/>
      <c r="GAN100" s="77"/>
      <c r="GAO100" s="77"/>
      <c r="GAP100" s="77"/>
      <c r="GAQ100" s="77"/>
      <c r="GAR100" s="77"/>
      <c r="GAS100" s="77"/>
      <c r="GAT100" s="77"/>
      <c r="GAU100" s="77"/>
      <c r="GAV100" s="77"/>
      <c r="GAW100" s="77"/>
      <c r="GAX100" s="77"/>
      <c r="GAY100" s="77"/>
      <c r="GAZ100" s="77"/>
      <c r="GBA100" s="77"/>
      <c r="GBB100" s="77"/>
      <c r="GBC100" s="77"/>
      <c r="GBD100" s="77"/>
      <c r="GBE100" s="77"/>
      <c r="GBF100" s="77"/>
      <c r="GBG100" s="77"/>
      <c r="GBH100" s="77"/>
      <c r="GBI100" s="77"/>
      <c r="GBJ100" s="77"/>
      <c r="GBK100" s="77"/>
      <c r="GBL100" s="77"/>
      <c r="GBM100" s="77"/>
      <c r="GBN100" s="77"/>
      <c r="GBO100" s="77"/>
      <c r="GBP100" s="77"/>
      <c r="GBQ100" s="77"/>
      <c r="GBR100" s="77"/>
      <c r="GBS100" s="77"/>
      <c r="GBT100" s="77"/>
      <c r="GBU100" s="77"/>
      <c r="GBV100" s="77"/>
      <c r="GBW100" s="77"/>
      <c r="GBX100" s="77"/>
      <c r="GBY100" s="77"/>
      <c r="GBZ100" s="77"/>
      <c r="GCA100" s="77"/>
      <c r="GCB100" s="77"/>
      <c r="GCC100" s="77"/>
      <c r="GCD100" s="77"/>
      <c r="GCE100" s="77"/>
      <c r="GCF100" s="77"/>
      <c r="GCG100" s="77"/>
      <c r="GCH100" s="77"/>
      <c r="GCI100" s="77"/>
      <c r="GCJ100" s="77"/>
      <c r="GCK100" s="77"/>
      <c r="GCL100" s="77"/>
      <c r="GCM100" s="77"/>
      <c r="GCN100" s="77"/>
      <c r="GCO100" s="77"/>
      <c r="GCP100" s="77"/>
      <c r="GCQ100" s="77"/>
      <c r="GCR100" s="77"/>
      <c r="GCS100" s="77"/>
      <c r="GCT100" s="77"/>
      <c r="GCU100" s="77"/>
      <c r="GCV100" s="77"/>
      <c r="GCW100" s="77"/>
      <c r="GCX100" s="77"/>
      <c r="GCY100" s="77"/>
      <c r="GCZ100" s="77"/>
      <c r="GDA100" s="77"/>
      <c r="GDB100" s="77"/>
      <c r="GDC100" s="77"/>
      <c r="GDD100" s="77"/>
      <c r="GDE100" s="77"/>
      <c r="GDF100" s="77"/>
      <c r="GDG100" s="77"/>
      <c r="GDH100" s="77"/>
      <c r="GDI100" s="77"/>
      <c r="GDJ100" s="77"/>
      <c r="GDK100" s="77"/>
      <c r="GDL100" s="77"/>
      <c r="GDM100" s="77"/>
      <c r="GDN100" s="77"/>
      <c r="GDO100" s="77"/>
      <c r="GDP100" s="77"/>
      <c r="GDQ100" s="77"/>
      <c r="GDR100" s="77"/>
      <c r="GDS100" s="77"/>
      <c r="GDT100" s="77"/>
      <c r="GDU100" s="77"/>
      <c r="GDV100" s="77"/>
      <c r="GDW100" s="77"/>
      <c r="GDX100" s="77"/>
      <c r="GDY100" s="77"/>
      <c r="GDZ100" s="77"/>
      <c r="GEA100" s="77"/>
      <c r="GEB100" s="77"/>
      <c r="GEC100" s="77"/>
      <c r="GED100" s="77"/>
      <c r="GEE100" s="77"/>
      <c r="GEF100" s="77"/>
      <c r="GEG100" s="77"/>
      <c r="GEH100" s="77"/>
      <c r="GEI100" s="77"/>
      <c r="GEJ100" s="77"/>
      <c r="GEK100" s="77"/>
      <c r="GEL100" s="77"/>
      <c r="GEM100" s="77"/>
      <c r="GEN100" s="77"/>
      <c r="GEO100" s="77"/>
      <c r="GEP100" s="77"/>
      <c r="GEQ100" s="77"/>
      <c r="GER100" s="77"/>
      <c r="GES100" s="77"/>
      <c r="GET100" s="77"/>
      <c r="GEU100" s="77"/>
      <c r="GEV100" s="77"/>
      <c r="GEW100" s="77"/>
      <c r="GEX100" s="77"/>
      <c r="GEY100" s="77"/>
      <c r="GEZ100" s="77"/>
      <c r="GFA100" s="77"/>
      <c r="GFB100" s="77"/>
      <c r="GFC100" s="77"/>
      <c r="GFD100" s="77"/>
      <c r="GFE100" s="77"/>
      <c r="GFF100" s="77"/>
      <c r="GFG100" s="77"/>
      <c r="GFH100" s="77"/>
      <c r="GFI100" s="77"/>
      <c r="GFJ100" s="77"/>
      <c r="GFK100" s="77"/>
      <c r="GFL100" s="77"/>
      <c r="GFM100" s="77"/>
      <c r="GFN100" s="77"/>
      <c r="GFO100" s="77"/>
      <c r="GFP100" s="77"/>
      <c r="GFQ100" s="77"/>
      <c r="GFR100" s="77"/>
      <c r="GFS100" s="77"/>
      <c r="GFT100" s="77"/>
      <c r="GFU100" s="77"/>
      <c r="GFV100" s="77"/>
      <c r="GFW100" s="77"/>
      <c r="GFX100" s="77"/>
      <c r="GFY100" s="77"/>
      <c r="GFZ100" s="77"/>
      <c r="GGA100" s="77"/>
      <c r="GGB100" s="77"/>
      <c r="GGC100" s="77"/>
      <c r="GGD100" s="77"/>
      <c r="GGE100" s="77"/>
      <c r="GGF100" s="77"/>
      <c r="GGG100" s="77"/>
      <c r="GGH100" s="77"/>
      <c r="GGI100" s="77"/>
      <c r="GGJ100" s="77"/>
      <c r="GGK100" s="77"/>
      <c r="GGL100" s="77"/>
      <c r="GGM100" s="77"/>
      <c r="GGN100" s="77"/>
      <c r="GGO100" s="77"/>
      <c r="GGP100" s="77"/>
      <c r="GGQ100" s="77"/>
      <c r="GGR100" s="77"/>
      <c r="GGS100" s="77"/>
      <c r="GGT100" s="77"/>
      <c r="GGU100" s="77"/>
      <c r="GGV100" s="77"/>
      <c r="GGW100" s="77"/>
      <c r="GGX100" s="77"/>
      <c r="GGY100" s="77"/>
      <c r="GGZ100" s="77"/>
      <c r="GHA100" s="77"/>
      <c r="GHB100" s="77"/>
      <c r="GHC100" s="77"/>
      <c r="GHD100" s="77"/>
      <c r="GHE100" s="77"/>
      <c r="GHF100" s="77"/>
      <c r="GHG100" s="77"/>
      <c r="GHH100" s="77"/>
      <c r="GHI100" s="77"/>
      <c r="GHJ100" s="77"/>
      <c r="GHK100" s="77"/>
      <c r="GHL100" s="77"/>
      <c r="GHM100" s="77"/>
      <c r="GHN100" s="77"/>
      <c r="GHO100" s="77"/>
      <c r="GHP100" s="77"/>
      <c r="GHQ100" s="77"/>
      <c r="GHR100" s="77"/>
      <c r="GHS100" s="77"/>
      <c r="GHT100" s="77"/>
      <c r="GHU100" s="77"/>
      <c r="GHV100" s="77"/>
      <c r="GHW100" s="77"/>
      <c r="GHX100" s="77"/>
      <c r="GHY100" s="77"/>
      <c r="GHZ100" s="77"/>
      <c r="GIA100" s="77"/>
      <c r="GIB100" s="77"/>
      <c r="GIC100" s="77"/>
      <c r="GID100" s="77"/>
      <c r="GIE100" s="77"/>
      <c r="GIF100" s="77"/>
      <c r="GIG100" s="77"/>
      <c r="GIH100" s="77"/>
      <c r="GII100" s="77"/>
      <c r="GIJ100" s="77"/>
      <c r="GIK100" s="77"/>
      <c r="GIL100" s="77"/>
      <c r="GIM100" s="77"/>
      <c r="GIN100" s="77"/>
      <c r="GIO100" s="77"/>
      <c r="GIP100" s="77"/>
      <c r="GIQ100" s="77"/>
      <c r="GIR100" s="77"/>
      <c r="GIS100" s="77"/>
      <c r="GIT100" s="77"/>
      <c r="GIU100" s="77"/>
      <c r="GIV100" s="77"/>
      <c r="GIW100" s="77"/>
      <c r="GIX100" s="77"/>
      <c r="GIY100" s="77"/>
      <c r="GIZ100" s="77"/>
      <c r="GJA100" s="77"/>
      <c r="GJB100" s="77"/>
      <c r="GJC100" s="77"/>
      <c r="GJD100" s="77"/>
      <c r="GJE100" s="77"/>
      <c r="GJF100" s="77"/>
      <c r="GJG100" s="77"/>
      <c r="GJH100" s="77"/>
      <c r="GJI100" s="77"/>
      <c r="GJJ100" s="77"/>
      <c r="GJK100" s="77"/>
      <c r="GJL100" s="77"/>
      <c r="GJM100" s="77"/>
      <c r="GJN100" s="77"/>
      <c r="GJO100" s="77"/>
      <c r="GJP100" s="77"/>
      <c r="GJQ100" s="77"/>
      <c r="GJR100" s="77"/>
      <c r="GJS100" s="77"/>
      <c r="GJT100" s="77"/>
      <c r="GJU100" s="77"/>
      <c r="GJV100" s="77"/>
      <c r="GJW100" s="77"/>
      <c r="GJX100" s="77"/>
      <c r="GJY100" s="77"/>
      <c r="GJZ100" s="77"/>
      <c r="GKA100" s="77"/>
      <c r="GKB100" s="77"/>
      <c r="GKC100" s="77"/>
      <c r="GKD100" s="77"/>
      <c r="GKE100" s="77"/>
      <c r="GKF100" s="77"/>
      <c r="GKG100" s="77"/>
      <c r="GKH100" s="77"/>
      <c r="GKI100" s="77"/>
      <c r="GKJ100" s="77"/>
      <c r="GKK100" s="77"/>
      <c r="GKL100" s="77"/>
      <c r="GKM100" s="77"/>
      <c r="GKN100" s="77"/>
      <c r="GKO100" s="77"/>
      <c r="GKP100" s="77"/>
      <c r="GKQ100" s="77"/>
      <c r="GKR100" s="77"/>
      <c r="GKS100" s="77"/>
      <c r="GKT100" s="77"/>
      <c r="GKU100" s="77"/>
      <c r="GKV100" s="77"/>
      <c r="GKW100" s="77"/>
      <c r="GKX100" s="77"/>
      <c r="GKY100" s="77"/>
      <c r="GKZ100" s="77"/>
      <c r="GLA100" s="77"/>
      <c r="GLB100" s="77"/>
      <c r="GLC100" s="77"/>
      <c r="GLD100" s="77"/>
      <c r="GLE100" s="77"/>
      <c r="GLF100" s="77"/>
      <c r="GLG100" s="77"/>
      <c r="GLH100" s="77"/>
      <c r="GLI100" s="77"/>
      <c r="GLJ100" s="77"/>
      <c r="GLK100" s="77"/>
      <c r="GLL100" s="77"/>
      <c r="GLM100" s="77"/>
      <c r="GLN100" s="77"/>
      <c r="GLO100" s="77"/>
      <c r="GLP100" s="77"/>
      <c r="GLQ100" s="77"/>
      <c r="GLR100" s="77"/>
      <c r="GLS100" s="77"/>
      <c r="GLT100" s="77"/>
      <c r="GLU100" s="77"/>
      <c r="GLV100" s="77"/>
      <c r="GLW100" s="77"/>
      <c r="GLX100" s="77"/>
      <c r="GLY100" s="77"/>
      <c r="GLZ100" s="77"/>
      <c r="GMA100" s="77"/>
      <c r="GMB100" s="77"/>
      <c r="GMC100" s="77"/>
      <c r="GMD100" s="77"/>
      <c r="GME100" s="77"/>
      <c r="GMF100" s="77"/>
      <c r="GMG100" s="77"/>
      <c r="GMH100" s="77"/>
      <c r="GMI100" s="77"/>
      <c r="GMJ100" s="77"/>
      <c r="GMK100" s="77"/>
      <c r="GML100" s="77"/>
      <c r="GMM100" s="77"/>
      <c r="GMN100" s="77"/>
      <c r="GMO100" s="77"/>
      <c r="GMP100" s="77"/>
      <c r="GMQ100" s="77"/>
      <c r="GMR100" s="77"/>
      <c r="GMS100" s="77"/>
      <c r="GMT100" s="77"/>
      <c r="GMU100" s="77"/>
      <c r="GMV100" s="77"/>
      <c r="GMW100" s="77"/>
      <c r="GMX100" s="77"/>
      <c r="GMY100" s="77"/>
      <c r="GMZ100" s="77"/>
      <c r="GNA100" s="77"/>
      <c r="GNB100" s="77"/>
      <c r="GNC100" s="77"/>
      <c r="GND100" s="77"/>
      <c r="GNE100" s="77"/>
      <c r="GNF100" s="77"/>
      <c r="GNG100" s="77"/>
      <c r="GNH100" s="77"/>
      <c r="GNI100" s="77"/>
      <c r="GNJ100" s="77"/>
      <c r="GNK100" s="77"/>
      <c r="GNL100" s="77"/>
      <c r="GNM100" s="77"/>
      <c r="GNN100" s="77"/>
      <c r="GNO100" s="77"/>
      <c r="GNP100" s="77"/>
      <c r="GNQ100" s="77"/>
      <c r="GNR100" s="77"/>
      <c r="GNS100" s="77"/>
      <c r="GNT100" s="77"/>
      <c r="GNU100" s="77"/>
      <c r="GNV100" s="77"/>
      <c r="GNW100" s="77"/>
      <c r="GNX100" s="77"/>
      <c r="GNY100" s="77"/>
      <c r="GNZ100" s="77"/>
      <c r="GOA100" s="77"/>
      <c r="GOB100" s="77"/>
      <c r="GOC100" s="77"/>
      <c r="GOD100" s="77"/>
      <c r="GOE100" s="77"/>
      <c r="GOF100" s="77"/>
      <c r="GOG100" s="77"/>
      <c r="GOH100" s="77"/>
      <c r="GOI100" s="77"/>
      <c r="GOJ100" s="77"/>
      <c r="GOK100" s="77"/>
      <c r="GOL100" s="77"/>
      <c r="GOM100" s="77"/>
      <c r="GON100" s="77"/>
      <c r="GOO100" s="77"/>
      <c r="GOP100" s="77"/>
      <c r="GOQ100" s="77"/>
      <c r="GOR100" s="77"/>
      <c r="GOS100" s="77"/>
      <c r="GOT100" s="77"/>
      <c r="GOU100" s="77"/>
      <c r="GOV100" s="77"/>
      <c r="GOW100" s="77"/>
      <c r="GOX100" s="77"/>
      <c r="GOY100" s="77"/>
      <c r="GOZ100" s="77"/>
      <c r="GPA100" s="77"/>
      <c r="GPB100" s="77"/>
      <c r="GPC100" s="77"/>
      <c r="GPD100" s="77"/>
      <c r="GPE100" s="77"/>
      <c r="GPF100" s="77"/>
      <c r="GPG100" s="77"/>
      <c r="GPH100" s="77"/>
      <c r="GPI100" s="77"/>
      <c r="GPJ100" s="77"/>
      <c r="GPK100" s="77"/>
      <c r="GPL100" s="77"/>
      <c r="GPM100" s="77"/>
      <c r="GPN100" s="77"/>
      <c r="GPO100" s="77"/>
      <c r="GPP100" s="77"/>
      <c r="GPQ100" s="77"/>
      <c r="GPR100" s="77"/>
      <c r="GPS100" s="77"/>
      <c r="GPT100" s="77"/>
      <c r="GPU100" s="77"/>
      <c r="GPV100" s="77"/>
      <c r="GPW100" s="77"/>
      <c r="GPX100" s="77"/>
      <c r="GPY100" s="77"/>
      <c r="GPZ100" s="77"/>
      <c r="GQA100" s="77"/>
      <c r="GQB100" s="77"/>
      <c r="GQC100" s="77"/>
      <c r="GQD100" s="77"/>
      <c r="GQE100" s="77"/>
      <c r="GQF100" s="77"/>
      <c r="GQG100" s="77"/>
      <c r="GQH100" s="77"/>
      <c r="GQI100" s="77"/>
      <c r="GQJ100" s="77"/>
      <c r="GQK100" s="77"/>
      <c r="GQL100" s="77"/>
      <c r="GQM100" s="77"/>
      <c r="GQN100" s="77"/>
      <c r="GQO100" s="77"/>
      <c r="GQP100" s="77"/>
      <c r="GQQ100" s="77"/>
      <c r="GQR100" s="77"/>
      <c r="GQS100" s="77"/>
      <c r="GQT100" s="77"/>
      <c r="GQU100" s="77"/>
      <c r="GQV100" s="77"/>
      <c r="GQW100" s="77"/>
      <c r="GQX100" s="77"/>
      <c r="GQY100" s="77"/>
      <c r="GQZ100" s="77"/>
      <c r="GRA100" s="77"/>
      <c r="GRB100" s="77"/>
      <c r="GRC100" s="77"/>
      <c r="GRD100" s="77"/>
      <c r="GRE100" s="77"/>
      <c r="GRF100" s="77"/>
      <c r="GRG100" s="77"/>
      <c r="GRH100" s="77"/>
      <c r="GRI100" s="77"/>
      <c r="GRJ100" s="77"/>
      <c r="GRK100" s="77"/>
      <c r="GRL100" s="77"/>
      <c r="GRM100" s="77"/>
      <c r="GRN100" s="77"/>
      <c r="GRO100" s="77"/>
      <c r="GRP100" s="77"/>
      <c r="GRQ100" s="77"/>
      <c r="GRR100" s="77"/>
      <c r="GRS100" s="77"/>
      <c r="GRT100" s="77"/>
      <c r="GRU100" s="77"/>
      <c r="GRV100" s="77"/>
      <c r="GRW100" s="77"/>
      <c r="GRX100" s="77"/>
      <c r="GRY100" s="77"/>
      <c r="GRZ100" s="77"/>
      <c r="GSA100" s="77"/>
      <c r="GSB100" s="77"/>
      <c r="GSC100" s="77"/>
      <c r="GSD100" s="77"/>
      <c r="GSE100" s="77"/>
      <c r="GSF100" s="77"/>
      <c r="GSG100" s="77"/>
      <c r="GSH100" s="77"/>
      <c r="GSI100" s="77"/>
      <c r="GSJ100" s="77"/>
      <c r="GSK100" s="77"/>
      <c r="GSL100" s="77"/>
      <c r="GSM100" s="77"/>
      <c r="GSN100" s="77"/>
      <c r="GSO100" s="77"/>
      <c r="GSP100" s="77"/>
      <c r="GSQ100" s="77"/>
      <c r="GSR100" s="77"/>
      <c r="GSS100" s="77"/>
      <c r="GST100" s="77"/>
      <c r="GSU100" s="77"/>
      <c r="GSV100" s="77"/>
      <c r="GSW100" s="77"/>
      <c r="GSX100" s="77"/>
      <c r="GSY100" s="77"/>
      <c r="GSZ100" s="77"/>
      <c r="GTA100" s="77"/>
      <c r="GTB100" s="77"/>
      <c r="GTC100" s="77"/>
      <c r="GTD100" s="77"/>
      <c r="GTE100" s="77"/>
      <c r="GTF100" s="77"/>
      <c r="GTG100" s="77"/>
      <c r="GTH100" s="77"/>
      <c r="GTI100" s="77"/>
      <c r="GTJ100" s="77"/>
      <c r="GTK100" s="77"/>
      <c r="GTL100" s="77"/>
      <c r="GTM100" s="77"/>
      <c r="GTN100" s="77"/>
      <c r="GTO100" s="77"/>
      <c r="GTP100" s="77"/>
      <c r="GTQ100" s="77"/>
      <c r="GTR100" s="77"/>
      <c r="GTS100" s="77"/>
      <c r="GTT100" s="77"/>
      <c r="GTU100" s="77"/>
      <c r="GTV100" s="77"/>
      <c r="GTW100" s="77"/>
      <c r="GTX100" s="77"/>
      <c r="GTY100" s="77"/>
      <c r="GTZ100" s="77"/>
      <c r="GUA100" s="77"/>
      <c r="GUB100" s="77"/>
      <c r="GUC100" s="77"/>
      <c r="GUD100" s="77"/>
      <c r="GUE100" s="77"/>
      <c r="GUF100" s="77"/>
      <c r="GUG100" s="77"/>
      <c r="GUH100" s="77"/>
      <c r="GUI100" s="77"/>
      <c r="GUJ100" s="77"/>
      <c r="GUK100" s="77"/>
      <c r="GUL100" s="77"/>
      <c r="GUM100" s="77"/>
      <c r="GUN100" s="77"/>
      <c r="GUO100" s="77"/>
      <c r="GUP100" s="77"/>
      <c r="GUQ100" s="77"/>
      <c r="GUR100" s="77"/>
      <c r="GUS100" s="77"/>
      <c r="GUT100" s="77"/>
      <c r="GUU100" s="77"/>
      <c r="GUV100" s="77"/>
      <c r="GUW100" s="77"/>
      <c r="GUX100" s="77"/>
      <c r="GUY100" s="77"/>
      <c r="GUZ100" s="77"/>
      <c r="GVA100" s="77"/>
      <c r="GVB100" s="77"/>
      <c r="GVC100" s="77"/>
      <c r="GVD100" s="77"/>
      <c r="GVE100" s="77"/>
      <c r="GVF100" s="77"/>
      <c r="GVG100" s="77"/>
      <c r="GVH100" s="77"/>
      <c r="GVI100" s="77"/>
      <c r="GVJ100" s="77"/>
      <c r="GVK100" s="77"/>
      <c r="GVL100" s="77"/>
      <c r="GVM100" s="77"/>
      <c r="GVN100" s="77"/>
      <c r="GVO100" s="77"/>
      <c r="GVP100" s="77"/>
      <c r="GVQ100" s="77"/>
      <c r="GVR100" s="77"/>
      <c r="GVS100" s="77"/>
      <c r="GVT100" s="77"/>
      <c r="GVU100" s="77"/>
      <c r="GVV100" s="77"/>
      <c r="GVW100" s="77"/>
      <c r="GVX100" s="77"/>
      <c r="GVY100" s="77"/>
      <c r="GVZ100" s="77"/>
      <c r="GWA100" s="77"/>
      <c r="GWB100" s="77"/>
      <c r="GWC100" s="77"/>
      <c r="GWD100" s="77"/>
      <c r="GWE100" s="77"/>
      <c r="GWF100" s="77"/>
      <c r="GWG100" s="77"/>
      <c r="GWH100" s="77"/>
      <c r="GWI100" s="77"/>
      <c r="GWJ100" s="77"/>
      <c r="GWK100" s="77"/>
      <c r="GWL100" s="77"/>
      <c r="GWM100" s="77"/>
      <c r="GWN100" s="77"/>
      <c r="GWO100" s="77"/>
      <c r="GWP100" s="77"/>
      <c r="GWQ100" s="77"/>
      <c r="GWR100" s="77"/>
      <c r="GWS100" s="77"/>
      <c r="GWT100" s="77"/>
      <c r="GWU100" s="77"/>
      <c r="GWV100" s="77"/>
      <c r="GWW100" s="77"/>
      <c r="GWX100" s="77"/>
      <c r="GWY100" s="77"/>
      <c r="GWZ100" s="77"/>
      <c r="GXA100" s="77"/>
      <c r="GXB100" s="77"/>
      <c r="GXC100" s="77"/>
      <c r="GXD100" s="77"/>
      <c r="GXE100" s="77"/>
      <c r="GXF100" s="77"/>
      <c r="GXG100" s="77"/>
      <c r="GXH100" s="77"/>
      <c r="GXI100" s="77"/>
      <c r="GXJ100" s="77"/>
      <c r="GXK100" s="77"/>
      <c r="GXL100" s="77"/>
      <c r="GXM100" s="77"/>
      <c r="GXN100" s="77"/>
      <c r="GXO100" s="77"/>
      <c r="GXP100" s="77"/>
      <c r="GXQ100" s="77"/>
      <c r="GXR100" s="77"/>
      <c r="GXS100" s="77"/>
      <c r="GXT100" s="77"/>
      <c r="GXU100" s="77"/>
      <c r="GXV100" s="77"/>
      <c r="GXW100" s="77"/>
      <c r="GXX100" s="77"/>
      <c r="GXY100" s="77"/>
      <c r="GXZ100" s="77"/>
      <c r="GYA100" s="77"/>
      <c r="GYB100" s="77"/>
      <c r="GYC100" s="77"/>
      <c r="GYD100" s="77"/>
      <c r="GYE100" s="77"/>
      <c r="GYF100" s="77"/>
      <c r="GYG100" s="77"/>
      <c r="GYH100" s="77"/>
      <c r="GYI100" s="77"/>
      <c r="GYJ100" s="77"/>
      <c r="GYK100" s="77"/>
      <c r="GYL100" s="77"/>
      <c r="GYM100" s="77"/>
      <c r="GYN100" s="77"/>
      <c r="GYO100" s="77"/>
      <c r="GYP100" s="77"/>
      <c r="GYQ100" s="77"/>
      <c r="GYR100" s="77"/>
      <c r="GYS100" s="77"/>
      <c r="GYT100" s="77"/>
      <c r="GYU100" s="77"/>
      <c r="GYV100" s="77"/>
      <c r="GYW100" s="77"/>
      <c r="GYX100" s="77"/>
      <c r="GYY100" s="77"/>
      <c r="GYZ100" s="77"/>
      <c r="GZA100" s="77"/>
      <c r="GZB100" s="77"/>
      <c r="GZC100" s="77"/>
      <c r="GZD100" s="77"/>
      <c r="GZE100" s="77"/>
      <c r="GZF100" s="77"/>
      <c r="GZG100" s="77"/>
      <c r="GZH100" s="77"/>
      <c r="GZI100" s="77"/>
      <c r="GZJ100" s="77"/>
      <c r="GZK100" s="77"/>
      <c r="GZL100" s="77"/>
      <c r="GZM100" s="77"/>
      <c r="GZN100" s="77"/>
      <c r="GZO100" s="77"/>
      <c r="GZP100" s="77"/>
      <c r="GZQ100" s="77"/>
      <c r="GZR100" s="77"/>
      <c r="GZS100" s="77"/>
      <c r="GZT100" s="77"/>
      <c r="GZU100" s="77"/>
      <c r="GZV100" s="77"/>
      <c r="GZW100" s="77"/>
      <c r="GZX100" s="77"/>
      <c r="GZY100" s="77"/>
      <c r="GZZ100" s="77"/>
      <c r="HAA100" s="77"/>
      <c r="HAB100" s="77"/>
      <c r="HAC100" s="77"/>
      <c r="HAD100" s="77"/>
      <c r="HAE100" s="77"/>
      <c r="HAF100" s="77"/>
      <c r="HAG100" s="77"/>
      <c r="HAH100" s="77"/>
      <c r="HAI100" s="77"/>
      <c r="HAJ100" s="77"/>
      <c r="HAK100" s="77"/>
      <c r="HAL100" s="77"/>
      <c r="HAM100" s="77"/>
      <c r="HAN100" s="77"/>
      <c r="HAO100" s="77"/>
      <c r="HAP100" s="77"/>
      <c r="HAQ100" s="77"/>
      <c r="HAR100" s="77"/>
      <c r="HAS100" s="77"/>
      <c r="HAT100" s="77"/>
      <c r="HAU100" s="77"/>
      <c r="HAV100" s="77"/>
      <c r="HAW100" s="77"/>
      <c r="HAX100" s="77"/>
      <c r="HAY100" s="77"/>
      <c r="HAZ100" s="77"/>
      <c r="HBA100" s="77"/>
      <c r="HBB100" s="77"/>
      <c r="HBC100" s="77"/>
      <c r="HBD100" s="77"/>
      <c r="HBE100" s="77"/>
      <c r="HBF100" s="77"/>
      <c r="HBG100" s="77"/>
      <c r="HBH100" s="77"/>
      <c r="HBI100" s="77"/>
      <c r="HBJ100" s="77"/>
      <c r="HBK100" s="77"/>
      <c r="HBL100" s="77"/>
      <c r="HBM100" s="77"/>
      <c r="HBN100" s="77"/>
      <c r="HBO100" s="77"/>
      <c r="HBP100" s="77"/>
      <c r="HBQ100" s="77"/>
      <c r="HBR100" s="77"/>
      <c r="HBS100" s="77"/>
      <c r="HBT100" s="77"/>
      <c r="HBU100" s="77"/>
      <c r="HBV100" s="77"/>
      <c r="HBW100" s="77"/>
      <c r="HBX100" s="77"/>
      <c r="HBY100" s="77"/>
      <c r="HBZ100" s="77"/>
      <c r="HCA100" s="77"/>
      <c r="HCB100" s="77"/>
      <c r="HCC100" s="77"/>
      <c r="HCD100" s="77"/>
      <c r="HCE100" s="77"/>
      <c r="HCF100" s="77"/>
      <c r="HCG100" s="77"/>
      <c r="HCH100" s="77"/>
      <c r="HCI100" s="77"/>
      <c r="HCJ100" s="77"/>
      <c r="HCK100" s="77"/>
      <c r="HCL100" s="77"/>
      <c r="HCM100" s="77"/>
      <c r="HCN100" s="77"/>
      <c r="HCO100" s="77"/>
      <c r="HCP100" s="77"/>
      <c r="HCQ100" s="77"/>
      <c r="HCR100" s="77"/>
      <c r="HCS100" s="77"/>
      <c r="HCT100" s="77"/>
      <c r="HCU100" s="77"/>
      <c r="HCV100" s="77"/>
      <c r="HCW100" s="77"/>
      <c r="HCX100" s="77"/>
      <c r="HCY100" s="77"/>
      <c r="HCZ100" s="77"/>
      <c r="HDA100" s="77"/>
      <c r="HDB100" s="77"/>
      <c r="HDC100" s="77"/>
      <c r="HDD100" s="77"/>
      <c r="HDE100" s="77"/>
      <c r="HDF100" s="77"/>
      <c r="HDG100" s="77"/>
      <c r="HDH100" s="77"/>
      <c r="HDI100" s="77"/>
      <c r="HDJ100" s="77"/>
      <c r="HDK100" s="77"/>
      <c r="HDL100" s="77"/>
      <c r="HDM100" s="77"/>
      <c r="HDN100" s="77"/>
      <c r="HDO100" s="77"/>
      <c r="HDP100" s="77"/>
      <c r="HDQ100" s="77"/>
      <c r="HDR100" s="77"/>
      <c r="HDS100" s="77"/>
      <c r="HDT100" s="77"/>
      <c r="HDU100" s="77"/>
      <c r="HDV100" s="77"/>
      <c r="HDW100" s="77"/>
      <c r="HDX100" s="77"/>
      <c r="HDY100" s="77"/>
      <c r="HDZ100" s="77"/>
      <c r="HEA100" s="77"/>
      <c r="HEB100" s="77"/>
      <c r="HEC100" s="77"/>
      <c r="HED100" s="77"/>
      <c r="HEE100" s="77"/>
      <c r="HEF100" s="77"/>
      <c r="HEG100" s="77"/>
      <c r="HEH100" s="77"/>
      <c r="HEI100" s="77"/>
      <c r="HEJ100" s="77"/>
      <c r="HEK100" s="77"/>
      <c r="HEL100" s="77"/>
      <c r="HEM100" s="77"/>
      <c r="HEN100" s="77"/>
      <c r="HEO100" s="77"/>
      <c r="HEP100" s="77"/>
      <c r="HEQ100" s="77"/>
      <c r="HER100" s="77"/>
      <c r="HES100" s="77"/>
      <c r="HET100" s="77"/>
      <c r="HEU100" s="77"/>
      <c r="HEV100" s="77"/>
      <c r="HEW100" s="77"/>
      <c r="HEX100" s="77"/>
      <c r="HEY100" s="77"/>
      <c r="HEZ100" s="77"/>
      <c r="HFA100" s="77"/>
      <c r="HFB100" s="77"/>
      <c r="HFC100" s="77"/>
      <c r="HFD100" s="77"/>
      <c r="HFE100" s="77"/>
      <c r="HFF100" s="77"/>
      <c r="HFG100" s="77"/>
      <c r="HFH100" s="77"/>
      <c r="HFI100" s="77"/>
      <c r="HFJ100" s="77"/>
      <c r="HFK100" s="77"/>
      <c r="HFL100" s="77"/>
      <c r="HFM100" s="77"/>
      <c r="HFN100" s="77"/>
      <c r="HFO100" s="77"/>
      <c r="HFP100" s="77"/>
      <c r="HFQ100" s="77"/>
      <c r="HFR100" s="77"/>
      <c r="HFS100" s="77"/>
      <c r="HFT100" s="77"/>
      <c r="HFU100" s="77"/>
      <c r="HFV100" s="77"/>
      <c r="HFW100" s="77"/>
      <c r="HFX100" s="77"/>
      <c r="HFY100" s="77"/>
      <c r="HFZ100" s="77"/>
      <c r="HGA100" s="77"/>
      <c r="HGB100" s="77"/>
      <c r="HGC100" s="77"/>
      <c r="HGD100" s="77"/>
      <c r="HGE100" s="77"/>
      <c r="HGF100" s="77"/>
      <c r="HGG100" s="77"/>
      <c r="HGH100" s="77"/>
      <c r="HGI100" s="77"/>
      <c r="HGJ100" s="77"/>
      <c r="HGK100" s="77"/>
      <c r="HGL100" s="77"/>
      <c r="HGM100" s="77"/>
      <c r="HGN100" s="77"/>
      <c r="HGO100" s="77"/>
      <c r="HGP100" s="77"/>
      <c r="HGQ100" s="77"/>
      <c r="HGR100" s="77"/>
      <c r="HGS100" s="77"/>
      <c r="HGT100" s="77"/>
      <c r="HGU100" s="77"/>
      <c r="HGV100" s="77"/>
      <c r="HGW100" s="77"/>
      <c r="HGX100" s="77"/>
      <c r="HGY100" s="77"/>
      <c r="HGZ100" s="77"/>
      <c r="HHA100" s="77"/>
      <c r="HHB100" s="77"/>
      <c r="HHC100" s="77"/>
      <c r="HHD100" s="77"/>
      <c r="HHE100" s="77"/>
      <c r="HHF100" s="77"/>
      <c r="HHG100" s="77"/>
      <c r="HHH100" s="77"/>
      <c r="HHI100" s="77"/>
      <c r="HHJ100" s="77"/>
      <c r="HHK100" s="77"/>
      <c r="HHL100" s="77"/>
      <c r="HHM100" s="77"/>
      <c r="HHN100" s="77"/>
      <c r="HHO100" s="77"/>
      <c r="HHP100" s="77"/>
      <c r="HHQ100" s="77"/>
      <c r="HHR100" s="77"/>
      <c r="HHS100" s="77"/>
      <c r="HHT100" s="77"/>
      <c r="HHU100" s="77"/>
      <c r="HHV100" s="77"/>
      <c r="HHW100" s="77"/>
      <c r="HHX100" s="77"/>
      <c r="HHY100" s="77"/>
      <c r="HHZ100" s="77"/>
      <c r="HIA100" s="77"/>
      <c r="HIB100" s="77"/>
      <c r="HIC100" s="77"/>
      <c r="HID100" s="77"/>
      <c r="HIE100" s="77"/>
      <c r="HIF100" s="77"/>
      <c r="HIG100" s="77"/>
      <c r="HIH100" s="77"/>
      <c r="HII100" s="77"/>
      <c r="HIJ100" s="77"/>
      <c r="HIK100" s="77"/>
      <c r="HIL100" s="77"/>
      <c r="HIM100" s="77"/>
      <c r="HIN100" s="77"/>
      <c r="HIO100" s="77"/>
      <c r="HIP100" s="77"/>
      <c r="HIQ100" s="77"/>
      <c r="HIR100" s="77"/>
      <c r="HIS100" s="77"/>
      <c r="HIT100" s="77"/>
      <c r="HIU100" s="77"/>
      <c r="HIV100" s="77"/>
      <c r="HIW100" s="77"/>
      <c r="HIX100" s="77"/>
      <c r="HIY100" s="77"/>
      <c r="HIZ100" s="77"/>
      <c r="HJA100" s="77"/>
      <c r="HJB100" s="77"/>
      <c r="HJC100" s="77"/>
      <c r="HJD100" s="77"/>
      <c r="HJE100" s="77"/>
      <c r="HJF100" s="77"/>
      <c r="HJG100" s="77"/>
      <c r="HJH100" s="77"/>
      <c r="HJI100" s="77"/>
      <c r="HJJ100" s="77"/>
      <c r="HJK100" s="77"/>
      <c r="HJL100" s="77"/>
      <c r="HJM100" s="77"/>
      <c r="HJN100" s="77"/>
      <c r="HJO100" s="77"/>
      <c r="HJP100" s="77"/>
      <c r="HJQ100" s="77"/>
      <c r="HJR100" s="77"/>
      <c r="HJS100" s="77"/>
      <c r="HJT100" s="77"/>
      <c r="HJU100" s="77"/>
      <c r="HJV100" s="77"/>
      <c r="HJW100" s="77"/>
      <c r="HJX100" s="77"/>
      <c r="HJY100" s="77"/>
      <c r="HJZ100" s="77"/>
      <c r="HKA100" s="77"/>
      <c r="HKB100" s="77"/>
      <c r="HKC100" s="77"/>
      <c r="HKD100" s="77"/>
      <c r="HKE100" s="77"/>
      <c r="HKF100" s="77"/>
      <c r="HKG100" s="77"/>
      <c r="HKH100" s="77"/>
      <c r="HKI100" s="77"/>
      <c r="HKJ100" s="77"/>
      <c r="HKK100" s="77"/>
      <c r="HKL100" s="77"/>
      <c r="HKM100" s="77"/>
      <c r="HKN100" s="77"/>
      <c r="HKO100" s="77"/>
      <c r="HKP100" s="77"/>
      <c r="HKQ100" s="77"/>
      <c r="HKR100" s="77"/>
      <c r="HKS100" s="77"/>
      <c r="HKT100" s="77"/>
      <c r="HKU100" s="77"/>
      <c r="HKV100" s="77"/>
      <c r="HKW100" s="77"/>
      <c r="HKX100" s="77"/>
      <c r="HKY100" s="77"/>
      <c r="HKZ100" s="77"/>
      <c r="HLA100" s="77"/>
      <c r="HLB100" s="77"/>
      <c r="HLC100" s="77"/>
      <c r="HLD100" s="77"/>
      <c r="HLE100" s="77"/>
      <c r="HLF100" s="77"/>
      <c r="HLG100" s="77"/>
      <c r="HLH100" s="77"/>
      <c r="HLI100" s="77"/>
      <c r="HLJ100" s="77"/>
      <c r="HLK100" s="77"/>
      <c r="HLL100" s="77"/>
      <c r="HLM100" s="77"/>
      <c r="HLN100" s="77"/>
      <c r="HLO100" s="77"/>
      <c r="HLP100" s="77"/>
      <c r="HLQ100" s="77"/>
      <c r="HLR100" s="77"/>
      <c r="HLS100" s="77"/>
      <c r="HLT100" s="77"/>
      <c r="HLU100" s="77"/>
      <c r="HLV100" s="77"/>
      <c r="HLW100" s="77"/>
      <c r="HLX100" s="77"/>
      <c r="HLY100" s="77"/>
      <c r="HLZ100" s="77"/>
      <c r="HMA100" s="77"/>
      <c r="HMB100" s="77"/>
      <c r="HMC100" s="77"/>
      <c r="HMD100" s="77"/>
      <c r="HME100" s="77"/>
      <c r="HMF100" s="77"/>
      <c r="HMG100" s="77"/>
      <c r="HMH100" s="77"/>
      <c r="HMI100" s="77"/>
      <c r="HMJ100" s="77"/>
      <c r="HMK100" s="77"/>
      <c r="HML100" s="77"/>
      <c r="HMM100" s="77"/>
      <c r="HMN100" s="77"/>
      <c r="HMO100" s="77"/>
      <c r="HMP100" s="77"/>
      <c r="HMQ100" s="77"/>
      <c r="HMR100" s="77"/>
      <c r="HMS100" s="77"/>
      <c r="HMT100" s="77"/>
      <c r="HMU100" s="77"/>
      <c r="HMV100" s="77"/>
      <c r="HMW100" s="77"/>
      <c r="HMX100" s="77"/>
      <c r="HMY100" s="77"/>
      <c r="HMZ100" s="77"/>
      <c r="HNA100" s="77"/>
      <c r="HNB100" s="77"/>
      <c r="HNC100" s="77"/>
      <c r="HND100" s="77"/>
      <c r="HNE100" s="77"/>
      <c r="HNF100" s="77"/>
      <c r="HNG100" s="77"/>
      <c r="HNH100" s="77"/>
      <c r="HNI100" s="77"/>
      <c r="HNJ100" s="77"/>
      <c r="HNK100" s="77"/>
      <c r="HNL100" s="77"/>
      <c r="HNM100" s="77"/>
      <c r="HNN100" s="77"/>
      <c r="HNO100" s="77"/>
      <c r="HNP100" s="77"/>
      <c r="HNQ100" s="77"/>
      <c r="HNR100" s="77"/>
      <c r="HNS100" s="77"/>
      <c r="HNT100" s="77"/>
      <c r="HNU100" s="77"/>
      <c r="HNV100" s="77"/>
      <c r="HNW100" s="77"/>
      <c r="HNX100" s="77"/>
      <c r="HNY100" s="77"/>
      <c r="HNZ100" s="77"/>
      <c r="HOA100" s="77"/>
      <c r="HOB100" s="77"/>
      <c r="HOC100" s="77"/>
      <c r="HOD100" s="77"/>
      <c r="HOE100" s="77"/>
      <c r="HOF100" s="77"/>
      <c r="HOG100" s="77"/>
      <c r="HOH100" s="77"/>
      <c r="HOI100" s="77"/>
      <c r="HOJ100" s="77"/>
      <c r="HOK100" s="77"/>
      <c r="HOL100" s="77"/>
      <c r="HOM100" s="77"/>
      <c r="HON100" s="77"/>
      <c r="HOO100" s="77"/>
      <c r="HOP100" s="77"/>
      <c r="HOQ100" s="77"/>
      <c r="HOR100" s="77"/>
      <c r="HOS100" s="77"/>
      <c r="HOT100" s="77"/>
      <c r="HOU100" s="77"/>
      <c r="HOV100" s="77"/>
      <c r="HOW100" s="77"/>
      <c r="HOX100" s="77"/>
      <c r="HOY100" s="77"/>
      <c r="HOZ100" s="77"/>
      <c r="HPA100" s="77"/>
      <c r="HPB100" s="77"/>
      <c r="HPC100" s="77"/>
      <c r="HPD100" s="77"/>
      <c r="HPE100" s="77"/>
      <c r="HPF100" s="77"/>
      <c r="HPG100" s="77"/>
      <c r="HPH100" s="77"/>
      <c r="HPI100" s="77"/>
      <c r="HPJ100" s="77"/>
      <c r="HPK100" s="77"/>
      <c r="HPL100" s="77"/>
      <c r="HPM100" s="77"/>
      <c r="HPN100" s="77"/>
      <c r="HPO100" s="77"/>
      <c r="HPP100" s="77"/>
      <c r="HPQ100" s="77"/>
      <c r="HPR100" s="77"/>
      <c r="HPS100" s="77"/>
      <c r="HPT100" s="77"/>
      <c r="HPU100" s="77"/>
      <c r="HPV100" s="77"/>
      <c r="HPW100" s="77"/>
      <c r="HPX100" s="77"/>
      <c r="HPY100" s="77"/>
      <c r="HPZ100" s="77"/>
      <c r="HQA100" s="77"/>
      <c r="HQB100" s="77"/>
      <c r="HQC100" s="77"/>
      <c r="HQD100" s="77"/>
      <c r="HQE100" s="77"/>
      <c r="HQF100" s="77"/>
      <c r="HQG100" s="77"/>
      <c r="HQH100" s="77"/>
      <c r="HQI100" s="77"/>
      <c r="HQJ100" s="77"/>
      <c r="HQK100" s="77"/>
      <c r="HQL100" s="77"/>
      <c r="HQM100" s="77"/>
      <c r="HQN100" s="77"/>
      <c r="HQO100" s="77"/>
      <c r="HQP100" s="77"/>
      <c r="HQQ100" s="77"/>
      <c r="HQR100" s="77"/>
      <c r="HQS100" s="77"/>
      <c r="HQT100" s="77"/>
      <c r="HQU100" s="77"/>
      <c r="HQV100" s="77"/>
      <c r="HQW100" s="77"/>
      <c r="HQX100" s="77"/>
      <c r="HQY100" s="77"/>
      <c r="HQZ100" s="77"/>
      <c r="HRA100" s="77"/>
      <c r="HRB100" s="77"/>
      <c r="HRC100" s="77"/>
      <c r="HRD100" s="77"/>
      <c r="HRE100" s="77"/>
      <c r="HRF100" s="77"/>
      <c r="HRG100" s="77"/>
      <c r="HRH100" s="77"/>
      <c r="HRI100" s="77"/>
      <c r="HRJ100" s="77"/>
      <c r="HRK100" s="77"/>
      <c r="HRL100" s="77"/>
      <c r="HRM100" s="77"/>
      <c r="HRN100" s="77"/>
      <c r="HRO100" s="77"/>
      <c r="HRP100" s="77"/>
      <c r="HRQ100" s="77"/>
      <c r="HRR100" s="77"/>
      <c r="HRS100" s="77"/>
      <c r="HRT100" s="77"/>
      <c r="HRU100" s="77"/>
      <c r="HRV100" s="77"/>
      <c r="HRW100" s="77"/>
      <c r="HRX100" s="77"/>
      <c r="HRY100" s="77"/>
      <c r="HRZ100" s="77"/>
      <c r="HSA100" s="77"/>
      <c r="HSB100" s="77"/>
      <c r="HSC100" s="77"/>
      <c r="HSD100" s="77"/>
      <c r="HSE100" s="77"/>
      <c r="HSF100" s="77"/>
      <c r="HSG100" s="77"/>
      <c r="HSH100" s="77"/>
      <c r="HSI100" s="77"/>
      <c r="HSJ100" s="77"/>
      <c r="HSK100" s="77"/>
      <c r="HSL100" s="77"/>
      <c r="HSM100" s="77"/>
      <c r="HSN100" s="77"/>
      <c r="HSO100" s="77"/>
      <c r="HSP100" s="77"/>
      <c r="HSQ100" s="77"/>
      <c r="HSR100" s="77"/>
      <c r="HSS100" s="77"/>
      <c r="HST100" s="77"/>
      <c r="HSU100" s="77"/>
      <c r="HSV100" s="77"/>
      <c r="HSW100" s="77"/>
      <c r="HSX100" s="77"/>
      <c r="HSY100" s="77"/>
      <c r="HSZ100" s="77"/>
      <c r="HTA100" s="77"/>
      <c r="HTB100" s="77"/>
      <c r="HTC100" s="77"/>
      <c r="HTD100" s="77"/>
      <c r="HTE100" s="77"/>
      <c r="HTF100" s="77"/>
      <c r="HTG100" s="77"/>
      <c r="HTH100" s="77"/>
      <c r="HTI100" s="77"/>
      <c r="HTJ100" s="77"/>
      <c r="HTK100" s="77"/>
      <c r="HTL100" s="77"/>
      <c r="HTM100" s="77"/>
      <c r="HTN100" s="77"/>
      <c r="HTO100" s="77"/>
      <c r="HTP100" s="77"/>
      <c r="HTQ100" s="77"/>
      <c r="HTR100" s="77"/>
      <c r="HTS100" s="77"/>
      <c r="HTT100" s="77"/>
      <c r="HTU100" s="77"/>
      <c r="HTV100" s="77"/>
      <c r="HTW100" s="77"/>
      <c r="HTX100" s="77"/>
      <c r="HTY100" s="77"/>
      <c r="HTZ100" s="77"/>
      <c r="HUA100" s="77"/>
      <c r="HUB100" s="77"/>
      <c r="HUC100" s="77"/>
      <c r="HUD100" s="77"/>
      <c r="HUE100" s="77"/>
      <c r="HUF100" s="77"/>
      <c r="HUG100" s="77"/>
      <c r="HUH100" s="77"/>
      <c r="HUI100" s="77"/>
      <c r="HUJ100" s="77"/>
      <c r="HUK100" s="77"/>
      <c r="HUL100" s="77"/>
      <c r="HUM100" s="77"/>
      <c r="HUN100" s="77"/>
      <c r="HUO100" s="77"/>
      <c r="HUP100" s="77"/>
      <c r="HUQ100" s="77"/>
      <c r="HUR100" s="77"/>
      <c r="HUS100" s="77"/>
      <c r="HUT100" s="77"/>
      <c r="HUU100" s="77"/>
      <c r="HUV100" s="77"/>
      <c r="HUW100" s="77"/>
      <c r="HUX100" s="77"/>
      <c r="HUY100" s="77"/>
      <c r="HUZ100" s="77"/>
      <c r="HVA100" s="77"/>
      <c r="HVB100" s="77"/>
      <c r="HVC100" s="77"/>
      <c r="HVD100" s="77"/>
      <c r="HVE100" s="77"/>
      <c r="HVF100" s="77"/>
      <c r="HVG100" s="77"/>
      <c r="HVH100" s="77"/>
      <c r="HVI100" s="77"/>
      <c r="HVJ100" s="77"/>
      <c r="HVK100" s="77"/>
      <c r="HVL100" s="77"/>
      <c r="HVM100" s="77"/>
      <c r="HVN100" s="77"/>
      <c r="HVO100" s="77"/>
      <c r="HVP100" s="77"/>
      <c r="HVQ100" s="77"/>
      <c r="HVR100" s="77"/>
      <c r="HVS100" s="77"/>
      <c r="HVT100" s="77"/>
      <c r="HVU100" s="77"/>
      <c r="HVV100" s="77"/>
      <c r="HVW100" s="77"/>
      <c r="HVX100" s="77"/>
      <c r="HVY100" s="77"/>
      <c r="HVZ100" s="77"/>
      <c r="HWA100" s="77"/>
      <c r="HWB100" s="77"/>
      <c r="HWC100" s="77"/>
      <c r="HWD100" s="77"/>
      <c r="HWE100" s="77"/>
      <c r="HWF100" s="77"/>
      <c r="HWG100" s="77"/>
      <c r="HWH100" s="77"/>
      <c r="HWI100" s="77"/>
      <c r="HWJ100" s="77"/>
      <c r="HWK100" s="77"/>
      <c r="HWL100" s="77"/>
      <c r="HWM100" s="77"/>
      <c r="HWN100" s="77"/>
      <c r="HWO100" s="77"/>
      <c r="HWP100" s="77"/>
      <c r="HWQ100" s="77"/>
      <c r="HWR100" s="77"/>
      <c r="HWS100" s="77"/>
      <c r="HWT100" s="77"/>
      <c r="HWU100" s="77"/>
      <c r="HWV100" s="77"/>
      <c r="HWW100" s="77"/>
      <c r="HWX100" s="77"/>
      <c r="HWY100" s="77"/>
      <c r="HWZ100" s="77"/>
      <c r="HXA100" s="77"/>
      <c r="HXB100" s="77"/>
      <c r="HXC100" s="77"/>
      <c r="HXD100" s="77"/>
      <c r="HXE100" s="77"/>
      <c r="HXF100" s="77"/>
      <c r="HXG100" s="77"/>
      <c r="HXH100" s="77"/>
      <c r="HXI100" s="77"/>
      <c r="HXJ100" s="77"/>
      <c r="HXK100" s="77"/>
      <c r="HXL100" s="77"/>
      <c r="HXM100" s="77"/>
      <c r="HXN100" s="77"/>
      <c r="HXO100" s="77"/>
      <c r="HXP100" s="77"/>
      <c r="HXQ100" s="77"/>
      <c r="HXR100" s="77"/>
      <c r="HXS100" s="77"/>
      <c r="HXT100" s="77"/>
      <c r="HXU100" s="77"/>
      <c r="HXV100" s="77"/>
      <c r="HXW100" s="77"/>
      <c r="HXX100" s="77"/>
      <c r="HXY100" s="77"/>
      <c r="HXZ100" s="77"/>
      <c r="HYA100" s="77"/>
      <c r="HYB100" s="77"/>
      <c r="HYC100" s="77"/>
      <c r="HYD100" s="77"/>
      <c r="HYE100" s="77"/>
      <c r="HYF100" s="77"/>
      <c r="HYG100" s="77"/>
      <c r="HYH100" s="77"/>
      <c r="HYI100" s="77"/>
      <c r="HYJ100" s="77"/>
      <c r="HYK100" s="77"/>
      <c r="HYL100" s="77"/>
      <c r="HYM100" s="77"/>
      <c r="HYN100" s="77"/>
      <c r="HYO100" s="77"/>
      <c r="HYP100" s="77"/>
      <c r="HYQ100" s="77"/>
      <c r="HYR100" s="77"/>
      <c r="HYS100" s="77"/>
      <c r="HYT100" s="77"/>
      <c r="HYU100" s="77"/>
      <c r="HYV100" s="77"/>
      <c r="HYW100" s="77"/>
      <c r="HYX100" s="77"/>
      <c r="HYY100" s="77"/>
      <c r="HYZ100" s="77"/>
      <c r="HZA100" s="77"/>
      <c r="HZB100" s="77"/>
      <c r="HZC100" s="77"/>
      <c r="HZD100" s="77"/>
      <c r="HZE100" s="77"/>
      <c r="HZF100" s="77"/>
      <c r="HZG100" s="77"/>
      <c r="HZH100" s="77"/>
      <c r="HZI100" s="77"/>
      <c r="HZJ100" s="77"/>
      <c r="HZK100" s="77"/>
      <c r="HZL100" s="77"/>
      <c r="HZM100" s="77"/>
      <c r="HZN100" s="77"/>
      <c r="HZO100" s="77"/>
      <c r="HZP100" s="77"/>
      <c r="HZQ100" s="77"/>
      <c r="HZR100" s="77"/>
      <c r="HZS100" s="77"/>
      <c r="HZT100" s="77"/>
      <c r="HZU100" s="77"/>
      <c r="HZV100" s="77"/>
      <c r="HZW100" s="77"/>
      <c r="HZX100" s="77"/>
      <c r="HZY100" s="77"/>
      <c r="HZZ100" s="77"/>
      <c r="IAA100" s="77"/>
      <c r="IAB100" s="77"/>
      <c r="IAC100" s="77"/>
      <c r="IAD100" s="77"/>
      <c r="IAE100" s="77"/>
      <c r="IAF100" s="77"/>
      <c r="IAG100" s="77"/>
      <c r="IAH100" s="77"/>
      <c r="IAI100" s="77"/>
      <c r="IAJ100" s="77"/>
      <c r="IAK100" s="77"/>
      <c r="IAL100" s="77"/>
      <c r="IAM100" s="77"/>
      <c r="IAN100" s="77"/>
      <c r="IAO100" s="77"/>
      <c r="IAP100" s="77"/>
      <c r="IAQ100" s="77"/>
      <c r="IAR100" s="77"/>
      <c r="IAS100" s="77"/>
      <c r="IAT100" s="77"/>
      <c r="IAU100" s="77"/>
      <c r="IAV100" s="77"/>
      <c r="IAW100" s="77"/>
      <c r="IAX100" s="77"/>
      <c r="IAY100" s="77"/>
      <c r="IAZ100" s="77"/>
      <c r="IBA100" s="77"/>
      <c r="IBB100" s="77"/>
      <c r="IBC100" s="77"/>
      <c r="IBD100" s="77"/>
      <c r="IBE100" s="77"/>
      <c r="IBF100" s="77"/>
      <c r="IBG100" s="77"/>
      <c r="IBH100" s="77"/>
      <c r="IBI100" s="77"/>
      <c r="IBJ100" s="77"/>
      <c r="IBK100" s="77"/>
      <c r="IBL100" s="77"/>
      <c r="IBM100" s="77"/>
      <c r="IBN100" s="77"/>
      <c r="IBO100" s="77"/>
      <c r="IBP100" s="77"/>
      <c r="IBQ100" s="77"/>
      <c r="IBR100" s="77"/>
      <c r="IBS100" s="77"/>
      <c r="IBT100" s="77"/>
      <c r="IBU100" s="77"/>
      <c r="IBV100" s="77"/>
      <c r="IBW100" s="77"/>
      <c r="IBX100" s="77"/>
      <c r="IBY100" s="77"/>
      <c r="IBZ100" s="77"/>
      <c r="ICA100" s="77"/>
      <c r="ICB100" s="77"/>
      <c r="ICC100" s="77"/>
      <c r="ICD100" s="77"/>
      <c r="ICE100" s="77"/>
      <c r="ICF100" s="77"/>
      <c r="ICG100" s="77"/>
      <c r="ICH100" s="77"/>
      <c r="ICI100" s="77"/>
      <c r="ICJ100" s="77"/>
      <c r="ICK100" s="77"/>
      <c r="ICL100" s="77"/>
      <c r="ICM100" s="77"/>
      <c r="ICN100" s="77"/>
      <c r="ICO100" s="77"/>
      <c r="ICP100" s="77"/>
      <c r="ICQ100" s="77"/>
      <c r="ICR100" s="77"/>
      <c r="ICS100" s="77"/>
      <c r="ICT100" s="77"/>
      <c r="ICU100" s="77"/>
      <c r="ICV100" s="77"/>
      <c r="ICW100" s="77"/>
      <c r="ICX100" s="77"/>
      <c r="ICY100" s="77"/>
      <c r="ICZ100" s="77"/>
      <c r="IDA100" s="77"/>
      <c r="IDB100" s="77"/>
      <c r="IDC100" s="77"/>
      <c r="IDD100" s="77"/>
      <c r="IDE100" s="77"/>
      <c r="IDF100" s="77"/>
      <c r="IDG100" s="77"/>
      <c r="IDH100" s="77"/>
      <c r="IDI100" s="77"/>
      <c r="IDJ100" s="77"/>
      <c r="IDK100" s="77"/>
      <c r="IDL100" s="77"/>
      <c r="IDM100" s="77"/>
      <c r="IDN100" s="77"/>
      <c r="IDO100" s="77"/>
      <c r="IDP100" s="77"/>
      <c r="IDQ100" s="77"/>
      <c r="IDR100" s="77"/>
      <c r="IDS100" s="77"/>
      <c r="IDT100" s="77"/>
      <c r="IDU100" s="77"/>
      <c r="IDV100" s="77"/>
      <c r="IDW100" s="77"/>
      <c r="IDX100" s="77"/>
      <c r="IDY100" s="77"/>
      <c r="IDZ100" s="77"/>
      <c r="IEA100" s="77"/>
      <c r="IEB100" s="77"/>
      <c r="IEC100" s="77"/>
      <c r="IED100" s="77"/>
      <c r="IEE100" s="77"/>
      <c r="IEF100" s="77"/>
      <c r="IEG100" s="77"/>
      <c r="IEH100" s="77"/>
      <c r="IEI100" s="77"/>
      <c r="IEJ100" s="77"/>
      <c r="IEK100" s="77"/>
      <c r="IEL100" s="77"/>
      <c r="IEM100" s="77"/>
      <c r="IEN100" s="77"/>
      <c r="IEO100" s="77"/>
      <c r="IEP100" s="77"/>
      <c r="IEQ100" s="77"/>
      <c r="IER100" s="77"/>
      <c r="IES100" s="77"/>
      <c r="IET100" s="77"/>
      <c r="IEU100" s="77"/>
      <c r="IEV100" s="77"/>
      <c r="IEW100" s="77"/>
      <c r="IEX100" s="77"/>
      <c r="IEY100" s="77"/>
      <c r="IEZ100" s="77"/>
      <c r="IFA100" s="77"/>
      <c r="IFB100" s="77"/>
      <c r="IFC100" s="77"/>
      <c r="IFD100" s="77"/>
      <c r="IFE100" s="77"/>
      <c r="IFF100" s="77"/>
      <c r="IFG100" s="77"/>
      <c r="IFH100" s="77"/>
      <c r="IFI100" s="77"/>
      <c r="IFJ100" s="77"/>
      <c r="IFK100" s="77"/>
      <c r="IFL100" s="77"/>
      <c r="IFM100" s="77"/>
      <c r="IFN100" s="77"/>
      <c r="IFO100" s="77"/>
      <c r="IFP100" s="77"/>
      <c r="IFQ100" s="77"/>
      <c r="IFR100" s="77"/>
      <c r="IFS100" s="77"/>
      <c r="IFT100" s="77"/>
      <c r="IFU100" s="77"/>
      <c r="IFV100" s="77"/>
      <c r="IFW100" s="77"/>
      <c r="IFX100" s="77"/>
      <c r="IFY100" s="77"/>
      <c r="IFZ100" s="77"/>
      <c r="IGA100" s="77"/>
      <c r="IGB100" s="77"/>
      <c r="IGC100" s="77"/>
      <c r="IGD100" s="77"/>
      <c r="IGE100" s="77"/>
      <c r="IGF100" s="77"/>
      <c r="IGG100" s="77"/>
      <c r="IGH100" s="77"/>
      <c r="IGI100" s="77"/>
      <c r="IGJ100" s="77"/>
      <c r="IGK100" s="77"/>
      <c r="IGL100" s="77"/>
      <c r="IGM100" s="77"/>
      <c r="IGN100" s="77"/>
      <c r="IGO100" s="77"/>
      <c r="IGP100" s="77"/>
      <c r="IGQ100" s="77"/>
      <c r="IGR100" s="77"/>
      <c r="IGS100" s="77"/>
      <c r="IGT100" s="77"/>
      <c r="IGU100" s="77"/>
      <c r="IGV100" s="77"/>
      <c r="IGW100" s="77"/>
      <c r="IGX100" s="77"/>
      <c r="IGY100" s="77"/>
      <c r="IGZ100" s="77"/>
      <c r="IHA100" s="77"/>
      <c r="IHB100" s="77"/>
      <c r="IHC100" s="77"/>
      <c r="IHD100" s="77"/>
      <c r="IHE100" s="77"/>
      <c r="IHF100" s="77"/>
      <c r="IHG100" s="77"/>
      <c r="IHH100" s="77"/>
      <c r="IHI100" s="77"/>
      <c r="IHJ100" s="77"/>
      <c r="IHK100" s="77"/>
      <c r="IHL100" s="77"/>
      <c r="IHM100" s="77"/>
      <c r="IHN100" s="77"/>
      <c r="IHO100" s="77"/>
      <c r="IHP100" s="77"/>
      <c r="IHQ100" s="77"/>
      <c r="IHR100" s="77"/>
      <c r="IHS100" s="77"/>
      <c r="IHT100" s="77"/>
      <c r="IHU100" s="77"/>
      <c r="IHV100" s="77"/>
      <c r="IHW100" s="77"/>
      <c r="IHX100" s="77"/>
      <c r="IHY100" s="77"/>
      <c r="IHZ100" s="77"/>
      <c r="IIA100" s="77"/>
      <c r="IIB100" s="77"/>
      <c r="IIC100" s="77"/>
      <c r="IID100" s="77"/>
      <c r="IIE100" s="77"/>
      <c r="IIF100" s="77"/>
      <c r="IIG100" s="77"/>
      <c r="IIH100" s="77"/>
      <c r="III100" s="77"/>
      <c r="IIJ100" s="77"/>
      <c r="IIK100" s="77"/>
      <c r="IIL100" s="77"/>
      <c r="IIM100" s="77"/>
      <c r="IIN100" s="77"/>
      <c r="IIO100" s="77"/>
      <c r="IIP100" s="77"/>
      <c r="IIQ100" s="77"/>
      <c r="IIR100" s="77"/>
      <c r="IIS100" s="77"/>
      <c r="IIT100" s="77"/>
      <c r="IIU100" s="77"/>
      <c r="IIV100" s="77"/>
      <c r="IIW100" s="77"/>
      <c r="IIX100" s="77"/>
      <c r="IIY100" s="77"/>
      <c r="IIZ100" s="77"/>
      <c r="IJA100" s="77"/>
      <c r="IJB100" s="77"/>
      <c r="IJC100" s="77"/>
      <c r="IJD100" s="77"/>
      <c r="IJE100" s="77"/>
      <c r="IJF100" s="77"/>
      <c r="IJG100" s="77"/>
      <c r="IJH100" s="77"/>
      <c r="IJI100" s="77"/>
      <c r="IJJ100" s="77"/>
      <c r="IJK100" s="77"/>
      <c r="IJL100" s="77"/>
      <c r="IJM100" s="77"/>
      <c r="IJN100" s="77"/>
      <c r="IJO100" s="77"/>
      <c r="IJP100" s="77"/>
      <c r="IJQ100" s="77"/>
      <c r="IJR100" s="77"/>
      <c r="IJS100" s="77"/>
      <c r="IJT100" s="77"/>
      <c r="IJU100" s="77"/>
      <c r="IJV100" s="77"/>
      <c r="IJW100" s="77"/>
      <c r="IJX100" s="77"/>
      <c r="IJY100" s="77"/>
      <c r="IJZ100" s="77"/>
      <c r="IKA100" s="77"/>
      <c r="IKB100" s="77"/>
      <c r="IKC100" s="77"/>
      <c r="IKD100" s="77"/>
      <c r="IKE100" s="77"/>
      <c r="IKF100" s="77"/>
      <c r="IKG100" s="77"/>
      <c r="IKH100" s="77"/>
      <c r="IKI100" s="77"/>
      <c r="IKJ100" s="77"/>
      <c r="IKK100" s="77"/>
      <c r="IKL100" s="77"/>
      <c r="IKM100" s="77"/>
      <c r="IKN100" s="77"/>
      <c r="IKO100" s="77"/>
      <c r="IKP100" s="77"/>
      <c r="IKQ100" s="77"/>
      <c r="IKR100" s="77"/>
      <c r="IKS100" s="77"/>
      <c r="IKT100" s="77"/>
      <c r="IKU100" s="77"/>
      <c r="IKV100" s="77"/>
      <c r="IKW100" s="77"/>
      <c r="IKX100" s="77"/>
      <c r="IKY100" s="77"/>
      <c r="IKZ100" s="77"/>
      <c r="ILA100" s="77"/>
      <c r="ILB100" s="77"/>
      <c r="ILC100" s="77"/>
      <c r="ILD100" s="77"/>
      <c r="ILE100" s="77"/>
      <c r="ILF100" s="77"/>
      <c r="ILG100" s="77"/>
      <c r="ILH100" s="77"/>
      <c r="ILI100" s="77"/>
      <c r="ILJ100" s="77"/>
      <c r="ILK100" s="77"/>
      <c r="ILL100" s="77"/>
      <c r="ILM100" s="77"/>
      <c r="ILN100" s="77"/>
      <c r="ILO100" s="77"/>
      <c r="ILP100" s="77"/>
      <c r="ILQ100" s="77"/>
      <c r="ILR100" s="77"/>
      <c r="ILS100" s="77"/>
      <c r="ILT100" s="77"/>
      <c r="ILU100" s="77"/>
      <c r="ILV100" s="77"/>
      <c r="ILW100" s="77"/>
      <c r="ILX100" s="77"/>
      <c r="ILY100" s="77"/>
      <c r="ILZ100" s="77"/>
      <c r="IMA100" s="77"/>
      <c r="IMB100" s="77"/>
      <c r="IMC100" s="77"/>
      <c r="IMD100" s="77"/>
      <c r="IME100" s="77"/>
      <c r="IMF100" s="77"/>
      <c r="IMG100" s="77"/>
      <c r="IMH100" s="77"/>
      <c r="IMI100" s="77"/>
      <c r="IMJ100" s="77"/>
      <c r="IMK100" s="77"/>
      <c r="IML100" s="77"/>
      <c r="IMM100" s="77"/>
      <c r="IMN100" s="77"/>
      <c r="IMO100" s="77"/>
      <c r="IMP100" s="77"/>
      <c r="IMQ100" s="77"/>
      <c r="IMR100" s="77"/>
      <c r="IMS100" s="77"/>
      <c r="IMT100" s="77"/>
      <c r="IMU100" s="77"/>
      <c r="IMV100" s="77"/>
      <c r="IMW100" s="77"/>
      <c r="IMX100" s="77"/>
      <c r="IMY100" s="77"/>
      <c r="IMZ100" s="77"/>
      <c r="INA100" s="77"/>
      <c r="INB100" s="77"/>
      <c r="INC100" s="77"/>
      <c r="IND100" s="77"/>
      <c r="INE100" s="77"/>
      <c r="INF100" s="77"/>
      <c r="ING100" s="77"/>
      <c r="INH100" s="77"/>
      <c r="INI100" s="77"/>
      <c r="INJ100" s="77"/>
      <c r="INK100" s="77"/>
      <c r="INL100" s="77"/>
      <c r="INM100" s="77"/>
      <c r="INN100" s="77"/>
      <c r="INO100" s="77"/>
      <c r="INP100" s="77"/>
      <c r="INQ100" s="77"/>
      <c r="INR100" s="77"/>
      <c r="INS100" s="77"/>
      <c r="INT100" s="77"/>
      <c r="INU100" s="77"/>
      <c r="INV100" s="77"/>
      <c r="INW100" s="77"/>
      <c r="INX100" s="77"/>
      <c r="INY100" s="77"/>
      <c r="INZ100" s="77"/>
      <c r="IOA100" s="77"/>
      <c r="IOB100" s="77"/>
      <c r="IOC100" s="77"/>
      <c r="IOD100" s="77"/>
      <c r="IOE100" s="77"/>
      <c r="IOF100" s="77"/>
      <c r="IOG100" s="77"/>
      <c r="IOH100" s="77"/>
      <c r="IOI100" s="77"/>
      <c r="IOJ100" s="77"/>
      <c r="IOK100" s="77"/>
      <c r="IOL100" s="77"/>
      <c r="IOM100" s="77"/>
      <c r="ION100" s="77"/>
      <c r="IOO100" s="77"/>
      <c r="IOP100" s="77"/>
      <c r="IOQ100" s="77"/>
      <c r="IOR100" s="77"/>
      <c r="IOS100" s="77"/>
      <c r="IOT100" s="77"/>
      <c r="IOU100" s="77"/>
      <c r="IOV100" s="77"/>
      <c r="IOW100" s="77"/>
      <c r="IOX100" s="77"/>
      <c r="IOY100" s="77"/>
      <c r="IOZ100" s="77"/>
      <c r="IPA100" s="77"/>
      <c r="IPB100" s="77"/>
      <c r="IPC100" s="77"/>
      <c r="IPD100" s="77"/>
      <c r="IPE100" s="77"/>
      <c r="IPF100" s="77"/>
      <c r="IPG100" s="77"/>
      <c r="IPH100" s="77"/>
      <c r="IPI100" s="77"/>
      <c r="IPJ100" s="77"/>
      <c r="IPK100" s="77"/>
      <c r="IPL100" s="77"/>
      <c r="IPM100" s="77"/>
      <c r="IPN100" s="77"/>
      <c r="IPO100" s="77"/>
      <c r="IPP100" s="77"/>
      <c r="IPQ100" s="77"/>
      <c r="IPR100" s="77"/>
      <c r="IPS100" s="77"/>
      <c r="IPT100" s="77"/>
      <c r="IPU100" s="77"/>
      <c r="IPV100" s="77"/>
      <c r="IPW100" s="77"/>
      <c r="IPX100" s="77"/>
      <c r="IPY100" s="77"/>
      <c r="IPZ100" s="77"/>
      <c r="IQA100" s="77"/>
      <c r="IQB100" s="77"/>
      <c r="IQC100" s="77"/>
      <c r="IQD100" s="77"/>
      <c r="IQE100" s="77"/>
      <c r="IQF100" s="77"/>
      <c r="IQG100" s="77"/>
      <c r="IQH100" s="77"/>
      <c r="IQI100" s="77"/>
      <c r="IQJ100" s="77"/>
      <c r="IQK100" s="77"/>
      <c r="IQL100" s="77"/>
      <c r="IQM100" s="77"/>
      <c r="IQN100" s="77"/>
      <c r="IQO100" s="77"/>
      <c r="IQP100" s="77"/>
      <c r="IQQ100" s="77"/>
      <c r="IQR100" s="77"/>
      <c r="IQS100" s="77"/>
      <c r="IQT100" s="77"/>
      <c r="IQU100" s="77"/>
      <c r="IQV100" s="77"/>
      <c r="IQW100" s="77"/>
      <c r="IQX100" s="77"/>
      <c r="IQY100" s="77"/>
      <c r="IQZ100" s="77"/>
      <c r="IRA100" s="77"/>
      <c r="IRB100" s="77"/>
      <c r="IRC100" s="77"/>
      <c r="IRD100" s="77"/>
      <c r="IRE100" s="77"/>
      <c r="IRF100" s="77"/>
      <c r="IRG100" s="77"/>
      <c r="IRH100" s="77"/>
      <c r="IRI100" s="77"/>
      <c r="IRJ100" s="77"/>
      <c r="IRK100" s="77"/>
      <c r="IRL100" s="77"/>
      <c r="IRM100" s="77"/>
      <c r="IRN100" s="77"/>
      <c r="IRO100" s="77"/>
      <c r="IRP100" s="77"/>
      <c r="IRQ100" s="77"/>
      <c r="IRR100" s="77"/>
      <c r="IRS100" s="77"/>
      <c r="IRT100" s="77"/>
      <c r="IRU100" s="77"/>
      <c r="IRV100" s="77"/>
      <c r="IRW100" s="77"/>
      <c r="IRX100" s="77"/>
      <c r="IRY100" s="77"/>
      <c r="IRZ100" s="77"/>
      <c r="ISA100" s="77"/>
      <c r="ISB100" s="77"/>
      <c r="ISC100" s="77"/>
      <c r="ISD100" s="77"/>
      <c r="ISE100" s="77"/>
      <c r="ISF100" s="77"/>
      <c r="ISG100" s="77"/>
      <c r="ISH100" s="77"/>
      <c r="ISI100" s="77"/>
      <c r="ISJ100" s="77"/>
      <c r="ISK100" s="77"/>
      <c r="ISL100" s="77"/>
      <c r="ISM100" s="77"/>
      <c r="ISN100" s="77"/>
      <c r="ISO100" s="77"/>
      <c r="ISP100" s="77"/>
      <c r="ISQ100" s="77"/>
      <c r="ISR100" s="77"/>
      <c r="ISS100" s="77"/>
      <c r="IST100" s="77"/>
      <c r="ISU100" s="77"/>
      <c r="ISV100" s="77"/>
      <c r="ISW100" s="77"/>
      <c r="ISX100" s="77"/>
      <c r="ISY100" s="77"/>
      <c r="ISZ100" s="77"/>
      <c r="ITA100" s="77"/>
      <c r="ITB100" s="77"/>
      <c r="ITC100" s="77"/>
      <c r="ITD100" s="77"/>
      <c r="ITE100" s="77"/>
      <c r="ITF100" s="77"/>
      <c r="ITG100" s="77"/>
      <c r="ITH100" s="77"/>
      <c r="ITI100" s="77"/>
      <c r="ITJ100" s="77"/>
      <c r="ITK100" s="77"/>
      <c r="ITL100" s="77"/>
      <c r="ITM100" s="77"/>
      <c r="ITN100" s="77"/>
      <c r="ITO100" s="77"/>
      <c r="ITP100" s="77"/>
      <c r="ITQ100" s="77"/>
      <c r="ITR100" s="77"/>
      <c r="ITS100" s="77"/>
      <c r="ITT100" s="77"/>
      <c r="ITU100" s="77"/>
      <c r="ITV100" s="77"/>
      <c r="ITW100" s="77"/>
      <c r="ITX100" s="77"/>
      <c r="ITY100" s="77"/>
      <c r="ITZ100" s="77"/>
      <c r="IUA100" s="77"/>
      <c r="IUB100" s="77"/>
      <c r="IUC100" s="77"/>
      <c r="IUD100" s="77"/>
      <c r="IUE100" s="77"/>
      <c r="IUF100" s="77"/>
      <c r="IUG100" s="77"/>
      <c r="IUH100" s="77"/>
      <c r="IUI100" s="77"/>
      <c r="IUJ100" s="77"/>
      <c r="IUK100" s="77"/>
      <c r="IUL100" s="77"/>
      <c r="IUM100" s="77"/>
      <c r="IUN100" s="77"/>
      <c r="IUO100" s="77"/>
      <c r="IUP100" s="77"/>
      <c r="IUQ100" s="77"/>
      <c r="IUR100" s="77"/>
      <c r="IUS100" s="77"/>
      <c r="IUT100" s="77"/>
      <c r="IUU100" s="77"/>
      <c r="IUV100" s="77"/>
      <c r="IUW100" s="77"/>
      <c r="IUX100" s="77"/>
      <c r="IUY100" s="77"/>
      <c r="IUZ100" s="77"/>
      <c r="IVA100" s="77"/>
      <c r="IVB100" s="77"/>
      <c r="IVC100" s="77"/>
      <c r="IVD100" s="77"/>
      <c r="IVE100" s="77"/>
      <c r="IVF100" s="77"/>
      <c r="IVG100" s="77"/>
      <c r="IVH100" s="77"/>
      <c r="IVI100" s="77"/>
      <c r="IVJ100" s="77"/>
      <c r="IVK100" s="77"/>
      <c r="IVL100" s="77"/>
      <c r="IVM100" s="77"/>
      <c r="IVN100" s="77"/>
      <c r="IVO100" s="77"/>
      <c r="IVP100" s="77"/>
      <c r="IVQ100" s="77"/>
      <c r="IVR100" s="77"/>
      <c r="IVS100" s="77"/>
      <c r="IVT100" s="77"/>
      <c r="IVU100" s="77"/>
      <c r="IVV100" s="77"/>
      <c r="IVW100" s="77"/>
      <c r="IVX100" s="77"/>
      <c r="IVY100" s="77"/>
      <c r="IVZ100" s="77"/>
      <c r="IWA100" s="77"/>
      <c r="IWB100" s="77"/>
      <c r="IWC100" s="77"/>
      <c r="IWD100" s="77"/>
      <c r="IWE100" s="77"/>
      <c r="IWF100" s="77"/>
      <c r="IWG100" s="77"/>
      <c r="IWH100" s="77"/>
      <c r="IWI100" s="77"/>
      <c r="IWJ100" s="77"/>
      <c r="IWK100" s="77"/>
      <c r="IWL100" s="77"/>
      <c r="IWM100" s="77"/>
      <c r="IWN100" s="77"/>
      <c r="IWO100" s="77"/>
      <c r="IWP100" s="77"/>
      <c r="IWQ100" s="77"/>
      <c r="IWR100" s="77"/>
      <c r="IWS100" s="77"/>
      <c r="IWT100" s="77"/>
      <c r="IWU100" s="77"/>
      <c r="IWV100" s="77"/>
      <c r="IWW100" s="77"/>
      <c r="IWX100" s="77"/>
      <c r="IWY100" s="77"/>
      <c r="IWZ100" s="77"/>
      <c r="IXA100" s="77"/>
      <c r="IXB100" s="77"/>
      <c r="IXC100" s="77"/>
      <c r="IXD100" s="77"/>
      <c r="IXE100" s="77"/>
      <c r="IXF100" s="77"/>
      <c r="IXG100" s="77"/>
      <c r="IXH100" s="77"/>
      <c r="IXI100" s="77"/>
      <c r="IXJ100" s="77"/>
      <c r="IXK100" s="77"/>
      <c r="IXL100" s="77"/>
      <c r="IXM100" s="77"/>
      <c r="IXN100" s="77"/>
      <c r="IXO100" s="77"/>
      <c r="IXP100" s="77"/>
      <c r="IXQ100" s="77"/>
      <c r="IXR100" s="77"/>
      <c r="IXS100" s="77"/>
      <c r="IXT100" s="77"/>
      <c r="IXU100" s="77"/>
      <c r="IXV100" s="77"/>
      <c r="IXW100" s="77"/>
      <c r="IXX100" s="77"/>
      <c r="IXY100" s="77"/>
      <c r="IXZ100" s="77"/>
      <c r="IYA100" s="77"/>
      <c r="IYB100" s="77"/>
      <c r="IYC100" s="77"/>
      <c r="IYD100" s="77"/>
      <c r="IYE100" s="77"/>
      <c r="IYF100" s="77"/>
      <c r="IYG100" s="77"/>
      <c r="IYH100" s="77"/>
      <c r="IYI100" s="77"/>
      <c r="IYJ100" s="77"/>
      <c r="IYK100" s="77"/>
      <c r="IYL100" s="77"/>
      <c r="IYM100" s="77"/>
      <c r="IYN100" s="77"/>
      <c r="IYO100" s="77"/>
      <c r="IYP100" s="77"/>
      <c r="IYQ100" s="77"/>
      <c r="IYR100" s="77"/>
      <c r="IYS100" s="77"/>
      <c r="IYT100" s="77"/>
      <c r="IYU100" s="77"/>
      <c r="IYV100" s="77"/>
      <c r="IYW100" s="77"/>
      <c r="IYX100" s="77"/>
      <c r="IYY100" s="77"/>
      <c r="IYZ100" s="77"/>
      <c r="IZA100" s="77"/>
      <c r="IZB100" s="77"/>
      <c r="IZC100" s="77"/>
      <c r="IZD100" s="77"/>
      <c r="IZE100" s="77"/>
      <c r="IZF100" s="77"/>
      <c r="IZG100" s="77"/>
      <c r="IZH100" s="77"/>
      <c r="IZI100" s="77"/>
      <c r="IZJ100" s="77"/>
      <c r="IZK100" s="77"/>
      <c r="IZL100" s="77"/>
      <c r="IZM100" s="77"/>
      <c r="IZN100" s="77"/>
      <c r="IZO100" s="77"/>
      <c r="IZP100" s="77"/>
      <c r="IZQ100" s="77"/>
      <c r="IZR100" s="77"/>
      <c r="IZS100" s="77"/>
      <c r="IZT100" s="77"/>
      <c r="IZU100" s="77"/>
      <c r="IZV100" s="77"/>
      <c r="IZW100" s="77"/>
      <c r="IZX100" s="77"/>
      <c r="IZY100" s="77"/>
      <c r="IZZ100" s="77"/>
      <c r="JAA100" s="77"/>
      <c r="JAB100" s="77"/>
      <c r="JAC100" s="77"/>
      <c r="JAD100" s="77"/>
      <c r="JAE100" s="77"/>
      <c r="JAF100" s="77"/>
      <c r="JAG100" s="77"/>
      <c r="JAH100" s="77"/>
      <c r="JAI100" s="77"/>
      <c r="JAJ100" s="77"/>
      <c r="JAK100" s="77"/>
      <c r="JAL100" s="77"/>
      <c r="JAM100" s="77"/>
      <c r="JAN100" s="77"/>
      <c r="JAO100" s="77"/>
      <c r="JAP100" s="77"/>
      <c r="JAQ100" s="77"/>
      <c r="JAR100" s="77"/>
      <c r="JAS100" s="77"/>
      <c r="JAT100" s="77"/>
      <c r="JAU100" s="77"/>
      <c r="JAV100" s="77"/>
      <c r="JAW100" s="77"/>
      <c r="JAX100" s="77"/>
      <c r="JAY100" s="77"/>
      <c r="JAZ100" s="77"/>
      <c r="JBA100" s="77"/>
      <c r="JBB100" s="77"/>
      <c r="JBC100" s="77"/>
      <c r="JBD100" s="77"/>
      <c r="JBE100" s="77"/>
      <c r="JBF100" s="77"/>
      <c r="JBG100" s="77"/>
      <c r="JBH100" s="77"/>
      <c r="JBI100" s="77"/>
      <c r="JBJ100" s="77"/>
      <c r="JBK100" s="77"/>
      <c r="JBL100" s="77"/>
      <c r="JBM100" s="77"/>
      <c r="JBN100" s="77"/>
      <c r="JBO100" s="77"/>
      <c r="JBP100" s="77"/>
      <c r="JBQ100" s="77"/>
      <c r="JBR100" s="77"/>
      <c r="JBS100" s="77"/>
      <c r="JBT100" s="77"/>
      <c r="JBU100" s="77"/>
      <c r="JBV100" s="77"/>
      <c r="JBW100" s="77"/>
      <c r="JBX100" s="77"/>
      <c r="JBY100" s="77"/>
      <c r="JBZ100" s="77"/>
      <c r="JCA100" s="77"/>
      <c r="JCB100" s="77"/>
      <c r="JCC100" s="77"/>
      <c r="JCD100" s="77"/>
      <c r="JCE100" s="77"/>
      <c r="JCF100" s="77"/>
      <c r="JCG100" s="77"/>
      <c r="JCH100" s="77"/>
      <c r="JCI100" s="77"/>
      <c r="JCJ100" s="77"/>
      <c r="JCK100" s="77"/>
      <c r="JCL100" s="77"/>
      <c r="JCM100" s="77"/>
      <c r="JCN100" s="77"/>
      <c r="JCO100" s="77"/>
      <c r="JCP100" s="77"/>
      <c r="JCQ100" s="77"/>
      <c r="JCR100" s="77"/>
      <c r="JCS100" s="77"/>
      <c r="JCT100" s="77"/>
      <c r="JCU100" s="77"/>
      <c r="JCV100" s="77"/>
      <c r="JCW100" s="77"/>
      <c r="JCX100" s="77"/>
      <c r="JCY100" s="77"/>
      <c r="JCZ100" s="77"/>
      <c r="JDA100" s="77"/>
      <c r="JDB100" s="77"/>
      <c r="JDC100" s="77"/>
      <c r="JDD100" s="77"/>
      <c r="JDE100" s="77"/>
      <c r="JDF100" s="77"/>
      <c r="JDG100" s="77"/>
      <c r="JDH100" s="77"/>
      <c r="JDI100" s="77"/>
      <c r="JDJ100" s="77"/>
      <c r="JDK100" s="77"/>
      <c r="JDL100" s="77"/>
      <c r="JDM100" s="77"/>
      <c r="JDN100" s="77"/>
      <c r="JDO100" s="77"/>
      <c r="JDP100" s="77"/>
      <c r="JDQ100" s="77"/>
      <c r="JDR100" s="77"/>
      <c r="JDS100" s="77"/>
      <c r="JDT100" s="77"/>
      <c r="JDU100" s="77"/>
      <c r="JDV100" s="77"/>
      <c r="JDW100" s="77"/>
      <c r="JDX100" s="77"/>
      <c r="JDY100" s="77"/>
      <c r="JDZ100" s="77"/>
      <c r="JEA100" s="77"/>
      <c r="JEB100" s="77"/>
      <c r="JEC100" s="77"/>
      <c r="JED100" s="77"/>
      <c r="JEE100" s="77"/>
      <c r="JEF100" s="77"/>
      <c r="JEG100" s="77"/>
      <c r="JEH100" s="77"/>
      <c r="JEI100" s="77"/>
      <c r="JEJ100" s="77"/>
      <c r="JEK100" s="77"/>
      <c r="JEL100" s="77"/>
      <c r="JEM100" s="77"/>
      <c r="JEN100" s="77"/>
      <c r="JEO100" s="77"/>
      <c r="JEP100" s="77"/>
      <c r="JEQ100" s="77"/>
      <c r="JER100" s="77"/>
      <c r="JES100" s="77"/>
      <c r="JET100" s="77"/>
      <c r="JEU100" s="77"/>
      <c r="JEV100" s="77"/>
      <c r="JEW100" s="77"/>
      <c r="JEX100" s="77"/>
      <c r="JEY100" s="77"/>
      <c r="JEZ100" s="77"/>
      <c r="JFA100" s="77"/>
      <c r="JFB100" s="77"/>
      <c r="JFC100" s="77"/>
      <c r="JFD100" s="77"/>
      <c r="JFE100" s="77"/>
      <c r="JFF100" s="77"/>
      <c r="JFG100" s="77"/>
      <c r="JFH100" s="77"/>
      <c r="JFI100" s="77"/>
      <c r="JFJ100" s="77"/>
      <c r="JFK100" s="77"/>
      <c r="JFL100" s="77"/>
      <c r="JFM100" s="77"/>
      <c r="JFN100" s="77"/>
      <c r="JFO100" s="77"/>
      <c r="JFP100" s="77"/>
      <c r="JFQ100" s="77"/>
      <c r="JFR100" s="77"/>
      <c r="JFS100" s="77"/>
      <c r="JFT100" s="77"/>
      <c r="JFU100" s="77"/>
      <c r="JFV100" s="77"/>
      <c r="JFW100" s="77"/>
      <c r="JFX100" s="77"/>
      <c r="JFY100" s="77"/>
      <c r="JFZ100" s="77"/>
      <c r="JGA100" s="77"/>
      <c r="JGB100" s="77"/>
      <c r="JGC100" s="77"/>
      <c r="JGD100" s="77"/>
      <c r="JGE100" s="77"/>
      <c r="JGF100" s="77"/>
      <c r="JGG100" s="77"/>
      <c r="JGH100" s="77"/>
      <c r="JGI100" s="77"/>
      <c r="JGJ100" s="77"/>
      <c r="JGK100" s="77"/>
      <c r="JGL100" s="77"/>
      <c r="JGM100" s="77"/>
      <c r="JGN100" s="77"/>
      <c r="JGO100" s="77"/>
      <c r="JGP100" s="77"/>
      <c r="JGQ100" s="77"/>
      <c r="JGR100" s="77"/>
      <c r="JGS100" s="77"/>
      <c r="JGT100" s="77"/>
      <c r="JGU100" s="77"/>
      <c r="JGV100" s="77"/>
      <c r="JGW100" s="77"/>
      <c r="JGX100" s="77"/>
      <c r="JGY100" s="77"/>
      <c r="JGZ100" s="77"/>
      <c r="JHA100" s="77"/>
      <c r="JHB100" s="77"/>
      <c r="JHC100" s="77"/>
      <c r="JHD100" s="77"/>
      <c r="JHE100" s="77"/>
      <c r="JHF100" s="77"/>
      <c r="JHG100" s="77"/>
      <c r="JHH100" s="77"/>
      <c r="JHI100" s="77"/>
      <c r="JHJ100" s="77"/>
      <c r="JHK100" s="77"/>
      <c r="JHL100" s="77"/>
      <c r="JHM100" s="77"/>
      <c r="JHN100" s="77"/>
      <c r="JHO100" s="77"/>
      <c r="JHP100" s="77"/>
      <c r="JHQ100" s="77"/>
      <c r="JHR100" s="77"/>
      <c r="JHS100" s="77"/>
      <c r="JHT100" s="77"/>
      <c r="JHU100" s="77"/>
      <c r="JHV100" s="77"/>
      <c r="JHW100" s="77"/>
      <c r="JHX100" s="77"/>
      <c r="JHY100" s="77"/>
      <c r="JHZ100" s="77"/>
      <c r="JIA100" s="77"/>
      <c r="JIB100" s="77"/>
      <c r="JIC100" s="77"/>
      <c r="JID100" s="77"/>
      <c r="JIE100" s="77"/>
      <c r="JIF100" s="77"/>
      <c r="JIG100" s="77"/>
      <c r="JIH100" s="77"/>
      <c r="JII100" s="77"/>
      <c r="JIJ100" s="77"/>
      <c r="JIK100" s="77"/>
      <c r="JIL100" s="77"/>
      <c r="JIM100" s="77"/>
      <c r="JIN100" s="77"/>
      <c r="JIO100" s="77"/>
      <c r="JIP100" s="77"/>
      <c r="JIQ100" s="77"/>
      <c r="JIR100" s="77"/>
      <c r="JIS100" s="77"/>
      <c r="JIT100" s="77"/>
      <c r="JIU100" s="77"/>
      <c r="JIV100" s="77"/>
      <c r="JIW100" s="77"/>
      <c r="JIX100" s="77"/>
      <c r="JIY100" s="77"/>
      <c r="JIZ100" s="77"/>
      <c r="JJA100" s="77"/>
      <c r="JJB100" s="77"/>
      <c r="JJC100" s="77"/>
      <c r="JJD100" s="77"/>
      <c r="JJE100" s="77"/>
      <c r="JJF100" s="77"/>
      <c r="JJG100" s="77"/>
      <c r="JJH100" s="77"/>
      <c r="JJI100" s="77"/>
      <c r="JJJ100" s="77"/>
      <c r="JJK100" s="77"/>
      <c r="JJL100" s="77"/>
      <c r="JJM100" s="77"/>
      <c r="JJN100" s="77"/>
      <c r="JJO100" s="77"/>
      <c r="JJP100" s="77"/>
      <c r="JJQ100" s="77"/>
      <c r="JJR100" s="77"/>
      <c r="JJS100" s="77"/>
      <c r="JJT100" s="77"/>
      <c r="JJU100" s="77"/>
      <c r="JJV100" s="77"/>
      <c r="JJW100" s="77"/>
      <c r="JJX100" s="77"/>
      <c r="JJY100" s="77"/>
      <c r="JJZ100" s="77"/>
      <c r="JKA100" s="77"/>
      <c r="JKB100" s="77"/>
      <c r="JKC100" s="77"/>
      <c r="JKD100" s="77"/>
      <c r="JKE100" s="77"/>
      <c r="JKF100" s="77"/>
      <c r="JKG100" s="77"/>
      <c r="JKH100" s="77"/>
      <c r="JKI100" s="77"/>
      <c r="JKJ100" s="77"/>
      <c r="JKK100" s="77"/>
      <c r="JKL100" s="77"/>
      <c r="JKM100" s="77"/>
      <c r="JKN100" s="77"/>
      <c r="JKO100" s="77"/>
      <c r="JKP100" s="77"/>
      <c r="JKQ100" s="77"/>
      <c r="JKR100" s="77"/>
      <c r="JKS100" s="77"/>
      <c r="JKT100" s="77"/>
      <c r="JKU100" s="77"/>
      <c r="JKV100" s="77"/>
      <c r="JKW100" s="77"/>
      <c r="JKX100" s="77"/>
      <c r="JKY100" s="77"/>
      <c r="JKZ100" s="77"/>
      <c r="JLA100" s="77"/>
      <c r="JLB100" s="77"/>
      <c r="JLC100" s="77"/>
      <c r="JLD100" s="77"/>
      <c r="JLE100" s="77"/>
      <c r="JLF100" s="77"/>
      <c r="JLG100" s="77"/>
      <c r="JLH100" s="77"/>
      <c r="JLI100" s="77"/>
      <c r="JLJ100" s="77"/>
      <c r="JLK100" s="77"/>
      <c r="JLL100" s="77"/>
      <c r="JLM100" s="77"/>
      <c r="JLN100" s="77"/>
      <c r="JLO100" s="77"/>
      <c r="JLP100" s="77"/>
      <c r="JLQ100" s="77"/>
      <c r="JLR100" s="77"/>
      <c r="JLS100" s="77"/>
      <c r="JLT100" s="77"/>
      <c r="JLU100" s="77"/>
      <c r="JLV100" s="77"/>
      <c r="JLW100" s="77"/>
      <c r="JLX100" s="77"/>
      <c r="JLY100" s="77"/>
      <c r="JLZ100" s="77"/>
      <c r="JMA100" s="77"/>
      <c r="JMB100" s="77"/>
      <c r="JMC100" s="77"/>
      <c r="JMD100" s="77"/>
      <c r="JME100" s="77"/>
      <c r="JMF100" s="77"/>
      <c r="JMG100" s="77"/>
      <c r="JMH100" s="77"/>
      <c r="JMI100" s="77"/>
      <c r="JMJ100" s="77"/>
      <c r="JMK100" s="77"/>
      <c r="JML100" s="77"/>
      <c r="JMM100" s="77"/>
      <c r="JMN100" s="77"/>
      <c r="JMO100" s="77"/>
      <c r="JMP100" s="77"/>
      <c r="JMQ100" s="77"/>
      <c r="JMR100" s="77"/>
      <c r="JMS100" s="77"/>
      <c r="JMT100" s="77"/>
      <c r="JMU100" s="77"/>
      <c r="JMV100" s="77"/>
      <c r="JMW100" s="77"/>
      <c r="JMX100" s="77"/>
      <c r="JMY100" s="77"/>
      <c r="JMZ100" s="77"/>
      <c r="JNA100" s="77"/>
      <c r="JNB100" s="77"/>
      <c r="JNC100" s="77"/>
      <c r="JND100" s="77"/>
      <c r="JNE100" s="77"/>
      <c r="JNF100" s="77"/>
      <c r="JNG100" s="77"/>
      <c r="JNH100" s="77"/>
      <c r="JNI100" s="77"/>
      <c r="JNJ100" s="77"/>
      <c r="JNK100" s="77"/>
      <c r="JNL100" s="77"/>
      <c r="JNM100" s="77"/>
      <c r="JNN100" s="77"/>
      <c r="JNO100" s="77"/>
      <c r="JNP100" s="77"/>
      <c r="JNQ100" s="77"/>
      <c r="JNR100" s="77"/>
      <c r="JNS100" s="77"/>
      <c r="JNT100" s="77"/>
      <c r="JNU100" s="77"/>
      <c r="JNV100" s="77"/>
      <c r="JNW100" s="77"/>
      <c r="JNX100" s="77"/>
      <c r="JNY100" s="77"/>
      <c r="JNZ100" s="77"/>
      <c r="JOA100" s="77"/>
      <c r="JOB100" s="77"/>
      <c r="JOC100" s="77"/>
      <c r="JOD100" s="77"/>
      <c r="JOE100" s="77"/>
      <c r="JOF100" s="77"/>
      <c r="JOG100" s="77"/>
      <c r="JOH100" s="77"/>
      <c r="JOI100" s="77"/>
      <c r="JOJ100" s="77"/>
      <c r="JOK100" s="77"/>
      <c r="JOL100" s="77"/>
      <c r="JOM100" s="77"/>
      <c r="JON100" s="77"/>
      <c r="JOO100" s="77"/>
      <c r="JOP100" s="77"/>
      <c r="JOQ100" s="77"/>
      <c r="JOR100" s="77"/>
      <c r="JOS100" s="77"/>
      <c r="JOT100" s="77"/>
      <c r="JOU100" s="77"/>
      <c r="JOV100" s="77"/>
      <c r="JOW100" s="77"/>
      <c r="JOX100" s="77"/>
      <c r="JOY100" s="77"/>
      <c r="JOZ100" s="77"/>
      <c r="JPA100" s="77"/>
      <c r="JPB100" s="77"/>
      <c r="JPC100" s="77"/>
      <c r="JPD100" s="77"/>
      <c r="JPE100" s="77"/>
      <c r="JPF100" s="77"/>
      <c r="JPG100" s="77"/>
      <c r="JPH100" s="77"/>
      <c r="JPI100" s="77"/>
      <c r="JPJ100" s="77"/>
      <c r="JPK100" s="77"/>
      <c r="JPL100" s="77"/>
      <c r="JPM100" s="77"/>
      <c r="JPN100" s="77"/>
      <c r="JPO100" s="77"/>
      <c r="JPP100" s="77"/>
      <c r="JPQ100" s="77"/>
      <c r="JPR100" s="77"/>
      <c r="JPS100" s="77"/>
      <c r="JPT100" s="77"/>
      <c r="JPU100" s="77"/>
      <c r="JPV100" s="77"/>
      <c r="JPW100" s="77"/>
      <c r="JPX100" s="77"/>
      <c r="JPY100" s="77"/>
      <c r="JPZ100" s="77"/>
      <c r="JQA100" s="77"/>
      <c r="JQB100" s="77"/>
      <c r="JQC100" s="77"/>
      <c r="JQD100" s="77"/>
      <c r="JQE100" s="77"/>
      <c r="JQF100" s="77"/>
      <c r="JQG100" s="77"/>
      <c r="JQH100" s="77"/>
      <c r="JQI100" s="77"/>
      <c r="JQJ100" s="77"/>
      <c r="JQK100" s="77"/>
      <c r="JQL100" s="77"/>
      <c r="JQM100" s="77"/>
      <c r="JQN100" s="77"/>
      <c r="JQO100" s="77"/>
      <c r="JQP100" s="77"/>
      <c r="JQQ100" s="77"/>
      <c r="JQR100" s="77"/>
      <c r="JQS100" s="77"/>
      <c r="JQT100" s="77"/>
      <c r="JQU100" s="77"/>
      <c r="JQV100" s="77"/>
      <c r="JQW100" s="77"/>
      <c r="JQX100" s="77"/>
      <c r="JQY100" s="77"/>
      <c r="JQZ100" s="77"/>
      <c r="JRA100" s="77"/>
      <c r="JRB100" s="77"/>
      <c r="JRC100" s="77"/>
      <c r="JRD100" s="77"/>
      <c r="JRE100" s="77"/>
      <c r="JRF100" s="77"/>
      <c r="JRG100" s="77"/>
      <c r="JRH100" s="77"/>
      <c r="JRI100" s="77"/>
      <c r="JRJ100" s="77"/>
      <c r="JRK100" s="77"/>
      <c r="JRL100" s="77"/>
      <c r="JRM100" s="77"/>
      <c r="JRN100" s="77"/>
      <c r="JRO100" s="77"/>
      <c r="JRP100" s="77"/>
      <c r="JRQ100" s="77"/>
      <c r="JRR100" s="77"/>
      <c r="JRS100" s="77"/>
      <c r="JRT100" s="77"/>
      <c r="JRU100" s="77"/>
      <c r="JRV100" s="77"/>
      <c r="JRW100" s="77"/>
      <c r="JRX100" s="77"/>
      <c r="JRY100" s="77"/>
      <c r="JRZ100" s="77"/>
      <c r="JSA100" s="77"/>
      <c r="JSB100" s="77"/>
      <c r="JSC100" s="77"/>
      <c r="JSD100" s="77"/>
      <c r="JSE100" s="77"/>
      <c r="JSF100" s="77"/>
      <c r="JSG100" s="77"/>
      <c r="JSH100" s="77"/>
      <c r="JSI100" s="77"/>
      <c r="JSJ100" s="77"/>
      <c r="JSK100" s="77"/>
      <c r="JSL100" s="77"/>
      <c r="JSM100" s="77"/>
      <c r="JSN100" s="77"/>
      <c r="JSO100" s="77"/>
      <c r="JSP100" s="77"/>
      <c r="JSQ100" s="77"/>
      <c r="JSR100" s="77"/>
      <c r="JSS100" s="77"/>
      <c r="JST100" s="77"/>
      <c r="JSU100" s="77"/>
      <c r="JSV100" s="77"/>
      <c r="JSW100" s="77"/>
      <c r="JSX100" s="77"/>
      <c r="JSY100" s="77"/>
      <c r="JSZ100" s="77"/>
      <c r="JTA100" s="77"/>
      <c r="JTB100" s="77"/>
      <c r="JTC100" s="77"/>
      <c r="JTD100" s="77"/>
      <c r="JTE100" s="77"/>
      <c r="JTF100" s="77"/>
      <c r="JTG100" s="77"/>
      <c r="JTH100" s="77"/>
      <c r="JTI100" s="77"/>
      <c r="JTJ100" s="77"/>
      <c r="JTK100" s="77"/>
      <c r="JTL100" s="77"/>
      <c r="JTM100" s="77"/>
      <c r="JTN100" s="77"/>
      <c r="JTO100" s="77"/>
      <c r="JTP100" s="77"/>
      <c r="JTQ100" s="77"/>
      <c r="JTR100" s="77"/>
      <c r="JTS100" s="77"/>
      <c r="JTT100" s="77"/>
      <c r="JTU100" s="77"/>
      <c r="JTV100" s="77"/>
      <c r="JTW100" s="77"/>
      <c r="JTX100" s="77"/>
      <c r="JTY100" s="77"/>
      <c r="JTZ100" s="77"/>
      <c r="JUA100" s="77"/>
      <c r="JUB100" s="77"/>
      <c r="JUC100" s="77"/>
      <c r="JUD100" s="77"/>
      <c r="JUE100" s="77"/>
      <c r="JUF100" s="77"/>
      <c r="JUG100" s="77"/>
      <c r="JUH100" s="77"/>
      <c r="JUI100" s="77"/>
      <c r="JUJ100" s="77"/>
      <c r="JUK100" s="77"/>
      <c r="JUL100" s="77"/>
      <c r="JUM100" s="77"/>
      <c r="JUN100" s="77"/>
      <c r="JUO100" s="77"/>
      <c r="JUP100" s="77"/>
      <c r="JUQ100" s="77"/>
      <c r="JUR100" s="77"/>
      <c r="JUS100" s="77"/>
      <c r="JUT100" s="77"/>
      <c r="JUU100" s="77"/>
      <c r="JUV100" s="77"/>
      <c r="JUW100" s="77"/>
      <c r="JUX100" s="77"/>
      <c r="JUY100" s="77"/>
      <c r="JUZ100" s="77"/>
      <c r="JVA100" s="77"/>
      <c r="JVB100" s="77"/>
      <c r="JVC100" s="77"/>
      <c r="JVD100" s="77"/>
      <c r="JVE100" s="77"/>
      <c r="JVF100" s="77"/>
      <c r="JVG100" s="77"/>
      <c r="JVH100" s="77"/>
      <c r="JVI100" s="77"/>
      <c r="JVJ100" s="77"/>
      <c r="JVK100" s="77"/>
      <c r="JVL100" s="77"/>
      <c r="JVM100" s="77"/>
      <c r="JVN100" s="77"/>
      <c r="JVO100" s="77"/>
      <c r="JVP100" s="77"/>
      <c r="JVQ100" s="77"/>
      <c r="JVR100" s="77"/>
      <c r="JVS100" s="77"/>
      <c r="JVT100" s="77"/>
      <c r="JVU100" s="77"/>
      <c r="JVV100" s="77"/>
      <c r="JVW100" s="77"/>
      <c r="JVX100" s="77"/>
      <c r="JVY100" s="77"/>
      <c r="JVZ100" s="77"/>
      <c r="JWA100" s="77"/>
      <c r="JWB100" s="77"/>
      <c r="JWC100" s="77"/>
      <c r="JWD100" s="77"/>
      <c r="JWE100" s="77"/>
      <c r="JWF100" s="77"/>
      <c r="JWG100" s="77"/>
      <c r="JWH100" s="77"/>
      <c r="JWI100" s="77"/>
      <c r="JWJ100" s="77"/>
      <c r="JWK100" s="77"/>
      <c r="JWL100" s="77"/>
      <c r="JWM100" s="77"/>
      <c r="JWN100" s="77"/>
      <c r="JWO100" s="77"/>
      <c r="JWP100" s="77"/>
      <c r="JWQ100" s="77"/>
      <c r="JWR100" s="77"/>
      <c r="JWS100" s="77"/>
      <c r="JWT100" s="77"/>
      <c r="JWU100" s="77"/>
      <c r="JWV100" s="77"/>
      <c r="JWW100" s="77"/>
      <c r="JWX100" s="77"/>
      <c r="JWY100" s="77"/>
      <c r="JWZ100" s="77"/>
      <c r="JXA100" s="77"/>
      <c r="JXB100" s="77"/>
      <c r="JXC100" s="77"/>
      <c r="JXD100" s="77"/>
      <c r="JXE100" s="77"/>
      <c r="JXF100" s="77"/>
      <c r="JXG100" s="77"/>
      <c r="JXH100" s="77"/>
      <c r="JXI100" s="77"/>
      <c r="JXJ100" s="77"/>
      <c r="JXK100" s="77"/>
      <c r="JXL100" s="77"/>
      <c r="JXM100" s="77"/>
      <c r="JXN100" s="77"/>
      <c r="JXO100" s="77"/>
      <c r="JXP100" s="77"/>
      <c r="JXQ100" s="77"/>
      <c r="JXR100" s="77"/>
      <c r="JXS100" s="77"/>
      <c r="JXT100" s="77"/>
      <c r="JXU100" s="77"/>
      <c r="JXV100" s="77"/>
      <c r="JXW100" s="77"/>
      <c r="JXX100" s="77"/>
      <c r="JXY100" s="77"/>
      <c r="JXZ100" s="77"/>
      <c r="JYA100" s="77"/>
      <c r="JYB100" s="77"/>
      <c r="JYC100" s="77"/>
      <c r="JYD100" s="77"/>
      <c r="JYE100" s="77"/>
      <c r="JYF100" s="77"/>
      <c r="JYG100" s="77"/>
      <c r="JYH100" s="77"/>
      <c r="JYI100" s="77"/>
      <c r="JYJ100" s="77"/>
      <c r="JYK100" s="77"/>
      <c r="JYL100" s="77"/>
      <c r="JYM100" s="77"/>
      <c r="JYN100" s="77"/>
      <c r="JYO100" s="77"/>
      <c r="JYP100" s="77"/>
      <c r="JYQ100" s="77"/>
      <c r="JYR100" s="77"/>
      <c r="JYS100" s="77"/>
      <c r="JYT100" s="77"/>
      <c r="JYU100" s="77"/>
      <c r="JYV100" s="77"/>
      <c r="JYW100" s="77"/>
      <c r="JYX100" s="77"/>
      <c r="JYY100" s="77"/>
      <c r="JYZ100" s="77"/>
      <c r="JZA100" s="77"/>
      <c r="JZB100" s="77"/>
      <c r="JZC100" s="77"/>
      <c r="JZD100" s="77"/>
      <c r="JZE100" s="77"/>
      <c r="JZF100" s="77"/>
      <c r="JZG100" s="77"/>
      <c r="JZH100" s="77"/>
      <c r="JZI100" s="77"/>
      <c r="JZJ100" s="77"/>
      <c r="JZK100" s="77"/>
      <c r="JZL100" s="77"/>
      <c r="JZM100" s="77"/>
      <c r="JZN100" s="77"/>
      <c r="JZO100" s="77"/>
      <c r="JZP100" s="77"/>
      <c r="JZQ100" s="77"/>
      <c r="JZR100" s="77"/>
      <c r="JZS100" s="77"/>
      <c r="JZT100" s="77"/>
      <c r="JZU100" s="77"/>
      <c r="JZV100" s="77"/>
      <c r="JZW100" s="77"/>
      <c r="JZX100" s="77"/>
      <c r="JZY100" s="77"/>
      <c r="JZZ100" s="77"/>
      <c r="KAA100" s="77"/>
      <c r="KAB100" s="77"/>
      <c r="KAC100" s="77"/>
      <c r="KAD100" s="77"/>
      <c r="KAE100" s="77"/>
      <c r="KAF100" s="77"/>
      <c r="KAG100" s="77"/>
      <c r="KAH100" s="77"/>
      <c r="KAI100" s="77"/>
      <c r="KAJ100" s="77"/>
      <c r="KAK100" s="77"/>
      <c r="KAL100" s="77"/>
      <c r="KAM100" s="77"/>
      <c r="KAN100" s="77"/>
      <c r="KAO100" s="77"/>
      <c r="KAP100" s="77"/>
      <c r="KAQ100" s="77"/>
      <c r="KAR100" s="77"/>
      <c r="KAS100" s="77"/>
      <c r="KAT100" s="77"/>
      <c r="KAU100" s="77"/>
      <c r="KAV100" s="77"/>
      <c r="KAW100" s="77"/>
      <c r="KAX100" s="77"/>
      <c r="KAY100" s="77"/>
      <c r="KAZ100" s="77"/>
      <c r="KBA100" s="77"/>
      <c r="KBB100" s="77"/>
      <c r="KBC100" s="77"/>
      <c r="KBD100" s="77"/>
      <c r="KBE100" s="77"/>
      <c r="KBF100" s="77"/>
      <c r="KBG100" s="77"/>
      <c r="KBH100" s="77"/>
      <c r="KBI100" s="77"/>
      <c r="KBJ100" s="77"/>
      <c r="KBK100" s="77"/>
      <c r="KBL100" s="77"/>
      <c r="KBM100" s="77"/>
      <c r="KBN100" s="77"/>
      <c r="KBO100" s="77"/>
      <c r="KBP100" s="77"/>
      <c r="KBQ100" s="77"/>
      <c r="KBR100" s="77"/>
      <c r="KBS100" s="77"/>
      <c r="KBT100" s="77"/>
      <c r="KBU100" s="77"/>
      <c r="KBV100" s="77"/>
      <c r="KBW100" s="77"/>
      <c r="KBX100" s="77"/>
      <c r="KBY100" s="77"/>
      <c r="KBZ100" s="77"/>
      <c r="KCA100" s="77"/>
      <c r="KCB100" s="77"/>
      <c r="KCC100" s="77"/>
      <c r="KCD100" s="77"/>
      <c r="KCE100" s="77"/>
      <c r="KCF100" s="77"/>
      <c r="KCG100" s="77"/>
      <c r="KCH100" s="77"/>
      <c r="KCI100" s="77"/>
      <c r="KCJ100" s="77"/>
      <c r="KCK100" s="77"/>
      <c r="KCL100" s="77"/>
      <c r="KCM100" s="77"/>
      <c r="KCN100" s="77"/>
      <c r="KCO100" s="77"/>
      <c r="KCP100" s="77"/>
      <c r="KCQ100" s="77"/>
      <c r="KCR100" s="77"/>
      <c r="KCS100" s="77"/>
      <c r="KCT100" s="77"/>
      <c r="KCU100" s="77"/>
      <c r="KCV100" s="77"/>
      <c r="KCW100" s="77"/>
      <c r="KCX100" s="77"/>
      <c r="KCY100" s="77"/>
      <c r="KCZ100" s="77"/>
      <c r="KDA100" s="77"/>
      <c r="KDB100" s="77"/>
      <c r="KDC100" s="77"/>
      <c r="KDD100" s="77"/>
      <c r="KDE100" s="77"/>
      <c r="KDF100" s="77"/>
      <c r="KDG100" s="77"/>
      <c r="KDH100" s="77"/>
      <c r="KDI100" s="77"/>
      <c r="KDJ100" s="77"/>
      <c r="KDK100" s="77"/>
      <c r="KDL100" s="77"/>
      <c r="KDM100" s="77"/>
      <c r="KDN100" s="77"/>
      <c r="KDO100" s="77"/>
      <c r="KDP100" s="77"/>
      <c r="KDQ100" s="77"/>
      <c r="KDR100" s="77"/>
      <c r="KDS100" s="77"/>
      <c r="KDT100" s="77"/>
      <c r="KDU100" s="77"/>
      <c r="KDV100" s="77"/>
      <c r="KDW100" s="77"/>
      <c r="KDX100" s="77"/>
      <c r="KDY100" s="77"/>
      <c r="KDZ100" s="77"/>
      <c r="KEA100" s="77"/>
      <c r="KEB100" s="77"/>
      <c r="KEC100" s="77"/>
      <c r="KED100" s="77"/>
      <c r="KEE100" s="77"/>
      <c r="KEF100" s="77"/>
      <c r="KEG100" s="77"/>
      <c r="KEH100" s="77"/>
      <c r="KEI100" s="77"/>
      <c r="KEJ100" s="77"/>
      <c r="KEK100" s="77"/>
      <c r="KEL100" s="77"/>
      <c r="KEM100" s="77"/>
      <c r="KEN100" s="77"/>
      <c r="KEO100" s="77"/>
      <c r="KEP100" s="77"/>
      <c r="KEQ100" s="77"/>
      <c r="KER100" s="77"/>
      <c r="KES100" s="77"/>
      <c r="KET100" s="77"/>
      <c r="KEU100" s="77"/>
      <c r="KEV100" s="77"/>
      <c r="KEW100" s="77"/>
      <c r="KEX100" s="77"/>
      <c r="KEY100" s="77"/>
      <c r="KEZ100" s="77"/>
      <c r="KFA100" s="77"/>
      <c r="KFB100" s="77"/>
      <c r="KFC100" s="77"/>
      <c r="KFD100" s="77"/>
      <c r="KFE100" s="77"/>
      <c r="KFF100" s="77"/>
      <c r="KFG100" s="77"/>
      <c r="KFH100" s="77"/>
      <c r="KFI100" s="77"/>
      <c r="KFJ100" s="77"/>
      <c r="KFK100" s="77"/>
      <c r="KFL100" s="77"/>
      <c r="KFM100" s="77"/>
      <c r="KFN100" s="77"/>
      <c r="KFO100" s="77"/>
      <c r="KFP100" s="77"/>
      <c r="KFQ100" s="77"/>
      <c r="KFR100" s="77"/>
      <c r="KFS100" s="77"/>
      <c r="KFT100" s="77"/>
      <c r="KFU100" s="77"/>
      <c r="KFV100" s="77"/>
      <c r="KFW100" s="77"/>
      <c r="KFX100" s="77"/>
      <c r="KFY100" s="77"/>
      <c r="KFZ100" s="77"/>
      <c r="KGA100" s="77"/>
      <c r="KGB100" s="77"/>
      <c r="KGC100" s="77"/>
      <c r="KGD100" s="77"/>
      <c r="KGE100" s="77"/>
      <c r="KGF100" s="77"/>
      <c r="KGG100" s="77"/>
      <c r="KGH100" s="77"/>
      <c r="KGI100" s="77"/>
      <c r="KGJ100" s="77"/>
      <c r="KGK100" s="77"/>
      <c r="KGL100" s="77"/>
      <c r="KGM100" s="77"/>
      <c r="KGN100" s="77"/>
      <c r="KGO100" s="77"/>
      <c r="KGP100" s="77"/>
      <c r="KGQ100" s="77"/>
      <c r="KGR100" s="77"/>
      <c r="KGS100" s="77"/>
      <c r="KGT100" s="77"/>
      <c r="KGU100" s="77"/>
      <c r="KGV100" s="77"/>
      <c r="KGW100" s="77"/>
      <c r="KGX100" s="77"/>
      <c r="KGY100" s="77"/>
      <c r="KGZ100" s="77"/>
      <c r="KHA100" s="77"/>
      <c r="KHB100" s="77"/>
      <c r="KHC100" s="77"/>
      <c r="KHD100" s="77"/>
      <c r="KHE100" s="77"/>
      <c r="KHF100" s="77"/>
      <c r="KHG100" s="77"/>
      <c r="KHH100" s="77"/>
      <c r="KHI100" s="77"/>
      <c r="KHJ100" s="77"/>
      <c r="KHK100" s="77"/>
      <c r="KHL100" s="77"/>
      <c r="KHM100" s="77"/>
      <c r="KHN100" s="77"/>
      <c r="KHO100" s="77"/>
      <c r="KHP100" s="77"/>
      <c r="KHQ100" s="77"/>
      <c r="KHR100" s="77"/>
      <c r="KHS100" s="77"/>
      <c r="KHT100" s="77"/>
      <c r="KHU100" s="77"/>
      <c r="KHV100" s="77"/>
      <c r="KHW100" s="77"/>
      <c r="KHX100" s="77"/>
      <c r="KHY100" s="77"/>
      <c r="KHZ100" s="77"/>
      <c r="KIA100" s="77"/>
      <c r="KIB100" s="77"/>
      <c r="KIC100" s="77"/>
      <c r="KID100" s="77"/>
      <c r="KIE100" s="77"/>
      <c r="KIF100" s="77"/>
      <c r="KIG100" s="77"/>
      <c r="KIH100" s="77"/>
      <c r="KII100" s="77"/>
      <c r="KIJ100" s="77"/>
      <c r="KIK100" s="77"/>
      <c r="KIL100" s="77"/>
      <c r="KIM100" s="77"/>
      <c r="KIN100" s="77"/>
      <c r="KIO100" s="77"/>
      <c r="KIP100" s="77"/>
      <c r="KIQ100" s="77"/>
      <c r="KIR100" s="77"/>
      <c r="KIS100" s="77"/>
      <c r="KIT100" s="77"/>
      <c r="KIU100" s="77"/>
      <c r="KIV100" s="77"/>
      <c r="KIW100" s="77"/>
      <c r="KIX100" s="77"/>
      <c r="KIY100" s="77"/>
      <c r="KIZ100" s="77"/>
      <c r="KJA100" s="77"/>
      <c r="KJB100" s="77"/>
      <c r="KJC100" s="77"/>
      <c r="KJD100" s="77"/>
      <c r="KJE100" s="77"/>
      <c r="KJF100" s="77"/>
      <c r="KJG100" s="77"/>
      <c r="KJH100" s="77"/>
      <c r="KJI100" s="77"/>
      <c r="KJJ100" s="77"/>
      <c r="KJK100" s="77"/>
      <c r="KJL100" s="77"/>
      <c r="KJM100" s="77"/>
      <c r="KJN100" s="77"/>
      <c r="KJO100" s="77"/>
      <c r="KJP100" s="77"/>
      <c r="KJQ100" s="77"/>
      <c r="KJR100" s="77"/>
      <c r="KJS100" s="77"/>
      <c r="KJT100" s="77"/>
      <c r="KJU100" s="77"/>
      <c r="KJV100" s="77"/>
      <c r="KJW100" s="77"/>
      <c r="KJX100" s="77"/>
      <c r="KJY100" s="77"/>
      <c r="KJZ100" s="77"/>
      <c r="KKA100" s="77"/>
      <c r="KKB100" s="77"/>
      <c r="KKC100" s="77"/>
      <c r="KKD100" s="77"/>
      <c r="KKE100" s="77"/>
      <c r="KKF100" s="77"/>
      <c r="KKG100" s="77"/>
      <c r="KKH100" s="77"/>
      <c r="KKI100" s="77"/>
      <c r="KKJ100" s="77"/>
      <c r="KKK100" s="77"/>
      <c r="KKL100" s="77"/>
      <c r="KKM100" s="77"/>
      <c r="KKN100" s="77"/>
      <c r="KKO100" s="77"/>
      <c r="KKP100" s="77"/>
      <c r="KKQ100" s="77"/>
      <c r="KKR100" s="77"/>
      <c r="KKS100" s="77"/>
      <c r="KKT100" s="77"/>
      <c r="KKU100" s="77"/>
      <c r="KKV100" s="77"/>
      <c r="KKW100" s="77"/>
      <c r="KKX100" s="77"/>
      <c r="KKY100" s="77"/>
      <c r="KKZ100" s="77"/>
      <c r="KLA100" s="77"/>
      <c r="KLB100" s="77"/>
      <c r="KLC100" s="77"/>
      <c r="KLD100" s="77"/>
      <c r="KLE100" s="77"/>
      <c r="KLF100" s="77"/>
      <c r="KLG100" s="77"/>
      <c r="KLH100" s="77"/>
      <c r="KLI100" s="77"/>
      <c r="KLJ100" s="77"/>
      <c r="KLK100" s="77"/>
      <c r="KLL100" s="77"/>
      <c r="KLM100" s="77"/>
      <c r="KLN100" s="77"/>
      <c r="KLO100" s="77"/>
      <c r="KLP100" s="77"/>
      <c r="KLQ100" s="77"/>
      <c r="KLR100" s="77"/>
      <c r="KLS100" s="77"/>
      <c r="KLT100" s="77"/>
      <c r="KLU100" s="77"/>
      <c r="KLV100" s="77"/>
      <c r="KLW100" s="77"/>
      <c r="KLX100" s="77"/>
      <c r="KLY100" s="77"/>
      <c r="KLZ100" s="77"/>
      <c r="KMA100" s="77"/>
      <c r="KMB100" s="77"/>
      <c r="KMC100" s="77"/>
      <c r="KMD100" s="77"/>
      <c r="KME100" s="77"/>
      <c r="KMF100" s="77"/>
      <c r="KMG100" s="77"/>
      <c r="KMH100" s="77"/>
      <c r="KMI100" s="77"/>
      <c r="KMJ100" s="77"/>
      <c r="KMK100" s="77"/>
      <c r="KML100" s="77"/>
      <c r="KMM100" s="77"/>
      <c r="KMN100" s="77"/>
      <c r="KMO100" s="77"/>
      <c r="KMP100" s="77"/>
      <c r="KMQ100" s="77"/>
      <c r="KMR100" s="77"/>
      <c r="KMS100" s="77"/>
      <c r="KMT100" s="77"/>
      <c r="KMU100" s="77"/>
      <c r="KMV100" s="77"/>
      <c r="KMW100" s="77"/>
      <c r="KMX100" s="77"/>
      <c r="KMY100" s="77"/>
      <c r="KMZ100" s="77"/>
      <c r="KNA100" s="77"/>
      <c r="KNB100" s="77"/>
      <c r="KNC100" s="77"/>
      <c r="KND100" s="77"/>
      <c r="KNE100" s="77"/>
      <c r="KNF100" s="77"/>
      <c r="KNG100" s="77"/>
      <c r="KNH100" s="77"/>
      <c r="KNI100" s="77"/>
      <c r="KNJ100" s="77"/>
      <c r="KNK100" s="77"/>
      <c r="KNL100" s="77"/>
      <c r="KNM100" s="77"/>
      <c r="KNN100" s="77"/>
      <c r="KNO100" s="77"/>
      <c r="KNP100" s="77"/>
      <c r="KNQ100" s="77"/>
      <c r="KNR100" s="77"/>
      <c r="KNS100" s="77"/>
      <c r="KNT100" s="77"/>
      <c r="KNU100" s="77"/>
      <c r="KNV100" s="77"/>
      <c r="KNW100" s="77"/>
      <c r="KNX100" s="77"/>
      <c r="KNY100" s="77"/>
      <c r="KNZ100" s="77"/>
      <c r="KOA100" s="77"/>
      <c r="KOB100" s="77"/>
      <c r="KOC100" s="77"/>
      <c r="KOD100" s="77"/>
      <c r="KOE100" s="77"/>
      <c r="KOF100" s="77"/>
      <c r="KOG100" s="77"/>
      <c r="KOH100" s="77"/>
      <c r="KOI100" s="77"/>
      <c r="KOJ100" s="77"/>
      <c r="KOK100" s="77"/>
      <c r="KOL100" s="77"/>
      <c r="KOM100" s="77"/>
      <c r="KON100" s="77"/>
      <c r="KOO100" s="77"/>
      <c r="KOP100" s="77"/>
      <c r="KOQ100" s="77"/>
      <c r="KOR100" s="77"/>
      <c r="KOS100" s="77"/>
      <c r="KOT100" s="77"/>
      <c r="KOU100" s="77"/>
      <c r="KOV100" s="77"/>
      <c r="KOW100" s="77"/>
      <c r="KOX100" s="77"/>
      <c r="KOY100" s="77"/>
      <c r="KOZ100" s="77"/>
      <c r="KPA100" s="77"/>
      <c r="KPB100" s="77"/>
      <c r="KPC100" s="77"/>
      <c r="KPD100" s="77"/>
      <c r="KPE100" s="77"/>
      <c r="KPF100" s="77"/>
      <c r="KPG100" s="77"/>
      <c r="KPH100" s="77"/>
      <c r="KPI100" s="77"/>
      <c r="KPJ100" s="77"/>
      <c r="KPK100" s="77"/>
      <c r="KPL100" s="77"/>
      <c r="KPM100" s="77"/>
      <c r="KPN100" s="77"/>
      <c r="KPO100" s="77"/>
      <c r="KPP100" s="77"/>
      <c r="KPQ100" s="77"/>
      <c r="KPR100" s="77"/>
      <c r="KPS100" s="77"/>
      <c r="KPT100" s="77"/>
      <c r="KPU100" s="77"/>
      <c r="KPV100" s="77"/>
      <c r="KPW100" s="77"/>
      <c r="KPX100" s="77"/>
      <c r="KPY100" s="77"/>
      <c r="KPZ100" s="77"/>
      <c r="KQA100" s="77"/>
      <c r="KQB100" s="77"/>
      <c r="KQC100" s="77"/>
      <c r="KQD100" s="77"/>
      <c r="KQE100" s="77"/>
      <c r="KQF100" s="77"/>
      <c r="KQG100" s="77"/>
      <c r="KQH100" s="77"/>
      <c r="KQI100" s="77"/>
      <c r="KQJ100" s="77"/>
      <c r="KQK100" s="77"/>
      <c r="KQL100" s="77"/>
      <c r="KQM100" s="77"/>
      <c r="KQN100" s="77"/>
      <c r="KQO100" s="77"/>
      <c r="KQP100" s="77"/>
      <c r="KQQ100" s="77"/>
      <c r="KQR100" s="77"/>
      <c r="KQS100" s="77"/>
      <c r="KQT100" s="77"/>
      <c r="KQU100" s="77"/>
      <c r="KQV100" s="77"/>
      <c r="KQW100" s="77"/>
      <c r="KQX100" s="77"/>
      <c r="KQY100" s="77"/>
      <c r="KQZ100" s="77"/>
      <c r="KRA100" s="77"/>
      <c r="KRB100" s="77"/>
      <c r="KRC100" s="77"/>
      <c r="KRD100" s="77"/>
      <c r="KRE100" s="77"/>
      <c r="KRF100" s="77"/>
      <c r="KRG100" s="77"/>
      <c r="KRH100" s="77"/>
      <c r="KRI100" s="77"/>
      <c r="KRJ100" s="77"/>
      <c r="KRK100" s="77"/>
      <c r="KRL100" s="77"/>
      <c r="KRM100" s="77"/>
      <c r="KRN100" s="77"/>
      <c r="KRO100" s="77"/>
      <c r="KRP100" s="77"/>
      <c r="KRQ100" s="77"/>
      <c r="KRR100" s="77"/>
      <c r="KRS100" s="77"/>
      <c r="KRT100" s="77"/>
      <c r="KRU100" s="77"/>
      <c r="KRV100" s="77"/>
      <c r="KRW100" s="77"/>
      <c r="KRX100" s="77"/>
      <c r="KRY100" s="77"/>
      <c r="KRZ100" s="77"/>
      <c r="KSA100" s="77"/>
      <c r="KSB100" s="77"/>
      <c r="KSC100" s="77"/>
      <c r="KSD100" s="77"/>
      <c r="KSE100" s="77"/>
      <c r="KSF100" s="77"/>
      <c r="KSG100" s="77"/>
      <c r="KSH100" s="77"/>
      <c r="KSI100" s="77"/>
      <c r="KSJ100" s="77"/>
      <c r="KSK100" s="77"/>
      <c r="KSL100" s="77"/>
      <c r="KSM100" s="77"/>
      <c r="KSN100" s="77"/>
      <c r="KSO100" s="77"/>
      <c r="KSP100" s="77"/>
      <c r="KSQ100" s="77"/>
      <c r="KSR100" s="77"/>
      <c r="KSS100" s="77"/>
      <c r="KST100" s="77"/>
      <c r="KSU100" s="77"/>
      <c r="KSV100" s="77"/>
      <c r="KSW100" s="77"/>
      <c r="KSX100" s="77"/>
      <c r="KSY100" s="77"/>
      <c r="KSZ100" s="77"/>
      <c r="KTA100" s="77"/>
      <c r="KTB100" s="77"/>
      <c r="KTC100" s="77"/>
      <c r="KTD100" s="77"/>
      <c r="KTE100" s="77"/>
      <c r="KTF100" s="77"/>
      <c r="KTG100" s="77"/>
      <c r="KTH100" s="77"/>
      <c r="KTI100" s="77"/>
      <c r="KTJ100" s="77"/>
      <c r="KTK100" s="77"/>
      <c r="KTL100" s="77"/>
      <c r="KTM100" s="77"/>
      <c r="KTN100" s="77"/>
      <c r="KTO100" s="77"/>
      <c r="KTP100" s="77"/>
      <c r="KTQ100" s="77"/>
      <c r="KTR100" s="77"/>
      <c r="KTS100" s="77"/>
      <c r="KTT100" s="77"/>
      <c r="KTU100" s="77"/>
      <c r="KTV100" s="77"/>
      <c r="KTW100" s="77"/>
      <c r="KTX100" s="77"/>
      <c r="KTY100" s="77"/>
      <c r="KTZ100" s="77"/>
      <c r="KUA100" s="77"/>
      <c r="KUB100" s="77"/>
      <c r="KUC100" s="77"/>
      <c r="KUD100" s="77"/>
      <c r="KUE100" s="77"/>
      <c r="KUF100" s="77"/>
      <c r="KUG100" s="77"/>
      <c r="KUH100" s="77"/>
      <c r="KUI100" s="77"/>
      <c r="KUJ100" s="77"/>
      <c r="KUK100" s="77"/>
      <c r="KUL100" s="77"/>
      <c r="KUM100" s="77"/>
      <c r="KUN100" s="77"/>
      <c r="KUO100" s="77"/>
      <c r="KUP100" s="77"/>
      <c r="KUQ100" s="77"/>
      <c r="KUR100" s="77"/>
      <c r="KUS100" s="77"/>
      <c r="KUT100" s="77"/>
      <c r="KUU100" s="77"/>
      <c r="KUV100" s="77"/>
      <c r="KUW100" s="77"/>
      <c r="KUX100" s="77"/>
      <c r="KUY100" s="77"/>
      <c r="KUZ100" s="77"/>
      <c r="KVA100" s="77"/>
      <c r="KVB100" s="77"/>
      <c r="KVC100" s="77"/>
      <c r="KVD100" s="77"/>
      <c r="KVE100" s="77"/>
      <c r="KVF100" s="77"/>
      <c r="KVG100" s="77"/>
      <c r="KVH100" s="77"/>
      <c r="KVI100" s="77"/>
      <c r="KVJ100" s="77"/>
      <c r="KVK100" s="77"/>
      <c r="KVL100" s="77"/>
      <c r="KVM100" s="77"/>
      <c r="KVN100" s="77"/>
      <c r="KVO100" s="77"/>
      <c r="KVP100" s="77"/>
      <c r="KVQ100" s="77"/>
      <c r="KVR100" s="77"/>
      <c r="KVS100" s="77"/>
      <c r="KVT100" s="77"/>
      <c r="KVU100" s="77"/>
      <c r="KVV100" s="77"/>
      <c r="KVW100" s="77"/>
      <c r="KVX100" s="77"/>
      <c r="KVY100" s="77"/>
      <c r="KVZ100" s="77"/>
      <c r="KWA100" s="77"/>
      <c r="KWB100" s="77"/>
      <c r="KWC100" s="77"/>
      <c r="KWD100" s="77"/>
      <c r="KWE100" s="77"/>
      <c r="KWF100" s="77"/>
      <c r="KWG100" s="77"/>
      <c r="KWH100" s="77"/>
      <c r="KWI100" s="77"/>
      <c r="KWJ100" s="77"/>
      <c r="KWK100" s="77"/>
      <c r="KWL100" s="77"/>
      <c r="KWM100" s="77"/>
      <c r="KWN100" s="77"/>
      <c r="KWO100" s="77"/>
      <c r="KWP100" s="77"/>
      <c r="KWQ100" s="77"/>
      <c r="KWR100" s="77"/>
      <c r="KWS100" s="77"/>
      <c r="KWT100" s="77"/>
      <c r="KWU100" s="77"/>
      <c r="KWV100" s="77"/>
      <c r="KWW100" s="77"/>
      <c r="KWX100" s="77"/>
      <c r="KWY100" s="77"/>
      <c r="KWZ100" s="77"/>
      <c r="KXA100" s="77"/>
      <c r="KXB100" s="77"/>
      <c r="KXC100" s="77"/>
      <c r="KXD100" s="77"/>
      <c r="KXE100" s="77"/>
      <c r="KXF100" s="77"/>
      <c r="KXG100" s="77"/>
      <c r="KXH100" s="77"/>
      <c r="KXI100" s="77"/>
      <c r="KXJ100" s="77"/>
      <c r="KXK100" s="77"/>
      <c r="KXL100" s="77"/>
      <c r="KXM100" s="77"/>
      <c r="KXN100" s="77"/>
      <c r="KXO100" s="77"/>
      <c r="KXP100" s="77"/>
      <c r="KXQ100" s="77"/>
      <c r="KXR100" s="77"/>
      <c r="KXS100" s="77"/>
      <c r="KXT100" s="77"/>
      <c r="KXU100" s="77"/>
      <c r="KXV100" s="77"/>
      <c r="KXW100" s="77"/>
      <c r="KXX100" s="77"/>
      <c r="KXY100" s="77"/>
      <c r="KXZ100" s="77"/>
      <c r="KYA100" s="77"/>
      <c r="KYB100" s="77"/>
      <c r="KYC100" s="77"/>
      <c r="KYD100" s="77"/>
      <c r="KYE100" s="77"/>
      <c r="KYF100" s="77"/>
      <c r="KYG100" s="77"/>
      <c r="KYH100" s="77"/>
      <c r="KYI100" s="77"/>
      <c r="KYJ100" s="77"/>
      <c r="KYK100" s="77"/>
      <c r="KYL100" s="77"/>
      <c r="KYM100" s="77"/>
      <c r="KYN100" s="77"/>
      <c r="KYO100" s="77"/>
      <c r="KYP100" s="77"/>
      <c r="KYQ100" s="77"/>
      <c r="KYR100" s="77"/>
      <c r="KYS100" s="77"/>
      <c r="KYT100" s="77"/>
      <c r="KYU100" s="77"/>
      <c r="KYV100" s="77"/>
      <c r="KYW100" s="77"/>
      <c r="KYX100" s="77"/>
      <c r="KYY100" s="77"/>
      <c r="KYZ100" s="77"/>
      <c r="KZA100" s="77"/>
      <c r="KZB100" s="77"/>
      <c r="KZC100" s="77"/>
      <c r="KZD100" s="77"/>
      <c r="KZE100" s="77"/>
      <c r="KZF100" s="77"/>
      <c r="KZG100" s="77"/>
      <c r="KZH100" s="77"/>
      <c r="KZI100" s="77"/>
      <c r="KZJ100" s="77"/>
      <c r="KZK100" s="77"/>
      <c r="KZL100" s="77"/>
      <c r="KZM100" s="77"/>
      <c r="KZN100" s="77"/>
      <c r="KZO100" s="77"/>
      <c r="KZP100" s="77"/>
      <c r="KZQ100" s="77"/>
      <c r="KZR100" s="77"/>
      <c r="KZS100" s="77"/>
      <c r="KZT100" s="77"/>
      <c r="KZU100" s="77"/>
      <c r="KZV100" s="77"/>
      <c r="KZW100" s="77"/>
      <c r="KZX100" s="77"/>
      <c r="KZY100" s="77"/>
      <c r="KZZ100" s="77"/>
      <c r="LAA100" s="77"/>
      <c r="LAB100" s="77"/>
      <c r="LAC100" s="77"/>
      <c r="LAD100" s="77"/>
      <c r="LAE100" s="77"/>
      <c r="LAF100" s="77"/>
      <c r="LAG100" s="77"/>
      <c r="LAH100" s="77"/>
      <c r="LAI100" s="77"/>
      <c r="LAJ100" s="77"/>
      <c r="LAK100" s="77"/>
      <c r="LAL100" s="77"/>
      <c r="LAM100" s="77"/>
      <c r="LAN100" s="77"/>
      <c r="LAO100" s="77"/>
      <c r="LAP100" s="77"/>
      <c r="LAQ100" s="77"/>
      <c r="LAR100" s="77"/>
      <c r="LAS100" s="77"/>
      <c r="LAT100" s="77"/>
      <c r="LAU100" s="77"/>
      <c r="LAV100" s="77"/>
      <c r="LAW100" s="77"/>
      <c r="LAX100" s="77"/>
      <c r="LAY100" s="77"/>
      <c r="LAZ100" s="77"/>
      <c r="LBA100" s="77"/>
      <c r="LBB100" s="77"/>
      <c r="LBC100" s="77"/>
      <c r="LBD100" s="77"/>
      <c r="LBE100" s="77"/>
      <c r="LBF100" s="77"/>
      <c r="LBG100" s="77"/>
      <c r="LBH100" s="77"/>
      <c r="LBI100" s="77"/>
      <c r="LBJ100" s="77"/>
      <c r="LBK100" s="77"/>
      <c r="LBL100" s="77"/>
      <c r="LBM100" s="77"/>
      <c r="LBN100" s="77"/>
      <c r="LBO100" s="77"/>
      <c r="LBP100" s="77"/>
      <c r="LBQ100" s="77"/>
      <c r="LBR100" s="77"/>
      <c r="LBS100" s="77"/>
      <c r="LBT100" s="77"/>
      <c r="LBU100" s="77"/>
      <c r="LBV100" s="77"/>
      <c r="LBW100" s="77"/>
      <c r="LBX100" s="77"/>
      <c r="LBY100" s="77"/>
      <c r="LBZ100" s="77"/>
      <c r="LCA100" s="77"/>
      <c r="LCB100" s="77"/>
      <c r="LCC100" s="77"/>
      <c r="LCD100" s="77"/>
      <c r="LCE100" s="77"/>
      <c r="LCF100" s="77"/>
      <c r="LCG100" s="77"/>
      <c r="LCH100" s="77"/>
      <c r="LCI100" s="77"/>
      <c r="LCJ100" s="77"/>
      <c r="LCK100" s="77"/>
      <c r="LCL100" s="77"/>
      <c r="LCM100" s="77"/>
      <c r="LCN100" s="77"/>
      <c r="LCO100" s="77"/>
      <c r="LCP100" s="77"/>
      <c r="LCQ100" s="77"/>
      <c r="LCR100" s="77"/>
      <c r="LCS100" s="77"/>
      <c r="LCT100" s="77"/>
      <c r="LCU100" s="77"/>
      <c r="LCV100" s="77"/>
      <c r="LCW100" s="77"/>
      <c r="LCX100" s="77"/>
      <c r="LCY100" s="77"/>
      <c r="LCZ100" s="77"/>
      <c r="LDA100" s="77"/>
      <c r="LDB100" s="77"/>
      <c r="LDC100" s="77"/>
      <c r="LDD100" s="77"/>
      <c r="LDE100" s="77"/>
      <c r="LDF100" s="77"/>
      <c r="LDG100" s="77"/>
      <c r="LDH100" s="77"/>
      <c r="LDI100" s="77"/>
      <c r="LDJ100" s="77"/>
      <c r="LDK100" s="77"/>
      <c r="LDL100" s="77"/>
      <c r="LDM100" s="77"/>
      <c r="LDN100" s="77"/>
      <c r="LDO100" s="77"/>
      <c r="LDP100" s="77"/>
      <c r="LDQ100" s="77"/>
      <c r="LDR100" s="77"/>
      <c r="LDS100" s="77"/>
      <c r="LDT100" s="77"/>
      <c r="LDU100" s="77"/>
      <c r="LDV100" s="77"/>
      <c r="LDW100" s="77"/>
      <c r="LDX100" s="77"/>
      <c r="LDY100" s="77"/>
      <c r="LDZ100" s="77"/>
      <c r="LEA100" s="77"/>
      <c r="LEB100" s="77"/>
      <c r="LEC100" s="77"/>
      <c r="LED100" s="77"/>
      <c r="LEE100" s="77"/>
      <c r="LEF100" s="77"/>
      <c r="LEG100" s="77"/>
      <c r="LEH100" s="77"/>
      <c r="LEI100" s="77"/>
      <c r="LEJ100" s="77"/>
      <c r="LEK100" s="77"/>
      <c r="LEL100" s="77"/>
      <c r="LEM100" s="77"/>
      <c r="LEN100" s="77"/>
      <c r="LEO100" s="77"/>
      <c r="LEP100" s="77"/>
      <c r="LEQ100" s="77"/>
      <c r="LER100" s="77"/>
      <c r="LES100" s="77"/>
      <c r="LET100" s="77"/>
      <c r="LEU100" s="77"/>
      <c r="LEV100" s="77"/>
      <c r="LEW100" s="77"/>
      <c r="LEX100" s="77"/>
      <c r="LEY100" s="77"/>
      <c r="LEZ100" s="77"/>
      <c r="LFA100" s="77"/>
      <c r="LFB100" s="77"/>
      <c r="LFC100" s="77"/>
      <c r="LFD100" s="77"/>
      <c r="LFE100" s="77"/>
      <c r="LFF100" s="77"/>
      <c r="LFG100" s="77"/>
      <c r="LFH100" s="77"/>
      <c r="LFI100" s="77"/>
      <c r="LFJ100" s="77"/>
      <c r="LFK100" s="77"/>
      <c r="LFL100" s="77"/>
      <c r="LFM100" s="77"/>
      <c r="LFN100" s="77"/>
      <c r="LFO100" s="77"/>
      <c r="LFP100" s="77"/>
      <c r="LFQ100" s="77"/>
      <c r="LFR100" s="77"/>
      <c r="LFS100" s="77"/>
      <c r="LFT100" s="77"/>
      <c r="LFU100" s="77"/>
      <c r="LFV100" s="77"/>
      <c r="LFW100" s="77"/>
      <c r="LFX100" s="77"/>
      <c r="LFY100" s="77"/>
      <c r="LFZ100" s="77"/>
      <c r="LGA100" s="77"/>
      <c r="LGB100" s="77"/>
      <c r="LGC100" s="77"/>
      <c r="LGD100" s="77"/>
      <c r="LGE100" s="77"/>
      <c r="LGF100" s="77"/>
      <c r="LGG100" s="77"/>
      <c r="LGH100" s="77"/>
      <c r="LGI100" s="77"/>
      <c r="LGJ100" s="77"/>
      <c r="LGK100" s="77"/>
      <c r="LGL100" s="77"/>
      <c r="LGM100" s="77"/>
      <c r="LGN100" s="77"/>
      <c r="LGO100" s="77"/>
      <c r="LGP100" s="77"/>
      <c r="LGQ100" s="77"/>
      <c r="LGR100" s="77"/>
      <c r="LGS100" s="77"/>
      <c r="LGT100" s="77"/>
      <c r="LGU100" s="77"/>
      <c r="LGV100" s="77"/>
      <c r="LGW100" s="77"/>
      <c r="LGX100" s="77"/>
      <c r="LGY100" s="77"/>
      <c r="LGZ100" s="77"/>
      <c r="LHA100" s="77"/>
      <c r="LHB100" s="77"/>
      <c r="LHC100" s="77"/>
      <c r="LHD100" s="77"/>
      <c r="LHE100" s="77"/>
      <c r="LHF100" s="77"/>
      <c r="LHG100" s="77"/>
      <c r="LHH100" s="77"/>
      <c r="LHI100" s="77"/>
      <c r="LHJ100" s="77"/>
      <c r="LHK100" s="77"/>
      <c r="LHL100" s="77"/>
      <c r="LHM100" s="77"/>
      <c r="LHN100" s="77"/>
      <c r="LHO100" s="77"/>
      <c r="LHP100" s="77"/>
      <c r="LHQ100" s="77"/>
      <c r="LHR100" s="77"/>
      <c r="LHS100" s="77"/>
      <c r="LHT100" s="77"/>
      <c r="LHU100" s="77"/>
      <c r="LHV100" s="77"/>
      <c r="LHW100" s="77"/>
      <c r="LHX100" s="77"/>
      <c r="LHY100" s="77"/>
      <c r="LHZ100" s="77"/>
      <c r="LIA100" s="77"/>
      <c r="LIB100" s="77"/>
      <c r="LIC100" s="77"/>
      <c r="LID100" s="77"/>
      <c r="LIE100" s="77"/>
      <c r="LIF100" s="77"/>
      <c r="LIG100" s="77"/>
      <c r="LIH100" s="77"/>
      <c r="LII100" s="77"/>
      <c r="LIJ100" s="77"/>
      <c r="LIK100" s="77"/>
      <c r="LIL100" s="77"/>
      <c r="LIM100" s="77"/>
      <c r="LIN100" s="77"/>
      <c r="LIO100" s="77"/>
      <c r="LIP100" s="77"/>
      <c r="LIQ100" s="77"/>
      <c r="LIR100" s="77"/>
      <c r="LIS100" s="77"/>
      <c r="LIT100" s="77"/>
      <c r="LIU100" s="77"/>
      <c r="LIV100" s="77"/>
      <c r="LIW100" s="77"/>
      <c r="LIX100" s="77"/>
      <c r="LIY100" s="77"/>
      <c r="LIZ100" s="77"/>
      <c r="LJA100" s="77"/>
      <c r="LJB100" s="77"/>
      <c r="LJC100" s="77"/>
      <c r="LJD100" s="77"/>
      <c r="LJE100" s="77"/>
      <c r="LJF100" s="77"/>
      <c r="LJG100" s="77"/>
      <c r="LJH100" s="77"/>
      <c r="LJI100" s="77"/>
      <c r="LJJ100" s="77"/>
      <c r="LJK100" s="77"/>
      <c r="LJL100" s="77"/>
      <c r="LJM100" s="77"/>
      <c r="LJN100" s="77"/>
      <c r="LJO100" s="77"/>
      <c r="LJP100" s="77"/>
      <c r="LJQ100" s="77"/>
      <c r="LJR100" s="77"/>
      <c r="LJS100" s="77"/>
      <c r="LJT100" s="77"/>
      <c r="LJU100" s="77"/>
      <c r="LJV100" s="77"/>
      <c r="LJW100" s="77"/>
      <c r="LJX100" s="77"/>
      <c r="LJY100" s="77"/>
      <c r="LJZ100" s="77"/>
      <c r="LKA100" s="77"/>
      <c r="LKB100" s="77"/>
      <c r="LKC100" s="77"/>
      <c r="LKD100" s="77"/>
      <c r="LKE100" s="77"/>
      <c r="LKF100" s="77"/>
      <c r="LKG100" s="77"/>
      <c r="LKH100" s="77"/>
      <c r="LKI100" s="77"/>
      <c r="LKJ100" s="77"/>
      <c r="LKK100" s="77"/>
      <c r="LKL100" s="77"/>
      <c r="LKM100" s="77"/>
      <c r="LKN100" s="77"/>
      <c r="LKO100" s="77"/>
      <c r="LKP100" s="77"/>
      <c r="LKQ100" s="77"/>
      <c r="LKR100" s="77"/>
      <c r="LKS100" s="77"/>
      <c r="LKT100" s="77"/>
      <c r="LKU100" s="77"/>
      <c r="LKV100" s="77"/>
      <c r="LKW100" s="77"/>
      <c r="LKX100" s="77"/>
      <c r="LKY100" s="77"/>
      <c r="LKZ100" s="77"/>
      <c r="LLA100" s="77"/>
      <c r="LLB100" s="77"/>
      <c r="LLC100" s="77"/>
      <c r="LLD100" s="77"/>
      <c r="LLE100" s="77"/>
      <c r="LLF100" s="77"/>
      <c r="LLG100" s="77"/>
      <c r="LLH100" s="77"/>
      <c r="LLI100" s="77"/>
      <c r="LLJ100" s="77"/>
      <c r="LLK100" s="77"/>
      <c r="LLL100" s="77"/>
      <c r="LLM100" s="77"/>
      <c r="LLN100" s="77"/>
      <c r="LLO100" s="77"/>
      <c r="LLP100" s="77"/>
      <c r="LLQ100" s="77"/>
      <c r="LLR100" s="77"/>
      <c r="LLS100" s="77"/>
      <c r="LLT100" s="77"/>
      <c r="LLU100" s="77"/>
      <c r="LLV100" s="77"/>
      <c r="LLW100" s="77"/>
      <c r="LLX100" s="77"/>
      <c r="LLY100" s="77"/>
      <c r="LLZ100" s="77"/>
      <c r="LMA100" s="77"/>
      <c r="LMB100" s="77"/>
      <c r="LMC100" s="77"/>
      <c r="LMD100" s="77"/>
      <c r="LME100" s="77"/>
      <c r="LMF100" s="77"/>
      <c r="LMG100" s="77"/>
      <c r="LMH100" s="77"/>
      <c r="LMI100" s="77"/>
      <c r="LMJ100" s="77"/>
      <c r="LMK100" s="77"/>
      <c r="LML100" s="77"/>
      <c r="LMM100" s="77"/>
      <c r="LMN100" s="77"/>
      <c r="LMO100" s="77"/>
      <c r="LMP100" s="77"/>
      <c r="LMQ100" s="77"/>
      <c r="LMR100" s="77"/>
      <c r="LMS100" s="77"/>
      <c r="LMT100" s="77"/>
      <c r="LMU100" s="77"/>
      <c r="LMV100" s="77"/>
      <c r="LMW100" s="77"/>
      <c r="LMX100" s="77"/>
      <c r="LMY100" s="77"/>
      <c r="LMZ100" s="77"/>
      <c r="LNA100" s="77"/>
      <c r="LNB100" s="77"/>
      <c r="LNC100" s="77"/>
      <c r="LND100" s="77"/>
      <c r="LNE100" s="77"/>
      <c r="LNF100" s="77"/>
      <c r="LNG100" s="77"/>
      <c r="LNH100" s="77"/>
      <c r="LNI100" s="77"/>
      <c r="LNJ100" s="77"/>
      <c r="LNK100" s="77"/>
      <c r="LNL100" s="77"/>
      <c r="LNM100" s="77"/>
      <c r="LNN100" s="77"/>
      <c r="LNO100" s="77"/>
      <c r="LNP100" s="77"/>
      <c r="LNQ100" s="77"/>
      <c r="LNR100" s="77"/>
      <c r="LNS100" s="77"/>
      <c r="LNT100" s="77"/>
      <c r="LNU100" s="77"/>
      <c r="LNV100" s="77"/>
      <c r="LNW100" s="77"/>
      <c r="LNX100" s="77"/>
      <c r="LNY100" s="77"/>
      <c r="LNZ100" s="77"/>
      <c r="LOA100" s="77"/>
      <c r="LOB100" s="77"/>
      <c r="LOC100" s="77"/>
      <c r="LOD100" s="77"/>
      <c r="LOE100" s="77"/>
      <c r="LOF100" s="77"/>
      <c r="LOG100" s="77"/>
      <c r="LOH100" s="77"/>
      <c r="LOI100" s="77"/>
      <c r="LOJ100" s="77"/>
      <c r="LOK100" s="77"/>
      <c r="LOL100" s="77"/>
      <c r="LOM100" s="77"/>
      <c r="LON100" s="77"/>
      <c r="LOO100" s="77"/>
      <c r="LOP100" s="77"/>
      <c r="LOQ100" s="77"/>
      <c r="LOR100" s="77"/>
      <c r="LOS100" s="77"/>
      <c r="LOT100" s="77"/>
      <c r="LOU100" s="77"/>
      <c r="LOV100" s="77"/>
      <c r="LOW100" s="77"/>
      <c r="LOX100" s="77"/>
      <c r="LOY100" s="77"/>
      <c r="LOZ100" s="77"/>
      <c r="LPA100" s="77"/>
      <c r="LPB100" s="77"/>
      <c r="LPC100" s="77"/>
      <c r="LPD100" s="77"/>
      <c r="LPE100" s="77"/>
      <c r="LPF100" s="77"/>
      <c r="LPG100" s="77"/>
      <c r="LPH100" s="77"/>
      <c r="LPI100" s="77"/>
      <c r="LPJ100" s="77"/>
      <c r="LPK100" s="77"/>
      <c r="LPL100" s="77"/>
      <c r="LPM100" s="77"/>
      <c r="LPN100" s="77"/>
      <c r="LPO100" s="77"/>
      <c r="LPP100" s="77"/>
      <c r="LPQ100" s="77"/>
      <c r="LPR100" s="77"/>
      <c r="LPS100" s="77"/>
      <c r="LPT100" s="77"/>
      <c r="LPU100" s="77"/>
      <c r="LPV100" s="77"/>
      <c r="LPW100" s="77"/>
      <c r="LPX100" s="77"/>
      <c r="LPY100" s="77"/>
      <c r="LPZ100" s="77"/>
      <c r="LQA100" s="77"/>
      <c r="LQB100" s="77"/>
      <c r="LQC100" s="77"/>
      <c r="LQD100" s="77"/>
      <c r="LQE100" s="77"/>
      <c r="LQF100" s="77"/>
      <c r="LQG100" s="77"/>
      <c r="LQH100" s="77"/>
      <c r="LQI100" s="77"/>
      <c r="LQJ100" s="77"/>
      <c r="LQK100" s="77"/>
      <c r="LQL100" s="77"/>
      <c r="LQM100" s="77"/>
      <c r="LQN100" s="77"/>
      <c r="LQO100" s="77"/>
      <c r="LQP100" s="77"/>
      <c r="LQQ100" s="77"/>
      <c r="LQR100" s="77"/>
      <c r="LQS100" s="77"/>
      <c r="LQT100" s="77"/>
      <c r="LQU100" s="77"/>
      <c r="LQV100" s="77"/>
      <c r="LQW100" s="77"/>
      <c r="LQX100" s="77"/>
      <c r="LQY100" s="77"/>
      <c r="LQZ100" s="77"/>
      <c r="LRA100" s="77"/>
      <c r="LRB100" s="77"/>
      <c r="LRC100" s="77"/>
      <c r="LRD100" s="77"/>
      <c r="LRE100" s="77"/>
      <c r="LRF100" s="77"/>
      <c r="LRG100" s="77"/>
      <c r="LRH100" s="77"/>
      <c r="LRI100" s="77"/>
      <c r="LRJ100" s="77"/>
      <c r="LRK100" s="77"/>
      <c r="LRL100" s="77"/>
      <c r="LRM100" s="77"/>
      <c r="LRN100" s="77"/>
      <c r="LRO100" s="77"/>
      <c r="LRP100" s="77"/>
      <c r="LRQ100" s="77"/>
      <c r="LRR100" s="77"/>
      <c r="LRS100" s="77"/>
      <c r="LRT100" s="77"/>
      <c r="LRU100" s="77"/>
      <c r="LRV100" s="77"/>
      <c r="LRW100" s="77"/>
      <c r="LRX100" s="77"/>
      <c r="LRY100" s="77"/>
      <c r="LRZ100" s="77"/>
      <c r="LSA100" s="77"/>
      <c r="LSB100" s="77"/>
      <c r="LSC100" s="77"/>
      <c r="LSD100" s="77"/>
      <c r="LSE100" s="77"/>
      <c r="LSF100" s="77"/>
      <c r="LSG100" s="77"/>
      <c r="LSH100" s="77"/>
      <c r="LSI100" s="77"/>
      <c r="LSJ100" s="77"/>
      <c r="LSK100" s="77"/>
      <c r="LSL100" s="77"/>
      <c r="LSM100" s="77"/>
      <c r="LSN100" s="77"/>
      <c r="LSO100" s="77"/>
      <c r="LSP100" s="77"/>
      <c r="LSQ100" s="77"/>
      <c r="LSR100" s="77"/>
      <c r="LSS100" s="77"/>
      <c r="LST100" s="77"/>
      <c r="LSU100" s="77"/>
      <c r="LSV100" s="77"/>
      <c r="LSW100" s="77"/>
      <c r="LSX100" s="77"/>
      <c r="LSY100" s="77"/>
      <c r="LSZ100" s="77"/>
      <c r="LTA100" s="77"/>
      <c r="LTB100" s="77"/>
      <c r="LTC100" s="77"/>
      <c r="LTD100" s="77"/>
      <c r="LTE100" s="77"/>
      <c r="LTF100" s="77"/>
      <c r="LTG100" s="77"/>
      <c r="LTH100" s="77"/>
      <c r="LTI100" s="77"/>
      <c r="LTJ100" s="77"/>
      <c r="LTK100" s="77"/>
      <c r="LTL100" s="77"/>
      <c r="LTM100" s="77"/>
      <c r="LTN100" s="77"/>
      <c r="LTO100" s="77"/>
      <c r="LTP100" s="77"/>
      <c r="LTQ100" s="77"/>
      <c r="LTR100" s="77"/>
      <c r="LTS100" s="77"/>
      <c r="LTT100" s="77"/>
      <c r="LTU100" s="77"/>
      <c r="LTV100" s="77"/>
      <c r="LTW100" s="77"/>
      <c r="LTX100" s="77"/>
      <c r="LTY100" s="77"/>
      <c r="LTZ100" s="77"/>
      <c r="LUA100" s="77"/>
      <c r="LUB100" s="77"/>
      <c r="LUC100" s="77"/>
      <c r="LUD100" s="77"/>
      <c r="LUE100" s="77"/>
      <c r="LUF100" s="77"/>
      <c r="LUG100" s="77"/>
      <c r="LUH100" s="77"/>
      <c r="LUI100" s="77"/>
      <c r="LUJ100" s="77"/>
      <c r="LUK100" s="77"/>
      <c r="LUL100" s="77"/>
      <c r="LUM100" s="77"/>
      <c r="LUN100" s="77"/>
      <c r="LUO100" s="77"/>
      <c r="LUP100" s="77"/>
      <c r="LUQ100" s="77"/>
      <c r="LUR100" s="77"/>
      <c r="LUS100" s="77"/>
      <c r="LUT100" s="77"/>
      <c r="LUU100" s="77"/>
      <c r="LUV100" s="77"/>
      <c r="LUW100" s="77"/>
      <c r="LUX100" s="77"/>
      <c r="LUY100" s="77"/>
      <c r="LUZ100" s="77"/>
      <c r="LVA100" s="77"/>
      <c r="LVB100" s="77"/>
      <c r="LVC100" s="77"/>
      <c r="LVD100" s="77"/>
      <c r="LVE100" s="77"/>
      <c r="LVF100" s="77"/>
      <c r="LVG100" s="77"/>
      <c r="LVH100" s="77"/>
      <c r="LVI100" s="77"/>
      <c r="LVJ100" s="77"/>
      <c r="LVK100" s="77"/>
      <c r="LVL100" s="77"/>
      <c r="LVM100" s="77"/>
      <c r="LVN100" s="77"/>
      <c r="LVO100" s="77"/>
      <c r="LVP100" s="77"/>
      <c r="LVQ100" s="77"/>
      <c r="LVR100" s="77"/>
      <c r="LVS100" s="77"/>
      <c r="LVT100" s="77"/>
      <c r="LVU100" s="77"/>
      <c r="LVV100" s="77"/>
      <c r="LVW100" s="77"/>
      <c r="LVX100" s="77"/>
      <c r="LVY100" s="77"/>
      <c r="LVZ100" s="77"/>
      <c r="LWA100" s="77"/>
      <c r="LWB100" s="77"/>
      <c r="LWC100" s="77"/>
      <c r="LWD100" s="77"/>
      <c r="LWE100" s="77"/>
      <c r="LWF100" s="77"/>
      <c r="LWG100" s="77"/>
      <c r="LWH100" s="77"/>
      <c r="LWI100" s="77"/>
      <c r="LWJ100" s="77"/>
      <c r="LWK100" s="77"/>
      <c r="LWL100" s="77"/>
      <c r="LWM100" s="77"/>
      <c r="LWN100" s="77"/>
      <c r="LWO100" s="77"/>
      <c r="LWP100" s="77"/>
      <c r="LWQ100" s="77"/>
      <c r="LWR100" s="77"/>
      <c r="LWS100" s="77"/>
      <c r="LWT100" s="77"/>
      <c r="LWU100" s="77"/>
      <c r="LWV100" s="77"/>
      <c r="LWW100" s="77"/>
      <c r="LWX100" s="77"/>
      <c r="LWY100" s="77"/>
      <c r="LWZ100" s="77"/>
      <c r="LXA100" s="77"/>
      <c r="LXB100" s="77"/>
      <c r="LXC100" s="77"/>
      <c r="LXD100" s="77"/>
      <c r="LXE100" s="77"/>
      <c r="LXF100" s="77"/>
      <c r="LXG100" s="77"/>
      <c r="LXH100" s="77"/>
      <c r="LXI100" s="77"/>
      <c r="LXJ100" s="77"/>
      <c r="LXK100" s="77"/>
      <c r="LXL100" s="77"/>
      <c r="LXM100" s="77"/>
      <c r="LXN100" s="77"/>
      <c r="LXO100" s="77"/>
      <c r="LXP100" s="77"/>
      <c r="LXQ100" s="77"/>
      <c r="LXR100" s="77"/>
      <c r="LXS100" s="77"/>
      <c r="LXT100" s="77"/>
      <c r="LXU100" s="77"/>
      <c r="LXV100" s="77"/>
      <c r="LXW100" s="77"/>
      <c r="LXX100" s="77"/>
      <c r="LXY100" s="77"/>
      <c r="LXZ100" s="77"/>
      <c r="LYA100" s="77"/>
      <c r="LYB100" s="77"/>
      <c r="LYC100" s="77"/>
      <c r="LYD100" s="77"/>
      <c r="LYE100" s="77"/>
      <c r="LYF100" s="77"/>
      <c r="LYG100" s="77"/>
      <c r="LYH100" s="77"/>
      <c r="LYI100" s="77"/>
      <c r="LYJ100" s="77"/>
      <c r="LYK100" s="77"/>
      <c r="LYL100" s="77"/>
      <c r="LYM100" s="77"/>
      <c r="LYN100" s="77"/>
      <c r="LYO100" s="77"/>
      <c r="LYP100" s="77"/>
      <c r="LYQ100" s="77"/>
      <c r="LYR100" s="77"/>
      <c r="LYS100" s="77"/>
      <c r="LYT100" s="77"/>
      <c r="LYU100" s="77"/>
      <c r="LYV100" s="77"/>
      <c r="LYW100" s="77"/>
      <c r="LYX100" s="77"/>
      <c r="LYY100" s="77"/>
      <c r="LYZ100" s="77"/>
      <c r="LZA100" s="77"/>
      <c r="LZB100" s="77"/>
      <c r="LZC100" s="77"/>
      <c r="LZD100" s="77"/>
      <c r="LZE100" s="77"/>
      <c r="LZF100" s="77"/>
      <c r="LZG100" s="77"/>
      <c r="LZH100" s="77"/>
      <c r="LZI100" s="77"/>
      <c r="LZJ100" s="77"/>
      <c r="LZK100" s="77"/>
      <c r="LZL100" s="77"/>
      <c r="LZM100" s="77"/>
      <c r="LZN100" s="77"/>
      <c r="LZO100" s="77"/>
      <c r="LZP100" s="77"/>
      <c r="LZQ100" s="77"/>
      <c r="LZR100" s="77"/>
      <c r="LZS100" s="77"/>
      <c r="LZT100" s="77"/>
      <c r="LZU100" s="77"/>
      <c r="LZV100" s="77"/>
      <c r="LZW100" s="77"/>
      <c r="LZX100" s="77"/>
      <c r="LZY100" s="77"/>
      <c r="LZZ100" s="77"/>
      <c r="MAA100" s="77"/>
      <c r="MAB100" s="77"/>
      <c r="MAC100" s="77"/>
      <c r="MAD100" s="77"/>
      <c r="MAE100" s="77"/>
      <c r="MAF100" s="77"/>
      <c r="MAG100" s="77"/>
      <c r="MAH100" s="77"/>
      <c r="MAI100" s="77"/>
      <c r="MAJ100" s="77"/>
      <c r="MAK100" s="77"/>
      <c r="MAL100" s="77"/>
      <c r="MAM100" s="77"/>
      <c r="MAN100" s="77"/>
      <c r="MAO100" s="77"/>
      <c r="MAP100" s="77"/>
      <c r="MAQ100" s="77"/>
      <c r="MAR100" s="77"/>
      <c r="MAS100" s="77"/>
      <c r="MAT100" s="77"/>
      <c r="MAU100" s="77"/>
      <c r="MAV100" s="77"/>
      <c r="MAW100" s="77"/>
      <c r="MAX100" s="77"/>
      <c r="MAY100" s="77"/>
      <c r="MAZ100" s="77"/>
      <c r="MBA100" s="77"/>
      <c r="MBB100" s="77"/>
      <c r="MBC100" s="77"/>
      <c r="MBD100" s="77"/>
      <c r="MBE100" s="77"/>
      <c r="MBF100" s="77"/>
      <c r="MBG100" s="77"/>
      <c r="MBH100" s="77"/>
      <c r="MBI100" s="77"/>
      <c r="MBJ100" s="77"/>
      <c r="MBK100" s="77"/>
      <c r="MBL100" s="77"/>
      <c r="MBM100" s="77"/>
      <c r="MBN100" s="77"/>
      <c r="MBO100" s="77"/>
      <c r="MBP100" s="77"/>
      <c r="MBQ100" s="77"/>
      <c r="MBR100" s="77"/>
      <c r="MBS100" s="77"/>
      <c r="MBT100" s="77"/>
      <c r="MBU100" s="77"/>
      <c r="MBV100" s="77"/>
      <c r="MBW100" s="77"/>
      <c r="MBX100" s="77"/>
      <c r="MBY100" s="77"/>
      <c r="MBZ100" s="77"/>
      <c r="MCA100" s="77"/>
      <c r="MCB100" s="77"/>
      <c r="MCC100" s="77"/>
      <c r="MCD100" s="77"/>
      <c r="MCE100" s="77"/>
      <c r="MCF100" s="77"/>
      <c r="MCG100" s="77"/>
      <c r="MCH100" s="77"/>
      <c r="MCI100" s="77"/>
      <c r="MCJ100" s="77"/>
      <c r="MCK100" s="77"/>
      <c r="MCL100" s="77"/>
      <c r="MCM100" s="77"/>
      <c r="MCN100" s="77"/>
      <c r="MCO100" s="77"/>
      <c r="MCP100" s="77"/>
      <c r="MCQ100" s="77"/>
      <c r="MCR100" s="77"/>
      <c r="MCS100" s="77"/>
      <c r="MCT100" s="77"/>
      <c r="MCU100" s="77"/>
      <c r="MCV100" s="77"/>
      <c r="MCW100" s="77"/>
      <c r="MCX100" s="77"/>
      <c r="MCY100" s="77"/>
      <c r="MCZ100" s="77"/>
      <c r="MDA100" s="77"/>
      <c r="MDB100" s="77"/>
      <c r="MDC100" s="77"/>
      <c r="MDD100" s="77"/>
      <c r="MDE100" s="77"/>
      <c r="MDF100" s="77"/>
      <c r="MDG100" s="77"/>
      <c r="MDH100" s="77"/>
      <c r="MDI100" s="77"/>
      <c r="MDJ100" s="77"/>
      <c r="MDK100" s="77"/>
      <c r="MDL100" s="77"/>
      <c r="MDM100" s="77"/>
      <c r="MDN100" s="77"/>
      <c r="MDO100" s="77"/>
      <c r="MDP100" s="77"/>
      <c r="MDQ100" s="77"/>
      <c r="MDR100" s="77"/>
      <c r="MDS100" s="77"/>
      <c r="MDT100" s="77"/>
      <c r="MDU100" s="77"/>
      <c r="MDV100" s="77"/>
      <c r="MDW100" s="77"/>
      <c r="MDX100" s="77"/>
      <c r="MDY100" s="77"/>
      <c r="MDZ100" s="77"/>
      <c r="MEA100" s="77"/>
      <c r="MEB100" s="77"/>
      <c r="MEC100" s="77"/>
      <c r="MED100" s="77"/>
      <c r="MEE100" s="77"/>
      <c r="MEF100" s="77"/>
      <c r="MEG100" s="77"/>
      <c r="MEH100" s="77"/>
      <c r="MEI100" s="77"/>
      <c r="MEJ100" s="77"/>
      <c r="MEK100" s="77"/>
      <c r="MEL100" s="77"/>
      <c r="MEM100" s="77"/>
      <c r="MEN100" s="77"/>
      <c r="MEO100" s="77"/>
      <c r="MEP100" s="77"/>
      <c r="MEQ100" s="77"/>
      <c r="MER100" s="77"/>
      <c r="MES100" s="77"/>
      <c r="MET100" s="77"/>
      <c r="MEU100" s="77"/>
      <c r="MEV100" s="77"/>
      <c r="MEW100" s="77"/>
      <c r="MEX100" s="77"/>
      <c r="MEY100" s="77"/>
      <c r="MEZ100" s="77"/>
      <c r="MFA100" s="77"/>
      <c r="MFB100" s="77"/>
      <c r="MFC100" s="77"/>
      <c r="MFD100" s="77"/>
      <c r="MFE100" s="77"/>
      <c r="MFF100" s="77"/>
      <c r="MFG100" s="77"/>
      <c r="MFH100" s="77"/>
      <c r="MFI100" s="77"/>
      <c r="MFJ100" s="77"/>
      <c r="MFK100" s="77"/>
      <c r="MFL100" s="77"/>
      <c r="MFM100" s="77"/>
      <c r="MFN100" s="77"/>
      <c r="MFO100" s="77"/>
      <c r="MFP100" s="77"/>
      <c r="MFQ100" s="77"/>
      <c r="MFR100" s="77"/>
      <c r="MFS100" s="77"/>
      <c r="MFT100" s="77"/>
      <c r="MFU100" s="77"/>
      <c r="MFV100" s="77"/>
      <c r="MFW100" s="77"/>
      <c r="MFX100" s="77"/>
      <c r="MFY100" s="77"/>
      <c r="MFZ100" s="77"/>
      <c r="MGA100" s="77"/>
      <c r="MGB100" s="77"/>
      <c r="MGC100" s="77"/>
      <c r="MGD100" s="77"/>
      <c r="MGE100" s="77"/>
      <c r="MGF100" s="77"/>
      <c r="MGG100" s="77"/>
      <c r="MGH100" s="77"/>
      <c r="MGI100" s="77"/>
      <c r="MGJ100" s="77"/>
      <c r="MGK100" s="77"/>
      <c r="MGL100" s="77"/>
      <c r="MGM100" s="77"/>
      <c r="MGN100" s="77"/>
      <c r="MGO100" s="77"/>
      <c r="MGP100" s="77"/>
      <c r="MGQ100" s="77"/>
      <c r="MGR100" s="77"/>
      <c r="MGS100" s="77"/>
      <c r="MGT100" s="77"/>
      <c r="MGU100" s="77"/>
      <c r="MGV100" s="77"/>
      <c r="MGW100" s="77"/>
      <c r="MGX100" s="77"/>
      <c r="MGY100" s="77"/>
      <c r="MGZ100" s="77"/>
      <c r="MHA100" s="77"/>
      <c r="MHB100" s="77"/>
      <c r="MHC100" s="77"/>
      <c r="MHD100" s="77"/>
      <c r="MHE100" s="77"/>
      <c r="MHF100" s="77"/>
      <c r="MHG100" s="77"/>
      <c r="MHH100" s="77"/>
      <c r="MHI100" s="77"/>
      <c r="MHJ100" s="77"/>
      <c r="MHK100" s="77"/>
      <c r="MHL100" s="77"/>
      <c r="MHM100" s="77"/>
      <c r="MHN100" s="77"/>
      <c r="MHO100" s="77"/>
      <c r="MHP100" s="77"/>
      <c r="MHQ100" s="77"/>
      <c r="MHR100" s="77"/>
      <c r="MHS100" s="77"/>
      <c r="MHT100" s="77"/>
      <c r="MHU100" s="77"/>
      <c r="MHV100" s="77"/>
      <c r="MHW100" s="77"/>
      <c r="MHX100" s="77"/>
      <c r="MHY100" s="77"/>
      <c r="MHZ100" s="77"/>
      <c r="MIA100" s="77"/>
      <c r="MIB100" s="77"/>
      <c r="MIC100" s="77"/>
      <c r="MID100" s="77"/>
      <c r="MIE100" s="77"/>
      <c r="MIF100" s="77"/>
      <c r="MIG100" s="77"/>
      <c r="MIH100" s="77"/>
      <c r="MII100" s="77"/>
      <c r="MIJ100" s="77"/>
      <c r="MIK100" s="77"/>
      <c r="MIL100" s="77"/>
      <c r="MIM100" s="77"/>
      <c r="MIN100" s="77"/>
      <c r="MIO100" s="77"/>
      <c r="MIP100" s="77"/>
      <c r="MIQ100" s="77"/>
      <c r="MIR100" s="77"/>
      <c r="MIS100" s="77"/>
      <c r="MIT100" s="77"/>
      <c r="MIU100" s="77"/>
      <c r="MIV100" s="77"/>
      <c r="MIW100" s="77"/>
      <c r="MIX100" s="77"/>
      <c r="MIY100" s="77"/>
      <c r="MIZ100" s="77"/>
      <c r="MJA100" s="77"/>
      <c r="MJB100" s="77"/>
      <c r="MJC100" s="77"/>
      <c r="MJD100" s="77"/>
      <c r="MJE100" s="77"/>
      <c r="MJF100" s="77"/>
      <c r="MJG100" s="77"/>
      <c r="MJH100" s="77"/>
      <c r="MJI100" s="77"/>
      <c r="MJJ100" s="77"/>
      <c r="MJK100" s="77"/>
      <c r="MJL100" s="77"/>
      <c r="MJM100" s="77"/>
      <c r="MJN100" s="77"/>
      <c r="MJO100" s="77"/>
      <c r="MJP100" s="77"/>
      <c r="MJQ100" s="77"/>
      <c r="MJR100" s="77"/>
      <c r="MJS100" s="77"/>
      <c r="MJT100" s="77"/>
      <c r="MJU100" s="77"/>
      <c r="MJV100" s="77"/>
      <c r="MJW100" s="77"/>
      <c r="MJX100" s="77"/>
      <c r="MJY100" s="77"/>
      <c r="MJZ100" s="77"/>
      <c r="MKA100" s="77"/>
      <c r="MKB100" s="77"/>
      <c r="MKC100" s="77"/>
      <c r="MKD100" s="77"/>
      <c r="MKE100" s="77"/>
      <c r="MKF100" s="77"/>
      <c r="MKG100" s="77"/>
      <c r="MKH100" s="77"/>
      <c r="MKI100" s="77"/>
      <c r="MKJ100" s="77"/>
      <c r="MKK100" s="77"/>
      <c r="MKL100" s="77"/>
      <c r="MKM100" s="77"/>
      <c r="MKN100" s="77"/>
      <c r="MKO100" s="77"/>
      <c r="MKP100" s="77"/>
      <c r="MKQ100" s="77"/>
      <c r="MKR100" s="77"/>
      <c r="MKS100" s="77"/>
      <c r="MKT100" s="77"/>
      <c r="MKU100" s="77"/>
      <c r="MKV100" s="77"/>
      <c r="MKW100" s="77"/>
      <c r="MKX100" s="77"/>
      <c r="MKY100" s="77"/>
      <c r="MKZ100" s="77"/>
      <c r="MLA100" s="77"/>
      <c r="MLB100" s="77"/>
      <c r="MLC100" s="77"/>
      <c r="MLD100" s="77"/>
      <c r="MLE100" s="77"/>
      <c r="MLF100" s="77"/>
      <c r="MLG100" s="77"/>
      <c r="MLH100" s="77"/>
      <c r="MLI100" s="77"/>
      <c r="MLJ100" s="77"/>
      <c r="MLK100" s="77"/>
      <c r="MLL100" s="77"/>
      <c r="MLM100" s="77"/>
      <c r="MLN100" s="77"/>
      <c r="MLO100" s="77"/>
      <c r="MLP100" s="77"/>
      <c r="MLQ100" s="77"/>
      <c r="MLR100" s="77"/>
      <c r="MLS100" s="77"/>
      <c r="MLT100" s="77"/>
      <c r="MLU100" s="77"/>
      <c r="MLV100" s="77"/>
      <c r="MLW100" s="77"/>
      <c r="MLX100" s="77"/>
      <c r="MLY100" s="77"/>
      <c r="MLZ100" s="77"/>
      <c r="MMA100" s="77"/>
      <c r="MMB100" s="77"/>
      <c r="MMC100" s="77"/>
      <c r="MMD100" s="77"/>
      <c r="MME100" s="77"/>
      <c r="MMF100" s="77"/>
      <c r="MMG100" s="77"/>
      <c r="MMH100" s="77"/>
      <c r="MMI100" s="77"/>
      <c r="MMJ100" s="77"/>
      <c r="MMK100" s="77"/>
      <c r="MML100" s="77"/>
      <c r="MMM100" s="77"/>
      <c r="MMN100" s="77"/>
      <c r="MMO100" s="77"/>
      <c r="MMP100" s="77"/>
      <c r="MMQ100" s="77"/>
      <c r="MMR100" s="77"/>
      <c r="MMS100" s="77"/>
      <c r="MMT100" s="77"/>
      <c r="MMU100" s="77"/>
      <c r="MMV100" s="77"/>
      <c r="MMW100" s="77"/>
      <c r="MMX100" s="77"/>
      <c r="MMY100" s="77"/>
      <c r="MMZ100" s="77"/>
      <c r="MNA100" s="77"/>
      <c r="MNB100" s="77"/>
      <c r="MNC100" s="77"/>
      <c r="MND100" s="77"/>
      <c r="MNE100" s="77"/>
      <c r="MNF100" s="77"/>
      <c r="MNG100" s="77"/>
      <c r="MNH100" s="77"/>
      <c r="MNI100" s="77"/>
      <c r="MNJ100" s="77"/>
      <c r="MNK100" s="77"/>
      <c r="MNL100" s="77"/>
      <c r="MNM100" s="77"/>
      <c r="MNN100" s="77"/>
      <c r="MNO100" s="77"/>
      <c r="MNP100" s="77"/>
      <c r="MNQ100" s="77"/>
      <c r="MNR100" s="77"/>
      <c r="MNS100" s="77"/>
      <c r="MNT100" s="77"/>
      <c r="MNU100" s="77"/>
      <c r="MNV100" s="77"/>
      <c r="MNW100" s="77"/>
      <c r="MNX100" s="77"/>
      <c r="MNY100" s="77"/>
      <c r="MNZ100" s="77"/>
      <c r="MOA100" s="77"/>
      <c r="MOB100" s="77"/>
      <c r="MOC100" s="77"/>
      <c r="MOD100" s="77"/>
      <c r="MOE100" s="77"/>
      <c r="MOF100" s="77"/>
      <c r="MOG100" s="77"/>
      <c r="MOH100" s="77"/>
      <c r="MOI100" s="77"/>
      <c r="MOJ100" s="77"/>
      <c r="MOK100" s="77"/>
      <c r="MOL100" s="77"/>
      <c r="MOM100" s="77"/>
      <c r="MON100" s="77"/>
      <c r="MOO100" s="77"/>
      <c r="MOP100" s="77"/>
      <c r="MOQ100" s="77"/>
      <c r="MOR100" s="77"/>
      <c r="MOS100" s="77"/>
      <c r="MOT100" s="77"/>
      <c r="MOU100" s="77"/>
      <c r="MOV100" s="77"/>
      <c r="MOW100" s="77"/>
      <c r="MOX100" s="77"/>
      <c r="MOY100" s="77"/>
      <c r="MOZ100" s="77"/>
      <c r="MPA100" s="77"/>
      <c r="MPB100" s="77"/>
      <c r="MPC100" s="77"/>
      <c r="MPD100" s="77"/>
      <c r="MPE100" s="77"/>
      <c r="MPF100" s="77"/>
      <c r="MPG100" s="77"/>
      <c r="MPH100" s="77"/>
      <c r="MPI100" s="77"/>
      <c r="MPJ100" s="77"/>
      <c r="MPK100" s="77"/>
      <c r="MPL100" s="77"/>
      <c r="MPM100" s="77"/>
      <c r="MPN100" s="77"/>
      <c r="MPO100" s="77"/>
      <c r="MPP100" s="77"/>
      <c r="MPQ100" s="77"/>
      <c r="MPR100" s="77"/>
      <c r="MPS100" s="77"/>
      <c r="MPT100" s="77"/>
      <c r="MPU100" s="77"/>
      <c r="MPV100" s="77"/>
      <c r="MPW100" s="77"/>
      <c r="MPX100" s="77"/>
      <c r="MPY100" s="77"/>
      <c r="MPZ100" s="77"/>
      <c r="MQA100" s="77"/>
      <c r="MQB100" s="77"/>
      <c r="MQC100" s="77"/>
      <c r="MQD100" s="77"/>
      <c r="MQE100" s="77"/>
      <c r="MQF100" s="77"/>
      <c r="MQG100" s="77"/>
      <c r="MQH100" s="77"/>
      <c r="MQI100" s="77"/>
      <c r="MQJ100" s="77"/>
      <c r="MQK100" s="77"/>
      <c r="MQL100" s="77"/>
      <c r="MQM100" s="77"/>
      <c r="MQN100" s="77"/>
      <c r="MQO100" s="77"/>
      <c r="MQP100" s="77"/>
      <c r="MQQ100" s="77"/>
      <c r="MQR100" s="77"/>
      <c r="MQS100" s="77"/>
      <c r="MQT100" s="77"/>
      <c r="MQU100" s="77"/>
      <c r="MQV100" s="77"/>
      <c r="MQW100" s="77"/>
      <c r="MQX100" s="77"/>
      <c r="MQY100" s="77"/>
      <c r="MQZ100" s="77"/>
      <c r="MRA100" s="77"/>
      <c r="MRB100" s="77"/>
      <c r="MRC100" s="77"/>
      <c r="MRD100" s="77"/>
      <c r="MRE100" s="77"/>
      <c r="MRF100" s="77"/>
      <c r="MRG100" s="77"/>
      <c r="MRH100" s="77"/>
      <c r="MRI100" s="77"/>
      <c r="MRJ100" s="77"/>
      <c r="MRK100" s="77"/>
      <c r="MRL100" s="77"/>
      <c r="MRM100" s="77"/>
      <c r="MRN100" s="77"/>
      <c r="MRO100" s="77"/>
      <c r="MRP100" s="77"/>
      <c r="MRQ100" s="77"/>
      <c r="MRR100" s="77"/>
      <c r="MRS100" s="77"/>
      <c r="MRT100" s="77"/>
      <c r="MRU100" s="77"/>
      <c r="MRV100" s="77"/>
      <c r="MRW100" s="77"/>
      <c r="MRX100" s="77"/>
      <c r="MRY100" s="77"/>
      <c r="MRZ100" s="77"/>
      <c r="MSA100" s="77"/>
      <c r="MSB100" s="77"/>
      <c r="MSC100" s="77"/>
      <c r="MSD100" s="77"/>
      <c r="MSE100" s="77"/>
      <c r="MSF100" s="77"/>
      <c r="MSG100" s="77"/>
      <c r="MSH100" s="77"/>
      <c r="MSI100" s="77"/>
      <c r="MSJ100" s="77"/>
      <c r="MSK100" s="77"/>
      <c r="MSL100" s="77"/>
      <c r="MSM100" s="77"/>
      <c r="MSN100" s="77"/>
      <c r="MSO100" s="77"/>
      <c r="MSP100" s="77"/>
      <c r="MSQ100" s="77"/>
      <c r="MSR100" s="77"/>
      <c r="MSS100" s="77"/>
      <c r="MST100" s="77"/>
      <c r="MSU100" s="77"/>
      <c r="MSV100" s="77"/>
      <c r="MSW100" s="77"/>
      <c r="MSX100" s="77"/>
      <c r="MSY100" s="77"/>
      <c r="MSZ100" s="77"/>
      <c r="MTA100" s="77"/>
      <c r="MTB100" s="77"/>
      <c r="MTC100" s="77"/>
      <c r="MTD100" s="77"/>
      <c r="MTE100" s="77"/>
      <c r="MTF100" s="77"/>
      <c r="MTG100" s="77"/>
      <c r="MTH100" s="77"/>
      <c r="MTI100" s="77"/>
      <c r="MTJ100" s="77"/>
      <c r="MTK100" s="77"/>
      <c r="MTL100" s="77"/>
      <c r="MTM100" s="77"/>
      <c r="MTN100" s="77"/>
      <c r="MTO100" s="77"/>
      <c r="MTP100" s="77"/>
      <c r="MTQ100" s="77"/>
      <c r="MTR100" s="77"/>
      <c r="MTS100" s="77"/>
      <c r="MTT100" s="77"/>
      <c r="MTU100" s="77"/>
      <c r="MTV100" s="77"/>
      <c r="MTW100" s="77"/>
      <c r="MTX100" s="77"/>
      <c r="MTY100" s="77"/>
      <c r="MTZ100" s="77"/>
      <c r="MUA100" s="77"/>
      <c r="MUB100" s="77"/>
      <c r="MUC100" s="77"/>
      <c r="MUD100" s="77"/>
      <c r="MUE100" s="77"/>
      <c r="MUF100" s="77"/>
      <c r="MUG100" s="77"/>
      <c r="MUH100" s="77"/>
      <c r="MUI100" s="77"/>
      <c r="MUJ100" s="77"/>
      <c r="MUK100" s="77"/>
      <c r="MUL100" s="77"/>
      <c r="MUM100" s="77"/>
      <c r="MUN100" s="77"/>
      <c r="MUO100" s="77"/>
      <c r="MUP100" s="77"/>
      <c r="MUQ100" s="77"/>
      <c r="MUR100" s="77"/>
      <c r="MUS100" s="77"/>
      <c r="MUT100" s="77"/>
      <c r="MUU100" s="77"/>
      <c r="MUV100" s="77"/>
      <c r="MUW100" s="77"/>
      <c r="MUX100" s="77"/>
      <c r="MUY100" s="77"/>
      <c r="MUZ100" s="77"/>
      <c r="MVA100" s="77"/>
      <c r="MVB100" s="77"/>
      <c r="MVC100" s="77"/>
      <c r="MVD100" s="77"/>
      <c r="MVE100" s="77"/>
      <c r="MVF100" s="77"/>
      <c r="MVG100" s="77"/>
      <c r="MVH100" s="77"/>
      <c r="MVI100" s="77"/>
      <c r="MVJ100" s="77"/>
      <c r="MVK100" s="77"/>
      <c r="MVL100" s="77"/>
      <c r="MVM100" s="77"/>
      <c r="MVN100" s="77"/>
      <c r="MVO100" s="77"/>
      <c r="MVP100" s="77"/>
      <c r="MVQ100" s="77"/>
      <c r="MVR100" s="77"/>
      <c r="MVS100" s="77"/>
      <c r="MVT100" s="77"/>
      <c r="MVU100" s="77"/>
      <c r="MVV100" s="77"/>
      <c r="MVW100" s="77"/>
      <c r="MVX100" s="77"/>
      <c r="MVY100" s="77"/>
      <c r="MVZ100" s="77"/>
      <c r="MWA100" s="77"/>
      <c r="MWB100" s="77"/>
      <c r="MWC100" s="77"/>
      <c r="MWD100" s="77"/>
      <c r="MWE100" s="77"/>
      <c r="MWF100" s="77"/>
      <c r="MWG100" s="77"/>
      <c r="MWH100" s="77"/>
      <c r="MWI100" s="77"/>
      <c r="MWJ100" s="77"/>
      <c r="MWK100" s="77"/>
      <c r="MWL100" s="77"/>
      <c r="MWM100" s="77"/>
      <c r="MWN100" s="77"/>
      <c r="MWO100" s="77"/>
      <c r="MWP100" s="77"/>
      <c r="MWQ100" s="77"/>
      <c r="MWR100" s="77"/>
      <c r="MWS100" s="77"/>
      <c r="MWT100" s="77"/>
      <c r="MWU100" s="77"/>
      <c r="MWV100" s="77"/>
      <c r="MWW100" s="77"/>
      <c r="MWX100" s="77"/>
      <c r="MWY100" s="77"/>
      <c r="MWZ100" s="77"/>
      <c r="MXA100" s="77"/>
      <c r="MXB100" s="77"/>
      <c r="MXC100" s="77"/>
      <c r="MXD100" s="77"/>
      <c r="MXE100" s="77"/>
      <c r="MXF100" s="77"/>
      <c r="MXG100" s="77"/>
      <c r="MXH100" s="77"/>
      <c r="MXI100" s="77"/>
      <c r="MXJ100" s="77"/>
      <c r="MXK100" s="77"/>
      <c r="MXL100" s="77"/>
      <c r="MXM100" s="77"/>
      <c r="MXN100" s="77"/>
      <c r="MXO100" s="77"/>
      <c r="MXP100" s="77"/>
      <c r="MXQ100" s="77"/>
      <c r="MXR100" s="77"/>
      <c r="MXS100" s="77"/>
      <c r="MXT100" s="77"/>
      <c r="MXU100" s="77"/>
      <c r="MXV100" s="77"/>
      <c r="MXW100" s="77"/>
      <c r="MXX100" s="77"/>
      <c r="MXY100" s="77"/>
      <c r="MXZ100" s="77"/>
      <c r="MYA100" s="77"/>
      <c r="MYB100" s="77"/>
      <c r="MYC100" s="77"/>
      <c r="MYD100" s="77"/>
      <c r="MYE100" s="77"/>
      <c r="MYF100" s="77"/>
      <c r="MYG100" s="77"/>
      <c r="MYH100" s="77"/>
      <c r="MYI100" s="77"/>
      <c r="MYJ100" s="77"/>
      <c r="MYK100" s="77"/>
      <c r="MYL100" s="77"/>
      <c r="MYM100" s="77"/>
      <c r="MYN100" s="77"/>
      <c r="MYO100" s="77"/>
      <c r="MYP100" s="77"/>
      <c r="MYQ100" s="77"/>
      <c r="MYR100" s="77"/>
      <c r="MYS100" s="77"/>
      <c r="MYT100" s="77"/>
      <c r="MYU100" s="77"/>
      <c r="MYV100" s="77"/>
      <c r="MYW100" s="77"/>
      <c r="MYX100" s="77"/>
      <c r="MYY100" s="77"/>
      <c r="MYZ100" s="77"/>
      <c r="MZA100" s="77"/>
      <c r="MZB100" s="77"/>
      <c r="MZC100" s="77"/>
      <c r="MZD100" s="77"/>
      <c r="MZE100" s="77"/>
      <c r="MZF100" s="77"/>
      <c r="MZG100" s="77"/>
      <c r="MZH100" s="77"/>
      <c r="MZI100" s="77"/>
      <c r="MZJ100" s="77"/>
      <c r="MZK100" s="77"/>
      <c r="MZL100" s="77"/>
      <c r="MZM100" s="77"/>
      <c r="MZN100" s="77"/>
      <c r="MZO100" s="77"/>
      <c r="MZP100" s="77"/>
      <c r="MZQ100" s="77"/>
      <c r="MZR100" s="77"/>
      <c r="MZS100" s="77"/>
      <c r="MZT100" s="77"/>
      <c r="MZU100" s="77"/>
      <c r="MZV100" s="77"/>
      <c r="MZW100" s="77"/>
      <c r="MZX100" s="77"/>
      <c r="MZY100" s="77"/>
      <c r="MZZ100" s="77"/>
      <c r="NAA100" s="77"/>
      <c r="NAB100" s="77"/>
      <c r="NAC100" s="77"/>
      <c r="NAD100" s="77"/>
      <c r="NAE100" s="77"/>
      <c r="NAF100" s="77"/>
      <c r="NAG100" s="77"/>
      <c r="NAH100" s="77"/>
      <c r="NAI100" s="77"/>
      <c r="NAJ100" s="77"/>
      <c r="NAK100" s="77"/>
      <c r="NAL100" s="77"/>
      <c r="NAM100" s="77"/>
      <c r="NAN100" s="77"/>
      <c r="NAO100" s="77"/>
      <c r="NAP100" s="77"/>
      <c r="NAQ100" s="77"/>
      <c r="NAR100" s="77"/>
      <c r="NAS100" s="77"/>
      <c r="NAT100" s="77"/>
      <c r="NAU100" s="77"/>
      <c r="NAV100" s="77"/>
      <c r="NAW100" s="77"/>
      <c r="NAX100" s="77"/>
      <c r="NAY100" s="77"/>
      <c r="NAZ100" s="77"/>
      <c r="NBA100" s="77"/>
      <c r="NBB100" s="77"/>
      <c r="NBC100" s="77"/>
      <c r="NBD100" s="77"/>
      <c r="NBE100" s="77"/>
      <c r="NBF100" s="77"/>
      <c r="NBG100" s="77"/>
      <c r="NBH100" s="77"/>
      <c r="NBI100" s="77"/>
      <c r="NBJ100" s="77"/>
      <c r="NBK100" s="77"/>
      <c r="NBL100" s="77"/>
      <c r="NBM100" s="77"/>
      <c r="NBN100" s="77"/>
      <c r="NBO100" s="77"/>
      <c r="NBP100" s="77"/>
      <c r="NBQ100" s="77"/>
      <c r="NBR100" s="77"/>
      <c r="NBS100" s="77"/>
      <c r="NBT100" s="77"/>
      <c r="NBU100" s="77"/>
      <c r="NBV100" s="77"/>
      <c r="NBW100" s="77"/>
      <c r="NBX100" s="77"/>
      <c r="NBY100" s="77"/>
      <c r="NBZ100" s="77"/>
      <c r="NCA100" s="77"/>
      <c r="NCB100" s="77"/>
      <c r="NCC100" s="77"/>
      <c r="NCD100" s="77"/>
      <c r="NCE100" s="77"/>
      <c r="NCF100" s="77"/>
      <c r="NCG100" s="77"/>
      <c r="NCH100" s="77"/>
      <c r="NCI100" s="77"/>
      <c r="NCJ100" s="77"/>
      <c r="NCK100" s="77"/>
      <c r="NCL100" s="77"/>
      <c r="NCM100" s="77"/>
      <c r="NCN100" s="77"/>
      <c r="NCO100" s="77"/>
      <c r="NCP100" s="77"/>
      <c r="NCQ100" s="77"/>
      <c r="NCR100" s="77"/>
      <c r="NCS100" s="77"/>
      <c r="NCT100" s="77"/>
      <c r="NCU100" s="77"/>
      <c r="NCV100" s="77"/>
      <c r="NCW100" s="77"/>
      <c r="NCX100" s="77"/>
      <c r="NCY100" s="77"/>
      <c r="NCZ100" s="77"/>
      <c r="NDA100" s="77"/>
      <c r="NDB100" s="77"/>
      <c r="NDC100" s="77"/>
      <c r="NDD100" s="77"/>
      <c r="NDE100" s="77"/>
      <c r="NDF100" s="77"/>
      <c r="NDG100" s="77"/>
      <c r="NDH100" s="77"/>
      <c r="NDI100" s="77"/>
      <c r="NDJ100" s="77"/>
      <c r="NDK100" s="77"/>
      <c r="NDL100" s="77"/>
      <c r="NDM100" s="77"/>
      <c r="NDN100" s="77"/>
      <c r="NDO100" s="77"/>
      <c r="NDP100" s="77"/>
      <c r="NDQ100" s="77"/>
      <c r="NDR100" s="77"/>
      <c r="NDS100" s="77"/>
      <c r="NDT100" s="77"/>
      <c r="NDU100" s="77"/>
      <c r="NDV100" s="77"/>
      <c r="NDW100" s="77"/>
      <c r="NDX100" s="77"/>
      <c r="NDY100" s="77"/>
      <c r="NDZ100" s="77"/>
      <c r="NEA100" s="77"/>
      <c r="NEB100" s="77"/>
      <c r="NEC100" s="77"/>
      <c r="NED100" s="77"/>
      <c r="NEE100" s="77"/>
      <c r="NEF100" s="77"/>
      <c r="NEG100" s="77"/>
      <c r="NEH100" s="77"/>
      <c r="NEI100" s="77"/>
      <c r="NEJ100" s="77"/>
      <c r="NEK100" s="77"/>
      <c r="NEL100" s="77"/>
      <c r="NEM100" s="77"/>
      <c r="NEN100" s="77"/>
      <c r="NEO100" s="77"/>
      <c r="NEP100" s="77"/>
      <c r="NEQ100" s="77"/>
      <c r="NER100" s="77"/>
      <c r="NES100" s="77"/>
      <c r="NET100" s="77"/>
      <c r="NEU100" s="77"/>
      <c r="NEV100" s="77"/>
      <c r="NEW100" s="77"/>
      <c r="NEX100" s="77"/>
      <c r="NEY100" s="77"/>
      <c r="NEZ100" s="77"/>
      <c r="NFA100" s="77"/>
      <c r="NFB100" s="77"/>
      <c r="NFC100" s="77"/>
      <c r="NFD100" s="77"/>
      <c r="NFE100" s="77"/>
      <c r="NFF100" s="77"/>
      <c r="NFG100" s="77"/>
      <c r="NFH100" s="77"/>
      <c r="NFI100" s="77"/>
      <c r="NFJ100" s="77"/>
      <c r="NFK100" s="77"/>
      <c r="NFL100" s="77"/>
      <c r="NFM100" s="77"/>
      <c r="NFN100" s="77"/>
      <c r="NFO100" s="77"/>
      <c r="NFP100" s="77"/>
      <c r="NFQ100" s="77"/>
      <c r="NFR100" s="77"/>
      <c r="NFS100" s="77"/>
      <c r="NFT100" s="77"/>
      <c r="NFU100" s="77"/>
      <c r="NFV100" s="77"/>
      <c r="NFW100" s="77"/>
      <c r="NFX100" s="77"/>
      <c r="NFY100" s="77"/>
      <c r="NFZ100" s="77"/>
      <c r="NGA100" s="77"/>
      <c r="NGB100" s="77"/>
      <c r="NGC100" s="77"/>
      <c r="NGD100" s="77"/>
      <c r="NGE100" s="77"/>
      <c r="NGF100" s="77"/>
      <c r="NGG100" s="77"/>
      <c r="NGH100" s="77"/>
      <c r="NGI100" s="77"/>
      <c r="NGJ100" s="77"/>
      <c r="NGK100" s="77"/>
      <c r="NGL100" s="77"/>
      <c r="NGM100" s="77"/>
      <c r="NGN100" s="77"/>
      <c r="NGO100" s="77"/>
      <c r="NGP100" s="77"/>
      <c r="NGQ100" s="77"/>
      <c r="NGR100" s="77"/>
      <c r="NGS100" s="77"/>
      <c r="NGT100" s="77"/>
      <c r="NGU100" s="77"/>
      <c r="NGV100" s="77"/>
      <c r="NGW100" s="77"/>
      <c r="NGX100" s="77"/>
      <c r="NGY100" s="77"/>
      <c r="NGZ100" s="77"/>
      <c r="NHA100" s="77"/>
      <c r="NHB100" s="77"/>
      <c r="NHC100" s="77"/>
      <c r="NHD100" s="77"/>
      <c r="NHE100" s="77"/>
      <c r="NHF100" s="77"/>
      <c r="NHG100" s="77"/>
      <c r="NHH100" s="77"/>
      <c r="NHI100" s="77"/>
      <c r="NHJ100" s="77"/>
      <c r="NHK100" s="77"/>
      <c r="NHL100" s="77"/>
      <c r="NHM100" s="77"/>
      <c r="NHN100" s="77"/>
      <c r="NHO100" s="77"/>
      <c r="NHP100" s="77"/>
      <c r="NHQ100" s="77"/>
      <c r="NHR100" s="77"/>
      <c r="NHS100" s="77"/>
      <c r="NHT100" s="77"/>
      <c r="NHU100" s="77"/>
      <c r="NHV100" s="77"/>
      <c r="NHW100" s="77"/>
      <c r="NHX100" s="77"/>
      <c r="NHY100" s="77"/>
      <c r="NHZ100" s="77"/>
      <c r="NIA100" s="77"/>
      <c r="NIB100" s="77"/>
      <c r="NIC100" s="77"/>
      <c r="NID100" s="77"/>
      <c r="NIE100" s="77"/>
      <c r="NIF100" s="77"/>
      <c r="NIG100" s="77"/>
      <c r="NIH100" s="77"/>
      <c r="NII100" s="77"/>
      <c r="NIJ100" s="77"/>
      <c r="NIK100" s="77"/>
      <c r="NIL100" s="77"/>
      <c r="NIM100" s="77"/>
      <c r="NIN100" s="77"/>
      <c r="NIO100" s="77"/>
      <c r="NIP100" s="77"/>
      <c r="NIQ100" s="77"/>
      <c r="NIR100" s="77"/>
      <c r="NIS100" s="77"/>
      <c r="NIT100" s="77"/>
      <c r="NIU100" s="77"/>
      <c r="NIV100" s="77"/>
      <c r="NIW100" s="77"/>
      <c r="NIX100" s="77"/>
      <c r="NIY100" s="77"/>
      <c r="NIZ100" s="77"/>
      <c r="NJA100" s="77"/>
      <c r="NJB100" s="77"/>
      <c r="NJC100" s="77"/>
      <c r="NJD100" s="77"/>
      <c r="NJE100" s="77"/>
      <c r="NJF100" s="77"/>
      <c r="NJG100" s="77"/>
      <c r="NJH100" s="77"/>
      <c r="NJI100" s="77"/>
      <c r="NJJ100" s="77"/>
      <c r="NJK100" s="77"/>
      <c r="NJL100" s="77"/>
      <c r="NJM100" s="77"/>
      <c r="NJN100" s="77"/>
      <c r="NJO100" s="77"/>
      <c r="NJP100" s="77"/>
      <c r="NJQ100" s="77"/>
      <c r="NJR100" s="77"/>
      <c r="NJS100" s="77"/>
      <c r="NJT100" s="77"/>
      <c r="NJU100" s="77"/>
      <c r="NJV100" s="77"/>
      <c r="NJW100" s="77"/>
      <c r="NJX100" s="77"/>
      <c r="NJY100" s="77"/>
      <c r="NJZ100" s="77"/>
      <c r="NKA100" s="77"/>
      <c r="NKB100" s="77"/>
      <c r="NKC100" s="77"/>
      <c r="NKD100" s="77"/>
      <c r="NKE100" s="77"/>
      <c r="NKF100" s="77"/>
      <c r="NKG100" s="77"/>
      <c r="NKH100" s="77"/>
      <c r="NKI100" s="77"/>
      <c r="NKJ100" s="77"/>
      <c r="NKK100" s="77"/>
      <c r="NKL100" s="77"/>
      <c r="NKM100" s="77"/>
      <c r="NKN100" s="77"/>
      <c r="NKO100" s="77"/>
      <c r="NKP100" s="77"/>
      <c r="NKQ100" s="77"/>
      <c r="NKR100" s="77"/>
      <c r="NKS100" s="77"/>
      <c r="NKT100" s="77"/>
      <c r="NKU100" s="77"/>
      <c r="NKV100" s="77"/>
      <c r="NKW100" s="77"/>
      <c r="NKX100" s="77"/>
      <c r="NKY100" s="77"/>
      <c r="NKZ100" s="77"/>
      <c r="NLA100" s="77"/>
      <c r="NLB100" s="77"/>
      <c r="NLC100" s="77"/>
      <c r="NLD100" s="77"/>
      <c r="NLE100" s="77"/>
      <c r="NLF100" s="77"/>
      <c r="NLG100" s="77"/>
      <c r="NLH100" s="77"/>
      <c r="NLI100" s="77"/>
      <c r="NLJ100" s="77"/>
      <c r="NLK100" s="77"/>
      <c r="NLL100" s="77"/>
      <c r="NLM100" s="77"/>
      <c r="NLN100" s="77"/>
      <c r="NLO100" s="77"/>
      <c r="NLP100" s="77"/>
      <c r="NLQ100" s="77"/>
      <c r="NLR100" s="77"/>
      <c r="NLS100" s="77"/>
      <c r="NLT100" s="77"/>
      <c r="NLU100" s="77"/>
      <c r="NLV100" s="77"/>
      <c r="NLW100" s="77"/>
      <c r="NLX100" s="77"/>
      <c r="NLY100" s="77"/>
      <c r="NLZ100" s="77"/>
      <c r="NMA100" s="77"/>
      <c r="NMB100" s="77"/>
      <c r="NMC100" s="77"/>
      <c r="NMD100" s="77"/>
      <c r="NME100" s="77"/>
      <c r="NMF100" s="77"/>
      <c r="NMG100" s="77"/>
      <c r="NMH100" s="77"/>
      <c r="NMI100" s="77"/>
      <c r="NMJ100" s="77"/>
      <c r="NMK100" s="77"/>
      <c r="NML100" s="77"/>
      <c r="NMM100" s="77"/>
      <c r="NMN100" s="77"/>
      <c r="NMO100" s="77"/>
      <c r="NMP100" s="77"/>
      <c r="NMQ100" s="77"/>
      <c r="NMR100" s="77"/>
      <c r="NMS100" s="77"/>
      <c r="NMT100" s="77"/>
      <c r="NMU100" s="77"/>
      <c r="NMV100" s="77"/>
      <c r="NMW100" s="77"/>
      <c r="NMX100" s="77"/>
      <c r="NMY100" s="77"/>
      <c r="NMZ100" s="77"/>
      <c r="NNA100" s="77"/>
      <c r="NNB100" s="77"/>
      <c r="NNC100" s="77"/>
      <c r="NND100" s="77"/>
      <c r="NNE100" s="77"/>
      <c r="NNF100" s="77"/>
      <c r="NNG100" s="77"/>
      <c r="NNH100" s="77"/>
      <c r="NNI100" s="77"/>
      <c r="NNJ100" s="77"/>
      <c r="NNK100" s="77"/>
      <c r="NNL100" s="77"/>
      <c r="NNM100" s="77"/>
      <c r="NNN100" s="77"/>
      <c r="NNO100" s="77"/>
      <c r="NNP100" s="77"/>
      <c r="NNQ100" s="77"/>
      <c r="NNR100" s="77"/>
      <c r="NNS100" s="77"/>
      <c r="NNT100" s="77"/>
      <c r="NNU100" s="77"/>
      <c r="NNV100" s="77"/>
      <c r="NNW100" s="77"/>
      <c r="NNX100" s="77"/>
      <c r="NNY100" s="77"/>
      <c r="NNZ100" s="77"/>
      <c r="NOA100" s="77"/>
      <c r="NOB100" s="77"/>
      <c r="NOC100" s="77"/>
      <c r="NOD100" s="77"/>
      <c r="NOE100" s="77"/>
      <c r="NOF100" s="77"/>
      <c r="NOG100" s="77"/>
      <c r="NOH100" s="77"/>
      <c r="NOI100" s="77"/>
      <c r="NOJ100" s="77"/>
      <c r="NOK100" s="77"/>
      <c r="NOL100" s="77"/>
      <c r="NOM100" s="77"/>
      <c r="NON100" s="77"/>
      <c r="NOO100" s="77"/>
      <c r="NOP100" s="77"/>
      <c r="NOQ100" s="77"/>
      <c r="NOR100" s="77"/>
      <c r="NOS100" s="77"/>
      <c r="NOT100" s="77"/>
      <c r="NOU100" s="77"/>
      <c r="NOV100" s="77"/>
      <c r="NOW100" s="77"/>
      <c r="NOX100" s="77"/>
      <c r="NOY100" s="77"/>
      <c r="NOZ100" s="77"/>
      <c r="NPA100" s="77"/>
      <c r="NPB100" s="77"/>
      <c r="NPC100" s="77"/>
      <c r="NPD100" s="77"/>
      <c r="NPE100" s="77"/>
      <c r="NPF100" s="77"/>
      <c r="NPG100" s="77"/>
      <c r="NPH100" s="77"/>
      <c r="NPI100" s="77"/>
      <c r="NPJ100" s="77"/>
      <c r="NPK100" s="77"/>
      <c r="NPL100" s="77"/>
      <c r="NPM100" s="77"/>
      <c r="NPN100" s="77"/>
      <c r="NPO100" s="77"/>
      <c r="NPP100" s="77"/>
      <c r="NPQ100" s="77"/>
      <c r="NPR100" s="77"/>
      <c r="NPS100" s="77"/>
      <c r="NPT100" s="77"/>
      <c r="NPU100" s="77"/>
      <c r="NPV100" s="77"/>
      <c r="NPW100" s="77"/>
      <c r="NPX100" s="77"/>
      <c r="NPY100" s="77"/>
      <c r="NPZ100" s="77"/>
      <c r="NQA100" s="77"/>
      <c r="NQB100" s="77"/>
      <c r="NQC100" s="77"/>
      <c r="NQD100" s="77"/>
      <c r="NQE100" s="77"/>
      <c r="NQF100" s="77"/>
      <c r="NQG100" s="77"/>
      <c r="NQH100" s="77"/>
      <c r="NQI100" s="77"/>
      <c r="NQJ100" s="77"/>
      <c r="NQK100" s="77"/>
      <c r="NQL100" s="77"/>
      <c r="NQM100" s="77"/>
      <c r="NQN100" s="77"/>
      <c r="NQO100" s="77"/>
      <c r="NQP100" s="77"/>
      <c r="NQQ100" s="77"/>
      <c r="NQR100" s="77"/>
      <c r="NQS100" s="77"/>
      <c r="NQT100" s="77"/>
      <c r="NQU100" s="77"/>
      <c r="NQV100" s="77"/>
      <c r="NQW100" s="77"/>
      <c r="NQX100" s="77"/>
      <c r="NQY100" s="77"/>
      <c r="NQZ100" s="77"/>
      <c r="NRA100" s="77"/>
      <c r="NRB100" s="77"/>
      <c r="NRC100" s="77"/>
      <c r="NRD100" s="77"/>
      <c r="NRE100" s="77"/>
      <c r="NRF100" s="77"/>
      <c r="NRG100" s="77"/>
      <c r="NRH100" s="77"/>
      <c r="NRI100" s="77"/>
      <c r="NRJ100" s="77"/>
      <c r="NRK100" s="77"/>
      <c r="NRL100" s="77"/>
      <c r="NRM100" s="77"/>
      <c r="NRN100" s="77"/>
      <c r="NRO100" s="77"/>
      <c r="NRP100" s="77"/>
      <c r="NRQ100" s="77"/>
      <c r="NRR100" s="77"/>
      <c r="NRS100" s="77"/>
      <c r="NRT100" s="77"/>
      <c r="NRU100" s="77"/>
      <c r="NRV100" s="77"/>
      <c r="NRW100" s="77"/>
      <c r="NRX100" s="77"/>
      <c r="NRY100" s="77"/>
      <c r="NRZ100" s="77"/>
      <c r="NSA100" s="77"/>
      <c r="NSB100" s="77"/>
      <c r="NSC100" s="77"/>
      <c r="NSD100" s="77"/>
      <c r="NSE100" s="77"/>
      <c r="NSF100" s="77"/>
      <c r="NSG100" s="77"/>
      <c r="NSH100" s="77"/>
      <c r="NSI100" s="77"/>
      <c r="NSJ100" s="77"/>
      <c r="NSK100" s="77"/>
      <c r="NSL100" s="77"/>
      <c r="NSM100" s="77"/>
      <c r="NSN100" s="77"/>
      <c r="NSO100" s="77"/>
      <c r="NSP100" s="77"/>
      <c r="NSQ100" s="77"/>
      <c r="NSR100" s="77"/>
      <c r="NSS100" s="77"/>
      <c r="NST100" s="77"/>
      <c r="NSU100" s="77"/>
      <c r="NSV100" s="77"/>
      <c r="NSW100" s="77"/>
      <c r="NSX100" s="77"/>
      <c r="NSY100" s="77"/>
      <c r="NSZ100" s="77"/>
      <c r="NTA100" s="77"/>
      <c r="NTB100" s="77"/>
      <c r="NTC100" s="77"/>
      <c r="NTD100" s="77"/>
      <c r="NTE100" s="77"/>
      <c r="NTF100" s="77"/>
      <c r="NTG100" s="77"/>
      <c r="NTH100" s="77"/>
      <c r="NTI100" s="77"/>
      <c r="NTJ100" s="77"/>
      <c r="NTK100" s="77"/>
      <c r="NTL100" s="77"/>
      <c r="NTM100" s="77"/>
      <c r="NTN100" s="77"/>
      <c r="NTO100" s="77"/>
      <c r="NTP100" s="77"/>
      <c r="NTQ100" s="77"/>
      <c r="NTR100" s="77"/>
      <c r="NTS100" s="77"/>
      <c r="NTT100" s="77"/>
      <c r="NTU100" s="77"/>
      <c r="NTV100" s="77"/>
      <c r="NTW100" s="77"/>
      <c r="NTX100" s="77"/>
      <c r="NTY100" s="77"/>
      <c r="NTZ100" s="77"/>
      <c r="NUA100" s="77"/>
      <c r="NUB100" s="77"/>
      <c r="NUC100" s="77"/>
      <c r="NUD100" s="77"/>
      <c r="NUE100" s="77"/>
      <c r="NUF100" s="77"/>
      <c r="NUG100" s="77"/>
      <c r="NUH100" s="77"/>
      <c r="NUI100" s="77"/>
      <c r="NUJ100" s="77"/>
      <c r="NUK100" s="77"/>
      <c r="NUL100" s="77"/>
      <c r="NUM100" s="77"/>
      <c r="NUN100" s="77"/>
      <c r="NUO100" s="77"/>
      <c r="NUP100" s="77"/>
      <c r="NUQ100" s="77"/>
      <c r="NUR100" s="77"/>
      <c r="NUS100" s="77"/>
      <c r="NUT100" s="77"/>
      <c r="NUU100" s="77"/>
      <c r="NUV100" s="77"/>
      <c r="NUW100" s="77"/>
      <c r="NUX100" s="77"/>
      <c r="NUY100" s="77"/>
      <c r="NUZ100" s="77"/>
      <c r="NVA100" s="77"/>
      <c r="NVB100" s="77"/>
      <c r="NVC100" s="77"/>
      <c r="NVD100" s="77"/>
      <c r="NVE100" s="77"/>
      <c r="NVF100" s="77"/>
      <c r="NVG100" s="77"/>
      <c r="NVH100" s="77"/>
      <c r="NVI100" s="77"/>
      <c r="NVJ100" s="77"/>
      <c r="NVK100" s="77"/>
      <c r="NVL100" s="77"/>
      <c r="NVM100" s="77"/>
      <c r="NVN100" s="77"/>
      <c r="NVO100" s="77"/>
      <c r="NVP100" s="77"/>
      <c r="NVQ100" s="77"/>
      <c r="NVR100" s="77"/>
      <c r="NVS100" s="77"/>
      <c r="NVT100" s="77"/>
      <c r="NVU100" s="77"/>
      <c r="NVV100" s="77"/>
      <c r="NVW100" s="77"/>
      <c r="NVX100" s="77"/>
      <c r="NVY100" s="77"/>
      <c r="NVZ100" s="77"/>
      <c r="NWA100" s="77"/>
      <c r="NWB100" s="77"/>
      <c r="NWC100" s="77"/>
      <c r="NWD100" s="77"/>
      <c r="NWE100" s="77"/>
      <c r="NWF100" s="77"/>
      <c r="NWG100" s="77"/>
      <c r="NWH100" s="77"/>
      <c r="NWI100" s="77"/>
      <c r="NWJ100" s="77"/>
      <c r="NWK100" s="77"/>
      <c r="NWL100" s="77"/>
      <c r="NWM100" s="77"/>
      <c r="NWN100" s="77"/>
      <c r="NWO100" s="77"/>
      <c r="NWP100" s="77"/>
      <c r="NWQ100" s="77"/>
      <c r="NWR100" s="77"/>
      <c r="NWS100" s="77"/>
      <c r="NWT100" s="77"/>
      <c r="NWU100" s="77"/>
      <c r="NWV100" s="77"/>
      <c r="NWW100" s="77"/>
      <c r="NWX100" s="77"/>
      <c r="NWY100" s="77"/>
      <c r="NWZ100" s="77"/>
      <c r="NXA100" s="77"/>
      <c r="NXB100" s="77"/>
      <c r="NXC100" s="77"/>
      <c r="NXD100" s="77"/>
      <c r="NXE100" s="77"/>
      <c r="NXF100" s="77"/>
      <c r="NXG100" s="77"/>
      <c r="NXH100" s="77"/>
      <c r="NXI100" s="77"/>
      <c r="NXJ100" s="77"/>
      <c r="NXK100" s="77"/>
      <c r="NXL100" s="77"/>
      <c r="NXM100" s="77"/>
      <c r="NXN100" s="77"/>
      <c r="NXO100" s="77"/>
      <c r="NXP100" s="77"/>
      <c r="NXQ100" s="77"/>
      <c r="NXR100" s="77"/>
      <c r="NXS100" s="77"/>
      <c r="NXT100" s="77"/>
      <c r="NXU100" s="77"/>
      <c r="NXV100" s="77"/>
      <c r="NXW100" s="77"/>
      <c r="NXX100" s="77"/>
      <c r="NXY100" s="77"/>
      <c r="NXZ100" s="77"/>
      <c r="NYA100" s="77"/>
      <c r="NYB100" s="77"/>
      <c r="NYC100" s="77"/>
      <c r="NYD100" s="77"/>
      <c r="NYE100" s="77"/>
      <c r="NYF100" s="77"/>
      <c r="NYG100" s="77"/>
      <c r="NYH100" s="77"/>
      <c r="NYI100" s="77"/>
      <c r="NYJ100" s="77"/>
      <c r="NYK100" s="77"/>
      <c r="NYL100" s="77"/>
      <c r="NYM100" s="77"/>
      <c r="NYN100" s="77"/>
      <c r="NYO100" s="77"/>
      <c r="NYP100" s="77"/>
      <c r="NYQ100" s="77"/>
      <c r="NYR100" s="77"/>
      <c r="NYS100" s="77"/>
      <c r="NYT100" s="77"/>
      <c r="NYU100" s="77"/>
      <c r="NYV100" s="77"/>
      <c r="NYW100" s="77"/>
      <c r="NYX100" s="77"/>
      <c r="NYY100" s="77"/>
      <c r="NYZ100" s="77"/>
      <c r="NZA100" s="77"/>
      <c r="NZB100" s="77"/>
      <c r="NZC100" s="77"/>
      <c r="NZD100" s="77"/>
      <c r="NZE100" s="77"/>
      <c r="NZF100" s="77"/>
      <c r="NZG100" s="77"/>
      <c r="NZH100" s="77"/>
      <c r="NZI100" s="77"/>
      <c r="NZJ100" s="77"/>
      <c r="NZK100" s="77"/>
      <c r="NZL100" s="77"/>
      <c r="NZM100" s="77"/>
      <c r="NZN100" s="77"/>
      <c r="NZO100" s="77"/>
      <c r="NZP100" s="77"/>
      <c r="NZQ100" s="77"/>
      <c r="NZR100" s="77"/>
      <c r="NZS100" s="77"/>
      <c r="NZT100" s="77"/>
      <c r="NZU100" s="77"/>
      <c r="NZV100" s="77"/>
      <c r="NZW100" s="77"/>
      <c r="NZX100" s="77"/>
      <c r="NZY100" s="77"/>
      <c r="NZZ100" s="77"/>
      <c r="OAA100" s="77"/>
      <c r="OAB100" s="77"/>
      <c r="OAC100" s="77"/>
      <c r="OAD100" s="77"/>
      <c r="OAE100" s="77"/>
      <c r="OAF100" s="77"/>
      <c r="OAG100" s="77"/>
      <c r="OAH100" s="77"/>
      <c r="OAI100" s="77"/>
      <c r="OAJ100" s="77"/>
      <c r="OAK100" s="77"/>
      <c r="OAL100" s="77"/>
      <c r="OAM100" s="77"/>
      <c r="OAN100" s="77"/>
      <c r="OAO100" s="77"/>
      <c r="OAP100" s="77"/>
      <c r="OAQ100" s="77"/>
      <c r="OAR100" s="77"/>
      <c r="OAS100" s="77"/>
      <c r="OAT100" s="77"/>
      <c r="OAU100" s="77"/>
      <c r="OAV100" s="77"/>
      <c r="OAW100" s="77"/>
      <c r="OAX100" s="77"/>
      <c r="OAY100" s="77"/>
      <c r="OAZ100" s="77"/>
      <c r="OBA100" s="77"/>
      <c r="OBB100" s="77"/>
      <c r="OBC100" s="77"/>
      <c r="OBD100" s="77"/>
      <c r="OBE100" s="77"/>
      <c r="OBF100" s="77"/>
      <c r="OBG100" s="77"/>
      <c r="OBH100" s="77"/>
      <c r="OBI100" s="77"/>
      <c r="OBJ100" s="77"/>
      <c r="OBK100" s="77"/>
      <c r="OBL100" s="77"/>
      <c r="OBM100" s="77"/>
      <c r="OBN100" s="77"/>
      <c r="OBO100" s="77"/>
      <c r="OBP100" s="77"/>
      <c r="OBQ100" s="77"/>
      <c r="OBR100" s="77"/>
      <c r="OBS100" s="77"/>
      <c r="OBT100" s="77"/>
      <c r="OBU100" s="77"/>
      <c r="OBV100" s="77"/>
      <c r="OBW100" s="77"/>
      <c r="OBX100" s="77"/>
      <c r="OBY100" s="77"/>
      <c r="OBZ100" s="77"/>
      <c r="OCA100" s="77"/>
      <c r="OCB100" s="77"/>
      <c r="OCC100" s="77"/>
      <c r="OCD100" s="77"/>
      <c r="OCE100" s="77"/>
      <c r="OCF100" s="77"/>
      <c r="OCG100" s="77"/>
      <c r="OCH100" s="77"/>
      <c r="OCI100" s="77"/>
      <c r="OCJ100" s="77"/>
      <c r="OCK100" s="77"/>
      <c r="OCL100" s="77"/>
      <c r="OCM100" s="77"/>
      <c r="OCN100" s="77"/>
      <c r="OCO100" s="77"/>
      <c r="OCP100" s="77"/>
      <c r="OCQ100" s="77"/>
      <c r="OCR100" s="77"/>
      <c r="OCS100" s="77"/>
      <c r="OCT100" s="77"/>
      <c r="OCU100" s="77"/>
      <c r="OCV100" s="77"/>
      <c r="OCW100" s="77"/>
      <c r="OCX100" s="77"/>
      <c r="OCY100" s="77"/>
      <c r="OCZ100" s="77"/>
      <c r="ODA100" s="77"/>
      <c r="ODB100" s="77"/>
      <c r="ODC100" s="77"/>
      <c r="ODD100" s="77"/>
      <c r="ODE100" s="77"/>
      <c r="ODF100" s="77"/>
      <c r="ODG100" s="77"/>
      <c r="ODH100" s="77"/>
      <c r="ODI100" s="77"/>
      <c r="ODJ100" s="77"/>
      <c r="ODK100" s="77"/>
      <c r="ODL100" s="77"/>
      <c r="ODM100" s="77"/>
      <c r="ODN100" s="77"/>
      <c r="ODO100" s="77"/>
      <c r="ODP100" s="77"/>
      <c r="ODQ100" s="77"/>
      <c r="ODR100" s="77"/>
      <c r="ODS100" s="77"/>
      <c r="ODT100" s="77"/>
      <c r="ODU100" s="77"/>
      <c r="ODV100" s="77"/>
      <c r="ODW100" s="77"/>
      <c r="ODX100" s="77"/>
      <c r="ODY100" s="77"/>
      <c r="ODZ100" s="77"/>
      <c r="OEA100" s="77"/>
      <c r="OEB100" s="77"/>
      <c r="OEC100" s="77"/>
      <c r="OED100" s="77"/>
      <c r="OEE100" s="77"/>
      <c r="OEF100" s="77"/>
      <c r="OEG100" s="77"/>
      <c r="OEH100" s="77"/>
      <c r="OEI100" s="77"/>
      <c r="OEJ100" s="77"/>
      <c r="OEK100" s="77"/>
      <c r="OEL100" s="77"/>
      <c r="OEM100" s="77"/>
      <c r="OEN100" s="77"/>
      <c r="OEO100" s="77"/>
      <c r="OEP100" s="77"/>
      <c r="OEQ100" s="77"/>
      <c r="OER100" s="77"/>
      <c r="OES100" s="77"/>
      <c r="OET100" s="77"/>
      <c r="OEU100" s="77"/>
      <c r="OEV100" s="77"/>
      <c r="OEW100" s="77"/>
      <c r="OEX100" s="77"/>
      <c r="OEY100" s="77"/>
      <c r="OEZ100" s="77"/>
      <c r="OFA100" s="77"/>
      <c r="OFB100" s="77"/>
      <c r="OFC100" s="77"/>
      <c r="OFD100" s="77"/>
      <c r="OFE100" s="77"/>
      <c r="OFF100" s="77"/>
      <c r="OFG100" s="77"/>
      <c r="OFH100" s="77"/>
      <c r="OFI100" s="77"/>
      <c r="OFJ100" s="77"/>
      <c r="OFK100" s="77"/>
      <c r="OFL100" s="77"/>
      <c r="OFM100" s="77"/>
      <c r="OFN100" s="77"/>
      <c r="OFO100" s="77"/>
      <c r="OFP100" s="77"/>
      <c r="OFQ100" s="77"/>
      <c r="OFR100" s="77"/>
      <c r="OFS100" s="77"/>
      <c r="OFT100" s="77"/>
      <c r="OFU100" s="77"/>
      <c r="OFV100" s="77"/>
      <c r="OFW100" s="77"/>
      <c r="OFX100" s="77"/>
      <c r="OFY100" s="77"/>
      <c r="OFZ100" s="77"/>
      <c r="OGA100" s="77"/>
      <c r="OGB100" s="77"/>
      <c r="OGC100" s="77"/>
      <c r="OGD100" s="77"/>
      <c r="OGE100" s="77"/>
      <c r="OGF100" s="77"/>
      <c r="OGG100" s="77"/>
      <c r="OGH100" s="77"/>
      <c r="OGI100" s="77"/>
      <c r="OGJ100" s="77"/>
      <c r="OGK100" s="77"/>
      <c r="OGL100" s="77"/>
      <c r="OGM100" s="77"/>
      <c r="OGN100" s="77"/>
      <c r="OGO100" s="77"/>
      <c r="OGP100" s="77"/>
      <c r="OGQ100" s="77"/>
      <c r="OGR100" s="77"/>
      <c r="OGS100" s="77"/>
      <c r="OGT100" s="77"/>
      <c r="OGU100" s="77"/>
      <c r="OGV100" s="77"/>
      <c r="OGW100" s="77"/>
      <c r="OGX100" s="77"/>
      <c r="OGY100" s="77"/>
      <c r="OGZ100" s="77"/>
      <c r="OHA100" s="77"/>
      <c r="OHB100" s="77"/>
      <c r="OHC100" s="77"/>
      <c r="OHD100" s="77"/>
      <c r="OHE100" s="77"/>
      <c r="OHF100" s="77"/>
      <c r="OHG100" s="77"/>
      <c r="OHH100" s="77"/>
      <c r="OHI100" s="77"/>
      <c r="OHJ100" s="77"/>
      <c r="OHK100" s="77"/>
      <c r="OHL100" s="77"/>
      <c r="OHM100" s="77"/>
      <c r="OHN100" s="77"/>
      <c r="OHO100" s="77"/>
      <c r="OHP100" s="77"/>
      <c r="OHQ100" s="77"/>
      <c r="OHR100" s="77"/>
      <c r="OHS100" s="77"/>
      <c r="OHT100" s="77"/>
      <c r="OHU100" s="77"/>
      <c r="OHV100" s="77"/>
      <c r="OHW100" s="77"/>
      <c r="OHX100" s="77"/>
      <c r="OHY100" s="77"/>
      <c r="OHZ100" s="77"/>
      <c r="OIA100" s="77"/>
      <c r="OIB100" s="77"/>
      <c r="OIC100" s="77"/>
      <c r="OID100" s="77"/>
      <c r="OIE100" s="77"/>
      <c r="OIF100" s="77"/>
      <c r="OIG100" s="77"/>
      <c r="OIH100" s="77"/>
      <c r="OII100" s="77"/>
      <c r="OIJ100" s="77"/>
      <c r="OIK100" s="77"/>
      <c r="OIL100" s="77"/>
      <c r="OIM100" s="77"/>
      <c r="OIN100" s="77"/>
      <c r="OIO100" s="77"/>
      <c r="OIP100" s="77"/>
      <c r="OIQ100" s="77"/>
      <c r="OIR100" s="77"/>
      <c r="OIS100" s="77"/>
      <c r="OIT100" s="77"/>
      <c r="OIU100" s="77"/>
      <c r="OIV100" s="77"/>
      <c r="OIW100" s="77"/>
      <c r="OIX100" s="77"/>
      <c r="OIY100" s="77"/>
      <c r="OIZ100" s="77"/>
      <c r="OJA100" s="77"/>
      <c r="OJB100" s="77"/>
      <c r="OJC100" s="77"/>
      <c r="OJD100" s="77"/>
      <c r="OJE100" s="77"/>
      <c r="OJF100" s="77"/>
      <c r="OJG100" s="77"/>
      <c r="OJH100" s="77"/>
      <c r="OJI100" s="77"/>
      <c r="OJJ100" s="77"/>
      <c r="OJK100" s="77"/>
      <c r="OJL100" s="77"/>
      <c r="OJM100" s="77"/>
      <c r="OJN100" s="77"/>
      <c r="OJO100" s="77"/>
      <c r="OJP100" s="77"/>
      <c r="OJQ100" s="77"/>
      <c r="OJR100" s="77"/>
      <c r="OJS100" s="77"/>
      <c r="OJT100" s="77"/>
      <c r="OJU100" s="77"/>
      <c r="OJV100" s="77"/>
      <c r="OJW100" s="77"/>
      <c r="OJX100" s="77"/>
      <c r="OJY100" s="77"/>
      <c r="OJZ100" s="77"/>
      <c r="OKA100" s="77"/>
      <c r="OKB100" s="77"/>
      <c r="OKC100" s="77"/>
      <c r="OKD100" s="77"/>
      <c r="OKE100" s="77"/>
      <c r="OKF100" s="77"/>
      <c r="OKG100" s="77"/>
      <c r="OKH100" s="77"/>
      <c r="OKI100" s="77"/>
      <c r="OKJ100" s="77"/>
      <c r="OKK100" s="77"/>
      <c r="OKL100" s="77"/>
      <c r="OKM100" s="77"/>
      <c r="OKN100" s="77"/>
      <c r="OKO100" s="77"/>
      <c r="OKP100" s="77"/>
      <c r="OKQ100" s="77"/>
      <c r="OKR100" s="77"/>
      <c r="OKS100" s="77"/>
      <c r="OKT100" s="77"/>
      <c r="OKU100" s="77"/>
      <c r="OKV100" s="77"/>
      <c r="OKW100" s="77"/>
      <c r="OKX100" s="77"/>
      <c r="OKY100" s="77"/>
      <c r="OKZ100" s="77"/>
      <c r="OLA100" s="77"/>
      <c r="OLB100" s="77"/>
      <c r="OLC100" s="77"/>
      <c r="OLD100" s="77"/>
      <c r="OLE100" s="77"/>
      <c r="OLF100" s="77"/>
      <c r="OLG100" s="77"/>
      <c r="OLH100" s="77"/>
      <c r="OLI100" s="77"/>
      <c r="OLJ100" s="77"/>
      <c r="OLK100" s="77"/>
      <c r="OLL100" s="77"/>
      <c r="OLM100" s="77"/>
      <c r="OLN100" s="77"/>
      <c r="OLO100" s="77"/>
      <c r="OLP100" s="77"/>
      <c r="OLQ100" s="77"/>
      <c r="OLR100" s="77"/>
      <c r="OLS100" s="77"/>
      <c r="OLT100" s="77"/>
      <c r="OLU100" s="77"/>
      <c r="OLV100" s="77"/>
      <c r="OLW100" s="77"/>
      <c r="OLX100" s="77"/>
      <c r="OLY100" s="77"/>
      <c r="OLZ100" s="77"/>
      <c r="OMA100" s="77"/>
      <c r="OMB100" s="77"/>
      <c r="OMC100" s="77"/>
      <c r="OMD100" s="77"/>
      <c r="OME100" s="77"/>
      <c r="OMF100" s="77"/>
      <c r="OMG100" s="77"/>
      <c r="OMH100" s="77"/>
      <c r="OMI100" s="77"/>
      <c r="OMJ100" s="77"/>
      <c r="OMK100" s="77"/>
      <c r="OML100" s="77"/>
      <c r="OMM100" s="77"/>
      <c r="OMN100" s="77"/>
      <c r="OMO100" s="77"/>
      <c r="OMP100" s="77"/>
      <c r="OMQ100" s="77"/>
      <c r="OMR100" s="77"/>
      <c r="OMS100" s="77"/>
      <c r="OMT100" s="77"/>
      <c r="OMU100" s="77"/>
      <c r="OMV100" s="77"/>
      <c r="OMW100" s="77"/>
      <c r="OMX100" s="77"/>
      <c r="OMY100" s="77"/>
      <c r="OMZ100" s="77"/>
      <c r="ONA100" s="77"/>
      <c r="ONB100" s="77"/>
      <c r="ONC100" s="77"/>
      <c r="OND100" s="77"/>
      <c r="ONE100" s="77"/>
      <c r="ONF100" s="77"/>
      <c r="ONG100" s="77"/>
      <c r="ONH100" s="77"/>
      <c r="ONI100" s="77"/>
      <c r="ONJ100" s="77"/>
      <c r="ONK100" s="77"/>
      <c r="ONL100" s="77"/>
      <c r="ONM100" s="77"/>
      <c r="ONN100" s="77"/>
      <c r="ONO100" s="77"/>
      <c r="ONP100" s="77"/>
      <c r="ONQ100" s="77"/>
      <c r="ONR100" s="77"/>
      <c r="ONS100" s="77"/>
      <c r="ONT100" s="77"/>
      <c r="ONU100" s="77"/>
      <c r="ONV100" s="77"/>
      <c r="ONW100" s="77"/>
      <c r="ONX100" s="77"/>
      <c r="ONY100" s="77"/>
      <c r="ONZ100" s="77"/>
      <c r="OOA100" s="77"/>
      <c r="OOB100" s="77"/>
      <c r="OOC100" s="77"/>
      <c r="OOD100" s="77"/>
      <c r="OOE100" s="77"/>
      <c r="OOF100" s="77"/>
      <c r="OOG100" s="77"/>
      <c r="OOH100" s="77"/>
      <c r="OOI100" s="77"/>
      <c r="OOJ100" s="77"/>
      <c r="OOK100" s="77"/>
      <c r="OOL100" s="77"/>
      <c r="OOM100" s="77"/>
      <c r="OON100" s="77"/>
      <c r="OOO100" s="77"/>
      <c r="OOP100" s="77"/>
      <c r="OOQ100" s="77"/>
      <c r="OOR100" s="77"/>
      <c r="OOS100" s="77"/>
      <c r="OOT100" s="77"/>
      <c r="OOU100" s="77"/>
      <c r="OOV100" s="77"/>
      <c r="OOW100" s="77"/>
      <c r="OOX100" s="77"/>
      <c r="OOY100" s="77"/>
      <c r="OOZ100" s="77"/>
      <c r="OPA100" s="77"/>
      <c r="OPB100" s="77"/>
      <c r="OPC100" s="77"/>
      <c r="OPD100" s="77"/>
      <c r="OPE100" s="77"/>
      <c r="OPF100" s="77"/>
      <c r="OPG100" s="77"/>
      <c r="OPH100" s="77"/>
      <c r="OPI100" s="77"/>
      <c r="OPJ100" s="77"/>
      <c r="OPK100" s="77"/>
      <c r="OPL100" s="77"/>
      <c r="OPM100" s="77"/>
      <c r="OPN100" s="77"/>
      <c r="OPO100" s="77"/>
      <c r="OPP100" s="77"/>
      <c r="OPQ100" s="77"/>
      <c r="OPR100" s="77"/>
      <c r="OPS100" s="77"/>
      <c r="OPT100" s="77"/>
      <c r="OPU100" s="77"/>
      <c r="OPV100" s="77"/>
      <c r="OPW100" s="77"/>
      <c r="OPX100" s="77"/>
      <c r="OPY100" s="77"/>
      <c r="OPZ100" s="77"/>
      <c r="OQA100" s="77"/>
      <c r="OQB100" s="77"/>
      <c r="OQC100" s="77"/>
      <c r="OQD100" s="77"/>
      <c r="OQE100" s="77"/>
      <c r="OQF100" s="77"/>
      <c r="OQG100" s="77"/>
      <c r="OQH100" s="77"/>
      <c r="OQI100" s="77"/>
      <c r="OQJ100" s="77"/>
      <c r="OQK100" s="77"/>
      <c r="OQL100" s="77"/>
      <c r="OQM100" s="77"/>
      <c r="OQN100" s="77"/>
      <c r="OQO100" s="77"/>
      <c r="OQP100" s="77"/>
      <c r="OQQ100" s="77"/>
      <c r="OQR100" s="77"/>
      <c r="OQS100" s="77"/>
      <c r="OQT100" s="77"/>
      <c r="OQU100" s="77"/>
      <c r="OQV100" s="77"/>
      <c r="OQW100" s="77"/>
      <c r="OQX100" s="77"/>
      <c r="OQY100" s="77"/>
      <c r="OQZ100" s="77"/>
      <c r="ORA100" s="77"/>
      <c r="ORB100" s="77"/>
      <c r="ORC100" s="77"/>
      <c r="ORD100" s="77"/>
      <c r="ORE100" s="77"/>
      <c r="ORF100" s="77"/>
      <c r="ORG100" s="77"/>
      <c r="ORH100" s="77"/>
      <c r="ORI100" s="77"/>
      <c r="ORJ100" s="77"/>
      <c r="ORK100" s="77"/>
      <c r="ORL100" s="77"/>
      <c r="ORM100" s="77"/>
      <c r="ORN100" s="77"/>
      <c r="ORO100" s="77"/>
      <c r="ORP100" s="77"/>
      <c r="ORQ100" s="77"/>
      <c r="ORR100" s="77"/>
      <c r="ORS100" s="77"/>
      <c r="ORT100" s="77"/>
      <c r="ORU100" s="77"/>
      <c r="ORV100" s="77"/>
      <c r="ORW100" s="77"/>
      <c r="ORX100" s="77"/>
      <c r="ORY100" s="77"/>
      <c r="ORZ100" s="77"/>
      <c r="OSA100" s="77"/>
      <c r="OSB100" s="77"/>
      <c r="OSC100" s="77"/>
      <c r="OSD100" s="77"/>
      <c r="OSE100" s="77"/>
      <c r="OSF100" s="77"/>
      <c r="OSG100" s="77"/>
      <c r="OSH100" s="77"/>
      <c r="OSI100" s="77"/>
      <c r="OSJ100" s="77"/>
      <c r="OSK100" s="77"/>
      <c r="OSL100" s="77"/>
      <c r="OSM100" s="77"/>
      <c r="OSN100" s="77"/>
      <c r="OSO100" s="77"/>
      <c r="OSP100" s="77"/>
      <c r="OSQ100" s="77"/>
      <c r="OSR100" s="77"/>
      <c r="OSS100" s="77"/>
      <c r="OST100" s="77"/>
      <c r="OSU100" s="77"/>
      <c r="OSV100" s="77"/>
      <c r="OSW100" s="77"/>
      <c r="OSX100" s="77"/>
      <c r="OSY100" s="77"/>
      <c r="OSZ100" s="77"/>
      <c r="OTA100" s="77"/>
      <c r="OTB100" s="77"/>
      <c r="OTC100" s="77"/>
      <c r="OTD100" s="77"/>
      <c r="OTE100" s="77"/>
      <c r="OTF100" s="77"/>
      <c r="OTG100" s="77"/>
      <c r="OTH100" s="77"/>
      <c r="OTI100" s="77"/>
      <c r="OTJ100" s="77"/>
      <c r="OTK100" s="77"/>
      <c r="OTL100" s="77"/>
      <c r="OTM100" s="77"/>
      <c r="OTN100" s="77"/>
      <c r="OTO100" s="77"/>
      <c r="OTP100" s="77"/>
      <c r="OTQ100" s="77"/>
      <c r="OTR100" s="77"/>
      <c r="OTS100" s="77"/>
      <c r="OTT100" s="77"/>
      <c r="OTU100" s="77"/>
      <c r="OTV100" s="77"/>
      <c r="OTW100" s="77"/>
      <c r="OTX100" s="77"/>
      <c r="OTY100" s="77"/>
      <c r="OTZ100" s="77"/>
      <c r="OUA100" s="77"/>
      <c r="OUB100" s="77"/>
      <c r="OUC100" s="77"/>
      <c r="OUD100" s="77"/>
      <c r="OUE100" s="77"/>
      <c r="OUF100" s="77"/>
      <c r="OUG100" s="77"/>
      <c r="OUH100" s="77"/>
      <c r="OUI100" s="77"/>
      <c r="OUJ100" s="77"/>
      <c r="OUK100" s="77"/>
      <c r="OUL100" s="77"/>
      <c r="OUM100" s="77"/>
      <c r="OUN100" s="77"/>
      <c r="OUO100" s="77"/>
      <c r="OUP100" s="77"/>
      <c r="OUQ100" s="77"/>
      <c r="OUR100" s="77"/>
      <c r="OUS100" s="77"/>
      <c r="OUT100" s="77"/>
      <c r="OUU100" s="77"/>
      <c r="OUV100" s="77"/>
      <c r="OUW100" s="77"/>
      <c r="OUX100" s="77"/>
      <c r="OUY100" s="77"/>
      <c r="OUZ100" s="77"/>
      <c r="OVA100" s="77"/>
      <c r="OVB100" s="77"/>
      <c r="OVC100" s="77"/>
      <c r="OVD100" s="77"/>
      <c r="OVE100" s="77"/>
      <c r="OVF100" s="77"/>
      <c r="OVG100" s="77"/>
      <c r="OVH100" s="77"/>
      <c r="OVI100" s="77"/>
      <c r="OVJ100" s="77"/>
      <c r="OVK100" s="77"/>
      <c r="OVL100" s="77"/>
      <c r="OVM100" s="77"/>
      <c r="OVN100" s="77"/>
      <c r="OVO100" s="77"/>
      <c r="OVP100" s="77"/>
      <c r="OVQ100" s="77"/>
      <c r="OVR100" s="77"/>
      <c r="OVS100" s="77"/>
      <c r="OVT100" s="77"/>
      <c r="OVU100" s="77"/>
      <c r="OVV100" s="77"/>
      <c r="OVW100" s="77"/>
      <c r="OVX100" s="77"/>
      <c r="OVY100" s="77"/>
      <c r="OVZ100" s="77"/>
      <c r="OWA100" s="77"/>
      <c r="OWB100" s="77"/>
      <c r="OWC100" s="77"/>
      <c r="OWD100" s="77"/>
      <c r="OWE100" s="77"/>
      <c r="OWF100" s="77"/>
      <c r="OWG100" s="77"/>
      <c r="OWH100" s="77"/>
      <c r="OWI100" s="77"/>
      <c r="OWJ100" s="77"/>
      <c r="OWK100" s="77"/>
      <c r="OWL100" s="77"/>
      <c r="OWM100" s="77"/>
      <c r="OWN100" s="77"/>
      <c r="OWO100" s="77"/>
      <c r="OWP100" s="77"/>
      <c r="OWQ100" s="77"/>
      <c r="OWR100" s="77"/>
      <c r="OWS100" s="77"/>
      <c r="OWT100" s="77"/>
      <c r="OWU100" s="77"/>
      <c r="OWV100" s="77"/>
      <c r="OWW100" s="77"/>
      <c r="OWX100" s="77"/>
      <c r="OWY100" s="77"/>
      <c r="OWZ100" s="77"/>
      <c r="OXA100" s="77"/>
      <c r="OXB100" s="77"/>
      <c r="OXC100" s="77"/>
      <c r="OXD100" s="77"/>
      <c r="OXE100" s="77"/>
      <c r="OXF100" s="77"/>
      <c r="OXG100" s="77"/>
      <c r="OXH100" s="77"/>
      <c r="OXI100" s="77"/>
      <c r="OXJ100" s="77"/>
      <c r="OXK100" s="77"/>
      <c r="OXL100" s="77"/>
      <c r="OXM100" s="77"/>
      <c r="OXN100" s="77"/>
      <c r="OXO100" s="77"/>
      <c r="OXP100" s="77"/>
      <c r="OXQ100" s="77"/>
      <c r="OXR100" s="77"/>
      <c r="OXS100" s="77"/>
      <c r="OXT100" s="77"/>
      <c r="OXU100" s="77"/>
      <c r="OXV100" s="77"/>
      <c r="OXW100" s="77"/>
      <c r="OXX100" s="77"/>
      <c r="OXY100" s="77"/>
      <c r="OXZ100" s="77"/>
      <c r="OYA100" s="77"/>
      <c r="OYB100" s="77"/>
      <c r="OYC100" s="77"/>
      <c r="OYD100" s="77"/>
      <c r="OYE100" s="77"/>
      <c r="OYF100" s="77"/>
      <c r="OYG100" s="77"/>
      <c r="OYH100" s="77"/>
      <c r="OYI100" s="77"/>
      <c r="OYJ100" s="77"/>
      <c r="OYK100" s="77"/>
      <c r="OYL100" s="77"/>
      <c r="OYM100" s="77"/>
      <c r="OYN100" s="77"/>
      <c r="OYO100" s="77"/>
      <c r="OYP100" s="77"/>
      <c r="OYQ100" s="77"/>
      <c r="OYR100" s="77"/>
      <c r="OYS100" s="77"/>
      <c r="OYT100" s="77"/>
      <c r="OYU100" s="77"/>
      <c r="OYV100" s="77"/>
      <c r="OYW100" s="77"/>
      <c r="OYX100" s="77"/>
      <c r="OYY100" s="77"/>
      <c r="OYZ100" s="77"/>
      <c r="OZA100" s="77"/>
      <c r="OZB100" s="77"/>
      <c r="OZC100" s="77"/>
      <c r="OZD100" s="77"/>
      <c r="OZE100" s="77"/>
      <c r="OZF100" s="77"/>
      <c r="OZG100" s="77"/>
      <c r="OZH100" s="77"/>
      <c r="OZI100" s="77"/>
      <c r="OZJ100" s="77"/>
      <c r="OZK100" s="77"/>
      <c r="OZL100" s="77"/>
      <c r="OZM100" s="77"/>
      <c r="OZN100" s="77"/>
      <c r="OZO100" s="77"/>
      <c r="OZP100" s="77"/>
      <c r="OZQ100" s="77"/>
      <c r="OZR100" s="77"/>
      <c r="OZS100" s="77"/>
      <c r="OZT100" s="77"/>
      <c r="OZU100" s="77"/>
      <c r="OZV100" s="77"/>
      <c r="OZW100" s="77"/>
      <c r="OZX100" s="77"/>
      <c r="OZY100" s="77"/>
      <c r="OZZ100" s="77"/>
      <c r="PAA100" s="77"/>
      <c r="PAB100" s="77"/>
      <c r="PAC100" s="77"/>
      <c r="PAD100" s="77"/>
      <c r="PAE100" s="77"/>
      <c r="PAF100" s="77"/>
      <c r="PAG100" s="77"/>
      <c r="PAH100" s="77"/>
      <c r="PAI100" s="77"/>
      <c r="PAJ100" s="77"/>
      <c r="PAK100" s="77"/>
      <c r="PAL100" s="77"/>
      <c r="PAM100" s="77"/>
      <c r="PAN100" s="77"/>
      <c r="PAO100" s="77"/>
      <c r="PAP100" s="77"/>
      <c r="PAQ100" s="77"/>
      <c r="PAR100" s="77"/>
      <c r="PAS100" s="77"/>
      <c r="PAT100" s="77"/>
      <c r="PAU100" s="77"/>
      <c r="PAV100" s="77"/>
      <c r="PAW100" s="77"/>
      <c r="PAX100" s="77"/>
      <c r="PAY100" s="77"/>
      <c r="PAZ100" s="77"/>
      <c r="PBA100" s="77"/>
      <c r="PBB100" s="77"/>
      <c r="PBC100" s="77"/>
      <c r="PBD100" s="77"/>
      <c r="PBE100" s="77"/>
      <c r="PBF100" s="77"/>
      <c r="PBG100" s="77"/>
      <c r="PBH100" s="77"/>
      <c r="PBI100" s="77"/>
      <c r="PBJ100" s="77"/>
      <c r="PBK100" s="77"/>
      <c r="PBL100" s="77"/>
      <c r="PBM100" s="77"/>
      <c r="PBN100" s="77"/>
      <c r="PBO100" s="77"/>
      <c r="PBP100" s="77"/>
      <c r="PBQ100" s="77"/>
      <c r="PBR100" s="77"/>
      <c r="PBS100" s="77"/>
      <c r="PBT100" s="77"/>
      <c r="PBU100" s="77"/>
      <c r="PBV100" s="77"/>
      <c r="PBW100" s="77"/>
      <c r="PBX100" s="77"/>
      <c r="PBY100" s="77"/>
      <c r="PBZ100" s="77"/>
      <c r="PCA100" s="77"/>
      <c r="PCB100" s="77"/>
      <c r="PCC100" s="77"/>
      <c r="PCD100" s="77"/>
      <c r="PCE100" s="77"/>
      <c r="PCF100" s="77"/>
      <c r="PCG100" s="77"/>
      <c r="PCH100" s="77"/>
      <c r="PCI100" s="77"/>
      <c r="PCJ100" s="77"/>
      <c r="PCK100" s="77"/>
      <c r="PCL100" s="77"/>
      <c r="PCM100" s="77"/>
      <c r="PCN100" s="77"/>
      <c r="PCO100" s="77"/>
      <c r="PCP100" s="77"/>
      <c r="PCQ100" s="77"/>
      <c r="PCR100" s="77"/>
      <c r="PCS100" s="77"/>
      <c r="PCT100" s="77"/>
      <c r="PCU100" s="77"/>
      <c r="PCV100" s="77"/>
      <c r="PCW100" s="77"/>
      <c r="PCX100" s="77"/>
      <c r="PCY100" s="77"/>
      <c r="PCZ100" s="77"/>
      <c r="PDA100" s="77"/>
      <c r="PDB100" s="77"/>
      <c r="PDC100" s="77"/>
      <c r="PDD100" s="77"/>
      <c r="PDE100" s="77"/>
      <c r="PDF100" s="77"/>
      <c r="PDG100" s="77"/>
      <c r="PDH100" s="77"/>
      <c r="PDI100" s="77"/>
      <c r="PDJ100" s="77"/>
      <c r="PDK100" s="77"/>
      <c r="PDL100" s="77"/>
      <c r="PDM100" s="77"/>
      <c r="PDN100" s="77"/>
      <c r="PDO100" s="77"/>
      <c r="PDP100" s="77"/>
      <c r="PDQ100" s="77"/>
      <c r="PDR100" s="77"/>
      <c r="PDS100" s="77"/>
      <c r="PDT100" s="77"/>
      <c r="PDU100" s="77"/>
      <c r="PDV100" s="77"/>
      <c r="PDW100" s="77"/>
      <c r="PDX100" s="77"/>
      <c r="PDY100" s="77"/>
      <c r="PDZ100" s="77"/>
      <c r="PEA100" s="77"/>
      <c r="PEB100" s="77"/>
      <c r="PEC100" s="77"/>
      <c r="PED100" s="77"/>
      <c r="PEE100" s="77"/>
      <c r="PEF100" s="77"/>
      <c r="PEG100" s="77"/>
      <c r="PEH100" s="77"/>
      <c r="PEI100" s="77"/>
      <c r="PEJ100" s="77"/>
      <c r="PEK100" s="77"/>
      <c r="PEL100" s="77"/>
      <c r="PEM100" s="77"/>
      <c r="PEN100" s="77"/>
      <c r="PEO100" s="77"/>
      <c r="PEP100" s="77"/>
      <c r="PEQ100" s="77"/>
      <c r="PER100" s="77"/>
      <c r="PES100" s="77"/>
      <c r="PET100" s="77"/>
      <c r="PEU100" s="77"/>
      <c r="PEV100" s="77"/>
      <c r="PEW100" s="77"/>
      <c r="PEX100" s="77"/>
      <c r="PEY100" s="77"/>
      <c r="PEZ100" s="77"/>
      <c r="PFA100" s="77"/>
      <c r="PFB100" s="77"/>
      <c r="PFC100" s="77"/>
      <c r="PFD100" s="77"/>
      <c r="PFE100" s="77"/>
      <c r="PFF100" s="77"/>
      <c r="PFG100" s="77"/>
      <c r="PFH100" s="77"/>
      <c r="PFI100" s="77"/>
      <c r="PFJ100" s="77"/>
      <c r="PFK100" s="77"/>
      <c r="PFL100" s="77"/>
      <c r="PFM100" s="77"/>
      <c r="PFN100" s="77"/>
      <c r="PFO100" s="77"/>
      <c r="PFP100" s="77"/>
      <c r="PFQ100" s="77"/>
      <c r="PFR100" s="77"/>
      <c r="PFS100" s="77"/>
      <c r="PFT100" s="77"/>
      <c r="PFU100" s="77"/>
      <c r="PFV100" s="77"/>
      <c r="PFW100" s="77"/>
      <c r="PFX100" s="77"/>
      <c r="PFY100" s="77"/>
      <c r="PFZ100" s="77"/>
      <c r="PGA100" s="77"/>
      <c r="PGB100" s="77"/>
      <c r="PGC100" s="77"/>
      <c r="PGD100" s="77"/>
      <c r="PGE100" s="77"/>
      <c r="PGF100" s="77"/>
      <c r="PGG100" s="77"/>
      <c r="PGH100" s="77"/>
      <c r="PGI100" s="77"/>
      <c r="PGJ100" s="77"/>
      <c r="PGK100" s="77"/>
      <c r="PGL100" s="77"/>
      <c r="PGM100" s="77"/>
      <c r="PGN100" s="77"/>
      <c r="PGO100" s="77"/>
      <c r="PGP100" s="77"/>
      <c r="PGQ100" s="77"/>
      <c r="PGR100" s="77"/>
      <c r="PGS100" s="77"/>
      <c r="PGT100" s="77"/>
      <c r="PGU100" s="77"/>
      <c r="PGV100" s="77"/>
      <c r="PGW100" s="77"/>
      <c r="PGX100" s="77"/>
      <c r="PGY100" s="77"/>
      <c r="PGZ100" s="77"/>
      <c r="PHA100" s="77"/>
      <c r="PHB100" s="77"/>
      <c r="PHC100" s="77"/>
      <c r="PHD100" s="77"/>
      <c r="PHE100" s="77"/>
      <c r="PHF100" s="77"/>
      <c r="PHG100" s="77"/>
      <c r="PHH100" s="77"/>
      <c r="PHI100" s="77"/>
      <c r="PHJ100" s="77"/>
      <c r="PHK100" s="77"/>
      <c r="PHL100" s="77"/>
      <c r="PHM100" s="77"/>
      <c r="PHN100" s="77"/>
      <c r="PHO100" s="77"/>
      <c r="PHP100" s="77"/>
      <c r="PHQ100" s="77"/>
      <c r="PHR100" s="77"/>
      <c r="PHS100" s="77"/>
      <c r="PHT100" s="77"/>
      <c r="PHU100" s="77"/>
      <c r="PHV100" s="77"/>
      <c r="PHW100" s="77"/>
      <c r="PHX100" s="77"/>
      <c r="PHY100" s="77"/>
      <c r="PHZ100" s="77"/>
      <c r="PIA100" s="77"/>
      <c r="PIB100" s="77"/>
      <c r="PIC100" s="77"/>
      <c r="PID100" s="77"/>
      <c r="PIE100" s="77"/>
      <c r="PIF100" s="77"/>
      <c r="PIG100" s="77"/>
      <c r="PIH100" s="77"/>
      <c r="PII100" s="77"/>
      <c r="PIJ100" s="77"/>
      <c r="PIK100" s="77"/>
      <c r="PIL100" s="77"/>
      <c r="PIM100" s="77"/>
      <c r="PIN100" s="77"/>
      <c r="PIO100" s="77"/>
      <c r="PIP100" s="77"/>
      <c r="PIQ100" s="77"/>
      <c r="PIR100" s="77"/>
      <c r="PIS100" s="77"/>
      <c r="PIT100" s="77"/>
      <c r="PIU100" s="77"/>
      <c r="PIV100" s="77"/>
      <c r="PIW100" s="77"/>
      <c r="PIX100" s="77"/>
      <c r="PIY100" s="77"/>
      <c r="PIZ100" s="77"/>
      <c r="PJA100" s="77"/>
      <c r="PJB100" s="77"/>
      <c r="PJC100" s="77"/>
      <c r="PJD100" s="77"/>
      <c r="PJE100" s="77"/>
      <c r="PJF100" s="77"/>
      <c r="PJG100" s="77"/>
      <c r="PJH100" s="77"/>
      <c r="PJI100" s="77"/>
      <c r="PJJ100" s="77"/>
      <c r="PJK100" s="77"/>
      <c r="PJL100" s="77"/>
      <c r="PJM100" s="77"/>
      <c r="PJN100" s="77"/>
      <c r="PJO100" s="77"/>
      <c r="PJP100" s="77"/>
      <c r="PJQ100" s="77"/>
      <c r="PJR100" s="77"/>
      <c r="PJS100" s="77"/>
      <c r="PJT100" s="77"/>
      <c r="PJU100" s="77"/>
      <c r="PJV100" s="77"/>
      <c r="PJW100" s="77"/>
      <c r="PJX100" s="77"/>
      <c r="PJY100" s="77"/>
      <c r="PJZ100" s="77"/>
      <c r="PKA100" s="77"/>
      <c r="PKB100" s="77"/>
      <c r="PKC100" s="77"/>
      <c r="PKD100" s="77"/>
      <c r="PKE100" s="77"/>
      <c r="PKF100" s="77"/>
      <c r="PKG100" s="77"/>
      <c r="PKH100" s="77"/>
      <c r="PKI100" s="77"/>
      <c r="PKJ100" s="77"/>
      <c r="PKK100" s="77"/>
      <c r="PKL100" s="77"/>
      <c r="PKM100" s="77"/>
      <c r="PKN100" s="77"/>
      <c r="PKO100" s="77"/>
      <c r="PKP100" s="77"/>
      <c r="PKQ100" s="77"/>
      <c r="PKR100" s="77"/>
      <c r="PKS100" s="77"/>
      <c r="PKT100" s="77"/>
      <c r="PKU100" s="77"/>
      <c r="PKV100" s="77"/>
      <c r="PKW100" s="77"/>
      <c r="PKX100" s="77"/>
      <c r="PKY100" s="77"/>
      <c r="PKZ100" s="77"/>
      <c r="PLA100" s="77"/>
      <c r="PLB100" s="77"/>
      <c r="PLC100" s="77"/>
      <c r="PLD100" s="77"/>
      <c r="PLE100" s="77"/>
      <c r="PLF100" s="77"/>
      <c r="PLG100" s="77"/>
      <c r="PLH100" s="77"/>
      <c r="PLI100" s="77"/>
      <c r="PLJ100" s="77"/>
      <c r="PLK100" s="77"/>
      <c r="PLL100" s="77"/>
      <c r="PLM100" s="77"/>
      <c r="PLN100" s="77"/>
      <c r="PLO100" s="77"/>
      <c r="PLP100" s="77"/>
      <c r="PLQ100" s="77"/>
      <c r="PLR100" s="77"/>
      <c r="PLS100" s="77"/>
      <c r="PLT100" s="77"/>
      <c r="PLU100" s="77"/>
      <c r="PLV100" s="77"/>
      <c r="PLW100" s="77"/>
      <c r="PLX100" s="77"/>
      <c r="PLY100" s="77"/>
      <c r="PLZ100" s="77"/>
      <c r="PMA100" s="77"/>
      <c r="PMB100" s="77"/>
      <c r="PMC100" s="77"/>
      <c r="PMD100" s="77"/>
      <c r="PME100" s="77"/>
      <c r="PMF100" s="77"/>
      <c r="PMG100" s="77"/>
      <c r="PMH100" s="77"/>
      <c r="PMI100" s="77"/>
      <c r="PMJ100" s="77"/>
      <c r="PMK100" s="77"/>
      <c r="PML100" s="77"/>
      <c r="PMM100" s="77"/>
      <c r="PMN100" s="77"/>
      <c r="PMO100" s="77"/>
      <c r="PMP100" s="77"/>
      <c r="PMQ100" s="77"/>
      <c r="PMR100" s="77"/>
      <c r="PMS100" s="77"/>
      <c r="PMT100" s="77"/>
      <c r="PMU100" s="77"/>
      <c r="PMV100" s="77"/>
      <c r="PMW100" s="77"/>
      <c r="PMX100" s="77"/>
      <c r="PMY100" s="77"/>
      <c r="PMZ100" s="77"/>
      <c r="PNA100" s="77"/>
      <c r="PNB100" s="77"/>
      <c r="PNC100" s="77"/>
      <c r="PND100" s="77"/>
      <c r="PNE100" s="77"/>
      <c r="PNF100" s="77"/>
      <c r="PNG100" s="77"/>
      <c r="PNH100" s="77"/>
      <c r="PNI100" s="77"/>
      <c r="PNJ100" s="77"/>
      <c r="PNK100" s="77"/>
      <c r="PNL100" s="77"/>
      <c r="PNM100" s="77"/>
      <c r="PNN100" s="77"/>
      <c r="PNO100" s="77"/>
      <c r="PNP100" s="77"/>
      <c r="PNQ100" s="77"/>
      <c r="PNR100" s="77"/>
      <c r="PNS100" s="77"/>
      <c r="PNT100" s="77"/>
      <c r="PNU100" s="77"/>
      <c r="PNV100" s="77"/>
      <c r="PNW100" s="77"/>
      <c r="PNX100" s="77"/>
      <c r="PNY100" s="77"/>
      <c r="PNZ100" s="77"/>
      <c r="POA100" s="77"/>
      <c r="POB100" s="77"/>
      <c r="POC100" s="77"/>
      <c r="POD100" s="77"/>
      <c r="POE100" s="77"/>
      <c r="POF100" s="77"/>
      <c r="POG100" s="77"/>
      <c r="POH100" s="77"/>
      <c r="POI100" s="77"/>
      <c r="POJ100" s="77"/>
      <c r="POK100" s="77"/>
      <c r="POL100" s="77"/>
      <c r="POM100" s="77"/>
      <c r="PON100" s="77"/>
      <c r="POO100" s="77"/>
      <c r="POP100" s="77"/>
      <c r="POQ100" s="77"/>
      <c r="POR100" s="77"/>
      <c r="POS100" s="77"/>
      <c r="POT100" s="77"/>
      <c r="POU100" s="77"/>
      <c r="POV100" s="77"/>
      <c r="POW100" s="77"/>
      <c r="POX100" s="77"/>
      <c r="POY100" s="77"/>
      <c r="POZ100" s="77"/>
      <c r="PPA100" s="77"/>
      <c r="PPB100" s="77"/>
      <c r="PPC100" s="77"/>
      <c r="PPD100" s="77"/>
      <c r="PPE100" s="77"/>
      <c r="PPF100" s="77"/>
      <c r="PPG100" s="77"/>
      <c r="PPH100" s="77"/>
      <c r="PPI100" s="77"/>
      <c r="PPJ100" s="77"/>
      <c r="PPK100" s="77"/>
      <c r="PPL100" s="77"/>
      <c r="PPM100" s="77"/>
      <c r="PPN100" s="77"/>
      <c r="PPO100" s="77"/>
      <c r="PPP100" s="77"/>
      <c r="PPQ100" s="77"/>
      <c r="PPR100" s="77"/>
      <c r="PPS100" s="77"/>
      <c r="PPT100" s="77"/>
      <c r="PPU100" s="77"/>
      <c r="PPV100" s="77"/>
      <c r="PPW100" s="77"/>
      <c r="PPX100" s="77"/>
      <c r="PPY100" s="77"/>
      <c r="PPZ100" s="77"/>
      <c r="PQA100" s="77"/>
      <c r="PQB100" s="77"/>
      <c r="PQC100" s="77"/>
      <c r="PQD100" s="77"/>
      <c r="PQE100" s="77"/>
      <c r="PQF100" s="77"/>
      <c r="PQG100" s="77"/>
      <c r="PQH100" s="77"/>
      <c r="PQI100" s="77"/>
      <c r="PQJ100" s="77"/>
      <c r="PQK100" s="77"/>
      <c r="PQL100" s="77"/>
      <c r="PQM100" s="77"/>
      <c r="PQN100" s="77"/>
      <c r="PQO100" s="77"/>
      <c r="PQP100" s="77"/>
      <c r="PQQ100" s="77"/>
      <c r="PQR100" s="77"/>
      <c r="PQS100" s="77"/>
      <c r="PQT100" s="77"/>
      <c r="PQU100" s="77"/>
      <c r="PQV100" s="77"/>
      <c r="PQW100" s="77"/>
      <c r="PQX100" s="77"/>
      <c r="PQY100" s="77"/>
      <c r="PQZ100" s="77"/>
      <c r="PRA100" s="77"/>
      <c r="PRB100" s="77"/>
      <c r="PRC100" s="77"/>
      <c r="PRD100" s="77"/>
      <c r="PRE100" s="77"/>
      <c r="PRF100" s="77"/>
      <c r="PRG100" s="77"/>
      <c r="PRH100" s="77"/>
      <c r="PRI100" s="77"/>
      <c r="PRJ100" s="77"/>
      <c r="PRK100" s="77"/>
      <c r="PRL100" s="77"/>
      <c r="PRM100" s="77"/>
      <c r="PRN100" s="77"/>
      <c r="PRO100" s="77"/>
      <c r="PRP100" s="77"/>
      <c r="PRQ100" s="77"/>
      <c r="PRR100" s="77"/>
      <c r="PRS100" s="77"/>
      <c r="PRT100" s="77"/>
      <c r="PRU100" s="77"/>
      <c r="PRV100" s="77"/>
      <c r="PRW100" s="77"/>
      <c r="PRX100" s="77"/>
      <c r="PRY100" s="77"/>
      <c r="PRZ100" s="77"/>
      <c r="PSA100" s="77"/>
      <c r="PSB100" s="77"/>
      <c r="PSC100" s="77"/>
      <c r="PSD100" s="77"/>
      <c r="PSE100" s="77"/>
      <c r="PSF100" s="77"/>
      <c r="PSG100" s="77"/>
      <c r="PSH100" s="77"/>
      <c r="PSI100" s="77"/>
      <c r="PSJ100" s="77"/>
      <c r="PSK100" s="77"/>
      <c r="PSL100" s="77"/>
      <c r="PSM100" s="77"/>
      <c r="PSN100" s="77"/>
      <c r="PSO100" s="77"/>
      <c r="PSP100" s="77"/>
      <c r="PSQ100" s="77"/>
      <c r="PSR100" s="77"/>
      <c r="PSS100" s="77"/>
      <c r="PST100" s="77"/>
      <c r="PSU100" s="77"/>
      <c r="PSV100" s="77"/>
      <c r="PSW100" s="77"/>
      <c r="PSX100" s="77"/>
      <c r="PSY100" s="77"/>
      <c r="PSZ100" s="77"/>
      <c r="PTA100" s="77"/>
      <c r="PTB100" s="77"/>
      <c r="PTC100" s="77"/>
      <c r="PTD100" s="77"/>
      <c r="PTE100" s="77"/>
      <c r="PTF100" s="77"/>
      <c r="PTG100" s="77"/>
      <c r="PTH100" s="77"/>
      <c r="PTI100" s="77"/>
      <c r="PTJ100" s="77"/>
      <c r="PTK100" s="77"/>
      <c r="PTL100" s="77"/>
      <c r="PTM100" s="77"/>
      <c r="PTN100" s="77"/>
      <c r="PTO100" s="77"/>
      <c r="PTP100" s="77"/>
      <c r="PTQ100" s="77"/>
      <c r="PTR100" s="77"/>
      <c r="PTS100" s="77"/>
      <c r="PTT100" s="77"/>
      <c r="PTU100" s="77"/>
      <c r="PTV100" s="77"/>
      <c r="PTW100" s="77"/>
      <c r="PTX100" s="77"/>
      <c r="PTY100" s="77"/>
      <c r="PTZ100" s="77"/>
      <c r="PUA100" s="77"/>
      <c r="PUB100" s="77"/>
      <c r="PUC100" s="77"/>
      <c r="PUD100" s="77"/>
      <c r="PUE100" s="77"/>
      <c r="PUF100" s="77"/>
      <c r="PUG100" s="77"/>
      <c r="PUH100" s="77"/>
      <c r="PUI100" s="77"/>
      <c r="PUJ100" s="77"/>
      <c r="PUK100" s="77"/>
      <c r="PUL100" s="77"/>
      <c r="PUM100" s="77"/>
      <c r="PUN100" s="77"/>
      <c r="PUO100" s="77"/>
      <c r="PUP100" s="77"/>
      <c r="PUQ100" s="77"/>
      <c r="PUR100" s="77"/>
      <c r="PUS100" s="77"/>
      <c r="PUT100" s="77"/>
      <c r="PUU100" s="77"/>
      <c r="PUV100" s="77"/>
      <c r="PUW100" s="77"/>
      <c r="PUX100" s="77"/>
      <c r="PUY100" s="77"/>
      <c r="PUZ100" s="77"/>
      <c r="PVA100" s="77"/>
      <c r="PVB100" s="77"/>
      <c r="PVC100" s="77"/>
      <c r="PVD100" s="77"/>
      <c r="PVE100" s="77"/>
      <c r="PVF100" s="77"/>
      <c r="PVG100" s="77"/>
      <c r="PVH100" s="77"/>
      <c r="PVI100" s="77"/>
      <c r="PVJ100" s="77"/>
      <c r="PVK100" s="77"/>
      <c r="PVL100" s="77"/>
      <c r="PVM100" s="77"/>
      <c r="PVN100" s="77"/>
      <c r="PVO100" s="77"/>
      <c r="PVP100" s="77"/>
      <c r="PVQ100" s="77"/>
      <c r="PVR100" s="77"/>
      <c r="PVS100" s="77"/>
      <c r="PVT100" s="77"/>
      <c r="PVU100" s="77"/>
      <c r="PVV100" s="77"/>
      <c r="PVW100" s="77"/>
      <c r="PVX100" s="77"/>
      <c r="PVY100" s="77"/>
      <c r="PVZ100" s="77"/>
      <c r="PWA100" s="77"/>
      <c r="PWB100" s="77"/>
      <c r="PWC100" s="77"/>
      <c r="PWD100" s="77"/>
      <c r="PWE100" s="77"/>
      <c r="PWF100" s="77"/>
      <c r="PWG100" s="77"/>
      <c r="PWH100" s="77"/>
      <c r="PWI100" s="77"/>
      <c r="PWJ100" s="77"/>
      <c r="PWK100" s="77"/>
      <c r="PWL100" s="77"/>
      <c r="PWM100" s="77"/>
      <c r="PWN100" s="77"/>
      <c r="PWO100" s="77"/>
      <c r="PWP100" s="77"/>
      <c r="PWQ100" s="77"/>
      <c r="PWR100" s="77"/>
      <c r="PWS100" s="77"/>
      <c r="PWT100" s="77"/>
      <c r="PWU100" s="77"/>
      <c r="PWV100" s="77"/>
      <c r="PWW100" s="77"/>
      <c r="PWX100" s="77"/>
      <c r="PWY100" s="77"/>
      <c r="PWZ100" s="77"/>
      <c r="PXA100" s="77"/>
      <c r="PXB100" s="77"/>
      <c r="PXC100" s="77"/>
      <c r="PXD100" s="77"/>
      <c r="PXE100" s="77"/>
      <c r="PXF100" s="77"/>
      <c r="PXG100" s="77"/>
      <c r="PXH100" s="77"/>
      <c r="PXI100" s="77"/>
      <c r="PXJ100" s="77"/>
      <c r="PXK100" s="77"/>
      <c r="PXL100" s="77"/>
      <c r="PXM100" s="77"/>
      <c r="PXN100" s="77"/>
      <c r="PXO100" s="77"/>
      <c r="PXP100" s="77"/>
      <c r="PXQ100" s="77"/>
      <c r="PXR100" s="77"/>
      <c r="PXS100" s="77"/>
      <c r="PXT100" s="77"/>
      <c r="PXU100" s="77"/>
      <c r="PXV100" s="77"/>
      <c r="PXW100" s="77"/>
      <c r="PXX100" s="77"/>
      <c r="PXY100" s="77"/>
      <c r="PXZ100" s="77"/>
      <c r="PYA100" s="77"/>
      <c r="PYB100" s="77"/>
      <c r="PYC100" s="77"/>
      <c r="PYD100" s="77"/>
      <c r="PYE100" s="77"/>
      <c r="PYF100" s="77"/>
      <c r="PYG100" s="77"/>
      <c r="PYH100" s="77"/>
      <c r="PYI100" s="77"/>
      <c r="PYJ100" s="77"/>
      <c r="PYK100" s="77"/>
      <c r="PYL100" s="77"/>
      <c r="PYM100" s="77"/>
      <c r="PYN100" s="77"/>
      <c r="PYO100" s="77"/>
      <c r="PYP100" s="77"/>
      <c r="PYQ100" s="77"/>
      <c r="PYR100" s="77"/>
      <c r="PYS100" s="77"/>
      <c r="PYT100" s="77"/>
      <c r="PYU100" s="77"/>
      <c r="PYV100" s="77"/>
      <c r="PYW100" s="77"/>
      <c r="PYX100" s="77"/>
      <c r="PYY100" s="77"/>
      <c r="PYZ100" s="77"/>
      <c r="PZA100" s="77"/>
      <c r="PZB100" s="77"/>
      <c r="PZC100" s="77"/>
      <c r="PZD100" s="77"/>
      <c r="PZE100" s="77"/>
      <c r="PZF100" s="77"/>
      <c r="PZG100" s="77"/>
      <c r="PZH100" s="77"/>
      <c r="PZI100" s="77"/>
      <c r="PZJ100" s="77"/>
      <c r="PZK100" s="77"/>
      <c r="PZL100" s="77"/>
      <c r="PZM100" s="77"/>
      <c r="PZN100" s="77"/>
      <c r="PZO100" s="77"/>
      <c r="PZP100" s="77"/>
      <c r="PZQ100" s="77"/>
      <c r="PZR100" s="77"/>
      <c r="PZS100" s="77"/>
      <c r="PZT100" s="77"/>
      <c r="PZU100" s="77"/>
      <c r="PZV100" s="77"/>
      <c r="PZW100" s="77"/>
      <c r="PZX100" s="77"/>
      <c r="PZY100" s="77"/>
      <c r="PZZ100" s="77"/>
      <c r="QAA100" s="77"/>
      <c r="QAB100" s="77"/>
      <c r="QAC100" s="77"/>
      <c r="QAD100" s="77"/>
      <c r="QAE100" s="77"/>
      <c r="QAF100" s="77"/>
      <c r="QAG100" s="77"/>
      <c r="QAH100" s="77"/>
      <c r="QAI100" s="77"/>
      <c r="QAJ100" s="77"/>
      <c r="QAK100" s="77"/>
      <c r="QAL100" s="77"/>
      <c r="QAM100" s="77"/>
      <c r="QAN100" s="77"/>
      <c r="QAO100" s="77"/>
      <c r="QAP100" s="77"/>
      <c r="QAQ100" s="77"/>
      <c r="QAR100" s="77"/>
      <c r="QAS100" s="77"/>
      <c r="QAT100" s="77"/>
      <c r="QAU100" s="77"/>
      <c r="QAV100" s="77"/>
      <c r="QAW100" s="77"/>
      <c r="QAX100" s="77"/>
      <c r="QAY100" s="77"/>
      <c r="QAZ100" s="77"/>
      <c r="QBA100" s="77"/>
      <c r="QBB100" s="77"/>
      <c r="QBC100" s="77"/>
      <c r="QBD100" s="77"/>
      <c r="QBE100" s="77"/>
      <c r="QBF100" s="77"/>
      <c r="QBG100" s="77"/>
      <c r="QBH100" s="77"/>
      <c r="QBI100" s="77"/>
      <c r="QBJ100" s="77"/>
      <c r="QBK100" s="77"/>
      <c r="QBL100" s="77"/>
      <c r="QBM100" s="77"/>
      <c r="QBN100" s="77"/>
      <c r="QBO100" s="77"/>
      <c r="QBP100" s="77"/>
      <c r="QBQ100" s="77"/>
      <c r="QBR100" s="77"/>
      <c r="QBS100" s="77"/>
      <c r="QBT100" s="77"/>
      <c r="QBU100" s="77"/>
      <c r="QBV100" s="77"/>
      <c r="QBW100" s="77"/>
      <c r="QBX100" s="77"/>
      <c r="QBY100" s="77"/>
      <c r="QBZ100" s="77"/>
      <c r="QCA100" s="77"/>
      <c r="QCB100" s="77"/>
      <c r="QCC100" s="77"/>
      <c r="QCD100" s="77"/>
      <c r="QCE100" s="77"/>
      <c r="QCF100" s="77"/>
      <c r="QCG100" s="77"/>
      <c r="QCH100" s="77"/>
      <c r="QCI100" s="77"/>
      <c r="QCJ100" s="77"/>
      <c r="QCK100" s="77"/>
      <c r="QCL100" s="77"/>
      <c r="QCM100" s="77"/>
      <c r="QCN100" s="77"/>
      <c r="QCO100" s="77"/>
      <c r="QCP100" s="77"/>
      <c r="QCQ100" s="77"/>
      <c r="QCR100" s="77"/>
      <c r="QCS100" s="77"/>
      <c r="QCT100" s="77"/>
      <c r="QCU100" s="77"/>
      <c r="QCV100" s="77"/>
      <c r="QCW100" s="77"/>
      <c r="QCX100" s="77"/>
      <c r="QCY100" s="77"/>
      <c r="QCZ100" s="77"/>
      <c r="QDA100" s="77"/>
      <c r="QDB100" s="77"/>
      <c r="QDC100" s="77"/>
      <c r="QDD100" s="77"/>
      <c r="QDE100" s="77"/>
      <c r="QDF100" s="77"/>
      <c r="QDG100" s="77"/>
      <c r="QDH100" s="77"/>
      <c r="QDI100" s="77"/>
      <c r="QDJ100" s="77"/>
      <c r="QDK100" s="77"/>
      <c r="QDL100" s="77"/>
      <c r="QDM100" s="77"/>
      <c r="QDN100" s="77"/>
      <c r="QDO100" s="77"/>
      <c r="QDP100" s="77"/>
      <c r="QDQ100" s="77"/>
      <c r="QDR100" s="77"/>
      <c r="QDS100" s="77"/>
      <c r="QDT100" s="77"/>
      <c r="QDU100" s="77"/>
      <c r="QDV100" s="77"/>
      <c r="QDW100" s="77"/>
      <c r="QDX100" s="77"/>
      <c r="QDY100" s="77"/>
      <c r="QDZ100" s="77"/>
      <c r="QEA100" s="77"/>
      <c r="QEB100" s="77"/>
      <c r="QEC100" s="77"/>
      <c r="QED100" s="77"/>
      <c r="QEE100" s="77"/>
      <c r="QEF100" s="77"/>
      <c r="QEG100" s="77"/>
      <c r="QEH100" s="77"/>
      <c r="QEI100" s="77"/>
      <c r="QEJ100" s="77"/>
      <c r="QEK100" s="77"/>
      <c r="QEL100" s="77"/>
      <c r="QEM100" s="77"/>
      <c r="QEN100" s="77"/>
      <c r="QEO100" s="77"/>
      <c r="QEP100" s="77"/>
      <c r="QEQ100" s="77"/>
      <c r="QER100" s="77"/>
      <c r="QES100" s="77"/>
      <c r="QET100" s="77"/>
      <c r="QEU100" s="77"/>
      <c r="QEV100" s="77"/>
      <c r="QEW100" s="77"/>
      <c r="QEX100" s="77"/>
      <c r="QEY100" s="77"/>
      <c r="QEZ100" s="77"/>
      <c r="QFA100" s="77"/>
      <c r="QFB100" s="77"/>
      <c r="QFC100" s="77"/>
      <c r="QFD100" s="77"/>
      <c r="QFE100" s="77"/>
      <c r="QFF100" s="77"/>
      <c r="QFG100" s="77"/>
      <c r="QFH100" s="77"/>
      <c r="QFI100" s="77"/>
      <c r="QFJ100" s="77"/>
      <c r="QFK100" s="77"/>
      <c r="QFL100" s="77"/>
      <c r="QFM100" s="77"/>
      <c r="QFN100" s="77"/>
      <c r="QFO100" s="77"/>
      <c r="QFP100" s="77"/>
      <c r="QFQ100" s="77"/>
      <c r="QFR100" s="77"/>
      <c r="QFS100" s="77"/>
      <c r="QFT100" s="77"/>
      <c r="QFU100" s="77"/>
      <c r="QFV100" s="77"/>
      <c r="QFW100" s="77"/>
      <c r="QFX100" s="77"/>
      <c r="QFY100" s="77"/>
      <c r="QFZ100" s="77"/>
      <c r="QGA100" s="77"/>
      <c r="QGB100" s="77"/>
      <c r="QGC100" s="77"/>
      <c r="QGD100" s="77"/>
      <c r="QGE100" s="77"/>
      <c r="QGF100" s="77"/>
      <c r="QGG100" s="77"/>
      <c r="QGH100" s="77"/>
      <c r="QGI100" s="77"/>
      <c r="QGJ100" s="77"/>
      <c r="QGK100" s="77"/>
      <c r="QGL100" s="77"/>
      <c r="QGM100" s="77"/>
      <c r="QGN100" s="77"/>
      <c r="QGO100" s="77"/>
      <c r="QGP100" s="77"/>
      <c r="QGQ100" s="77"/>
      <c r="QGR100" s="77"/>
      <c r="QGS100" s="77"/>
      <c r="QGT100" s="77"/>
      <c r="QGU100" s="77"/>
      <c r="QGV100" s="77"/>
      <c r="QGW100" s="77"/>
      <c r="QGX100" s="77"/>
      <c r="QGY100" s="77"/>
      <c r="QGZ100" s="77"/>
      <c r="QHA100" s="77"/>
      <c r="QHB100" s="77"/>
      <c r="QHC100" s="77"/>
      <c r="QHD100" s="77"/>
      <c r="QHE100" s="77"/>
      <c r="QHF100" s="77"/>
      <c r="QHG100" s="77"/>
      <c r="QHH100" s="77"/>
      <c r="QHI100" s="77"/>
      <c r="QHJ100" s="77"/>
      <c r="QHK100" s="77"/>
      <c r="QHL100" s="77"/>
      <c r="QHM100" s="77"/>
      <c r="QHN100" s="77"/>
      <c r="QHO100" s="77"/>
      <c r="QHP100" s="77"/>
      <c r="QHQ100" s="77"/>
      <c r="QHR100" s="77"/>
      <c r="QHS100" s="77"/>
      <c r="QHT100" s="77"/>
      <c r="QHU100" s="77"/>
      <c r="QHV100" s="77"/>
      <c r="QHW100" s="77"/>
      <c r="QHX100" s="77"/>
      <c r="QHY100" s="77"/>
      <c r="QHZ100" s="77"/>
      <c r="QIA100" s="77"/>
      <c r="QIB100" s="77"/>
      <c r="QIC100" s="77"/>
      <c r="QID100" s="77"/>
      <c r="QIE100" s="77"/>
      <c r="QIF100" s="77"/>
      <c r="QIG100" s="77"/>
      <c r="QIH100" s="77"/>
      <c r="QII100" s="77"/>
      <c r="QIJ100" s="77"/>
      <c r="QIK100" s="77"/>
      <c r="QIL100" s="77"/>
      <c r="QIM100" s="77"/>
      <c r="QIN100" s="77"/>
      <c r="QIO100" s="77"/>
      <c r="QIP100" s="77"/>
      <c r="QIQ100" s="77"/>
      <c r="QIR100" s="77"/>
      <c r="QIS100" s="77"/>
      <c r="QIT100" s="77"/>
      <c r="QIU100" s="77"/>
      <c r="QIV100" s="77"/>
      <c r="QIW100" s="77"/>
      <c r="QIX100" s="77"/>
      <c r="QIY100" s="77"/>
      <c r="QIZ100" s="77"/>
      <c r="QJA100" s="77"/>
      <c r="QJB100" s="77"/>
      <c r="QJC100" s="77"/>
      <c r="QJD100" s="77"/>
      <c r="QJE100" s="77"/>
      <c r="QJF100" s="77"/>
      <c r="QJG100" s="77"/>
      <c r="QJH100" s="77"/>
      <c r="QJI100" s="77"/>
      <c r="QJJ100" s="77"/>
      <c r="QJK100" s="77"/>
      <c r="QJL100" s="77"/>
      <c r="QJM100" s="77"/>
      <c r="QJN100" s="77"/>
      <c r="QJO100" s="77"/>
      <c r="QJP100" s="77"/>
      <c r="QJQ100" s="77"/>
      <c r="QJR100" s="77"/>
      <c r="QJS100" s="77"/>
      <c r="QJT100" s="77"/>
      <c r="QJU100" s="77"/>
      <c r="QJV100" s="77"/>
      <c r="QJW100" s="77"/>
      <c r="QJX100" s="77"/>
      <c r="QJY100" s="77"/>
      <c r="QJZ100" s="77"/>
      <c r="QKA100" s="77"/>
      <c r="QKB100" s="77"/>
      <c r="QKC100" s="77"/>
      <c r="QKD100" s="77"/>
      <c r="QKE100" s="77"/>
      <c r="QKF100" s="77"/>
      <c r="QKG100" s="77"/>
      <c r="QKH100" s="77"/>
      <c r="QKI100" s="77"/>
      <c r="QKJ100" s="77"/>
      <c r="QKK100" s="77"/>
      <c r="QKL100" s="77"/>
      <c r="QKM100" s="77"/>
      <c r="QKN100" s="77"/>
      <c r="QKO100" s="77"/>
      <c r="QKP100" s="77"/>
      <c r="QKQ100" s="77"/>
      <c r="QKR100" s="77"/>
      <c r="QKS100" s="77"/>
      <c r="QKT100" s="77"/>
      <c r="QKU100" s="77"/>
      <c r="QKV100" s="77"/>
      <c r="QKW100" s="77"/>
      <c r="QKX100" s="77"/>
      <c r="QKY100" s="77"/>
      <c r="QKZ100" s="77"/>
      <c r="QLA100" s="77"/>
      <c r="QLB100" s="77"/>
      <c r="QLC100" s="77"/>
      <c r="QLD100" s="77"/>
      <c r="QLE100" s="77"/>
      <c r="QLF100" s="77"/>
      <c r="QLG100" s="77"/>
      <c r="QLH100" s="77"/>
      <c r="QLI100" s="77"/>
      <c r="QLJ100" s="77"/>
      <c r="QLK100" s="77"/>
      <c r="QLL100" s="77"/>
      <c r="QLM100" s="77"/>
      <c r="QLN100" s="77"/>
      <c r="QLO100" s="77"/>
      <c r="QLP100" s="77"/>
      <c r="QLQ100" s="77"/>
      <c r="QLR100" s="77"/>
      <c r="QLS100" s="77"/>
      <c r="QLT100" s="77"/>
      <c r="QLU100" s="77"/>
      <c r="QLV100" s="77"/>
      <c r="QLW100" s="77"/>
      <c r="QLX100" s="77"/>
      <c r="QLY100" s="77"/>
      <c r="QLZ100" s="77"/>
      <c r="QMA100" s="77"/>
      <c r="QMB100" s="77"/>
      <c r="QMC100" s="77"/>
      <c r="QMD100" s="77"/>
      <c r="QME100" s="77"/>
      <c r="QMF100" s="77"/>
      <c r="QMG100" s="77"/>
      <c r="QMH100" s="77"/>
      <c r="QMI100" s="77"/>
      <c r="QMJ100" s="77"/>
      <c r="QMK100" s="77"/>
      <c r="QML100" s="77"/>
      <c r="QMM100" s="77"/>
      <c r="QMN100" s="77"/>
      <c r="QMO100" s="77"/>
      <c r="QMP100" s="77"/>
      <c r="QMQ100" s="77"/>
      <c r="QMR100" s="77"/>
      <c r="QMS100" s="77"/>
      <c r="QMT100" s="77"/>
      <c r="QMU100" s="77"/>
      <c r="QMV100" s="77"/>
      <c r="QMW100" s="77"/>
      <c r="QMX100" s="77"/>
      <c r="QMY100" s="77"/>
      <c r="QMZ100" s="77"/>
      <c r="QNA100" s="77"/>
      <c r="QNB100" s="77"/>
      <c r="QNC100" s="77"/>
      <c r="QND100" s="77"/>
      <c r="QNE100" s="77"/>
      <c r="QNF100" s="77"/>
      <c r="QNG100" s="77"/>
      <c r="QNH100" s="77"/>
      <c r="QNI100" s="77"/>
      <c r="QNJ100" s="77"/>
      <c r="QNK100" s="77"/>
      <c r="QNL100" s="77"/>
      <c r="QNM100" s="77"/>
      <c r="QNN100" s="77"/>
      <c r="QNO100" s="77"/>
      <c r="QNP100" s="77"/>
      <c r="QNQ100" s="77"/>
      <c r="QNR100" s="77"/>
      <c r="QNS100" s="77"/>
      <c r="QNT100" s="77"/>
      <c r="QNU100" s="77"/>
      <c r="QNV100" s="77"/>
      <c r="QNW100" s="77"/>
      <c r="QNX100" s="77"/>
      <c r="QNY100" s="77"/>
      <c r="QNZ100" s="77"/>
      <c r="QOA100" s="77"/>
      <c r="QOB100" s="77"/>
      <c r="QOC100" s="77"/>
      <c r="QOD100" s="77"/>
      <c r="QOE100" s="77"/>
      <c r="QOF100" s="77"/>
      <c r="QOG100" s="77"/>
      <c r="QOH100" s="77"/>
      <c r="QOI100" s="77"/>
      <c r="QOJ100" s="77"/>
      <c r="QOK100" s="77"/>
      <c r="QOL100" s="77"/>
      <c r="QOM100" s="77"/>
      <c r="QON100" s="77"/>
      <c r="QOO100" s="77"/>
      <c r="QOP100" s="77"/>
      <c r="QOQ100" s="77"/>
      <c r="QOR100" s="77"/>
      <c r="QOS100" s="77"/>
      <c r="QOT100" s="77"/>
      <c r="QOU100" s="77"/>
      <c r="QOV100" s="77"/>
      <c r="QOW100" s="77"/>
      <c r="QOX100" s="77"/>
      <c r="QOY100" s="77"/>
      <c r="QOZ100" s="77"/>
      <c r="QPA100" s="77"/>
      <c r="QPB100" s="77"/>
      <c r="QPC100" s="77"/>
      <c r="QPD100" s="77"/>
      <c r="QPE100" s="77"/>
      <c r="QPF100" s="77"/>
      <c r="QPG100" s="77"/>
      <c r="QPH100" s="77"/>
      <c r="QPI100" s="77"/>
      <c r="QPJ100" s="77"/>
      <c r="QPK100" s="77"/>
      <c r="QPL100" s="77"/>
      <c r="QPM100" s="77"/>
      <c r="QPN100" s="77"/>
      <c r="QPO100" s="77"/>
      <c r="QPP100" s="77"/>
      <c r="QPQ100" s="77"/>
      <c r="QPR100" s="77"/>
      <c r="QPS100" s="77"/>
      <c r="QPT100" s="77"/>
      <c r="QPU100" s="77"/>
      <c r="QPV100" s="77"/>
      <c r="QPW100" s="77"/>
      <c r="QPX100" s="77"/>
      <c r="QPY100" s="77"/>
      <c r="QPZ100" s="77"/>
      <c r="QQA100" s="77"/>
      <c r="QQB100" s="77"/>
      <c r="QQC100" s="77"/>
      <c r="QQD100" s="77"/>
      <c r="QQE100" s="77"/>
      <c r="QQF100" s="77"/>
      <c r="QQG100" s="77"/>
      <c r="QQH100" s="77"/>
      <c r="QQI100" s="77"/>
      <c r="QQJ100" s="77"/>
      <c r="QQK100" s="77"/>
      <c r="QQL100" s="77"/>
      <c r="QQM100" s="77"/>
      <c r="QQN100" s="77"/>
      <c r="QQO100" s="77"/>
      <c r="QQP100" s="77"/>
      <c r="QQQ100" s="77"/>
      <c r="QQR100" s="77"/>
      <c r="QQS100" s="77"/>
      <c r="QQT100" s="77"/>
      <c r="QQU100" s="77"/>
      <c r="QQV100" s="77"/>
      <c r="QQW100" s="77"/>
      <c r="QQX100" s="77"/>
      <c r="QQY100" s="77"/>
      <c r="QQZ100" s="77"/>
      <c r="QRA100" s="77"/>
      <c r="QRB100" s="77"/>
      <c r="QRC100" s="77"/>
      <c r="QRD100" s="77"/>
      <c r="QRE100" s="77"/>
      <c r="QRF100" s="77"/>
      <c r="QRG100" s="77"/>
      <c r="QRH100" s="77"/>
      <c r="QRI100" s="77"/>
      <c r="QRJ100" s="77"/>
      <c r="QRK100" s="77"/>
      <c r="QRL100" s="77"/>
      <c r="QRM100" s="77"/>
      <c r="QRN100" s="77"/>
      <c r="QRO100" s="77"/>
      <c r="QRP100" s="77"/>
      <c r="QRQ100" s="77"/>
      <c r="QRR100" s="77"/>
      <c r="QRS100" s="77"/>
      <c r="QRT100" s="77"/>
      <c r="QRU100" s="77"/>
      <c r="QRV100" s="77"/>
      <c r="QRW100" s="77"/>
      <c r="QRX100" s="77"/>
      <c r="QRY100" s="77"/>
      <c r="QRZ100" s="77"/>
      <c r="QSA100" s="77"/>
      <c r="QSB100" s="77"/>
      <c r="QSC100" s="77"/>
      <c r="QSD100" s="77"/>
      <c r="QSE100" s="77"/>
      <c r="QSF100" s="77"/>
      <c r="QSG100" s="77"/>
      <c r="QSH100" s="77"/>
      <c r="QSI100" s="77"/>
      <c r="QSJ100" s="77"/>
      <c r="QSK100" s="77"/>
      <c r="QSL100" s="77"/>
      <c r="QSM100" s="77"/>
      <c r="QSN100" s="77"/>
      <c r="QSO100" s="77"/>
      <c r="QSP100" s="77"/>
      <c r="QSQ100" s="77"/>
      <c r="QSR100" s="77"/>
      <c r="QSS100" s="77"/>
      <c r="QST100" s="77"/>
      <c r="QSU100" s="77"/>
      <c r="QSV100" s="77"/>
      <c r="QSW100" s="77"/>
      <c r="QSX100" s="77"/>
      <c r="QSY100" s="77"/>
      <c r="QSZ100" s="77"/>
      <c r="QTA100" s="77"/>
      <c r="QTB100" s="77"/>
      <c r="QTC100" s="77"/>
      <c r="QTD100" s="77"/>
      <c r="QTE100" s="77"/>
      <c r="QTF100" s="77"/>
      <c r="QTG100" s="77"/>
      <c r="QTH100" s="77"/>
      <c r="QTI100" s="77"/>
      <c r="QTJ100" s="77"/>
      <c r="QTK100" s="77"/>
      <c r="QTL100" s="77"/>
      <c r="QTM100" s="77"/>
      <c r="QTN100" s="77"/>
      <c r="QTO100" s="77"/>
      <c r="QTP100" s="77"/>
      <c r="QTQ100" s="77"/>
      <c r="QTR100" s="77"/>
      <c r="QTS100" s="77"/>
      <c r="QTT100" s="77"/>
      <c r="QTU100" s="77"/>
      <c r="QTV100" s="77"/>
      <c r="QTW100" s="77"/>
      <c r="QTX100" s="77"/>
      <c r="QTY100" s="77"/>
      <c r="QTZ100" s="77"/>
      <c r="QUA100" s="77"/>
      <c r="QUB100" s="77"/>
      <c r="QUC100" s="77"/>
      <c r="QUD100" s="77"/>
      <c r="QUE100" s="77"/>
      <c r="QUF100" s="77"/>
      <c r="QUG100" s="77"/>
      <c r="QUH100" s="77"/>
      <c r="QUI100" s="77"/>
      <c r="QUJ100" s="77"/>
      <c r="QUK100" s="77"/>
      <c r="QUL100" s="77"/>
      <c r="QUM100" s="77"/>
      <c r="QUN100" s="77"/>
      <c r="QUO100" s="77"/>
      <c r="QUP100" s="77"/>
      <c r="QUQ100" s="77"/>
      <c r="QUR100" s="77"/>
      <c r="QUS100" s="77"/>
      <c r="QUT100" s="77"/>
      <c r="QUU100" s="77"/>
      <c r="QUV100" s="77"/>
      <c r="QUW100" s="77"/>
      <c r="QUX100" s="77"/>
      <c r="QUY100" s="77"/>
      <c r="QUZ100" s="77"/>
      <c r="QVA100" s="77"/>
      <c r="QVB100" s="77"/>
      <c r="QVC100" s="77"/>
      <c r="QVD100" s="77"/>
      <c r="QVE100" s="77"/>
      <c r="QVF100" s="77"/>
      <c r="QVG100" s="77"/>
      <c r="QVH100" s="77"/>
      <c r="QVI100" s="77"/>
      <c r="QVJ100" s="77"/>
      <c r="QVK100" s="77"/>
      <c r="QVL100" s="77"/>
      <c r="QVM100" s="77"/>
      <c r="QVN100" s="77"/>
      <c r="QVO100" s="77"/>
      <c r="QVP100" s="77"/>
      <c r="QVQ100" s="77"/>
      <c r="QVR100" s="77"/>
      <c r="QVS100" s="77"/>
      <c r="QVT100" s="77"/>
      <c r="QVU100" s="77"/>
      <c r="QVV100" s="77"/>
      <c r="QVW100" s="77"/>
      <c r="QVX100" s="77"/>
      <c r="QVY100" s="77"/>
      <c r="QVZ100" s="77"/>
      <c r="QWA100" s="77"/>
      <c r="QWB100" s="77"/>
      <c r="QWC100" s="77"/>
      <c r="QWD100" s="77"/>
      <c r="QWE100" s="77"/>
      <c r="QWF100" s="77"/>
      <c r="QWG100" s="77"/>
      <c r="QWH100" s="77"/>
      <c r="QWI100" s="77"/>
      <c r="QWJ100" s="77"/>
      <c r="QWK100" s="77"/>
      <c r="QWL100" s="77"/>
      <c r="QWM100" s="77"/>
      <c r="QWN100" s="77"/>
      <c r="QWO100" s="77"/>
      <c r="QWP100" s="77"/>
      <c r="QWQ100" s="77"/>
      <c r="QWR100" s="77"/>
      <c r="QWS100" s="77"/>
      <c r="QWT100" s="77"/>
      <c r="QWU100" s="77"/>
      <c r="QWV100" s="77"/>
      <c r="QWW100" s="77"/>
      <c r="QWX100" s="77"/>
      <c r="QWY100" s="77"/>
      <c r="QWZ100" s="77"/>
      <c r="QXA100" s="77"/>
      <c r="QXB100" s="77"/>
      <c r="QXC100" s="77"/>
      <c r="QXD100" s="77"/>
      <c r="QXE100" s="77"/>
      <c r="QXF100" s="77"/>
      <c r="QXG100" s="77"/>
      <c r="QXH100" s="77"/>
      <c r="QXI100" s="77"/>
      <c r="QXJ100" s="77"/>
      <c r="QXK100" s="77"/>
      <c r="QXL100" s="77"/>
      <c r="QXM100" s="77"/>
      <c r="QXN100" s="77"/>
      <c r="QXO100" s="77"/>
      <c r="QXP100" s="77"/>
      <c r="QXQ100" s="77"/>
      <c r="QXR100" s="77"/>
      <c r="QXS100" s="77"/>
      <c r="QXT100" s="77"/>
      <c r="QXU100" s="77"/>
      <c r="QXV100" s="77"/>
      <c r="QXW100" s="77"/>
      <c r="QXX100" s="77"/>
      <c r="QXY100" s="77"/>
      <c r="QXZ100" s="77"/>
      <c r="QYA100" s="77"/>
      <c r="QYB100" s="77"/>
      <c r="QYC100" s="77"/>
      <c r="QYD100" s="77"/>
      <c r="QYE100" s="77"/>
      <c r="QYF100" s="77"/>
      <c r="QYG100" s="77"/>
      <c r="QYH100" s="77"/>
      <c r="QYI100" s="77"/>
      <c r="QYJ100" s="77"/>
      <c r="QYK100" s="77"/>
      <c r="QYL100" s="77"/>
      <c r="QYM100" s="77"/>
      <c r="QYN100" s="77"/>
      <c r="QYO100" s="77"/>
      <c r="QYP100" s="77"/>
      <c r="QYQ100" s="77"/>
      <c r="QYR100" s="77"/>
      <c r="QYS100" s="77"/>
      <c r="QYT100" s="77"/>
      <c r="QYU100" s="77"/>
      <c r="QYV100" s="77"/>
      <c r="QYW100" s="77"/>
      <c r="QYX100" s="77"/>
      <c r="QYY100" s="77"/>
      <c r="QYZ100" s="77"/>
      <c r="QZA100" s="77"/>
      <c r="QZB100" s="77"/>
      <c r="QZC100" s="77"/>
      <c r="QZD100" s="77"/>
      <c r="QZE100" s="77"/>
      <c r="QZF100" s="77"/>
      <c r="QZG100" s="77"/>
      <c r="QZH100" s="77"/>
      <c r="QZI100" s="77"/>
      <c r="QZJ100" s="77"/>
      <c r="QZK100" s="77"/>
      <c r="QZL100" s="77"/>
      <c r="QZM100" s="77"/>
      <c r="QZN100" s="77"/>
      <c r="QZO100" s="77"/>
      <c r="QZP100" s="77"/>
      <c r="QZQ100" s="77"/>
      <c r="QZR100" s="77"/>
      <c r="QZS100" s="77"/>
      <c r="QZT100" s="77"/>
      <c r="QZU100" s="77"/>
      <c r="QZV100" s="77"/>
      <c r="QZW100" s="77"/>
      <c r="QZX100" s="77"/>
      <c r="QZY100" s="77"/>
      <c r="QZZ100" s="77"/>
      <c r="RAA100" s="77"/>
      <c r="RAB100" s="77"/>
      <c r="RAC100" s="77"/>
      <c r="RAD100" s="77"/>
      <c r="RAE100" s="77"/>
      <c r="RAF100" s="77"/>
      <c r="RAG100" s="77"/>
      <c r="RAH100" s="77"/>
      <c r="RAI100" s="77"/>
      <c r="RAJ100" s="77"/>
      <c r="RAK100" s="77"/>
      <c r="RAL100" s="77"/>
      <c r="RAM100" s="77"/>
      <c r="RAN100" s="77"/>
      <c r="RAO100" s="77"/>
      <c r="RAP100" s="77"/>
      <c r="RAQ100" s="77"/>
      <c r="RAR100" s="77"/>
      <c r="RAS100" s="77"/>
      <c r="RAT100" s="77"/>
      <c r="RAU100" s="77"/>
      <c r="RAV100" s="77"/>
      <c r="RAW100" s="77"/>
      <c r="RAX100" s="77"/>
      <c r="RAY100" s="77"/>
      <c r="RAZ100" s="77"/>
      <c r="RBA100" s="77"/>
      <c r="RBB100" s="77"/>
      <c r="RBC100" s="77"/>
      <c r="RBD100" s="77"/>
      <c r="RBE100" s="77"/>
      <c r="RBF100" s="77"/>
      <c r="RBG100" s="77"/>
      <c r="RBH100" s="77"/>
      <c r="RBI100" s="77"/>
      <c r="RBJ100" s="77"/>
      <c r="RBK100" s="77"/>
      <c r="RBL100" s="77"/>
      <c r="RBM100" s="77"/>
      <c r="RBN100" s="77"/>
      <c r="RBO100" s="77"/>
      <c r="RBP100" s="77"/>
      <c r="RBQ100" s="77"/>
      <c r="RBR100" s="77"/>
      <c r="RBS100" s="77"/>
      <c r="RBT100" s="77"/>
      <c r="RBU100" s="77"/>
      <c r="RBV100" s="77"/>
      <c r="RBW100" s="77"/>
      <c r="RBX100" s="77"/>
      <c r="RBY100" s="77"/>
      <c r="RBZ100" s="77"/>
      <c r="RCA100" s="77"/>
      <c r="RCB100" s="77"/>
      <c r="RCC100" s="77"/>
      <c r="RCD100" s="77"/>
      <c r="RCE100" s="77"/>
      <c r="RCF100" s="77"/>
      <c r="RCG100" s="77"/>
      <c r="RCH100" s="77"/>
      <c r="RCI100" s="77"/>
      <c r="RCJ100" s="77"/>
      <c r="RCK100" s="77"/>
      <c r="RCL100" s="77"/>
      <c r="RCM100" s="77"/>
      <c r="RCN100" s="77"/>
      <c r="RCO100" s="77"/>
      <c r="RCP100" s="77"/>
      <c r="RCQ100" s="77"/>
      <c r="RCR100" s="77"/>
      <c r="RCS100" s="77"/>
      <c r="RCT100" s="77"/>
      <c r="RCU100" s="77"/>
      <c r="RCV100" s="77"/>
      <c r="RCW100" s="77"/>
      <c r="RCX100" s="77"/>
      <c r="RCY100" s="77"/>
      <c r="RCZ100" s="77"/>
      <c r="RDA100" s="77"/>
      <c r="RDB100" s="77"/>
      <c r="RDC100" s="77"/>
      <c r="RDD100" s="77"/>
      <c r="RDE100" s="77"/>
      <c r="RDF100" s="77"/>
      <c r="RDG100" s="77"/>
      <c r="RDH100" s="77"/>
      <c r="RDI100" s="77"/>
      <c r="RDJ100" s="77"/>
      <c r="RDK100" s="77"/>
      <c r="RDL100" s="77"/>
      <c r="RDM100" s="77"/>
      <c r="RDN100" s="77"/>
      <c r="RDO100" s="77"/>
      <c r="RDP100" s="77"/>
      <c r="RDQ100" s="77"/>
      <c r="RDR100" s="77"/>
      <c r="RDS100" s="77"/>
      <c r="RDT100" s="77"/>
      <c r="RDU100" s="77"/>
      <c r="RDV100" s="77"/>
      <c r="RDW100" s="77"/>
      <c r="RDX100" s="77"/>
      <c r="RDY100" s="77"/>
      <c r="RDZ100" s="77"/>
      <c r="REA100" s="77"/>
      <c r="REB100" s="77"/>
      <c r="REC100" s="77"/>
      <c r="RED100" s="77"/>
      <c r="REE100" s="77"/>
      <c r="REF100" s="77"/>
      <c r="REG100" s="77"/>
      <c r="REH100" s="77"/>
      <c r="REI100" s="77"/>
      <c r="REJ100" s="77"/>
      <c r="REK100" s="77"/>
      <c r="REL100" s="77"/>
      <c r="REM100" s="77"/>
      <c r="REN100" s="77"/>
      <c r="REO100" s="77"/>
      <c r="REP100" s="77"/>
      <c r="REQ100" s="77"/>
      <c r="RER100" s="77"/>
      <c r="RES100" s="77"/>
      <c r="RET100" s="77"/>
      <c r="REU100" s="77"/>
      <c r="REV100" s="77"/>
      <c r="REW100" s="77"/>
      <c r="REX100" s="77"/>
      <c r="REY100" s="77"/>
      <c r="REZ100" s="77"/>
      <c r="RFA100" s="77"/>
      <c r="RFB100" s="77"/>
      <c r="RFC100" s="77"/>
      <c r="RFD100" s="77"/>
      <c r="RFE100" s="77"/>
      <c r="RFF100" s="77"/>
      <c r="RFG100" s="77"/>
      <c r="RFH100" s="77"/>
      <c r="RFI100" s="77"/>
      <c r="RFJ100" s="77"/>
      <c r="RFK100" s="77"/>
      <c r="RFL100" s="77"/>
      <c r="RFM100" s="77"/>
      <c r="RFN100" s="77"/>
      <c r="RFO100" s="77"/>
      <c r="RFP100" s="77"/>
      <c r="RFQ100" s="77"/>
      <c r="RFR100" s="77"/>
      <c r="RFS100" s="77"/>
      <c r="RFT100" s="77"/>
      <c r="RFU100" s="77"/>
      <c r="RFV100" s="77"/>
      <c r="RFW100" s="77"/>
      <c r="RFX100" s="77"/>
      <c r="RFY100" s="77"/>
      <c r="RFZ100" s="77"/>
      <c r="RGA100" s="77"/>
      <c r="RGB100" s="77"/>
      <c r="RGC100" s="77"/>
      <c r="RGD100" s="77"/>
      <c r="RGE100" s="77"/>
      <c r="RGF100" s="77"/>
      <c r="RGG100" s="77"/>
      <c r="RGH100" s="77"/>
      <c r="RGI100" s="77"/>
      <c r="RGJ100" s="77"/>
      <c r="RGK100" s="77"/>
      <c r="RGL100" s="77"/>
      <c r="RGM100" s="77"/>
      <c r="RGN100" s="77"/>
      <c r="RGO100" s="77"/>
      <c r="RGP100" s="77"/>
      <c r="RGQ100" s="77"/>
      <c r="RGR100" s="77"/>
      <c r="RGS100" s="77"/>
      <c r="RGT100" s="77"/>
      <c r="RGU100" s="77"/>
      <c r="RGV100" s="77"/>
      <c r="RGW100" s="77"/>
      <c r="RGX100" s="77"/>
      <c r="RGY100" s="77"/>
      <c r="RGZ100" s="77"/>
      <c r="RHA100" s="77"/>
      <c r="RHB100" s="77"/>
      <c r="RHC100" s="77"/>
      <c r="RHD100" s="77"/>
      <c r="RHE100" s="77"/>
      <c r="RHF100" s="77"/>
      <c r="RHG100" s="77"/>
      <c r="RHH100" s="77"/>
      <c r="RHI100" s="77"/>
      <c r="RHJ100" s="77"/>
      <c r="RHK100" s="77"/>
      <c r="RHL100" s="77"/>
      <c r="RHM100" s="77"/>
      <c r="RHN100" s="77"/>
      <c r="RHO100" s="77"/>
      <c r="RHP100" s="77"/>
      <c r="RHQ100" s="77"/>
      <c r="RHR100" s="77"/>
      <c r="RHS100" s="77"/>
      <c r="RHT100" s="77"/>
      <c r="RHU100" s="77"/>
      <c r="RHV100" s="77"/>
      <c r="RHW100" s="77"/>
      <c r="RHX100" s="77"/>
      <c r="RHY100" s="77"/>
      <c r="RHZ100" s="77"/>
      <c r="RIA100" s="77"/>
      <c r="RIB100" s="77"/>
      <c r="RIC100" s="77"/>
      <c r="RID100" s="77"/>
      <c r="RIE100" s="77"/>
      <c r="RIF100" s="77"/>
      <c r="RIG100" s="77"/>
      <c r="RIH100" s="77"/>
      <c r="RII100" s="77"/>
      <c r="RIJ100" s="77"/>
      <c r="RIK100" s="77"/>
      <c r="RIL100" s="77"/>
      <c r="RIM100" s="77"/>
      <c r="RIN100" s="77"/>
      <c r="RIO100" s="77"/>
      <c r="RIP100" s="77"/>
      <c r="RIQ100" s="77"/>
      <c r="RIR100" s="77"/>
      <c r="RIS100" s="77"/>
      <c r="RIT100" s="77"/>
      <c r="RIU100" s="77"/>
      <c r="RIV100" s="77"/>
      <c r="RIW100" s="77"/>
      <c r="RIX100" s="77"/>
      <c r="RIY100" s="77"/>
      <c r="RIZ100" s="77"/>
      <c r="RJA100" s="77"/>
      <c r="RJB100" s="77"/>
      <c r="RJC100" s="77"/>
      <c r="RJD100" s="77"/>
      <c r="RJE100" s="77"/>
      <c r="RJF100" s="77"/>
      <c r="RJG100" s="77"/>
      <c r="RJH100" s="77"/>
      <c r="RJI100" s="77"/>
      <c r="RJJ100" s="77"/>
      <c r="RJK100" s="77"/>
      <c r="RJL100" s="77"/>
      <c r="RJM100" s="77"/>
      <c r="RJN100" s="77"/>
      <c r="RJO100" s="77"/>
      <c r="RJP100" s="77"/>
      <c r="RJQ100" s="77"/>
      <c r="RJR100" s="77"/>
      <c r="RJS100" s="77"/>
      <c r="RJT100" s="77"/>
      <c r="RJU100" s="77"/>
      <c r="RJV100" s="77"/>
      <c r="RJW100" s="77"/>
      <c r="RJX100" s="77"/>
      <c r="RJY100" s="77"/>
      <c r="RJZ100" s="77"/>
      <c r="RKA100" s="77"/>
      <c r="RKB100" s="77"/>
      <c r="RKC100" s="77"/>
      <c r="RKD100" s="77"/>
      <c r="RKE100" s="77"/>
      <c r="RKF100" s="77"/>
      <c r="RKG100" s="77"/>
      <c r="RKH100" s="77"/>
      <c r="RKI100" s="77"/>
      <c r="RKJ100" s="77"/>
      <c r="RKK100" s="77"/>
      <c r="RKL100" s="77"/>
      <c r="RKM100" s="77"/>
      <c r="RKN100" s="77"/>
      <c r="RKO100" s="77"/>
      <c r="RKP100" s="77"/>
      <c r="RKQ100" s="77"/>
      <c r="RKR100" s="77"/>
      <c r="RKS100" s="77"/>
      <c r="RKT100" s="77"/>
      <c r="RKU100" s="77"/>
      <c r="RKV100" s="77"/>
      <c r="RKW100" s="77"/>
      <c r="RKX100" s="77"/>
      <c r="RKY100" s="77"/>
      <c r="RKZ100" s="77"/>
      <c r="RLA100" s="77"/>
      <c r="RLB100" s="77"/>
      <c r="RLC100" s="77"/>
      <c r="RLD100" s="77"/>
      <c r="RLE100" s="77"/>
      <c r="RLF100" s="77"/>
      <c r="RLG100" s="77"/>
      <c r="RLH100" s="77"/>
      <c r="RLI100" s="77"/>
      <c r="RLJ100" s="77"/>
      <c r="RLK100" s="77"/>
      <c r="RLL100" s="77"/>
      <c r="RLM100" s="77"/>
      <c r="RLN100" s="77"/>
      <c r="RLO100" s="77"/>
      <c r="RLP100" s="77"/>
      <c r="RLQ100" s="77"/>
      <c r="RLR100" s="77"/>
      <c r="RLS100" s="77"/>
      <c r="RLT100" s="77"/>
      <c r="RLU100" s="77"/>
      <c r="RLV100" s="77"/>
      <c r="RLW100" s="77"/>
      <c r="RLX100" s="77"/>
      <c r="RLY100" s="77"/>
      <c r="RLZ100" s="77"/>
      <c r="RMA100" s="77"/>
      <c r="RMB100" s="77"/>
      <c r="RMC100" s="77"/>
      <c r="RMD100" s="77"/>
      <c r="RME100" s="77"/>
      <c r="RMF100" s="77"/>
      <c r="RMG100" s="77"/>
      <c r="RMH100" s="77"/>
      <c r="RMI100" s="77"/>
      <c r="RMJ100" s="77"/>
      <c r="RMK100" s="77"/>
      <c r="RML100" s="77"/>
      <c r="RMM100" s="77"/>
      <c r="RMN100" s="77"/>
      <c r="RMO100" s="77"/>
      <c r="RMP100" s="77"/>
      <c r="RMQ100" s="77"/>
      <c r="RMR100" s="77"/>
      <c r="RMS100" s="77"/>
      <c r="RMT100" s="77"/>
      <c r="RMU100" s="77"/>
      <c r="RMV100" s="77"/>
      <c r="RMW100" s="77"/>
      <c r="RMX100" s="77"/>
      <c r="RMY100" s="77"/>
      <c r="RMZ100" s="77"/>
      <c r="RNA100" s="77"/>
      <c r="RNB100" s="77"/>
      <c r="RNC100" s="77"/>
      <c r="RND100" s="77"/>
      <c r="RNE100" s="77"/>
      <c r="RNF100" s="77"/>
      <c r="RNG100" s="77"/>
      <c r="RNH100" s="77"/>
      <c r="RNI100" s="77"/>
      <c r="RNJ100" s="77"/>
      <c r="RNK100" s="77"/>
      <c r="RNL100" s="77"/>
      <c r="RNM100" s="77"/>
      <c r="RNN100" s="77"/>
      <c r="RNO100" s="77"/>
      <c r="RNP100" s="77"/>
      <c r="RNQ100" s="77"/>
      <c r="RNR100" s="77"/>
      <c r="RNS100" s="77"/>
      <c r="RNT100" s="77"/>
      <c r="RNU100" s="77"/>
      <c r="RNV100" s="77"/>
      <c r="RNW100" s="77"/>
      <c r="RNX100" s="77"/>
      <c r="RNY100" s="77"/>
      <c r="RNZ100" s="77"/>
      <c r="ROA100" s="77"/>
      <c r="ROB100" s="77"/>
      <c r="ROC100" s="77"/>
      <c r="ROD100" s="77"/>
      <c r="ROE100" s="77"/>
      <c r="ROF100" s="77"/>
      <c r="ROG100" s="77"/>
      <c r="ROH100" s="77"/>
      <c r="ROI100" s="77"/>
      <c r="ROJ100" s="77"/>
      <c r="ROK100" s="77"/>
      <c r="ROL100" s="77"/>
      <c r="ROM100" s="77"/>
      <c r="RON100" s="77"/>
      <c r="ROO100" s="77"/>
      <c r="ROP100" s="77"/>
      <c r="ROQ100" s="77"/>
      <c r="ROR100" s="77"/>
      <c r="ROS100" s="77"/>
      <c r="ROT100" s="77"/>
      <c r="ROU100" s="77"/>
      <c r="ROV100" s="77"/>
      <c r="ROW100" s="77"/>
      <c r="ROX100" s="77"/>
      <c r="ROY100" s="77"/>
      <c r="ROZ100" s="77"/>
      <c r="RPA100" s="77"/>
      <c r="RPB100" s="77"/>
      <c r="RPC100" s="77"/>
      <c r="RPD100" s="77"/>
      <c r="RPE100" s="77"/>
      <c r="RPF100" s="77"/>
      <c r="RPG100" s="77"/>
      <c r="RPH100" s="77"/>
      <c r="RPI100" s="77"/>
      <c r="RPJ100" s="77"/>
      <c r="RPK100" s="77"/>
      <c r="RPL100" s="77"/>
      <c r="RPM100" s="77"/>
      <c r="RPN100" s="77"/>
      <c r="RPO100" s="77"/>
      <c r="RPP100" s="77"/>
      <c r="RPQ100" s="77"/>
      <c r="RPR100" s="77"/>
      <c r="RPS100" s="77"/>
      <c r="RPT100" s="77"/>
      <c r="RPU100" s="77"/>
      <c r="RPV100" s="77"/>
      <c r="RPW100" s="77"/>
      <c r="RPX100" s="77"/>
      <c r="RPY100" s="77"/>
      <c r="RPZ100" s="77"/>
      <c r="RQA100" s="77"/>
      <c r="RQB100" s="77"/>
      <c r="RQC100" s="77"/>
      <c r="RQD100" s="77"/>
      <c r="RQE100" s="77"/>
      <c r="RQF100" s="77"/>
      <c r="RQG100" s="77"/>
      <c r="RQH100" s="77"/>
      <c r="RQI100" s="77"/>
      <c r="RQJ100" s="77"/>
      <c r="RQK100" s="77"/>
      <c r="RQL100" s="77"/>
      <c r="RQM100" s="77"/>
      <c r="RQN100" s="77"/>
      <c r="RQO100" s="77"/>
      <c r="RQP100" s="77"/>
      <c r="RQQ100" s="77"/>
      <c r="RQR100" s="77"/>
      <c r="RQS100" s="77"/>
      <c r="RQT100" s="77"/>
      <c r="RQU100" s="77"/>
      <c r="RQV100" s="77"/>
      <c r="RQW100" s="77"/>
      <c r="RQX100" s="77"/>
      <c r="RQY100" s="77"/>
      <c r="RQZ100" s="77"/>
      <c r="RRA100" s="77"/>
      <c r="RRB100" s="77"/>
      <c r="RRC100" s="77"/>
      <c r="RRD100" s="77"/>
      <c r="RRE100" s="77"/>
      <c r="RRF100" s="77"/>
      <c r="RRG100" s="77"/>
      <c r="RRH100" s="77"/>
      <c r="RRI100" s="77"/>
      <c r="RRJ100" s="77"/>
      <c r="RRK100" s="77"/>
      <c r="RRL100" s="77"/>
      <c r="RRM100" s="77"/>
      <c r="RRN100" s="77"/>
      <c r="RRO100" s="77"/>
      <c r="RRP100" s="77"/>
      <c r="RRQ100" s="77"/>
      <c r="RRR100" s="77"/>
      <c r="RRS100" s="77"/>
      <c r="RRT100" s="77"/>
      <c r="RRU100" s="77"/>
      <c r="RRV100" s="77"/>
      <c r="RRW100" s="77"/>
      <c r="RRX100" s="77"/>
      <c r="RRY100" s="77"/>
      <c r="RRZ100" s="77"/>
      <c r="RSA100" s="77"/>
      <c r="RSB100" s="77"/>
      <c r="RSC100" s="77"/>
      <c r="RSD100" s="77"/>
      <c r="RSE100" s="77"/>
      <c r="RSF100" s="77"/>
      <c r="RSG100" s="77"/>
      <c r="RSH100" s="77"/>
      <c r="RSI100" s="77"/>
      <c r="RSJ100" s="77"/>
      <c r="RSK100" s="77"/>
      <c r="RSL100" s="77"/>
      <c r="RSM100" s="77"/>
      <c r="RSN100" s="77"/>
      <c r="RSO100" s="77"/>
      <c r="RSP100" s="77"/>
      <c r="RSQ100" s="77"/>
      <c r="RSR100" s="77"/>
      <c r="RSS100" s="77"/>
      <c r="RST100" s="77"/>
      <c r="RSU100" s="77"/>
      <c r="RSV100" s="77"/>
      <c r="RSW100" s="77"/>
      <c r="RSX100" s="77"/>
      <c r="RSY100" s="77"/>
      <c r="RSZ100" s="77"/>
      <c r="RTA100" s="77"/>
      <c r="RTB100" s="77"/>
      <c r="RTC100" s="77"/>
      <c r="RTD100" s="77"/>
      <c r="RTE100" s="77"/>
      <c r="RTF100" s="77"/>
      <c r="RTG100" s="77"/>
      <c r="RTH100" s="77"/>
      <c r="RTI100" s="77"/>
      <c r="RTJ100" s="77"/>
      <c r="RTK100" s="77"/>
      <c r="RTL100" s="77"/>
      <c r="RTM100" s="77"/>
      <c r="RTN100" s="77"/>
      <c r="RTO100" s="77"/>
      <c r="RTP100" s="77"/>
      <c r="RTQ100" s="77"/>
      <c r="RTR100" s="77"/>
      <c r="RTS100" s="77"/>
      <c r="RTT100" s="77"/>
      <c r="RTU100" s="77"/>
      <c r="RTV100" s="77"/>
      <c r="RTW100" s="77"/>
      <c r="RTX100" s="77"/>
      <c r="RTY100" s="77"/>
      <c r="RTZ100" s="77"/>
      <c r="RUA100" s="77"/>
      <c r="RUB100" s="77"/>
      <c r="RUC100" s="77"/>
      <c r="RUD100" s="77"/>
      <c r="RUE100" s="77"/>
      <c r="RUF100" s="77"/>
      <c r="RUG100" s="77"/>
      <c r="RUH100" s="77"/>
      <c r="RUI100" s="77"/>
      <c r="RUJ100" s="77"/>
      <c r="RUK100" s="77"/>
      <c r="RUL100" s="77"/>
      <c r="RUM100" s="77"/>
      <c r="RUN100" s="77"/>
      <c r="RUO100" s="77"/>
      <c r="RUP100" s="77"/>
      <c r="RUQ100" s="77"/>
      <c r="RUR100" s="77"/>
      <c r="RUS100" s="77"/>
      <c r="RUT100" s="77"/>
      <c r="RUU100" s="77"/>
      <c r="RUV100" s="77"/>
      <c r="RUW100" s="77"/>
      <c r="RUX100" s="77"/>
      <c r="RUY100" s="77"/>
      <c r="RUZ100" s="77"/>
      <c r="RVA100" s="77"/>
      <c r="RVB100" s="77"/>
      <c r="RVC100" s="77"/>
      <c r="RVD100" s="77"/>
      <c r="RVE100" s="77"/>
      <c r="RVF100" s="77"/>
      <c r="RVG100" s="77"/>
      <c r="RVH100" s="77"/>
      <c r="RVI100" s="77"/>
      <c r="RVJ100" s="77"/>
      <c r="RVK100" s="77"/>
      <c r="RVL100" s="77"/>
      <c r="RVM100" s="77"/>
      <c r="RVN100" s="77"/>
      <c r="RVO100" s="77"/>
      <c r="RVP100" s="77"/>
      <c r="RVQ100" s="77"/>
      <c r="RVR100" s="77"/>
      <c r="RVS100" s="77"/>
      <c r="RVT100" s="77"/>
      <c r="RVU100" s="77"/>
      <c r="RVV100" s="77"/>
      <c r="RVW100" s="77"/>
      <c r="RVX100" s="77"/>
      <c r="RVY100" s="77"/>
      <c r="RVZ100" s="77"/>
      <c r="RWA100" s="77"/>
      <c r="RWB100" s="77"/>
      <c r="RWC100" s="77"/>
      <c r="RWD100" s="77"/>
      <c r="RWE100" s="77"/>
      <c r="RWF100" s="77"/>
      <c r="RWG100" s="77"/>
      <c r="RWH100" s="77"/>
      <c r="RWI100" s="77"/>
      <c r="RWJ100" s="77"/>
      <c r="RWK100" s="77"/>
      <c r="RWL100" s="77"/>
      <c r="RWM100" s="77"/>
      <c r="RWN100" s="77"/>
      <c r="RWO100" s="77"/>
      <c r="RWP100" s="77"/>
      <c r="RWQ100" s="77"/>
      <c r="RWR100" s="77"/>
      <c r="RWS100" s="77"/>
      <c r="RWT100" s="77"/>
      <c r="RWU100" s="77"/>
      <c r="RWV100" s="77"/>
      <c r="RWW100" s="77"/>
      <c r="RWX100" s="77"/>
      <c r="RWY100" s="77"/>
      <c r="RWZ100" s="77"/>
      <c r="RXA100" s="77"/>
      <c r="RXB100" s="77"/>
      <c r="RXC100" s="77"/>
      <c r="RXD100" s="77"/>
      <c r="RXE100" s="77"/>
      <c r="RXF100" s="77"/>
      <c r="RXG100" s="77"/>
      <c r="RXH100" s="77"/>
      <c r="RXI100" s="77"/>
      <c r="RXJ100" s="77"/>
      <c r="RXK100" s="77"/>
      <c r="RXL100" s="77"/>
      <c r="RXM100" s="77"/>
      <c r="RXN100" s="77"/>
      <c r="RXO100" s="77"/>
      <c r="RXP100" s="77"/>
      <c r="RXQ100" s="77"/>
      <c r="RXR100" s="77"/>
      <c r="RXS100" s="77"/>
      <c r="RXT100" s="77"/>
      <c r="RXU100" s="77"/>
      <c r="RXV100" s="77"/>
      <c r="RXW100" s="77"/>
      <c r="RXX100" s="77"/>
      <c r="RXY100" s="77"/>
      <c r="RXZ100" s="77"/>
      <c r="RYA100" s="77"/>
      <c r="RYB100" s="77"/>
      <c r="RYC100" s="77"/>
      <c r="RYD100" s="77"/>
      <c r="RYE100" s="77"/>
      <c r="RYF100" s="77"/>
      <c r="RYG100" s="77"/>
      <c r="RYH100" s="77"/>
      <c r="RYI100" s="77"/>
      <c r="RYJ100" s="77"/>
      <c r="RYK100" s="77"/>
      <c r="RYL100" s="77"/>
      <c r="RYM100" s="77"/>
      <c r="RYN100" s="77"/>
      <c r="RYO100" s="77"/>
      <c r="RYP100" s="77"/>
      <c r="RYQ100" s="77"/>
      <c r="RYR100" s="77"/>
      <c r="RYS100" s="77"/>
      <c r="RYT100" s="77"/>
      <c r="RYU100" s="77"/>
      <c r="RYV100" s="77"/>
      <c r="RYW100" s="77"/>
      <c r="RYX100" s="77"/>
      <c r="RYY100" s="77"/>
      <c r="RYZ100" s="77"/>
      <c r="RZA100" s="77"/>
      <c r="RZB100" s="77"/>
      <c r="RZC100" s="77"/>
      <c r="RZD100" s="77"/>
      <c r="RZE100" s="77"/>
      <c r="RZF100" s="77"/>
      <c r="RZG100" s="77"/>
      <c r="RZH100" s="77"/>
      <c r="RZI100" s="77"/>
      <c r="RZJ100" s="77"/>
      <c r="RZK100" s="77"/>
      <c r="RZL100" s="77"/>
      <c r="RZM100" s="77"/>
      <c r="RZN100" s="77"/>
      <c r="RZO100" s="77"/>
      <c r="RZP100" s="77"/>
      <c r="RZQ100" s="77"/>
      <c r="RZR100" s="77"/>
      <c r="RZS100" s="77"/>
      <c r="RZT100" s="77"/>
      <c r="RZU100" s="77"/>
      <c r="RZV100" s="77"/>
      <c r="RZW100" s="77"/>
      <c r="RZX100" s="77"/>
      <c r="RZY100" s="77"/>
      <c r="RZZ100" s="77"/>
      <c r="SAA100" s="77"/>
      <c r="SAB100" s="77"/>
      <c r="SAC100" s="77"/>
      <c r="SAD100" s="77"/>
      <c r="SAE100" s="77"/>
      <c r="SAF100" s="77"/>
      <c r="SAG100" s="77"/>
      <c r="SAH100" s="77"/>
      <c r="SAI100" s="77"/>
      <c r="SAJ100" s="77"/>
      <c r="SAK100" s="77"/>
      <c r="SAL100" s="77"/>
      <c r="SAM100" s="77"/>
      <c r="SAN100" s="77"/>
      <c r="SAO100" s="77"/>
      <c r="SAP100" s="77"/>
      <c r="SAQ100" s="77"/>
      <c r="SAR100" s="77"/>
      <c r="SAS100" s="77"/>
      <c r="SAT100" s="77"/>
      <c r="SAU100" s="77"/>
      <c r="SAV100" s="77"/>
      <c r="SAW100" s="77"/>
      <c r="SAX100" s="77"/>
      <c r="SAY100" s="77"/>
      <c r="SAZ100" s="77"/>
      <c r="SBA100" s="77"/>
      <c r="SBB100" s="77"/>
      <c r="SBC100" s="77"/>
      <c r="SBD100" s="77"/>
      <c r="SBE100" s="77"/>
      <c r="SBF100" s="77"/>
      <c r="SBG100" s="77"/>
      <c r="SBH100" s="77"/>
      <c r="SBI100" s="77"/>
      <c r="SBJ100" s="77"/>
      <c r="SBK100" s="77"/>
      <c r="SBL100" s="77"/>
      <c r="SBM100" s="77"/>
      <c r="SBN100" s="77"/>
      <c r="SBO100" s="77"/>
      <c r="SBP100" s="77"/>
      <c r="SBQ100" s="77"/>
      <c r="SBR100" s="77"/>
      <c r="SBS100" s="77"/>
      <c r="SBT100" s="77"/>
      <c r="SBU100" s="77"/>
      <c r="SBV100" s="77"/>
      <c r="SBW100" s="77"/>
      <c r="SBX100" s="77"/>
      <c r="SBY100" s="77"/>
      <c r="SBZ100" s="77"/>
      <c r="SCA100" s="77"/>
      <c r="SCB100" s="77"/>
      <c r="SCC100" s="77"/>
      <c r="SCD100" s="77"/>
      <c r="SCE100" s="77"/>
      <c r="SCF100" s="77"/>
      <c r="SCG100" s="77"/>
      <c r="SCH100" s="77"/>
      <c r="SCI100" s="77"/>
      <c r="SCJ100" s="77"/>
      <c r="SCK100" s="77"/>
      <c r="SCL100" s="77"/>
      <c r="SCM100" s="77"/>
      <c r="SCN100" s="77"/>
      <c r="SCO100" s="77"/>
      <c r="SCP100" s="77"/>
      <c r="SCQ100" s="77"/>
      <c r="SCR100" s="77"/>
      <c r="SCS100" s="77"/>
      <c r="SCT100" s="77"/>
      <c r="SCU100" s="77"/>
      <c r="SCV100" s="77"/>
      <c r="SCW100" s="77"/>
      <c r="SCX100" s="77"/>
      <c r="SCY100" s="77"/>
      <c r="SCZ100" s="77"/>
      <c r="SDA100" s="77"/>
      <c r="SDB100" s="77"/>
      <c r="SDC100" s="77"/>
      <c r="SDD100" s="77"/>
      <c r="SDE100" s="77"/>
      <c r="SDF100" s="77"/>
      <c r="SDG100" s="77"/>
      <c r="SDH100" s="77"/>
      <c r="SDI100" s="77"/>
      <c r="SDJ100" s="77"/>
      <c r="SDK100" s="77"/>
      <c r="SDL100" s="77"/>
      <c r="SDM100" s="77"/>
      <c r="SDN100" s="77"/>
      <c r="SDO100" s="77"/>
      <c r="SDP100" s="77"/>
      <c r="SDQ100" s="77"/>
      <c r="SDR100" s="77"/>
      <c r="SDS100" s="77"/>
      <c r="SDT100" s="77"/>
      <c r="SDU100" s="77"/>
      <c r="SDV100" s="77"/>
      <c r="SDW100" s="77"/>
      <c r="SDX100" s="77"/>
      <c r="SDY100" s="77"/>
      <c r="SDZ100" s="77"/>
      <c r="SEA100" s="77"/>
      <c r="SEB100" s="77"/>
      <c r="SEC100" s="77"/>
      <c r="SED100" s="77"/>
      <c r="SEE100" s="77"/>
      <c r="SEF100" s="77"/>
      <c r="SEG100" s="77"/>
      <c r="SEH100" s="77"/>
      <c r="SEI100" s="77"/>
      <c r="SEJ100" s="77"/>
      <c r="SEK100" s="77"/>
      <c r="SEL100" s="77"/>
      <c r="SEM100" s="77"/>
      <c r="SEN100" s="77"/>
      <c r="SEO100" s="77"/>
      <c r="SEP100" s="77"/>
      <c r="SEQ100" s="77"/>
      <c r="SER100" s="77"/>
      <c r="SES100" s="77"/>
      <c r="SET100" s="77"/>
      <c r="SEU100" s="77"/>
      <c r="SEV100" s="77"/>
      <c r="SEW100" s="77"/>
      <c r="SEX100" s="77"/>
      <c r="SEY100" s="77"/>
      <c r="SEZ100" s="77"/>
      <c r="SFA100" s="77"/>
      <c r="SFB100" s="77"/>
      <c r="SFC100" s="77"/>
      <c r="SFD100" s="77"/>
      <c r="SFE100" s="77"/>
      <c r="SFF100" s="77"/>
      <c r="SFG100" s="77"/>
      <c r="SFH100" s="77"/>
      <c r="SFI100" s="77"/>
      <c r="SFJ100" s="77"/>
      <c r="SFK100" s="77"/>
      <c r="SFL100" s="77"/>
      <c r="SFM100" s="77"/>
      <c r="SFN100" s="77"/>
      <c r="SFO100" s="77"/>
      <c r="SFP100" s="77"/>
      <c r="SFQ100" s="77"/>
      <c r="SFR100" s="77"/>
      <c r="SFS100" s="77"/>
      <c r="SFT100" s="77"/>
      <c r="SFU100" s="77"/>
      <c r="SFV100" s="77"/>
      <c r="SFW100" s="77"/>
      <c r="SFX100" s="77"/>
      <c r="SFY100" s="77"/>
      <c r="SFZ100" s="77"/>
      <c r="SGA100" s="77"/>
      <c r="SGB100" s="77"/>
      <c r="SGC100" s="77"/>
      <c r="SGD100" s="77"/>
      <c r="SGE100" s="77"/>
      <c r="SGF100" s="77"/>
      <c r="SGG100" s="77"/>
      <c r="SGH100" s="77"/>
      <c r="SGI100" s="77"/>
      <c r="SGJ100" s="77"/>
      <c r="SGK100" s="77"/>
      <c r="SGL100" s="77"/>
      <c r="SGM100" s="77"/>
      <c r="SGN100" s="77"/>
      <c r="SGO100" s="77"/>
      <c r="SGP100" s="77"/>
      <c r="SGQ100" s="77"/>
      <c r="SGR100" s="77"/>
      <c r="SGS100" s="77"/>
      <c r="SGT100" s="77"/>
      <c r="SGU100" s="77"/>
      <c r="SGV100" s="77"/>
      <c r="SGW100" s="77"/>
      <c r="SGX100" s="77"/>
      <c r="SGY100" s="77"/>
      <c r="SGZ100" s="77"/>
      <c r="SHA100" s="77"/>
      <c r="SHB100" s="77"/>
      <c r="SHC100" s="77"/>
      <c r="SHD100" s="77"/>
      <c r="SHE100" s="77"/>
      <c r="SHF100" s="77"/>
      <c r="SHG100" s="77"/>
      <c r="SHH100" s="77"/>
      <c r="SHI100" s="77"/>
      <c r="SHJ100" s="77"/>
      <c r="SHK100" s="77"/>
      <c r="SHL100" s="77"/>
      <c r="SHM100" s="77"/>
      <c r="SHN100" s="77"/>
      <c r="SHO100" s="77"/>
      <c r="SHP100" s="77"/>
      <c r="SHQ100" s="77"/>
      <c r="SHR100" s="77"/>
      <c r="SHS100" s="77"/>
      <c r="SHT100" s="77"/>
      <c r="SHU100" s="77"/>
      <c r="SHV100" s="77"/>
      <c r="SHW100" s="77"/>
      <c r="SHX100" s="77"/>
      <c r="SHY100" s="77"/>
      <c r="SHZ100" s="77"/>
      <c r="SIA100" s="77"/>
      <c r="SIB100" s="77"/>
      <c r="SIC100" s="77"/>
      <c r="SID100" s="77"/>
      <c r="SIE100" s="77"/>
      <c r="SIF100" s="77"/>
      <c r="SIG100" s="77"/>
      <c r="SIH100" s="77"/>
      <c r="SII100" s="77"/>
      <c r="SIJ100" s="77"/>
      <c r="SIK100" s="77"/>
      <c r="SIL100" s="77"/>
      <c r="SIM100" s="77"/>
      <c r="SIN100" s="77"/>
      <c r="SIO100" s="77"/>
      <c r="SIP100" s="77"/>
      <c r="SIQ100" s="77"/>
      <c r="SIR100" s="77"/>
      <c r="SIS100" s="77"/>
      <c r="SIT100" s="77"/>
      <c r="SIU100" s="77"/>
      <c r="SIV100" s="77"/>
      <c r="SIW100" s="77"/>
      <c r="SIX100" s="77"/>
      <c r="SIY100" s="77"/>
      <c r="SIZ100" s="77"/>
      <c r="SJA100" s="77"/>
      <c r="SJB100" s="77"/>
      <c r="SJC100" s="77"/>
      <c r="SJD100" s="77"/>
      <c r="SJE100" s="77"/>
      <c r="SJF100" s="77"/>
      <c r="SJG100" s="77"/>
      <c r="SJH100" s="77"/>
      <c r="SJI100" s="77"/>
      <c r="SJJ100" s="77"/>
      <c r="SJK100" s="77"/>
      <c r="SJL100" s="77"/>
      <c r="SJM100" s="77"/>
      <c r="SJN100" s="77"/>
      <c r="SJO100" s="77"/>
      <c r="SJP100" s="77"/>
      <c r="SJQ100" s="77"/>
      <c r="SJR100" s="77"/>
      <c r="SJS100" s="77"/>
      <c r="SJT100" s="77"/>
      <c r="SJU100" s="77"/>
      <c r="SJV100" s="77"/>
      <c r="SJW100" s="77"/>
      <c r="SJX100" s="77"/>
      <c r="SJY100" s="77"/>
      <c r="SJZ100" s="77"/>
      <c r="SKA100" s="77"/>
      <c r="SKB100" s="77"/>
      <c r="SKC100" s="77"/>
      <c r="SKD100" s="77"/>
      <c r="SKE100" s="77"/>
      <c r="SKF100" s="77"/>
      <c r="SKG100" s="77"/>
      <c r="SKH100" s="77"/>
      <c r="SKI100" s="77"/>
      <c r="SKJ100" s="77"/>
      <c r="SKK100" s="77"/>
      <c r="SKL100" s="77"/>
      <c r="SKM100" s="77"/>
      <c r="SKN100" s="77"/>
      <c r="SKO100" s="77"/>
      <c r="SKP100" s="77"/>
      <c r="SKQ100" s="77"/>
      <c r="SKR100" s="77"/>
      <c r="SKS100" s="77"/>
      <c r="SKT100" s="77"/>
      <c r="SKU100" s="77"/>
      <c r="SKV100" s="77"/>
      <c r="SKW100" s="77"/>
      <c r="SKX100" s="77"/>
      <c r="SKY100" s="77"/>
      <c r="SKZ100" s="77"/>
      <c r="SLA100" s="77"/>
      <c r="SLB100" s="77"/>
      <c r="SLC100" s="77"/>
      <c r="SLD100" s="77"/>
      <c r="SLE100" s="77"/>
      <c r="SLF100" s="77"/>
      <c r="SLG100" s="77"/>
      <c r="SLH100" s="77"/>
      <c r="SLI100" s="77"/>
      <c r="SLJ100" s="77"/>
      <c r="SLK100" s="77"/>
      <c r="SLL100" s="77"/>
      <c r="SLM100" s="77"/>
      <c r="SLN100" s="77"/>
      <c r="SLO100" s="77"/>
      <c r="SLP100" s="77"/>
      <c r="SLQ100" s="77"/>
      <c r="SLR100" s="77"/>
      <c r="SLS100" s="77"/>
      <c r="SLT100" s="77"/>
      <c r="SLU100" s="77"/>
      <c r="SLV100" s="77"/>
      <c r="SLW100" s="77"/>
      <c r="SLX100" s="77"/>
      <c r="SLY100" s="77"/>
      <c r="SLZ100" s="77"/>
      <c r="SMA100" s="77"/>
      <c r="SMB100" s="77"/>
      <c r="SMC100" s="77"/>
      <c r="SMD100" s="77"/>
      <c r="SME100" s="77"/>
      <c r="SMF100" s="77"/>
      <c r="SMG100" s="77"/>
      <c r="SMH100" s="77"/>
      <c r="SMI100" s="77"/>
      <c r="SMJ100" s="77"/>
      <c r="SMK100" s="77"/>
      <c r="SML100" s="77"/>
      <c r="SMM100" s="77"/>
      <c r="SMN100" s="77"/>
      <c r="SMO100" s="77"/>
      <c r="SMP100" s="77"/>
      <c r="SMQ100" s="77"/>
      <c r="SMR100" s="77"/>
      <c r="SMS100" s="77"/>
      <c r="SMT100" s="77"/>
      <c r="SMU100" s="77"/>
      <c r="SMV100" s="77"/>
      <c r="SMW100" s="77"/>
      <c r="SMX100" s="77"/>
      <c r="SMY100" s="77"/>
      <c r="SMZ100" s="77"/>
      <c r="SNA100" s="77"/>
      <c r="SNB100" s="77"/>
      <c r="SNC100" s="77"/>
      <c r="SND100" s="77"/>
      <c r="SNE100" s="77"/>
      <c r="SNF100" s="77"/>
      <c r="SNG100" s="77"/>
      <c r="SNH100" s="77"/>
      <c r="SNI100" s="77"/>
      <c r="SNJ100" s="77"/>
      <c r="SNK100" s="77"/>
      <c r="SNL100" s="77"/>
      <c r="SNM100" s="77"/>
      <c r="SNN100" s="77"/>
      <c r="SNO100" s="77"/>
      <c r="SNP100" s="77"/>
      <c r="SNQ100" s="77"/>
      <c r="SNR100" s="77"/>
      <c r="SNS100" s="77"/>
      <c r="SNT100" s="77"/>
      <c r="SNU100" s="77"/>
      <c r="SNV100" s="77"/>
      <c r="SNW100" s="77"/>
      <c r="SNX100" s="77"/>
      <c r="SNY100" s="77"/>
      <c r="SNZ100" s="77"/>
      <c r="SOA100" s="77"/>
      <c r="SOB100" s="77"/>
      <c r="SOC100" s="77"/>
      <c r="SOD100" s="77"/>
      <c r="SOE100" s="77"/>
      <c r="SOF100" s="77"/>
      <c r="SOG100" s="77"/>
      <c r="SOH100" s="77"/>
      <c r="SOI100" s="77"/>
      <c r="SOJ100" s="77"/>
      <c r="SOK100" s="77"/>
      <c r="SOL100" s="77"/>
      <c r="SOM100" s="77"/>
      <c r="SON100" s="77"/>
      <c r="SOO100" s="77"/>
      <c r="SOP100" s="77"/>
      <c r="SOQ100" s="77"/>
      <c r="SOR100" s="77"/>
      <c r="SOS100" s="77"/>
      <c r="SOT100" s="77"/>
      <c r="SOU100" s="77"/>
      <c r="SOV100" s="77"/>
      <c r="SOW100" s="77"/>
      <c r="SOX100" s="77"/>
      <c r="SOY100" s="77"/>
      <c r="SOZ100" s="77"/>
      <c r="SPA100" s="77"/>
      <c r="SPB100" s="77"/>
      <c r="SPC100" s="77"/>
      <c r="SPD100" s="77"/>
      <c r="SPE100" s="77"/>
      <c r="SPF100" s="77"/>
      <c r="SPG100" s="77"/>
      <c r="SPH100" s="77"/>
      <c r="SPI100" s="77"/>
      <c r="SPJ100" s="77"/>
      <c r="SPK100" s="77"/>
      <c r="SPL100" s="77"/>
      <c r="SPM100" s="77"/>
      <c r="SPN100" s="77"/>
      <c r="SPO100" s="77"/>
      <c r="SPP100" s="77"/>
      <c r="SPQ100" s="77"/>
      <c r="SPR100" s="77"/>
      <c r="SPS100" s="77"/>
      <c r="SPT100" s="77"/>
      <c r="SPU100" s="77"/>
      <c r="SPV100" s="77"/>
      <c r="SPW100" s="77"/>
      <c r="SPX100" s="77"/>
      <c r="SPY100" s="77"/>
      <c r="SPZ100" s="77"/>
      <c r="SQA100" s="77"/>
      <c r="SQB100" s="77"/>
      <c r="SQC100" s="77"/>
      <c r="SQD100" s="77"/>
      <c r="SQE100" s="77"/>
      <c r="SQF100" s="77"/>
      <c r="SQG100" s="77"/>
      <c r="SQH100" s="77"/>
      <c r="SQI100" s="77"/>
      <c r="SQJ100" s="77"/>
      <c r="SQK100" s="77"/>
      <c r="SQL100" s="77"/>
      <c r="SQM100" s="77"/>
      <c r="SQN100" s="77"/>
      <c r="SQO100" s="77"/>
      <c r="SQP100" s="77"/>
      <c r="SQQ100" s="77"/>
      <c r="SQR100" s="77"/>
      <c r="SQS100" s="77"/>
      <c r="SQT100" s="77"/>
      <c r="SQU100" s="77"/>
      <c r="SQV100" s="77"/>
      <c r="SQW100" s="77"/>
      <c r="SQX100" s="77"/>
      <c r="SQY100" s="77"/>
      <c r="SQZ100" s="77"/>
      <c r="SRA100" s="77"/>
      <c r="SRB100" s="77"/>
      <c r="SRC100" s="77"/>
      <c r="SRD100" s="77"/>
      <c r="SRE100" s="77"/>
      <c r="SRF100" s="77"/>
      <c r="SRG100" s="77"/>
      <c r="SRH100" s="77"/>
      <c r="SRI100" s="77"/>
      <c r="SRJ100" s="77"/>
      <c r="SRK100" s="77"/>
      <c r="SRL100" s="77"/>
      <c r="SRM100" s="77"/>
      <c r="SRN100" s="77"/>
      <c r="SRO100" s="77"/>
      <c r="SRP100" s="77"/>
      <c r="SRQ100" s="77"/>
      <c r="SRR100" s="77"/>
      <c r="SRS100" s="77"/>
      <c r="SRT100" s="77"/>
      <c r="SRU100" s="77"/>
      <c r="SRV100" s="77"/>
      <c r="SRW100" s="77"/>
      <c r="SRX100" s="77"/>
      <c r="SRY100" s="77"/>
      <c r="SRZ100" s="77"/>
      <c r="SSA100" s="77"/>
      <c r="SSB100" s="77"/>
      <c r="SSC100" s="77"/>
      <c r="SSD100" s="77"/>
      <c r="SSE100" s="77"/>
      <c r="SSF100" s="77"/>
      <c r="SSG100" s="77"/>
      <c r="SSH100" s="77"/>
      <c r="SSI100" s="77"/>
      <c r="SSJ100" s="77"/>
      <c r="SSK100" s="77"/>
      <c r="SSL100" s="77"/>
      <c r="SSM100" s="77"/>
      <c r="SSN100" s="77"/>
      <c r="SSO100" s="77"/>
      <c r="SSP100" s="77"/>
      <c r="SSQ100" s="77"/>
      <c r="SSR100" s="77"/>
      <c r="SSS100" s="77"/>
      <c r="SST100" s="77"/>
      <c r="SSU100" s="77"/>
      <c r="SSV100" s="77"/>
      <c r="SSW100" s="77"/>
      <c r="SSX100" s="77"/>
      <c r="SSY100" s="77"/>
      <c r="SSZ100" s="77"/>
      <c r="STA100" s="77"/>
      <c r="STB100" s="77"/>
      <c r="STC100" s="77"/>
      <c r="STD100" s="77"/>
      <c r="STE100" s="77"/>
      <c r="STF100" s="77"/>
      <c r="STG100" s="77"/>
      <c r="STH100" s="77"/>
      <c r="STI100" s="77"/>
      <c r="STJ100" s="77"/>
      <c r="STK100" s="77"/>
      <c r="STL100" s="77"/>
      <c r="STM100" s="77"/>
      <c r="STN100" s="77"/>
      <c r="STO100" s="77"/>
      <c r="STP100" s="77"/>
      <c r="STQ100" s="77"/>
      <c r="STR100" s="77"/>
      <c r="STS100" s="77"/>
      <c r="STT100" s="77"/>
      <c r="STU100" s="77"/>
      <c r="STV100" s="77"/>
      <c r="STW100" s="77"/>
      <c r="STX100" s="77"/>
      <c r="STY100" s="77"/>
      <c r="STZ100" s="77"/>
      <c r="SUA100" s="77"/>
      <c r="SUB100" s="77"/>
      <c r="SUC100" s="77"/>
      <c r="SUD100" s="77"/>
      <c r="SUE100" s="77"/>
      <c r="SUF100" s="77"/>
      <c r="SUG100" s="77"/>
      <c r="SUH100" s="77"/>
      <c r="SUI100" s="77"/>
      <c r="SUJ100" s="77"/>
      <c r="SUK100" s="77"/>
      <c r="SUL100" s="77"/>
      <c r="SUM100" s="77"/>
      <c r="SUN100" s="77"/>
      <c r="SUO100" s="77"/>
      <c r="SUP100" s="77"/>
      <c r="SUQ100" s="77"/>
      <c r="SUR100" s="77"/>
      <c r="SUS100" s="77"/>
      <c r="SUT100" s="77"/>
      <c r="SUU100" s="77"/>
      <c r="SUV100" s="77"/>
      <c r="SUW100" s="77"/>
      <c r="SUX100" s="77"/>
      <c r="SUY100" s="77"/>
      <c r="SUZ100" s="77"/>
      <c r="SVA100" s="77"/>
      <c r="SVB100" s="77"/>
      <c r="SVC100" s="77"/>
      <c r="SVD100" s="77"/>
      <c r="SVE100" s="77"/>
      <c r="SVF100" s="77"/>
      <c r="SVG100" s="77"/>
      <c r="SVH100" s="77"/>
      <c r="SVI100" s="77"/>
      <c r="SVJ100" s="77"/>
      <c r="SVK100" s="77"/>
      <c r="SVL100" s="77"/>
      <c r="SVM100" s="77"/>
      <c r="SVN100" s="77"/>
      <c r="SVO100" s="77"/>
      <c r="SVP100" s="77"/>
      <c r="SVQ100" s="77"/>
      <c r="SVR100" s="77"/>
      <c r="SVS100" s="77"/>
      <c r="SVT100" s="77"/>
      <c r="SVU100" s="77"/>
      <c r="SVV100" s="77"/>
      <c r="SVW100" s="77"/>
      <c r="SVX100" s="77"/>
      <c r="SVY100" s="77"/>
      <c r="SVZ100" s="77"/>
      <c r="SWA100" s="77"/>
      <c r="SWB100" s="77"/>
      <c r="SWC100" s="77"/>
      <c r="SWD100" s="77"/>
      <c r="SWE100" s="77"/>
      <c r="SWF100" s="77"/>
      <c r="SWG100" s="77"/>
      <c r="SWH100" s="77"/>
      <c r="SWI100" s="77"/>
      <c r="SWJ100" s="77"/>
      <c r="SWK100" s="77"/>
      <c r="SWL100" s="77"/>
      <c r="SWM100" s="77"/>
      <c r="SWN100" s="77"/>
      <c r="SWO100" s="77"/>
      <c r="SWP100" s="77"/>
      <c r="SWQ100" s="77"/>
      <c r="SWR100" s="77"/>
      <c r="SWS100" s="77"/>
      <c r="SWT100" s="77"/>
      <c r="SWU100" s="77"/>
      <c r="SWV100" s="77"/>
      <c r="SWW100" s="77"/>
      <c r="SWX100" s="77"/>
      <c r="SWY100" s="77"/>
      <c r="SWZ100" s="77"/>
      <c r="SXA100" s="77"/>
      <c r="SXB100" s="77"/>
      <c r="SXC100" s="77"/>
      <c r="SXD100" s="77"/>
      <c r="SXE100" s="77"/>
      <c r="SXF100" s="77"/>
      <c r="SXG100" s="77"/>
      <c r="SXH100" s="77"/>
      <c r="SXI100" s="77"/>
      <c r="SXJ100" s="77"/>
      <c r="SXK100" s="77"/>
      <c r="SXL100" s="77"/>
      <c r="SXM100" s="77"/>
      <c r="SXN100" s="77"/>
      <c r="SXO100" s="77"/>
      <c r="SXP100" s="77"/>
      <c r="SXQ100" s="77"/>
      <c r="SXR100" s="77"/>
      <c r="SXS100" s="77"/>
      <c r="SXT100" s="77"/>
      <c r="SXU100" s="77"/>
      <c r="SXV100" s="77"/>
      <c r="SXW100" s="77"/>
      <c r="SXX100" s="77"/>
      <c r="SXY100" s="77"/>
      <c r="SXZ100" s="77"/>
      <c r="SYA100" s="77"/>
      <c r="SYB100" s="77"/>
      <c r="SYC100" s="77"/>
      <c r="SYD100" s="77"/>
      <c r="SYE100" s="77"/>
      <c r="SYF100" s="77"/>
      <c r="SYG100" s="77"/>
      <c r="SYH100" s="77"/>
      <c r="SYI100" s="77"/>
      <c r="SYJ100" s="77"/>
      <c r="SYK100" s="77"/>
      <c r="SYL100" s="77"/>
      <c r="SYM100" s="77"/>
      <c r="SYN100" s="77"/>
      <c r="SYO100" s="77"/>
      <c r="SYP100" s="77"/>
      <c r="SYQ100" s="77"/>
      <c r="SYR100" s="77"/>
      <c r="SYS100" s="77"/>
      <c r="SYT100" s="77"/>
      <c r="SYU100" s="77"/>
      <c r="SYV100" s="77"/>
      <c r="SYW100" s="77"/>
      <c r="SYX100" s="77"/>
      <c r="SYY100" s="77"/>
      <c r="SYZ100" s="77"/>
      <c r="SZA100" s="77"/>
      <c r="SZB100" s="77"/>
      <c r="SZC100" s="77"/>
      <c r="SZD100" s="77"/>
      <c r="SZE100" s="77"/>
      <c r="SZF100" s="77"/>
      <c r="SZG100" s="77"/>
      <c r="SZH100" s="77"/>
      <c r="SZI100" s="77"/>
      <c r="SZJ100" s="77"/>
      <c r="SZK100" s="77"/>
      <c r="SZL100" s="77"/>
      <c r="SZM100" s="77"/>
      <c r="SZN100" s="77"/>
      <c r="SZO100" s="77"/>
      <c r="SZP100" s="77"/>
      <c r="SZQ100" s="77"/>
      <c r="SZR100" s="77"/>
      <c r="SZS100" s="77"/>
      <c r="SZT100" s="77"/>
      <c r="SZU100" s="77"/>
      <c r="SZV100" s="77"/>
      <c r="SZW100" s="77"/>
      <c r="SZX100" s="77"/>
      <c r="SZY100" s="77"/>
      <c r="SZZ100" s="77"/>
      <c r="TAA100" s="77"/>
      <c r="TAB100" s="77"/>
      <c r="TAC100" s="77"/>
      <c r="TAD100" s="77"/>
      <c r="TAE100" s="77"/>
      <c r="TAF100" s="77"/>
      <c r="TAG100" s="77"/>
      <c r="TAH100" s="77"/>
      <c r="TAI100" s="77"/>
      <c r="TAJ100" s="77"/>
      <c r="TAK100" s="77"/>
      <c r="TAL100" s="77"/>
      <c r="TAM100" s="77"/>
      <c r="TAN100" s="77"/>
      <c r="TAO100" s="77"/>
      <c r="TAP100" s="77"/>
      <c r="TAQ100" s="77"/>
      <c r="TAR100" s="77"/>
      <c r="TAS100" s="77"/>
      <c r="TAT100" s="77"/>
      <c r="TAU100" s="77"/>
      <c r="TAV100" s="77"/>
      <c r="TAW100" s="77"/>
      <c r="TAX100" s="77"/>
      <c r="TAY100" s="77"/>
      <c r="TAZ100" s="77"/>
      <c r="TBA100" s="77"/>
      <c r="TBB100" s="77"/>
      <c r="TBC100" s="77"/>
      <c r="TBD100" s="77"/>
      <c r="TBE100" s="77"/>
      <c r="TBF100" s="77"/>
      <c r="TBG100" s="77"/>
      <c r="TBH100" s="77"/>
      <c r="TBI100" s="77"/>
      <c r="TBJ100" s="77"/>
      <c r="TBK100" s="77"/>
      <c r="TBL100" s="77"/>
      <c r="TBM100" s="77"/>
      <c r="TBN100" s="77"/>
      <c r="TBO100" s="77"/>
      <c r="TBP100" s="77"/>
      <c r="TBQ100" s="77"/>
      <c r="TBR100" s="77"/>
      <c r="TBS100" s="77"/>
      <c r="TBT100" s="77"/>
      <c r="TBU100" s="77"/>
      <c r="TBV100" s="77"/>
      <c r="TBW100" s="77"/>
      <c r="TBX100" s="77"/>
      <c r="TBY100" s="77"/>
      <c r="TBZ100" s="77"/>
      <c r="TCA100" s="77"/>
      <c r="TCB100" s="77"/>
      <c r="TCC100" s="77"/>
      <c r="TCD100" s="77"/>
      <c r="TCE100" s="77"/>
      <c r="TCF100" s="77"/>
      <c r="TCG100" s="77"/>
      <c r="TCH100" s="77"/>
      <c r="TCI100" s="77"/>
      <c r="TCJ100" s="77"/>
      <c r="TCK100" s="77"/>
      <c r="TCL100" s="77"/>
      <c r="TCM100" s="77"/>
      <c r="TCN100" s="77"/>
      <c r="TCO100" s="77"/>
      <c r="TCP100" s="77"/>
      <c r="TCQ100" s="77"/>
      <c r="TCR100" s="77"/>
      <c r="TCS100" s="77"/>
      <c r="TCT100" s="77"/>
      <c r="TCU100" s="77"/>
      <c r="TCV100" s="77"/>
      <c r="TCW100" s="77"/>
      <c r="TCX100" s="77"/>
      <c r="TCY100" s="77"/>
      <c r="TCZ100" s="77"/>
      <c r="TDA100" s="77"/>
      <c r="TDB100" s="77"/>
      <c r="TDC100" s="77"/>
      <c r="TDD100" s="77"/>
      <c r="TDE100" s="77"/>
      <c r="TDF100" s="77"/>
      <c r="TDG100" s="77"/>
      <c r="TDH100" s="77"/>
      <c r="TDI100" s="77"/>
      <c r="TDJ100" s="77"/>
      <c r="TDK100" s="77"/>
      <c r="TDL100" s="77"/>
      <c r="TDM100" s="77"/>
      <c r="TDN100" s="77"/>
      <c r="TDO100" s="77"/>
      <c r="TDP100" s="77"/>
      <c r="TDQ100" s="77"/>
      <c r="TDR100" s="77"/>
      <c r="TDS100" s="77"/>
      <c r="TDT100" s="77"/>
      <c r="TDU100" s="77"/>
      <c r="TDV100" s="77"/>
      <c r="TDW100" s="77"/>
      <c r="TDX100" s="77"/>
      <c r="TDY100" s="77"/>
      <c r="TDZ100" s="77"/>
      <c r="TEA100" s="77"/>
      <c r="TEB100" s="77"/>
      <c r="TEC100" s="77"/>
      <c r="TED100" s="77"/>
      <c r="TEE100" s="77"/>
      <c r="TEF100" s="77"/>
      <c r="TEG100" s="77"/>
      <c r="TEH100" s="77"/>
      <c r="TEI100" s="77"/>
      <c r="TEJ100" s="77"/>
      <c r="TEK100" s="77"/>
      <c r="TEL100" s="77"/>
      <c r="TEM100" s="77"/>
      <c r="TEN100" s="77"/>
      <c r="TEO100" s="77"/>
      <c r="TEP100" s="77"/>
      <c r="TEQ100" s="77"/>
      <c r="TER100" s="77"/>
      <c r="TES100" s="77"/>
      <c r="TET100" s="77"/>
      <c r="TEU100" s="77"/>
      <c r="TEV100" s="77"/>
      <c r="TEW100" s="77"/>
      <c r="TEX100" s="77"/>
      <c r="TEY100" s="77"/>
      <c r="TEZ100" s="77"/>
      <c r="TFA100" s="77"/>
      <c r="TFB100" s="77"/>
      <c r="TFC100" s="77"/>
      <c r="TFD100" s="77"/>
      <c r="TFE100" s="77"/>
      <c r="TFF100" s="77"/>
      <c r="TFG100" s="77"/>
      <c r="TFH100" s="77"/>
      <c r="TFI100" s="77"/>
      <c r="TFJ100" s="77"/>
      <c r="TFK100" s="77"/>
      <c r="TFL100" s="77"/>
      <c r="TFM100" s="77"/>
      <c r="TFN100" s="77"/>
      <c r="TFO100" s="77"/>
      <c r="TFP100" s="77"/>
      <c r="TFQ100" s="77"/>
      <c r="TFR100" s="77"/>
      <c r="TFS100" s="77"/>
      <c r="TFT100" s="77"/>
      <c r="TFU100" s="77"/>
      <c r="TFV100" s="77"/>
      <c r="TFW100" s="77"/>
      <c r="TFX100" s="77"/>
      <c r="TFY100" s="77"/>
      <c r="TFZ100" s="77"/>
      <c r="TGA100" s="77"/>
      <c r="TGB100" s="77"/>
      <c r="TGC100" s="77"/>
      <c r="TGD100" s="77"/>
      <c r="TGE100" s="77"/>
      <c r="TGF100" s="77"/>
      <c r="TGG100" s="77"/>
      <c r="TGH100" s="77"/>
      <c r="TGI100" s="77"/>
      <c r="TGJ100" s="77"/>
      <c r="TGK100" s="77"/>
      <c r="TGL100" s="77"/>
      <c r="TGM100" s="77"/>
      <c r="TGN100" s="77"/>
      <c r="TGO100" s="77"/>
      <c r="TGP100" s="77"/>
      <c r="TGQ100" s="77"/>
      <c r="TGR100" s="77"/>
      <c r="TGS100" s="77"/>
      <c r="TGT100" s="77"/>
      <c r="TGU100" s="77"/>
      <c r="TGV100" s="77"/>
      <c r="TGW100" s="77"/>
      <c r="TGX100" s="77"/>
      <c r="TGY100" s="77"/>
      <c r="TGZ100" s="77"/>
      <c r="THA100" s="77"/>
      <c r="THB100" s="77"/>
      <c r="THC100" s="77"/>
      <c r="THD100" s="77"/>
      <c r="THE100" s="77"/>
      <c r="THF100" s="77"/>
      <c r="THG100" s="77"/>
      <c r="THH100" s="77"/>
      <c r="THI100" s="77"/>
      <c r="THJ100" s="77"/>
      <c r="THK100" s="77"/>
      <c r="THL100" s="77"/>
      <c r="THM100" s="77"/>
      <c r="THN100" s="77"/>
      <c r="THO100" s="77"/>
      <c r="THP100" s="77"/>
      <c r="THQ100" s="77"/>
      <c r="THR100" s="77"/>
      <c r="THS100" s="77"/>
      <c r="THT100" s="77"/>
      <c r="THU100" s="77"/>
      <c r="THV100" s="77"/>
      <c r="THW100" s="77"/>
      <c r="THX100" s="77"/>
      <c r="THY100" s="77"/>
      <c r="THZ100" s="77"/>
      <c r="TIA100" s="77"/>
      <c r="TIB100" s="77"/>
      <c r="TIC100" s="77"/>
      <c r="TID100" s="77"/>
      <c r="TIE100" s="77"/>
      <c r="TIF100" s="77"/>
      <c r="TIG100" s="77"/>
      <c r="TIH100" s="77"/>
      <c r="TII100" s="77"/>
      <c r="TIJ100" s="77"/>
      <c r="TIK100" s="77"/>
      <c r="TIL100" s="77"/>
      <c r="TIM100" s="77"/>
      <c r="TIN100" s="77"/>
      <c r="TIO100" s="77"/>
      <c r="TIP100" s="77"/>
      <c r="TIQ100" s="77"/>
      <c r="TIR100" s="77"/>
      <c r="TIS100" s="77"/>
      <c r="TIT100" s="77"/>
      <c r="TIU100" s="77"/>
      <c r="TIV100" s="77"/>
      <c r="TIW100" s="77"/>
      <c r="TIX100" s="77"/>
      <c r="TIY100" s="77"/>
      <c r="TIZ100" s="77"/>
      <c r="TJA100" s="77"/>
      <c r="TJB100" s="77"/>
      <c r="TJC100" s="77"/>
      <c r="TJD100" s="77"/>
      <c r="TJE100" s="77"/>
      <c r="TJF100" s="77"/>
      <c r="TJG100" s="77"/>
      <c r="TJH100" s="77"/>
      <c r="TJI100" s="77"/>
      <c r="TJJ100" s="77"/>
      <c r="TJK100" s="77"/>
      <c r="TJL100" s="77"/>
      <c r="TJM100" s="77"/>
      <c r="TJN100" s="77"/>
      <c r="TJO100" s="77"/>
      <c r="TJP100" s="77"/>
      <c r="TJQ100" s="77"/>
      <c r="TJR100" s="77"/>
      <c r="TJS100" s="77"/>
      <c r="TJT100" s="77"/>
      <c r="TJU100" s="77"/>
      <c r="TJV100" s="77"/>
      <c r="TJW100" s="77"/>
      <c r="TJX100" s="77"/>
      <c r="TJY100" s="77"/>
      <c r="TJZ100" s="77"/>
      <c r="TKA100" s="77"/>
      <c r="TKB100" s="77"/>
      <c r="TKC100" s="77"/>
      <c r="TKD100" s="77"/>
      <c r="TKE100" s="77"/>
      <c r="TKF100" s="77"/>
      <c r="TKG100" s="77"/>
      <c r="TKH100" s="77"/>
      <c r="TKI100" s="77"/>
      <c r="TKJ100" s="77"/>
      <c r="TKK100" s="77"/>
      <c r="TKL100" s="77"/>
      <c r="TKM100" s="77"/>
      <c r="TKN100" s="77"/>
      <c r="TKO100" s="77"/>
      <c r="TKP100" s="77"/>
      <c r="TKQ100" s="77"/>
      <c r="TKR100" s="77"/>
      <c r="TKS100" s="77"/>
      <c r="TKT100" s="77"/>
      <c r="TKU100" s="77"/>
      <c r="TKV100" s="77"/>
      <c r="TKW100" s="77"/>
      <c r="TKX100" s="77"/>
      <c r="TKY100" s="77"/>
      <c r="TKZ100" s="77"/>
      <c r="TLA100" s="77"/>
      <c r="TLB100" s="77"/>
      <c r="TLC100" s="77"/>
      <c r="TLD100" s="77"/>
      <c r="TLE100" s="77"/>
      <c r="TLF100" s="77"/>
      <c r="TLG100" s="77"/>
      <c r="TLH100" s="77"/>
      <c r="TLI100" s="77"/>
      <c r="TLJ100" s="77"/>
      <c r="TLK100" s="77"/>
      <c r="TLL100" s="77"/>
      <c r="TLM100" s="77"/>
      <c r="TLN100" s="77"/>
      <c r="TLO100" s="77"/>
      <c r="TLP100" s="77"/>
      <c r="TLQ100" s="77"/>
      <c r="TLR100" s="77"/>
      <c r="TLS100" s="77"/>
      <c r="TLT100" s="77"/>
      <c r="TLU100" s="77"/>
      <c r="TLV100" s="77"/>
      <c r="TLW100" s="77"/>
      <c r="TLX100" s="77"/>
      <c r="TLY100" s="77"/>
      <c r="TLZ100" s="77"/>
      <c r="TMA100" s="77"/>
      <c r="TMB100" s="77"/>
      <c r="TMC100" s="77"/>
      <c r="TMD100" s="77"/>
      <c r="TME100" s="77"/>
      <c r="TMF100" s="77"/>
      <c r="TMG100" s="77"/>
      <c r="TMH100" s="77"/>
      <c r="TMI100" s="77"/>
      <c r="TMJ100" s="77"/>
      <c r="TMK100" s="77"/>
      <c r="TML100" s="77"/>
      <c r="TMM100" s="77"/>
      <c r="TMN100" s="77"/>
      <c r="TMO100" s="77"/>
      <c r="TMP100" s="77"/>
      <c r="TMQ100" s="77"/>
      <c r="TMR100" s="77"/>
      <c r="TMS100" s="77"/>
      <c r="TMT100" s="77"/>
      <c r="TMU100" s="77"/>
      <c r="TMV100" s="77"/>
      <c r="TMW100" s="77"/>
      <c r="TMX100" s="77"/>
      <c r="TMY100" s="77"/>
      <c r="TMZ100" s="77"/>
      <c r="TNA100" s="77"/>
      <c r="TNB100" s="77"/>
      <c r="TNC100" s="77"/>
      <c r="TND100" s="77"/>
      <c r="TNE100" s="77"/>
      <c r="TNF100" s="77"/>
      <c r="TNG100" s="77"/>
      <c r="TNH100" s="77"/>
      <c r="TNI100" s="77"/>
      <c r="TNJ100" s="77"/>
      <c r="TNK100" s="77"/>
      <c r="TNL100" s="77"/>
      <c r="TNM100" s="77"/>
      <c r="TNN100" s="77"/>
      <c r="TNO100" s="77"/>
      <c r="TNP100" s="77"/>
      <c r="TNQ100" s="77"/>
      <c r="TNR100" s="77"/>
      <c r="TNS100" s="77"/>
      <c r="TNT100" s="77"/>
      <c r="TNU100" s="77"/>
      <c r="TNV100" s="77"/>
      <c r="TNW100" s="77"/>
      <c r="TNX100" s="77"/>
      <c r="TNY100" s="77"/>
      <c r="TNZ100" s="77"/>
      <c r="TOA100" s="77"/>
      <c r="TOB100" s="77"/>
      <c r="TOC100" s="77"/>
      <c r="TOD100" s="77"/>
      <c r="TOE100" s="77"/>
      <c r="TOF100" s="77"/>
      <c r="TOG100" s="77"/>
      <c r="TOH100" s="77"/>
      <c r="TOI100" s="77"/>
      <c r="TOJ100" s="77"/>
      <c r="TOK100" s="77"/>
      <c r="TOL100" s="77"/>
      <c r="TOM100" s="77"/>
      <c r="TON100" s="77"/>
      <c r="TOO100" s="77"/>
      <c r="TOP100" s="77"/>
      <c r="TOQ100" s="77"/>
      <c r="TOR100" s="77"/>
      <c r="TOS100" s="77"/>
      <c r="TOT100" s="77"/>
      <c r="TOU100" s="77"/>
      <c r="TOV100" s="77"/>
      <c r="TOW100" s="77"/>
      <c r="TOX100" s="77"/>
      <c r="TOY100" s="77"/>
      <c r="TOZ100" s="77"/>
      <c r="TPA100" s="77"/>
      <c r="TPB100" s="77"/>
      <c r="TPC100" s="77"/>
      <c r="TPD100" s="77"/>
      <c r="TPE100" s="77"/>
      <c r="TPF100" s="77"/>
      <c r="TPG100" s="77"/>
      <c r="TPH100" s="77"/>
      <c r="TPI100" s="77"/>
      <c r="TPJ100" s="77"/>
      <c r="TPK100" s="77"/>
      <c r="TPL100" s="77"/>
      <c r="TPM100" s="77"/>
      <c r="TPN100" s="77"/>
      <c r="TPO100" s="77"/>
      <c r="TPP100" s="77"/>
      <c r="TPQ100" s="77"/>
      <c r="TPR100" s="77"/>
      <c r="TPS100" s="77"/>
      <c r="TPT100" s="77"/>
      <c r="TPU100" s="77"/>
      <c r="TPV100" s="77"/>
      <c r="TPW100" s="77"/>
      <c r="TPX100" s="77"/>
      <c r="TPY100" s="77"/>
      <c r="TPZ100" s="77"/>
      <c r="TQA100" s="77"/>
      <c r="TQB100" s="77"/>
      <c r="TQC100" s="77"/>
      <c r="TQD100" s="77"/>
      <c r="TQE100" s="77"/>
      <c r="TQF100" s="77"/>
      <c r="TQG100" s="77"/>
      <c r="TQH100" s="77"/>
      <c r="TQI100" s="77"/>
      <c r="TQJ100" s="77"/>
      <c r="TQK100" s="77"/>
      <c r="TQL100" s="77"/>
      <c r="TQM100" s="77"/>
      <c r="TQN100" s="77"/>
      <c r="TQO100" s="77"/>
      <c r="TQP100" s="77"/>
      <c r="TQQ100" s="77"/>
      <c r="TQR100" s="77"/>
      <c r="TQS100" s="77"/>
      <c r="TQT100" s="77"/>
      <c r="TQU100" s="77"/>
      <c r="TQV100" s="77"/>
      <c r="TQW100" s="77"/>
      <c r="TQX100" s="77"/>
      <c r="TQY100" s="77"/>
      <c r="TQZ100" s="77"/>
      <c r="TRA100" s="77"/>
      <c r="TRB100" s="77"/>
      <c r="TRC100" s="77"/>
      <c r="TRD100" s="77"/>
      <c r="TRE100" s="77"/>
      <c r="TRF100" s="77"/>
      <c r="TRG100" s="77"/>
      <c r="TRH100" s="77"/>
      <c r="TRI100" s="77"/>
      <c r="TRJ100" s="77"/>
      <c r="TRK100" s="77"/>
      <c r="TRL100" s="77"/>
      <c r="TRM100" s="77"/>
      <c r="TRN100" s="77"/>
      <c r="TRO100" s="77"/>
      <c r="TRP100" s="77"/>
      <c r="TRQ100" s="77"/>
      <c r="TRR100" s="77"/>
      <c r="TRS100" s="77"/>
      <c r="TRT100" s="77"/>
      <c r="TRU100" s="77"/>
      <c r="TRV100" s="77"/>
      <c r="TRW100" s="77"/>
      <c r="TRX100" s="77"/>
      <c r="TRY100" s="77"/>
      <c r="TRZ100" s="77"/>
      <c r="TSA100" s="77"/>
      <c r="TSB100" s="77"/>
      <c r="TSC100" s="77"/>
      <c r="TSD100" s="77"/>
      <c r="TSE100" s="77"/>
      <c r="TSF100" s="77"/>
      <c r="TSG100" s="77"/>
      <c r="TSH100" s="77"/>
      <c r="TSI100" s="77"/>
      <c r="TSJ100" s="77"/>
      <c r="TSK100" s="77"/>
      <c r="TSL100" s="77"/>
      <c r="TSM100" s="77"/>
      <c r="TSN100" s="77"/>
      <c r="TSO100" s="77"/>
      <c r="TSP100" s="77"/>
      <c r="TSQ100" s="77"/>
      <c r="TSR100" s="77"/>
      <c r="TSS100" s="77"/>
      <c r="TST100" s="77"/>
      <c r="TSU100" s="77"/>
      <c r="TSV100" s="77"/>
      <c r="TSW100" s="77"/>
      <c r="TSX100" s="77"/>
      <c r="TSY100" s="77"/>
      <c r="TSZ100" s="77"/>
      <c r="TTA100" s="77"/>
      <c r="TTB100" s="77"/>
      <c r="TTC100" s="77"/>
      <c r="TTD100" s="77"/>
      <c r="TTE100" s="77"/>
      <c r="TTF100" s="77"/>
      <c r="TTG100" s="77"/>
      <c r="TTH100" s="77"/>
      <c r="TTI100" s="77"/>
      <c r="TTJ100" s="77"/>
      <c r="TTK100" s="77"/>
      <c r="TTL100" s="77"/>
      <c r="TTM100" s="77"/>
      <c r="TTN100" s="77"/>
      <c r="TTO100" s="77"/>
      <c r="TTP100" s="77"/>
      <c r="TTQ100" s="77"/>
      <c r="TTR100" s="77"/>
      <c r="TTS100" s="77"/>
      <c r="TTT100" s="77"/>
      <c r="TTU100" s="77"/>
      <c r="TTV100" s="77"/>
      <c r="TTW100" s="77"/>
      <c r="TTX100" s="77"/>
      <c r="TTY100" s="77"/>
      <c r="TTZ100" s="77"/>
      <c r="TUA100" s="77"/>
      <c r="TUB100" s="77"/>
      <c r="TUC100" s="77"/>
      <c r="TUD100" s="77"/>
      <c r="TUE100" s="77"/>
      <c r="TUF100" s="77"/>
      <c r="TUG100" s="77"/>
      <c r="TUH100" s="77"/>
      <c r="TUI100" s="77"/>
      <c r="TUJ100" s="77"/>
      <c r="TUK100" s="77"/>
      <c r="TUL100" s="77"/>
      <c r="TUM100" s="77"/>
      <c r="TUN100" s="77"/>
      <c r="TUO100" s="77"/>
      <c r="TUP100" s="77"/>
      <c r="TUQ100" s="77"/>
      <c r="TUR100" s="77"/>
      <c r="TUS100" s="77"/>
      <c r="TUT100" s="77"/>
      <c r="TUU100" s="77"/>
      <c r="TUV100" s="77"/>
      <c r="TUW100" s="77"/>
      <c r="TUX100" s="77"/>
      <c r="TUY100" s="77"/>
      <c r="TUZ100" s="77"/>
      <c r="TVA100" s="77"/>
      <c r="TVB100" s="77"/>
      <c r="TVC100" s="77"/>
      <c r="TVD100" s="77"/>
      <c r="TVE100" s="77"/>
      <c r="TVF100" s="77"/>
      <c r="TVG100" s="77"/>
      <c r="TVH100" s="77"/>
      <c r="TVI100" s="77"/>
      <c r="TVJ100" s="77"/>
      <c r="TVK100" s="77"/>
      <c r="TVL100" s="77"/>
      <c r="TVM100" s="77"/>
      <c r="TVN100" s="77"/>
      <c r="TVO100" s="77"/>
      <c r="TVP100" s="77"/>
      <c r="TVQ100" s="77"/>
      <c r="TVR100" s="77"/>
      <c r="TVS100" s="77"/>
      <c r="TVT100" s="77"/>
      <c r="TVU100" s="77"/>
      <c r="TVV100" s="77"/>
      <c r="TVW100" s="77"/>
      <c r="TVX100" s="77"/>
      <c r="TVY100" s="77"/>
      <c r="TVZ100" s="77"/>
      <c r="TWA100" s="77"/>
      <c r="TWB100" s="77"/>
      <c r="TWC100" s="77"/>
      <c r="TWD100" s="77"/>
      <c r="TWE100" s="77"/>
      <c r="TWF100" s="77"/>
      <c r="TWG100" s="77"/>
      <c r="TWH100" s="77"/>
      <c r="TWI100" s="77"/>
      <c r="TWJ100" s="77"/>
      <c r="TWK100" s="77"/>
      <c r="TWL100" s="77"/>
      <c r="TWM100" s="77"/>
      <c r="TWN100" s="77"/>
      <c r="TWO100" s="77"/>
      <c r="TWP100" s="77"/>
      <c r="TWQ100" s="77"/>
      <c r="TWR100" s="77"/>
      <c r="TWS100" s="77"/>
      <c r="TWT100" s="77"/>
      <c r="TWU100" s="77"/>
      <c r="TWV100" s="77"/>
      <c r="TWW100" s="77"/>
      <c r="TWX100" s="77"/>
      <c r="TWY100" s="77"/>
      <c r="TWZ100" s="77"/>
      <c r="TXA100" s="77"/>
      <c r="TXB100" s="77"/>
      <c r="TXC100" s="77"/>
      <c r="TXD100" s="77"/>
      <c r="TXE100" s="77"/>
      <c r="TXF100" s="77"/>
      <c r="TXG100" s="77"/>
      <c r="TXH100" s="77"/>
      <c r="TXI100" s="77"/>
      <c r="TXJ100" s="77"/>
      <c r="TXK100" s="77"/>
      <c r="TXL100" s="77"/>
      <c r="TXM100" s="77"/>
      <c r="TXN100" s="77"/>
      <c r="TXO100" s="77"/>
      <c r="TXP100" s="77"/>
      <c r="TXQ100" s="77"/>
      <c r="TXR100" s="77"/>
      <c r="TXS100" s="77"/>
      <c r="TXT100" s="77"/>
      <c r="TXU100" s="77"/>
      <c r="TXV100" s="77"/>
      <c r="TXW100" s="77"/>
      <c r="TXX100" s="77"/>
      <c r="TXY100" s="77"/>
      <c r="TXZ100" s="77"/>
      <c r="TYA100" s="77"/>
      <c r="TYB100" s="77"/>
      <c r="TYC100" s="77"/>
      <c r="TYD100" s="77"/>
      <c r="TYE100" s="77"/>
      <c r="TYF100" s="77"/>
      <c r="TYG100" s="77"/>
      <c r="TYH100" s="77"/>
      <c r="TYI100" s="77"/>
      <c r="TYJ100" s="77"/>
      <c r="TYK100" s="77"/>
      <c r="TYL100" s="77"/>
      <c r="TYM100" s="77"/>
      <c r="TYN100" s="77"/>
      <c r="TYO100" s="77"/>
      <c r="TYP100" s="77"/>
      <c r="TYQ100" s="77"/>
      <c r="TYR100" s="77"/>
      <c r="TYS100" s="77"/>
      <c r="TYT100" s="77"/>
      <c r="TYU100" s="77"/>
      <c r="TYV100" s="77"/>
      <c r="TYW100" s="77"/>
      <c r="TYX100" s="77"/>
      <c r="TYY100" s="77"/>
      <c r="TYZ100" s="77"/>
      <c r="TZA100" s="77"/>
      <c r="TZB100" s="77"/>
      <c r="TZC100" s="77"/>
      <c r="TZD100" s="77"/>
      <c r="TZE100" s="77"/>
      <c r="TZF100" s="77"/>
      <c r="TZG100" s="77"/>
      <c r="TZH100" s="77"/>
      <c r="TZI100" s="77"/>
      <c r="TZJ100" s="77"/>
      <c r="TZK100" s="77"/>
      <c r="TZL100" s="77"/>
      <c r="TZM100" s="77"/>
      <c r="TZN100" s="77"/>
      <c r="TZO100" s="77"/>
      <c r="TZP100" s="77"/>
      <c r="TZQ100" s="77"/>
      <c r="TZR100" s="77"/>
      <c r="TZS100" s="77"/>
      <c r="TZT100" s="77"/>
      <c r="TZU100" s="77"/>
      <c r="TZV100" s="77"/>
      <c r="TZW100" s="77"/>
      <c r="TZX100" s="77"/>
      <c r="TZY100" s="77"/>
      <c r="TZZ100" s="77"/>
      <c r="UAA100" s="77"/>
      <c r="UAB100" s="77"/>
      <c r="UAC100" s="77"/>
      <c r="UAD100" s="77"/>
      <c r="UAE100" s="77"/>
      <c r="UAF100" s="77"/>
      <c r="UAG100" s="77"/>
      <c r="UAH100" s="77"/>
      <c r="UAI100" s="77"/>
      <c r="UAJ100" s="77"/>
      <c r="UAK100" s="77"/>
      <c r="UAL100" s="77"/>
      <c r="UAM100" s="77"/>
      <c r="UAN100" s="77"/>
      <c r="UAO100" s="77"/>
      <c r="UAP100" s="77"/>
      <c r="UAQ100" s="77"/>
      <c r="UAR100" s="77"/>
      <c r="UAS100" s="77"/>
      <c r="UAT100" s="77"/>
      <c r="UAU100" s="77"/>
      <c r="UAV100" s="77"/>
      <c r="UAW100" s="77"/>
      <c r="UAX100" s="77"/>
      <c r="UAY100" s="77"/>
      <c r="UAZ100" s="77"/>
      <c r="UBA100" s="77"/>
      <c r="UBB100" s="77"/>
      <c r="UBC100" s="77"/>
      <c r="UBD100" s="77"/>
      <c r="UBE100" s="77"/>
      <c r="UBF100" s="77"/>
      <c r="UBG100" s="77"/>
      <c r="UBH100" s="77"/>
      <c r="UBI100" s="77"/>
      <c r="UBJ100" s="77"/>
      <c r="UBK100" s="77"/>
      <c r="UBL100" s="77"/>
      <c r="UBM100" s="77"/>
      <c r="UBN100" s="77"/>
      <c r="UBO100" s="77"/>
      <c r="UBP100" s="77"/>
      <c r="UBQ100" s="77"/>
      <c r="UBR100" s="77"/>
      <c r="UBS100" s="77"/>
      <c r="UBT100" s="77"/>
      <c r="UBU100" s="77"/>
      <c r="UBV100" s="77"/>
      <c r="UBW100" s="77"/>
      <c r="UBX100" s="77"/>
      <c r="UBY100" s="77"/>
      <c r="UBZ100" s="77"/>
      <c r="UCA100" s="77"/>
      <c r="UCB100" s="77"/>
      <c r="UCC100" s="77"/>
      <c r="UCD100" s="77"/>
      <c r="UCE100" s="77"/>
      <c r="UCF100" s="77"/>
      <c r="UCG100" s="77"/>
      <c r="UCH100" s="77"/>
      <c r="UCI100" s="77"/>
      <c r="UCJ100" s="77"/>
      <c r="UCK100" s="77"/>
      <c r="UCL100" s="77"/>
      <c r="UCM100" s="77"/>
      <c r="UCN100" s="77"/>
      <c r="UCO100" s="77"/>
      <c r="UCP100" s="77"/>
      <c r="UCQ100" s="77"/>
      <c r="UCR100" s="77"/>
      <c r="UCS100" s="77"/>
      <c r="UCT100" s="77"/>
      <c r="UCU100" s="77"/>
      <c r="UCV100" s="77"/>
      <c r="UCW100" s="77"/>
      <c r="UCX100" s="77"/>
      <c r="UCY100" s="77"/>
      <c r="UCZ100" s="77"/>
      <c r="UDA100" s="77"/>
      <c r="UDB100" s="77"/>
      <c r="UDC100" s="77"/>
      <c r="UDD100" s="77"/>
      <c r="UDE100" s="77"/>
      <c r="UDF100" s="77"/>
      <c r="UDG100" s="77"/>
      <c r="UDH100" s="77"/>
      <c r="UDI100" s="77"/>
      <c r="UDJ100" s="77"/>
      <c r="UDK100" s="77"/>
      <c r="UDL100" s="77"/>
      <c r="UDM100" s="77"/>
      <c r="UDN100" s="77"/>
      <c r="UDO100" s="77"/>
      <c r="UDP100" s="77"/>
      <c r="UDQ100" s="77"/>
      <c r="UDR100" s="77"/>
      <c r="UDS100" s="77"/>
      <c r="UDT100" s="77"/>
      <c r="UDU100" s="77"/>
      <c r="UDV100" s="77"/>
      <c r="UDW100" s="77"/>
      <c r="UDX100" s="77"/>
      <c r="UDY100" s="77"/>
      <c r="UDZ100" s="77"/>
      <c r="UEA100" s="77"/>
      <c r="UEB100" s="77"/>
      <c r="UEC100" s="77"/>
      <c r="UED100" s="77"/>
      <c r="UEE100" s="77"/>
      <c r="UEF100" s="77"/>
      <c r="UEG100" s="77"/>
      <c r="UEH100" s="77"/>
      <c r="UEI100" s="77"/>
      <c r="UEJ100" s="77"/>
      <c r="UEK100" s="77"/>
      <c r="UEL100" s="77"/>
      <c r="UEM100" s="77"/>
      <c r="UEN100" s="77"/>
      <c r="UEO100" s="77"/>
      <c r="UEP100" s="77"/>
      <c r="UEQ100" s="77"/>
      <c r="UER100" s="77"/>
      <c r="UES100" s="77"/>
      <c r="UET100" s="77"/>
      <c r="UEU100" s="77"/>
      <c r="UEV100" s="77"/>
      <c r="UEW100" s="77"/>
      <c r="UEX100" s="77"/>
      <c r="UEY100" s="77"/>
      <c r="UEZ100" s="77"/>
      <c r="UFA100" s="77"/>
      <c r="UFB100" s="77"/>
      <c r="UFC100" s="77"/>
      <c r="UFD100" s="77"/>
      <c r="UFE100" s="77"/>
      <c r="UFF100" s="77"/>
      <c r="UFG100" s="77"/>
      <c r="UFH100" s="77"/>
      <c r="UFI100" s="77"/>
      <c r="UFJ100" s="77"/>
      <c r="UFK100" s="77"/>
      <c r="UFL100" s="77"/>
      <c r="UFM100" s="77"/>
      <c r="UFN100" s="77"/>
      <c r="UFO100" s="77"/>
      <c r="UFP100" s="77"/>
      <c r="UFQ100" s="77"/>
      <c r="UFR100" s="77"/>
      <c r="UFS100" s="77"/>
      <c r="UFT100" s="77"/>
      <c r="UFU100" s="77"/>
      <c r="UFV100" s="77"/>
      <c r="UFW100" s="77"/>
      <c r="UFX100" s="77"/>
      <c r="UFY100" s="77"/>
      <c r="UFZ100" s="77"/>
      <c r="UGA100" s="77"/>
      <c r="UGB100" s="77"/>
      <c r="UGC100" s="77"/>
      <c r="UGD100" s="77"/>
      <c r="UGE100" s="77"/>
      <c r="UGF100" s="77"/>
      <c r="UGG100" s="77"/>
      <c r="UGH100" s="77"/>
      <c r="UGI100" s="77"/>
      <c r="UGJ100" s="77"/>
      <c r="UGK100" s="77"/>
      <c r="UGL100" s="77"/>
      <c r="UGM100" s="77"/>
      <c r="UGN100" s="77"/>
      <c r="UGO100" s="77"/>
      <c r="UGP100" s="77"/>
      <c r="UGQ100" s="77"/>
      <c r="UGR100" s="77"/>
      <c r="UGS100" s="77"/>
      <c r="UGT100" s="77"/>
      <c r="UGU100" s="77"/>
      <c r="UGV100" s="77"/>
      <c r="UGW100" s="77"/>
      <c r="UGX100" s="77"/>
      <c r="UGY100" s="77"/>
      <c r="UGZ100" s="77"/>
      <c r="UHA100" s="77"/>
      <c r="UHB100" s="77"/>
      <c r="UHC100" s="77"/>
      <c r="UHD100" s="77"/>
      <c r="UHE100" s="77"/>
      <c r="UHF100" s="77"/>
      <c r="UHG100" s="77"/>
      <c r="UHH100" s="77"/>
      <c r="UHI100" s="77"/>
      <c r="UHJ100" s="77"/>
      <c r="UHK100" s="77"/>
      <c r="UHL100" s="77"/>
      <c r="UHM100" s="77"/>
      <c r="UHN100" s="77"/>
      <c r="UHO100" s="77"/>
      <c r="UHP100" s="77"/>
      <c r="UHQ100" s="77"/>
      <c r="UHR100" s="77"/>
      <c r="UHS100" s="77"/>
      <c r="UHT100" s="77"/>
      <c r="UHU100" s="77"/>
      <c r="UHV100" s="77"/>
      <c r="UHW100" s="77"/>
      <c r="UHX100" s="77"/>
      <c r="UHY100" s="77"/>
      <c r="UHZ100" s="77"/>
      <c r="UIA100" s="77"/>
      <c r="UIB100" s="77"/>
      <c r="UIC100" s="77"/>
      <c r="UID100" s="77"/>
      <c r="UIE100" s="77"/>
      <c r="UIF100" s="77"/>
      <c r="UIG100" s="77"/>
      <c r="UIH100" s="77"/>
      <c r="UII100" s="77"/>
      <c r="UIJ100" s="77"/>
      <c r="UIK100" s="77"/>
      <c r="UIL100" s="77"/>
      <c r="UIM100" s="77"/>
      <c r="UIN100" s="77"/>
      <c r="UIO100" s="77"/>
      <c r="UIP100" s="77"/>
      <c r="UIQ100" s="77"/>
      <c r="UIR100" s="77"/>
      <c r="UIS100" s="77"/>
      <c r="UIT100" s="77"/>
      <c r="UIU100" s="77"/>
      <c r="UIV100" s="77"/>
      <c r="UIW100" s="77"/>
      <c r="UIX100" s="77"/>
      <c r="UIY100" s="77"/>
      <c r="UIZ100" s="77"/>
      <c r="UJA100" s="77"/>
      <c r="UJB100" s="77"/>
      <c r="UJC100" s="77"/>
      <c r="UJD100" s="77"/>
      <c r="UJE100" s="77"/>
      <c r="UJF100" s="77"/>
      <c r="UJG100" s="77"/>
      <c r="UJH100" s="77"/>
      <c r="UJI100" s="77"/>
      <c r="UJJ100" s="77"/>
      <c r="UJK100" s="77"/>
      <c r="UJL100" s="77"/>
      <c r="UJM100" s="77"/>
      <c r="UJN100" s="77"/>
      <c r="UJO100" s="77"/>
      <c r="UJP100" s="77"/>
      <c r="UJQ100" s="77"/>
      <c r="UJR100" s="77"/>
      <c r="UJS100" s="77"/>
      <c r="UJT100" s="77"/>
      <c r="UJU100" s="77"/>
      <c r="UJV100" s="77"/>
      <c r="UJW100" s="77"/>
      <c r="UJX100" s="77"/>
      <c r="UJY100" s="77"/>
      <c r="UJZ100" s="77"/>
      <c r="UKA100" s="77"/>
      <c r="UKB100" s="77"/>
      <c r="UKC100" s="77"/>
      <c r="UKD100" s="77"/>
      <c r="UKE100" s="77"/>
      <c r="UKF100" s="77"/>
      <c r="UKG100" s="77"/>
      <c r="UKH100" s="77"/>
      <c r="UKI100" s="77"/>
      <c r="UKJ100" s="77"/>
      <c r="UKK100" s="77"/>
      <c r="UKL100" s="77"/>
      <c r="UKM100" s="77"/>
      <c r="UKN100" s="77"/>
      <c r="UKO100" s="77"/>
      <c r="UKP100" s="77"/>
      <c r="UKQ100" s="77"/>
      <c r="UKR100" s="77"/>
      <c r="UKS100" s="77"/>
      <c r="UKT100" s="77"/>
      <c r="UKU100" s="77"/>
      <c r="UKV100" s="77"/>
      <c r="UKW100" s="77"/>
      <c r="UKX100" s="77"/>
      <c r="UKY100" s="77"/>
      <c r="UKZ100" s="77"/>
      <c r="ULA100" s="77"/>
      <c r="ULB100" s="77"/>
      <c r="ULC100" s="77"/>
      <c r="ULD100" s="77"/>
      <c r="ULE100" s="77"/>
      <c r="ULF100" s="77"/>
      <c r="ULG100" s="77"/>
      <c r="ULH100" s="77"/>
      <c r="ULI100" s="77"/>
      <c r="ULJ100" s="77"/>
      <c r="ULK100" s="77"/>
      <c r="ULL100" s="77"/>
      <c r="ULM100" s="77"/>
      <c r="ULN100" s="77"/>
      <c r="ULO100" s="77"/>
      <c r="ULP100" s="77"/>
      <c r="ULQ100" s="77"/>
      <c r="ULR100" s="77"/>
      <c r="ULS100" s="77"/>
      <c r="ULT100" s="77"/>
      <c r="ULU100" s="77"/>
      <c r="ULV100" s="77"/>
      <c r="ULW100" s="77"/>
      <c r="ULX100" s="77"/>
      <c r="ULY100" s="77"/>
      <c r="ULZ100" s="77"/>
      <c r="UMA100" s="77"/>
      <c r="UMB100" s="77"/>
      <c r="UMC100" s="77"/>
      <c r="UMD100" s="77"/>
      <c r="UME100" s="77"/>
      <c r="UMF100" s="77"/>
      <c r="UMG100" s="77"/>
      <c r="UMH100" s="77"/>
      <c r="UMI100" s="77"/>
      <c r="UMJ100" s="77"/>
      <c r="UMK100" s="77"/>
      <c r="UML100" s="77"/>
      <c r="UMM100" s="77"/>
      <c r="UMN100" s="77"/>
      <c r="UMO100" s="77"/>
      <c r="UMP100" s="77"/>
      <c r="UMQ100" s="77"/>
      <c r="UMR100" s="77"/>
      <c r="UMS100" s="77"/>
      <c r="UMT100" s="77"/>
      <c r="UMU100" s="77"/>
      <c r="UMV100" s="77"/>
      <c r="UMW100" s="77"/>
      <c r="UMX100" s="77"/>
      <c r="UMY100" s="77"/>
      <c r="UMZ100" s="77"/>
      <c r="UNA100" s="77"/>
      <c r="UNB100" s="77"/>
      <c r="UNC100" s="77"/>
      <c r="UND100" s="77"/>
      <c r="UNE100" s="77"/>
      <c r="UNF100" s="77"/>
      <c r="UNG100" s="77"/>
      <c r="UNH100" s="77"/>
      <c r="UNI100" s="77"/>
      <c r="UNJ100" s="77"/>
      <c r="UNK100" s="77"/>
      <c r="UNL100" s="77"/>
      <c r="UNM100" s="77"/>
      <c r="UNN100" s="77"/>
      <c r="UNO100" s="77"/>
      <c r="UNP100" s="77"/>
      <c r="UNQ100" s="77"/>
      <c r="UNR100" s="77"/>
      <c r="UNS100" s="77"/>
      <c r="UNT100" s="77"/>
      <c r="UNU100" s="77"/>
      <c r="UNV100" s="77"/>
      <c r="UNW100" s="77"/>
      <c r="UNX100" s="77"/>
      <c r="UNY100" s="77"/>
      <c r="UNZ100" s="77"/>
      <c r="UOA100" s="77"/>
      <c r="UOB100" s="77"/>
      <c r="UOC100" s="77"/>
      <c r="UOD100" s="77"/>
      <c r="UOE100" s="77"/>
      <c r="UOF100" s="77"/>
      <c r="UOG100" s="77"/>
      <c r="UOH100" s="77"/>
      <c r="UOI100" s="77"/>
      <c r="UOJ100" s="77"/>
      <c r="UOK100" s="77"/>
      <c r="UOL100" s="77"/>
      <c r="UOM100" s="77"/>
      <c r="UON100" s="77"/>
      <c r="UOO100" s="77"/>
      <c r="UOP100" s="77"/>
      <c r="UOQ100" s="77"/>
      <c r="UOR100" s="77"/>
      <c r="UOS100" s="77"/>
      <c r="UOT100" s="77"/>
      <c r="UOU100" s="77"/>
      <c r="UOV100" s="77"/>
      <c r="UOW100" s="77"/>
      <c r="UOX100" s="77"/>
      <c r="UOY100" s="77"/>
      <c r="UOZ100" s="77"/>
      <c r="UPA100" s="77"/>
      <c r="UPB100" s="77"/>
      <c r="UPC100" s="77"/>
      <c r="UPD100" s="77"/>
      <c r="UPE100" s="77"/>
      <c r="UPF100" s="77"/>
      <c r="UPG100" s="77"/>
      <c r="UPH100" s="77"/>
      <c r="UPI100" s="77"/>
      <c r="UPJ100" s="77"/>
      <c r="UPK100" s="77"/>
      <c r="UPL100" s="77"/>
      <c r="UPM100" s="77"/>
      <c r="UPN100" s="77"/>
      <c r="UPO100" s="77"/>
      <c r="UPP100" s="77"/>
      <c r="UPQ100" s="77"/>
      <c r="UPR100" s="77"/>
      <c r="UPS100" s="77"/>
      <c r="UPT100" s="77"/>
      <c r="UPU100" s="77"/>
      <c r="UPV100" s="77"/>
      <c r="UPW100" s="77"/>
      <c r="UPX100" s="77"/>
      <c r="UPY100" s="77"/>
      <c r="UPZ100" s="77"/>
      <c r="UQA100" s="77"/>
      <c r="UQB100" s="77"/>
      <c r="UQC100" s="77"/>
      <c r="UQD100" s="77"/>
      <c r="UQE100" s="77"/>
      <c r="UQF100" s="77"/>
      <c r="UQG100" s="77"/>
      <c r="UQH100" s="77"/>
      <c r="UQI100" s="77"/>
      <c r="UQJ100" s="77"/>
      <c r="UQK100" s="77"/>
      <c r="UQL100" s="77"/>
      <c r="UQM100" s="77"/>
      <c r="UQN100" s="77"/>
      <c r="UQO100" s="77"/>
      <c r="UQP100" s="77"/>
      <c r="UQQ100" s="77"/>
      <c r="UQR100" s="77"/>
      <c r="UQS100" s="77"/>
      <c r="UQT100" s="77"/>
      <c r="UQU100" s="77"/>
      <c r="UQV100" s="77"/>
      <c r="UQW100" s="77"/>
      <c r="UQX100" s="77"/>
      <c r="UQY100" s="77"/>
      <c r="UQZ100" s="77"/>
      <c r="URA100" s="77"/>
      <c r="URB100" s="77"/>
      <c r="URC100" s="77"/>
      <c r="URD100" s="77"/>
      <c r="URE100" s="77"/>
      <c r="URF100" s="77"/>
      <c r="URG100" s="77"/>
      <c r="URH100" s="77"/>
      <c r="URI100" s="77"/>
      <c r="URJ100" s="77"/>
      <c r="URK100" s="77"/>
      <c r="URL100" s="77"/>
      <c r="URM100" s="77"/>
      <c r="URN100" s="77"/>
      <c r="URO100" s="77"/>
      <c r="URP100" s="77"/>
      <c r="URQ100" s="77"/>
      <c r="URR100" s="77"/>
      <c r="URS100" s="77"/>
      <c r="URT100" s="77"/>
      <c r="URU100" s="77"/>
      <c r="URV100" s="77"/>
      <c r="URW100" s="77"/>
      <c r="URX100" s="77"/>
      <c r="URY100" s="77"/>
      <c r="URZ100" s="77"/>
      <c r="USA100" s="77"/>
      <c r="USB100" s="77"/>
      <c r="USC100" s="77"/>
      <c r="USD100" s="77"/>
      <c r="USE100" s="77"/>
      <c r="USF100" s="77"/>
      <c r="USG100" s="77"/>
      <c r="USH100" s="77"/>
      <c r="USI100" s="77"/>
      <c r="USJ100" s="77"/>
      <c r="USK100" s="77"/>
      <c r="USL100" s="77"/>
      <c r="USM100" s="77"/>
      <c r="USN100" s="77"/>
      <c r="USO100" s="77"/>
      <c r="USP100" s="77"/>
      <c r="USQ100" s="77"/>
      <c r="USR100" s="77"/>
      <c r="USS100" s="77"/>
      <c r="UST100" s="77"/>
      <c r="USU100" s="77"/>
      <c r="USV100" s="77"/>
      <c r="USW100" s="77"/>
      <c r="USX100" s="77"/>
      <c r="USY100" s="77"/>
      <c r="USZ100" s="77"/>
      <c r="UTA100" s="77"/>
      <c r="UTB100" s="77"/>
      <c r="UTC100" s="77"/>
      <c r="UTD100" s="77"/>
      <c r="UTE100" s="77"/>
      <c r="UTF100" s="77"/>
      <c r="UTG100" s="77"/>
      <c r="UTH100" s="77"/>
      <c r="UTI100" s="77"/>
      <c r="UTJ100" s="77"/>
      <c r="UTK100" s="77"/>
      <c r="UTL100" s="77"/>
      <c r="UTM100" s="77"/>
      <c r="UTN100" s="77"/>
      <c r="UTO100" s="77"/>
      <c r="UTP100" s="77"/>
      <c r="UTQ100" s="77"/>
      <c r="UTR100" s="77"/>
      <c r="UTS100" s="77"/>
      <c r="UTT100" s="77"/>
      <c r="UTU100" s="77"/>
      <c r="UTV100" s="77"/>
      <c r="UTW100" s="77"/>
      <c r="UTX100" s="77"/>
      <c r="UTY100" s="77"/>
      <c r="UTZ100" s="77"/>
      <c r="UUA100" s="77"/>
      <c r="UUB100" s="77"/>
      <c r="UUC100" s="77"/>
      <c r="UUD100" s="77"/>
      <c r="UUE100" s="77"/>
      <c r="UUF100" s="77"/>
      <c r="UUG100" s="77"/>
      <c r="UUH100" s="77"/>
      <c r="UUI100" s="77"/>
      <c r="UUJ100" s="77"/>
      <c r="UUK100" s="77"/>
      <c r="UUL100" s="77"/>
      <c r="UUM100" s="77"/>
      <c r="UUN100" s="77"/>
      <c r="UUO100" s="77"/>
      <c r="UUP100" s="77"/>
      <c r="UUQ100" s="77"/>
      <c r="UUR100" s="77"/>
      <c r="UUS100" s="77"/>
      <c r="UUT100" s="77"/>
      <c r="UUU100" s="77"/>
      <c r="UUV100" s="77"/>
      <c r="UUW100" s="77"/>
      <c r="UUX100" s="77"/>
      <c r="UUY100" s="77"/>
      <c r="UUZ100" s="77"/>
      <c r="UVA100" s="77"/>
      <c r="UVB100" s="77"/>
      <c r="UVC100" s="77"/>
      <c r="UVD100" s="77"/>
      <c r="UVE100" s="77"/>
      <c r="UVF100" s="77"/>
      <c r="UVG100" s="77"/>
      <c r="UVH100" s="77"/>
      <c r="UVI100" s="77"/>
      <c r="UVJ100" s="77"/>
      <c r="UVK100" s="77"/>
      <c r="UVL100" s="77"/>
      <c r="UVM100" s="77"/>
      <c r="UVN100" s="77"/>
      <c r="UVO100" s="77"/>
      <c r="UVP100" s="77"/>
      <c r="UVQ100" s="77"/>
      <c r="UVR100" s="77"/>
      <c r="UVS100" s="77"/>
      <c r="UVT100" s="77"/>
      <c r="UVU100" s="77"/>
      <c r="UVV100" s="77"/>
      <c r="UVW100" s="77"/>
      <c r="UVX100" s="77"/>
      <c r="UVY100" s="77"/>
      <c r="UVZ100" s="77"/>
      <c r="UWA100" s="77"/>
      <c r="UWB100" s="77"/>
      <c r="UWC100" s="77"/>
      <c r="UWD100" s="77"/>
      <c r="UWE100" s="77"/>
      <c r="UWF100" s="77"/>
      <c r="UWG100" s="77"/>
      <c r="UWH100" s="77"/>
      <c r="UWI100" s="77"/>
      <c r="UWJ100" s="77"/>
      <c r="UWK100" s="77"/>
      <c r="UWL100" s="77"/>
      <c r="UWM100" s="77"/>
      <c r="UWN100" s="77"/>
      <c r="UWO100" s="77"/>
      <c r="UWP100" s="77"/>
      <c r="UWQ100" s="77"/>
      <c r="UWR100" s="77"/>
      <c r="UWS100" s="77"/>
      <c r="UWT100" s="77"/>
      <c r="UWU100" s="77"/>
      <c r="UWV100" s="77"/>
      <c r="UWW100" s="77"/>
      <c r="UWX100" s="77"/>
      <c r="UWY100" s="77"/>
      <c r="UWZ100" s="77"/>
      <c r="UXA100" s="77"/>
      <c r="UXB100" s="77"/>
      <c r="UXC100" s="77"/>
      <c r="UXD100" s="77"/>
      <c r="UXE100" s="77"/>
      <c r="UXF100" s="77"/>
      <c r="UXG100" s="77"/>
      <c r="UXH100" s="77"/>
      <c r="UXI100" s="77"/>
      <c r="UXJ100" s="77"/>
      <c r="UXK100" s="77"/>
      <c r="UXL100" s="77"/>
      <c r="UXM100" s="77"/>
      <c r="UXN100" s="77"/>
      <c r="UXO100" s="77"/>
      <c r="UXP100" s="77"/>
      <c r="UXQ100" s="77"/>
      <c r="UXR100" s="77"/>
      <c r="UXS100" s="77"/>
      <c r="UXT100" s="77"/>
      <c r="UXU100" s="77"/>
      <c r="UXV100" s="77"/>
      <c r="UXW100" s="77"/>
      <c r="UXX100" s="77"/>
      <c r="UXY100" s="77"/>
      <c r="UXZ100" s="77"/>
      <c r="UYA100" s="77"/>
      <c r="UYB100" s="77"/>
      <c r="UYC100" s="77"/>
      <c r="UYD100" s="77"/>
      <c r="UYE100" s="77"/>
      <c r="UYF100" s="77"/>
      <c r="UYG100" s="77"/>
      <c r="UYH100" s="77"/>
      <c r="UYI100" s="77"/>
      <c r="UYJ100" s="77"/>
      <c r="UYK100" s="77"/>
      <c r="UYL100" s="77"/>
      <c r="UYM100" s="77"/>
      <c r="UYN100" s="77"/>
      <c r="UYO100" s="77"/>
      <c r="UYP100" s="77"/>
      <c r="UYQ100" s="77"/>
      <c r="UYR100" s="77"/>
      <c r="UYS100" s="77"/>
      <c r="UYT100" s="77"/>
      <c r="UYU100" s="77"/>
      <c r="UYV100" s="77"/>
      <c r="UYW100" s="77"/>
      <c r="UYX100" s="77"/>
      <c r="UYY100" s="77"/>
      <c r="UYZ100" s="77"/>
      <c r="UZA100" s="77"/>
      <c r="UZB100" s="77"/>
      <c r="UZC100" s="77"/>
      <c r="UZD100" s="77"/>
      <c r="UZE100" s="77"/>
      <c r="UZF100" s="77"/>
      <c r="UZG100" s="77"/>
      <c r="UZH100" s="77"/>
      <c r="UZI100" s="77"/>
      <c r="UZJ100" s="77"/>
      <c r="UZK100" s="77"/>
      <c r="UZL100" s="77"/>
      <c r="UZM100" s="77"/>
      <c r="UZN100" s="77"/>
      <c r="UZO100" s="77"/>
      <c r="UZP100" s="77"/>
      <c r="UZQ100" s="77"/>
      <c r="UZR100" s="77"/>
      <c r="UZS100" s="77"/>
      <c r="UZT100" s="77"/>
      <c r="UZU100" s="77"/>
      <c r="UZV100" s="77"/>
      <c r="UZW100" s="77"/>
      <c r="UZX100" s="77"/>
      <c r="UZY100" s="77"/>
      <c r="UZZ100" s="77"/>
      <c r="VAA100" s="77"/>
      <c r="VAB100" s="77"/>
      <c r="VAC100" s="77"/>
      <c r="VAD100" s="77"/>
      <c r="VAE100" s="77"/>
      <c r="VAF100" s="77"/>
      <c r="VAG100" s="77"/>
      <c r="VAH100" s="77"/>
      <c r="VAI100" s="77"/>
      <c r="VAJ100" s="77"/>
      <c r="VAK100" s="77"/>
      <c r="VAL100" s="77"/>
      <c r="VAM100" s="77"/>
      <c r="VAN100" s="77"/>
      <c r="VAO100" s="77"/>
      <c r="VAP100" s="77"/>
      <c r="VAQ100" s="77"/>
      <c r="VAR100" s="77"/>
      <c r="VAS100" s="77"/>
      <c r="VAT100" s="77"/>
      <c r="VAU100" s="77"/>
      <c r="VAV100" s="77"/>
      <c r="VAW100" s="77"/>
      <c r="VAX100" s="77"/>
      <c r="VAY100" s="77"/>
      <c r="VAZ100" s="77"/>
      <c r="VBA100" s="77"/>
      <c r="VBB100" s="77"/>
      <c r="VBC100" s="77"/>
      <c r="VBD100" s="77"/>
      <c r="VBE100" s="77"/>
      <c r="VBF100" s="77"/>
      <c r="VBG100" s="77"/>
      <c r="VBH100" s="77"/>
      <c r="VBI100" s="77"/>
      <c r="VBJ100" s="77"/>
      <c r="VBK100" s="77"/>
      <c r="VBL100" s="77"/>
      <c r="VBM100" s="77"/>
      <c r="VBN100" s="77"/>
      <c r="VBO100" s="77"/>
      <c r="VBP100" s="77"/>
      <c r="VBQ100" s="77"/>
      <c r="VBR100" s="77"/>
      <c r="VBS100" s="77"/>
      <c r="VBT100" s="77"/>
      <c r="VBU100" s="77"/>
      <c r="VBV100" s="77"/>
      <c r="VBW100" s="77"/>
      <c r="VBX100" s="77"/>
      <c r="VBY100" s="77"/>
      <c r="VBZ100" s="77"/>
      <c r="VCA100" s="77"/>
      <c r="VCB100" s="77"/>
      <c r="VCC100" s="77"/>
      <c r="VCD100" s="77"/>
      <c r="VCE100" s="77"/>
      <c r="VCF100" s="77"/>
      <c r="VCG100" s="77"/>
      <c r="VCH100" s="77"/>
      <c r="VCI100" s="77"/>
      <c r="VCJ100" s="77"/>
      <c r="VCK100" s="77"/>
      <c r="VCL100" s="77"/>
      <c r="VCM100" s="77"/>
      <c r="VCN100" s="77"/>
      <c r="VCO100" s="77"/>
      <c r="VCP100" s="77"/>
      <c r="VCQ100" s="77"/>
      <c r="VCR100" s="77"/>
      <c r="VCS100" s="77"/>
      <c r="VCT100" s="77"/>
      <c r="VCU100" s="77"/>
      <c r="VCV100" s="77"/>
      <c r="VCW100" s="77"/>
      <c r="VCX100" s="77"/>
      <c r="VCY100" s="77"/>
      <c r="VCZ100" s="77"/>
      <c r="VDA100" s="77"/>
      <c r="VDB100" s="77"/>
      <c r="VDC100" s="77"/>
      <c r="VDD100" s="77"/>
      <c r="VDE100" s="77"/>
      <c r="VDF100" s="77"/>
      <c r="VDG100" s="77"/>
      <c r="VDH100" s="77"/>
      <c r="VDI100" s="77"/>
      <c r="VDJ100" s="77"/>
      <c r="VDK100" s="77"/>
      <c r="VDL100" s="77"/>
      <c r="VDM100" s="77"/>
      <c r="VDN100" s="77"/>
      <c r="VDO100" s="77"/>
      <c r="VDP100" s="77"/>
      <c r="VDQ100" s="77"/>
      <c r="VDR100" s="77"/>
      <c r="VDS100" s="77"/>
      <c r="VDT100" s="77"/>
      <c r="VDU100" s="77"/>
      <c r="VDV100" s="77"/>
      <c r="VDW100" s="77"/>
      <c r="VDX100" s="77"/>
      <c r="VDY100" s="77"/>
      <c r="VDZ100" s="77"/>
      <c r="VEA100" s="77"/>
      <c r="VEB100" s="77"/>
      <c r="VEC100" s="77"/>
      <c r="VED100" s="77"/>
      <c r="VEE100" s="77"/>
      <c r="VEF100" s="77"/>
      <c r="VEG100" s="77"/>
      <c r="VEH100" s="77"/>
      <c r="VEI100" s="77"/>
      <c r="VEJ100" s="77"/>
      <c r="VEK100" s="77"/>
      <c r="VEL100" s="77"/>
      <c r="VEM100" s="77"/>
      <c r="VEN100" s="77"/>
      <c r="VEO100" s="77"/>
      <c r="VEP100" s="77"/>
      <c r="VEQ100" s="77"/>
      <c r="VER100" s="77"/>
      <c r="VES100" s="77"/>
      <c r="VET100" s="77"/>
      <c r="VEU100" s="77"/>
      <c r="VEV100" s="77"/>
      <c r="VEW100" s="77"/>
      <c r="VEX100" s="77"/>
      <c r="VEY100" s="77"/>
      <c r="VEZ100" s="77"/>
      <c r="VFA100" s="77"/>
      <c r="VFB100" s="77"/>
      <c r="VFC100" s="77"/>
      <c r="VFD100" s="77"/>
      <c r="VFE100" s="77"/>
      <c r="VFF100" s="77"/>
      <c r="VFG100" s="77"/>
      <c r="VFH100" s="77"/>
      <c r="VFI100" s="77"/>
      <c r="VFJ100" s="77"/>
      <c r="VFK100" s="77"/>
      <c r="VFL100" s="77"/>
      <c r="VFM100" s="77"/>
      <c r="VFN100" s="77"/>
      <c r="VFO100" s="77"/>
      <c r="VFP100" s="77"/>
      <c r="VFQ100" s="77"/>
      <c r="VFR100" s="77"/>
      <c r="VFS100" s="77"/>
      <c r="VFT100" s="77"/>
      <c r="VFU100" s="77"/>
      <c r="VFV100" s="77"/>
      <c r="VFW100" s="77"/>
      <c r="VFX100" s="77"/>
      <c r="VFY100" s="77"/>
      <c r="VFZ100" s="77"/>
      <c r="VGA100" s="77"/>
      <c r="VGB100" s="77"/>
      <c r="VGC100" s="77"/>
      <c r="VGD100" s="77"/>
      <c r="VGE100" s="77"/>
      <c r="VGF100" s="77"/>
      <c r="VGG100" s="77"/>
      <c r="VGH100" s="77"/>
      <c r="VGI100" s="77"/>
      <c r="VGJ100" s="77"/>
      <c r="VGK100" s="77"/>
      <c r="VGL100" s="77"/>
      <c r="VGM100" s="77"/>
      <c r="VGN100" s="77"/>
      <c r="VGO100" s="77"/>
      <c r="VGP100" s="77"/>
      <c r="VGQ100" s="77"/>
      <c r="VGR100" s="77"/>
      <c r="VGS100" s="77"/>
      <c r="VGT100" s="77"/>
      <c r="VGU100" s="77"/>
      <c r="VGV100" s="77"/>
      <c r="VGW100" s="77"/>
      <c r="VGX100" s="77"/>
      <c r="VGY100" s="77"/>
      <c r="VGZ100" s="77"/>
      <c r="VHA100" s="77"/>
      <c r="VHB100" s="77"/>
      <c r="VHC100" s="77"/>
      <c r="VHD100" s="77"/>
      <c r="VHE100" s="77"/>
      <c r="VHF100" s="77"/>
      <c r="VHG100" s="77"/>
      <c r="VHH100" s="77"/>
      <c r="VHI100" s="77"/>
      <c r="VHJ100" s="77"/>
      <c r="VHK100" s="77"/>
      <c r="VHL100" s="77"/>
      <c r="VHM100" s="77"/>
      <c r="VHN100" s="77"/>
      <c r="VHO100" s="77"/>
      <c r="VHP100" s="77"/>
      <c r="VHQ100" s="77"/>
      <c r="VHR100" s="77"/>
      <c r="VHS100" s="77"/>
      <c r="VHT100" s="77"/>
      <c r="VHU100" s="77"/>
      <c r="VHV100" s="77"/>
      <c r="VHW100" s="77"/>
      <c r="VHX100" s="77"/>
      <c r="VHY100" s="77"/>
      <c r="VHZ100" s="77"/>
      <c r="VIA100" s="77"/>
      <c r="VIB100" s="77"/>
      <c r="VIC100" s="77"/>
      <c r="VID100" s="77"/>
      <c r="VIE100" s="77"/>
      <c r="VIF100" s="77"/>
      <c r="VIG100" s="77"/>
      <c r="VIH100" s="77"/>
      <c r="VII100" s="77"/>
      <c r="VIJ100" s="77"/>
      <c r="VIK100" s="77"/>
      <c r="VIL100" s="77"/>
      <c r="VIM100" s="77"/>
      <c r="VIN100" s="77"/>
      <c r="VIO100" s="77"/>
      <c r="VIP100" s="77"/>
      <c r="VIQ100" s="77"/>
      <c r="VIR100" s="77"/>
      <c r="VIS100" s="77"/>
      <c r="VIT100" s="77"/>
      <c r="VIU100" s="77"/>
      <c r="VIV100" s="77"/>
      <c r="VIW100" s="77"/>
      <c r="VIX100" s="77"/>
      <c r="VIY100" s="77"/>
      <c r="VIZ100" s="77"/>
      <c r="VJA100" s="77"/>
      <c r="VJB100" s="77"/>
      <c r="VJC100" s="77"/>
      <c r="VJD100" s="77"/>
      <c r="VJE100" s="77"/>
      <c r="VJF100" s="77"/>
      <c r="VJG100" s="77"/>
      <c r="VJH100" s="77"/>
      <c r="VJI100" s="77"/>
      <c r="VJJ100" s="77"/>
      <c r="VJK100" s="77"/>
      <c r="VJL100" s="77"/>
      <c r="VJM100" s="77"/>
      <c r="VJN100" s="77"/>
      <c r="VJO100" s="77"/>
      <c r="VJP100" s="77"/>
      <c r="VJQ100" s="77"/>
      <c r="VJR100" s="77"/>
      <c r="VJS100" s="77"/>
      <c r="VJT100" s="77"/>
      <c r="VJU100" s="77"/>
      <c r="VJV100" s="77"/>
      <c r="VJW100" s="77"/>
      <c r="VJX100" s="77"/>
      <c r="VJY100" s="77"/>
      <c r="VJZ100" s="77"/>
      <c r="VKA100" s="77"/>
      <c r="VKB100" s="77"/>
      <c r="VKC100" s="77"/>
      <c r="VKD100" s="77"/>
      <c r="VKE100" s="77"/>
      <c r="VKF100" s="77"/>
      <c r="VKG100" s="77"/>
      <c r="VKH100" s="77"/>
      <c r="VKI100" s="77"/>
      <c r="VKJ100" s="77"/>
      <c r="VKK100" s="77"/>
      <c r="VKL100" s="77"/>
      <c r="VKM100" s="77"/>
      <c r="VKN100" s="77"/>
      <c r="VKO100" s="77"/>
      <c r="VKP100" s="77"/>
      <c r="VKQ100" s="77"/>
      <c r="VKR100" s="77"/>
      <c r="VKS100" s="77"/>
      <c r="VKT100" s="77"/>
      <c r="VKU100" s="77"/>
      <c r="VKV100" s="77"/>
      <c r="VKW100" s="77"/>
      <c r="VKX100" s="77"/>
      <c r="VKY100" s="77"/>
      <c r="VKZ100" s="77"/>
      <c r="VLA100" s="77"/>
      <c r="VLB100" s="77"/>
      <c r="VLC100" s="77"/>
      <c r="VLD100" s="77"/>
      <c r="VLE100" s="77"/>
      <c r="VLF100" s="77"/>
      <c r="VLG100" s="77"/>
      <c r="VLH100" s="77"/>
      <c r="VLI100" s="77"/>
      <c r="VLJ100" s="77"/>
      <c r="VLK100" s="77"/>
      <c r="VLL100" s="77"/>
      <c r="VLM100" s="77"/>
      <c r="VLN100" s="77"/>
      <c r="VLO100" s="77"/>
      <c r="VLP100" s="77"/>
      <c r="VLQ100" s="77"/>
      <c r="VLR100" s="77"/>
      <c r="VLS100" s="77"/>
      <c r="VLT100" s="77"/>
      <c r="VLU100" s="77"/>
      <c r="VLV100" s="77"/>
      <c r="VLW100" s="77"/>
      <c r="VLX100" s="77"/>
      <c r="VLY100" s="77"/>
      <c r="VLZ100" s="77"/>
      <c r="VMA100" s="77"/>
      <c r="VMB100" s="77"/>
      <c r="VMC100" s="77"/>
      <c r="VMD100" s="77"/>
      <c r="VME100" s="77"/>
      <c r="VMF100" s="77"/>
      <c r="VMG100" s="77"/>
      <c r="VMH100" s="77"/>
      <c r="VMI100" s="77"/>
      <c r="VMJ100" s="77"/>
      <c r="VMK100" s="77"/>
      <c r="VML100" s="77"/>
      <c r="VMM100" s="77"/>
      <c r="VMN100" s="77"/>
      <c r="VMO100" s="77"/>
      <c r="VMP100" s="77"/>
      <c r="VMQ100" s="77"/>
      <c r="VMR100" s="77"/>
      <c r="VMS100" s="77"/>
      <c r="VMT100" s="77"/>
      <c r="VMU100" s="77"/>
      <c r="VMV100" s="77"/>
      <c r="VMW100" s="77"/>
      <c r="VMX100" s="77"/>
      <c r="VMY100" s="77"/>
      <c r="VMZ100" s="77"/>
      <c r="VNA100" s="77"/>
      <c r="VNB100" s="77"/>
      <c r="VNC100" s="77"/>
      <c r="VND100" s="77"/>
      <c r="VNE100" s="77"/>
      <c r="VNF100" s="77"/>
      <c r="VNG100" s="77"/>
      <c r="VNH100" s="77"/>
      <c r="VNI100" s="77"/>
      <c r="VNJ100" s="77"/>
      <c r="VNK100" s="77"/>
      <c r="VNL100" s="77"/>
      <c r="VNM100" s="77"/>
      <c r="VNN100" s="77"/>
      <c r="VNO100" s="77"/>
      <c r="VNP100" s="77"/>
      <c r="VNQ100" s="77"/>
      <c r="VNR100" s="77"/>
      <c r="VNS100" s="77"/>
      <c r="VNT100" s="77"/>
      <c r="VNU100" s="77"/>
      <c r="VNV100" s="77"/>
      <c r="VNW100" s="77"/>
      <c r="VNX100" s="77"/>
      <c r="VNY100" s="77"/>
      <c r="VNZ100" s="77"/>
      <c r="VOA100" s="77"/>
      <c r="VOB100" s="77"/>
      <c r="VOC100" s="77"/>
      <c r="VOD100" s="77"/>
      <c r="VOE100" s="77"/>
      <c r="VOF100" s="77"/>
      <c r="VOG100" s="77"/>
      <c r="VOH100" s="77"/>
      <c r="VOI100" s="77"/>
      <c r="VOJ100" s="77"/>
      <c r="VOK100" s="77"/>
      <c r="VOL100" s="77"/>
      <c r="VOM100" s="77"/>
      <c r="VON100" s="77"/>
      <c r="VOO100" s="77"/>
      <c r="VOP100" s="77"/>
      <c r="VOQ100" s="77"/>
      <c r="VOR100" s="77"/>
      <c r="VOS100" s="77"/>
      <c r="VOT100" s="77"/>
      <c r="VOU100" s="77"/>
      <c r="VOV100" s="77"/>
      <c r="VOW100" s="77"/>
      <c r="VOX100" s="77"/>
      <c r="VOY100" s="77"/>
      <c r="VOZ100" s="77"/>
      <c r="VPA100" s="77"/>
      <c r="VPB100" s="77"/>
      <c r="VPC100" s="77"/>
      <c r="VPD100" s="77"/>
      <c r="VPE100" s="77"/>
      <c r="VPF100" s="77"/>
      <c r="VPG100" s="77"/>
      <c r="VPH100" s="77"/>
      <c r="VPI100" s="77"/>
      <c r="VPJ100" s="77"/>
      <c r="VPK100" s="77"/>
      <c r="VPL100" s="77"/>
      <c r="VPM100" s="77"/>
      <c r="VPN100" s="77"/>
      <c r="VPO100" s="77"/>
      <c r="VPP100" s="77"/>
      <c r="VPQ100" s="77"/>
      <c r="VPR100" s="77"/>
      <c r="VPS100" s="77"/>
      <c r="VPT100" s="77"/>
      <c r="VPU100" s="77"/>
      <c r="VPV100" s="77"/>
      <c r="VPW100" s="77"/>
      <c r="VPX100" s="77"/>
      <c r="VPY100" s="77"/>
      <c r="VPZ100" s="77"/>
      <c r="VQA100" s="77"/>
      <c r="VQB100" s="77"/>
      <c r="VQC100" s="77"/>
      <c r="VQD100" s="77"/>
      <c r="VQE100" s="77"/>
      <c r="VQF100" s="77"/>
      <c r="VQG100" s="77"/>
      <c r="VQH100" s="77"/>
      <c r="VQI100" s="77"/>
      <c r="VQJ100" s="77"/>
      <c r="VQK100" s="77"/>
      <c r="VQL100" s="77"/>
      <c r="VQM100" s="77"/>
      <c r="VQN100" s="77"/>
      <c r="VQO100" s="77"/>
      <c r="VQP100" s="77"/>
      <c r="VQQ100" s="77"/>
      <c r="VQR100" s="77"/>
      <c r="VQS100" s="77"/>
      <c r="VQT100" s="77"/>
      <c r="VQU100" s="77"/>
      <c r="VQV100" s="77"/>
      <c r="VQW100" s="77"/>
      <c r="VQX100" s="77"/>
      <c r="VQY100" s="77"/>
      <c r="VQZ100" s="77"/>
      <c r="VRA100" s="77"/>
      <c r="VRB100" s="77"/>
      <c r="VRC100" s="77"/>
      <c r="VRD100" s="77"/>
      <c r="VRE100" s="77"/>
      <c r="VRF100" s="77"/>
      <c r="VRG100" s="77"/>
      <c r="VRH100" s="77"/>
      <c r="VRI100" s="77"/>
      <c r="VRJ100" s="77"/>
      <c r="VRK100" s="77"/>
      <c r="VRL100" s="77"/>
      <c r="VRM100" s="77"/>
      <c r="VRN100" s="77"/>
      <c r="VRO100" s="77"/>
      <c r="VRP100" s="77"/>
      <c r="VRQ100" s="77"/>
      <c r="VRR100" s="77"/>
      <c r="VRS100" s="77"/>
      <c r="VRT100" s="77"/>
      <c r="VRU100" s="77"/>
      <c r="VRV100" s="77"/>
      <c r="VRW100" s="77"/>
      <c r="VRX100" s="77"/>
      <c r="VRY100" s="77"/>
      <c r="VRZ100" s="77"/>
      <c r="VSA100" s="77"/>
      <c r="VSB100" s="77"/>
      <c r="VSC100" s="77"/>
      <c r="VSD100" s="77"/>
      <c r="VSE100" s="77"/>
      <c r="VSF100" s="77"/>
      <c r="VSG100" s="77"/>
      <c r="VSH100" s="77"/>
      <c r="VSI100" s="77"/>
      <c r="VSJ100" s="77"/>
      <c r="VSK100" s="77"/>
      <c r="VSL100" s="77"/>
      <c r="VSM100" s="77"/>
      <c r="VSN100" s="77"/>
      <c r="VSO100" s="77"/>
      <c r="VSP100" s="77"/>
      <c r="VSQ100" s="77"/>
      <c r="VSR100" s="77"/>
      <c r="VSS100" s="77"/>
      <c r="VST100" s="77"/>
      <c r="VSU100" s="77"/>
      <c r="VSV100" s="77"/>
      <c r="VSW100" s="77"/>
      <c r="VSX100" s="77"/>
      <c r="VSY100" s="77"/>
      <c r="VSZ100" s="77"/>
      <c r="VTA100" s="77"/>
      <c r="VTB100" s="77"/>
      <c r="VTC100" s="77"/>
      <c r="VTD100" s="77"/>
      <c r="VTE100" s="77"/>
      <c r="VTF100" s="77"/>
      <c r="VTG100" s="77"/>
      <c r="VTH100" s="77"/>
      <c r="VTI100" s="77"/>
      <c r="VTJ100" s="77"/>
      <c r="VTK100" s="77"/>
      <c r="VTL100" s="77"/>
      <c r="VTM100" s="77"/>
      <c r="VTN100" s="77"/>
      <c r="VTO100" s="77"/>
      <c r="VTP100" s="77"/>
      <c r="VTQ100" s="77"/>
      <c r="VTR100" s="77"/>
      <c r="VTS100" s="77"/>
      <c r="VTT100" s="77"/>
      <c r="VTU100" s="77"/>
      <c r="VTV100" s="77"/>
      <c r="VTW100" s="77"/>
      <c r="VTX100" s="77"/>
      <c r="VTY100" s="77"/>
      <c r="VTZ100" s="77"/>
      <c r="VUA100" s="77"/>
      <c r="VUB100" s="77"/>
      <c r="VUC100" s="77"/>
      <c r="VUD100" s="77"/>
      <c r="VUE100" s="77"/>
      <c r="VUF100" s="77"/>
      <c r="VUG100" s="77"/>
      <c r="VUH100" s="77"/>
      <c r="VUI100" s="77"/>
      <c r="VUJ100" s="77"/>
      <c r="VUK100" s="77"/>
      <c r="VUL100" s="77"/>
      <c r="VUM100" s="77"/>
      <c r="VUN100" s="77"/>
      <c r="VUO100" s="77"/>
      <c r="VUP100" s="77"/>
      <c r="VUQ100" s="77"/>
      <c r="VUR100" s="77"/>
      <c r="VUS100" s="77"/>
      <c r="VUT100" s="77"/>
      <c r="VUU100" s="77"/>
      <c r="VUV100" s="77"/>
      <c r="VUW100" s="77"/>
      <c r="VUX100" s="77"/>
      <c r="VUY100" s="77"/>
      <c r="VUZ100" s="77"/>
      <c r="VVA100" s="77"/>
      <c r="VVB100" s="77"/>
      <c r="VVC100" s="77"/>
      <c r="VVD100" s="77"/>
      <c r="VVE100" s="77"/>
      <c r="VVF100" s="77"/>
      <c r="VVG100" s="77"/>
      <c r="VVH100" s="77"/>
      <c r="VVI100" s="77"/>
      <c r="VVJ100" s="77"/>
      <c r="VVK100" s="77"/>
      <c r="VVL100" s="77"/>
      <c r="VVM100" s="77"/>
      <c r="VVN100" s="77"/>
      <c r="VVO100" s="77"/>
      <c r="VVP100" s="77"/>
      <c r="VVQ100" s="77"/>
      <c r="VVR100" s="77"/>
      <c r="VVS100" s="77"/>
      <c r="VVT100" s="77"/>
      <c r="VVU100" s="77"/>
      <c r="VVV100" s="77"/>
      <c r="VVW100" s="77"/>
      <c r="VVX100" s="77"/>
      <c r="VVY100" s="77"/>
      <c r="VVZ100" s="77"/>
      <c r="VWA100" s="77"/>
      <c r="VWB100" s="77"/>
      <c r="VWC100" s="77"/>
      <c r="VWD100" s="77"/>
      <c r="VWE100" s="77"/>
      <c r="VWF100" s="77"/>
      <c r="VWG100" s="77"/>
      <c r="VWH100" s="77"/>
      <c r="VWI100" s="77"/>
      <c r="VWJ100" s="77"/>
      <c r="VWK100" s="77"/>
      <c r="VWL100" s="77"/>
      <c r="VWM100" s="77"/>
      <c r="VWN100" s="77"/>
      <c r="VWO100" s="77"/>
      <c r="VWP100" s="77"/>
      <c r="VWQ100" s="77"/>
      <c r="VWR100" s="77"/>
      <c r="VWS100" s="77"/>
      <c r="VWT100" s="77"/>
      <c r="VWU100" s="77"/>
      <c r="VWV100" s="77"/>
      <c r="VWW100" s="77"/>
      <c r="VWX100" s="77"/>
      <c r="VWY100" s="77"/>
      <c r="VWZ100" s="77"/>
      <c r="VXA100" s="77"/>
      <c r="VXB100" s="77"/>
      <c r="VXC100" s="77"/>
      <c r="VXD100" s="77"/>
      <c r="VXE100" s="77"/>
      <c r="VXF100" s="77"/>
      <c r="VXG100" s="77"/>
      <c r="VXH100" s="77"/>
      <c r="VXI100" s="77"/>
      <c r="VXJ100" s="77"/>
      <c r="VXK100" s="77"/>
      <c r="VXL100" s="77"/>
      <c r="VXM100" s="77"/>
      <c r="VXN100" s="77"/>
      <c r="VXO100" s="77"/>
      <c r="VXP100" s="77"/>
      <c r="VXQ100" s="77"/>
      <c r="VXR100" s="77"/>
      <c r="VXS100" s="77"/>
      <c r="VXT100" s="77"/>
      <c r="VXU100" s="77"/>
      <c r="VXV100" s="77"/>
      <c r="VXW100" s="77"/>
      <c r="VXX100" s="77"/>
      <c r="VXY100" s="77"/>
      <c r="VXZ100" s="77"/>
      <c r="VYA100" s="77"/>
      <c r="VYB100" s="77"/>
      <c r="VYC100" s="77"/>
      <c r="VYD100" s="77"/>
      <c r="VYE100" s="77"/>
      <c r="VYF100" s="77"/>
      <c r="VYG100" s="77"/>
      <c r="VYH100" s="77"/>
      <c r="VYI100" s="77"/>
      <c r="VYJ100" s="77"/>
      <c r="VYK100" s="77"/>
      <c r="VYL100" s="77"/>
      <c r="VYM100" s="77"/>
      <c r="VYN100" s="77"/>
      <c r="VYO100" s="77"/>
      <c r="VYP100" s="77"/>
      <c r="VYQ100" s="77"/>
      <c r="VYR100" s="77"/>
      <c r="VYS100" s="77"/>
      <c r="VYT100" s="77"/>
      <c r="VYU100" s="77"/>
      <c r="VYV100" s="77"/>
      <c r="VYW100" s="77"/>
      <c r="VYX100" s="77"/>
      <c r="VYY100" s="77"/>
      <c r="VYZ100" s="77"/>
      <c r="VZA100" s="77"/>
      <c r="VZB100" s="77"/>
      <c r="VZC100" s="77"/>
      <c r="VZD100" s="77"/>
      <c r="VZE100" s="77"/>
      <c r="VZF100" s="77"/>
      <c r="VZG100" s="77"/>
      <c r="VZH100" s="77"/>
      <c r="VZI100" s="77"/>
      <c r="VZJ100" s="77"/>
      <c r="VZK100" s="77"/>
      <c r="VZL100" s="77"/>
      <c r="VZM100" s="77"/>
      <c r="VZN100" s="77"/>
      <c r="VZO100" s="77"/>
      <c r="VZP100" s="77"/>
      <c r="VZQ100" s="77"/>
      <c r="VZR100" s="77"/>
      <c r="VZS100" s="77"/>
      <c r="VZT100" s="77"/>
      <c r="VZU100" s="77"/>
      <c r="VZV100" s="77"/>
      <c r="VZW100" s="77"/>
      <c r="VZX100" s="77"/>
      <c r="VZY100" s="77"/>
      <c r="VZZ100" s="77"/>
      <c r="WAA100" s="77"/>
      <c r="WAB100" s="77"/>
      <c r="WAC100" s="77"/>
      <c r="WAD100" s="77"/>
      <c r="WAE100" s="77"/>
      <c r="WAF100" s="77"/>
      <c r="WAG100" s="77"/>
      <c r="WAH100" s="77"/>
      <c r="WAI100" s="77"/>
      <c r="WAJ100" s="77"/>
      <c r="WAK100" s="77"/>
      <c r="WAL100" s="77"/>
      <c r="WAM100" s="77"/>
      <c r="WAN100" s="77"/>
      <c r="WAO100" s="77"/>
      <c r="WAP100" s="77"/>
      <c r="WAQ100" s="77"/>
      <c r="WAR100" s="77"/>
      <c r="WAS100" s="77"/>
      <c r="WAT100" s="77"/>
      <c r="WAU100" s="77"/>
      <c r="WAV100" s="77"/>
      <c r="WAW100" s="77"/>
      <c r="WAX100" s="77"/>
      <c r="WAY100" s="77"/>
      <c r="WAZ100" s="77"/>
      <c r="WBA100" s="77"/>
      <c r="WBB100" s="77"/>
      <c r="WBC100" s="77"/>
      <c r="WBD100" s="77"/>
      <c r="WBE100" s="77"/>
      <c r="WBF100" s="77"/>
      <c r="WBG100" s="77"/>
      <c r="WBH100" s="77"/>
      <c r="WBI100" s="77"/>
      <c r="WBJ100" s="77"/>
      <c r="WBK100" s="77"/>
      <c r="WBL100" s="77"/>
      <c r="WBM100" s="77"/>
      <c r="WBN100" s="77"/>
      <c r="WBO100" s="77"/>
      <c r="WBP100" s="77"/>
      <c r="WBQ100" s="77"/>
      <c r="WBR100" s="77"/>
      <c r="WBS100" s="77"/>
      <c r="WBT100" s="77"/>
      <c r="WBU100" s="77"/>
      <c r="WBV100" s="77"/>
      <c r="WBW100" s="77"/>
      <c r="WBX100" s="77"/>
      <c r="WBY100" s="77"/>
      <c r="WBZ100" s="77"/>
      <c r="WCA100" s="77"/>
      <c r="WCB100" s="77"/>
      <c r="WCC100" s="77"/>
      <c r="WCD100" s="77"/>
      <c r="WCE100" s="77"/>
      <c r="WCF100" s="77"/>
      <c r="WCG100" s="77"/>
      <c r="WCH100" s="77"/>
      <c r="WCI100" s="77"/>
      <c r="WCJ100" s="77"/>
      <c r="WCK100" s="77"/>
      <c r="WCL100" s="77"/>
      <c r="WCM100" s="77"/>
      <c r="WCN100" s="77"/>
      <c r="WCO100" s="77"/>
      <c r="WCP100" s="77"/>
      <c r="WCQ100" s="77"/>
      <c r="WCR100" s="77"/>
      <c r="WCS100" s="77"/>
      <c r="WCT100" s="77"/>
      <c r="WCU100" s="77"/>
      <c r="WCV100" s="77"/>
      <c r="WCW100" s="77"/>
      <c r="WCX100" s="77"/>
      <c r="WCY100" s="77"/>
      <c r="WCZ100" s="77"/>
      <c r="WDA100" s="77"/>
      <c r="WDB100" s="77"/>
      <c r="WDC100" s="77"/>
      <c r="WDD100" s="77"/>
      <c r="WDE100" s="77"/>
      <c r="WDF100" s="77"/>
      <c r="WDG100" s="77"/>
      <c r="WDH100" s="77"/>
      <c r="WDI100" s="77"/>
      <c r="WDJ100" s="77"/>
      <c r="WDK100" s="77"/>
      <c r="WDL100" s="77"/>
      <c r="WDM100" s="77"/>
      <c r="WDN100" s="77"/>
      <c r="WDO100" s="77"/>
      <c r="WDP100" s="77"/>
      <c r="WDQ100" s="77"/>
      <c r="WDR100" s="77"/>
      <c r="WDS100" s="77"/>
      <c r="WDT100" s="77"/>
      <c r="WDU100" s="77"/>
      <c r="WDV100" s="77"/>
      <c r="WDW100" s="77"/>
      <c r="WDX100" s="77"/>
      <c r="WDY100" s="77"/>
      <c r="WDZ100" s="77"/>
      <c r="WEA100" s="77"/>
      <c r="WEB100" s="77"/>
      <c r="WEC100" s="77"/>
      <c r="WED100" s="77"/>
      <c r="WEE100" s="77"/>
      <c r="WEF100" s="77"/>
      <c r="WEG100" s="77"/>
      <c r="WEH100" s="77"/>
      <c r="WEI100" s="77"/>
      <c r="WEJ100" s="77"/>
      <c r="WEK100" s="77"/>
      <c r="WEL100" s="77"/>
      <c r="WEM100" s="77"/>
      <c r="WEN100" s="77"/>
      <c r="WEO100" s="77"/>
      <c r="WEP100" s="77"/>
      <c r="WEQ100" s="77"/>
      <c r="WER100" s="77"/>
      <c r="WES100" s="77"/>
      <c r="WET100" s="77"/>
      <c r="WEU100" s="77"/>
      <c r="WEV100" s="77"/>
      <c r="WEW100" s="77"/>
      <c r="WEX100" s="77"/>
      <c r="WEY100" s="77"/>
      <c r="WEZ100" s="77"/>
      <c r="WFA100" s="77"/>
      <c r="WFB100" s="77"/>
      <c r="WFC100" s="77"/>
      <c r="WFD100" s="77"/>
      <c r="WFE100" s="77"/>
      <c r="WFF100" s="77"/>
      <c r="WFG100" s="77"/>
      <c r="WFH100" s="77"/>
      <c r="WFI100" s="77"/>
      <c r="WFJ100" s="77"/>
      <c r="WFK100" s="77"/>
      <c r="WFL100" s="77"/>
      <c r="WFM100" s="77"/>
      <c r="WFN100" s="77"/>
      <c r="WFO100" s="77"/>
      <c r="WFP100" s="77"/>
      <c r="WFQ100" s="77"/>
      <c r="WFR100" s="77"/>
      <c r="WFS100" s="77"/>
      <c r="WFT100" s="77"/>
      <c r="WFU100" s="77"/>
      <c r="WFV100" s="77"/>
      <c r="WFW100" s="77"/>
      <c r="WFX100" s="77"/>
      <c r="WFY100" s="77"/>
      <c r="WFZ100" s="77"/>
      <c r="WGA100" s="77"/>
      <c r="WGB100" s="77"/>
      <c r="WGC100" s="77"/>
      <c r="WGD100" s="77"/>
      <c r="WGE100" s="77"/>
      <c r="WGF100" s="77"/>
      <c r="WGG100" s="77"/>
      <c r="WGH100" s="77"/>
      <c r="WGI100" s="77"/>
      <c r="WGJ100" s="77"/>
      <c r="WGK100" s="77"/>
      <c r="WGL100" s="77"/>
      <c r="WGM100" s="77"/>
      <c r="WGN100" s="77"/>
      <c r="WGO100" s="77"/>
      <c r="WGP100" s="77"/>
      <c r="WGQ100" s="77"/>
      <c r="WGR100" s="77"/>
      <c r="WGS100" s="77"/>
      <c r="WGT100" s="77"/>
      <c r="WGU100" s="77"/>
      <c r="WGV100" s="77"/>
      <c r="WGW100" s="77"/>
      <c r="WGX100" s="77"/>
      <c r="WGY100" s="77"/>
      <c r="WGZ100" s="77"/>
      <c r="WHA100" s="77"/>
      <c r="WHB100" s="77"/>
      <c r="WHC100" s="77"/>
      <c r="WHD100" s="77"/>
      <c r="WHE100" s="77"/>
      <c r="WHF100" s="77"/>
      <c r="WHG100" s="77"/>
      <c r="WHH100" s="77"/>
      <c r="WHI100" s="77"/>
      <c r="WHJ100" s="77"/>
      <c r="WHK100" s="77"/>
      <c r="WHL100" s="77"/>
      <c r="WHM100" s="77"/>
      <c r="WHN100" s="77"/>
      <c r="WHO100" s="77"/>
      <c r="WHP100" s="77"/>
      <c r="WHQ100" s="77"/>
      <c r="WHR100" s="77"/>
      <c r="WHS100" s="77"/>
      <c r="WHT100" s="77"/>
      <c r="WHU100" s="77"/>
      <c r="WHV100" s="77"/>
      <c r="WHW100" s="77"/>
      <c r="WHX100" s="77"/>
      <c r="WHY100" s="77"/>
      <c r="WHZ100" s="77"/>
      <c r="WIA100" s="77"/>
      <c r="WIB100" s="77"/>
      <c r="WIC100" s="77"/>
      <c r="WID100" s="77"/>
      <c r="WIE100" s="77"/>
      <c r="WIF100" s="77"/>
      <c r="WIG100" s="77"/>
      <c r="WIH100" s="77"/>
      <c r="WII100" s="77"/>
      <c r="WIJ100" s="77"/>
      <c r="WIK100" s="77"/>
      <c r="WIL100" s="77"/>
      <c r="WIM100" s="77"/>
      <c r="WIN100" s="77"/>
      <c r="WIO100" s="77"/>
      <c r="WIP100" s="77"/>
      <c r="WIQ100" s="77"/>
      <c r="WIR100" s="77"/>
      <c r="WIS100" s="77"/>
      <c r="WIT100" s="77"/>
      <c r="WIU100" s="77"/>
      <c r="WIV100" s="77"/>
      <c r="WIW100" s="77"/>
      <c r="WIX100" s="77"/>
      <c r="WIY100" s="77"/>
      <c r="WIZ100" s="77"/>
      <c r="WJA100" s="77"/>
      <c r="WJB100" s="77"/>
      <c r="WJC100" s="77"/>
      <c r="WJD100" s="77"/>
      <c r="WJE100" s="77"/>
      <c r="WJF100" s="77"/>
      <c r="WJG100" s="77"/>
      <c r="WJH100" s="77"/>
      <c r="WJI100" s="77"/>
      <c r="WJJ100" s="77"/>
      <c r="WJK100" s="77"/>
      <c r="WJL100" s="77"/>
      <c r="WJM100" s="77"/>
      <c r="WJN100" s="77"/>
      <c r="WJO100" s="77"/>
      <c r="WJP100" s="77"/>
      <c r="WJQ100" s="77"/>
      <c r="WJR100" s="77"/>
      <c r="WJS100" s="77"/>
      <c r="WJT100" s="77"/>
      <c r="WJU100" s="77"/>
      <c r="WJV100" s="77"/>
      <c r="WJW100" s="77"/>
      <c r="WJX100" s="77"/>
      <c r="WJY100" s="77"/>
      <c r="WJZ100" s="77"/>
      <c r="WKA100" s="77"/>
      <c r="WKB100" s="77"/>
      <c r="WKC100" s="77"/>
      <c r="WKD100" s="77"/>
      <c r="WKE100" s="77"/>
      <c r="WKF100" s="77"/>
      <c r="WKG100" s="77"/>
      <c r="WKH100" s="77"/>
      <c r="WKI100" s="77"/>
      <c r="WKJ100" s="77"/>
      <c r="WKK100" s="77"/>
      <c r="WKL100" s="77"/>
      <c r="WKM100" s="77"/>
      <c r="WKN100" s="77"/>
      <c r="WKO100" s="77"/>
      <c r="WKP100" s="77"/>
      <c r="WKQ100" s="77"/>
      <c r="WKR100" s="77"/>
      <c r="WKS100" s="77"/>
      <c r="WKT100" s="77"/>
      <c r="WKU100" s="77"/>
      <c r="WKV100" s="77"/>
      <c r="WKW100" s="77"/>
      <c r="WKX100" s="77"/>
      <c r="WKY100" s="77"/>
      <c r="WKZ100" s="77"/>
      <c r="WLA100" s="77"/>
      <c r="WLB100" s="77"/>
      <c r="WLC100" s="77"/>
      <c r="WLD100" s="77"/>
      <c r="WLE100" s="77"/>
      <c r="WLF100" s="77"/>
      <c r="WLG100" s="77"/>
      <c r="WLH100" s="77"/>
      <c r="WLI100" s="77"/>
      <c r="WLJ100" s="77"/>
      <c r="WLK100" s="77"/>
      <c r="WLL100" s="77"/>
      <c r="WLM100" s="77"/>
      <c r="WLN100" s="77"/>
      <c r="WLO100" s="77"/>
      <c r="WLP100" s="77"/>
      <c r="WLQ100" s="77"/>
      <c r="WLR100" s="77"/>
      <c r="WLS100" s="77"/>
      <c r="WLT100" s="77"/>
      <c r="WLU100" s="77"/>
      <c r="WLV100" s="77"/>
      <c r="WLW100" s="77"/>
      <c r="WLX100" s="77"/>
      <c r="WLY100" s="77"/>
      <c r="WLZ100" s="77"/>
      <c r="WMA100" s="77"/>
      <c r="WMB100" s="77"/>
      <c r="WMC100" s="77"/>
      <c r="WMD100" s="77"/>
      <c r="WME100" s="77"/>
      <c r="WMF100" s="77"/>
      <c r="WMG100" s="77"/>
      <c r="WMH100" s="77"/>
      <c r="WMI100" s="77"/>
      <c r="WMJ100" s="77"/>
      <c r="WMK100" s="77"/>
      <c r="WML100" s="77"/>
      <c r="WMM100" s="77"/>
      <c r="WMN100" s="77"/>
      <c r="WMO100" s="77"/>
      <c r="WMP100" s="77"/>
      <c r="WMQ100" s="77"/>
      <c r="WMR100" s="77"/>
      <c r="WMS100" s="77"/>
      <c r="WMT100" s="77"/>
      <c r="WMU100" s="77"/>
      <c r="WMV100" s="77"/>
      <c r="WMW100" s="77"/>
      <c r="WMX100" s="77"/>
      <c r="WMY100" s="77"/>
      <c r="WMZ100" s="77"/>
      <c r="WNA100" s="77"/>
      <c r="WNB100" s="77"/>
      <c r="WNC100" s="77"/>
      <c r="WND100" s="77"/>
      <c r="WNE100" s="77"/>
      <c r="WNF100" s="77"/>
      <c r="WNG100" s="77"/>
      <c r="WNH100" s="77"/>
      <c r="WNI100" s="77"/>
      <c r="WNJ100" s="77"/>
      <c r="WNK100" s="77"/>
      <c r="WNL100" s="77"/>
      <c r="WNM100" s="77"/>
      <c r="WNN100" s="77"/>
      <c r="WNO100" s="77"/>
      <c r="WNP100" s="77"/>
      <c r="WNQ100" s="77"/>
      <c r="WNR100" s="77"/>
      <c r="WNS100" s="77"/>
      <c r="WNT100" s="77"/>
      <c r="WNU100" s="77"/>
      <c r="WNV100" s="77"/>
      <c r="WNW100" s="77"/>
      <c r="WNX100" s="77"/>
      <c r="WNY100" s="77"/>
      <c r="WNZ100" s="77"/>
      <c r="WOA100" s="77"/>
      <c r="WOB100" s="77"/>
      <c r="WOC100" s="77"/>
      <c r="WOD100" s="77"/>
      <c r="WOE100" s="77"/>
      <c r="WOF100" s="77"/>
      <c r="WOG100" s="77"/>
      <c r="WOH100" s="77"/>
      <c r="WOI100" s="77"/>
      <c r="WOJ100" s="77"/>
      <c r="WOK100" s="77"/>
      <c r="WOL100" s="77"/>
      <c r="WOM100" s="77"/>
      <c r="WON100" s="77"/>
      <c r="WOO100" s="77"/>
      <c r="WOP100" s="77"/>
      <c r="WOQ100" s="77"/>
      <c r="WOR100" s="77"/>
      <c r="WOS100" s="77"/>
      <c r="WOT100" s="77"/>
      <c r="WOU100" s="77"/>
      <c r="WOV100" s="77"/>
      <c r="WOW100" s="77"/>
      <c r="WOX100" s="77"/>
      <c r="WOY100" s="77"/>
      <c r="WOZ100" s="77"/>
      <c r="WPA100" s="77"/>
      <c r="WPB100" s="77"/>
      <c r="WPC100" s="77"/>
      <c r="WPD100" s="77"/>
      <c r="WPE100" s="77"/>
      <c r="WPF100" s="77"/>
      <c r="WPG100" s="77"/>
      <c r="WPH100" s="77"/>
      <c r="WPI100" s="77"/>
      <c r="WPJ100" s="77"/>
      <c r="WPK100" s="77"/>
      <c r="WPL100" s="77"/>
      <c r="WPM100" s="77"/>
      <c r="WPN100" s="77"/>
      <c r="WPO100" s="77"/>
      <c r="WPP100" s="77"/>
      <c r="WPQ100" s="77"/>
      <c r="WPR100" s="77"/>
      <c r="WPS100" s="77"/>
      <c r="WPT100" s="77"/>
      <c r="WPU100" s="77"/>
      <c r="WPV100" s="77"/>
      <c r="WPW100" s="77"/>
      <c r="WPX100" s="77"/>
      <c r="WPY100" s="77"/>
      <c r="WPZ100" s="77"/>
      <c r="WQA100" s="77"/>
      <c r="WQB100" s="77"/>
      <c r="WQC100" s="77"/>
      <c r="WQD100" s="77"/>
      <c r="WQE100" s="77"/>
      <c r="WQF100" s="77"/>
      <c r="WQG100" s="77"/>
      <c r="WQH100" s="77"/>
      <c r="WQI100" s="77"/>
      <c r="WQJ100" s="77"/>
      <c r="WQK100" s="77"/>
      <c r="WQL100" s="77"/>
      <c r="WQM100" s="77"/>
      <c r="WQN100" s="77"/>
      <c r="WQO100" s="77"/>
      <c r="WQP100" s="77"/>
      <c r="WQQ100" s="77"/>
      <c r="WQR100" s="77"/>
      <c r="WQS100" s="77"/>
      <c r="WQT100" s="77"/>
      <c r="WQU100" s="77"/>
      <c r="WQV100" s="77"/>
      <c r="WQW100" s="77"/>
      <c r="WQX100" s="77"/>
      <c r="WQY100" s="77"/>
      <c r="WQZ100" s="77"/>
      <c r="WRA100" s="77"/>
      <c r="WRB100" s="77"/>
      <c r="WRC100" s="77"/>
      <c r="WRD100" s="77"/>
      <c r="WRE100" s="77"/>
      <c r="WRF100" s="77"/>
      <c r="WRG100" s="77"/>
      <c r="WRH100" s="77"/>
      <c r="WRI100" s="77"/>
      <c r="WRJ100" s="77"/>
      <c r="WRK100" s="77"/>
      <c r="WRL100" s="77"/>
      <c r="WRM100" s="77"/>
      <c r="WRN100" s="77"/>
      <c r="WRO100" s="77"/>
      <c r="WRP100" s="77"/>
      <c r="WRQ100" s="77"/>
      <c r="WRR100" s="77"/>
      <c r="WRS100" s="77"/>
      <c r="WRT100" s="77"/>
      <c r="WRU100" s="77"/>
      <c r="WRV100" s="77"/>
      <c r="WRW100" s="77"/>
      <c r="WRX100" s="77"/>
      <c r="WRY100" s="77"/>
      <c r="WRZ100" s="77"/>
      <c r="WSA100" s="77"/>
      <c r="WSB100" s="77"/>
      <c r="WSC100" s="77"/>
      <c r="WSD100" s="77"/>
      <c r="WSE100" s="77"/>
      <c r="WSF100" s="77"/>
      <c r="WSG100" s="77"/>
      <c r="WSH100" s="77"/>
      <c r="WSI100" s="77"/>
      <c r="WSJ100" s="77"/>
      <c r="WSK100" s="77"/>
      <c r="WSL100" s="77"/>
      <c r="WSM100" s="77"/>
      <c r="WSN100" s="77"/>
      <c r="WSO100" s="77"/>
      <c r="WSP100" s="77"/>
      <c r="WSQ100" s="77"/>
      <c r="WSR100" s="77"/>
      <c r="WSS100" s="77"/>
      <c r="WST100" s="77"/>
      <c r="WSU100" s="77"/>
      <c r="WSV100" s="77"/>
      <c r="WSW100" s="77"/>
      <c r="WSX100" s="77"/>
      <c r="WSY100" s="77"/>
      <c r="WSZ100" s="77"/>
      <c r="WTA100" s="77"/>
      <c r="WTB100" s="77"/>
      <c r="WTC100" s="77"/>
      <c r="WTD100" s="77"/>
      <c r="WTE100" s="77"/>
      <c r="WTF100" s="77"/>
      <c r="WTG100" s="77"/>
      <c r="WTH100" s="77"/>
      <c r="WTI100" s="77"/>
      <c r="WTJ100" s="77"/>
      <c r="WTK100" s="77"/>
      <c r="WTL100" s="77"/>
      <c r="WTM100" s="77"/>
      <c r="WTN100" s="77"/>
      <c r="WTO100" s="77"/>
      <c r="WTP100" s="77"/>
      <c r="WTQ100" s="77"/>
      <c r="WTR100" s="77"/>
      <c r="WTS100" s="77"/>
      <c r="WTT100" s="77"/>
      <c r="WTU100" s="77"/>
      <c r="WTV100" s="77"/>
      <c r="WTW100" s="77"/>
      <c r="WTX100" s="77"/>
      <c r="WTY100" s="77"/>
      <c r="WTZ100" s="77"/>
      <c r="WUA100" s="77"/>
      <c r="WUB100" s="77"/>
      <c r="WUC100" s="77"/>
      <c r="WUD100" s="77"/>
      <c r="WUE100" s="77"/>
      <c r="WUF100" s="77"/>
      <c r="WUG100" s="77"/>
      <c r="WUH100" s="77"/>
      <c r="WUI100" s="77"/>
      <c r="WUJ100" s="77"/>
      <c r="WUK100" s="77"/>
      <c r="WUL100" s="77"/>
      <c r="WUM100" s="77"/>
      <c r="WUN100" s="77"/>
      <c r="WUO100" s="77"/>
      <c r="WUP100" s="77"/>
      <c r="WUQ100" s="77"/>
      <c r="WUR100" s="77"/>
      <c r="WUS100" s="77"/>
      <c r="WUT100" s="77"/>
      <c r="WUU100" s="77"/>
      <c r="WUV100" s="77"/>
      <c r="WUW100" s="77"/>
      <c r="WUX100" s="77"/>
      <c r="WUY100" s="77"/>
      <c r="WUZ100" s="77"/>
      <c r="WVA100" s="77"/>
      <c r="WVB100" s="77"/>
      <c r="WVC100" s="77"/>
      <c r="WVD100" s="77"/>
      <c r="WVE100" s="77"/>
      <c r="WVF100" s="77"/>
      <c r="WVG100" s="77"/>
      <c r="WVH100" s="77"/>
      <c r="WVI100" s="77"/>
      <c r="WVJ100" s="77"/>
      <c r="WVK100" s="77"/>
      <c r="WVL100" s="77"/>
      <c r="WVM100" s="77"/>
      <c r="WVN100" s="77"/>
      <c r="WVO100" s="77"/>
      <c r="WVP100" s="77"/>
      <c r="WVQ100" s="77"/>
      <c r="WVR100" s="77"/>
      <c r="WVS100" s="77"/>
      <c r="WVT100" s="77"/>
      <c r="WVU100" s="77"/>
      <c r="WVV100" s="77"/>
      <c r="WVW100" s="77"/>
      <c r="WVX100" s="77"/>
      <c r="WVY100" s="77"/>
      <c r="WVZ100" s="77"/>
      <c r="WWA100" s="77"/>
      <c r="WWB100" s="77"/>
      <c r="WWC100" s="77"/>
      <c r="WWD100" s="77"/>
      <c r="WWE100" s="77"/>
      <c r="WWF100" s="77"/>
      <c r="WWG100" s="77"/>
      <c r="WWH100" s="77"/>
      <c r="WWI100" s="77"/>
      <c r="WWJ100" s="77"/>
      <c r="WWK100" s="77"/>
      <c r="WWL100" s="77"/>
      <c r="WWM100" s="77"/>
      <c r="WWN100" s="77"/>
      <c r="WWO100" s="77"/>
      <c r="WWP100" s="77"/>
      <c r="WWQ100" s="77"/>
      <c r="WWR100" s="77"/>
      <c r="WWS100" s="77"/>
      <c r="WWT100" s="77"/>
      <c r="WWU100" s="77"/>
      <c r="WWV100" s="77"/>
      <c r="WWW100" s="77"/>
      <c r="WWX100" s="77"/>
      <c r="WWY100" s="77"/>
      <c r="WWZ100" s="77"/>
      <c r="WXA100" s="77"/>
      <c r="WXB100" s="77"/>
      <c r="WXC100" s="77"/>
      <c r="WXD100" s="77"/>
      <c r="WXE100" s="77"/>
      <c r="WXF100" s="77"/>
      <c r="WXG100" s="77"/>
      <c r="WXH100" s="77"/>
      <c r="WXI100" s="77"/>
      <c r="WXJ100" s="77"/>
      <c r="WXK100" s="77"/>
      <c r="WXL100" s="77"/>
      <c r="WXM100" s="77"/>
      <c r="WXN100" s="77"/>
      <c r="WXO100" s="77"/>
      <c r="WXP100" s="77"/>
      <c r="WXQ100" s="77"/>
    </row>
    <row r="101" spans="1:16189" s="77" customFormat="1" ht="15.95" customHeight="1" x14ac:dyDescent="0.2">
      <c r="A101" s="70" t="s">
        <v>140</v>
      </c>
      <c r="B101" s="71" t="s">
        <v>0</v>
      </c>
      <c r="C101" s="47">
        <f>SUM(C100:C100)</f>
        <v>41</v>
      </c>
      <c r="D101" s="47">
        <f>SUM(D100:D100)</f>
        <v>58</v>
      </c>
      <c r="E101" s="47">
        <f>SUM(E100:E100)</f>
        <v>8216165</v>
      </c>
      <c r="G101" s="47">
        <f>SUM(G100:G100)</f>
        <v>66</v>
      </c>
      <c r="H101" s="47">
        <f>SUM(H100:H100)</f>
        <v>126</v>
      </c>
      <c r="I101" s="47">
        <f>SUM(I100:I100)</f>
        <v>11952361</v>
      </c>
      <c r="K101" s="47">
        <f>SUM(K100:K100)</f>
        <v>3736196</v>
      </c>
      <c r="L101" s="157">
        <f t="shared" si="8"/>
        <v>0.45473721620731811</v>
      </c>
      <c r="M101" s="158"/>
    </row>
    <row r="102" spans="1:16189" s="19" customFormat="1" ht="15.95" customHeight="1" x14ac:dyDescent="0.2">
      <c r="A102" s="152" t="s">
        <v>51</v>
      </c>
      <c r="B102" s="67" t="s">
        <v>56</v>
      </c>
      <c r="C102" s="68">
        <v>0</v>
      </c>
      <c r="D102" s="68">
        <v>0</v>
      </c>
      <c r="E102" s="68">
        <v>0</v>
      </c>
      <c r="F102" s="77"/>
      <c r="G102" s="68">
        <v>1</v>
      </c>
      <c r="H102" s="68">
        <v>1</v>
      </c>
      <c r="I102" s="68">
        <v>5000</v>
      </c>
      <c r="J102" s="77"/>
      <c r="K102" s="68">
        <f t="shared" si="7"/>
        <v>5000</v>
      </c>
      <c r="L102" s="140">
        <v>1</v>
      </c>
      <c r="M102" s="158"/>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c r="YH102" s="77"/>
      <c r="YI102" s="77"/>
      <c r="YJ102" s="77"/>
      <c r="YK102" s="77"/>
      <c r="YL102" s="77"/>
      <c r="YM102" s="77"/>
      <c r="YN102" s="77"/>
      <c r="YO102" s="77"/>
      <c r="YP102" s="77"/>
      <c r="YQ102" s="77"/>
      <c r="YR102" s="77"/>
      <c r="YS102" s="77"/>
      <c r="YT102" s="77"/>
      <c r="YU102" s="77"/>
      <c r="YV102" s="77"/>
      <c r="YW102" s="77"/>
      <c r="YX102" s="77"/>
      <c r="YY102" s="77"/>
      <c r="YZ102" s="77"/>
      <c r="ZA102" s="77"/>
      <c r="ZB102" s="77"/>
      <c r="ZC102" s="77"/>
      <c r="ZD102" s="77"/>
      <c r="ZE102" s="77"/>
      <c r="ZF102" s="77"/>
      <c r="ZG102" s="77"/>
      <c r="ZH102" s="77"/>
      <c r="ZI102" s="77"/>
      <c r="ZJ102" s="77"/>
      <c r="ZK102" s="77"/>
      <c r="ZL102" s="77"/>
      <c r="ZM102" s="77"/>
      <c r="ZN102" s="77"/>
      <c r="ZO102" s="77"/>
      <c r="ZP102" s="77"/>
      <c r="ZQ102" s="77"/>
      <c r="ZR102" s="77"/>
      <c r="ZS102" s="77"/>
      <c r="ZT102" s="77"/>
      <c r="ZU102" s="77"/>
      <c r="ZV102" s="77"/>
      <c r="ZW102" s="77"/>
      <c r="ZX102" s="77"/>
      <c r="ZY102" s="77"/>
      <c r="ZZ102" s="77"/>
      <c r="AAA102" s="77"/>
      <c r="AAB102" s="77"/>
      <c r="AAC102" s="77"/>
      <c r="AAD102" s="77"/>
      <c r="AAE102" s="77"/>
      <c r="AAF102" s="77"/>
      <c r="AAG102" s="77"/>
      <c r="AAH102" s="77"/>
      <c r="AAI102" s="77"/>
      <c r="AAJ102" s="77"/>
      <c r="AAK102" s="77"/>
      <c r="AAL102" s="77"/>
      <c r="AAM102" s="77"/>
      <c r="AAN102" s="77"/>
      <c r="AAO102" s="77"/>
      <c r="AAP102" s="77"/>
      <c r="AAQ102" s="77"/>
      <c r="AAR102" s="77"/>
      <c r="AAS102" s="77"/>
      <c r="AAT102" s="77"/>
      <c r="AAU102" s="77"/>
      <c r="AAV102" s="77"/>
      <c r="AAW102" s="77"/>
      <c r="AAX102" s="77"/>
      <c r="AAY102" s="77"/>
      <c r="AAZ102" s="77"/>
      <c r="ABA102" s="77"/>
      <c r="ABB102" s="77"/>
      <c r="ABC102" s="77"/>
      <c r="ABD102" s="77"/>
      <c r="ABE102" s="77"/>
      <c r="ABF102" s="77"/>
      <c r="ABG102" s="77"/>
      <c r="ABH102" s="77"/>
      <c r="ABI102" s="77"/>
      <c r="ABJ102" s="77"/>
      <c r="ABK102" s="77"/>
      <c r="ABL102" s="77"/>
      <c r="ABM102" s="77"/>
      <c r="ABN102" s="77"/>
      <c r="ABO102" s="77"/>
      <c r="ABP102" s="77"/>
      <c r="ABQ102" s="77"/>
      <c r="ABR102" s="77"/>
      <c r="ABS102" s="77"/>
      <c r="ABT102" s="77"/>
      <c r="ABU102" s="77"/>
      <c r="ABV102" s="77"/>
      <c r="ABW102" s="77"/>
      <c r="ABX102" s="77"/>
      <c r="ABY102" s="77"/>
      <c r="ABZ102" s="77"/>
      <c r="ACA102" s="77"/>
      <c r="ACB102" s="77"/>
      <c r="ACC102" s="77"/>
      <c r="ACD102" s="77"/>
      <c r="ACE102" s="77"/>
      <c r="ACF102" s="77"/>
      <c r="ACG102" s="77"/>
      <c r="ACH102" s="77"/>
      <c r="ACI102" s="77"/>
      <c r="ACJ102" s="77"/>
      <c r="ACK102" s="77"/>
      <c r="ACL102" s="77"/>
      <c r="ACM102" s="77"/>
      <c r="ACN102" s="77"/>
      <c r="ACO102" s="77"/>
      <c r="ACP102" s="77"/>
      <c r="ACQ102" s="77"/>
      <c r="ACR102" s="77"/>
      <c r="ACS102" s="77"/>
      <c r="ACT102" s="77"/>
      <c r="ACU102" s="77"/>
      <c r="ACV102" s="77"/>
      <c r="ACW102" s="77"/>
      <c r="ACX102" s="77"/>
      <c r="ACY102" s="77"/>
      <c r="ACZ102" s="77"/>
      <c r="ADA102" s="77"/>
      <c r="ADB102" s="77"/>
      <c r="ADC102" s="77"/>
      <c r="ADD102" s="77"/>
      <c r="ADE102" s="77"/>
      <c r="ADF102" s="77"/>
      <c r="ADG102" s="77"/>
      <c r="ADH102" s="77"/>
      <c r="ADI102" s="77"/>
      <c r="ADJ102" s="77"/>
      <c r="ADK102" s="77"/>
      <c r="ADL102" s="77"/>
      <c r="ADM102" s="77"/>
      <c r="ADN102" s="77"/>
      <c r="ADO102" s="77"/>
      <c r="ADP102" s="77"/>
      <c r="ADQ102" s="77"/>
      <c r="ADR102" s="77"/>
      <c r="ADS102" s="77"/>
      <c r="ADT102" s="77"/>
      <c r="ADU102" s="77"/>
      <c r="ADV102" s="77"/>
      <c r="ADW102" s="77"/>
      <c r="ADX102" s="77"/>
      <c r="ADY102" s="77"/>
      <c r="ADZ102" s="77"/>
      <c r="AEA102" s="77"/>
      <c r="AEB102" s="77"/>
      <c r="AEC102" s="77"/>
      <c r="AED102" s="77"/>
      <c r="AEE102" s="77"/>
      <c r="AEF102" s="77"/>
      <c r="AEG102" s="77"/>
      <c r="AEH102" s="77"/>
      <c r="AEI102" s="77"/>
      <c r="AEJ102" s="77"/>
      <c r="AEK102" s="77"/>
      <c r="AEL102" s="77"/>
      <c r="AEM102" s="77"/>
      <c r="AEN102" s="77"/>
      <c r="AEO102" s="77"/>
      <c r="AEP102" s="77"/>
      <c r="AEQ102" s="77"/>
      <c r="AER102" s="77"/>
      <c r="AES102" s="77"/>
      <c r="AET102" s="77"/>
      <c r="AEU102" s="77"/>
      <c r="AEV102" s="77"/>
      <c r="AEW102" s="77"/>
      <c r="AEX102" s="77"/>
      <c r="AEY102" s="77"/>
      <c r="AEZ102" s="77"/>
      <c r="AFA102" s="77"/>
      <c r="AFB102" s="77"/>
      <c r="AFC102" s="77"/>
      <c r="AFD102" s="77"/>
      <c r="AFE102" s="77"/>
      <c r="AFF102" s="77"/>
      <c r="AFG102" s="77"/>
      <c r="AFH102" s="77"/>
      <c r="AFI102" s="77"/>
      <c r="AFJ102" s="77"/>
      <c r="AFK102" s="77"/>
      <c r="AFL102" s="77"/>
      <c r="AFM102" s="77"/>
      <c r="AFN102" s="77"/>
      <c r="AFO102" s="77"/>
      <c r="AFP102" s="77"/>
      <c r="AFQ102" s="77"/>
      <c r="AFR102" s="77"/>
      <c r="AFS102" s="77"/>
      <c r="AFT102" s="77"/>
      <c r="AFU102" s="77"/>
      <c r="AFV102" s="77"/>
      <c r="AFW102" s="77"/>
      <c r="AFX102" s="77"/>
      <c r="AFY102" s="77"/>
      <c r="AFZ102" s="77"/>
      <c r="AGA102" s="77"/>
      <c r="AGB102" s="77"/>
      <c r="AGC102" s="77"/>
      <c r="AGD102" s="77"/>
      <c r="AGE102" s="77"/>
      <c r="AGF102" s="77"/>
      <c r="AGG102" s="77"/>
      <c r="AGH102" s="77"/>
      <c r="AGI102" s="77"/>
      <c r="AGJ102" s="77"/>
      <c r="AGK102" s="77"/>
      <c r="AGL102" s="77"/>
      <c r="AGM102" s="77"/>
      <c r="AGN102" s="77"/>
      <c r="AGO102" s="77"/>
      <c r="AGP102" s="77"/>
      <c r="AGQ102" s="77"/>
      <c r="AGR102" s="77"/>
      <c r="AGS102" s="77"/>
      <c r="AGT102" s="77"/>
      <c r="AGU102" s="77"/>
      <c r="AGV102" s="77"/>
      <c r="AGW102" s="77"/>
      <c r="AGX102" s="77"/>
      <c r="AGY102" s="77"/>
      <c r="AGZ102" s="77"/>
      <c r="AHA102" s="77"/>
      <c r="AHB102" s="77"/>
      <c r="AHC102" s="77"/>
      <c r="AHD102" s="77"/>
      <c r="AHE102" s="77"/>
      <c r="AHF102" s="77"/>
      <c r="AHG102" s="77"/>
      <c r="AHH102" s="77"/>
      <c r="AHI102" s="77"/>
      <c r="AHJ102" s="77"/>
      <c r="AHK102" s="77"/>
      <c r="AHL102" s="77"/>
      <c r="AHM102" s="77"/>
      <c r="AHN102" s="77"/>
      <c r="AHO102" s="77"/>
      <c r="AHP102" s="77"/>
      <c r="AHQ102" s="77"/>
      <c r="AHR102" s="77"/>
      <c r="AHS102" s="77"/>
      <c r="AHT102" s="77"/>
      <c r="AHU102" s="77"/>
      <c r="AHV102" s="77"/>
      <c r="AHW102" s="77"/>
      <c r="AHX102" s="77"/>
      <c r="AHY102" s="77"/>
      <c r="AHZ102" s="77"/>
      <c r="AIA102" s="77"/>
      <c r="AIB102" s="77"/>
      <c r="AIC102" s="77"/>
      <c r="AID102" s="77"/>
      <c r="AIE102" s="77"/>
      <c r="AIF102" s="77"/>
      <c r="AIG102" s="77"/>
      <c r="AIH102" s="77"/>
      <c r="AII102" s="77"/>
      <c r="AIJ102" s="77"/>
      <c r="AIK102" s="77"/>
      <c r="AIL102" s="77"/>
      <c r="AIM102" s="77"/>
      <c r="AIN102" s="77"/>
      <c r="AIO102" s="77"/>
      <c r="AIP102" s="77"/>
      <c r="AIQ102" s="77"/>
      <c r="AIR102" s="77"/>
      <c r="AIS102" s="77"/>
      <c r="AIT102" s="77"/>
      <c r="AIU102" s="77"/>
      <c r="AIV102" s="77"/>
      <c r="AIW102" s="77"/>
      <c r="AIX102" s="77"/>
      <c r="AIY102" s="77"/>
      <c r="AIZ102" s="77"/>
      <c r="AJA102" s="77"/>
      <c r="AJB102" s="77"/>
      <c r="AJC102" s="77"/>
      <c r="AJD102" s="77"/>
      <c r="AJE102" s="77"/>
      <c r="AJF102" s="77"/>
      <c r="AJG102" s="77"/>
      <c r="AJH102" s="77"/>
      <c r="AJI102" s="77"/>
      <c r="AJJ102" s="77"/>
      <c r="AJK102" s="77"/>
      <c r="AJL102" s="77"/>
      <c r="AJM102" s="77"/>
      <c r="AJN102" s="77"/>
      <c r="AJO102" s="77"/>
      <c r="AJP102" s="77"/>
      <c r="AJQ102" s="77"/>
      <c r="AJR102" s="77"/>
      <c r="AJS102" s="77"/>
      <c r="AJT102" s="77"/>
      <c r="AJU102" s="77"/>
      <c r="AJV102" s="77"/>
      <c r="AJW102" s="77"/>
      <c r="AJX102" s="77"/>
      <c r="AJY102" s="77"/>
      <c r="AJZ102" s="77"/>
      <c r="AKA102" s="77"/>
      <c r="AKB102" s="77"/>
      <c r="AKC102" s="77"/>
      <c r="AKD102" s="77"/>
      <c r="AKE102" s="77"/>
      <c r="AKF102" s="77"/>
      <c r="AKG102" s="77"/>
      <c r="AKH102" s="77"/>
      <c r="AKI102" s="77"/>
      <c r="AKJ102" s="77"/>
      <c r="AKK102" s="77"/>
      <c r="AKL102" s="77"/>
      <c r="AKM102" s="77"/>
      <c r="AKN102" s="77"/>
      <c r="AKO102" s="77"/>
      <c r="AKP102" s="77"/>
      <c r="AKQ102" s="77"/>
      <c r="AKR102" s="77"/>
      <c r="AKS102" s="77"/>
      <c r="AKT102" s="77"/>
      <c r="AKU102" s="77"/>
      <c r="AKV102" s="77"/>
      <c r="AKW102" s="77"/>
      <c r="AKX102" s="77"/>
      <c r="AKY102" s="77"/>
      <c r="AKZ102" s="77"/>
      <c r="ALA102" s="77"/>
      <c r="ALB102" s="77"/>
      <c r="ALC102" s="77"/>
      <c r="ALD102" s="77"/>
      <c r="ALE102" s="77"/>
      <c r="ALF102" s="77"/>
      <c r="ALG102" s="77"/>
      <c r="ALH102" s="77"/>
      <c r="ALI102" s="77"/>
      <c r="ALJ102" s="77"/>
      <c r="ALK102" s="77"/>
      <c r="ALL102" s="77"/>
      <c r="ALM102" s="77"/>
      <c r="ALN102" s="77"/>
      <c r="ALO102" s="77"/>
      <c r="ALP102" s="77"/>
      <c r="ALQ102" s="77"/>
      <c r="ALR102" s="77"/>
      <c r="ALS102" s="77"/>
      <c r="ALT102" s="77"/>
      <c r="ALU102" s="77"/>
      <c r="ALV102" s="77"/>
      <c r="ALW102" s="77"/>
      <c r="ALX102" s="77"/>
      <c r="ALY102" s="77"/>
      <c r="ALZ102" s="77"/>
      <c r="AMA102" s="77"/>
      <c r="AMB102" s="77"/>
      <c r="AMC102" s="77"/>
      <c r="AMD102" s="77"/>
      <c r="AME102" s="77"/>
      <c r="AMF102" s="77"/>
      <c r="AMG102" s="77"/>
      <c r="AMH102" s="77"/>
      <c r="AMI102" s="77"/>
      <c r="AMJ102" s="77"/>
      <c r="AMK102" s="77"/>
      <c r="AML102" s="77"/>
      <c r="AMM102" s="77"/>
      <c r="AMN102" s="77"/>
      <c r="AMO102" s="77"/>
      <c r="AMP102" s="77"/>
      <c r="AMQ102" s="77"/>
      <c r="AMR102" s="77"/>
      <c r="AMS102" s="77"/>
      <c r="AMT102" s="77"/>
      <c r="AMU102" s="77"/>
      <c r="AMV102" s="77"/>
      <c r="AMW102" s="77"/>
      <c r="AMX102" s="77"/>
      <c r="AMY102" s="77"/>
      <c r="AMZ102" s="77"/>
      <c r="ANA102" s="77"/>
      <c r="ANB102" s="77"/>
      <c r="ANC102" s="77"/>
      <c r="AND102" s="77"/>
      <c r="ANE102" s="77"/>
      <c r="ANF102" s="77"/>
      <c r="ANG102" s="77"/>
      <c r="ANH102" s="77"/>
      <c r="ANI102" s="77"/>
      <c r="ANJ102" s="77"/>
      <c r="ANK102" s="77"/>
      <c r="ANL102" s="77"/>
      <c r="ANM102" s="77"/>
      <c r="ANN102" s="77"/>
      <c r="ANO102" s="77"/>
      <c r="ANP102" s="77"/>
      <c r="ANQ102" s="77"/>
      <c r="ANR102" s="77"/>
      <c r="ANS102" s="77"/>
      <c r="ANT102" s="77"/>
      <c r="ANU102" s="77"/>
      <c r="ANV102" s="77"/>
      <c r="ANW102" s="77"/>
      <c r="ANX102" s="77"/>
      <c r="ANY102" s="77"/>
      <c r="ANZ102" s="77"/>
      <c r="AOA102" s="77"/>
      <c r="AOB102" s="77"/>
      <c r="AOC102" s="77"/>
      <c r="AOD102" s="77"/>
      <c r="AOE102" s="77"/>
      <c r="AOF102" s="77"/>
      <c r="AOG102" s="77"/>
      <c r="AOH102" s="77"/>
      <c r="AOI102" s="77"/>
      <c r="AOJ102" s="77"/>
      <c r="AOK102" s="77"/>
      <c r="AOL102" s="77"/>
      <c r="AOM102" s="77"/>
      <c r="AON102" s="77"/>
      <c r="AOO102" s="77"/>
      <c r="AOP102" s="77"/>
      <c r="AOQ102" s="77"/>
      <c r="AOR102" s="77"/>
      <c r="AOS102" s="77"/>
      <c r="AOT102" s="77"/>
      <c r="AOU102" s="77"/>
      <c r="AOV102" s="77"/>
      <c r="AOW102" s="77"/>
      <c r="AOX102" s="77"/>
      <c r="AOY102" s="77"/>
      <c r="AOZ102" s="77"/>
      <c r="APA102" s="77"/>
      <c r="APB102" s="77"/>
      <c r="APC102" s="77"/>
      <c r="APD102" s="77"/>
      <c r="APE102" s="77"/>
      <c r="APF102" s="77"/>
      <c r="APG102" s="77"/>
      <c r="APH102" s="77"/>
      <c r="API102" s="77"/>
      <c r="APJ102" s="77"/>
      <c r="APK102" s="77"/>
      <c r="APL102" s="77"/>
      <c r="APM102" s="77"/>
      <c r="APN102" s="77"/>
      <c r="APO102" s="77"/>
      <c r="APP102" s="77"/>
      <c r="APQ102" s="77"/>
      <c r="APR102" s="77"/>
      <c r="APS102" s="77"/>
      <c r="APT102" s="77"/>
      <c r="APU102" s="77"/>
      <c r="APV102" s="77"/>
      <c r="APW102" s="77"/>
      <c r="APX102" s="77"/>
      <c r="APY102" s="77"/>
      <c r="APZ102" s="77"/>
      <c r="AQA102" s="77"/>
      <c r="AQB102" s="77"/>
      <c r="AQC102" s="77"/>
      <c r="AQD102" s="77"/>
      <c r="AQE102" s="77"/>
      <c r="AQF102" s="77"/>
      <c r="AQG102" s="77"/>
      <c r="AQH102" s="77"/>
      <c r="AQI102" s="77"/>
      <c r="AQJ102" s="77"/>
      <c r="AQK102" s="77"/>
      <c r="AQL102" s="77"/>
      <c r="AQM102" s="77"/>
      <c r="AQN102" s="77"/>
      <c r="AQO102" s="77"/>
      <c r="AQP102" s="77"/>
      <c r="AQQ102" s="77"/>
      <c r="AQR102" s="77"/>
      <c r="AQS102" s="77"/>
      <c r="AQT102" s="77"/>
      <c r="AQU102" s="77"/>
      <c r="AQV102" s="77"/>
      <c r="AQW102" s="77"/>
      <c r="AQX102" s="77"/>
      <c r="AQY102" s="77"/>
      <c r="AQZ102" s="77"/>
      <c r="ARA102" s="77"/>
      <c r="ARB102" s="77"/>
      <c r="ARC102" s="77"/>
      <c r="ARD102" s="77"/>
      <c r="ARE102" s="77"/>
      <c r="ARF102" s="77"/>
      <c r="ARG102" s="77"/>
      <c r="ARH102" s="77"/>
      <c r="ARI102" s="77"/>
      <c r="ARJ102" s="77"/>
      <c r="ARK102" s="77"/>
      <c r="ARL102" s="77"/>
      <c r="ARM102" s="77"/>
      <c r="ARN102" s="77"/>
      <c r="ARO102" s="77"/>
      <c r="ARP102" s="77"/>
      <c r="ARQ102" s="77"/>
      <c r="ARR102" s="77"/>
      <c r="ARS102" s="77"/>
      <c r="ART102" s="77"/>
      <c r="ARU102" s="77"/>
      <c r="ARV102" s="77"/>
      <c r="ARW102" s="77"/>
      <c r="ARX102" s="77"/>
      <c r="ARY102" s="77"/>
      <c r="ARZ102" s="77"/>
      <c r="ASA102" s="77"/>
      <c r="ASB102" s="77"/>
      <c r="ASC102" s="77"/>
      <c r="ASD102" s="77"/>
      <c r="ASE102" s="77"/>
      <c r="ASF102" s="77"/>
      <c r="ASG102" s="77"/>
      <c r="ASH102" s="77"/>
      <c r="ASI102" s="77"/>
      <c r="ASJ102" s="77"/>
      <c r="ASK102" s="77"/>
      <c r="ASL102" s="77"/>
      <c r="ASM102" s="77"/>
      <c r="ASN102" s="77"/>
      <c r="ASO102" s="77"/>
      <c r="ASP102" s="77"/>
      <c r="ASQ102" s="77"/>
      <c r="ASR102" s="77"/>
      <c r="ASS102" s="77"/>
      <c r="AST102" s="77"/>
      <c r="ASU102" s="77"/>
      <c r="ASV102" s="77"/>
      <c r="ASW102" s="77"/>
      <c r="ASX102" s="77"/>
      <c r="ASY102" s="77"/>
      <c r="ASZ102" s="77"/>
      <c r="ATA102" s="77"/>
      <c r="ATB102" s="77"/>
      <c r="ATC102" s="77"/>
      <c r="ATD102" s="77"/>
      <c r="ATE102" s="77"/>
      <c r="ATF102" s="77"/>
      <c r="ATG102" s="77"/>
      <c r="ATH102" s="77"/>
      <c r="ATI102" s="77"/>
      <c r="ATJ102" s="77"/>
      <c r="ATK102" s="77"/>
      <c r="ATL102" s="77"/>
      <c r="ATM102" s="77"/>
      <c r="ATN102" s="77"/>
      <c r="ATO102" s="77"/>
      <c r="ATP102" s="77"/>
      <c r="ATQ102" s="77"/>
      <c r="ATR102" s="77"/>
      <c r="ATS102" s="77"/>
      <c r="ATT102" s="77"/>
      <c r="ATU102" s="77"/>
      <c r="ATV102" s="77"/>
      <c r="ATW102" s="77"/>
      <c r="ATX102" s="77"/>
      <c r="ATY102" s="77"/>
      <c r="ATZ102" s="77"/>
      <c r="AUA102" s="77"/>
      <c r="AUB102" s="77"/>
      <c r="AUC102" s="77"/>
      <c r="AUD102" s="77"/>
      <c r="AUE102" s="77"/>
      <c r="AUF102" s="77"/>
      <c r="AUG102" s="77"/>
      <c r="AUH102" s="77"/>
      <c r="AUI102" s="77"/>
      <c r="AUJ102" s="77"/>
      <c r="AUK102" s="77"/>
      <c r="AUL102" s="77"/>
      <c r="AUM102" s="77"/>
      <c r="AUN102" s="77"/>
      <c r="AUO102" s="77"/>
      <c r="AUP102" s="77"/>
      <c r="AUQ102" s="77"/>
      <c r="AUR102" s="77"/>
      <c r="AUS102" s="77"/>
      <c r="AUT102" s="77"/>
      <c r="AUU102" s="77"/>
      <c r="AUV102" s="77"/>
      <c r="AUW102" s="77"/>
      <c r="AUX102" s="77"/>
      <c r="AUY102" s="77"/>
      <c r="AUZ102" s="77"/>
      <c r="AVA102" s="77"/>
      <c r="AVB102" s="77"/>
      <c r="AVC102" s="77"/>
      <c r="AVD102" s="77"/>
      <c r="AVE102" s="77"/>
      <c r="AVF102" s="77"/>
      <c r="AVG102" s="77"/>
      <c r="AVH102" s="77"/>
      <c r="AVI102" s="77"/>
      <c r="AVJ102" s="77"/>
      <c r="AVK102" s="77"/>
      <c r="AVL102" s="77"/>
      <c r="AVM102" s="77"/>
      <c r="AVN102" s="77"/>
      <c r="AVO102" s="77"/>
      <c r="AVP102" s="77"/>
      <c r="AVQ102" s="77"/>
      <c r="AVR102" s="77"/>
      <c r="AVS102" s="77"/>
      <c r="AVT102" s="77"/>
      <c r="AVU102" s="77"/>
      <c r="AVV102" s="77"/>
      <c r="AVW102" s="77"/>
      <c r="AVX102" s="77"/>
      <c r="AVY102" s="77"/>
      <c r="AVZ102" s="77"/>
      <c r="AWA102" s="77"/>
      <c r="AWB102" s="77"/>
      <c r="AWC102" s="77"/>
      <c r="AWD102" s="77"/>
      <c r="AWE102" s="77"/>
      <c r="AWF102" s="77"/>
      <c r="AWG102" s="77"/>
      <c r="AWH102" s="77"/>
      <c r="AWI102" s="77"/>
      <c r="AWJ102" s="77"/>
      <c r="AWK102" s="77"/>
      <c r="AWL102" s="77"/>
      <c r="AWM102" s="77"/>
      <c r="AWN102" s="77"/>
      <c r="AWO102" s="77"/>
      <c r="AWP102" s="77"/>
      <c r="AWQ102" s="77"/>
      <c r="AWR102" s="77"/>
      <c r="AWS102" s="77"/>
      <c r="AWT102" s="77"/>
      <c r="AWU102" s="77"/>
      <c r="AWV102" s="77"/>
      <c r="AWW102" s="77"/>
      <c r="AWX102" s="77"/>
      <c r="AWY102" s="77"/>
      <c r="AWZ102" s="77"/>
      <c r="AXA102" s="77"/>
      <c r="AXB102" s="77"/>
      <c r="AXC102" s="77"/>
      <c r="AXD102" s="77"/>
      <c r="AXE102" s="77"/>
      <c r="AXF102" s="77"/>
      <c r="AXG102" s="77"/>
      <c r="AXH102" s="77"/>
      <c r="AXI102" s="77"/>
      <c r="AXJ102" s="77"/>
      <c r="AXK102" s="77"/>
      <c r="AXL102" s="77"/>
      <c r="AXM102" s="77"/>
      <c r="AXN102" s="77"/>
      <c r="AXO102" s="77"/>
      <c r="AXP102" s="77"/>
      <c r="AXQ102" s="77"/>
      <c r="AXR102" s="77"/>
      <c r="AXS102" s="77"/>
      <c r="AXT102" s="77"/>
      <c r="AXU102" s="77"/>
      <c r="AXV102" s="77"/>
      <c r="AXW102" s="77"/>
      <c r="AXX102" s="77"/>
      <c r="AXY102" s="77"/>
      <c r="AXZ102" s="77"/>
      <c r="AYA102" s="77"/>
      <c r="AYB102" s="77"/>
      <c r="AYC102" s="77"/>
      <c r="AYD102" s="77"/>
      <c r="AYE102" s="77"/>
      <c r="AYF102" s="77"/>
      <c r="AYG102" s="77"/>
      <c r="AYH102" s="77"/>
      <c r="AYI102" s="77"/>
      <c r="AYJ102" s="77"/>
      <c r="AYK102" s="77"/>
      <c r="AYL102" s="77"/>
      <c r="AYM102" s="77"/>
      <c r="AYN102" s="77"/>
      <c r="AYO102" s="77"/>
      <c r="AYP102" s="77"/>
      <c r="AYQ102" s="77"/>
      <c r="AYR102" s="77"/>
      <c r="AYS102" s="77"/>
      <c r="AYT102" s="77"/>
      <c r="AYU102" s="77"/>
      <c r="AYV102" s="77"/>
      <c r="AYW102" s="77"/>
      <c r="AYX102" s="77"/>
      <c r="AYY102" s="77"/>
      <c r="AYZ102" s="77"/>
      <c r="AZA102" s="77"/>
      <c r="AZB102" s="77"/>
      <c r="AZC102" s="77"/>
      <c r="AZD102" s="77"/>
      <c r="AZE102" s="77"/>
      <c r="AZF102" s="77"/>
      <c r="AZG102" s="77"/>
      <c r="AZH102" s="77"/>
      <c r="AZI102" s="77"/>
      <c r="AZJ102" s="77"/>
      <c r="AZK102" s="77"/>
      <c r="AZL102" s="77"/>
      <c r="AZM102" s="77"/>
      <c r="AZN102" s="77"/>
      <c r="AZO102" s="77"/>
      <c r="AZP102" s="77"/>
      <c r="AZQ102" s="77"/>
      <c r="AZR102" s="77"/>
      <c r="AZS102" s="77"/>
      <c r="AZT102" s="77"/>
      <c r="AZU102" s="77"/>
      <c r="AZV102" s="77"/>
      <c r="AZW102" s="77"/>
      <c r="AZX102" s="77"/>
      <c r="AZY102" s="77"/>
      <c r="AZZ102" s="77"/>
      <c r="BAA102" s="77"/>
      <c r="BAB102" s="77"/>
      <c r="BAC102" s="77"/>
      <c r="BAD102" s="77"/>
      <c r="BAE102" s="77"/>
      <c r="BAF102" s="77"/>
      <c r="BAG102" s="77"/>
      <c r="BAH102" s="77"/>
      <c r="BAI102" s="77"/>
      <c r="BAJ102" s="77"/>
      <c r="BAK102" s="77"/>
      <c r="BAL102" s="77"/>
      <c r="BAM102" s="77"/>
      <c r="BAN102" s="77"/>
      <c r="BAO102" s="77"/>
      <c r="BAP102" s="77"/>
      <c r="BAQ102" s="77"/>
      <c r="BAR102" s="77"/>
      <c r="BAS102" s="77"/>
      <c r="BAT102" s="77"/>
      <c r="BAU102" s="77"/>
      <c r="BAV102" s="77"/>
      <c r="BAW102" s="77"/>
      <c r="BAX102" s="77"/>
      <c r="BAY102" s="77"/>
      <c r="BAZ102" s="77"/>
      <c r="BBA102" s="77"/>
      <c r="BBB102" s="77"/>
      <c r="BBC102" s="77"/>
      <c r="BBD102" s="77"/>
      <c r="BBE102" s="77"/>
      <c r="BBF102" s="77"/>
      <c r="BBG102" s="77"/>
      <c r="BBH102" s="77"/>
      <c r="BBI102" s="77"/>
      <c r="BBJ102" s="77"/>
      <c r="BBK102" s="77"/>
      <c r="BBL102" s="77"/>
      <c r="BBM102" s="77"/>
      <c r="BBN102" s="77"/>
      <c r="BBO102" s="77"/>
      <c r="BBP102" s="77"/>
      <c r="BBQ102" s="77"/>
      <c r="BBR102" s="77"/>
      <c r="BBS102" s="77"/>
      <c r="BBT102" s="77"/>
      <c r="BBU102" s="77"/>
      <c r="BBV102" s="77"/>
      <c r="BBW102" s="77"/>
      <c r="BBX102" s="77"/>
      <c r="BBY102" s="77"/>
      <c r="BBZ102" s="77"/>
      <c r="BCA102" s="77"/>
      <c r="BCB102" s="77"/>
      <c r="BCC102" s="77"/>
      <c r="BCD102" s="77"/>
      <c r="BCE102" s="77"/>
      <c r="BCF102" s="77"/>
      <c r="BCG102" s="77"/>
      <c r="BCH102" s="77"/>
      <c r="BCI102" s="77"/>
      <c r="BCJ102" s="77"/>
      <c r="BCK102" s="77"/>
      <c r="BCL102" s="77"/>
      <c r="BCM102" s="77"/>
      <c r="BCN102" s="77"/>
      <c r="BCO102" s="77"/>
      <c r="BCP102" s="77"/>
      <c r="BCQ102" s="77"/>
      <c r="BCR102" s="77"/>
      <c r="BCS102" s="77"/>
      <c r="BCT102" s="77"/>
      <c r="BCU102" s="77"/>
      <c r="BCV102" s="77"/>
      <c r="BCW102" s="77"/>
      <c r="BCX102" s="77"/>
      <c r="BCY102" s="77"/>
      <c r="BCZ102" s="77"/>
      <c r="BDA102" s="77"/>
      <c r="BDB102" s="77"/>
      <c r="BDC102" s="77"/>
      <c r="BDD102" s="77"/>
      <c r="BDE102" s="77"/>
      <c r="BDF102" s="77"/>
      <c r="BDG102" s="77"/>
      <c r="BDH102" s="77"/>
      <c r="BDI102" s="77"/>
      <c r="BDJ102" s="77"/>
      <c r="BDK102" s="77"/>
      <c r="BDL102" s="77"/>
      <c r="BDM102" s="77"/>
      <c r="BDN102" s="77"/>
      <c r="BDO102" s="77"/>
      <c r="BDP102" s="77"/>
      <c r="BDQ102" s="77"/>
      <c r="BDR102" s="77"/>
      <c r="BDS102" s="77"/>
      <c r="BDT102" s="77"/>
      <c r="BDU102" s="77"/>
      <c r="BDV102" s="77"/>
      <c r="BDW102" s="77"/>
      <c r="BDX102" s="77"/>
      <c r="BDY102" s="77"/>
      <c r="BDZ102" s="77"/>
      <c r="BEA102" s="77"/>
      <c r="BEB102" s="77"/>
      <c r="BEC102" s="77"/>
      <c r="BED102" s="77"/>
      <c r="BEE102" s="77"/>
      <c r="BEF102" s="77"/>
      <c r="BEG102" s="77"/>
      <c r="BEH102" s="77"/>
      <c r="BEI102" s="77"/>
      <c r="BEJ102" s="77"/>
      <c r="BEK102" s="77"/>
      <c r="BEL102" s="77"/>
      <c r="BEM102" s="77"/>
      <c r="BEN102" s="77"/>
      <c r="BEO102" s="77"/>
      <c r="BEP102" s="77"/>
      <c r="BEQ102" s="77"/>
      <c r="BER102" s="77"/>
      <c r="BES102" s="77"/>
      <c r="BET102" s="77"/>
      <c r="BEU102" s="77"/>
      <c r="BEV102" s="77"/>
      <c r="BEW102" s="77"/>
      <c r="BEX102" s="77"/>
      <c r="BEY102" s="77"/>
      <c r="BEZ102" s="77"/>
      <c r="BFA102" s="77"/>
      <c r="BFB102" s="77"/>
      <c r="BFC102" s="77"/>
      <c r="BFD102" s="77"/>
      <c r="BFE102" s="77"/>
      <c r="BFF102" s="77"/>
      <c r="BFG102" s="77"/>
      <c r="BFH102" s="77"/>
      <c r="BFI102" s="77"/>
      <c r="BFJ102" s="77"/>
      <c r="BFK102" s="77"/>
      <c r="BFL102" s="77"/>
      <c r="BFM102" s="77"/>
      <c r="BFN102" s="77"/>
      <c r="BFO102" s="77"/>
      <c r="BFP102" s="77"/>
      <c r="BFQ102" s="77"/>
      <c r="BFR102" s="77"/>
      <c r="BFS102" s="77"/>
      <c r="BFT102" s="77"/>
      <c r="BFU102" s="77"/>
      <c r="BFV102" s="77"/>
      <c r="BFW102" s="77"/>
      <c r="BFX102" s="77"/>
      <c r="BFY102" s="77"/>
      <c r="BFZ102" s="77"/>
      <c r="BGA102" s="77"/>
      <c r="BGB102" s="77"/>
      <c r="BGC102" s="77"/>
      <c r="BGD102" s="77"/>
      <c r="BGE102" s="77"/>
      <c r="BGF102" s="77"/>
      <c r="BGG102" s="77"/>
      <c r="BGH102" s="77"/>
      <c r="BGI102" s="77"/>
      <c r="BGJ102" s="77"/>
      <c r="BGK102" s="77"/>
      <c r="BGL102" s="77"/>
      <c r="BGM102" s="77"/>
      <c r="BGN102" s="77"/>
      <c r="BGO102" s="77"/>
      <c r="BGP102" s="77"/>
      <c r="BGQ102" s="77"/>
      <c r="BGR102" s="77"/>
      <c r="BGS102" s="77"/>
      <c r="BGT102" s="77"/>
      <c r="BGU102" s="77"/>
      <c r="BGV102" s="77"/>
      <c r="BGW102" s="77"/>
      <c r="BGX102" s="77"/>
      <c r="BGY102" s="77"/>
      <c r="BGZ102" s="77"/>
      <c r="BHA102" s="77"/>
      <c r="BHB102" s="77"/>
      <c r="BHC102" s="77"/>
      <c r="BHD102" s="77"/>
      <c r="BHE102" s="77"/>
      <c r="BHF102" s="77"/>
      <c r="BHG102" s="77"/>
      <c r="BHH102" s="77"/>
      <c r="BHI102" s="77"/>
      <c r="BHJ102" s="77"/>
      <c r="BHK102" s="77"/>
      <c r="BHL102" s="77"/>
      <c r="BHM102" s="77"/>
      <c r="BHN102" s="77"/>
      <c r="BHO102" s="77"/>
      <c r="BHP102" s="77"/>
      <c r="BHQ102" s="77"/>
      <c r="BHR102" s="77"/>
      <c r="BHS102" s="77"/>
      <c r="BHT102" s="77"/>
      <c r="BHU102" s="77"/>
      <c r="BHV102" s="77"/>
      <c r="BHW102" s="77"/>
      <c r="BHX102" s="77"/>
      <c r="BHY102" s="77"/>
      <c r="BHZ102" s="77"/>
      <c r="BIA102" s="77"/>
      <c r="BIB102" s="77"/>
      <c r="BIC102" s="77"/>
      <c r="BID102" s="77"/>
      <c r="BIE102" s="77"/>
      <c r="BIF102" s="77"/>
      <c r="BIG102" s="77"/>
      <c r="BIH102" s="77"/>
      <c r="BII102" s="77"/>
      <c r="BIJ102" s="77"/>
      <c r="BIK102" s="77"/>
      <c r="BIL102" s="77"/>
      <c r="BIM102" s="77"/>
      <c r="BIN102" s="77"/>
      <c r="BIO102" s="77"/>
      <c r="BIP102" s="77"/>
      <c r="BIQ102" s="77"/>
      <c r="BIR102" s="77"/>
      <c r="BIS102" s="77"/>
      <c r="BIT102" s="77"/>
      <c r="BIU102" s="77"/>
      <c r="BIV102" s="77"/>
      <c r="BIW102" s="77"/>
      <c r="BIX102" s="77"/>
      <c r="BIY102" s="77"/>
      <c r="BIZ102" s="77"/>
      <c r="BJA102" s="77"/>
      <c r="BJB102" s="77"/>
      <c r="BJC102" s="77"/>
      <c r="BJD102" s="77"/>
      <c r="BJE102" s="77"/>
      <c r="BJF102" s="77"/>
      <c r="BJG102" s="77"/>
      <c r="BJH102" s="77"/>
      <c r="BJI102" s="77"/>
      <c r="BJJ102" s="77"/>
      <c r="BJK102" s="77"/>
      <c r="BJL102" s="77"/>
      <c r="BJM102" s="77"/>
      <c r="BJN102" s="77"/>
      <c r="BJO102" s="77"/>
      <c r="BJP102" s="77"/>
      <c r="BJQ102" s="77"/>
      <c r="BJR102" s="77"/>
      <c r="BJS102" s="77"/>
      <c r="BJT102" s="77"/>
      <c r="BJU102" s="77"/>
      <c r="BJV102" s="77"/>
      <c r="BJW102" s="77"/>
      <c r="BJX102" s="77"/>
      <c r="BJY102" s="77"/>
      <c r="BJZ102" s="77"/>
      <c r="BKA102" s="77"/>
      <c r="BKB102" s="77"/>
      <c r="BKC102" s="77"/>
      <c r="BKD102" s="77"/>
      <c r="BKE102" s="77"/>
      <c r="BKF102" s="77"/>
      <c r="BKG102" s="77"/>
      <c r="BKH102" s="77"/>
      <c r="BKI102" s="77"/>
      <c r="BKJ102" s="77"/>
      <c r="BKK102" s="77"/>
      <c r="BKL102" s="77"/>
      <c r="BKM102" s="77"/>
      <c r="BKN102" s="77"/>
      <c r="BKO102" s="77"/>
      <c r="BKP102" s="77"/>
      <c r="BKQ102" s="77"/>
      <c r="BKR102" s="77"/>
      <c r="BKS102" s="77"/>
      <c r="BKT102" s="77"/>
      <c r="BKU102" s="77"/>
      <c r="BKV102" s="77"/>
      <c r="BKW102" s="77"/>
      <c r="BKX102" s="77"/>
      <c r="BKY102" s="77"/>
      <c r="BKZ102" s="77"/>
      <c r="BLA102" s="77"/>
      <c r="BLB102" s="77"/>
      <c r="BLC102" s="77"/>
      <c r="BLD102" s="77"/>
      <c r="BLE102" s="77"/>
      <c r="BLF102" s="77"/>
      <c r="BLG102" s="77"/>
      <c r="BLH102" s="77"/>
      <c r="BLI102" s="77"/>
      <c r="BLJ102" s="77"/>
      <c r="BLK102" s="77"/>
      <c r="BLL102" s="77"/>
      <c r="BLM102" s="77"/>
      <c r="BLN102" s="77"/>
      <c r="BLO102" s="77"/>
      <c r="BLP102" s="77"/>
      <c r="BLQ102" s="77"/>
      <c r="BLR102" s="77"/>
      <c r="BLS102" s="77"/>
      <c r="BLT102" s="77"/>
      <c r="BLU102" s="77"/>
      <c r="BLV102" s="77"/>
      <c r="BLW102" s="77"/>
      <c r="BLX102" s="77"/>
      <c r="BLY102" s="77"/>
      <c r="BLZ102" s="77"/>
      <c r="BMA102" s="77"/>
      <c r="BMB102" s="77"/>
      <c r="BMC102" s="77"/>
      <c r="BMD102" s="77"/>
      <c r="BME102" s="77"/>
      <c r="BMF102" s="77"/>
      <c r="BMG102" s="77"/>
      <c r="BMH102" s="77"/>
      <c r="BMI102" s="77"/>
      <c r="BMJ102" s="77"/>
      <c r="BMK102" s="77"/>
      <c r="BML102" s="77"/>
      <c r="BMM102" s="77"/>
      <c r="BMN102" s="77"/>
      <c r="BMO102" s="77"/>
      <c r="BMP102" s="77"/>
      <c r="BMQ102" s="77"/>
      <c r="BMR102" s="77"/>
      <c r="BMS102" s="77"/>
      <c r="BMT102" s="77"/>
      <c r="BMU102" s="77"/>
      <c r="BMV102" s="77"/>
      <c r="BMW102" s="77"/>
      <c r="BMX102" s="77"/>
      <c r="BMY102" s="77"/>
      <c r="BMZ102" s="77"/>
      <c r="BNA102" s="77"/>
      <c r="BNB102" s="77"/>
      <c r="BNC102" s="77"/>
      <c r="BND102" s="77"/>
      <c r="BNE102" s="77"/>
      <c r="BNF102" s="77"/>
      <c r="BNG102" s="77"/>
      <c r="BNH102" s="77"/>
      <c r="BNI102" s="77"/>
      <c r="BNJ102" s="77"/>
      <c r="BNK102" s="77"/>
      <c r="BNL102" s="77"/>
      <c r="BNM102" s="77"/>
      <c r="BNN102" s="77"/>
      <c r="BNO102" s="77"/>
      <c r="BNP102" s="77"/>
      <c r="BNQ102" s="77"/>
      <c r="BNR102" s="77"/>
      <c r="BNS102" s="77"/>
      <c r="BNT102" s="77"/>
      <c r="BNU102" s="77"/>
      <c r="BNV102" s="77"/>
      <c r="BNW102" s="77"/>
      <c r="BNX102" s="77"/>
      <c r="BNY102" s="77"/>
      <c r="BNZ102" s="77"/>
      <c r="BOA102" s="77"/>
      <c r="BOB102" s="77"/>
      <c r="BOC102" s="77"/>
      <c r="BOD102" s="77"/>
      <c r="BOE102" s="77"/>
      <c r="BOF102" s="77"/>
      <c r="BOG102" s="77"/>
      <c r="BOH102" s="77"/>
      <c r="BOI102" s="77"/>
      <c r="BOJ102" s="77"/>
      <c r="BOK102" s="77"/>
      <c r="BOL102" s="77"/>
      <c r="BOM102" s="77"/>
      <c r="BON102" s="77"/>
      <c r="BOO102" s="77"/>
      <c r="BOP102" s="77"/>
      <c r="BOQ102" s="77"/>
      <c r="BOR102" s="77"/>
      <c r="BOS102" s="77"/>
      <c r="BOT102" s="77"/>
      <c r="BOU102" s="77"/>
      <c r="BOV102" s="77"/>
      <c r="BOW102" s="77"/>
      <c r="BOX102" s="77"/>
      <c r="BOY102" s="77"/>
      <c r="BOZ102" s="77"/>
      <c r="BPA102" s="77"/>
      <c r="BPB102" s="77"/>
      <c r="BPC102" s="77"/>
      <c r="BPD102" s="77"/>
      <c r="BPE102" s="77"/>
      <c r="BPF102" s="77"/>
      <c r="BPG102" s="77"/>
      <c r="BPH102" s="77"/>
      <c r="BPI102" s="77"/>
      <c r="BPJ102" s="77"/>
      <c r="BPK102" s="77"/>
      <c r="BPL102" s="77"/>
      <c r="BPM102" s="77"/>
      <c r="BPN102" s="77"/>
      <c r="BPO102" s="77"/>
      <c r="BPP102" s="77"/>
      <c r="BPQ102" s="77"/>
      <c r="BPR102" s="77"/>
      <c r="BPS102" s="77"/>
      <c r="BPT102" s="77"/>
      <c r="BPU102" s="77"/>
      <c r="BPV102" s="77"/>
      <c r="BPW102" s="77"/>
      <c r="BPX102" s="77"/>
      <c r="BPY102" s="77"/>
      <c r="BPZ102" s="77"/>
      <c r="BQA102" s="77"/>
      <c r="BQB102" s="77"/>
      <c r="BQC102" s="77"/>
      <c r="BQD102" s="77"/>
      <c r="BQE102" s="77"/>
      <c r="BQF102" s="77"/>
      <c r="BQG102" s="77"/>
      <c r="BQH102" s="77"/>
      <c r="BQI102" s="77"/>
      <c r="BQJ102" s="77"/>
      <c r="BQK102" s="77"/>
      <c r="BQL102" s="77"/>
      <c r="BQM102" s="77"/>
      <c r="BQN102" s="77"/>
      <c r="BQO102" s="77"/>
      <c r="BQP102" s="77"/>
      <c r="BQQ102" s="77"/>
      <c r="BQR102" s="77"/>
      <c r="BQS102" s="77"/>
      <c r="BQT102" s="77"/>
      <c r="BQU102" s="77"/>
      <c r="BQV102" s="77"/>
      <c r="BQW102" s="77"/>
      <c r="BQX102" s="77"/>
      <c r="BQY102" s="77"/>
      <c r="BQZ102" s="77"/>
      <c r="BRA102" s="77"/>
      <c r="BRB102" s="77"/>
      <c r="BRC102" s="77"/>
      <c r="BRD102" s="77"/>
      <c r="BRE102" s="77"/>
      <c r="BRF102" s="77"/>
      <c r="BRG102" s="77"/>
      <c r="BRH102" s="77"/>
      <c r="BRI102" s="77"/>
      <c r="BRJ102" s="77"/>
      <c r="BRK102" s="77"/>
      <c r="BRL102" s="77"/>
      <c r="BRM102" s="77"/>
      <c r="BRN102" s="77"/>
      <c r="BRO102" s="77"/>
      <c r="BRP102" s="77"/>
      <c r="BRQ102" s="77"/>
      <c r="BRR102" s="77"/>
      <c r="BRS102" s="77"/>
      <c r="BRT102" s="77"/>
      <c r="BRU102" s="77"/>
      <c r="BRV102" s="77"/>
      <c r="BRW102" s="77"/>
      <c r="BRX102" s="77"/>
      <c r="BRY102" s="77"/>
      <c r="BRZ102" s="77"/>
      <c r="BSA102" s="77"/>
      <c r="BSB102" s="77"/>
      <c r="BSC102" s="77"/>
      <c r="BSD102" s="77"/>
      <c r="BSE102" s="77"/>
      <c r="BSF102" s="77"/>
      <c r="BSG102" s="77"/>
      <c r="BSH102" s="77"/>
      <c r="BSI102" s="77"/>
      <c r="BSJ102" s="77"/>
      <c r="BSK102" s="77"/>
      <c r="BSL102" s="77"/>
      <c r="BSM102" s="77"/>
      <c r="BSN102" s="77"/>
      <c r="BSO102" s="77"/>
      <c r="BSP102" s="77"/>
      <c r="BSQ102" s="77"/>
      <c r="BSR102" s="77"/>
      <c r="BSS102" s="77"/>
      <c r="BST102" s="77"/>
      <c r="BSU102" s="77"/>
      <c r="BSV102" s="77"/>
      <c r="BSW102" s="77"/>
      <c r="BSX102" s="77"/>
      <c r="BSY102" s="77"/>
      <c r="BSZ102" s="77"/>
      <c r="BTA102" s="77"/>
      <c r="BTB102" s="77"/>
      <c r="BTC102" s="77"/>
      <c r="BTD102" s="77"/>
      <c r="BTE102" s="77"/>
      <c r="BTF102" s="77"/>
      <c r="BTG102" s="77"/>
      <c r="BTH102" s="77"/>
      <c r="BTI102" s="77"/>
      <c r="BTJ102" s="77"/>
      <c r="BTK102" s="77"/>
      <c r="BTL102" s="77"/>
      <c r="BTM102" s="77"/>
      <c r="BTN102" s="77"/>
      <c r="BTO102" s="77"/>
      <c r="BTP102" s="77"/>
      <c r="BTQ102" s="77"/>
      <c r="BTR102" s="77"/>
      <c r="BTS102" s="77"/>
      <c r="BTT102" s="77"/>
      <c r="BTU102" s="77"/>
      <c r="BTV102" s="77"/>
      <c r="BTW102" s="77"/>
      <c r="BTX102" s="77"/>
      <c r="BTY102" s="77"/>
      <c r="BTZ102" s="77"/>
      <c r="BUA102" s="77"/>
      <c r="BUB102" s="77"/>
      <c r="BUC102" s="77"/>
      <c r="BUD102" s="77"/>
      <c r="BUE102" s="77"/>
      <c r="BUF102" s="77"/>
      <c r="BUG102" s="77"/>
      <c r="BUH102" s="77"/>
      <c r="BUI102" s="77"/>
      <c r="BUJ102" s="77"/>
      <c r="BUK102" s="77"/>
      <c r="BUL102" s="77"/>
      <c r="BUM102" s="77"/>
      <c r="BUN102" s="77"/>
      <c r="BUO102" s="77"/>
      <c r="BUP102" s="77"/>
      <c r="BUQ102" s="77"/>
      <c r="BUR102" s="77"/>
      <c r="BUS102" s="77"/>
      <c r="BUT102" s="77"/>
      <c r="BUU102" s="77"/>
      <c r="BUV102" s="77"/>
      <c r="BUW102" s="77"/>
      <c r="BUX102" s="77"/>
      <c r="BUY102" s="77"/>
      <c r="BUZ102" s="77"/>
      <c r="BVA102" s="77"/>
      <c r="BVB102" s="77"/>
      <c r="BVC102" s="77"/>
      <c r="BVD102" s="77"/>
      <c r="BVE102" s="77"/>
      <c r="BVF102" s="77"/>
      <c r="BVG102" s="77"/>
      <c r="BVH102" s="77"/>
      <c r="BVI102" s="77"/>
      <c r="BVJ102" s="77"/>
      <c r="BVK102" s="77"/>
      <c r="BVL102" s="77"/>
      <c r="BVM102" s="77"/>
      <c r="BVN102" s="77"/>
      <c r="BVO102" s="77"/>
      <c r="BVP102" s="77"/>
      <c r="BVQ102" s="77"/>
      <c r="BVR102" s="77"/>
      <c r="BVS102" s="77"/>
      <c r="BVT102" s="77"/>
      <c r="BVU102" s="77"/>
      <c r="BVV102" s="77"/>
      <c r="BVW102" s="77"/>
      <c r="BVX102" s="77"/>
      <c r="BVY102" s="77"/>
      <c r="BVZ102" s="77"/>
      <c r="BWA102" s="77"/>
      <c r="BWB102" s="77"/>
      <c r="BWC102" s="77"/>
      <c r="BWD102" s="77"/>
      <c r="BWE102" s="77"/>
      <c r="BWF102" s="77"/>
      <c r="BWG102" s="77"/>
      <c r="BWH102" s="77"/>
      <c r="BWI102" s="77"/>
      <c r="BWJ102" s="77"/>
      <c r="BWK102" s="77"/>
      <c r="BWL102" s="77"/>
      <c r="BWM102" s="77"/>
      <c r="BWN102" s="77"/>
      <c r="BWO102" s="77"/>
      <c r="BWP102" s="77"/>
      <c r="BWQ102" s="77"/>
      <c r="BWR102" s="77"/>
      <c r="BWS102" s="77"/>
      <c r="BWT102" s="77"/>
      <c r="BWU102" s="77"/>
      <c r="BWV102" s="77"/>
      <c r="BWW102" s="77"/>
      <c r="BWX102" s="77"/>
      <c r="BWY102" s="77"/>
      <c r="BWZ102" s="77"/>
      <c r="BXA102" s="77"/>
      <c r="BXB102" s="77"/>
      <c r="BXC102" s="77"/>
      <c r="BXD102" s="77"/>
      <c r="BXE102" s="77"/>
      <c r="BXF102" s="77"/>
      <c r="BXG102" s="77"/>
      <c r="BXH102" s="77"/>
      <c r="BXI102" s="77"/>
      <c r="BXJ102" s="77"/>
      <c r="BXK102" s="77"/>
      <c r="BXL102" s="77"/>
      <c r="BXM102" s="77"/>
      <c r="BXN102" s="77"/>
      <c r="BXO102" s="77"/>
      <c r="BXP102" s="77"/>
      <c r="BXQ102" s="77"/>
      <c r="BXR102" s="77"/>
      <c r="BXS102" s="77"/>
      <c r="BXT102" s="77"/>
      <c r="BXU102" s="77"/>
      <c r="BXV102" s="77"/>
      <c r="BXW102" s="77"/>
      <c r="BXX102" s="77"/>
      <c r="BXY102" s="77"/>
      <c r="BXZ102" s="77"/>
      <c r="BYA102" s="77"/>
      <c r="BYB102" s="77"/>
      <c r="BYC102" s="77"/>
      <c r="BYD102" s="77"/>
      <c r="BYE102" s="77"/>
      <c r="BYF102" s="77"/>
      <c r="BYG102" s="77"/>
      <c r="BYH102" s="77"/>
      <c r="BYI102" s="77"/>
      <c r="BYJ102" s="77"/>
      <c r="BYK102" s="77"/>
      <c r="BYL102" s="77"/>
      <c r="BYM102" s="77"/>
      <c r="BYN102" s="77"/>
      <c r="BYO102" s="77"/>
      <c r="BYP102" s="77"/>
      <c r="BYQ102" s="77"/>
      <c r="BYR102" s="77"/>
      <c r="BYS102" s="77"/>
      <c r="BYT102" s="77"/>
      <c r="BYU102" s="77"/>
      <c r="BYV102" s="77"/>
      <c r="BYW102" s="77"/>
      <c r="BYX102" s="77"/>
      <c r="BYY102" s="77"/>
      <c r="BYZ102" s="77"/>
      <c r="BZA102" s="77"/>
      <c r="BZB102" s="77"/>
      <c r="BZC102" s="77"/>
      <c r="BZD102" s="77"/>
      <c r="BZE102" s="77"/>
      <c r="BZF102" s="77"/>
      <c r="BZG102" s="77"/>
      <c r="BZH102" s="77"/>
      <c r="BZI102" s="77"/>
      <c r="BZJ102" s="77"/>
      <c r="BZK102" s="77"/>
      <c r="BZL102" s="77"/>
      <c r="BZM102" s="77"/>
      <c r="BZN102" s="77"/>
      <c r="BZO102" s="77"/>
      <c r="BZP102" s="77"/>
      <c r="BZQ102" s="77"/>
      <c r="BZR102" s="77"/>
      <c r="BZS102" s="77"/>
      <c r="BZT102" s="77"/>
      <c r="BZU102" s="77"/>
      <c r="BZV102" s="77"/>
      <c r="BZW102" s="77"/>
      <c r="BZX102" s="77"/>
      <c r="BZY102" s="77"/>
      <c r="BZZ102" s="77"/>
      <c r="CAA102" s="77"/>
      <c r="CAB102" s="77"/>
      <c r="CAC102" s="77"/>
      <c r="CAD102" s="77"/>
      <c r="CAE102" s="77"/>
      <c r="CAF102" s="77"/>
      <c r="CAG102" s="77"/>
      <c r="CAH102" s="77"/>
      <c r="CAI102" s="77"/>
      <c r="CAJ102" s="77"/>
      <c r="CAK102" s="77"/>
      <c r="CAL102" s="77"/>
      <c r="CAM102" s="77"/>
      <c r="CAN102" s="77"/>
      <c r="CAO102" s="77"/>
      <c r="CAP102" s="77"/>
      <c r="CAQ102" s="77"/>
      <c r="CAR102" s="77"/>
      <c r="CAS102" s="77"/>
      <c r="CAT102" s="77"/>
      <c r="CAU102" s="77"/>
      <c r="CAV102" s="77"/>
      <c r="CAW102" s="77"/>
      <c r="CAX102" s="77"/>
      <c r="CAY102" s="77"/>
      <c r="CAZ102" s="77"/>
      <c r="CBA102" s="77"/>
      <c r="CBB102" s="77"/>
      <c r="CBC102" s="77"/>
      <c r="CBD102" s="77"/>
      <c r="CBE102" s="77"/>
      <c r="CBF102" s="77"/>
      <c r="CBG102" s="77"/>
      <c r="CBH102" s="77"/>
      <c r="CBI102" s="77"/>
      <c r="CBJ102" s="77"/>
      <c r="CBK102" s="77"/>
      <c r="CBL102" s="77"/>
      <c r="CBM102" s="77"/>
      <c r="CBN102" s="77"/>
      <c r="CBO102" s="77"/>
      <c r="CBP102" s="77"/>
      <c r="CBQ102" s="77"/>
      <c r="CBR102" s="77"/>
      <c r="CBS102" s="77"/>
      <c r="CBT102" s="77"/>
      <c r="CBU102" s="77"/>
      <c r="CBV102" s="77"/>
      <c r="CBW102" s="77"/>
      <c r="CBX102" s="77"/>
      <c r="CBY102" s="77"/>
      <c r="CBZ102" s="77"/>
      <c r="CCA102" s="77"/>
      <c r="CCB102" s="77"/>
      <c r="CCC102" s="77"/>
      <c r="CCD102" s="77"/>
      <c r="CCE102" s="77"/>
      <c r="CCF102" s="77"/>
      <c r="CCG102" s="77"/>
      <c r="CCH102" s="77"/>
      <c r="CCI102" s="77"/>
      <c r="CCJ102" s="77"/>
      <c r="CCK102" s="77"/>
      <c r="CCL102" s="77"/>
      <c r="CCM102" s="77"/>
      <c r="CCN102" s="77"/>
      <c r="CCO102" s="77"/>
      <c r="CCP102" s="77"/>
      <c r="CCQ102" s="77"/>
      <c r="CCR102" s="77"/>
      <c r="CCS102" s="77"/>
      <c r="CCT102" s="77"/>
      <c r="CCU102" s="77"/>
      <c r="CCV102" s="77"/>
      <c r="CCW102" s="77"/>
      <c r="CCX102" s="77"/>
      <c r="CCY102" s="77"/>
      <c r="CCZ102" s="77"/>
      <c r="CDA102" s="77"/>
      <c r="CDB102" s="77"/>
      <c r="CDC102" s="77"/>
      <c r="CDD102" s="77"/>
      <c r="CDE102" s="77"/>
      <c r="CDF102" s="77"/>
      <c r="CDG102" s="77"/>
      <c r="CDH102" s="77"/>
      <c r="CDI102" s="77"/>
      <c r="CDJ102" s="77"/>
      <c r="CDK102" s="77"/>
      <c r="CDL102" s="77"/>
      <c r="CDM102" s="77"/>
      <c r="CDN102" s="77"/>
      <c r="CDO102" s="77"/>
      <c r="CDP102" s="77"/>
      <c r="CDQ102" s="77"/>
      <c r="CDR102" s="77"/>
      <c r="CDS102" s="77"/>
      <c r="CDT102" s="77"/>
      <c r="CDU102" s="77"/>
      <c r="CDV102" s="77"/>
      <c r="CDW102" s="77"/>
      <c r="CDX102" s="77"/>
      <c r="CDY102" s="77"/>
      <c r="CDZ102" s="77"/>
      <c r="CEA102" s="77"/>
      <c r="CEB102" s="77"/>
      <c r="CEC102" s="77"/>
      <c r="CED102" s="77"/>
      <c r="CEE102" s="77"/>
      <c r="CEF102" s="77"/>
      <c r="CEG102" s="77"/>
      <c r="CEH102" s="77"/>
      <c r="CEI102" s="77"/>
      <c r="CEJ102" s="77"/>
      <c r="CEK102" s="77"/>
      <c r="CEL102" s="77"/>
      <c r="CEM102" s="77"/>
      <c r="CEN102" s="77"/>
      <c r="CEO102" s="77"/>
      <c r="CEP102" s="77"/>
      <c r="CEQ102" s="77"/>
      <c r="CER102" s="77"/>
      <c r="CES102" s="77"/>
      <c r="CET102" s="77"/>
      <c r="CEU102" s="77"/>
      <c r="CEV102" s="77"/>
      <c r="CEW102" s="77"/>
      <c r="CEX102" s="77"/>
      <c r="CEY102" s="77"/>
      <c r="CEZ102" s="77"/>
      <c r="CFA102" s="77"/>
      <c r="CFB102" s="77"/>
      <c r="CFC102" s="77"/>
      <c r="CFD102" s="77"/>
      <c r="CFE102" s="77"/>
      <c r="CFF102" s="77"/>
      <c r="CFG102" s="77"/>
      <c r="CFH102" s="77"/>
      <c r="CFI102" s="77"/>
      <c r="CFJ102" s="77"/>
      <c r="CFK102" s="77"/>
      <c r="CFL102" s="77"/>
      <c r="CFM102" s="77"/>
      <c r="CFN102" s="77"/>
      <c r="CFO102" s="77"/>
      <c r="CFP102" s="77"/>
      <c r="CFQ102" s="77"/>
      <c r="CFR102" s="77"/>
      <c r="CFS102" s="77"/>
      <c r="CFT102" s="77"/>
      <c r="CFU102" s="77"/>
      <c r="CFV102" s="77"/>
      <c r="CFW102" s="77"/>
      <c r="CFX102" s="77"/>
      <c r="CFY102" s="77"/>
      <c r="CFZ102" s="77"/>
      <c r="CGA102" s="77"/>
      <c r="CGB102" s="77"/>
      <c r="CGC102" s="77"/>
      <c r="CGD102" s="77"/>
      <c r="CGE102" s="77"/>
      <c r="CGF102" s="77"/>
      <c r="CGG102" s="77"/>
      <c r="CGH102" s="77"/>
      <c r="CGI102" s="77"/>
      <c r="CGJ102" s="77"/>
      <c r="CGK102" s="77"/>
      <c r="CGL102" s="77"/>
      <c r="CGM102" s="77"/>
      <c r="CGN102" s="77"/>
      <c r="CGO102" s="77"/>
      <c r="CGP102" s="77"/>
      <c r="CGQ102" s="77"/>
      <c r="CGR102" s="77"/>
      <c r="CGS102" s="77"/>
      <c r="CGT102" s="77"/>
      <c r="CGU102" s="77"/>
      <c r="CGV102" s="77"/>
      <c r="CGW102" s="77"/>
      <c r="CGX102" s="77"/>
      <c r="CGY102" s="77"/>
      <c r="CGZ102" s="77"/>
      <c r="CHA102" s="77"/>
      <c r="CHB102" s="77"/>
      <c r="CHC102" s="77"/>
      <c r="CHD102" s="77"/>
      <c r="CHE102" s="77"/>
      <c r="CHF102" s="77"/>
      <c r="CHG102" s="77"/>
      <c r="CHH102" s="77"/>
      <c r="CHI102" s="77"/>
      <c r="CHJ102" s="77"/>
      <c r="CHK102" s="77"/>
      <c r="CHL102" s="77"/>
      <c r="CHM102" s="77"/>
      <c r="CHN102" s="77"/>
      <c r="CHO102" s="77"/>
      <c r="CHP102" s="77"/>
      <c r="CHQ102" s="77"/>
      <c r="CHR102" s="77"/>
      <c r="CHS102" s="77"/>
      <c r="CHT102" s="77"/>
      <c r="CHU102" s="77"/>
      <c r="CHV102" s="77"/>
      <c r="CHW102" s="77"/>
      <c r="CHX102" s="77"/>
      <c r="CHY102" s="77"/>
      <c r="CHZ102" s="77"/>
      <c r="CIA102" s="77"/>
      <c r="CIB102" s="77"/>
      <c r="CIC102" s="77"/>
      <c r="CID102" s="77"/>
      <c r="CIE102" s="77"/>
      <c r="CIF102" s="77"/>
      <c r="CIG102" s="77"/>
      <c r="CIH102" s="77"/>
      <c r="CII102" s="77"/>
      <c r="CIJ102" s="77"/>
      <c r="CIK102" s="77"/>
      <c r="CIL102" s="77"/>
      <c r="CIM102" s="77"/>
      <c r="CIN102" s="77"/>
      <c r="CIO102" s="77"/>
      <c r="CIP102" s="77"/>
      <c r="CIQ102" s="77"/>
      <c r="CIR102" s="77"/>
      <c r="CIS102" s="77"/>
      <c r="CIT102" s="77"/>
      <c r="CIU102" s="77"/>
      <c r="CIV102" s="77"/>
      <c r="CIW102" s="77"/>
      <c r="CIX102" s="77"/>
      <c r="CIY102" s="77"/>
      <c r="CIZ102" s="77"/>
      <c r="CJA102" s="77"/>
      <c r="CJB102" s="77"/>
      <c r="CJC102" s="77"/>
      <c r="CJD102" s="77"/>
      <c r="CJE102" s="77"/>
      <c r="CJF102" s="77"/>
      <c r="CJG102" s="77"/>
      <c r="CJH102" s="77"/>
      <c r="CJI102" s="77"/>
      <c r="CJJ102" s="77"/>
      <c r="CJK102" s="77"/>
      <c r="CJL102" s="77"/>
      <c r="CJM102" s="77"/>
      <c r="CJN102" s="77"/>
      <c r="CJO102" s="77"/>
      <c r="CJP102" s="77"/>
      <c r="CJQ102" s="77"/>
      <c r="CJR102" s="77"/>
      <c r="CJS102" s="77"/>
      <c r="CJT102" s="77"/>
      <c r="CJU102" s="77"/>
      <c r="CJV102" s="77"/>
      <c r="CJW102" s="77"/>
      <c r="CJX102" s="77"/>
      <c r="CJY102" s="77"/>
      <c r="CJZ102" s="77"/>
      <c r="CKA102" s="77"/>
      <c r="CKB102" s="77"/>
      <c r="CKC102" s="77"/>
      <c r="CKD102" s="77"/>
      <c r="CKE102" s="77"/>
      <c r="CKF102" s="77"/>
      <c r="CKG102" s="77"/>
      <c r="CKH102" s="77"/>
      <c r="CKI102" s="77"/>
      <c r="CKJ102" s="77"/>
      <c r="CKK102" s="77"/>
      <c r="CKL102" s="77"/>
      <c r="CKM102" s="77"/>
      <c r="CKN102" s="77"/>
      <c r="CKO102" s="77"/>
      <c r="CKP102" s="77"/>
      <c r="CKQ102" s="77"/>
      <c r="CKR102" s="77"/>
      <c r="CKS102" s="77"/>
      <c r="CKT102" s="77"/>
      <c r="CKU102" s="77"/>
      <c r="CKV102" s="77"/>
      <c r="CKW102" s="77"/>
      <c r="CKX102" s="77"/>
      <c r="CKY102" s="77"/>
      <c r="CKZ102" s="77"/>
      <c r="CLA102" s="77"/>
      <c r="CLB102" s="77"/>
      <c r="CLC102" s="77"/>
      <c r="CLD102" s="77"/>
      <c r="CLE102" s="77"/>
      <c r="CLF102" s="77"/>
      <c r="CLG102" s="77"/>
      <c r="CLH102" s="77"/>
      <c r="CLI102" s="77"/>
      <c r="CLJ102" s="77"/>
      <c r="CLK102" s="77"/>
      <c r="CLL102" s="77"/>
      <c r="CLM102" s="77"/>
      <c r="CLN102" s="77"/>
      <c r="CLO102" s="77"/>
      <c r="CLP102" s="77"/>
      <c r="CLQ102" s="77"/>
      <c r="CLR102" s="77"/>
      <c r="CLS102" s="77"/>
      <c r="CLT102" s="77"/>
      <c r="CLU102" s="77"/>
      <c r="CLV102" s="77"/>
      <c r="CLW102" s="77"/>
      <c r="CLX102" s="77"/>
      <c r="CLY102" s="77"/>
      <c r="CLZ102" s="77"/>
      <c r="CMA102" s="77"/>
      <c r="CMB102" s="77"/>
      <c r="CMC102" s="77"/>
      <c r="CMD102" s="77"/>
      <c r="CME102" s="77"/>
      <c r="CMF102" s="77"/>
      <c r="CMG102" s="77"/>
      <c r="CMH102" s="77"/>
      <c r="CMI102" s="77"/>
      <c r="CMJ102" s="77"/>
      <c r="CMK102" s="77"/>
      <c r="CML102" s="77"/>
      <c r="CMM102" s="77"/>
      <c r="CMN102" s="77"/>
      <c r="CMO102" s="77"/>
      <c r="CMP102" s="77"/>
      <c r="CMQ102" s="77"/>
      <c r="CMR102" s="77"/>
      <c r="CMS102" s="77"/>
      <c r="CMT102" s="77"/>
      <c r="CMU102" s="77"/>
      <c r="CMV102" s="77"/>
      <c r="CMW102" s="77"/>
      <c r="CMX102" s="77"/>
      <c r="CMY102" s="77"/>
      <c r="CMZ102" s="77"/>
      <c r="CNA102" s="77"/>
      <c r="CNB102" s="77"/>
      <c r="CNC102" s="77"/>
      <c r="CND102" s="77"/>
      <c r="CNE102" s="77"/>
      <c r="CNF102" s="77"/>
      <c r="CNG102" s="77"/>
      <c r="CNH102" s="77"/>
      <c r="CNI102" s="77"/>
      <c r="CNJ102" s="77"/>
      <c r="CNK102" s="77"/>
      <c r="CNL102" s="77"/>
      <c r="CNM102" s="77"/>
      <c r="CNN102" s="77"/>
      <c r="CNO102" s="77"/>
      <c r="CNP102" s="77"/>
      <c r="CNQ102" s="77"/>
      <c r="CNR102" s="77"/>
      <c r="CNS102" s="77"/>
      <c r="CNT102" s="77"/>
      <c r="CNU102" s="77"/>
      <c r="CNV102" s="77"/>
      <c r="CNW102" s="77"/>
      <c r="CNX102" s="77"/>
      <c r="CNY102" s="77"/>
      <c r="CNZ102" s="77"/>
      <c r="COA102" s="77"/>
      <c r="COB102" s="77"/>
      <c r="COC102" s="77"/>
      <c r="COD102" s="77"/>
      <c r="COE102" s="77"/>
      <c r="COF102" s="77"/>
      <c r="COG102" s="77"/>
      <c r="COH102" s="77"/>
      <c r="COI102" s="77"/>
      <c r="COJ102" s="77"/>
      <c r="COK102" s="77"/>
      <c r="COL102" s="77"/>
      <c r="COM102" s="77"/>
      <c r="CON102" s="77"/>
      <c r="COO102" s="77"/>
      <c r="COP102" s="77"/>
      <c r="COQ102" s="77"/>
      <c r="COR102" s="77"/>
      <c r="COS102" s="77"/>
      <c r="COT102" s="77"/>
      <c r="COU102" s="77"/>
      <c r="COV102" s="77"/>
      <c r="COW102" s="77"/>
      <c r="COX102" s="77"/>
      <c r="COY102" s="77"/>
      <c r="COZ102" s="77"/>
      <c r="CPA102" s="77"/>
      <c r="CPB102" s="77"/>
      <c r="CPC102" s="77"/>
      <c r="CPD102" s="77"/>
      <c r="CPE102" s="77"/>
      <c r="CPF102" s="77"/>
      <c r="CPG102" s="77"/>
      <c r="CPH102" s="77"/>
      <c r="CPI102" s="77"/>
      <c r="CPJ102" s="77"/>
      <c r="CPK102" s="77"/>
      <c r="CPL102" s="77"/>
      <c r="CPM102" s="77"/>
      <c r="CPN102" s="77"/>
      <c r="CPO102" s="77"/>
      <c r="CPP102" s="77"/>
      <c r="CPQ102" s="77"/>
      <c r="CPR102" s="77"/>
      <c r="CPS102" s="77"/>
      <c r="CPT102" s="77"/>
      <c r="CPU102" s="77"/>
      <c r="CPV102" s="77"/>
      <c r="CPW102" s="77"/>
      <c r="CPX102" s="77"/>
      <c r="CPY102" s="77"/>
      <c r="CPZ102" s="77"/>
      <c r="CQA102" s="77"/>
      <c r="CQB102" s="77"/>
      <c r="CQC102" s="77"/>
      <c r="CQD102" s="77"/>
      <c r="CQE102" s="77"/>
      <c r="CQF102" s="77"/>
      <c r="CQG102" s="77"/>
      <c r="CQH102" s="77"/>
      <c r="CQI102" s="77"/>
      <c r="CQJ102" s="77"/>
      <c r="CQK102" s="77"/>
      <c r="CQL102" s="77"/>
      <c r="CQM102" s="77"/>
      <c r="CQN102" s="77"/>
      <c r="CQO102" s="77"/>
      <c r="CQP102" s="77"/>
      <c r="CQQ102" s="77"/>
      <c r="CQR102" s="77"/>
      <c r="CQS102" s="77"/>
      <c r="CQT102" s="77"/>
      <c r="CQU102" s="77"/>
      <c r="CQV102" s="77"/>
      <c r="CQW102" s="77"/>
      <c r="CQX102" s="77"/>
      <c r="CQY102" s="77"/>
      <c r="CQZ102" s="77"/>
      <c r="CRA102" s="77"/>
      <c r="CRB102" s="77"/>
      <c r="CRC102" s="77"/>
      <c r="CRD102" s="77"/>
      <c r="CRE102" s="77"/>
      <c r="CRF102" s="77"/>
      <c r="CRG102" s="77"/>
      <c r="CRH102" s="77"/>
      <c r="CRI102" s="77"/>
      <c r="CRJ102" s="77"/>
      <c r="CRK102" s="77"/>
      <c r="CRL102" s="77"/>
      <c r="CRM102" s="77"/>
      <c r="CRN102" s="77"/>
      <c r="CRO102" s="77"/>
      <c r="CRP102" s="77"/>
      <c r="CRQ102" s="77"/>
      <c r="CRR102" s="77"/>
      <c r="CRS102" s="77"/>
      <c r="CRT102" s="77"/>
      <c r="CRU102" s="77"/>
      <c r="CRV102" s="77"/>
      <c r="CRW102" s="77"/>
      <c r="CRX102" s="77"/>
      <c r="CRY102" s="77"/>
      <c r="CRZ102" s="77"/>
      <c r="CSA102" s="77"/>
      <c r="CSB102" s="77"/>
      <c r="CSC102" s="77"/>
      <c r="CSD102" s="77"/>
      <c r="CSE102" s="77"/>
      <c r="CSF102" s="77"/>
      <c r="CSG102" s="77"/>
      <c r="CSH102" s="77"/>
      <c r="CSI102" s="77"/>
      <c r="CSJ102" s="77"/>
      <c r="CSK102" s="77"/>
      <c r="CSL102" s="77"/>
      <c r="CSM102" s="77"/>
      <c r="CSN102" s="77"/>
      <c r="CSO102" s="77"/>
      <c r="CSP102" s="77"/>
      <c r="CSQ102" s="77"/>
      <c r="CSR102" s="77"/>
      <c r="CSS102" s="77"/>
      <c r="CST102" s="77"/>
      <c r="CSU102" s="77"/>
      <c r="CSV102" s="77"/>
      <c r="CSW102" s="77"/>
      <c r="CSX102" s="77"/>
      <c r="CSY102" s="77"/>
      <c r="CSZ102" s="77"/>
      <c r="CTA102" s="77"/>
      <c r="CTB102" s="77"/>
      <c r="CTC102" s="77"/>
      <c r="CTD102" s="77"/>
      <c r="CTE102" s="77"/>
      <c r="CTF102" s="77"/>
      <c r="CTG102" s="77"/>
      <c r="CTH102" s="77"/>
      <c r="CTI102" s="77"/>
      <c r="CTJ102" s="77"/>
      <c r="CTK102" s="77"/>
      <c r="CTL102" s="77"/>
      <c r="CTM102" s="77"/>
      <c r="CTN102" s="77"/>
      <c r="CTO102" s="77"/>
      <c r="CTP102" s="77"/>
      <c r="CTQ102" s="77"/>
      <c r="CTR102" s="77"/>
      <c r="CTS102" s="77"/>
      <c r="CTT102" s="77"/>
      <c r="CTU102" s="77"/>
      <c r="CTV102" s="77"/>
      <c r="CTW102" s="77"/>
      <c r="CTX102" s="77"/>
      <c r="CTY102" s="77"/>
      <c r="CTZ102" s="77"/>
      <c r="CUA102" s="77"/>
      <c r="CUB102" s="77"/>
      <c r="CUC102" s="77"/>
      <c r="CUD102" s="77"/>
      <c r="CUE102" s="77"/>
      <c r="CUF102" s="77"/>
      <c r="CUG102" s="77"/>
      <c r="CUH102" s="77"/>
      <c r="CUI102" s="77"/>
      <c r="CUJ102" s="77"/>
      <c r="CUK102" s="77"/>
      <c r="CUL102" s="77"/>
      <c r="CUM102" s="77"/>
      <c r="CUN102" s="77"/>
      <c r="CUO102" s="77"/>
      <c r="CUP102" s="77"/>
      <c r="CUQ102" s="77"/>
      <c r="CUR102" s="77"/>
      <c r="CUS102" s="77"/>
      <c r="CUT102" s="77"/>
      <c r="CUU102" s="77"/>
      <c r="CUV102" s="77"/>
      <c r="CUW102" s="77"/>
      <c r="CUX102" s="77"/>
      <c r="CUY102" s="77"/>
      <c r="CUZ102" s="77"/>
      <c r="CVA102" s="77"/>
      <c r="CVB102" s="77"/>
      <c r="CVC102" s="77"/>
      <c r="CVD102" s="77"/>
      <c r="CVE102" s="77"/>
      <c r="CVF102" s="77"/>
      <c r="CVG102" s="77"/>
      <c r="CVH102" s="77"/>
      <c r="CVI102" s="77"/>
      <c r="CVJ102" s="77"/>
      <c r="CVK102" s="77"/>
      <c r="CVL102" s="77"/>
      <c r="CVM102" s="77"/>
      <c r="CVN102" s="77"/>
      <c r="CVO102" s="77"/>
      <c r="CVP102" s="77"/>
      <c r="CVQ102" s="77"/>
      <c r="CVR102" s="77"/>
      <c r="CVS102" s="77"/>
      <c r="CVT102" s="77"/>
      <c r="CVU102" s="77"/>
      <c r="CVV102" s="77"/>
      <c r="CVW102" s="77"/>
      <c r="CVX102" s="77"/>
      <c r="CVY102" s="77"/>
      <c r="CVZ102" s="77"/>
      <c r="CWA102" s="77"/>
      <c r="CWB102" s="77"/>
      <c r="CWC102" s="77"/>
      <c r="CWD102" s="77"/>
      <c r="CWE102" s="77"/>
      <c r="CWF102" s="77"/>
      <c r="CWG102" s="77"/>
      <c r="CWH102" s="77"/>
      <c r="CWI102" s="77"/>
      <c r="CWJ102" s="77"/>
      <c r="CWK102" s="77"/>
      <c r="CWL102" s="77"/>
      <c r="CWM102" s="77"/>
      <c r="CWN102" s="77"/>
      <c r="CWO102" s="77"/>
      <c r="CWP102" s="77"/>
      <c r="CWQ102" s="77"/>
      <c r="CWR102" s="77"/>
      <c r="CWS102" s="77"/>
      <c r="CWT102" s="77"/>
      <c r="CWU102" s="77"/>
      <c r="CWV102" s="77"/>
      <c r="CWW102" s="77"/>
      <c r="CWX102" s="77"/>
      <c r="CWY102" s="77"/>
      <c r="CWZ102" s="77"/>
      <c r="CXA102" s="77"/>
      <c r="CXB102" s="77"/>
      <c r="CXC102" s="77"/>
      <c r="CXD102" s="77"/>
      <c r="CXE102" s="77"/>
      <c r="CXF102" s="77"/>
      <c r="CXG102" s="77"/>
      <c r="CXH102" s="77"/>
      <c r="CXI102" s="77"/>
      <c r="CXJ102" s="77"/>
      <c r="CXK102" s="77"/>
      <c r="CXL102" s="77"/>
      <c r="CXM102" s="77"/>
      <c r="CXN102" s="77"/>
      <c r="CXO102" s="77"/>
      <c r="CXP102" s="77"/>
      <c r="CXQ102" s="77"/>
      <c r="CXR102" s="77"/>
      <c r="CXS102" s="77"/>
      <c r="CXT102" s="77"/>
      <c r="CXU102" s="77"/>
      <c r="CXV102" s="77"/>
      <c r="CXW102" s="77"/>
      <c r="CXX102" s="77"/>
      <c r="CXY102" s="77"/>
      <c r="CXZ102" s="77"/>
      <c r="CYA102" s="77"/>
      <c r="CYB102" s="77"/>
      <c r="CYC102" s="77"/>
      <c r="CYD102" s="77"/>
      <c r="CYE102" s="77"/>
      <c r="CYF102" s="77"/>
      <c r="CYG102" s="77"/>
      <c r="CYH102" s="77"/>
      <c r="CYI102" s="77"/>
      <c r="CYJ102" s="77"/>
      <c r="CYK102" s="77"/>
      <c r="CYL102" s="77"/>
      <c r="CYM102" s="77"/>
      <c r="CYN102" s="77"/>
      <c r="CYO102" s="77"/>
      <c r="CYP102" s="77"/>
      <c r="CYQ102" s="77"/>
      <c r="CYR102" s="77"/>
      <c r="CYS102" s="77"/>
      <c r="CYT102" s="77"/>
      <c r="CYU102" s="77"/>
      <c r="CYV102" s="77"/>
      <c r="CYW102" s="77"/>
      <c r="CYX102" s="77"/>
      <c r="CYY102" s="77"/>
      <c r="CYZ102" s="77"/>
      <c r="CZA102" s="77"/>
      <c r="CZB102" s="77"/>
      <c r="CZC102" s="77"/>
      <c r="CZD102" s="77"/>
      <c r="CZE102" s="77"/>
      <c r="CZF102" s="77"/>
      <c r="CZG102" s="77"/>
      <c r="CZH102" s="77"/>
      <c r="CZI102" s="77"/>
      <c r="CZJ102" s="77"/>
      <c r="CZK102" s="77"/>
      <c r="CZL102" s="77"/>
      <c r="CZM102" s="77"/>
      <c r="CZN102" s="77"/>
      <c r="CZO102" s="77"/>
      <c r="CZP102" s="77"/>
      <c r="CZQ102" s="77"/>
      <c r="CZR102" s="77"/>
      <c r="CZS102" s="77"/>
      <c r="CZT102" s="77"/>
      <c r="CZU102" s="77"/>
      <c r="CZV102" s="77"/>
      <c r="CZW102" s="77"/>
      <c r="CZX102" s="77"/>
      <c r="CZY102" s="77"/>
      <c r="CZZ102" s="77"/>
      <c r="DAA102" s="77"/>
      <c r="DAB102" s="77"/>
      <c r="DAC102" s="77"/>
      <c r="DAD102" s="77"/>
      <c r="DAE102" s="77"/>
      <c r="DAF102" s="77"/>
      <c r="DAG102" s="77"/>
      <c r="DAH102" s="77"/>
      <c r="DAI102" s="77"/>
      <c r="DAJ102" s="77"/>
      <c r="DAK102" s="77"/>
      <c r="DAL102" s="77"/>
      <c r="DAM102" s="77"/>
      <c r="DAN102" s="77"/>
      <c r="DAO102" s="77"/>
      <c r="DAP102" s="77"/>
      <c r="DAQ102" s="77"/>
      <c r="DAR102" s="77"/>
      <c r="DAS102" s="77"/>
      <c r="DAT102" s="77"/>
      <c r="DAU102" s="77"/>
      <c r="DAV102" s="77"/>
      <c r="DAW102" s="77"/>
      <c r="DAX102" s="77"/>
      <c r="DAY102" s="77"/>
      <c r="DAZ102" s="77"/>
      <c r="DBA102" s="77"/>
      <c r="DBB102" s="77"/>
      <c r="DBC102" s="77"/>
      <c r="DBD102" s="77"/>
      <c r="DBE102" s="77"/>
      <c r="DBF102" s="77"/>
      <c r="DBG102" s="77"/>
      <c r="DBH102" s="77"/>
      <c r="DBI102" s="77"/>
      <c r="DBJ102" s="77"/>
      <c r="DBK102" s="77"/>
      <c r="DBL102" s="77"/>
      <c r="DBM102" s="77"/>
      <c r="DBN102" s="77"/>
      <c r="DBO102" s="77"/>
      <c r="DBP102" s="77"/>
      <c r="DBQ102" s="77"/>
      <c r="DBR102" s="77"/>
      <c r="DBS102" s="77"/>
      <c r="DBT102" s="77"/>
      <c r="DBU102" s="77"/>
      <c r="DBV102" s="77"/>
      <c r="DBW102" s="77"/>
      <c r="DBX102" s="77"/>
      <c r="DBY102" s="77"/>
      <c r="DBZ102" s="77"/>
      <c r="DCA102" s="77"/>
      <c r="DCB102" s="77"/>
      <c r="DCC102" s="77"/>
      <c r="DCD102" s="77"/>
      <c r="DCE102" s="77"/>
      <c r="DCF102" s="77"/>
      <c r="DCG102" s="77"/>
      <c r="DCH102" s="77"/>
      <c r="DCI102" s="77"/>
      <c r="DCJ102" s="77"/>
      <c r="DCK102" s="77"/>
      <c r="DCL102" s="77"/>
      <c r="DCM102" s="77"/>
      <c r="DCN102" s="77"/>
      <c r="DCO102" s="77"/>
      <c r="DCP102" s="77"/>
      <c r="DCQ102" s="77"/>
      <c r="DCR102" s="77"/>
      <c r="DCS102" s="77"/>
      <c r="DCT102" s="77"/>
      <c r="DCU102" s="77"/>
      <c r="DCV102" s="77"/>
      <c r="DCW102" s="77"/>
      <c r="DCX102" s="77"/>
      <c r="DCY102" s="77"/>
      <c r="DCZ102" s="77"/>
      <c r="DDA102" s="77"/>
      <c r="DDB102" s="77"/>
      <c r="DDC102" s="77"/>
      <c r="DDD102" s="77"/>
      <c r="DDE102" s="77"/>
      <c r="DDF102" s="77"/>
      <c r="DDG102" s="77"/>
      <c r="DDH102" s="77"/>
      <c r="DDI102" s="77"/>
      <c r="DDJ102" s="77"/>
      <c r="DDK102" s="77"/>
      <c r="DDL102" s="77"/>
      <c r="DDM102" s="77"/>
      <c r="DDN102" s="77"/>
      <c r="DDO102" s="77"/>
      <c r="DDP102" s="77"/>
      <c r="DDQ102" s="77"/>
      <c r="DDR102" s="77"/>
      <c r="DDS102" s="77"/>
      <c r="DDT102" s="77"/>
      <c r="DDU102" s="77"/>
      <c r="DDV102" s="77"/>
      <c r="DDW102" s="77"/>
      <c r="DDX102" s="77"/>
      <c r="DDY102" s="77"/>
      <c r="DDZ102" s="77"/>
      <c r="DEA102" s="77"/>
      <c r="DEB102" s="77"/>
      <c r="DEC102" s="77"/>
      <c r="DED102" s="77"/>
      <c r="DEE102" s="77"/>
      <c r="DEF102" s="77"/>
      <c r="DEG102" s="77"/>
      <c r="DEH102" s="77"/>
      <c r="DEI102" s="77"/>
      <c r="DEJ102" s="77"/>
      <c r="DEK102" s="77"/>
      <c r="DEL102" s="77"/>
      <c r="DEM102" s="77"/>
      <c r="DEN102" s="77"/>
      <c r="DEO102" s="77"/>
      <c r="DEP102" s="77"/>
      <c r="DEQ102" s="77"/>
      <c r="DER102" s="77"/>
      <c r="DES102" s="77"/>
      <c r="DET102" s="77"/>
      <c r="DEU102" s="77"/>
      <c r="DEV102" s="77"/>
      <c r="DEW102" s="77"/>
      <c r="DEX102" s="77"/>
      <c r="DEY102" s="77"/>
      <c r="DEZ102" s="77"/>
      <c r="DFA102" s="77"/>
      <c r="DFB102" s="77"/>
      <c r="DFC102" s="77"/>
      <c r="DFD102" s="77"/>
      <c r="DFE102" s="77"/>
      <c r="DFF102" s="77"/>
      <c r="DFG102" s="77"/>
      <c r="DFH102" s="77"/>
      <c r="DFI102" s="77"/>
      <c r="DFJ102" s="77"/>
      <c r="DFK102" s="77"/>
      <c r="DFL102" s="77"/>
      <c r="DFM102" s="77"/>
      <c r="DFN102" s="77"/>
      <c r="DFO102" s="77"/>
      <c r="DFP102" s="77"/>
      <c r="DFQ102" s="77"/>
      <c r="DFR102" s="77"/>
      <c r="DFS102" s="77"/>
      <c r="DFT102" s="77"/>
      <c r="DFU102" s="77"/>
      <c r="DFV102" s="77"/>
      <c r="DFW102" s="77"/>
      <c r="DFX102" s="77"/>
      <c r="DFY102" s="77"/>
      <c r="DFZ102" s="77"/>
      <c r="DGA102" s="77"/>
      <c r="DGB102" s="77"/>
      <c r="DGC102" s="77"/>
      <c r="DGD102" s="77"/>
      <c r="DGE102" s="77"/>
      <c r="DGF102" s="77"/>
      <c r="DGG102" s="77"/>
      <c r="DGH102" s="77"/>
      <c r="DGI102" s="77"/>
      <c r="DGJ102" s="77"/>
      <c r="DGK102" s="77"/>
      <c r="DGL102" s="77"/>
      <c r="DGM102" s="77"/>
      <c r="DGN102" s="77"/>
      <c r="DGO102" s="77"/>
      <c r="DGP102" s="77"/>
      <c r="DGQ102" s="77"/>
      <c r="DGR102" s="77"/>
      <c r="DGS102" s="77"/>
      <c r="DGT102" s="77"/>
      <c r="DGU102" s="77"/>
      <c r="DGV102" s="77"/>
      <c r="DGW102" s="77"/>
      <c r="DGX102" s="77"/>
      <c r="DGY102" s="77"/>
      <c r="DGZ102" s="77"/>
      <c r="DHA102" s="77"/>
      <c r="DHB102" s="77"/>
      <c r="DHC102" s="77"/>
      <c r="DHD102" s="77"/>
      <c r="DHE102" s="77"/>
      <c r="DHF102" s="77"/>
      <c r="DHG102" s="77"/>
      <c r="DHH102" s="77"/>
      <c r="DHI102" s="77"/>
      <c r="DHJ102" s="77"/>
      <c r="DHK102" s="77"/>
      <c r="DHL102" s="77"/>
      <c r="DHM102" s="77"/>
      <c r="DHN102" s="77"/>
      <c r="DHO102" s="77"/>
      <c r="DHP102" s="77"/>
      <c r="DHQ102" s="77"/>
      <c r="DHR102" s="77"/>
      <c r="DHS102" s="77"/>
      <c r="DHT102" s="77"/>
      <c r="DHU102" s="77"/>
      <c r="DHV102" s="77"/>
      <c r="DHW102" s="77"/>
      <c r="DHX102" s="77"/>
      <c r="DHY102" s="77"/>
      <c r="DHZ102" s="77"/>
      <c r="DIA102" s="77"/>
      <c r="DIB102" s="77"/>
      <c r="DIC102" s="77"/>
      <c r="DID102" s="77"/>
      <c r="DIE102" s="77"/>
      <c r="DIF102" s="77"/>
      <c r="DIG102" s="77"/>
      <c r="DIH102" s="77"/>
      <c r="DII102" s="77"/>
      <c r="DIJ102" s="77"/>
      <c r="DIK102" s="77"/>
      <c r="DIL102" s="77"/>
      <c r="DIM102" s="77"/>
      <c r="DIN102" s="77"/>
      <c r="DIO102" s="77"/>
      <c r="DIP102" s="77"/>
      <c r="DIQ102" s="77"/>
      <c r="DIR102" s="77"/>
      <c r="DIS102" s="77"/>
      <c r="DIT102" s="77"/>
      <c r="DIU102" s="77"/>
      <c r="DIV102" s="77"/>
      <c r="DIW102" s="77"/>
      <c r="DIX102" s="77"/>
      <c r="DIY102" s="77"/>
      <c r="DIZ102" s="77"/>
      <c r="DJA102" s="77"/>
      <c r="DJB102" s="77"/>
      <c r="DJC102" s="77"/>
      <c r="DJD102" s="77"/>
      <c r="DJE102" s="77"/>
      <c r="DJF102" s="77"/>
      <c r="DJG102" s="77"/>
      <c r="DJH102" s="77"/>
      <c r="DJI102" s="77"/>
      <c r="DJJ102" s="77"/>
      <c r="DJK102" s="77"/>
      <c r="DJL102" s="77"/>
      <c r="DJM102" s="77"/>
      <c r="DJN102" s="77"/>
      <c r="DJO102" s="77"/>
      <c r="DJP102" s="77"/>
      <c r="DJQ102" s="77"/>
      <c r="DJR102" s="77"/>
      <c r="DJS102" s="77"/>
      <c r="DJT102" s="77"/>
      <c r="DJU102" s="77"/>
      <c r="DJV102" s="77"/>
      <c r="DJW102" s="77"/>
      <c r="DJX102" s="77"/>
      <c r="DJY102" s="77"/>
      <c r="DJZ102" s="77"/>
      <c r="DKA102" s="77"/>
      <c r="DKB102" s="77"/>
      <c r="DKC102" s="77"/>
      <c r="DKD102" s="77"/>
      <c r="DKE102" s="77"/>
      <c r="DKF102" s="77"/>
      <c r="DKG102" s="77"/>
      <c r="DKH102" s="77"/>
      <c r="DKI102" s="77"/>
      <c r="DKJ102" s="77"/>
      <c r="DKK102" s="77"/>
      <c r="DKL102" s="77"/>
      <c r="DKM102" s="77"/>
      <c r="DKN102" s="77"/>
      <c r="DKO102" s="77"/>
      <c r="DKP102" s="77"/>
      <c r="DKQ102" s="77"/>
      <c r="DKR102" s="77"/>
      <c r="DKS102" s="77"/>
      <c r="DKT102" s="77"/>
      <c r="DKU102" s="77"/>
      <c r="DKV102" s="77"/>
      <c r="DKW102" s="77"/>
      <c r="DKX102" s="77"/>
      <c r="DKY102" s="77"/>
      <c r="DKZ102" s="77"/>
      <c r="DLA102" s="77"/>
      <c r="DLB102" s="77"/>
      <c r="DLC102" s="77"/>
      <c r="DLD102" s="77"/>
      <c r="DLE102" s="77"/>
      <c r="DLF102" s="77"/>
      <c r="DLG102" s="77"/>
      <c r="DLH102" s="77"/>
      <c r="DLI102" s="77"/>
      <c r="DLJ102" s="77"/>
      <c r="DLK102" s="77"/>
      <c r="DLL102" s="77"/>
      <c r="DLM102" s="77"/>
      <c r="DLN102" s="77"/>
      <c r="DLO102" s="77"/>
      <c r="DLP102" s="77"/>
      <c r="DLQ102" s="77"/>
      <c r="DLR102" s="77"/>
      <c r="DLS102" s="77"/>
      <c r="DLT102" s="77"/>
      <c r="DLU102" s="77"/>
      <c r="DLV102" s="77"/>
      <c r="DLW102" s="77"/>
      <c r="DLX102" s="77"/>
      <c r="DLY102" s="77"/>
      <c r="DLZ102" s="77"/>
      <c r="DMA102" s="77"/>
      <c r="DMB102" s="77"/>
      <c r="DMC102" s="77"/>
      <c r="DMD102" s="77"/>
      <c r="DME102" s="77"/>
      <c r="DMF102" s="77"/>
      <c r="DMG102" s="77"/>
      <c r="DMH102" s="77"/>
      <c r="DMI102" s="77"/>
      <c r="DMJ102" s="77"/>
      <c r="DMK102" s="77"/>
      <c r="DML102" s="77"/>
      <c r="DMM102" s="77"/>
      <c r="DMN102" s="77"/>
      <c r="DMO102" s="77"/>
      <c r="DMP102" s="77"/>
      <c r="DMQ102" s="77"/>
      <c r="DMR102" s="77"/>
      <c r="DMS102" s="77"/>
      <c r="DMT102" s="77"/>
      <c r="DMU102" s="77"/>
      <c r="DMV102" s="77"/>
      <c r="DMW102" s="77"/>
      <c r="DMX102" s="77"/>
      <c r="DMY102" s="77"/>
      <c r="DMZ102" s="77"/>
      <c r="DNA102" s="77"/>
      <c r="DNB102" s="77"/>
      <c r="DNC102" s="77"/>
      <c r="DND102" s="77"/>
      <c r="DNE102" s="77"/>
      <c r="DNF102" s="77"/>
      <c r="DNG102" s="77"/>
      <c r="DNH102" s="77"/>
      <c r="DNI102" s="77"/>
      <c r="DNJ102" s="77"/>
      <c r="DNK102" s="77"/>
      <c r="DNL102" s="77"/>
      <c r="DNM102" s="77"/>
      <c r="DNN102" s="77"/>
      <c r="DNO102" s="77"/>
      <c r="DNP102" s="77"/>
      <c r="DNQ102" s="77"/>
      <c r="DNR102" s="77"/>
      <c r="DNS102" s="77"/>
      <c r="DNT102" s="77"/>
      <c r="DNU102" s="77"/>
      <c r="DNV102" s="77"/>
      <c r="DNW102" s="77"/>
      <c r="DNX102" s="77"/>
      <c r="DNY102" s="77"/>
      <c r="DNZ102" s="77"/>
      <c r="DOA102" s="77"/>
      <c r="DOB102" s="77"/>
      <c r="DOC102" s="77"/>
      <c r="DOD102" s="77"/>
      <c r="DOE102" s="77"/>
      <c r="DOF102" s="77"/>
      <c r="DOG102" s="77"/>
      <c r="DOH102" s="77"/>
      <c r="DOI102" s="77"/>
      <c r="DOJ102" s="77"/>
      <c r="DOK102" s="77"/>
      <c r="DOL102" s="77"/>
      <c r="DOM102" s="77"/>
      <c r="DON102" s="77"/>
      <c r="DOO102" s="77"/>
      <c r="DOP102" s="77"/>
      <c r="DOQ102" s="77"/>
      <c r="DOR102" s="77"/>
      <c r="DOS102" s="77"/>
      <c r="DOT102" s="77"/>
      <c r="DOU102" s="77"/>
      <c r="DOV102" s="77"/>
      <c r="DOW102" s="77"/>
      <c r="DOX102" s="77"/>
      <c r="DOY102" s="77"/>
      <c r="DOZ102" s="77"/>
      <c r="DPA102" s="77"/>
      <c r="DPB102" s="77"/>
      <c r="DPC102" s="77"/>
      <c r="DPD102" s="77"/>
      <c r="DPE102" s="77"/>
      <c r="DPF102" s="77"/>
      <c r="DPG102" s="77"/>
      <c r="DPH102" s="77"/>
      <c r="DPI102" s="77"/>
      <c r="DPJ102" s="77"/>
      <c r="DPK102" s="77"/>
      <c r="DPL102" s="77"/>
      <c r="DPM102" s="77"/>
      <c r="DPN102" s="77"/>
      <c r="DPO102" s="77"/>
      <c r="DPP102" s="77"/>
      <c r="DPQ102" s="77"/>
      <c r="DPR102" s="77"/>
      <c r="DPS102" s="77"/>
      <c r="DPT102" s="77"/>
      <c r="DPU102" s="77"/>
      <c r="DPV102" s="77"/>
      <c r="DPW102" s="77"/>
      <c r="DPX102" s="77"/>
      <c r="DPY102" s="77"/>
      <c r="DPZ102" s="77"/>
      <c r="DQA102" s="77"/>
      <c r="DQB102" s="77"/>
      <c r="DQC102" s="77"/>
      <c r="DQD102" s="77"/>
      <c r="DQE102" s="77"/>
      <c r="DQF102" s="77"/>
      <c r="DQG102" s="77"/>
      <c r="DQH102" s="77"/>
      <c r="DQI102" s="77"/>
      <c r="DQJ102" s="77"/>
      <c r="DQK102" s="77"/>
      <c r="DQL102" s="77"/>
      <c r="DQM102" s="77"/>
      <c r="DQN102" s="77"/>
      <c r="DQO102" s="77"/>
      <c r="DQP102" s="77"/>
      <c r="DQQ102" s="77"/>
      <c r="DQR102" s="77"/>
      <c r="DQS102" s="77"/>
      <c r="DQT102" s="77"/>
      <c r="DQU102" s="77"/>
      <c r="DQV102" s="77"/>
      <c r="DQW102" s="77"/>
      <c r="DQX102" s="77"/>
      <c r="DQY102" s="77"/>
      <c r="DQZ102" s="77"/>
      <c r="DRA102" s="77"/>
      <c r="DRB102" s="77"/>
      <c r="DRC102" s="77"/>
      <c r="DRD102" s="77"/>
      <c r="DRE102" s="77"/>
      <c r="DRF102" s="77"/>
      <c r="DRG102" s="77"/>
      <c r="DRH102" s="77"/>
      <c r="DRI102" s="77"/>
      <c r="DRJ102" s="77"/>
      <c r="DRK102" s="77"/>
      <c r="DRL102" s="77"/>
      <c r="DRM102" s="77"/>
      <c r="DRN102" s="77"/>
      <c r="DRO102" s="77"/>
      <c r="DRP102" s="77"/>
      <c r="DRQ102" s="77"/>
      <c r="DRR102" s="77"/>
      <c r="DRS102" s="77"/>
      <c r="DRT102" s="77"/>
      <c r="DRU102" s="77"/>
      <c r="DRV102" s="77"/>
      <c r="DRW102" s="77"/>
      <c r="DRX102" s="77"/>
      <c r="DRY102" s="77"/>
      <c r="DRZ102" s="77"/>
      <c r="DSA102" s="77"/>
      <c r="DSB102" s="77"/>
      <c r="DSC102" s="77"/>
      <c r="DSD102" s="77"/>
      <c r="DSE102" s="77"/>
      <c r="DSF102" s="77"/>
      <c r="DSG102" s="77"/>
      <c r="DSH102" s="77"/>
      <c r="DSI102" s="77"/>
      <c r="DSJ102" s="77"/>
      <c r="DSK102" s="77"/>
      <c r="DSL102" s="77"/>
      <c r="DSM102" s="77"/>
      <c r="DSN102" s="77"/>
      <c r="DSO102" s="77"/>
      <c r="DSP102" s="77"/>
      <c r="DSQ102" s="77"/>
      <c r="DSR102" s="77"/>
      <c r="DSS102" s="77"/>
      <c r="DST102" s="77"/>
      <c r="DSU102" s="77"/>
      <c r="DSV102" s="77"/>
      <c r="DSW102" s="77"/>
      <c r="DSX102" s="77"/>
      <c r="DSY102" s="77"/>
      <c r="DSZ102" s="77"/>
      <c r="DTA102" s="77"/>
      <c r="DTB102" s="77"/>
      <c r="DTC102" s="77"/>
      <c r="DTD102" s="77"/>
      <c r="DTE102" s="77"/>
      <c r="DTF102" s="77"/>
      <c r="DTG102" s="77"/>
      <c r="DTH102" s="77"/>
      <c r="DTI102" s="77"/>
      <c r="DTJ102" s="77"/>
      <c r="DTK102" s="77"/>
      <c r="DTL102" s="77"/>
      <c r="DTM102" s="77"/>
      <c r="DTN102" s="77"/>
      <c r="DTO102" s="77"/>
      <c r="DTP102" s="77"/>
      <c r="DTQ102" s="77"/>
      <c r="DTR102" s="77"/>
      <c r="DTS102" s="77"/>
      <c r="DTT102" s="77"/>
      <c r="DTU102" s="77"/>
      <c r="DTV102" s="77"/>
      <c r="DTW102" s="77"/>
      <c r="DTX102" s="77"/>
      <c r="DTY102" s="77"/>
      <c r="DTZ102" s="77"/>
      <c r="DUA102" s="77"/>
      <c r="DUB102" s="77"/>
      <c r="DUC102" s="77"/>
      <c r="DUD102" s="77"/>
      <c r="DUE102" s="77"/>
      <c r="DUF102" s="77"/>
      <c r="DUG102" s="77"/>
      <c r="DUH102" s="77"/>
      <c r="DUI102" s="77"/>
      <c r="DUJ102" s="77"/>
      <c r="DUK102" s="77"/>
      <c r="DUL102" s="77"/>
      <c r="DUM102" s="77"/>
      <c r="DUN102" s="77"/>
      <c r="DUO102" s="77"/>
      <c r="DUP102" s="77"/>
      <c r="DUQ102" s="77"/>
      <c r="DUR102" s="77"/>
      <c r="DUS102" s="77"/>
      <c r="DUT102" s="77"/>
      <c r="DUU102" s="77"/>
      <c r="DUV102" s="77"/>
      <c r="DUW102" s="77"/>
      <c r="DUX102" s="77"/>
      <c r="DUY102" s="77"/>
      <c r="DUZ102" s="77"/>
      <c r="DVA102" s="77"/>
      <c r="DVB102" s="77"/>
      <c r="DVC102" s="77"/>
      <c r="DVD102" s="77"/>
      <c r="DVE102" s="77"/>
      <c r="DVF102" s="77"/>
      <c r="DVG102" s="77"/>
      <c r="DVH102" s="77"/>
      <c r="DVI102" s="77"/>
      <c r="DVJ102" s="77"/>
      <c r="DVK102" s="77"/>
      <c r="DVL102" s="77"/>
      <c r="DVM102" s="77"/>
      <c r="DVN102" s="77"/>
      <c r="DVO102" s="77"/>
      <c r="DVP102" s="77"/>
      <c r="DVQ102" s="77"/>
      <c r="DVR102" s="77"/>
      <c r="DVS102" s="77"/>
      <c r="DVT102" s="77"/>
      <c r="DVU102" s="77"/>
      <c r="DVV102" s="77"/>
      <c r="DVW102" s="77"/>
      <c r="DVX102" s="77"/>
      <c r="DVY102" s="77"/>
      <c r="DVZ102" s="77"/>
      <c r="DWA102" s="77"/>
      <c r="DWB102" s="77"/>
      <c r="DWC102" s="77"/>
      <c r="DWD102" s="77"/>
      <c r="DWE102" s="77"/>
      <c r="DWF102" s="77"/>
      <c r="DWG102" s="77"/>
      <c r="DWH102" s="77"/>
      <c r="DWI102" s="77"/>
      <c r="DWJ102" s="77"/>
      <c r="DWK102" s="77"/>
      <c r="DWL102" s="77"/>
      <c r="DWM102" s="77"/>
      <c r="DWN102" s="77"/>
      <c r="DWO102" s="77"/>
      <c r="DWP102" s="77"/>
      <c r="DWQ102" s="77"/>
      <c r="DWR102" s="77"/>
      <c r="DWS102" s="77"/>
      <c r="DWT102" s="77"/>
      <c r="DWU102" s="77"/>
      <c r="DWV102" s="77"/>
      <c r="DWW102" s="77"/>
      <c r="DWX102" s="77"/>
      <c r="DWY102" s="77"/>
      <c r="DWZ102" s="77"/>
      <c r="DXA102" s="77"/>
      <c r="DXB102" s="77"/>
      <c r="DXC102" s="77"/>
      <c r="DXD102" s="77"/>
      <c r="DXE102" s="77"/>
      <c r="DXF102" s="77"/>
      <c r="DXG102" s="77"/>
      <c r="DXH102" s="77"/>
      <c r="DXI102" s="77"/>
      <c r="DXJ102" s="77"/>
      <c r="DXK102" s="77"/>
      <c r="DXL102" s="77"/>
      <c r="DXM102" s="77"/>
      <c r="DXN102" s="77"/>
      <c r="DXO102" s="77"/>
      <c r="DXP102" s="77"/>
      <c r="DXQ102" s="77"/>
      <c r="DXR102" s="77"/>
      <c r="DXS102" s="77"/>
      <c r="DXT102" s="77"/>
      <c r="DXU102" s="77"/>
      <c r="DXV102" s="77"/>
      <c r="DXW102" s="77"/>
      <c r="DXX102" s="77"/>
      <c r="DXY102" s="77"/>
      <c r="DXZ102" s="77"/>
      <c r="DYA102" s="77"/>
      <c r="DYB102" s="77"/>
      <c r="DYC102" s="77"/>
      <c r="DYD102" s="77"/>
      <c r="DYE102" s="77"/>
      <c r="DYF102" s="77"/>
      <c r="DYG102" s="77"/>
      <c r="DYH102" s="77"/>
      <c r="DYI102" s="77"/>
      <c r="DYJ102" s="77"/>
      <c r="DYK102" s="77"/>
      <c r="DYL102" s="77"/>
      <c r="DYM102" s="77"/>
      <c r="DYN102" s="77"/>
      <c r="DYO102" s="77"/>
      <c r="DYP102" s="77"/>
      <c r="DYQ102" s="77"/>
      <c r="DYR102" s="77"/>
      <c r="DYS102" s="77"/>
      <c r="DYT102" s="77"/>
      <c r="DYU102" s="77"/>
      <c r="DYV102" s="77"/>
      <c r="DYW102" s="77"/>
      <c r="DYX102" s="77"/>
      <c r="DYY102" s="77"/>
      <c r="DYZ102" s="77"/>
      <c r="DZA102" s="77"/>
      <c r="DZB102" s="77"/>
      <c r="DZC102" s="77"/>
      <c r="DZD102" s="77"/>
      <c r="DZE102" s="77"/>
      <c r="DZF102" s="77"/>
      <c r="DZG102" s="77"/>
      <c r="DZH102" s="77"/>
      <c r="DZI102" s="77"/>
      <c r="DZJ102" s="77"/>
      <c r="DZK102" s="77"/>
      <c r="DZL102" s="77"/>
      <c r="DZM102" s="77"/>
      <c r="DZN102" s="77"/>
      <c r="DZO102" s="77"/>
      <c r="DZP102" s="77"/>
      <c r="DZQ102" s="77"/>
      <c r="DZR102" s="77"/>
      <c r="DZS102" s="77"/>
      <c r="DZT102" s="77"/>
      <c r="DZU102" s="77"/>
      <c r="DZV102" s="77"/>
      <c r="DZW102" s="77"/>
      <c r="DZX102" s="77"/>
      <c r="DZY102" s="77"/>
      <c r="DZZ102" s="77"/>
      <c r="EAA102" s="77"/>
      <c r="EAB102" s="77"/>
      <c r="EAC102" s="77"/>
      <c r="EAD102" s="77"/>
      <c r="EAE102" s="77"/>
      <c r="EAF102" s="77"/>
      <c r="EAG102" s="77"/>
      <c r="EAH102" s="77"/>
      <c r="EAI102" s="77"/>
      <c r="EAJ102" s="77"/>
      <c r="EAK102" s="77"/>
      <c r="EAL102" s="77"/>
      <c r="EAM102" s="77"/>
      <c r="EAN102" s="77"/>
      <c r="EAO102" s="77"/>
      <c r="EAP102" s="77"/>
      <c r="EAQ102" s="77"/>
      <c r="EAR102" s="77"/>
      <c r="EAS102" s="77"/>
      <c r="EAT102" s="77"/>
      <c r="EAU102" s="77"/>
      <c r="EAV102" s="77"/>
      <c r="EAW102" s="77"/>
      <c r="EAX102" s="77"/>
      <c r="EAY102" s="77"/>
      <c r="EAZ102" s="77"/>
      <c r="EBA102" s="77"/>
      <c r="EBB102" s="77"/>
      <c r="EBC102" s="77"/>
      <c r="EBD102" s="77"/>
      <c r="EBE102" s="77"/>
      <c r="EBF102" s="77"/>
      <c r="EBG102" s="77"/>
      <c r="EBH102" s="77"/>
      <c r="EBI102" s="77"/>
      <c r="EBJ102" s="77"/>
      <c r="EBK102" s="77"/>
      <c r="EBL102" s="77"/>
      <c r="EBM102" s="77"/>
      <c r="EBN102" s="77"/>
      <c r="EBO102" s="77"/>
      <c r="EBP102" s="77"/>
      <c r="EBQ102" s="77"/>
      <c r="EBR102" s="77"/>
      <c r="EBS102" s="77"/>
      <c r="EBT102" s="77"/>
      <c r="EBU102" s="77"/>
      <c r="EBV102" s="77"/>
      <c r="EBW102" s="77"/>
      <c r="EBX102" s="77"/>
      <c r="EBY102" s="77"/>
      <c r="EBZ102" s="77"/>
      <c r="ECA102" s="77"/>
      <c r="ECB102" s="77"/>
      <c r="ECC102" s="77"/>
      <c r="ECD102" s="77"/>
      <c r="ECE102" s="77"/>
      <c r="ECF102" s="77"/>
      <c r="ECG102" s="77"/>
      <c r="ECH102" s="77"/>
      <c r="ECI102" s="77"/>
      <c r="ECJ102" s="77"/>
      <c r="ECK102" s="77"/>
      <c r="ECL102" s="77"/>
      <c r="ECM102" s="77"/>
      <c r="ECN102" s="77"/>
      <c r="ECO102" s="77"/>
      <c r="ECP102" s="77"/>
      <c r="ECQ102" s="77"/>
      <c r="ECR102" s="77"/>
      <c r="ECS102" s="77"/>
      <c r="ECT102" s="77"/>
      <c r="ECU102" s="77"/>
      <c r="ECV102" s="77"/>
      <c r="ECW102" s="77"/>
      <c r="ECX102" s="77"/>
      <c r="ECY102" s="77"/>
      <c r="ECZ102" s="77"/>
      <c r="EDA102" s="77"/>
      <c r="EDB102" s="77"/>
      <c r="EDC102" s="77"/>
      <c r="EDD102" s="77"/>
      <c r="EDE102" s="77"/>
      <c r="EDF102" s="77"/>
      <c r="EDG102" s="77"/>
      <c r="EDH102" s="77"/>
      <c r="EDI102" s="77"/>
      <c r="EDJ102" s="77"/>
      <c r="EDK102" s="77"/>
      <c r="EDL102" s="77"/>
      <c r="EDM102" s="77"/>
      <c r="EDN102" s="77"/>
      <c r="EDO102" s="77"/>
      <c r="EDP102" s="77"/>
      <c r="EDQ102" s="77"/>
      <c r="EDR102" s="77"/>
      <c r="EDS102" s="77"/>
      <c r="EDT102" s="77"/>
      <c r="EDU102" s="77"/>
      <c r="EDV102" s="77"/>
      <c r="EDW102" s="77"/>
      <c r="EDX102" s="77"/>
      <c r="EDY102" s="77"/>
      <c r="EDZ102" s="77"/>
      <c r="EEA102" s="77"/>
      <c r="EEB102" s="77"/>
      <c r="EEC102" s="77"/>
      <c r="EED102" s="77"/>
      <c r="EEE102" s="77"/>
      <c r="EEF102" s="77"/>
      <c r="EEG102" s="77"/>
      <c r="EEH102" s="77"/>
      <c r="EEI102" s="77"/>
      <c r="EEJ102" s="77"/>
      <c r="EEK102" s="77"/>
      <c r="EEL102" s="77"/>
      <c r="EEM102" s="77"/>
      <c r="EEN102" s="77"/>
      <c r="EEO102" s="77"/>
      <c r="EEP102" s="77"/>
      <c r="EEQ102" s="77"/>
      <c r="EER102" s="77"/>
      <c r="EES102" s="77"/>
      <c r="EET102" s="77"/>
      <c r="EEU102" s="77"/>
      <c r="EEV102" s="77"/>
      <c r="EEW102" s="77"/>
      <c r="EEX102" s="77"/>
      <c r="EEY102" s="77"/>
      <c r="EEZ102" s="77"/>
      <c r="EFA102" s="77"/>
      <c r="EFB102" s="77"/>
      <c r="EFC102" s="77"/>
      <c r="EFD102" s="77"/>
      <c r="EFE102" s="77"/>
      <c r="EFF102" s="77"/>
      <c r="EFG102" s="77"/>
      <c r="EFH102" s="77"/>
      <c r="EFI102" s="77"/>
      <c r="EFJ102" s="77"/>
      <c r="EFK102" s="77"/>
      <c r="EFL102" s="77"/>
      <c r="EFM102" s="77"/>
      <c r="EFN102" s="77"/>
      <c r="EFO102" s="77"/>
      <c r="EFP102" s="77"/>
      <c r="EFQ102" s="77"/>
      <c r="EFR102" s="77"/>
      <c r="EFS102" s="77"/>
      <c r="EFT102" s="77"/>
      <c r="EFU102" s="77"/>
      <c r="EFV102" s="77"/>
      <c r="EFW102" s="77"/>
      <c r="EFX102" s="77"/>
      <c r="EFY102" s="77"/>
      <c r="EFZ102" s="77"/>
      <c r="EGA102" s="77"/>
      <c r="EGB102" s="77"/>
      <c r="EGC102" s="77"/>
      <c r="EGD102" s="77"/>
      <c r="EGE102" s="77"/>
      <c r="EGF102" s="77"/>
      <c r="EGG102" s="77"/>
      <c r="EGH102" s="77"/>
      <c r="EGI102" s="77"/>
      <c r="EGJ102" s="77"/>
      <c r="EGK102" s="77"/>
      <c r="EGL102" s="77"/>
      <c r="EGM102" s="77"/>
      <c r="EGN102" s="77"/>
      <c r="EGO102" s="77"/>
      <c r="EGP102" s="77"/>
      <c r="EGQ102" s="77"/>
      <c r="EGR102" s="77"/>
      <c r="EGS102" s="77"/>
      <c r="EGT102" s="77"/>
      <c r="EGU102" s="77"/>
      <c r="EGV102" s="77"/>
      <c r="EGW102" s="77"/>
      <c r="EGX102" s="77"/>
      <c r="EGY102" s="77"/>
      <c r="EGZ102" s="77"/>
      <c r="EHA102" s="77"/>
      <c r="EHB102" s="77"/>
      <c r="EHC102" s="77"/>
      <c r="EHD102" s="77"/>
      <c r="EHE102" s="77"/>
      <c r="EHF102" s="77"/>
      <c r="EHG102" s="77"/>
      <c r="EHH102" s="77"/>
      <c r="EHI102" s="77"/>
      <c r="EHJ102" s="77"/>
      <c r="EHK102" s="77"/>
      <c r="EHL102" s="77"/>
      <c r="EHM102" s="77"/>
      <c r="EHN102" s="77"/>
      <c r="EHO102" s="77"/>
      <c r="EHP102" s="77"/>
      <c r="EHQ102" s="77"/>
      <c r="EHR102" s="77"/>
      <c r="EHS102" s="77"/>
      <c r="EHT102" s="77"/>
      <c r="EHU102" s="77"/>
      <c r="EHV102" s="77"/>
      <c r="EHW102" s="77"/>
      <c r="EHX102" s="77"/>
      <c r="EHY102" s="77"/>
      <c r="EHZ102" s="77"/>
      <c r="EIA102" s="77"/>
      <c r="EIB102" s="77"/>
      <c r="EIC102" s="77"/>
      <c r="EID102" s="77"/>
      <c r="EIE102" s="77"/>
      <c r="EIF102" s="77"/>
      <c r="EIG102" s="77"/>
      <c r="EIH102" s="77"/>
      <c r="EII102" s="77"/>
      <c r="EIJ102" s="77"/>
      <c r="EIK102" s="77"/>
      <c r="EIL102" s="77"/>
      <c r="EIM102" s="77"/>
      <c r="EIN102" s="77"/>
      <c r="EIO102" s="77"/>
      <c r="EIP102" s="77"/>
      <c r="EIQ102" s="77"/>
      <c r="EIR102" s="77"/>
      <c r="EIS102" s="77"/>
      <c r="EIT102" s="77"/>
      <c r="EIU102" s="77"/>
      <c r="EIV102" s="77"/>
      <c r="EIW102" s="77"/>
      <c r="EIX102" s="77"/>
      <c r="EIY102" s="77"/>
      <c r="EIZ102" s="77"/>
      <c r="EJA102" s="77"/>
      <c r="EJB102" s="77"/>
      <c r="EJC102" s="77"/>
      <c r="EJD102" s="77"/>
      <c r="EJE102" s="77"/>
      <c r="EJF102" s="77"/>
      <c r="EJG102" s="77"/>
      <c r="EJH102" s="77"/>
      <c r="EJI102" s="77"/>
      <c r="EJJ102" s="77"/>
      <c r="EJK102" s="77"/>
      <c r="EJL102" s="77"/>
      <c r="EJM102" s="77"/>
      <c r="EJN102" s="77"/>
      <c r="EJO102" s="77"/>
      <c r="EJP102" s="77"/>
      <c r="EJQ102" s="77"/>
      <c r="EJR102" s="77"/>
      <c r="EJS102" s="77"/>
      <c r="EJT102" s="77"/>
      <c r="EJU102" s="77"/>
      <c r="EJV102" s="77"/>
      <c r="EJW102" s="77"/>
      <c r="EJX102" s="77"/>
      <c r="EJY102" s="77"/>
      <c r="EJZ102" s="77"/>
      <c r="EKA102" s="77"/>
      <c r="EKB102" s="77"/>
      <c r="EKC102" s="77"/>
      <c r="EKD102" s="77"/>
      <c r="EKE102" s="77"/>
      <c r="EKF102" s="77"/>
      <c r="EKG102" s="77"/>
      <c r="EKH102" s="77"/>
      <c r="EKI102" s="77"/>
      <c r="EKJ102" s="77"/>
      <c r="EKK102" s="77"/>
      <c r="EKL102" s="77"/>
      <c r="EKM102" s="77"/>
      <c r="EKN102" s="77"/>
      <c r="EKO102" s="77"/>
      <c r="EKP102" s="77"/>
      <c r="EKQ102" s="77"/>
      <c r="EKR102" s="77"/>
      <c r="EKS102" s="77"/>
      <c r="EKT102" s="77"/>
      <c r="EKU102" s="77"/>
      <c r="EKV102" s="77"/>
      <c r="EKW102" s="77"/>
      <c r="EKX102" s="77"/>
      <c r="EKY102" s="77"/>
      <c r="EKZ102" s="77"/>
      <c r="ELA102" s="77"/>
      <c r="ELB102" s="77"/>
      <c r="ELC102" s="77"/>
      <c r="ELD102" s="77"/>
      <c r="ELE102" s="77"/>
      <c r="ELF102" s="77"/>
      <c r="ELG102" s="77"/>
      <c r="ELH102" s="77"/>
      <c r="ELI102" s="77"/>
      <c r="ELJ102" s="77"/>
      <c r="ELK102" s="77"/>
      <c r="ELL102" s="77"/>
      <c r="ELM102" s="77"/>
      <c r="ELN102" s="77"/>
      <c r="ELO102" s="77"/>
      <c r="ELP102" s="77"/>
      <c r="ELQ102" s="77"/>
      <c r="ELR102" s="77"/>
      <c r="ELS102" s="77"/>
      <c r="ELT102" s="77"/>
      <c r="ELU102" s="77"/>
      <c r="ELV102" s="77"/>
      <c r="ELW102" s="77"/>
      <c r="ELX102" s="77"/>
      <c r="ELY102" s="77"/>
      <c r="ELZ102" s="77"/>
      <c r="EMA102" s="77"/>
      <c r="EMB102" s="77"/>
      <c r="EMC102" s="77"/>
      <c r="EMD102" s="77"/>
      <c r="EME102" s="77"/>
      <c r="EMF102" s="77"/>
      <c r="EMG102" s="77"/>
      <c r="EMH102" s="77"/>
      <c r="EMI102" s="77"/>
      <c r="EMJ102" s="77"/>
      <c r="EMK102" s="77"/>
      <c r="EML102" s="77"/>
      <c r="EMM102" s="77"/>
      <c r="EMN102" s="77"/>
      <c r="EMO102" s="77"/>
      <c r="EMP102" s="77"/>
      <c r="EMQ102" s="77"/>
      <c r="EMR102" s="77"/>
      <c r="EMS102" s="77"/>
      <c r="EMT102" s="77"/>
      <c r="EMU102" s="77"/>
      <c r="EMV102" s="77"/>
      <c r="EMW102" s="77"/>
      <c r="EMX102" s="77"/>
      <c r="EMY102" s="77"/>
      <c r="EMZ102" s="77"/>
      <c r="ENA102" s="77"/>
      <c r="ENB102" s="77"/>
      <c r="ENC102" s="77"/>
      <c r="END102" s="77"/>
      <c r="ENE102" s="77"/>
      <c r="ENF102" s="77"/>
      <c r="ENG102" s="77"/>
      <c r="ENH102" s="77"/>
      <c r="ENI102" s="77"/>
      <c r="ENJ102" s="77"/>
      <c r="ENK102" s="77"/>
      <c r="ENL102" s="77"/>
      <c r="ENM102" s="77"/>
      <c r="ENN102" s="77"/>
      <c r="ENO102" s="77"/>
      <c r="ENP102" s="77"/>
      <c r="ENQ102" s="77"/>
      <c r="ENR102" s="77"/>
      <c r="ENS102" s="77"/>
      <c r="ENT102" s="77"/>
      <c r="ENU102" s="77"/>
      <c r="ENV102" s="77"/>
      <c r="ENW102" s="77"/>
      <c r="ENX102" s="77"/>
      <c r="ENY102" s="77"/>
      <c r="ENZ102" s="77"/>
      <c r="EOA102" s="77"/>
      <c r="EOB102" s="77"/>
      <c r="EOC102" s="77"/>
      <c r="EOD102" s="77"/>
      <c r="EOE102" s="77"/>
      <c r="EOF102" s="77"/>
      <c r="EOG102" s="77"/>
      <c r="EOH102" s="77"/>
      <c r="EOI102" s="77"/>
      <c r="EOJ102" s="77"/>
      <c r="EOK102" s="77"/>
      <c r="EOL102" s="77"/>
      <c r="EOM102" s="77"/>
      <c r="EON102" s="77"/>
      <c r="EOO102" s="77"/>
      <c r="EOP102" s="77"/>
      <c r="EOQ102" s="77"/>
      <c r="EOR102" s="77"/>
      <c r="EOS102" s="77"/>
      <c r="EOT102" s="77"/>
      <c r="EOU102" s="77"/>
      <c r="EOV102" s="77"/>
      <c r="EOW102" s="77"/>
      <c r="EOX102" s="77"/>
      <c r="EOY102" s="77"/>
      <c r="EOZ102" s="77"/>
      <c r="EPA102" s="77"/>
      <c r="EPB102" s="77"/>
      <c r="EPC102" s="77"/>
      <c r="EPD102" s="77"/>
      <c r="EPE102" s="77"/>
      <c r="EPF102" s="77"/>
      <c r="EPG102" s="77"/>
      <c r="EPH102" s="77"/>
      <c r="EPI102" s="77"/>
      <c r="EPJ102" s="77"/>
      <c r="EPK102" s="77"/>
      <c r="EPL102" s="77"/>
      <c r="EPM102" s="77"/>
      <c r="EPN102" s="77"/>
      <c r="EPO102" s="77"/>
      <c r="EPP102" s="77"/>
      <c r="EPQ102" s="77"/>
      <c r="EPR102" s="77"/>
      <c r="EPS102" s="77"/>
      <c r="EPT102" s="77"/>
      <c r="EPU102" s="77"/>
      <c r="EPV102" s="77"/>
      <c r="EPW102" s="77"/>
      <c r="EPX102" s="77"/>
      <c r="EPY102" s="77"/>
      <c r="EPZ102" s="77"/>
      <c r="EQA102" s="77"/>
      <c r="EQB102" s="77"/>
      <c r="EQC102" s="77"/>
      <c r="EQD102" s="77"/>
      <c r="EQE102" s="77"/>
      <c r="EQF102" s="77"/>
      <c r="EQG102" s="77"/>
      <c r="EQH102" s="77"/>
      <c r="EQI102" s="77"/>
      <c r="EQJ102" s="77"/>
      <c r="EQK102" s="77"/>
      <c r="EQL102" s="77"/>
      <c r="EQM102" s="77"/>
      <c r="EQN102" s="77"/>
      <c r="EQO102" s="77"/>
      <c r="EQP102" s="77"/>
      <c r="EQQ102" s="77"/>
      <c r="EQR102" s="77"/>
      <c r="EQS102" s="77"/>
      <c r="EQT102" s="77"/>
      <c r="EQU102" s="77"/>
      <c r="EQV102" s="77"/>
      <c r="EQW102" s="77"/>
      <c r="EQX102" s="77"/>
      <c r="EQY102" s="77"/>
      <c r="EQZ102" s="77"/>
      <c r="ERA102" s="77"/>
      <c r="ERB102" s="77"/>
      <c r="ERC102" s="77"/>
      <c r="ERD102" s="77"/>
      <c r="ERE102" s="77"/>
      <c r="ERF102" s="77"/>
      <c r="ERG102" s="77"/>
      <c r="ERH102" s="77"/>
      <c r="ERI102" s="77"/>
      <c r="ERJ102" s="77"/>
      <c r="ERK102" s="77"/>
      <c r="ERL102" s="77"/>
      <c r="ERM102" s="77"/>
      <c r="ERN102" s="77"/>
      <c r="ERO102" s="77"/>
      <c r="ERP102" s="77"/>
      <c r="ERQ102" s="77"/>
      <c r="ERR102" s="77"/>
      <c r="ERS102" s="77"/>
      <c r="ERT102" s="77"/>
      <c r="ERU102" s="77"/>
      <c r="ERV102" s="77"/>
      <c r="ERW102" s="77"/>
      <c r="ERX102" s="77"/>
      <c r="ERY102" s="77"/>
      <c r="ERZ102" s="77"/>
      <c r="ESA102" s="77"/>
      <c r="ESB102" s="77"/>
      <c r="ESC102" s="77"/>
      <c r="ESD102" s="77"/>
      <c r="ESE102" s="77"/>
      <c r="ESF102" s="77"/>
      <c r="ESG102" s="77"/>
      <c r="ESH102" s="77"/>
      <c r="ESI102" s="77"/>
      <c r="ESJ102" s="77"/>
      <c r="ESK102" s="77"/>
      <c r="ESL102" s="77"/>
      <c r="ESM102" s="77"/>
      <c r="ESN102" s="77"/>
      <c r="ESO102" s="77"/>
      <c r="ESP102" s="77"/>
      <c r="ESQ102" s="77"/>
      <c r="ESR102" s="77"/>
      <c r="ESS102" s="77"/>
      <c r="EST102" s="77"/>
      <c r="ESU102" s="77"/>
      <c r="ESV102" s="77"/>
      <c r="ESW102" s="77"/>
      <c r="ESX102" s="77"/>
      <c r="ESY102" s="77"/>
      <c r="ESZ102" s="77"/>
      <c r="ETA102" s="77"/>
      <c r="ETB102" s="77"/>
      <c r="ETC102" s="77"/>
      <c r="ETD102" s="77"/>
      <c r="ETE102" s="77"/>
      <c r="ETF102" s="77"/>
      <c r="ETG102" s="77"/>
      <c r="ETH102" s="77"/>
      <c r="ETI102" s="77"/>
      <c r="ETJ102" s="77"/>
      <c r="ETK102" s="77"/>
      <c r="ETL102" s="77"/>
      <c r="ETM102" s="77"/>
      <c r="ETN102" s="77"/>
      <c r="ETO102" s="77"/>
      <c r="ETP102" s="77"/>
      <c r="ETQ102" s="77"/>
      <c r="ETR102" s="77"/>
      <c r="ETS102" s="77"/>
      <c r="ETT102" s="77"/>
      <c r="ETU102" s="77"/>
      <c r="ETV102" s="77"/>
      <c r="ETW102" s="77"/>
      <c r="ETX102" s="77"/>
      <c r="ETY102" s="77"/>
      <c r="ETZ102" s="77"/>
      <c r="EUA102" s="77"/>
      <c r="EUB102" s="77"/>
      <c r="EUC102" s="77"/>
      <c r="EUD102" s="77"/>
      <c r="EUE102" s="77"/>
      <c r="EUF102" s="77"/>
      <c r="EUG102" s="77"/>
      <c r="EUH102" s="77"/>
      <c r="EUI102" s="77"/>
      <c r="EUJ102" s="77"/>
      <c r="EUK102" s="77"/>
      <c r="EUL102" s="77"/>
      <c r="EUM102" s="77"/>
      <c r="EUN102" s="77"/>
      <c r="EUO102" s="77"/>
      <c r="EUP102" s="77"/>
      <c r="EUQ102" s="77"/>
      <c r="EUR102" s="77"/>
      <c r="EUS102" s="77"/>
      <c r="EUT102" s="77"/>
      <c r="EUU102" s="77"/>
      <c r="EUV102" s="77"/>
      <c r="EUW102" s="77"/>
      <c r="EUX102" s="77"/>
      <c r="EUY102" s="77"/>
      <c r="EUZ102" s="77"/>
      <c r="EVA102" s="77"/>
      <c r="EVB102" s="77"/>
      <c r="EVC102" s="77"/>
      <c r="EVD102" s="77"/>
      <c r="EVE102" s="77"/>
      <c r="EVF102" s="77"/>
      <c r="EVG102" s="77"/>
      <c r="EVH102" s="77"/>
      <c r="EVI102" s="77"/>
      <c r="EVJ102" s="77"/>
      <c r="EVK102" s="77"/>
      <c r="EVL102" s="77"/>
      <c r="EVM102" s="77"/>
      <c r="EVN102" s="77"/>
      <c r="EVO102" s="77"/>
      <c r="EVP102" s="77"/>
      <c r="EVQ102" s="77"/>
      <c r="EVR102" s="77"/>
      <c r="EVS102" s="77"/>
      <c r="EVT102" s="77"/>
      <c r="EVU102" s="77"/>
      <c r="EVV102" s="77"/>
      <c r="EVW102" s="77"/>
      <c r="EVX102" s="77"/>
      <c r="EVY102" s="77"/>
      <c r="EVZ102" s="77"/>
      <c r="EWA102" s="77"/>
      <c r="EWB102" s="77"/>
      <c r="EWC102" s="77"/>
      <c r="EWD102" s="77"/>
      <c r="EWE102" s="77"/>
      <c r="EWF102" s="77"/>
      <c r="EWG102" s="77"/>
      <c r="EWH102" s="77"/>
      <c r="EWI102" s="77"/>
      <c r="EWJ102" s="77"/>
      <c r="EWK102" s="77"/>
      <c r="EWL102" s="77"/>
      <c r="EWM102" s="77"/>
      <c r="EWN102" s="77"/>
      <c r="EWO102" s="77"/>
      <c r="EWP102" s="77"/>
      <c r="EWQ102" s="77"/>
      <c r="EWR102" s="77"/>
      <c r="EWS102" s="77"/>
      <c r="EWT102" s="77"/>
      <c r="EWU102" s="77"/>
      <c r="EWV102" s="77"/>
      <c r="EWW102" s="77"/>
      <c r="EWX102" s="77"/>
      <c r="EWY102" s="77"/>
      <c r="EWZ102" s="77"/>
      <c r="EXA102" s="77"/>
      <c r="EXB102" s="77"/>
      <c r="EXC102" s="77"/>
      <c r="EXD102" s="77"/>
      <c r="EXE102" s="77"/>
      <c r="EXF102" s="77"/>
      <c r="EXG102" s="77"/>
      <c r="EXH102" s="77"/>
      <c r="EXI102" s="77"/>
      <c r="EXJ102" s="77"/>
      <c r="EXK102" s="77"/>
      <c r="EXL102" s="77"/>
      <c r="EXM102" s="77"/>
      <c r="EXN102" s="77"/>
      <c r="EXO102" s="77"/>
      <c r="EXP102" s="77"/>
      <c r="EXQ102" s="77"/>
      <c r="EXR102" s="77"/>
      <c r="EXS102" s="77"/>
      <c r="EXT102" s="77"/>
      <c r="EXU102" s="77"/>
      <c r="EXV102" s="77"/>
      <c r="EXW102" s="77"/>
      <c r="EXX102" s="77"/>
      <c r="EXY102" s="77"/>
      <c r="EXZ102" s="77"/>
      <c r="EYA102" s="77"/>
      <c r="EYB102" s="77"/>
      <c r="EYC102" s="77"/>
      <c r="EYD102" s="77"/>
      <c r="EYE102" s="77"/>
      <c r="EYF102" s="77"/>
      <c r="EYG102" s="77"/>
      <c r="EYH102" s="77"/>
      <c r="EYI102" s="77"/>
      <c r="EYJ102" s="77"/>
      <c r="EYK102" s="77"/>
      <c r="EYL102" s="77"/>
      <c r="EYM102" s="77"/>
      <c r="EYN102" s="77"/>
      <c r="EYO102" s="77"/>
      <c r="EYP102" s="77"/>
      <c r="EYQ102" s="77"/>
      <c r="EYR102" s="77"/>
      <c r="EYS102" s="77"/>
      <c r="EYT102" s="77"/>
      <c r="EYU102" s="77"/>
      <c r="EYV102" s="77"/>
      <c r="EYW102" s="77"/>
      <c r="EYX102" s="77"/>
      <c r="EYY102" s="77"/>
      <c r="EYZ102" s="77"/>
      <c r="EZA102" s="77"/>
      <c r="EZB102" s="77"/>
      <c r="EZC102" s="77"/>
      <c r="EZD102" s="77"/>
      <c r="EZE102" s="77"/>
      <c r="EZF102" s="77"/>
      <c r="EZG102" s="77"/>
      <c r="EZH102" s="77"/>
      <c r="EZI102" s="77"/>
      <c r="EZJ102" s="77"/>
      <c r="EZK102" s="77"/>
      <c r="EZL102" s="77"/>
      <c r="EZM102" s="77"/>
      <c r="EZN102" s="77"/>
      <c r="EZO102" s="77"/>
      <c r="EZP102" s="77"/>
      <c r="EZQ102" s="77"/>
      <c r="EZR102" s="77"/>
      <c r="EZS102" s="77"/>
      <c r="EZT102" s="77"/>
      <c r="EZU102" s="77"/>
      <c r="EZV102" s="77"/>
      <c r="EZW102" s="77"/>
      <c r="EZX102" s="77"/>
      <c r="EZY102" s="77"/>
      <c r="EZZ102" s="77"/>
      <c r="FAA102" s="77"/>
      <c r="FAB102" s="77"/>
      <c r="FAC102" s="77"/>
      <c r="FAD102" s="77"/>
      <c r="FAE102" s="77"/>
      <c r="FAF102" s="77"/>
      <c r="FAG102" s="77"/>
      <c r="FAH102" s="77"/>
      <c r="FAI102" s="77"/>
      <c r="FAJ102" s="77"/>
      <c r="FAK102" s="77"/>
      <c r="FAL102" s="77"/>
      <c r="FAM102" s="77"/>
      <c r="FAN102" s="77"/>
      <c r="FAO102" s="77"/>
      <c r="FAP102" s="77"/>
      <c r="FAQ102" s="77"/>
      <c r="FAR102" s="77"/>
      <c r="FAS102" s="77"/>
      <c r="FAT102" s="77"/>
      <c r="FAU102" s="77"/>
      <c r="FAV102" s="77"/>
      <c r="FAW102" s="77"/>
      <c r="FAX102" s="77"/>
      <c r="FAY102" s="77"/>
      <c r="FAZ102" s="77"/>
      <c r="FBA102" s="77"/>
      <c r="FBB102" s="77"/>
      <c r="FBC102" s="77"/>
      <c r="FBD102" s="77"/>
      <c r="FBE102" s="77"/>
      <c r="FBF102" s="77"/>
      <c r="FBG102" s="77"/>
      <c r="FBH102" s="77"/>
      <c r="FBI102" s="77"/>
      <c r="FBJ102" s="77"/>
      <c r="FBK102" s="77"/>
      <c r="FBL102" s="77"/>
      <c r="FBM102" s="77"/>
      <c r="FBN102" s="77"/>
      <c r="FBO102" s="77"/>
      <c r="FBP102" s="77"/>
      <c r="FBQ102" s="77"/>
      <c r="FBR102" s="77"/>
      <c r="FBS102" s="77"/>
      <c r="FBT102" s="77"/>
      <c r="FBU102" s="77"/>
      <c r="FBV102" s="77"/>
      <c r="FBW102" s="77"/>
      <c r="FBX102" s="77"/>
      <c r="FBY102" s="77"/>
      <c r="FBZ102" s="77"/>
      <c r="FCA102" s="77"/>
      <c r="FCB102" s="77"/>
      <c r="FCC102" s="77"/>
      <c r="FCD102" s="77"/>
      <c r="FCE102" s="77"/>
      <c r="FCF102" s="77"/>
      <c r="FCG102" s="77"/>
      <c r="FCH102" s="77"/>
      <c r="FCI102" s="77"/>
      <c r="FCJ102" s="77"/>
      <c r="FCK102" s="77"/>
      <c r="FCL102" s="77"/>
      <c r="FCM102" s="77"/>
      <c r="FCN102" s="77"/>
      <c r="FCO102" s="77"/>
      <c r="FCP102" s="77"/>
      <c r="FCQ102" s="77"/>
      <c r="FCR102" s="77"/>
      <c r="FCS102" s="77"/>
      <c r="FCT102" s="77"/>
      <c r="FCU102" s="77"/>
      <c r="FCV102" s="77"/>
      <c r="FCW102" s="77"/>
      <c r="FCX102" s="77"/>
      <c r="FCY102" s="77"/>
      <c r="FCZ102" s="77"/>
      <c r="FDA102" s="77"/>
      <c r="FDB102" s="77"/>
      <c r="FDC102" s="77"/>
      <c r="FDD102" s="77"/>
      <c r="FDE102" s="77"/>
      <c r="FDF102" s="77"/>
      <c r="FDG102" s="77"/>
      <c r="FDH102" s="77"/>
      <c r="FDI102" s="77"/>
      <c r="FDJ102" s="77"/>
      <c r="FDK102" s="77"/>
      <c r="FDL102" s="77"/>
      <c r="FDM102" s="77"/>
      <c r="FDN102" s="77"/>
      <c r="FDO102" s="77"/>
      <c r="FDP102" s="77"/>
      <c r="FDQ102" s="77"/>
      <c r="FDR102" s="77"/>
      <c r="FDS102" s="77"/>
      <c r="FDT102" s="77"/>
      <c r="FDU102" s="77"/>
      <c r="FDV102" s="77"/>
      <c r="FDW102" s="77"/>
      <c r="FDX102" s="77"/>
      <c r="FDY102" s="77"/>
      <c r="FDZ102" s="77"/>
      <c r="FEA102" s="77"/>
      <c r="FEB102" s="77"/>
      <c r="FEC102" s="77"/>
      <c r="FED102" s="77"/>
      <c r="FEE102" s="77"/>
      <c r="FEF102" s="77"/>
      <c r="FEG102" s="77"/>
      <c r="FEH102" s="77"/>
      <c r="FEI102" s="77"/>
      <c r="FEJ102" s="77"/>
      <c r="FEK102" s="77"/>
      <c r="FEL102" s="77"/>
      <c r="FEM102" s="77"/>
      <c r="FEN102" s="77"/>
      <c r="FEO102" s="77"/>
      <c r="FEP102" s="77"/>
      <c r="FEQ102" s="77"/>
      <c r="FER102" s="77"/>
      <c r="FES102" s="77"/>
      <c r="FET102" s="77"/>
      <c r="FEU102" s="77"/>
      <c r="FEV102" s="77"/>
      <c r="FEW102" s="77"/>
      <c r="FEX102" s="77"/>
      <c r="FEY102" s="77"/>
      <c r="FEZ102" s="77"/>
      <c r="FFA102" s="77"/>
      <c r="FFB102" s="77"/>
      <c r="FFC102" s="77"/>
      <c r="FFD102" s="77"/>
      <c r="FFE102" s="77"/>
      <c r="FFF102" s="77"/>
      <c r="FFG102" s="77"/>
      <c r="FFH102" s="77"/>
      <c r="FFI102" s="77"/>
      <c r="FFJ102" s="77"/>
      <c r="FFK102" s="77"/>
      <c r="FFL102" s="77"/>
      <c r="FFM102" s="77"/>
      <c r="FFN102" s="77"/>
      <c r="FFO102" s="77"/>
      <c r="FFP102" s="77"/>
      <c r="FFQ102" s="77"/>
      <c r="FFR102" s="77"/>
      <c r="FFS102" s="77"/>
      <c r="FFT102" s="77"/>
      <c r="FFU102" s="77"/>
      <c r="FFV102" s="77"/>
      <c r="FFW102" s="77"/>
      <c r="FFX102" s="77"/>
      <c r="FFY102" s="77"/>
      <c r="FFZ102" s="77"/>
      <c r="FGA102" s="77"/>
      <c r="FGB102" s="77"/>
      <c r="FGC102" s="77"/>
      <c r="FGD102" s="77"/>
      <c r="FGE102" s="77"/>
      <c r="FGF102" s="77"/>
      <c r="FGG102" s="77"/>
      <c r="FGH102" s="77"/>
      <c r="FGI102" s="77"/>
      <c r="FGJ102" s="77"/>
      <c r="FGK102" s="77"/>
      <c r="FGL102" s="77"/>
      <c r="FGM102" s="77"/>
      <c r="FGN102" s="77"/>
      <c r="FGO102" s="77"/>
      <c r="FGP102" s="77"/>
      <c r="FGQ102" s="77"/>
      <c r="FGR102" s="77"/>
      <c r="FGS102" s="77"/>
      <c r="FGT102" s="77"/>
      <c r="FGU102" s="77"/>
      <c r="FGV102" s="77"/>
      <c r="FGW102" s="77"/>
      <c r="FGX102" s="77"/>
      <c r="FGY102" s="77"/>
      <c r="FGZ102" s="77"/>
      <c r="FHA102" s="77"/>
      <c r="FHB102" s="77"/>
      <c r="FHC102" s="77"/>
      <c r="FHD102" s="77"/>
      <c r="FHE102" s="77"/>
      <c r="FHF102" s="77"/>
      <c r="FHG102" s="77"/>
      <c r="FHH102" s="77"/>
      <c r="FHI102" s="77"/>
      <c r="FHJ102" s="77"/>
      <c r="FHK102" s="77"/>
      <c r="FHL102" s="77"/>
      <c r="FHM102" s="77"/>
      <c r="FHN102" s="77"/>
      <c r="FHO102" s="77"/>
      <c r="FHP102" s="77"/>
      <c r="FHQ102" s="77"/>
      <c r="FHR102" s="77"/>
      <c r="FHS102" s="77"/>
      <c r="FHT102" s="77"/>
      <c r="FHU102" s="77"/>
      <c r="FHV102" s="77"/>
      <c r="FHW102" s="77"/>
      <c r="FHX102" s="77"/>
      <c r="FHY102" s="77"/>
      <c r="FHZ102" s="77"/>
      <c r="FIA102" s="77"/>
      <c r="FIB102" s="77"/>
      <c r="FIC102" s="77"/>
      <c r="FID102" s="77"/>
      <c r="FIE102" s="77"/>
      <c r="FIF102" s="77"/>
      <c r="FIG102" s="77"/>
      <c r="FIH102" s="77"/>
      <c r="FII102" s="77"/>
      <c r="FIJ102" s="77"/>
      <c r="FIK102" s="77"/>
      <c r="FIL102" s="77"/>
      <c r="FIM102" s="77"/>
      <c r="FIN102" s="77"/>
      <c r="FIO102" s="77"/>
      <c r="FIP102" s="77"/>
      <c r="FIQ102" s="77"/>
      <c r="FIR102" s="77"/>
      <c r="FIS102" s="77"/>
      <c r="FIT102" s="77"/>
      <c r="FIU102" s="77"/>
      <c r="FIV102" s="77"/>
      <c r="FIW102" s="77"/>
      <c r="FIX102" s="77"/>
      <c r="FIY102" s="77"/>
      <c r="FIZ102" s="77"/>
      <c r="FJA102" s="77"/>
      <c r="FJB102" s="77"/>
      <c r="FJC102" s="77"/>
      <c r="FJD102" s="77"/>
      <c r="FJE102" s="77"/>
      <c r="FJF102" s="77"/>
      <c r="FJG102" s="77"/>
      <c r="FJH102" s="77"/>
      <c r="FJI102" s="77"/>
      <c r="FJJ102" s="77"/>
      <c r="FJK102" s="77"/>
      <c r="FJL102" s="77"/>
      <c r="FJM102" s="77"/>
      <c r="FJN102" s="77"/>
      <c r="FJO102" s="77"/>
      <c r="FJP102" s="77"/>
      <c r="FJQ102" s="77"/>
      <c r="FJR102" s="77"/>
      <c r="FJS102" s="77"/>
      <c r="FJT102" s="77"/>
      <c r="FJU102" s="77"/>
      <c r="FJV102" s="77"/>
      <c r="FJW102" s="77"/>
      <c r="FJX102" s="77"/>
      <c r="FJY102" s="77"/>
      <c r="FJZ102" s="77"/>
      <c r="FKA102" s="77"/>
      <c r="FKB102" s="77"/>
      <c r="FKC102" s="77"/>
      <c r="FKD102" s="77"/>
      <c r="FKE102" s="77"/>
      <c r="FKF102" s="77"/>
      <c r="FKG102" s="77"/>
      <c r="FKH102" s="77"/>
      <c r="FKI102" s="77"/>
      <c r="FKJ102" s="77"/>
      <c r="FKK102" s="77"/>
      <c r="FKL102" s="77"/>
      <c r="FKM102" s="77"/>
      <c r="FKN102" s="77"/>
      <c r="FKO102" s="77"/>
      <c r="FKP102" s="77"/>
      <c r="FKQ102" s="77"/>
      <c r="FKR102" s="77"/>
      <c r="FKS102" s="77"/>
      <c r="FKT102" s="77"/>
      <c r="FKU102" s="77"/>
      <c r="FKV102" s="77"/>
      <c r="FKW102" s="77"/>
      <c r="FKX102" s="77"/>
      <c r="FKY102" s="77"/>
      <c r="FKZ102" s="77"/>
      <c r="FLA102" s="77"/>
      <c r="FLB102" s="77"/>
      <c r="FLC102" s="77"/>
      <c r="FLD102" s="77"/>
      <c r="FLE102" s="77"/>
      <c r="FLF102" s="77"/>
      <c r="FLG102" s="77"/>
      <c r="FLH102" s="77"/>
      <c r="FLI102" s="77"/>
      <c r="FLJ102" s="77"/>
      <c r="FLK102" s="77"/>
      <c r="FLL102" s="77"/>
      <c r="FLM102" s="77"/>
      <c r="FLN102" s="77"/>
      <c r="FLO102" s="77"/>
      <c r="FLP102" s="77"/>
      <c r="FLQ102" s="77"/>
      <c r="FLR102" s="77"/>
      <c r="FLS102" s="77"/>
      <c r="FLT102" s="77"/>
      <c r="FLU102" s="77"/>
      <c r="FLV102" s="77"/>
      <c r="FLW102" s="77"/>
      <c r="FLX102" s="77"/>
      <c r="FLY102" s="77"/>
      <c r="FLZ102" s="77"/>
      <c r="FMA102" s="77"/>
      <c r="FMB102" s="77"/>
      <c r="FMC102" s="77"/>
      <c r="FMD102" s="77"/>
      <c r="FME102" s="77"/>
      <c r="FMF102" s="77"/>
      <c r="FMG102" s="77"/>
      <c r="FMH102" s="77"/>
      <c r="FMI102" s="77"/>
      <c r="FMJ102" s="77"/>
      <c r="FMK102" s="77"/>
      <c r="FML102" s="77"/>
      <c r="FMM102" s="77"/>
      <c r="FMN102" s="77"/>
      <c r="FMO102" s="77"/>
      <c r="FMP102" s="77"/>
      <c r="FMQ102" s="77"/>
      <c r="FMR102" s="77"/>
      <c r="FMS102" s="77"/>
      <c r="FMT102" s="77"/>
      <c r="FMU102" s="77"/>
      <c r="FMV102" s="77"/>
      <c r="FMW102" s="77"/>
      <c r="FMX102" s="77"/>
      <c r="FMY102" s="77"/>
      <c r="FMZ102" s="77"/>
      <c r="FNA102" s="77"/>
      <c r="FNB102" s="77"/>
      <c r="FNC102" s="77"/>
      <c r="FND102" s="77"/>
      <c r="FNE102" s="77"/>
      <c r="FNF102" s="77"/>
      <c r="FNG102" s="77"/>
      <c r="FNH102" s="77"/>
      <c r="FNI102" s="77"/>
      <c r="FNJ102" s="77"/>
      <c r="FNK102" s="77"/>
      <c r="FNL102" s="77"/>
      <c r="FNM102" s="77"/>
      <c r="FNN102" s="77"/>
      <c r="FNO102" s="77"/>
      <c r="FNP102" s="77"/>
      <c r="FNQ102" s="77"/>
      <c r="FNR102" s="77"/>
      <c r="FNS102" s="77"/>
      <c r="FNT102" s="77"/>
      <c r="FNU102" s="77"/>
      <c r="FNV102" s="77"/>
      <c r="FNW102" s="77"/>
      <c r="FNX102" s="77"/>
      <c r="FNY102" s="77"/>
      <c r="FNZ102" s="77"/>
      <c r="FOA102" s="77"/>
      <c r="FOB102" s="77"/>
      <c r="FOC102" s="77"/>
      <c r="FOD102" s="77"/>
      <c r="FOE102" s="77"/>
      <c r="FOF102" s="77"/>
      <c r="FOG102" s="77"/>
      <c r="FOH102" s="77"/>
      <c r="FOI102" s="77"/>
      <c r="FOJ102" s="77"/>
      <c r="FOK102" s="77"/>
      <c r="FOL102" s="77"/>
      <c r="FOM102" s="77"/>
      <c r="FON102" s="77"/>
      <c r="FOO102" s="77"/>
      <c r="FOP102" s="77"/>
      <c r="FOQ102" s="77"/>
      <c r="FOR102" s="77"/>
      <c r="FOS102" s="77"/>
      <c r="FOT102" s="77"/>
      <c r="FOU102" s="77"/>
      <c r="FOV102" s="77"/>
      <c r="FOW102" s="77"/>
      <c r="FOX102" s="77"/>
      <c r="FOY102" s="77"/>
      <c r="FOZ102" s="77"/>
      <c r="FPA102" s="77"/>
      <c r="FPB102" s="77"/>
      <c r="FPC102" s="77"/>
      <c r="FPD102" s="77"/>
      <c r="FPE102" s="77"/>
      <c r="FPF102" s="77"/>
      <c r="FPG102" s="77"/>
      <c r="FPH102" s="77"/>
      <c r="FPI102" s="77"/>
      <c r="FPJ102" s="77"/>
      <c r="FPK102" s="77"/>
      <c r="FPL102" s="77"/>
      <c r="FPM102" s="77"/>
      <c r="FPN102" s="77"/>
      <c r="FPO102" s="77"/>
      <c r="FPP102" s="77"/>
      <c r="FPQ102" s="77"/>
      <c r="FPR102" s="77"/>
      <c r="FPS102" s="77"/>
      <c r="FPT102" s="77"/>
      <c r="FPU102" s="77"/>
      <c r="FPV102" s="77"/>
      <c r="FPW102" s="77"/>
      <c r="FPX102" s="77"/>
      <c r="FPY102" s="77"/>
      <c r="FPZ102" s="77"/>
      <c r="FQA102" s="77"/>
      <c r="FQB102" s="77"/>
      <c r="FQC102" s="77"/>
      <c r="FQD102" s="77"/>
      <c r="FQE102" s="77"/>
      <c r="FQF102" s="77"/>
      <c r="FQG102" s="77"/>
      <c r="FQH102" s="77"/>
      <c r="FQI102" s="77"/>
      <c r="FQJ102" s="77"/>
      <c r="FQK102" s="77"/>
      <c r="FQL102" s="77"/>
      <c r="FQM102" s="77"/>
      <c r="FQN102" s="77"/>
      <c r="FQO102" s="77"/>
      <c r="FQP102" s="77"/>
      <c r="FQQ102" s="77"/>
      <c r="FQR102" s="77"/>
      <c r="FQS102" s="77"/>
      <c r="FQT102" s="77"/>
      <c r="FQU102" s="77"/>
      <c r="FQV102" s="77"/>
      <c r="FQW102" s="77"/>
      <c r="FQX102" s="77"/>
      <c r="FQY102" s="77"/>
      <c r="FQZ102" s="77"/>
      <c r="FRA102" s="77"/>
      <c r="FRB102" s="77"/>
      <c r="FRC102" s="77"/>
      <c r="FRD102" s="77"/>
      <c r="FRE102" s="77"/>
      <c r="FRF102" s="77"/>
      <c r="FRG102" s="77"/>
      <c r="FRH102" s="77"/>
      <c r="FRI102" s="77"/>
      <c r="FRJ102" s="77"/>
      <c r="FRK102" s="77"/>
      <c r="FRL102" s="77"/>
      <c r="FRM102" s="77"/>
      <c r="FRN102" s="77"/>
      <c r="FRO102" s="77"/>
      <c r="FRP102" s="77"/>
      <c r="FRQ102" s="77"/>
      <c r="FRR102" s="77"/>
      <c r="FRS102" s="77"/>
      <c r="FRT102" s="77"/>
      <c r="FRU102" s="77"/>
      <c r="FRV102" s="77"/>
      <c r="FRW102" s="77"/>
      <c r="FRX102" s="77"/>
      <c r="FRY102" s="77"/>
      <c r="FRZ102" s="77"/>
      <c r="FSA102" s="77"/>
      <c r="FSB102" s="77"/>
      <c r="FSC102" s="77"/>
      <c r="FSD102" s="77"/>
      <c r="FSE102" s="77"/>
      <c r="FSF102" s="77"/>
      <c r="FSG102" s="77"/>
      <c r="FSH102" s="77"/>
      <c r="FSI102" s="77"/>
      <c r="FSJ102" s="77"/>
      <c r="FSK102" s="77"/>
      <c r="FSL102" s="77"/>
      <c r="FSM102" s="77"/>
      <c r="FSN102" s="77"/>
      <c r="FSO102" s="77"/>
      <c r="FSP102" s="77"/>
      <c r="FSQ102" s="77"/>
      <c r="FSR102" s="77"/>
      <c r="FSS102" s="77"/>
      <c r="FST102" s="77"/>
      <c r="FSU102" s="77"/>
      <c r="FSV102" s="77"/>
      <c r="FSW102" s="77"/>
      <c r="FSX102" s="77"/>
      <c r="FSY102" s="77"/>
      <c r="FSZ102" s="77"/>
      <c r="FTA102" s="77"/>
      <c r="FTB102" s="77"/>
      <c r="FTC102" s="77"/>
      <c r="FTD102" s="77"/>
      <c r="FTE102" s="77"/>
      <c r="FTF102" s="77"/>
      <c r="FTG102" s="77"/>
      <c r="FTH102" s="77"/>
      <c r="FTI102" s="77"/>
      <c r="FTJ102" s="77"/>
      <c r="FTK102" s="77"/>
      <c r="FTL102" s="77"/>
      <c r="FTM102" s="77"/>
      <c r="FTN102" s="77"/>
      <c r="FTO102" s="77"/>
      <c r="FTP102" s="77"/>
      <c r="FTQ102" s="77"/>
      <c r="FTR102" s="77"/>
      <c r="FTS102" s="77"/>
      <c r="FTT102" s="77"/>
      <c r="FTU102" s="77"/>
      <c r="FTV102" s="77"/>
      <c r="FTW102" s="77"/>
      <c r="FTX102" s="77"/>
      <c r="FTY102" s="77"/>
      <c r="FTZ102" s="77"/>
      <c r="FUA102" s="77"/>
      <c r="FUB102" s="77"/>
      <c r="FUC102" s="77"/>
      <c r="FUD102" s="77"/>
      <c r="FUE102" s="77"/>
      <c r="FUF102" s="77"/>
      <c r="FUG102" s="77"/>
      <c r="FUH102" s="77"/>
      <c r="FUI102" s="77"/>
      <c r="FUJ102" s="77"/>
      <c r="FUK102" s="77"/>
      <c r="FUL102" s="77"/>
      <c r="FUM102" s="77"/>
      <c r="FUN102" s="77"/>
      <c r="FUO102" s="77"/>
      <c r="FUP102" s="77"/>
      <c r="FUQ102" s="77"/>
      <c r="FUR102" s="77"/>
      <c r="FUS102" s="77"/>
      <c r="FUT102" s="77"/>
      <c r="FUU102" s="77"/>
      <c r="FUV102" s="77"/>
      <c r="FUW102" s="77"/>
      <c r="FUX102" s="77"/>
      <c r="FUY102" s="77"/>
      <c r="FUZ102" s="77"/>
      <c r="FVA102" s="77"/>
      <c r="FVB102" s="77"/>
      <c r="FVC102" s="77"/>
      <c r="FVD102" s="77"/>
      <c r="FVE102" s="77"/>
      <c r="FVF102" s="77"/>
      <c r="FVG102" s="77"/>
      <c r="FVH102" s="77"/>
      <c r="FVI102" s="77"/>
      <c r="FVJ102" s="77"/>
      <c r="FVK102" s="77"/>
      <c r="FVL102" s="77"/>
      <c r="FVM102" s="77"/>
      <c r="FVN102" s="77"/>
      <c r="FVO102" s="77"/>
      <c r="FVP102" s="77"/>
      <c r="FVQ102" s="77"/>
      <c r="FVR102" s="77"/>
      <c r="FVS102" s="77"/>
      <c r="FVT102" s="77"/>
      <c r="FVU102" s="77"/>
      <c r="FVV102" s="77"/>
      <c r="FVW102" s="77"/>
      <c r="FVX102" s="77"/>
      <c r="FVY102" s="77"/>
      <c r="FVZ102" s="77"/>
      <c r="FWA102" s="77"/>
      <c r="FWB102" s="77"/>
      <c r="FWC102" s="77"/>
      <c r="FWD102" s="77"/>
      <c r="FWE102" s="77"/>
      <c r="FWF102" s="77"/>
      <c r="FWG102" s="77"/>
      <c r="FWH102" s="77"/>
      <c r="FWI102" s="77"/>
      <c r="FWJ102" s="77"/>
      <c r="FWK102" s="77"/>
      <c r="FWL102" s="77"/>
      <c r="FWM102" s="77"/>
      <c r="FWN102" s="77"/>
      <c r="FWO102" s="77"/>
      <c r="FWP102" s="77"/>
      <c r="FWQ102" s="77"/>
      <c r="FWR102" s="77"/>
      <c r="FWS102" s="77"/>
      <c r="FWT102" s="77"/>
      <c r="FWU102" s="77"/>
      <c r="FWV102" s="77"/>
      <c r="FWW102" s="77"/>
      <c r="FWX102" s="77"/>
      <c r="FWY102" s="77"/>
      <c r="FWZ102" s="77"/>
      <c r="FXA102" s="77"/>
      <c r="FXB102" s="77"/>
      <c r="FXC102" s="77"/>
      <c r="FXD102" s="77"/>
      <c r="FXE102" s="77"/>
      <c r="FXF102" s="77"/>
      <c r="FXG102" s="77"/>
      <c r="FXH102" s="77"/>
      <c r="FXI102" s="77"/>
      <c r="FXJ102" s="77"/>
      <c r="FXK102" s="77"/>
      <c r="FXL102" s="77"/>
      <c r="FXM102" s="77"/>
      <c r="FXN102" s="77"/>
      <c r="FXO102" s="77"/>
      <c r="FXP102" s="77"/>
      <c r="FXQ102" s="77"/>
      <c r="FXR102" s="77"/>
      <c r="FXS102" s="77"/>
      <c r="FXT102" s="77"/>
      <c r="FXU102" s="77"/>
      <c r="FXV102" s="77"/>
      <c r="FXW102" s="77"/>
      <c r="FXX102" s="77"/>
      <c r="FXY102" s="77"/>
      <c r="FXZ102" s="77"/>
      <c r="FYA102" s="77"/>
      <c r="FYB102" s="77"/>
      <c r="FYC102" s="77"/>
      <c r="FYD102" s="77"/>
      <c r="FYE102" s="77"/>
      <c r="FYF102" s="77"/>
      <c r="FYG102" s="77"/>
      <c r="FYH102" s="77"/>
      <c r="FYI102" s="77"/>
      <c r="FYJ102" s="77"/>
      <c r="FYK102" s="77"/>
      <c r="FYL102" s="77"/>
      <c r="FYM102" s="77"/>
      <c r="FYN102" s="77"/>
      <c r="FYO102" s="77"/>
      <c r="FYP102" s="77"/>
      <c r="FYQ102" s="77"/>
      <c r="FYR102" s="77"/>
      <c r="FYS102" s="77"/>
      <c r="FYT102" s="77"/>
      <c r="FYU102" s="77"/>
      <c r="FYV102" s="77"/>
      <c r="FYW102" s="77"/>
      <c r="FYX102" s="77"/>
      <c r="FYY102" s="77"/>
      <c r="FYZ102" s="77"/>
      <c r="FZA102" s="77"/>
      <c r="FZB102" s="77"/>
      <c r="FZC102" s="77"/>
      <c r="FZD102" s="77"/>
      <c r="FZE102" s="77"/>
      <c r="FZF102" s="77"/>
      <c r="FZG102" s="77"/>
      <c r="FZH102" s="77"/>
      <c r="FZI102" s="77"/>
      <c r="FZJ102" s="77"/>
      <c r="FZK102" s="77"/>
      <c r="FZL102" s="77"/>
      <c r="FZM102" s="77"/>
      <c r="FZN102" s="77"/>
      <c r="FZO102" s="77"/>
      <c r="FZP102" s="77"/>
      <c r="FZQ102" s="77"/>
      <c r="FZR102" s="77"/>
      <c r="FZS102" s="77"/>
      <c r="FZT102" s="77"/>
      <c r="FZU102" s="77"/>
      <c r="FZV102" s="77"/>
      <c r="FZW102" s="77"/>
      <c r="FZX102" s="77"/>
      <c r="FZY102" s="77"/>
      <c r="FZZ102" s="77"/>
      <c r="GAA102" s="77"/>
      <c r="GAB102" s="77"/>
      <c r="GAC102" s="77"/>
      <c r="GAD102" s="77"/>
      <c r="GAE102" s="77"/>
      <c r="GAF102" s="77"/>
      <c r="GAG102" s="77"/>
      <c r="GAH102" s="77"/>
      <c r="GAI102" s="77"/>
      <c r="GAJ102" s="77"/>
      <c r="GAK102" s="77"/>
      <c r="GAL102" s="77"/>
      <c r="GAM102" s="77"/>
      <c r="GAN102" s="77"/>
      <c r="GAO102" s="77"/>
      <c r="GAP102" s="77"/>
      <c r="GAQ102" s="77"/>
      <c r="GAR102" s="77"/>
      <c r="GAS102" s="77"/>
      <c r="GAT102" s="77"/>
      <c r="GAU102" s="77"/>
      <c r="GAV102" s="77"/>
      <c r="GAW102" s="77"/>
      <c r="GAX102" s="77"/>
      <c r="GAY102" s="77"/>
      <c r="GAZ102" s="77"/>
      <c r="GBA102" s="77"/>
      <c r="GBB102" s="77"/>
      <c r="GBC102" s="77"/>
      <c r="GBD102" s="77"/>
      <c r="GBE102" s="77"/>
      <c r="GBF102" s="77"/>
      <c r="GBG102" s="77"/>
      <c r="GBH102" s="77"/>
      <c r="GBI102" s="77"/>
      <c r="GBJ102" s="77"/>
      <c r="GBK102" s="77"/>
      <c r="GBL102" s="77"/>
      <c r="GBM102" s="77"/>
      <c r="GBN102" s="77"/>
      <c r="GBO102" s="77"/>
      <c r="GBP102" s="77"/>
      <c r="GBQ102" s="77"/>
      <c r="GBR102" s="77"/>
      <c r="GBS102" s="77"/>
      <c r="GBT102" s="77"/>
      <c r="GBU102" s="77"/>
      <c r="GBV102" s="77"/>
      <c r="GBW102" s="77"/>
      <c r="GBX102" s="77"/>
      <c r="GBY102" s="77"/>
      <c r="GBZ102" s="77"/>
      <c r="GCA102" s="77"/>
      <c r="GCB102" s="77"/>
      <c r="GCC102" s="77"/>
      <c r="GCD102" s="77"/>
      <c r="GCE102" s="77"/>
      <c r="GCF102" s="77"/>
      <c r="GCG102" s="77"/>
      <c r="GCH102" s="77"/>
      <c r="GCI102" s="77"/>
      <c r="GCJ102" s="77"/>
      <c r="GCK102" s="77"/>
      <c r="GCL102" s="77"/>
      <c r="GCM102" s="77"/>
      <c r="GCN102" s="77"/>
      <c r="GCO102" s="77"/>
      <c r="GCP102" s="77"/>
      <c r="GCQ102" s="77"/>
      <c r="GCR102" s="77"/>
      <c r="GCS102" s="77"/>
      <c r="GCT102" s="77"/>
      <c r="GCU102" s="77"/>
      <c r="GCV102" s="77"/>
      <c r="GCW102" s="77"/>
      <c r="GCX102" s="77"/>
      <c r="GCY102" s="77"/>
      <c r="GCZ102" s="77"/>
      <c r="GDA102" s="77"/>
      <c r="GDB102" s="77"/>
      <c r="GDC102" s="77"/>
      <c r="GDD102" s="77"/>
      <c r="GDE102" s="77"/>
      <c r="GDF102" s="77"/>
      <c r="GDG102" s="77"/>
      <c r="GDH102" s="77"/>
      <c r="GDI102" s="77"/>
      <c r="GDJ102" s="77"/>
      <c r="GDK102" s="77"/>
      <c r="GDL102" s="77"/>
      <c r="GDM102" s="77"/>
      <c r="GDN102" s="77"/>
      <c r="GDO102" s="77"/>
      <c r="GDP102" s="77"/>
      <c r="GDQ102" s="77"/>
      <c r="GDR102" s="77"/>
      <c r="GDS102" s="77"/>
      <c r="GDT102" s="77"/>
      <c r="GDU102" s="77"/>
      <c r="GDV102" s="77"/>
      <c r="GDW102" s="77"/>
      <c r="GDX102" s="77"/>
      <c r="GDY102" s="77"/>
      <c r="GDZ102" s="77"/>
      <c r="GEA102" s="77"/>
      <c r="GEB102" s="77"/>
      <c r="GEC102" s="77"/>
      <c r="GED102" s="77"/>
      <c r="GEE102" s="77"/>
      <c r="GEF102" s="77"/>
      <c r="GEG102" s="77"/>
      <c r="GEH102" s="77"/>
      <c r="GEI102" s="77"/>
      <c r="GEJ102" s="77"/>
      <c r="GEK102" s="77"/>
      <c r="GEL102" s="77"/>
      <c r="GEM102" s="77"/>
      <c r="GEN102" s="77"/>
      <c r="GEO102" s="77"/>
      <c r="GEP102" s="77"/>
      <c r="GEQ102" s="77"/>
      <c r="GER102" s="77"/>
      <c r="GES102" s="77"/>
      <c r="GET102" s="77"/>
      <c r="GEU102" s="77"/>
      <c r="GEV102" s="77"/>
      <c r="GEW102" s="77"/>
      <c r="GEX102" s="77"/>
      <c r="GEY102" s="77"/>
      <c r="GEZ102" s="77"/>
      <c r="GFA102" s="77"/>
      <c r="GFB102" s="77"/>
      <c r="GFC102" s="77"/>
      <c r="GFD102" s="77"/>
      <c r="GFE102" s="77"/>
      <c r="GFF102" s="77"/>
      <c r="GFG102" s="77"/>
      <c r="GFH102" s="77"/>
      <c r="GFI102" s="77"/>
      <c r="GFJ102" s="77"/>
      <c r="GFK102" s="77"/>
      <c r="GFL102" s="77"/>
      <c r="GFM102" s="77"/>
      <c r="GFN102" s="77"/>
      <c r="GFO102" s="77"/>
      <c r="GFP102" s="77"/>
      <c r="GFQ102" s="77"/>
      <c r="GFR102" s="77"/>
      <c r="GFS102" s="77"/>
      <c r="GFT102" s="77"/>
      <c r="GFU102" s="77"/>
      <c r="GFV102" s="77"/>
      <c r="GFW102" s="77"/>
      <c r="GFX102" s="77"/>
      <c r="GFY102" s="77"/>
      <c r="GFZ102" s="77"/>
      <c r="GGA102" s="77"/>
      <c r="GGB102" s="77"/>
      <c r="GGC102" s="77"/>
      <c r="GGD102" s="77"/>
      <c r="GGE102" s="77"/>
      <c r="GGF102" s="77"/>
      <c r="GGG102" s="77"/>
      <c r="GGH102" s="77"/>
      <c r="GGI102" s="77"/>
      <c r="GGJ102" s="77"/>
      <c r="GGK102" s="77"/>
      <c r="GGL102" s="77"/>
      <c r="GGM102" s="77"/>
      <c r="GGN102" s="77"/>
      <c r="GGO102" s="77"/>
      <c r="GGP102" s="77"/>
      <c r="GGQ102" s="77"/>
      <c r="GGR102" s="77"/>
      <c r="GGS102" s="77"/>
      <c r="GGT102" s="77"/>
      <c r="GGU102" s="77"/>
      <c r="GGV102" s="77"/>
      <c r="GGW102" s="77"/>
      <c r="GGX102" s="77"/>
      <c r="GGY102" s="77"/>
      <c r="GGZ102" s="77"/>
      <c r="GHA102" s="77"/>
      <c r="GHB102" s="77"/>
      <c r="GHC102" s="77"/>
      <c r="GHD102" s="77"/>
      <c r="GHE102" s="77"/>
      <c r="GHF102" s="77"/>
      <c r="GHG102" s="77"/>
      <c r="GHH102" s="77"/>
      <c r="GHI102" s="77"/>
      <c r="GHJ102" s="77"/>
      <c r="GHK102" s="77"/>
      <c r="GHL102" s="77"/>
      <c r="GHM102" s="77"/>
      <c r="GHN102" s="77"/>
      <c r="GHO102" s="77"/>
      <c r="GHP102" s="77"/>
      <c r="GHQ102" s="77"/>
      <c r="GHR102" s="77"/>
      <c r="GHS102" s="77"/>
      <c r="GHT102" s="77"/>
      <c r="GHU102" s="77"/>
      <c r="GHV102" s="77"/>
      <c r="GHW102" s="77"/>
      <c r="GHX102" s="77"/>
      <c r="GHY102" s="77"/>
      <c r="GHZ102" s="77"/>
      <c r="GIA102" s="77"/>
      <c r="GIB102" s="77"/>
      <c r="GIC102" s="77"/>
      <c r="GID102" s="77"/>
      <c r="GIE102" s="77"/>
      <c r="GIF102" s="77"/>
      <c r="GIG102" s="77"/>
      <c r="GIH102" s="77"/>
      <c r="GII102" s="77"/>
      <c r="GIJ102" s="77"/>
      <c r="GIK102" s="77"/>
      <c r="GIL102" s="77"/>
      <c r="GIM102" s="77"/>
      <c r="GIN102" s="77"/>
      <c r="GIO102" s="77"/>
      <c r="GIP102" s="77"/>
      <c r="GIQ102" s="77"/>
      <c r="GIR102" s="77"/>
      <c r="GIS102" s="77"/>
      <c r="GIT102" s="77"/>
      <c r="GIU102" s="77"/>
      <c r="GIV102" s="77"/>
      <c r="GIW102" s="77"/>
      <c r="GIX102" s="77"/>
      <c r="GIY102" s="77"/>
      <c r="GIZ102" s="77"/>
      <c r="GJA102" s="77"/>
      <c r="GJB102" s="77"/>
      <c r="GJC102" s="77"/>
      <c r="GJD102" s="77"/>
      <c r="GJE102" s="77"/>
      <c r="GJF102" s="77"/>
      <c r="GJG102" s="77"/>
      <c r="GJH102" s="77"/>
      <c r="GJI102" s="77"/>
      <c r="GJJ102" s="77"/>
      <c r="GJK102" s="77"/>
      <c r="GJL102" s="77"/>
      <c r="GJM102" s="77"/>
      <c r="GJN102" s="77"/>
      <c r="GJO102" s="77"/>
      <c r="GJP102" s="77"/>
      <c r="GJQ102" s="77"/>
      <c r="GJR102" s="77"/>
      <c r="GJS102" s="77"/>
      <c r="GJT102" s="77"/>
      <c r="GJU102" s="77"/>
      <c r="GJV102" s="77"/>
      <c r="GJW102" s="77"/>
      <c r="GJX102" s="77"/>
      <c r="GJY102" s="77"/>
      <c r="GJZ102" s="77"/>
      <c r="GKA102" s="77"/>
      <c r="GKB102" s="77"/>
      <c r="GKC102" s="77"/>
      <c r="GKD102" s="77"/>
      <c r="GKE102" s="77"/>
      <c r="GKF102" s="77"/>
      <c r="GKG102" s="77"/>
      <c r="GKH102" s="77"/>
      <c r="GKI102" s="77"/>
      <c r="GKJ102" s="77"/>
      <c r="GKK102" s="77"/>
      <c r="GKL102" s="77"/>
      <c r="GKM102" s="77"/>
      <c r="GKN102" s="77"/>
      <c r="GKO102" s="77"/>
      <c r="GKP102" s="77"/>
      <c r="GKQ102" s="77"/>
      <c r="GKR102" s="77"/>
      <c r="GKS102" s="77"/>
      <c r="GKT102" s="77"/>
      <c r="GKU102" s="77"/>
      <c r="GKV102" s="77"/>
      <c r="GKW102" s="77"/>
      <c r="GKX102" s="77"/>
      <c r="GKY102" s="77"/>
      <c r="GKZ102" s="77"/>
      <c r="GLA102" s="77"/>
      <c r="GLB102" s="77"/>
      <c r="GLC102" s="77"/>
      <c r="GLD102" s="77"/>
      <c r="GLE102" s="77"/>
      <c r="GLF102" s="77"/>
      <c r="GLG102" s="77"/>
      <c r="GLH102" s="77"/>
      <c r="GLI102" s="77"/>
      <c r="GLJ102" s="77"/>
      <c r="GLK102" s="77"/>
      <c r="GLL102" s="77"/>
      <c r="GLM102" s="77"/>
      <c r="GLN102" s="77"/>
      <c r="GLO102" s="77"/>
      <c r="GLP102" s="77"/>
      <c r="GLQ102" s="77"/>
      <c r="GLR102" s="77"/>
      <c r="GLS102" s="77"/>
      <c r="GLT102" s="77"/>
      <c r="GLU102" s="77"/>
      <c r="GLV102" s="77"/>
      <c r="GLW102" s="77"/>
      <c r="GLX102" s="77"/>
      <c r="GLY102" s="77"/>
      <c r="GLZ102" s="77"/>
      <c r="GMA102" s="77"/>
      <c r="GMB102" s="77"/>
      <c r="GMC102" s="77"/>
      <c r="GMD102" s="77"/>
      <c r="GME102" s="77"/>
      <c r="GMF102" s="77"/>
      <c r="GMG102" s="77"/>
      <c r="GMH102" s="77"/>
      <c r="GMI102" s="77"/>
      <c r="GMJ102" s="77"/>
      <c r="GMK102" s="77"/>
      <c r="GML102" s="77"/>
      <c r="GMM102" s="77"/>
      <c r="GMN102" s="77"/>
      <c r="GMO102" s="77"/>
      <c r="GMP102" s="77"/>
      <c r="GMQ102" s="77"/>
      <c r="GMR102" s="77"/>
      <c r="GMS102" s="77"/>
      <c r="GMT102" s="77"/>
      <c r="GMU102" s="77"/>
      <c r="GMV102" s="77"/>
      <c r="GMW102" s="77"/>
      <c r="GMX102" s="77"/>
      <c r="GMY102" s="77"/>
      <c r="GMZ102" s="77"/>
      <c r="GNA102" s="77"/>
      <c r="GNB102" s="77"/>
      <c r="GNC102" s="77"/>
      <c r="GND102" s="77"/>
      <c r="GNE102" s="77"/>
      <c r="GNF102" s="77"/>
      <c r="GNG102" s="77"/>
      <c r="GNH102" s="77"/>
      <c r="GNI102" s="77"/>
      <c r="GNJ102" s="77"/>
      <c r="GNK102" s="77"/>
      <c r="GNL102" s="77"/>
      <c r="GNM102" s="77"/>
      <c r="GNN102" s="77"/>
      <c r="GNO102" s="77"/>
      <c r="GNP102" s="77"/>
      <c r="GNQ102" s="77"/>
      <c r="GNR102" s="77"/>
      <c r="GNS102" s="77"/>
      <c r="GNT102" s="77"/>
      <c r="GNU102" s="77"/>
      <c r="GNV102" s="77"/>
      <c r="GNW102" s="77"/>
      <c r="GNX102" s="77"/>
      <c r="GNY102" s="77"/>
      <c r="GNZ102" s="77"/>
      <c r="GOA102" s="77"/>
      <c r="GOB102" s="77"/>
      <c r="GOC102" s="77"/>
      <c r="GOD102" s="77"/>
      <c r="GOE102" s="77"/>
      <c r="GOF102" s="77"/>
      <c r="GOG102" s="77"/>
      <c r="GOH102" s="77"/>
      <c r="GOI102" s="77"/>
      <c r="GOJ102" s="77"/>
      <c r="GOK102" s="77"/>
      <c r="GOL102" s="77"/>
      <c r="GOM102" s="77"/>
      <c r="GON102" s="77"/>
      <c r="GOO102" s="77"/>
      <c r="GOP102" s="77"/>
      <c r="GOQ102" s="77"/>
      <c r="GOR102" s="77"/>
      <c r="GOS102" s="77"/>
      <c r="GOT102" s="77"/>
      <c r="GOU102" s="77"/>
      <c r="GOV102" s="77"/>
      <c r="GOW102" s="77"/>
      <c r="GOX102" s="77"/>
      <c r="GOY102" s="77"/>
      <c r="GOZ102" s="77"/>
      <c r="GPA102" s="77"/>
      <c r="GPB102" s="77"/>
      <c r="GPC102" s="77"/>
      <c r="GPD102" s="77"/>
      <c r="GPE102" s="77"/>
      <c r="GPF102" s="77"/>
      <c r="GPG102" s="77"/>
      <c r="GPH102" s="77"/>
      <c r="GPI102" s="77"/>
      <c r="GPJ102" s="77"/>
      <c r="GPK102" s="77"/>
      <c r="GPL102" s="77"/>
      <c r="GPM102" s="77"/>
      <c r="GPN102" s="77"/>
      <c r="GPO102" s="77"/>
      <c r="GPP102" s="77"/>
      <c r="GPQ102" s="77"/>
      <c r="GPR102" s="77"/>
      <c r="GPS102" s="77"/>
      <c r="GPT102" s="77"/>
      <c r="GPU102" s="77"/>
      <c r="GPV102" s="77"/>
      <c r="GPW102" s="77"/>
      <c r="GPX102" s="77"/>
      <c r="GPY102" s="77"/>
      <c r="GPZ102" s="77"/>
      <c r="GQA102" s="77"/>
      <c r="GQB102" s="77"/>
      <c r="GQC102" s="77"/>
      <c r="GQD102" s="77"/>
      <c r="GQE102" s="77"/>
      <c r="GQF102" s="77"/>
      <c r="GQG102" s="77"/>
      <c r="GQH102" s="77"/>
      <c r="GQI102" s="77"/>
      <c r="GQJ102" s="77"/>
      <c r="GQK102" s="77"/>
      <c r="GQL102" s="77"/>
      <c r="GQM102" s="77"/>
      <c r="GQN102" s="77"/>
      <c r="GQO102" s="77"/>
      <c r="GQP102" s="77"/>
      <c r="GQQ102" s="77"/>
      <c r="GQR102" s="77"/>
      <c r="GQS102" s="77"/>
      <c r="GQT102" s="77"/>
      <c r="GQU102" s="77"/>
      <c r="GQV102" s="77"/>
      <c r="GQW102" s="77"/>
      <c r="GQX102" s="77"/>
      <c r="GQY102" s="77"/>
      <c r="GQZ102" s="77"/>
      <c r="GRA102" s="77"/>
      <c r="GRB102" s="77"/>
      <c r="GRC102" s="77"/>
      <c r="GRD102" s="77"/>
      <c r="GRE102" s="77"/>
      <c r="GRF102" s="77"/>
      <c r="GRG102" s="77"/>
      <c r="GRH102" s="77"/>
      <c r="GRI102" s="77"/>
      <c r="GRJ102" s="77"/>
      <c r="GRK102" s="77"/>
      <c r="GRL102" s="77"/>
      <c r="GRM102" s="77"/>
      <c r="GRN102" s="77"/>
      <c r="GRO102" s="77"/>
      <c r="GRP102" s="77"/>
      <c r="GRQ102" s="77"/>
      <c r="GRR102" s="77"/>
      <c r="GRS102" s="77"/>
      <c r="GRT102" s="77"/>
      <c r="GRU102" s="77"/>
      <c r="GRV102" s="77"/>
      <c r="GRW102" s="77"/>
      <c r="GRX102" s="77"/>
      <c r="GRY102" s="77"/>
      <c r="GRZ102" s="77"/>
      <c r="GSA102" s="77"/>
      <c r="GSB102" s="77"/>
      <c r="GSC102" s="77"/>
      <c r="GSD102" s="77"/>
      <c r="GSE102" s="77"/>
      <c r="GSF102" s="77"/>
      <c r="GSG102" s="77"/>
      <c r="GSH102" s="77"/>
      <c r="GSI102" s="77"/>
      <c r="GSJ102" s="77"/>
      <c r="GSK102" s="77"/>
      <c r="GSL102" s="77"/>
      <c r="GSM102" s="77"/>
      <c r="GSN102" s="77"/>
      <c r="GSO102" s="77"/>
      <c r="GSP102" s="77"/>
      <c r="GSQ102" s="77"/>
      <c r="GSR102" s="77"/>
      <c r="GSS102" s="77"/>
      <c r="GST102" s="77"/>
      <c r="GSU102" s="77"/>
      <c r="GSV102" s="77"/>
      <c r="GSW102" s="77"/>
      <c r="GSX102" s="77"/>
      <c r="GSY102" s="77"/>
      <c r="GSZ102" s="77"/>
      <c r="GTA102" s="77"/>
      <c r="GTB102" s="77"/>
      <c r="GTC102" s="77"/>
      <c r="GTD102" s="77"/>
      <c r="GTE102" s="77"/>
      <c r="GTF102" s="77"/>
      <c r="GTG102" s="77"/>
      <c r="GTH102" s="77"/>
      <c r="GTI102" s="77"/>
      <c r="GTJ102" s="77"/>
      <c r="GTK102" s="77"/>
      <c r="GTL102" s="77"/>
      <c r="GTM102" s="77"/>
      <c r="GTN102" s="77"/>
      <c r="GTO102" s="77"/>
      <c r="GTP102" s="77"/>
      <c r="GTQ102" s="77"/>
      <c r="GTR102" s="77"/>
      <c r="GTS102" s="77"/>
      <c r="GTT102" s="77"/>
      <c r="GTU102" s="77"/>
      <c r="GTV102" s="77"/>
      <c r="GTW102" s="77"/>
      <c r="GTX102" s="77"/>
      <c r="GTY102" s="77"/>
      <c r="GTZ102" s="77"/>
      <c r="GUA102" s="77"/>
      <c r="GUB102" s="77"/>
      <c r="GUC102" s="77"/>
      <c r="GUD102" s="77"/>
      <c r="GUE102" s="77"/>
      <c r="GUF102" s="77"/>
      <c r="GUG102" s="77"/>
      <c r="GUH102" s="77"/>
      <c r="GUI102" s="77"/>
      <c r="GUJ102" s="77"/>
      <c r="GUK102" s="77"/>
      <c r="GUL102" s="77"/>
      <c r="GUM102" s="77"/>
      <c r="GUN102" s="77"/>
      <c r="GUO102" s="77"/>
      <c r="GUP102" s="77"/>
      <c r="GUQ102" s="77"/>
      <c r="GUR102" s="77"/>
      <c r="GUS102" s="77"/>
      <c r="GUT102" s="77"/>
      <c r="GUU102" s="77"/>
      <c r="GUV102" s="77"/>
      <c r="GUW102" s="77"/>
      <c r="GUX102" s="77"/>
      <c r="GUY102" s="77"/>
      <c r="GUZ102" s="77"/>
      <c r="GVA102" s="77"/>
      <c r="GVB102" s="77"/>
      <c r="GVC102" s="77"/>
      <c r="GVD102" s="77"/>
      <c r="GVE102" s="77"/>
      <c r="GVF102" s="77"/>
      <c r="GVG102" s="77"/>
      <c r="GVH102" s="77"/>
      <c r="GVI102" s="77"/>
      <c r="GVJ102" s="77"/>
      <c r="GVK102" s="77"/>
      <c r="GVL102" s="77"/>
      <c r="GVM102" s="77"/>
      <c r="GVN102" s="77"/>
      <c r="GVO102" s="77"/>
      <c r="GVP102" s="77"/>
      <c r="GVQ102" s="77"/>
      <c r="GVR102" s="77"/>
      <c r="GVS102" s="77"/>
      <c r="GVT102" s="77"/>
      <c r="GVU102" s="77"/>
      <c r="GVV102" s="77"/>
      <c r="GVW102" s="77"/>
      <c r="GVX102" s="77"/>
      <c r="GVY102" s="77"/>
      <c r="GVZ102" s="77"/>
      <c r="GWA102" s="77"/>
      <c r="GWB102" s="77"/>
      <c r="GWC102" s="77"/>
      <c r="GWD102" s="77"/>
      <c r="GWE102" s="77"/>
      <c r="GWF102" s="77"/>
      <c r="GWG102" s="77"/>
      <c r="GWH102" s="77"/>
      <c r="GWI102" s="77"/>
      <c r="GWJ102" s="77"/>
      <c r="GWK102" s="77"/>
      <c r="GWL102" s="77"/>
      <c r="GWM102" s="77"/>
      <c r="GWN102" s="77"/>
      <c r="GWO102" s="77"/>
      <c r="GWP102" s="77"/>
      <c r="GWQ102" s="77"/>
      <c r="GWR102" s="77"/>
      <c r="GWS102" s="77"/>
      <c r="GWT102" s="77"/>
      <c r="GWU102" s="77"/>
      <c r="GWV102" s="77"/>
      <c r="GWW102" s="77"/>
      <c r="GWX102" s="77"/>
      <c r="GWY102" s="77"/>
      <c r="GWZ102" s="77"/>
      <c r="GXA102" s="77"/>
      <c r="GXB102" s="77"/>
      <c r="GXC102" s="77"/>
      <c r="GXD102" s="77"/>
      <c r="GXE102" s="77"/>
      <c r="GXF102" s="77"/>
      <c r="GXG102" s="77"/>
      <c r="GXH102" s="77"/>
      <c r="GXI102" s="77"/>
      <c r="GXJ102" s="77"/>
      <c r="GXK102" s="77"/>
      <c r="GXL102" s="77"/>
      <c r="GXM102" s="77"/>
      <c r="GXN102" s="77"/>
      <c r="GXO102" s="77"/>
      <c r="GXP102" s="77"/>
      <c r="GXQ102" s="77"/>
      <c r="GXR102" s="77"/>
      <c r="GXS102" s="77"/>
      <c r="GXT102" s="77"/>
      <c r="GXU102" s="77"/>
      <c r="GXV102" s="77"/>
      <c r="GXW102" s="77"/>
      <c r="GXX102" s="77"/>
      <c r="GXY102" s="77"/>
      <c r="GXZ102" s="77"/>
      <c r="GYA102" s="77"/>
      <c r="GYB102" s="77"/>
      <c r="GYC102" s="77"/>
      <c r="GYD102" s="77"/>
      <c r="GYE102" s="77"/>
      <c r="GYF102" s="77"/>
      <c r="GYG102" s="77"/>
      <c r="GYH102" s="77"/>
      <c r="GYI102" s="77"/>
      <c r="GYJ102" s="77"/>
      <c r="GYK102" s="77"/>
      <c r="GYL102" s="77"/>
      <c r="GYM102" s="77"/>
      <c r="GYN102" s="77"/>
      <c r="GYO102" s="77"/>
      <c r="GYP102" s="77"/>
      <c r="GYQ102" s="77"/>
      <c r="GYR102" s="77"/>
      <c r="GYS102" s="77"/>
      <c r="GYT102" s="77"/>
      <c r="GYU102" s="77"/>
      <c r="GYV102" s="77"/>
      <c r="GYW102" s="77"/>
      <c r="GYX102" s="77"/>
      <c r="GYY102" s="77"/>
      <c r="GYZ102" s="77"/>
      <c r="GZA102" s="77"/>
      <c r="GZB102" s="77"/>
      <c r="GZC102" s="77"/>
      <c r="GZD102" s="77"/>
      <c r="GZE102" s="77"/>
      <c r="GZF102" s="77"/>
      <c r="GZG102" s="77"/>
      <c r="GZH102" s="77"/>
      <c r="GZI102" s="77"/>
      <c r="GZJ102" s="77"/>
      <c r="GZK102" s="77"/>
      <c r="GZL102" s="77"/>
      <c r="GZM102" s="77"/>
      <c r="GZN102" s="77"/>
      <c r="GZO102" s="77"/>
      <c r="GZP102" s="77"/>
      <c r="GZQ102" s="77"/>
      <c r="GZR102" s="77"/>
      <c r="GZS102" s="77"/>
      <c r="GZT102" s="77"/>
      <c r="GZU102" s="77"/>
      <c r="GZV102" s="77"/>
      <c r="GZW102" s="77"/>
      <c r="GZX102" s="77"/>
      <c r="GZY102" s="77"/>
      <c r="GZZ102" s="77"/>
      <c r="HAA102" s="77"/>
      <c r="HAB102" s="77"/>
      <c r="HAC102" s="77"/>
      <c r="HAD102" s="77"/>
      <c r="HAE102" s="77"/>
      <c r="HAF102" s="77"/>
      <c r="HAG102" s="77"/>
      <c r="HAH102" s="77"/>
      <c r="HAI102" s="77"/>
      <c r="HAJ102" s="77"/>
      <c r="HAK102" s="77"/>
      <c r="HAL102" s="77"/>
      <c r="HAM102" s="77"/>
      <c r="HAN102" s="77"/>
      <c r="HAO102" s="77"/>
      <c r="HAP102" s="77"/>
      <c r="HAQ102" s="77"/>
      <c r="HAR102" s="77"/>
      <c r="HAS102" s="77"/>
      <c r="HAT102" s="77"/>
      <c r="HAU102" s="77"/>
      <c r="HAV102" s="77"/>
      <c r="HAW102" s="77"/>
      <c r="HAX102" s="77"/>
      <c r="HAY102" s="77"/>
      <c r="HAZ102" s="77"/>
      <c r="HBA102" s="77"/>
      <c r="HBB102" s="77"/>
      <c r="HBC102" s="77"/>
      <c r="HBD102" s="77"/>
      <c r="HBE102" s="77"/>
      <c r="HBF102" s="77"/>
      <c r="HBG102" s="77"/>
      <c r="HBH102" s="77"/>
      <c r="HBI102" s="77"/>
      <c r="HBJ102" s="77"/>
      <c r="HBK102" s="77"/>
      <c r="HBL102" s="77"/>
      <c r="HBM102" s="77"/>
      <c r="HBN102" s="77"/>
      <c r="HBO102" s="77"/>
      <c r="HBP102" s="77"/>
      <c r="HBQ102" s="77"/>
      <c r="HBR102" s="77"/>
      <c r="HBS102" s="77"/>
      <c r="HBT102" s="77"/>
      <c r="HBU102" s="77"/>
      <c r="HBV102" s="77"/>
      <c r="HBW102" s="77"/>
      <c r="HBX102" s="77"/>
      <c r="HBY102" s="77"/>
      <c r="HBZ102" s="77"/>
      <c r="HCA102" s="77"/>
      <c r="HCB102" s="77"/>
      <c r="HCC102" s="77"/>
      <c r="HCD102" s="77"/>
      <c r="HCE102" s="77"/>
      <c r="HCF102" s="77"/>
      <c r="HCG102" s="77"/>
      <c r="HCH102" s="77"/>
      <c r="HCI102" s="77"/>
      <c r="HCJ102" s="77"/>
      <c r="HCK102" s="77"/>
      <c r="HCL102" s="77"/>
      <c r="HCM102" s="77"/>
      <c r="HCN102" s="77"/>
      <c r="HCO102" s="77"/>
      <c r="HCP102" s="77"/>
      <c r="HCQ102" s="77"/>
      <c r="HCR102" s="77"/>
      <c r="HCS102" s="77"/>
      <c r="HCT102" s="77"/>
      <c r="HCU102" s="77"/>
      <c r="HCV102" s="77"/>
      <c r="HCW102" s="77"/>
      <c r="HCX102" s="77"/>
      <c r="HCY102" s="77"/>
      <c r="HCZ102" s="77"/>
      <c r="HDA102" s="77"/>
      <c r="HDB102" s="77"/>
      <c r="HDC102" s="77"/>
      <c r="HDD102" s="77"/>
      <c r="HDE102" s="77"/>
      <c r="HDF102" s="77"/>
      <c r="HDG102" s="77"/>
      <c r="HDH102" s="77"/>
      <c r="HDI102" s="77"/>
      <c r="HDJ102" s="77"/>
      <c r="HDK102" s="77"/>
      <c r="HDL102" s="77"/>
      <c r="HDM102" s="77"/>
      <c r="HDN102" s="77"/>
      <c r="HDO102" s="77"/>
      <c r="HDP102" s="77"/>
      <c r="HDQ102" s="77"/>
      <c r="HDR102" s="77"/>
      <c r="HDS102" s="77"/>
      <c r="HDT102" s="77"/>
      <c r="HDU102" s="77"/>
      <c r="HDV102" s="77"/>
      <c r="HDW102" s="77"/>
      <c r="HDX102" s="77"/>
      <c r="HDY102" s="77"/>
      <c r="HDZ102" s="77"/>
      <c r="HEA102" s="77"/>
      <c r="HEB102" s="77"/>
      <c r="HEC102" s="77"/>
      <c r="HED102" s="77"/>
      <c r="HEE102" s="77"/>
      <c r="HEF102" s="77"/>
      <c r="HEG102" s="77"/>
      <c r="HEH102" s="77"/>
      <c r="HEI102" s="77"/>
      <c r="HEJ102" s="77"/>
      <c r="HEK102" s="77"/>
      <c r="HEL102" s="77"/>
      <c r="HEM102" s="77"/>
      <c r="HEN102" s="77"/>
      <c r="HEO102" s="77"/>
      <c r="HEP102" s="77"/>
      <c r="HEQ102" s="77"/>
      <c r="HER102" s="77"/>
      <c r="HES102" s="77"/>
      <c r="HET102" s="77"/>
      <c r="HEU102" s="77"/>
      <c r="HEV102" s="77"/>
      <c r="HEW102" s="77"/>
      <c r="HEX102" s="77"/>
      <c r="HEY102" s="77"/>
      <c r="HEZ102" s="77"/>
      <c r="HFA102" s="77"/>
      <c r="HFB102" s="77"/>
      <c r="HFC102" s="77"/>
      <c r="HFD102" s="77"/>
      <c r="HFE102" s="77"/>
      <c r="HFF102" s="77"/>
      <c r="HFG102" s="77"/>
      <c r="HFH102" s="77"/>
      <c r="HFI102" s="77"/>
      <c r="HFJ102" s="77"/>
      <c r="HFK102" s="77"/>
      <c r="HFL102" s="77"/>
      <c r="HFM102" s="77"/>
      <c r="HFN102" s="77"/>
      <c r="HFO102" s="77"/>
      <c r="HFP102" s="77"/>
      <c r="HFQ102" s="77"/>
      <c r="HFR102" s="77"/>
      <c r="HFS102" s="77"/>
      <c r="HFT102" s="77"/>
      <c r="HFU102" s="77"/>
      <c r="HFV102" s="77"/>
      <c r="HFW102" s="77"/>
      <c r="HFX102" s="77"/>
      <c r="HFY102" s="77"/>
      <c r="HFZ102" s="77"/>
      <c r="HGA102" s="77"/>
      <c r="HGB102" s="77"/>
      <c r="HGC102" s="77"/>
      <c r="HGD102" s="77"/>
      <c r="HGE102" s="77"/>
      <c r="HGF102" s="77"/>
      <c r="HGG102" s="77"/>
      <c r="HGH102" s="77"/>
      <c r="HGI102" s="77"/>
      <c r="HGJ102" s="77"/>
      <c r="HGK102" s="77"/>
      <c r="HGL102" s="77"/>
      <c r="HGM102" s="77"/>
      <c r="HGN102" s="77"/>
      <c r="HGO102" s="77"/>
      <c r="HGP102" s="77"/>
      <c r="HGQ102" s="77"/>
      <c r="HGR102" s="77"/>
      <c r="HGS102" s="77"/>
      <c r="HGT102" s="77"/>
      <c r="HGU102" s="77"/>
      <c r="HGV102" s="77"/>
      <c r="HGW102" s="77"/>
      <c r="HGX102" s="77"/>
      <c r="HGY102" s="77"/>
      <c r="HGZ102" s="77"/>
      <c r="HHA102" s="77"/>
      <c r="HHB102" s="77"/>
      <c r="HHC102" s="77"/>
      <c r="HHD102" s="77"/>
      <c r="HHE102" s="77"/>
      <c r="HHF102" s="77"/>
      <c r="HHG102" s="77"/>
      <c r="HHH102" s="77"/>
      <c r="HHI102" s="77"/>
      <c r="HHJ102" s="77"/>
      <c r="HHK102" s="77"/>
      <c r="HHL102" s="77"/>
      <c r="HHM102" s="77"/>
      <c r="HHN102" s="77"/>
      <c r="HHO102" s="77"/>
      <c r="HHP102" s="77"/>
      <c r="HHQ102" s="77"/>
      <c r="HHR102" s="77"/>
      <c r="HHS102" s="77"/>
      <c r="HHT102" s="77"/>
      <c r="HHU102" s="77"/>
      <c r="HHV102" s="77"/>
      <c r="HHW102" s="77"/>
      <c r="HHX102" s="77"/>
      <c r="HHY102" s="77"/>
      <c r="HHZ102" s="77"/>
      <c r="HIA102" s="77"/>
      <c r="HIB102" s="77"/>
      <c r="HIC102" s="77"/>
      <c r="HID102" s="77"/>
      <c r="HIE102" s="77"/>
      <c r="HIF102" s="77"/>
      <c r="HIG102" s="77"/>
      <c r="HIH102" s="77"/>
      <c r="HII102" s="77"/>
      <c r="HIJ102" s="77"/>
      <c r="HIK102" s="77"/>
      <c r="HIL102" s="77"/>
      <c r="HIM102" s="77"/>
      <c r="HIN102" s="77"/>
      <c r="HIO102" s="77"/>
      <c r="HIP102" s="77"/>
      <c r="HIQ102" s="77"/>
      <c r="HIR102" s="77"/>
      <c r="HIS102" s="77"/>
      <c r="HIT102" s="77"/>
      <c r="HIU102" s="77"/>
      <c r="HIV102" s="77"/>
      <c r="HIW102" s="77"/>
      <c r="HIX102" s="77"/>
      <c r="HIY102" s="77"/>
      <c r="HIZ102" s="77"/>
      <c r="HJA102" s="77"/>
      <c r="HJB102" s="77"/>
      <c r="HJC102" s="77"/>
      <c r="HJD102" s="77"/>
      <c r="HJE102" s="77"/>
      <c r="HJF102" s="77"/>
      <c r="HJG102" s="77"/>
      <c r="HJH102" s="77"/>
      <c r="HJI102" s="77"/>
      <c r="HJJ102" s="77"/>
      <c r="HJK102" s="77"/>
      <c r="HJL102" s="77"/>
      <c r="HJM102" s="77"/>
      <c r="HJN102" s="77"/>
      <c r="HJO102" s="77"/>
      <c r="HJP102" s="77"/>
      <c r="HJQ102" s="77"/>
      <c r="HJR102" s="77"/>
      <c r="HJS102" s="77"/>
      <c r="HJT102" s="77"/>
      <c r="HJU102" s="77"/>
      <c r="HJV102" s="77"/>
      <c r="HJW102" s="77"/>
      <c r="HJX102" s="77"/>
      <c r="HJY102" s="77"/>
      <c r="HJZ102" s="77"/>
      <c r="HKA102" s="77"/>
      <c r="HKB102" s="77"/>
      <c r="HKC102" s="77"/>
      <c r="HKD102" s="77"/>
      <c r="HKE102" s="77"/>
      <c r="HKF102" s="77"/>
      <c r="HKG102" s="77"/>
      <c r="HKH102" s="77"/>
      <c r="HKI102" s="77"/>
      <c r="HKJ102" s="77"/>
      <c r="HKK102" s="77"/>
      <c r="HKL102" s="77"/>
      <c r="HKM102" s="77"/>
      <c r="HKN102" s="77"/>
      <c r="HKO102" s="77"/>
      <c r="HKP102" s="77"/>
      <c r="HKQ102" s="77"/>
      <c r="HKR102" s="77"/>
      <c r="HKS102" s="77"/>
      <c r="HKT102" s="77"/>
      <c r="HKU102" s="77"/>
      <c r="HKV102" s="77"/>
      <c r="HKW102" s="77"/>
      <c r="HKX102" s="77"/>
      <c r="HKY102" s="77"/>
      <c r="HKZ102" s="77"/>
      <c r="HLA102" s="77"/>
      <c r="HLB102" s="77"/>
      <c r="HLC102" s="77"/>
      <c r="HLD102" s="77"/>
      <c r="HLE102" s="77"/>
      <c r="HLF102" s="77"/>
      <c r="HLG102" s="77"/>
      <c r="HLH102" s="77"/>
      <c r="HLI102" s="77"/>
      <c r="HLJ102" s="77"/>
      <c r="HLK102" s="77"/>
      <c r="HLL102" s="77"/>
      <c r="HLM102" s="77"/>
      <c r="HLN102" s="77"/>
      <c r="HLO102" s="77"/>
      <c r="HLP102" s="77"/>
      <c r="HLQ102" s="77"/>
      <c r="HLR102" s="77"/>
      <c r="HLS102" s="77"/>
      <c r="HLT102" s="77"/>
      <c r="HLU102" s="77"/>
      <c r="HLV102" s="77"/>
      <c r="HLW102" s="77"/>
      <c r="HLX102" s="77"/>
      <c r="HLY102" s="77"/>
      <c r="HLZ102" s="77"/>
      <c r="HMA102" s="77"/>
      <c r="HMB102" s="77"/>
      <c r="HMC102" s="77"/>
      <c r="HMD102" s="77"/>
      <c r="HME102" s="77"/>
      <c r="HMF102" s="77"/>
      <c r="HMG102" s="77"/>
      <c r="HMH102" s="77"/>
      <c r="HMI102" s="77"/>
      <c r="HMJ102" s="77"/>
      <c r="HMK102" s="77"/>
      <c r="HML102" s="77"/>
      <c r="HMM102" s="77"/>
      <c r="HMN102" s="77"/>
      <c r="HMO102" s="77"/>
      <c r="HMP102" s="77"/>
      <c r="HMQ102" s="77"/>
      <c r="HMR102" s="77"/>
      <c r="HMS102" s="77"/>
      <c r="HMT102" s="77"/>
      <c r="HMU102" s="77"/>
      <c r="HMV102" s="77"/>
      <c r="HMW102" s="77"/>
      <c r="HMX102" s="77"/>
      <c r="HMY102" s="77"/>
      <c r="HMZ102" s="77"/>
      <c r="HNA102" s="77"/>
      <c r="HNB102" s="77"/>
      <c r="HNC102" s="77"/>
      <c r="HND102" s="77"/>
      <c r="HNE102" s="77"/>
      <c r="HNF102" s="77"/>
      <c r="HNG102" s="77"/>
      <c r="HNH102" s="77"/>
      <c r="HNI102" s="77"/>
      <c r="HNJ102" s="77"/>
      <c r="HNK102" s="77"/>
      <c r="HNL102" s="77"/>
      <c r="HNM102" s="77"/>
      <c r="HNN102" s="77"/>
      <c r="HNO102" s="77"/>
      <c r="HNP102" s="77"/>
      <c r="HNQ102" s="77"/>
      <c r="HNR102" s="77"/>
      <c r="HNS102" s="77"/>
      <c r="HNT102" s="77"/>
      <c r="HNU102" s="77"/>
      <c r="HNV102" s="77"/>
      <c r="HNW102" s="77"/>
      <c r="HNX102" s="77"/>
      <c r="HNY102" s="77"/>
      <c r="HNZ102" s="77"/>
      <c r="HOA102" s="77"/>
      <c r="HOB102" s="77"/>
      <c r="HOC102" s="77"/>
      <c r="HOD102" s="77"/>
      <c r="HOE102" s="77"/>
      <c r="HOF102" s="77"/>
      <c r="HOG102" s="77"/>
      <c r="HOH102" s="77"/>
      <c r="HOI102" s="77"/>
      <c r="HOJ102" s="77"/>
      <c r="HOK102" s="77"/>
      <c r="HOL102" s="77"/>
      <c r="HOM102" s="77"/>
      <c r="HON102" s="77"/>
      <c r="HOO102" s="77"/>
      <c r="HOP102" s="77"/>
      <c r="HOQ102" s="77"/>
      <c r="HOR102" s="77"/>
      <c r="HOS102" s="77"/>
      <c r="HOT102" s="77"/>
      <c r="HOU102" s="77"/>
      <c r="HOV102" s="77"/>
      <c r="HOW102" s="77"/>
      <c r="HOX102" s="77"/>
      <c r="HOY102" s="77"/>
      <c r="HOZ102" s="77"/>
      <c r="HPA102" s="77"/>
      <c r="HPB102" s="77"/>
      <c r="HPC102" s="77"/>
      <c r="HPD102" s="77"/>
      <c r="HPE102" s="77"/>
      <c r="HPF102" s="77"/>
      <c r="HPG102" s="77"/>
      <c r="HPH102" s="77"/>
      <c r="HPI102" s="77"/>
      <c r="HPJ102" s="77"/>
      <c r="HPK102" s="77"/>
      <c r="HPL102" s="77"/>
      <c r="HPM102" s="77"/>
      <c r="HPN102" s="77"/>
      <c r="HPO102" s="77"/>
      <c r="HPP102" s="77"/>
      <c r="HPQ102" s="77"/>
      <c r="HPR102" s="77"/>
      <c r="HPS102" s="77"/>
      <c r="HPT102" s="77"/>
      <c r="HPU102" s="77"/>
      <c r="HPV102" s="77"/>
      <c r="HPW102" s="77"/>
      <c r="HPX102" s="77"/>
      <c r="HPY102" s="77"/>
      <c r="HPZ102" s="77"/>
      <c r="HQA102" s="77"/>
      <c r="HQB102" s="77"/>
      <c r="HQC102" s="77"/>
      <c r="HQD102" s="77"/>
      <c r="HQE102" s="77"/>
      <c r="HQF102" s="77"/>
      <c r="HQG102" s="77"/>
      <c r="HQH102" s="77"/>
      <c r="HQI102" s="77"/>
      <c r="HQJ102" s="77"/>
      <c r="HQK102" s="77"/>
      <c r="HQL102" s="77"/>
      <c r="HQM102" s="77"/>
      <c r="HQN102" s="77"/>
      <c r="HQO102" s="77"/>
      <c r="HQP102" s="77"/>
      <c r="HQQ102" s="77"/>
      <c r="HQR102" s="77"/>
      <c r="HQS102" s="77"/>
      <c r="HQT102" s="77"/>
      <c r="HQU102" s="77"/>
      <c r="HQV102" s="77"/>
      <c r="HQW102" s="77"/>
      <c r="HQX102" s="77"/>
      <c r="HQY102" s="77"/>
      <c r="HQZ102" s="77"/>
      <c r="HRA102" s="77"/>
      <c r="HRB102" s="77"/>
      <c r="HRC102" s="77"/>
      <c r="HRD102" s="77"/>
      <c r="HRE102" s="77"/>
      <c r="HRF102" s="77"/>
      <c r="HRG102" s="77"/>
      <c r="HRH102" s="77"/>
      <c r="HRI102" s="77"/>
      <c r="HRJ102" s="77"/>
      <c r="HRK102" s="77"/>
      <c r="HRL102" s="77"/>
      <c r="HRM102" s="77"/>
      <c r="HRN102" s="77"/>
      <c r="HRO102" s="77"/>
      <c r="HRP102" s="77"/>
      <c r="HRQ102" s="77"/>
      <c r="HRR102" s="77"/>
      <c r="HRS102" s="77"/>
      <c r="HRT102" s="77"/>
      <c r="HRU102" s="77"/>
      <c r="HRV102" s="77"/>
      <c r="HRW102" s="77"/>
      <c r="HRX102" s="77"/>
      <c r="HRY102" s="77"/>
      <c r="HRZ102" s="77"/>
      <c r="HSA102" s="77"/>
      <c r="HSB102" s="77"/>
      <c r="HSC102" s="77"/>
      <c r="HSD102" s="77"/>
      <c r="HSE102" s="77"/>
      <c r="HSF102" s="77"/>
      <c r="HSG102" s="77"/>
      <c r="HSH102" s="77"/>
      <c r="HSI102" s="77"/>
      <c r="HSJ102" s="77"/>
      <c r="HSK102" s="77"/>
      <c r="HSL102" s="77"/>
      <c r="HSM102" s="77"/>
      <c r="HSN102" s="77"/>
      <c r="HSO102" s="77"/>
      <c r="HSP102" s="77"/>
      <c r="HSQ102" s="77"/>
      <c r="HSR102" s="77"/>
      <c r="HSS102" s="77"/>
      <c r="HST102" s="77"/>
      <c r="HSU102" s="77"/>
      <c r="HSV102" s="77"/>
      <c r="HSW102" s="77"/>
      <c r="HSX102" s="77"/>
      <c r="HSY102" s="77"/>
      <c r="HSZ102" s="77"/>
      <c r="HTA102" s="77"/>
      <c r="HTB102" s="77"/>
      <c r="HTC102" s="77"/>
      <c r="HTD102" s="77"/>
      <c r="HTE102" s="77"/>
      <c r="HTF102" s="77"/>
      <c r="HTG102" s="77"/>
      <c r="HTH102" s="77"/>
      <c r="HTI102" s="77"/>
      <c r="HTJ102" s="77"/>
      <c r="HTK102" s="77"/>
      <c r="HTL102" s="77"/>
      <c r="HTM102" s="77"/>
      <c r="HTN102" s="77"/>
      <c r="HTO102" s="77"/>
      <c r="HTP102" s="77"/>
      <c r="HTQ102" s="77"/>
      <c r="HTR102" s="77"/>
      <c r="HTS102" s="77"/>
      <c r="HTT102" s="77"/>
      <c r="HTU102" s="77"/>
      <c r="HTV102" s="77"/>
      <c r="HTW102" s="77"/>
      <c r="HTX102" s="77"/>
      <c r="HTY102" s="77"/>
      <c r="HTZ102" s="77"/>
      <c r="HUA102" s="77"/>
      <c r="HUB102" s="77"/>
      <c r="HUC102" s="77"/>
      <c r="HUD102" s="77"/>
      <c r="HUE102" s="77"/>
      <c r="HUF102" s="77"/>
      <c r="HUG102" s="77"/>
      <c r="HUH102" s="77"/>
      <c r="HUI102" s="77"/>
      <c r="HUJ102" s="77"/>
      <c r="HUK102" s="77"/>
      <c r="HUL102" s="77"/>
      <c r="HUM102" s="77"/>
      <c r="HUN102" s="77"/>
      <c r="HUO102" s="77"/>
      <c r="HUP102" s="77"/>
      <c r="HUQ102" s="77"/>
      <c r="HUR102" s="77"/>
      <c r="HUS102" s="77"/>
      <c r="HUT102" s="77"/>
      <c r="HUU102" s="77"/>
      <c r="HUV102" s="77"/>
      <c r="HUW102" s="77"/>
      <c r="HUX102" s="77"/>
      <c r="HUY102" s="77"/>
      <c r="HUZ102" s="77"/>
      <c r="HVA102" s="77"/>
      <c r="HVB102" s="77"/>
      <c r="HVC102" s="77"/>
      <c r="HVD102" s="77"/>
      <c r="HVE102" s="77"/>
      <c r="HVF102" s="77"/>
      <c r="HVG102" s="77"/>
      <c r="HVH102" s="77"/>
      <c r="HVI102" s="77"/>
      <c r="HVJ102" s="77"/>
      <c r="HVK102" s="77"/>
      <c r="HVL102" s="77"/>
      <c r="HVM102" s="77"/>
      <c r="HVN102" s="77"/>
      <c r="HVO102" s="77"/>
      <c r="HVP102" s="77"/>
      <c r="HVQ102" s="77"/>
      <c r="HVR102" s="77"/>
      <c r="HVS102" s="77"/>
      <c r="HVT102" s="77"/>
      <c r="HVU102" s="77"/>
      <c r="HVV102" s="77"/>
      <c r="HVW102" s="77"/>
      <c r="HVX102" s="77"/>
      <c r="HVY102" s="77"/>
      <c r="HVZ102" s="77"/>
      <c r="HWA102" s="77"/>
      <c r="HWB102" s="77"/>
      <c r="HWC102" s="77"/>
      <c r="HWD102" s="77"/>
      <c r="HWE102" s="77"/>
      <c r="HWF102" s="77"/>
      <c r="HWG102" s="77"/>
      <c r="HWH102" s="77"/>
      <c r="HWI102" s="77"/>
      <c r="HWJ102" s="77"/>
      <c r="HWK102" s="77"/>
      <c r="HWL102" s="77"/>
      <c r="HWM102" s="77"/>
      <c r="HWN102" s="77"/>
      <c r="HWO102" s="77"/>
      <c r="HWP102" s="77"/>
      <c r="HWQ102" s="77"/>
      <c r="HWR102" s="77"/>
      <c r="HWS102" s="77"/>
      <c r="HWT102" s="77"/>
      <c r="HWU102" s="77"/>
      <c r="HWV102" s="77"/>
      <c r="HWW102" s="77"/>
      <c r="HWX102" s="77"/>
      <c r="HWY102" s="77"/>
      <c r="HWZ102" s="77"/>
      <c r="HXA102" s="77"/>
      <c r="HXB102" s="77"/>
      <c r="HXC102" s="77"/>
      <c r="HXD102" s="77"/>
      <c r="HXE102" s="77"/>
      <c r="HXF102" s="77"/>
      <c r="HXG102" s="77"/>
      <c r="HXH102" s="77"/>
      <c r="HXI102" s="77"/>
      <c r="HXJ102" s="77"/>
      <c r="HXK102" s="77"/>
      <c r="HXL102" s="77"/>
      <c r="HXM102" s="77"/>
      <c r="HXN102" s="77"/>
      <c r="HXO102" s="77"/>
      <c r="HXP102" s="77"/>
      <c r="HXQ102" s="77"/>
      <c r="HXR102" s="77"/>
      <c r="HXS102" s="77"/>
      <c r="HXT102" s="77"/>
      <c r="HXU102" s="77"/>
      <c r="HXV102" s="77"/>
      <c r="HXW102" s="77"/>
      <c r="HXX102" s="77"/>
      <c r="HXY102" s="77"/>
      <c r="HXZ102" s="77"/>
      <c r="HYA102" s="77"/>
      <c r="HYB102" s="77"/>
      <c r="HYC102" s="77"/>
      <c r="HYD102" s="77"/>
      <c r="HYE102" s="77"/>
      <c r="HYF102" s="77"/>
      <c r="HYG102" s="77"/>
      <c r="HYH102" s="77"/>
      <c r="HYI102" s="77"/>
      <c r="HYJ102" s="77"/>
      <c r="HYK102" s="77"/>
      <c r="HYL102" s="77"/>
      <c r="HYM102" s="77"/>
      <c r="HYN102" s="77"/>
      <c r="HYO102" s="77"/>
      <c r="HYP102" s="77"/>
      <c r="HYQ102" s="77"/>
      <c r="HYR102" s="77"/>
      <c r="HYS102" s="77"/>
      <c r="HYT102" s="77"/>
      <c r="HYU102" s="77"/>
      <c r="HYV102" s="77"/>
      <c r="HYW102" s="77"/>
      <c r="HYX102" s="77"/>
      <c r="HYY102" s="77"/>
      <c r="HYZ102" s="77"/>
      <c r="HZA102" s="77"/>
      <c r="HZB102" s="77"/>
      <c r="HZC102" s="77"/>
      <c r="HZD102" s="77"/>
      <c r="HZE102" s="77"/>
      <c r="HZF102" s="77"/>
      <c r="HZG102" s="77"/>
      <c r="HZH102" s="77"/>
      <c r="HZI102" s="77"/>
      <c r="HZJ102" s="77"/>
      <c r="HZK102" s="77"/>
      <c r="HZL102" s="77"/>
      <c r="HZM102" s="77"/>
      <c r="HZN102" s="77"/>
      <c r="HZO102" s="77"/>
      <c r="HZP102" s="77"/>
      <c r="HZQ102" s="77"/>
      <c r="HZR102" s="77"/>
      <c r="HZS102" s="77"/>
      <c r="HZT102" s="77"/>
      <c r="HZU102" s="77"/>
      <c r="HZV102" s="77"/>
      <c r="HZW102" s="77"/>
      <c r="HZX102" s="77"/>
      <c r="HZY102" s="77"/>
      <c r="HZZ102" s="77"/>
      <c r="IAA102" s="77"/>
      <c r="IAB102" s="77"/>
      <c r="IAC102" s="77"/>
      <c r="IAD102" s="77"/>
      <c r="IAE102" s="77"/>
      <c r="IAF102" s="77"/>
      <c r="IAG102" s="77"/>
      <c r="IAH102" s="77"/>
      <c r="IAI102" s="77"/>
      <c r="IAJ102" s="77"/>
      <c r="IAK102" s="77"/>
      <c r="IAL102" s="77"/>
      <c r="IAM102" s="77"/>
      <c r="IAN102" s="77"/>
      <c r="IAO102" s="77"/>
      <c r="IAP102" s="77"/>
      <c r="IAQ102" s="77"/>
      <c r="IAR102" s="77"/>
      <c r="IAS102" s="77"/>
      <c r="IAT102" s="77"/>
      <c r="IAU102" s="77"/>
      <c r="IAV102" s="77"/>
      <c r="IAW102" s="77"/>
      <c r="IAX102" s="77"/>
      <c r="IAY102" s="77"/>
      <c r="IAZ102" s="77"/>
      <c r="IBA102" s="77"/>
      <c r="IBB102" s="77"/>
      <c r="IBC102" s="77"/>
      <c r="IBD102" s="77"/>
      <c r="IBE102" s="77"/>
      <c r="IBF102" s="77"/>
      <c r="IBG102" s="77"/>
      <c r="IBH102" s="77"/>
      <c r="IBI102" s="77"/>
      <c r="IBJ102" s="77"/>
      <c r="IBK102" s="77"/>
      <c r="IBL102" s="77"/>
      <c r="IBM102" s="77"/>
      <c r="IBN102" s="77"/>
      <c r="IBO102" s="77"/>
      <c r="IBP102" s="77"/>
      <c r="IBQ102" s="77"/>
      <c r="IBR102" s="77"/>
      <c r="IBS102" s="77"/>
      <c r="IBT102" s="77"/>
      <c r="IBU102" s="77"/>
      <c r="IBV102" s="77"/>
      <c r="IBW102" s="77"/>
      <c r="IBX102" s="77"/>
      <c r="IBY102" s="77"/>
      <c r="IBZ102" s="77"/>
      <c r="ICA102" s="77"/>
      <c r="ICB102" s="77"/>
      <c r="ICC102" s="77"/>
      <c r="ICD102" s="77"/>
      <c r="ICE102" s="77"/>
      <c r="ICF102" s="77"/>
      <c r="ICG102" s="77"/>
      <c r="ICH102" s="77"/>
      <c r="ICI102" s="77"/>
      <c r="ICJ102" s="77"/>
      <c r="ICK102" s="77"/>
      <c r="ICL102" s="77"/>
      <c r="ICM102" s="77"/>
      <c r="ICN102" s="77"/>
      <c r="ICO102" s="77"/>
      <c r="ICP102" s="77"/>
      <c r="ICQ102" s="77"/>
      <c r="ICR102" s="77"/>
      <c r="ICS102" s="77"/>
      <c r="ICT102" s="77"/>
      <c r="ICU102" s="77"/>
      <c r="ICV102" s="77"/>
      <c r="ICW102" s="77"/>
      <c r="ICX102" s="77"/>
      <c r="ICY102" s="77"/>
      <c r="ICZ102" s="77"/>
      <c r="IDA102" s="77"/>
      <c r="IDB102" s="77"/>
      <c r="IDC102" s="77"/>
      <c r="IDD102" s="77"/>
      <c r="IDE102" s="77"/>
      <c r="IDF102" s="77"/>
      <c r="IDG102" s="77"/>
      <c r="IDH102" s="77"/>
      <c r="IDI102" s="77"/>
      <c r="IDJ102" s="77"/>
      <c r="IDK102" s="77"/>
      <c r="IDL102" s="77"/>
      <c r="IDM102" s="77"/>
      <c r="IDN102" s="77"/>
      <c r="IDO102" s="77"/>
      <c r="IDP102" s="77"/>
      <c r="IDQ102" s="77"/>
      <c r="IDR102" s="77"/>
      <c r="IDS102" s="77"/>
      <c r="IDT102" s="77"/>
      <c r="IDU102" s="77"/>
      <c r="IDV102" s="77"/>
      <c r="IDW102" s="77"/>
      <c r="IDX102" s="77"/>
      <c r="IDY102" s="77"/>
      <c r="IDZ102" s="77"/>
      <c r="IEA102" s="77"/>
      <c r="IEB102" s="77"/>
      <c r="IEC102" s="77"/>
      <c r="IED102" s="77"/>
      <c r="IEE102" s="77"/>
      <c r="IEF102" s="77"/>
      <c r="IEG102" s="77"/>
      <c r="IEH102" s="77"/>
      <c r="IEI102" s="77"/>
      <c r="IEJ102" s="77"/>
      <c r="IEK102" s="77"/>
      <c r="IEL102" s="77"/>
      <c r="IEM102" s="77"/>
      <c r="IEN102" s="77"/>
      <c r="IEO102" s="77"/>
      <c r="IEP102" s="77"/>
      <c r="IEQ102" s="77"/>
      <c r="IER102" s="77"/>
      <c r="IES102" s="77"/>
      <c r="IET102" s="77"/>
      <c r="IEU102" s="77"/>
      <c r="IEV102" s="77"/>
      <c r="IEW102" s="77"/>
      <c r="IEX102" s="77"/>
      <c r="IEY102" s="77"/>
      <c r="IEZ102" s="77"/>
      <c r="IFA102" s="77"/>
      <c r="IFB102" s="77"/>
      <c r="IFC102" s="77"/>
      <c r="IFD102" s="77"/>
      <c r="IFE102" s="77"/>
      <c r="IFF102" s="77"/>
      <c r="IFG102" s="77"/>
      <c r="IFH102" s="77"/>
      <c r="IFI102" s="77"/>
      <c r="IFJ102" s="77"/>
      <c r="IFK102" s="77"/>
      <c r="IFL102" s="77"/>
      <c r="IFM102" s="77"/>
      <c r="IFN102" s="77"/>
      <c r="IFO102" s="77"/>
      <c r="IFP102" s="77"/>
      <c r="IFQ102" s="77"/>
      <c r="IFR102" s="77"/>
      <c r="IFS102" s="77"/>
      <c r="IFT102" s="77"/>
      <c r="IFU102" s="77"/>
      <c r="IFV102" s="77"/>
      <c r="IFW102" s="77"/>
      <c r="IFX102" s="77"/>
      <c r="IFY102" s="77"/>
      <c r="IFZ102" s="77"/>
      <c r="IGA102" s="77"/>
      <c r="IGB102" s="77"/>
      <c r="IGC102" s="77"/>
      <c r="IGD102" s="77"/>
      <c r="IGE102" s="77"/>
      <c r="IGF102" s="77"/>
      <c r="IGG102" s="77"/>
      <c r="IGH102" s="77"/>
      <c r="IGI102" s="77"/>
      <c r="IGJ102" s="77"/>
      <c r="IGK102" s="77"/>
      <c r="IGL102" s="77"/>
      <c r="IGM102" s="77"/>
      <c r="IGN102" s="77"/>
      <c r="IGO102" s="77"/>
      <c r="IGP102" s="77"/>
      <c r="IGQ102" s="77"/>
      <c r="IGR102" s="77"/>
      <c r="IGS102" s="77"/>
      <c r="IGT102" s="77"/>
      <c r="IGU102" s="77"/>
      <c r="IGV102" s="77"/>
      <c r="IGW102" s="77"/>
      <c r="IGX102" s="77"/>
      <c r="IGY102" s="77"/>
      <c r="IGZ102" s="77"/>
      <c r="IHA102" s="77"/>
      <c r="IHB102" s="77"/>
      <c r="IHC102" s="77"/>
      <c r="IHD102" s="77"/>
      <c r="IHE102" s="77"/>
      <c r="IHF102" s="77"/>
      <c r="IHG102" s="77"/>
      <c r="IHH102" s="77"/>
      <c r="IHI102" s="77"/>
      <c r="IHJ102" s="77"/>
      <c r="IHK102" s="77"/>
      <c r="IHL102" s="77"/>
      <c r="IHM102" s="77"/>
      <c r="IHN102" s="77"/>
      <c r="IHO102" s="77"/>
      <c r="IHP102" s="77"/>
      <c r="IHQ102" s="77"/>
      <c r="IHR102" s="77"/>
      <c r="IHS102" s="77"/>
      <c r="IHT102" s="77"/>
      <c r="IHU102" s="77"/>
      <c r="IHV102" s="77"/>
      <c r="IHW102" s="77"/>
      <c r="IHX102" s="77"/>
      <c r="IHY102" s="77"/>
      <c r="IHZ102" s="77"/>
      <c r="IIA102" s="77"/>
      <c r="IIB102" s="77"/>
      <c r="IIC102" s="77"/>
      <c r="IID102" s="77"/>
      <c r="IIE102" s="77"/>
      <c r="IIF102" s="77"/>
      <c r="IIG102" s="77"/>
      <c r="IIH102" s="77"/>
      <c r="III102" s="77"/>
      <c r="IIJ102" s="77"/>
      <c r="IIK102" s="77"/>
      <c r="IIL102" s="77"/>
      <c r="IIM102" s="77"/>
      <c r="IIN102" s="77"/>
      <c r="IIO102" s="77"/>
      <c r="IIP102" s="77"/>
      <c r="IIQ102" s="77"/>
      <c r="IIR102" s="77"/>
      <c r="IIS102" s="77"/>
      <c r="IIT102" s="77"/>
      <c r="IIU102" s="77"/>
      <c r="IIV102" s="77"/>
      <c r="IIW102" s="77"/>
      <c r="IIX102" s="77"/>
      <c r="IIY102" s="77"/>
      <c r="IIZ102" s="77"/>
      <c r="IJA102" s="77"/>
      <c r="IJB102" s="77"/>
      <c r="IJC102" s="77"/>
      <c r="IJD102" s="77"/>
      <c r="IJE102" s="77"/>
      <c r="IJF102" s="77"/>
      <c r="IJG102" s="77"/>
      <c r="IJH102" s="77"/>
      <c r="IJI102" s="77"/>
      <c r="IJJ102" s="77"/>
      <c r="IJK102" s="77"/>
      <c r="IJL102" s="77"/>
      <c r="IJM102" s="77"/>
      <c r="IJN102" s="77"/>
      <c r="IJO102" s="77"/>
      <c r="IJP102" s="77"/>
      <c r="IJQ102" s="77"/>
      <c r="IJR102" s="77"/>
      <c r="IJS102" s="77"/>
      <c r="IJT102" s="77"/>
      <c r="IJU102" s="77"/>
      <c r="IJV102" s="77"/>
      <c r="IJW102" s="77"/>
      <c r="IJX102" s="77"/>
      <c r="IJY102" s="77"/>
      <c r="IJZ102" s="77"/>
      <c r="IKA102" s="77"/>
      <c r="IKB102" s="77"/>
      <c r="IKC102" s="77"/>
      <c r="IKD102" s="77"/>
      <c r="IKE102" s="77"/>
      <c r="IKF102" s="77"/>
      <c r="IKG102" s="77"/>
      <c r="IKH102" s="77"/>
      <c r="IKI102" s="77"/>
      <c r="IKJ102" s="77"/>
      <c r="IKK102" s="77"/>
      <c r="IKL102" s="77"/>
      <c r="IKM102" s="77"/>
      <c r="IKN102" s="77"/>
      <c r="IKO102" s="77"/>
      <c r="IKP102" s="77"/>
      <c r="IKQ102" s="77"/>
      <c r="IKR102" s="77"/>
      <c r="IKS102" s="77"/>
      <c r="IKT102" s="77"/>
      <c r="IKU102" s="77"/>
      <c r="IKV102" s="77"/>
      <c r="IKW102" s="77"/>
      <c r="IKX102" s="77"/>
      <c r="IKY102" s="77"/>
      <c r="IKZ102" s="77"/>
      <c r="ILA102" s="77"/>
      <c r="ILB102" s="77"/>
      <c r="ILC102" s="77"/>
      <c r="ILD102" s="77"/>
      <c r="ILE102" s="77"/>
      <c r="ILF102" s="77"/>
      <c r="ILG102" s="77"/>
      <c r="ILH102" s="77"/>
      <c r="ILI102" s="77"/>
      <c r="ILJ102" s="77"/>
      <c r="ILK102" s="77"/>
      <c r="ILL102" s="77"/>
      <c r="ILM102" s="77"/>
      <c r="ILN102" s="77"/>
      <c r="ILO102" s="77"/>
      <c r="ILP102" s="77"/>
      <c r="ILQ102" s="77"/>
      <c r="ILR102" s="77"/>
      <c r="ILS102" s="77"/>
      <c r="ILT102" s="77"/>
      <c r="ILU102" s="77"/>
      <c r="ILV102" s="77"/>
      <c r="ILW102" s="77"/>
      <c r="ILX102" s="77"/>
      <c r="ILY102" s="77"/>
      <c r="ILZ102" s="77"/>
      <c r="IMA102" s="77"/>
      <c r="IMB102" s="77"/>
      <c r="IMC102" s="77"/>
      <c r="IMD102" s="77"/>
      <c r="IME102" s="77"/>
      <c r="IMF102" s="77"/>
      <c r="IMG102" s="77"/>
      <c r="IMH102" s="77"/>
      <c r="IMI102" s="77"/>
      <c r="IMJ102" s="77"/>
      <c r="IMK102" s="77"/>
      <c r="IML102" s="77"/>
      <c r="IMM102" s="77"/>
      <c r="IMN102" s="77"/>
      <c r="IMO102" s="77"/>
      <c r="IMP102" s="77"/>
      <c r="IMQ102" s="77"/>
      <c r="IMR102" s="77"/>
      <c r="IMS102" s="77"/>
      <c r="IMT102" s="77"/>
      <c r="IMU102" s="77"/>
      <c r="IMV102" s="77"/>
      <c r="IMW102" s="77"/>
      <c r="IMX102" s="77"/>
      <c r="IMY102" s="77"/>
      <c r="IMZ102" s="77"/>
      <c r="INA102" s="77"/>
      <c r="INB102" s="77"/>
      <c r="INC102" s="77"/>
      <c r="IND102" s="77"/>
      <c r="INE102" s="77"/>
      <c r="INF102" s="77"/>
      <c r="ING102" s="77"/>
      <c r="INH102" s="77"/>
      <c r="INI102" s="77"/>
      <c r="INJ102" s="77"/>
      <c r="INK102" s="77"/>
      <c r="INL102" s="77"/>
      <c r="INM102" s="77"/>
      <c r="INN102" s="77"/>
      <c r="INO102" s="77"/>
      <c r="INP102" s="77"/>
      <c r="INQ102" s="77"/>
      <c r="INR102" s="77"/>
      <c r="INS102" s="77"/>
      <c r="INT102" s="77"/>
      <c r="INU102" s="77"/>
      <c r="INV102" s="77"/>
      <c r="INW102" s="77"/>
      <c r="INX102" s="77"/>
      <c r="INY102" s="77"/>
      <c r="INZ102" s="77"/>
      <c r="IOA102" s="77"/>
      <c r="IOB102" s="77"/>
      <c r="IOC102" s="77"/>
      <c r="IOD102" s="77"/>
      <c r="IOE102" s="77"/>
      <c r="IOF102" s="77"/>
      <c r="IOG102" s="77"/>
      <c r="IOH102" s="77"/>
      <c r="IOI102" s="77"/>
      <c r="IOJ102" s="77"/>
      <c r="IOK102" s="77"/>
      <c r="IOL102" s="77"/>
      <c r="IOM102" s="77"/>
      <c r="ION102" s="77"/>
      <c r="IOO102" s="77"/>
      <c r="IOP102" s="77"/>
      <c r="IOQ102" s="77"/>
      <c r="IOR102" s="77"/>
      <c r="IOS102" s="77"/>
      <c r="IOT102" s="77"/>
      <c r="IOU102" s="77"/>
      <c r="IOV102" s="77"/>
      <c r="IOW102" s="77"/>
      <c r="IOX102" s="77"/>
      <c r="IOY102" s="77"/>
      <c r="IOZ102" s="77"/>
      <c r="IPA102" s="77"/>
      <c r="IPB102" s="77"/>
      <c r="IPC102" s="77"/>
      <c r="IPD102" s="77"/>
      <c r="IPE102" s="77"/>
      <c r="IPF102" s="77"/>
      <c r="IPG102" s="77"/>
      <c r="IPH102" s="77"/>
      <c r="IPI102" s="77"/>
      <c r="IPJ102" s="77"/>
      <c r="IPK102" s="77"/>
      <c r="IPL102" s="77"/>
      <c r="IPM102" s="77"/>
      <c r="IPN102" s="77"/>
      <c r="IPO102" s="77"/>
      <c r="IPP102" s="77"/>
      <c r="IPQ102" s="77"/>
      <c r="IPR102" s="77"/>
      <c r="IPS102" s="77"/>
      <c r="IPT102" s="77"/>
      <c r="IPU102" s="77"/>
      <c r="IPV102" s="77"/>
      <c r="IPW102" s="77"/>
      <c r="IPX102" s="77"/>
      <c r="IPY102" s="77"/>
      <c r="IPZ102" s="77"/>
      <c r="IQA102" s="77"/>
      <c r="IQB102" s="77"/>
      <c r="IQC102" s="77"/>
      <c r="IQD102" s="77"/>
      <c r="IQE102" s="77"/>
      <c r="IQF102" s="77"/>
      <c r="IQG102" s="77"/>
      <c r="IQH102" s="77"/>
      <c r="IQI102" s="77"/>
      <c r="IQJ102" s="77"/>
      <c r="IQK102" s="77"/>
      <c r="IQL102" s="77"/>
      <c r="IQM102" s="77"/>
      <c r="IQN102" s="77"/>
      <c r="IQO102" s="77"/>
      <c r="IQP102" s="77"/>
      <c r="IQQ102" s="77"/>
      <c r="IQR102" s="77"/>
      <c r="IQS102" s="77"/>
      <c r="IQT102" s="77"/>
      <c r="IQU102" s="77"/>
      <c r="IQV102" s="77"/>
      <c r="IQW102" s="77"/>
      <c r="IQX102" s="77"/>
      <c r="IQY102" s="77"/>
      <c r="IQZ102" s="77"/>
      <c r="IRA102" s="77"/>
      <c r="IRB102" s="77"/>
      <c r="IRC102" s="77"/>
      <c r="IRD102" s="77"/>
      <c r="IRE102" s="77"/>
      <c r="IRF102" s="77"/>
      <c r="IRG102" s="77"/>
      <c r="IRH102" s="77"/>
      <c r="IRI102" s="77"/>
      <c r="IRJ102" s="77"/>
      <c r="IRK102" s="77"/>
      <c r="IRL102" s="77"/>
      <c r="IRM102" s="77"/>
      <c r="IRN102" s="77"/>
      <c r="IRO102" s="77"/>
      <c r="IRP102" s="77"/>
      <c r="IRQ102" s="77"/>
      <c r="IRR102" s="77"/>
      <c r="IRS102" s="77"/>
      <c r="IRT102" s="77"/>
      <c r="IRU102" s="77"/>
      <c r="IRV102" s="77"/>
      <c r="IRW102" s="77"/>
      <c r="IRX102" s="77"/>
      <c r="IRY102" s="77"/>
      <c r="IRZ102" s="77"/>
      <c r="ISA102" s="77"/>
      <c r="ISB102" s="77"/>
      <c r="ISC102" s="77"/>
      <c r="ISD102" s="77"/>
      <c r="ISE102" s="77"/>
      <c r="ISF102" s="77"/>
      <c r="ISG102" s="77"/>
      <c r="ISH102" s="77"/>
      <c r="ISI102" s="77"/>
      <c r="ISJ102" s="77"/>
      <c r="ISK102" s="77"/>
      <c r="ISL102" s="77"/>
      <c r="ISM102" s="77"/>
      <c r="ISN102" s="77"/>
      <c r="ISO102" s="77"/>
      <c r="ISP102" s="77"/>
      <c r="ISQ102" s="77"/>
      <c r="ISR102" s="77"/>
      <c r="ISS102" s="77"/>
      <c r="IST102" s="77"/>
      <c r="ISU102" s="77"/>
      <c r="ISV102" s="77"/>
      <c r="ISW102" s="77"/>
      <c r="ISX102" s="77"/>
      <c r="ISY102" s="77"/>
      <c r="ISZ102" s="77"/>
      <c r="ITA102" s="77"/>
      <c r="ITB102" s="77"/>
      <c r="ITC102" s="77"/>
      <c r="ITD102" s="77"/>
      <c r="ITE102" s="77"/>
      <c r="ITF102" s="77"/>
      <c r="ITG102" s="77"/>
      <c r="ITH102" s="77"/>
      <c r="ITI102" s="77"/>
      <c r="ITJ102" s="77"/>
      <c r="ITK102" s="77"/>
      <c r="ITL102" s="77"/>
      <c r="ITM102" s="77"/>
      <c r="ITN102" s="77"/>
      <c r="ITO102" s="77"/>
      <c r="ITP102" s="77"/>
      <c r="ITQ102" s="77"/>
      <c r="ITR102" s="77"/>
      <c r="ITS102" s="77"/>
      <c r="ITT102" s="77"/>
      <c r="ITU102" s="77"/>
      <c r="ITV102" s="77"/>
      <c r="ITW102" s="77"/>
      <c r="ITX102" s="77"/>
      <c r="ITY102" s="77"/>
      <c r="ITZ102" s="77"/>
      <c r="IUA102" s="77"/>
      <c r="IUB102" s="77"/>
      <c r="IUC102" s="77"/>
      <c r="IUD102" s="77"/>
      <c r="IUE102" s="77"/>
      <c r="IUF102" s="77"/>
      <c r="IUG102" s="77"/>
      <c r="IUH102" s="77"/>
      <c r="IUI102" s="77"/>
      <c r="IUJ102" s="77"/>
      <c r="IUK102" s="77"/>
      <c r="IUL102" s="77"/>
      <c r="IUM102" s="77"/>
      <c r="IUN102" s="77"/>
      <c r="IUO102" s="77"/>
      <c r="IUP102" s="77"/>
      <c r="IUQ102" s="77"/>
      <c r="IUR102" s="77"/>
      <c r="IUS102" s="77"/>
      <c r="IUT102" s="77"/>
      <c r="IUU102" s="77"/>
      <c r="IUV102" s="77"/>
      <c r="IUW102" s="77"/>
      <c r="IUX102" s="77"/>
      <c r="IUY102" s="77"/>
      <c r="IUZ102" s="77"/>
      <c r="IVA102" s="77"/>
      <c r="IVB102" s="77"/>
      <c r="IVC102" s="77"/>
      <c r="IVD102" s="77"/>
      <c r="IVE102" s="77"/>
      <c r="IVF102" s="77"/>
      <c r="IVG102" s="77"/>
      <c r="IVH102" s="77"/>
      <c r="IVI102" s="77"/>
      <c r="IVJ102" s="77"/>
      <c r="IVK102" s="77"/>
      <c r="IVL102" s="77"/>
      <c r="IVM102" s="77"/>
      <c r="IVN102" s="77"/>
      <c r="IVO102" s="77"/>
      <c r="IVP102" s="77"/>
      <c r="IVQ102" s="77"/>
      <c r="IVR102" s="77"/>
      <c r="IVS102" s="77"/>
      <c r="IVT102" s="77"/>
      <c r="IVU102" s="77"/>
      <c r="IVV102" s="77"/>
      <c r="IVW102" s="77"/>
      <c r="IVX102" s="77"/>
      <c r="IVY102" s="77"/>
      <c r="IVZ102" s="77"/>
      <c r="IWA102" s="77"/>
      <c r="IWB102" s="77"/>
      <c r="IWC102" s="77"/>
      <c r="IWD102" s="77"/>
      <c r="IWE102" s="77"/>
      <c r="IWF102" s="77"/>
      <c r="IWG102" s="77"/>
      <c r="IWH102" s="77"/>
      <c r="IWI102" s="77"/>
      <c r="IWJ102" s="77"/>
      <c r="IWK102" s="77"/>
      <c r="IWL102" s="77"/>
      <c r="IWM102" s="77"/>
      <c r="IWN102" s="77"/>
      <c r="IWO102" s="77"/>
      <c r="IWP102" s="77"/>
      <c r="IWQ102" s="77"/>
      <c r="IWR102" s="77"/>
      <c r="IWS102" s="77"/>
      <c r="IWT102" s="77"/>
      <c r="IWU102" s="77"/>
      <c r="IWV102" s="77"/>
      <c r="IWW102" s="77"/>
      <c r="IWX102" s="77"/>
      <c r="IWY102" s="77"/>
      <c r="IWZ102" s="77"/>
      <c r="IXA102" s="77"/>
      <c r="IXB102" s="77"/>
      <c r="IXC102" s="77"/>
      <c r="IXD102" s="77"/>
      <c r="IXE102" s="77"/>
      <c r="IXF102" s="77"/>
      <c r="IXG102" s="77"/>
      <c r="IXH102" s="77"/>
      <c r="IXI102" s="77"/>
      <c r="IXJ102" s="77"/>
      <c r="IXK102" s="77"/>
      <c r="IXL102" s="77"/>
      <c r="IXM102" s="77"/>
      <c r="IXN102" s="77"/>
      <c r="IXO102" s="77"/>
      <c r="IXP102" s="77"/>
      <c r="IXQ102" s="77"/>
      <c r="IXR102" s="77"/>
      <c r="IXS102" s="77"/>
      <c r="IXT102" s="77"/>
      <c r="IXU102" s="77"/>
      <c r="IXV102" s="77"/>
      <c r="IXW102" s="77"/>
      <c r="IXX102" s="77"/>
      <c r="IXY102" s="77"/>
      <c r="IXZ102" s="77"/>
      <c r="IYA102" s="77"/>
      <c r="IYB102" s="77"/>
      <c r="IYC102" s="77"/>
      <c r="IYD102" s="77"/>
      <c r="IYE102" s="77"/>
      <c r="IYF102" s="77"/>
      <c r="IYG102" s="77"/>
      <c r="IYH102" s="77"/>
      <c r="IYI102" s="77"/>
      <c r="IYJ102" s="77"/>
      <c r="IYK102" s="77"/>
      <c r="IYL102" s="77"/>
      <c r="IYM102" s="77"/>
      <c r="IYN102" s="77"/>
      <c r="IYO102" s="77"/>
      <c r="IYP102" s="77"/>
      <c r="IYQ102" s="77"/>
      <c r="IYR102" s="77"/>
      <c r="IYS102" s="77"/>
      <c r="IYT102" s="77"/>
      <c r="IYU102" s="77"/>
      <c r="IYV102" s="77"/>
      <c r="IYW102" s="77"/>
      <c r="IYX102" s="77"/>
      <c r="IYY102" s="77"/>
      <c r="IYZ102" s="77"/>
      <c r="IZA102" s="77"/>
      <c r="IZB102" s="77"/>
      <c r="IZC102" s="77"/>
      <c r="IZD102" s="77"/>
      <c r="IZE102" s="77"/>
      <c r="IZF102" s="77"/>
      <c r="IZG102" s="77"/>
      <c r="IZH102" s="77"/>
      <c r="IZI102" s="77"/>
      <c r="IZJ102" s="77"/>
      <c r="IZK102" s="77"/>
      <c r="IZL102" s="77"/>
      <c r="IZM102" s="77"/>
      <c r="IZN102" s="77"/>
      <c r="IZO102" s="77"/>
      <c r="IZP102" s="77"/>
      <c r="IZQ102" s="77"/>
      <c r="IZR102" s="77"/>
      <c r="IZS102" s="77"/>
      <c r="IZT102" s="77"/>
      <c r="IZU102" s="77"/>
      <c r="IZV102" s="77"/>
      <c r="IZW102" s="77"/>
      <c r="IZX102" s="77"/>
      <c r="IZY102" s="77"/>
      <c r="IZZ102" s="77"/>
      <c r="JAA102" s="77"/>
      <c r="JAB102" s="77"/>
      <c r="JAC102" s="77"/>
      <c r="JAD102" s="77"/>
      <c r="JAE102" s="77"/>
      <c r="JAF102" s="77"/>
      <c r="JAG102" s="77"/>
      <c r="JAH102" s="77"/>
      <c r="JAI102" s="77"/>
      <c r="JAJ102" s="77"/>
      <c r="JAK102" s="77"/>
      <c r="JAL102" s="77"/>
      <c r="JAM102" s="77"/>
      <c r="JAN102" s="77"/>
      <c r="JAO102" s="77"/>
      <c r="JAP102" s="77"/>
      <c r="JAQ102" s="77"/>
      <c r="JAR102" s="77"/>
      <c r="JAS102" s="77"/>
      <c r="JAT102" s="77"/>
      <c r="JAU102" s="77"/>
      <c r="JAV102" s="77"/>
      <c r="JAW102" s="77"/>
      <c r="JAX102" s="77"/>
      <c r="JAY102" s="77"/>
      <c r="JAZ102" s="77"/>
      <c r="JBA102" s="77"/>
      <c r="JBB102" s="77"/>
      <c r="JBC102" s="77"/>
      <c r="JBD102" s="77"/>
      <c r="JBE102" s="77"/>
      <c r="JBF102" s="77"/>
      <c r="JBG102" s="77"/>
      <c r="JBH102" s="77"/>
      <c r="JBI102" s="77"/>
      <c r="JBJ102" s="77"/>
      <c r="JBK102" s="77"/>
      <c r="JBL102" s="77"/>
      <c r="JBM102" s="77"/>
      <c r="JBN102" s="77"/>
      <c r="JBO102" s="77"/>
      <c r="JBP102" s="77"/>
      <c r="JBQ102" s="77"/>
      <c r="JBR102" s="77"/>
      <c r="JBS102" s="77"/>
      <c r="JBT102" s="77"/>
      <c r="JBU102" s="77"/>
      <c r="JBV102" s="77"/>
      <c r="JBW102" s="77"/>
      <c r="JBX102" s="77"/>
      <c r="JBY102" s="77"/>
      <c r="JBZ102" s="77"/>
      <c r="JCA102" s="77"/>
      <c r="JCB102" s="77"/>
      <c r="JCC102" s="77"/>
      <c r="JCD102" s="77"/>
      <c r="JCE102" s="77"/>
      <c r="JCF102" s="77"/>
      <c r="JCG102" s="77"/>
      <c r="JCH102" s="77"/>
      <c r="JCI102" s="77"/>
      <c r="JCJ102" s="77"/>
      <c r="JCK102" s="77"/>
      <c r="JCL102" s="77"/>
      <c r="JCM102" s="77"/>
      <c r="JCN102" s="77"/>
      <c r="JCO102" s="77"/>
      <c r="JCP102" s="77"/>
      <c r="JCQ102" s="77"/>
      <c r="JCR102" s="77"/>
      <c r="JCS102" s="77"/>
      <c r="JCT102" s="77"/>
      <c r="JCU102" s="77"/>
      <c r="JCV102" s="77"/>
      <c r="JCW102" s="77"/>
      <c r="JCX102" s="77"/>
      <c r="JCY102" s="77"/>
      <c r="JCZ102" s="77"/>
      <c r="JDA102" s="77"/>
      <c r="JDB102" s="77"/>
      <c r="JDC102" s="77"/>
      <c r="JDD102" s="77"/>
      <c r="JDE102" s="77"/>
      <c r="JDF102" s="77"/>
      <c r="JDG102" s="77"/>
      <c r="JDH102" s="77"/>
      <c r="JDI102" s="77"/>
      <c r="JDJ102" s="77"/>
      <c r="JDK102" s="77"/>
      <c r="JDL102" s="77"/>
      <c r="JDM102" s="77"/>
      <c r="JDN102" s="77"/>
      <c r="JDO102" s="77"/>
      <c r="JDP102" s="77"/>
      <c r="JDQ102" s="77"/>
      <c r="JDR102" s="77"/>
      <c r="JDS102" s="77"/>
      <c r="JDT102" s="77"/>
      <c r="JDU102" s="77"/>
      <c r="JDV102" s="77"/>
      <c r="JDW102" s="77"/>
      <c r="JDX102" s="77"/>
      <c r="JDY102" s="77"/>
      <c r="JDZ102" s="77"/>
      <c r="JEA102" s="77"/>
      <c r="JEB102" s="77"/>
      <c r="JEC102" s="77"/>
      <c r="JED102" s="77"/>
      <c r="JEE102" s="77"/>
      <c r="JEF102" s="77"/>
      <c r="JEG102" s="77"/>
      <c r="JEH102" s="77"/>
      <c r="JEI102" s="77"/>
      <c r="JEJ102" s="77"/>
      <c r="JEK102" s="77"/>
      <c r="JEL102" s="77"/>
      <c r="JEM102" s="77"/>
      <c r="JEN102" s="77"/>
      <c r="JEO102" s="77"/>
      <c r="JEP102" s="77"/>
      <c r="JEQ102" s="77"/>
      <c r="JER102" s="77"/>
      <c r="JES102" s="77"/>
      <c r="JET102" s="77"/>
      <c r="JEU102" s="77"/>
      <c r="JEV102" s="77"/>
      <c r="JEW102" s="77"/>
      <c r="JEX102" s="77"/>
      <c r="JEY102" s="77"/>
      <c r="JEZ102" s="77"/>
      <c r="JFA102" s="77"/>
      <c r="JFB102" s="77"/>
      <c r="JFC102" s="77"/>
      <c r="JFD102" s="77"/>
      <c r="JFE102" s="77"/>
      <c r="JFF102" s="77"/>
      <c r="JFG102" s="77"/>
      <c r="JFH102" s="77"/>
      <c r="JFI102" s="77"/>
      <c r="JFJ102" s="77"/>
      <c r="JFK102" s="77"/>
      <c r="JFL102" s="77"/>
      <c r="JFM102" s="77"/>
      <c r="JFN102" s="77"/>
      <c r="JFO102" s="77"/>
      <c r="JFP102" s="77"/>
      <c r="JFQ102" s="77"/>
      <c r="JFR102" s="77"/>
      <c r="JFS102" s="77"/>
      <c r="JFT102" s="77"/>
      <c r="JFU102" s="77"/>
      <c r="JFV102" s="77"/>
      <c r="JFW102" s="77"/>
      <c r="JFX102" s="77"/>
      <c r="JFY102" s="77"/>
      <c r="JFZ102" s="77"/>
      <c r="JGA102" s="77"/>
      <c r="JGB102" s="77"/>
      <c r="JGC102" s="77"/>
      <c r="JGD102" s="77"/>
      <c r="JGE102" s="77"/>
      <c r="JGF102" s="77"/>
      <c r="JGG102" s="77"/>
      <c r="JGH102" s="77"/>
      <c r="JGI102" s="77"/>
      <c r="JGJ102" s="77"/>
      <c r="JGK102" s="77"/>
      <c r="JGL102" s="77"/>
      <c r="JGM102" s="77"/>
      <c r="JGN102" s="77"/>
      <c r="JGO102" s="77"/>
      <c r="JGP102" s="77"/>
      <c r="JGQ102" s="77"/>
      <c r="JGR102" s="77"/>
      <c r="JGS102" s="77"/>
      <c r="JGT102" s="77"/>
      <c r="JGU102" s="77"/>
      <c r="JGV102" s="77"/>
      <c r="JGW102" s="77"/>
      <c r="JGX102" s="77"/>
      <c r="JGY102" s="77"/>
      <c r="JGZ102" s="77"/>
      <c r="JHA102" s="77"/>
      <c r="JHB102" s="77"/>
      <c r="JHC102" s="77"/>
      <c r="JHD102" s="77"/>
      <c r="JHE102" s="77"/>
      <c r="JHF102" s="77"/>
      <c r="JHG102" s="77"/>
      <c r="JHH102" s="77"/>
      <c r="JHI102" s="77"/>
      <c r="JHJ102" s="77"/>
      <c r="JHK102" s="77"/>
      <c r="JHL102" s="77"/>
      <c r="JHM102" s="77"/>
      <c r="JHN102" s="77"/>
      <c r="JHO102" s="77"/>
      <c r="JHP102" s="77"/>
      <c r="JHQ102" s="77"/>
      <c r="JHR102" s="77"/>
      <c r="JHS102" s="77"/>
      <c r="JHT102" s="77"/>
      <c r="JHU102" s="77"/>
      <c r="JHV102" s="77"/>
      <c r="JHW102" s="77"/>
      <c r="JHX102" s="77"/>
      <c r="JHY102" s="77"/>
      <c r="JHZ102" s="77"/>
      <c r="JIA102" s="77"/>
      <c r="JIB102" s="77"/>
      <c r="JIC102" s="77"/>
      <c r="JID102" s="77"/>
      <c r="JIE102" s="77"/>
      <c r="JIF102" s="77"/>
      <c r="JIG102" s="77"/>
      <c r="JIH102" s="77"/>
      <c r="JII102" s="77"/>
      <c r="JIJ102" s="77"/>
      <c r="JIK102" s="77"/>
      <c r="JIL102" s="77"/>
      <c r="JIM102" s="77"/>
      <c r="JIN102" s="77"/>
      <c r="JIO102" s="77"/>
      <c r="JIP102" s="77"/>
      <c r="JIQ102" s="77"/>
      <c r="JIR102" s="77"/>
      <c r="JIS102" s="77"/>
      <c r="JIT102" s="77"/>
      <c r="JIU102" s="77"/>
      <c r="JIV102" s="77"/>
      <c r="JIW102" s="77"/>
      <c r="JIX102" s="77"/>
      <c r="JIY102" s="77"/>
      <c r="JIZ102" s="77"/>
      <c r="JJA102" s="77"/>
      <c r="JJB102" s="77"/>
      <c r="JJC102" s="77"/>
      <c r="JJD102" s="77"/>
      <c r="JJE102" s="77"/>
      <c r="JJF102" s="77"/>
      <c r="JJG102" s="77"/>
      <c r="JJH102" s="77"/>
      <c r="JJI102" s="77"/>
      <c r="JJJ102" s="77"/>
      <c r="JJK102" s="77"/>
      <c r="JJL102" s="77"/>
      <c r="JJM102" s="77"/>
      <c r="JJN102" s="77"/>
      <c r="JJO102" s="77"/>
      <c r="JJP102" s="77"/>
      <c r="JJQ102" s="77"/>
      <c r="JJR102" s="77"/>
      <c r="JJS102" s="77"/>
      <c r="JJT102" s="77"/>
      <c r="JJU102" s="77"/>
      <c r="JJV102" s="77"/>
      <c r="JJW102" s="77"/>
      <c r="JJX102" s="77"/>
      <c r="JJY102" s="77"/>
      <c r="JJZ102" s="77"/>
      <c r="JKA102" s="77"/>
      <c r="JKB102" s="77"/>
      <c r="JKC102" s="77"/>
      <c r="JKD102" s="77"/>
      <c r="JKE102" s="77"/>
      <c r="JKF102" s="77"/>
      <c r="JKG102" s="77"/>
      <c r="JKH102" s="77"/>
      <c r="JKI102" s="77"/>
      <c r="JKJ102" s="77"/>
      <c r="JKK102" s="77"/>
      <c r="JKL102" s="77"/>
      <c r="JKM102" s="77"/>
      <c r="JKN102" s="77"/>
      <c r="JKO102" s="77"/>
      <c r="JKP102" s="77"/>
      <c r="JKQ102" s="77"/>
      <c r="JKR102" s="77"/>
      <c r="JKS102" s="77"/>
      <c r="JKT102" s="77"/>
      <c r="JKU102" s="77"/>
      <c r="JKV102" s="77"/>
      <c r="JKW102" s="77"/>
      <c r="JKX102" s="77"/>
      <c r="JKY102" s="77"/>
      <c r="JKZ102" s="77"/>
      <c r="JLA102" s="77"/>
      <c r="JLB102" s="77"/>
      <c r="JLC102" s="77"/>
      <c r="JLD102" s="77"/>
      <c r="JLE102" s="77"/>
      <c r="JLF102" s="77"/>
      <c r="JLG102" s="77"/>
      <c r="JLH102" s="77"/>
      <c r="JLI102" s="77"/>
      <c r="JLJ102" s="77"/>
      <c r="JLK102" s="77"/>
      <c r="JLL102" s="77"/>
      <c r="JLM102" s="77"/>
      <c r="JLN102" s="77"/>
      <c r="JLO102" s="77"/>
      <c r="JLP102" s="77"/>
      <c r="JLQ102" s="77"/>
      <c r="JLR102" s="77"/>
      <c r="JLS102" s="77"/>
      <c r="JLT102" s="77"/>
      <c r="JLU102" s="77"/>
      <c r="JLV102" s="77"/>
      <c r="JLW102" s="77"/>
      <c r="JLX102" s="77"/>
      <c r="JLY102" s="77"/>
      <c r="JLZ102" s="77"/>
      <c r="JMA102" s="77"/>
      <c r="JMB102" s="77"/>
      <c r="JMC102" s="77"/>
      <c r="JMD102" s="77"/>
      <c r="JME102" s="77"/>
      <c r="JMF102" s="77"/>
      <c r="JMG102" s="77"/>
      <c r="JMH102" s="77"/>
      <c r="JMI102" s="77"/>
      <c r="JMJ102" s="77"/>
      <c r="JMK102" s="77"/>
      <c r="JML102" s="77"/>
      <c r="JMM102" s="77"/>
      <c r="JMN102" s="77"/>
      <c r="JMO102" s="77"/>
      <c r="JMP102" s="77"/>
      <c r="JMQ102" s="77"/>
      <c r="JMR102" s="77"/>
      <c r="JMS102" s="77"/>
      <c r="JMT102" s="77"/>
      <c r="JMU102" s="77"/>
      <c r="JMV102" s="77"/>
      <c r="JMW102" s="77"/>
      <c r="JMX102" s="77"/>
      <c r="JMY102" s="77"/>
      <c r="JMZ102" s="77"/>
      <c r="JNA102" s="77"/>
      <c r="JNB102" s="77"/>
      <c r="JNC102" s="77"/>
      <c r="JND102" s="77"/>
      <c r="JNE102" s="77"/>
      <c r="JNF102" s="77"/>
      <c r="JNG102" s="77"/>
      <c r="JNH102" s="77"/>
      <c r="JNI102" s="77"/>
      <c r="JNJ102" s="77"/>
      <c r="JNK102" s="77"/>
      <c r="JNL102" s="77"/>
      <c r="JNM102" s="77"/>
      <c r="JNN102" s="77"/>
      <c r="JNO102" s="77"/>
      <c r="JNP102" s="77"/>
      <c r="JNQ102" s="77"/>
      <c r="JNR102" s="77"/>
      <c r="JNS102" s="77"/>
      <c r="JNT102" s="77"/>
      <c r="JNU102" s="77"/>
      <c r="JNV102" s="77"/>
      <c r="JNW102" s="77"/>
      <c r="JNX102" s="77"/>
      <c r="JNY102" s="77"/>
      <c r="JNZ102" s="77"/>
      <c r="JOA102" s="77"/>
      <c r="JOB102" s="77"/>
      <c r="JOC102" s="77"/>
      <c r="JOD102" s="77"/>
      <c r="JOE102" s="77"/>
      <c r="JOF102" s="77"/>
      <c r="JOG102" s="77"/>
      <c r="JOH102" s="77"/>
      <c r="JOI102" s="77"/>
      <c r="JOJ102" s="77"/>
      <c r="JOK102" s="77"/>
      <c r="JOL102" s="77"/>
      <c r="JOM102" s="77"/>
      <c r="JON102" s="77"/>
      <c r="JOO102" s="77"/>
      <c r="JOP102" s="77"/>
      <c r="JOQ102" s="77"/>
      <c r="JOR102" s="77"/>
      <c r="JOS102" s="77"/>
      <c r="JOT102" s="77"/>
      <c r="JOU102" s="77"/>
      <c r="JOV102" s="77"/>
      <c r="JOW102" s="77"/>
      <c r="JOX102" s="77"/>
      <c r="JOY102" s="77"/>
      <c r="JOZ102" s="77"/>
      <c r="JPA102" s="77"/>
      <c r="JPB102" s="77"/>
      <c r="JPC102" s="77"/>
      <c r="JPD102" s="77"/>
      <c r="JPE102" s="77"/>
      <c r="JPF102" s="77"/>
      <c r="JPG102" s="77"/>
      <c r="JPH102" s="77"/>
      <c r="JPI102" s="77"/>
      <c r="JPJ102" s="77"/>
      <c r="JPK102" s="77"/>
      <c r="JPL102" s="77"/>
      <c r="JPM102" s="77"/>
      <c r="JPN102" s="77"/>
      <c r="JPO102" s="77"/>
      <c r="JPP102" s="77"/>
      <c r="JPQ102" s="77"/>
      <c r="JPR102" s="77"/>
      <c r="JPS102" s="77"/>
      <c r="JPT102" s="77"/>
      <c r="JPU102" s="77"/>
      <c r="JPV102" s="77"/>
      <c r="JPW102" s="77"/>
      <c r="JPX102" s="77"/>
      <c r="JPY102" s="77"/>
      <c r="JPZ102" s="77"/>
      <c r="JQA102" s="77"/>
      <c r="JQB102" s="77"/>
      <c r="JQC102" s="77"/>
      <c r="JQD102" s="77"/>
      <c r="JQE102" s="77"/>
      <c r="JQF102" s="77"/>
      <c r="JQG102" s="77"/>
      <c r="JQH102" s="77"/>
      <c r="JQI102" s="77"/>
      <c r="JQJ102" s="77"/>
      <c r="JQK102" s="77"/>
      <c r="JQL102" s="77"/>
      <c r="JQM102" s="77"/>
      <c r="JQN102" s="77"/>
      <c r="JQO102" s="77"/>
      <c r="JQP102" s="77"/>
      <c r="JQQ102" s="77"/>
      <c r="JQR102" s="77"/>
      <c r="JQS102" s="77"/>
      <c r="JQT102" s="77"/>
      <c r="JQU102" s="77"/>
      <c r="JQV102" s="77"/>
      <c r="JQW102" s="77"/>
      <c r="JQX102" s="77"/>
      <c r="JQY102" s="77"/>
      <c r="JQZ102" s="77"/>
      <c r="JRA102" s="77"/>
      <c r="JRB102" s="77"/>
      <c r="JRC102" s="77"/>
      <c r="JRD102" s="77"/>
      <c r="JRE102" s="77"/>
      <c r="JRF102" s="77"/>
      <c r="JRG102" s="77"/>
      <c r="JRH102" s="77"/>
      <c r="JRI102" s="77"/>
      <c r="JRJ102" s="77"/>
      <c r="JRK102" s="77"/>
      <c r="JRL102" s="77"/>
      <c r="JRM102" s="77"/>
      <c r="JRN102" s="77"/>
      <c r="JRO102" s="77"/>
      <c r="JRP102" s="77"/>
      <c r="JRQ102" s="77"/>
      <c r="JRR102" s="77"/>
      <c r="JRS102" s="77"/>
      <c r="JRT102" s="77"/>
      <c r="JRU102" s="77"/>
      <c r="JRV102" s="77"/>
      <c r="JRW102" s="77"/>
      <c r="JRX102" s="77"/>
      <c r="JRY102" s="77"/>
      <c r="JRZ102" s="77"/>
      <c r="JSA102" s="77"/>
      <c r="JSB102" s="77"/>
      <c r="JSC102" s="77"/>
      <c r="JSD102" s="77"/>
      <c r="JSE102" s="77"/>
      <c r="JSF102" s="77"/>
      <c r="JSG102" s="77"/>
      <c r="JSH102" s="77"/>
      <c r="JSI102" s="77"/>
      <c r="JSJ102" s="77"/>
      <c r="JSK102" s="77"/>
      <c r="JSL102" s="77"/>
      <c r="JSM102" s="77"/>
      <c r="JSN102" s="77"/>
      <c r="JSO102" s="77"/>
      <c r="JSP102" s="77"/>
      <c r="JSQ102" s="77"/>
      <c r="JSR102" s="77"/>
      <c r="JSS102" s="77"/>
      <c r="JST102" s="77"/>
      <c r="JSU102" s="77"/>
      <c r="JSV102" s="77"/>
      <c r="JSW102" s="77"/>
      <c r="JSX102" s="77"/>
      <c r="JSY102" s="77"/>
      <c r="JSZ102" s="77"/>
      <c r="JTA102" s="77"/>
      <c r="JTB102" s="77"/>
      <c r="JTC102" s="77"/>
      <c r="JTD102" s="77"/>
      <c r="JTE102" s="77"/>
      <c r="JTF102" s="77"/>
      <c r="JTG102" s="77"/>
      <c r="JTH102" s="77"/>
      <c r="JTI102" s="77"/>
      <c r="JTJ102" s="77"/>
      <c r="JTK102" s="77"/>
      <c r="JTL102" s="77"/>
      <c r="JTM102" s="77"/>
      <c r="JTN102" s="77"/>
      <c r="JTO102" s="77"/>
      <c r="JTP102" s="77"/>
      <c r="JTQ102" s="77"/>
      <c r="JTR102" s="77"/>
      <c r="JTS102" s="77"/>
      <c r="JTT102" s="77"/>
      <c r="JTU102" s="77"/>
      <c r="JTV102" s="77"/>
      <c r="JTW102" s="77"/>
      <c r="JTX102" s="77"/>
      <c r="JTY102" s="77"/>
      <c r="JTZ102" s="77"/>
      <c r="JUA102" s="77"/>
      <c r="JUB102" s="77"/>
      <c r="JUC102" s="77"/>
      <c r="JUD102" s="77"/>
      <c r="JUE102" s="77"/>
      <c r="JUF102" s="77"/>
      <c r="JUG102" s="77"/>
      <c r="JUH102" s="77"/>
      <c r="JUI102" s="77"/>
      <c r="JUJ102" s="77"/>
      <c r="JUK102" s="77"/>
      <c r="JUL102" s="77"/>
      <c r="JUM102" s="77"/>
      <c r="JUN102" s="77"/>
      <c r="JUO102" s="77"/>
      <c r="JUP102" s="77"/>
      <c r="JUQ102" s="77"/>
      <c r="JUR102" s="77"/>
      <c r="JUS102" s="77"/>
      <c r="JUT102" s="77"/>
      <c r="JUU102" s="77"/>
      <c r="JUV102" s="77"/>
      <c r="JUW102" s="77"/>
      <c r="JUX102" s="77"/>
      <c r="JUY102" s="77"/>
      <c r="JUZ102" s="77"/>
      <c r="JVA102" s="77"/>
      <c r="JVB102" s="77"/>
      <c r="JVC102" s="77"/>
      <c r="JVD102" s="77"/>
      <c r="JVE102" s="77"/>
      <c r="JVF102" s="77"/>
      <c r="JVG102" s="77"/>
      <c r="JVH102" s="77"/>
      <c r="JVI102" s="77"/>
      <c r="JVJ102" s="77"/>
      <c r="JVK102" s="77"/>
      <c r="JVL102" s="77"/>
      <c r="JVM102" s="77"/>
      <c r="JVN102" s="77"/>
      <c r="JVO102" s="77"/>
      <c r="JVP102" s="77"/>
      <c r="JVQ102" s="77"/>
      <c r="JVR102" s="77"/>
      <c r="JVS102" s="77"/>
      <c r="JVT102" s="77"/>
      <c r="JVU102" s="77"/>
      <c r="JVV102" s="77"/>
      <c r="JVW102" s="77"/>
      <c r="JVX102" s="77"/>
      <c r="JVY102" s="77"/>
      <c r="JVZ102" s="77"/>
      <c r="JWA102" s="77"/>
      <c r="JWB102" s="77"/>
      <c r="JWC102" s="77"/>
      <c r="JWD102" s="77"/>
      <c r="JWE102" s="77"/>
      <c r="JWF102" s="77"/>
      <c r="JWG102" s="77"/>
      <c r="JWH102" s="77"/>
      <c r="JWI102" s="77"/>
      <c r="JWJ102" s="77"/>
      <c r="JWK102" s="77"/>
      <c r="JWL102" s="77"/>
      <c r="JWM102" s="77"/>
      <c r="JWN102" s="77"/>
      <c r="JWO102" s="77"/>
      <c r="JWP102" s="77"/>
      <c r="JWQ102" s="77"/>
      <c r="JWR102" s="77"/>
      <c r="JWS102" s="77"/>
      <c r="JWT102" s="77"/>
      <c r="JWU102" s="77"/>
      <c r="JWV102" s="77"/>
      <c r="JWW102" s="77"/>
      <c r="JWX102" s="77"/>
      <c r="JWY102" s="77"/>
      <c r="JWZ102" s="77"/>
      <c r="JXA102" s="77"/>
      <c r="JXB102" s="77"/>
      <c r="JXC102" s="77"/>
      <c r="JXD102" s="77"/>
      <c r="JXE102" s="77"/>
      <c r="JXF102" s="77"/>
      <c r="JXG102" s="77"/>
      <c r="JXH102" s="77"/>
      <c r="JXI102" s="77"/>
      <c r="JXJ102" s="77"/>
      <c r="JXK102" s="77"/>
      <c r="JXL102" s="77"/>
      <c r="JXM102" s="77"/>
      <c r="JXN102" s="77"/>
      <c r="JXO102" s="77"/>
      <c r="JXP102" s="77"/>
      <c r="JXQ102" s="77"/>
      <c r="JXR102" s="77"/>
      <c r="JXS102" s="77"/>
      <c r="JXT102" s="77"/>
      <c r="JXU102" s="77"/>
      <c r="JXV102" s="77"/>
      <c r="JXW102" s="77"/>
      <c r="JXX102" s="77"/>
      <c r="JXY102" s="77"/>
      <c r="JXZ102" s="77"/>
      <c r="JYA102" s="77"/>
      <c r="JYB102" s="77"/>
      <c r="JYC102" s="77"/>
      <c r="JYD102" s="77"/>
      <c r="JYE102" s="77"/>
      <c r="JYF102" s="77"/>
      <c r="JYG102" s="77"/>
      <c r="JYH102" s="77"/>
      <c r="JYI102" s="77"/>
      <c r="JYJ102" s="77"/>
      <c r="JYK102" s="77"/>
      <c r="JYL102" s="77"/>
      <c r="JYM102" s="77"/>
      <c r="JYN102" s="77"/>
      <c r="JYO102" s="77"/>
      <c r="JYP102" s="77"/>
      <c r="JYQ102" s="77"/>
      <c r="JYR102" s="77"/>
      <c r="JYS102" s="77"/>
      <c r="JYT102" s="77"/>
      <c r="JYU102" s="77"/>
      <c r="JYV102" s="77"/>
      <c r="JYW102" s="77"/>
      <c r="JYX102" s="77"/>
      <c r="JYY102" s="77"/>
      <c r="JYZ102" s="77"/>
      <c r="JZA102" s="77"/>
      <c r="JZB102" s="77"/>
      <c r="JZC102" s="77"/>
      <c r="JZD102" s="77"/>
      <c r="JZE102" s="77"/>
      <c r="JZF102" s="77"/>
      <c r="JZG102" s="77"/>
      <c r="JZH102" s="77"/>
      <c r="JZI102" s="77"/>
      <c r="JZJ102" s="77"/>
      <c r="JZK102" s="77"/>
      <c r="JZL102" s="77"/>
      <c r="JZM102" s="77"/>
      <c r="JZN102" s="77"/>
      <c r="JZO102" s="77"/>
      <c r="JZP102" s="77"/>
      <c r="JZQ102" s="77"/>
      <c r="JZR102" s="77"/>
      <c r="JZS102" s="77"/>
      <c r="JZT102" s="77"/>
      <c r="JZU102" s="77"/>
      <c r="JZV102" s="77"/>
      <c r="JZW102" s="77"/>
      <c r="JZX102" s="77"/>
      <c r="JZY102" s="77"/>
      <c r="JZZ102" s="77"/>
      <c r="KAA102" s="77"/>
      <c r="KAB102" s="77"/>
      <c r="KAC102" s="77"/>
      <c r="KAD102" s="77"/>
      <c r="KAE102" s="77"/>
      <c r="KAF102" s="77"/>
      <c r="KAG102" s="77"/>
      <c r="KAH102" s="77"/>
      <c r="KAI102" s="77"/>
      <c r="KAJ102" s="77"/>
      <c r="KAK102" s="77"/>
      <c r="KAL102" s="77"/>
      <c r="KAM102" s="77"/>
      <c r="KAN102" s="77"/>
      <c r="KAO102" s="77"/>
      <c r="KAP102" s="77"/>
      <c r="KAQ102" s="77"/>
      <c r="KAR102" s="77"/>
      <c r="KAS102" s="77"/>
      <c r="KAT102" s="77"/>
      <c r="KAU102" s="77"/>
      <c r="KAV102" s="77"/>
      <c r="KAW102" s="77"/>
      <c r="KAX102" s="77"/>
      <c r="KAY102" s="77"/>
      <c r="KAZ102" s="77"/>
      <c r="KBA102" s="77"/>
      <c r="KBB102" s="77"/>
      <c r="KBC102" s="77"/>
      <c r="KBD102" s="77"/>
      <c r="KBE102" s="77"/>
      <c r="KBF102" s="77"/>
      <c r="KBG102" s="77"/>
      <c r="KBH102" s="77"/>
      <c r="KBI102" s="77"/>
      <c r="KBJ102" s="77"/>
      <c r="KBK102" s="77"/>
      <c r="KBL102" s="77"/>
      <c r="KBM102" s="77"/>
      <c r="KBN102" s="77"/>
      <c r="KBO102" s="77"/>
      <c r="KBP102" s="77"/>
      <c r="KBQ102" s="77"/>
      <c r="KBR102" s="77"/>
      <c r="KBS102" s="77"/>
      <c r="KBT102" s="77"/>
      <c r="KBU102" s="77"/>
      <c r="KBV102" s="77"/>
      <c r="KBW102" s="77"/>
      <c r="KBX102" s="77"/>
      <c r="KBY102" s="77"/>
      <c r="KBZ102" s="77"/>
      <c r="KCA102" s="77"/>
      <c r="KCB102" s="77"/>
      <c r="KCC102" s="77"/>
      <c r="KCD102" s="77"/>
      <c r="KCE102" s="77"/>
      <c r="KCF102" s="77"/>
      <c r="KCG102" s="77"/>
      <c r="KCH102" s="77"/>
      <c r="KCI102" s="77"/>
      <c r="KCJ102" s="77"/>
      <c r="KCK102" s="77"/>
      <c r="KCL102" s="77"/>
      <c r="KCM102" s="77"/>
      <c r="KCN102" s="77"/>
      <c r="KCO102" s="77"/>
      <c r="KCP102" s="77"/>
      <c r="KCQ102" s="77"/>
      <c r="KCR102" s="77"/>
      <c r="KCS102" s="77"/>
      <c r="KCT102" s="77"/>
      <c r="KCU102" s="77"/>
      <c r="KCV102" s="77"/>
      <c r="KCW102" s="77"/>
      <c r="KCX102" s="77"/>
      <c r="KCY102" s="77"/>
      <c r="KCZ102" s="77"/>
      <c r="KDA102" s="77"/>
      <c r="KDB102" s="77"/>
      <c r="KDC102" s="77"/>
      <c r="KDD102" s="77"/>
      <c r="KDE102" s="77"/>
      <c r="KDF102" s="77"/>
      <c r="KDG102" s="77"/>
      <c r="KDH102" s="77"/>
      <c r="KDI102" s="77"/>
      <c r="KDJ102" s="77"/>
      <c r="KDK102" s="77"/>
      <c r="KDL102" s="77"/>
      <c r="KDM102" s="77"/>
      <c r="KDN102" s="77"/>
      <c r="KDO102" s="77"/>
      <c r="KDP102" s="77"/>
      <c r="KDQ102" s="77"/>
      <c r="KDR102" s="77"/>
      <c r="KDS102" s="77"/>
      <c r="KDT102" s="77"/>
      <c r="KDU102" s="77"/>
      <c r="KDV102" s="77"/>
      <c r="KDW102" s="77"/>
      <c r="KDX102" s="77"/>
      <c r="KDY102" s="77"/>
      <c r="KDZ102" s="77"/>
      <c r="KEA102" s="77"/>
      <c r="KEB102" s="77"/>
      <c r="KEC102" s="77"/>
      <c r="KED102" s="77"/>
      <c r="KEE102" s="77"/>
      <c r="KEF102" s="77"/>
      <c r="KEG102" s="77"/>
      <c r="KEH102" s="77"/>
      <c r="KEI102" s="77"/>
      <c r="KEJ102" s="77"/>
      <c r="KEK102" s="77"/>
      <c r="KEL102" s="77"/>
      <c r="KEM102" s="77"/>
      <c r="KEN102" s="77"/>
      <c r="KEO102" s="77"/>
      <c r="KEP102" s="77"/>
      <c r="KEQ102" s="77"/>
      <c r="KER102" s="77"/>
      <c r="KES102" s="77"/>
      <c r="KET102" s="77"/>
      <c r="KEU102" s="77"/>
      <c r="KEV102" s="77"/>
      <c r="KEW102" s="77"/>
      <c r="KEX102" s="77"/>
      <c r="KEY102" s="77"/>
      <c r="KEZ102" s="77"/>
      <c r="KFA102" s="77"/>
      <c r="KFB102" s="77"/>
      <c r="KFC102" s="77"/>
      <c r="KFD102" s="77"/>
      <c r="KFE102" s="77"/>
      <c r="KFF102" s="77"/>
      <c r="KFG102" s="77"/>
      <c r="KFH102" s="77"/>
      <c r="KFI102" s="77"/>
      <c r="KFJ102" s="77"/>
      <c r="KFK102" s="77"/>
      <c r="KFL102" s="77"/>
      <c r="KFM102" s="77"/>
      <c r="KFN102" s="77"/>
      <c r="KFO102" s="77"/>
      <c r="KFP102" s="77"/>
      <c r="KFQ102" s="77"/>
      <c r="KFR102" s="77"/>
      <c r="KFS102" s="77"/>
      <c r="KFT102" s="77"/>
      <c r="KFU102" s="77"/>
      <c r="KFV102" s="77"/>
      <c r="KFW102" s="77"/>
      <c r="KFX102" s="77"/>
      <c r="KFY102" s="77"/>
      <c r="KFZ102" s="77"/>
      <c r="KGA102" s="77"/>
      <c r="KGB102" s="77"/>
      <c r="KGC102" s="77"/>
      <c r="KGD102" s="77"/>
      <c r="KGE102" s="77"/>
      <c r="KGF102" s="77"/>
      <c r="KGG102" s="77"/>
      <c r="KGH102" s="77"/>
      <c r="KGI102" s="77"/>
      <c r="KGJ102" s="77"/>
      <c r="KGK102" s="77"/>
      <c r="KGL102" s="77"/>
      <c r="KGM102" s="77"/>
      <c r="KGN102" s="77"/>
      <c r="KGO102" s="77"/>
      <c r="KGP102" s="77"/>
      <c r="KGQ102" s="77"/>
      <c r="KGR102" s="77"/>
      <c r="KGS102" s="77"/>
      <c r="KGT102" s="77"/>
      <c r="KGU102" s="77"/>
      <c r="KGV102" s="77"/>
      <c r="KGW102" s="77"/>
      <c r="KGX102" s="77"/>
      <c r="KGY102" s="77"/>
      <c r="KGZ102" s="77"/>
      <c r="KHA102" s="77"/>
      <c r="KHB102" s="77"/>
      <c r="KHC102" s="77"/>
      <c r="KHD102" s="77"/>
      <c r="KHE102" s="77"/>
      <c r="KHF102" s="77"/>
      <c r="KHG102" s="77"/>
      <c r="KHH102" s="77"/>
      <c r="KHI102" s="77"/>
      <c r="KHJ102" s="77"/>
      <c r="KHK102" s="77"/>
      <c r="KHL102" s="77"/>
      <c r="KHM102" s="77"/>
      <c r="KHN102" s="77"/>
      <c r="KHO102" s="77"/>
      <c r="KHP102" s="77"/>
      <c r="KHQ102" s="77"/>
      <c r="KHR102" s="77"/>
      <c r="KHS102" s="77"/>
      <c r="KHT102" s="77"/>
      <c r="KHU102" s="77"/>
      <c r="KHV102" s="77"/>
      <c r="KHW102" s="77"/>
      <c r="KHX102" s="77"/>
      <c r="KHY102" s="77"/>
      <c r="KHZ102" s="77"/>
      <c r="KIA102" s="77"/>
      <c r="KIB102" s="77"/>
      <c r="KIC102" s="77"/>
      <c r="KID102" s="77"/>
      <c r="KIE102" s="77"/>
      <c r="KIF102" s="77"/>
      <c r="KIG102" s="77"/>
      <c r="KIH102" s="77"/>
      <c r="KII102" s="77"/>
      <c r="KIJ102" s="77"/>
      <c r="KIK102" s="77"/>
      <c r="KIL102" s="77"/>
      <c r="KIM102" s="77"/>
      <c r="KIN102" s="77"/>
      <c r="KIO102" s="77"/>
      <c r="KIP102" s="77"/>
      <c r="KIQ102" s="77"/>
      <c r="KIR102" s="77"/>
      <c r="KIS102" s="77"/>
      <c r="KIT102" s="77"/>
      <c r="KIU102" s="77"/>
      <c r="KIV102" s="77"/>
      <c r="KIW102" s="77"/>
      <c r="KIX102" s="77"/>
      <c r="KIY102" s="77"/>
      <c r="KIZ102" s="77"/>
      <c r="KJA102" s="77"/>
      <c r="KJB102" s="77"/>
      <c r="KJC102" s="77"/>
      <c r="KJD102" s="77"/>
      <c r="KJE102" s="77"/>
      <c r="KJF102" s="77"/>
      <c r="KJG102" s="77"/>
      <c r="KJH102" s="77"/>
      <c r="KJI102" s="77"/>
      <c r="KJJ102" s="77"/>
      <c r="KJK102" s="77"/>
      <c r="KJL102" s="77"/>
      <c r="KJM102" s="77"/>
      <c r="KJN102" s="77"/>
      <c r="KJO102" s="77"/>
      <c r="KJP102" s="77"/>
      <c r="KJQ102" s="77"/>
      <c r="KJR102" s="77"/>
      <c r="KJS102" s="77"/>
      <c r="KJT102" s="77"/>
      <c r="KJU102" s="77"/>
      <c r="KJV102" s="77"/>
      <c r="KJW102" s="77"/>
      <c r="KJX102" s="77"/>
      <c r="KJY102" s="77"/>
      <c r="KJZ102" s="77"/>
      <c r="KKA102" s="77"/>
      <c r="KKB102" s="77"/>
      <c r="KKC102" s="77"/>
      <c r="KKD102" s="77"/>
      <c r="KKE102" s="77"/>
      <c r="KKF102" s="77"/>
      <c r="KKG102" s="77"/>
      <c r="KKH102" s="77"/>
      <c r="KKI102" s="77"/>
      <c r="KKJ102" s="77"/>
      <c r="KKK102" s="77"/>
      <c r="KKL102" s="77"/>
      <c r="KKM102" s="77"/>
      <c r="KKN102" s="77"/>
      <c r="KKO102" s="77"/>
      <c r="KKP102" s="77"/>
      <c r="KKQ102" s="77"/>
      <c r="KKR102" s="77"/>
      <c r="KKS102" s="77"/>
      <c r="KKT102" s="77"/>
      <c r="KKU102" s="77"/>
      <c r="KKV102" s="77"/>
      <c r="KKW102" s="77"/>
      <c r="KKX102" s="77"/>
      <c r="KKY102" s="77"/>
      <c r="KKZ102" s="77"/>
      <c r="KLA102" s="77"/>
      <c r="KLB102" s="77"/>
      <c r="KLC102" s="77"/>
      <c r="KLD102" s="77"/>
      <c r="KLE102" s="77"/>
      <c r="KLF102" s="77"/>
      <c r="KLG102" s="77"/>
      <c r="KLH102" s="77"/>
      <c r="KLI102" s="77"/>
      <c r="KLJ102" s="77"/>
      <c r="KLK102" s="77"/>
      <c r="KLL102" s="77"/>
      <c r="KLM102" s="77"/>
      <c r="KLN102" s="77"/>
      <c r="KLO102" s="77"/>
      <c r="KLP102" s="77"/>
      <c r="KLQ102" s="77"/>
      <c r="KLR102" s="77"/>
      <c r="KLS102" s="77"/>
      <c r="KLT102" s="77"/>
      <c r="KLU102" s="77"/>
      <c r="KLV102" s="77"/>
      <c r="KLW102" s="77"/>
      <c r="KLX102" s="77"/>
      <c r="KLY102" s="77"/>
      <c r="KLZ102" s="77"/>
      <c r="KMA102" s="77"/>
      <c r="KMB102" s="77"/>
      <c r="KMC102" s="77"/>
      <c r="KMD102" s="77"/>
      <c r="KME102" s="77"/>
      <c r="KMF102" s="77"/>
      <c r="KMG102" s="77"/>
      <c r="KMH102" s="77"/>
      <c r="KMI102" s="77"/>
      <c r="KMJ102" s="77"/>
      <c r="KMK102" s="77"/>
      <c r="KML102" s="77"/>
      <c r="KMM102" s="77"/>
      <c r="KMN102" s="77"/>
      <c r="KMO102" s="77"/>
      <c r="KMP102" s="77"/>
      <c r="KMQ102" s="77"/>
      <c r="KMR102" s="77"/>
      <c r="KMS102" s="77"/>
      <c r="KMT102" s="77"/>
      <c r="KMU102" s="77"/>
      <c r="KMV102" s="77"/>
      <c r="KMW102" s="77"/>
      <c r="KMX102" s="77"/>
      <c r="KMY102" s="77"/>
      <c r="KMZ102" s="77"/>
      <c r="KNA102" s="77"/>
      <c r="KNB102" s="77"/>
      <c r="KNC102" s="77"/>
      <c r="KND102" s="77"/>
      <c r="KNE102" s="77"/>
      <c r="KNF102" s="77"/>
      <c r="KNG102" s="77"/>
      <c r="KNH102" s="77"/>
      <c r="KNI102" s="77"/>
      <c r="KNJ102" s="77"/>
      <c r="KNK102" s="77"/>
      <c r="KNL102" s="77"/>
      <c r="KNM102" s="77"/>
      <c r="KNN102" s="77"/>
      <c r="KNO102" s="77"/>
      <c r="KNP102" s="77"/>
      <c r="KNQ102" s="77"/>
      <c r="KNR102" s="77"/>
      <c r="KNS102" s="77"/>
      <c r="KNT102" s="77"/>
      <c r="KNU102" s="77"/>
      <c r="KNV102" s="77"/>
      <c r="KNW102" s="77"/>
      <c r="KNX102" s="77"/>
      <c r="KNY102" s="77"/>
      <c r="KNZ102" s="77"/>
      <c r="KOA102" s="77"/>
      <c r="KOB102" s="77"/>
      <c r="KOC102" s="77"/>
      <c r="KOD102" s="77"/>
      <c r="KOE102" s="77"/>
      <c r="KOF102" s="77"/>
      <c r="KOG102" s="77"/>
      <c r="KOH102" s="77"/>
      <c r="KOI102" s="77"/>
      <c r="KOJ102" s="77"/>
      <c r="KOK102" s="77"/>
      <c r="KOL102" s="77"/>
      <c r="KOM102" s="77"/>
      <c r="KON102" s="77"/>
      <c r="KOO102" s="77"/>
      <c r="KOP102" s="77"/>
      <c r="KOQ102" s="77"/>
      <c r="KOR102" s="77"/>
      <c r="KOS102" s="77"/>
      <c r="KOT102" s="77"/>
      <c r="KOU102" s="77"/>
      <c r="KOV102" s="77"/>
      <c r="KOW102" s="77"/>
      <c r="KOX102" s="77"/>
      <c r="KOY102" s="77"/>
      <c r="KOZ102" s="77"/>
      <c r="KPA102" s="77"/>
      <c r="KPB102" s="77"/>
      <c r="KPC102" s="77"/>
      <c r="KPD102" s="77"/>
      <c r="KPE102" s="77"/>
      <c r="KPF102" s="77"/>
      <c r="KPG102" s="77"/>
      <c r="KPH102" s="77"/>
      <c r="KPI102" s="77"/>
      <c r="KPJ102" s="77"/>
      <c r="KPK102" s="77"/>
      <c r="KPL102" s="77"/>
      <c r="KPM102" s="77"/>
      <c r="KPN102" s="77"/>
      <c r="KPO102" s="77"/>
      <c r="KPP102" s="77"/>
      <c r="KPQ102" s="77"/>
      <c r="KPR102" s="77"/>
      <c r="KPS102" s="77"/>
      <c r="KPT102" s="77"/>
      <c r="KPU102" s="77"/>
      <c r="KPV102" s="77"/>
      <c r="KPW102" s="77"/>
      <c r="KPX102" s="77"/>
      <c r="KPY102" s="77"/>
      <c r="KPZ102" s="77"/>
      <c r="KQA102" s="77"/>
      <c r="KQB102" s="77"/>
      <c r="KQC102" s="77"/>
      <c r="KQD102" s="77"/>
      <c r="KQE102" s="77"/>
      <c r="KQF102" s="77"/>
      <c r="KQG102" s="77"/>
      <c r="KQH102" s="77"/>
      <c r="KQI102" s="77"/>
      <c r="KQJ102" s="77"/>
      <c r="KQK102" s="77"/>
      <c r="KQL102" s="77"/>
      <c r="KQM102" s="77"/>
      <c r="KQN102" s="77"/>
      <c r="KQO102" s="77"/>
      <c r="KQP102" s="77"/>
      <c r="KQQ102" s="77"/>
      <c r="KQR102" s="77"/>
      <c r="KQS102" s="77"/>
      <c r="KQT102" s="77"/>
      <c r="KQU102" s="77"/>
      <c r="KQV102" s="77"/>
      <c r="KQW102" s="77"/>
      <c r="KQX102" s="77"/>
      <c r="KQY102" s="77"/>
      <c r="KQZ102" s="77"/>
      <c r="KRA102" s="77"/>
      <c r="KRB102" s="77"/>
      <c r="KRC102" s="77"/>
      <c r="KRD102" s="77"/>
      <c r="KRE102" s="77"/>
      <c r="KRF102" s="77"/>
      <c r="KRG102" s="77"/>
      <c r="KRH102" s="77"/>
      <c r="KRI102" s="77"/>
      <c r="KRJ102" s="77"/>
      <c r="KRK102" s="77"/>
      <c r="KRL102" s="77"/>
      <c r="KRM102" s="77"/>
      <c r="KRN102" s="77"/>
      <c r="KRO102" s="77"/>
      <c r="KRP102" s="77"/>
      <c r="KRQ102" s="77"/>
      <c r="KRR102" s="77"/>
      <c r="KRS102" s="77"/>
      <c r="KRT102" s="77"/>
      <c r="KRU102" s="77"/>
      <c r="KRV102" s="77"/>
      <c r="KRW102" s="77"/>
      <c r="KRX102" s="77"/>
      <c r="KRY102" s="77"/>
      <c r="KRZ102" s="77"/>
      <c r="KSA102" s="77"/>
      <c r="KSB102" s="77"/>
      <c r="KSC102" s="77"/>
      <c r="KSD102" s="77"/>
      <c r="KSE102" s="77"/>
      <c r="KSF102" s="77"/>
      <c r="KSG102" s="77"/>
      <c r="KSH102" s="77"/>
      <c r="KSI102" s="77"/>
      <c r="KSJ102" s="77"/>
      <c r="KSK102" s="77"/>
      <c r="KSL102" s="77"/>
      <c r="KSM102" s="77"/>
      <c r="KSN102" s="77"/>
      <c r="KSO102" s="77"/>
      <c r="KSP102" s="77"/>
      <c r="KSQ102" s="77"/>
      <c r="KSR102" s="77"/>
      <c r="KSS102" s="77"/>
      <c r="KST102" s="77"/>
      <c r="KSU102" s="77"/>
      <c r="KSV102" s="77"/>
      <c r="KSW102" s="77"/>
      <c r="KSX102" s="77"/>
      <c r="KSY102" s="77"/>
      <c r="KSZ102" s="77"/>
      <c r="KTA102" s="77"/>
      <c r="KTB102" s="77"/>
      <c r="KTC102" s="77"/>
      <c r="KTD102" s="77"/>
      <c r="KTE102" s="77"/>
      <c r="KTF102" s="77"/>
      <c r="KTG102" s="77"/>
      <c r="KTH102" s="77"/>
      <c r="KTI102" s="77"/>
      <c r="KTJ102" s="77"/>
      <c r="KTK102" s="77"/>
      <c r="KTL102" s="77"/>
      <c r="KTM102" s="77"/>
      <c r="KTN102" s="77"/>
      <c r="KTO102" s="77"/>
      <c r="KTP102" s="77"/>
      <c r="KTQ102" s="77"/>
      <c r="KTR102" s="77"/>
      <c r="KTS102" s="77"/>
      <c r="KTT102" s="77"/>
      <c r="KTU102" s="77"/>
      <c r="KTV102" s="77"/>
      <c r="KTW102" s="77"/>
      <c r="KTX102" s="77"/>
      <c r="KTY102" s="77"/>
      <c r="KTZ102" s="77"/>
      <c r="KUA102" s="77"/>
      <c r="KUB102" s="77"/>
      <c r="KUC102" s="77"/>
      <c r="KUD102" s="77"/>
      <c r="KUE102" s="77"/>
      <c r="KUF102" s="77"/>
      <c r="KUG102" s="77"/>
      <c r="KUH102" s="77"/>
      <c r="KUI102" s="77"/>
      <c r="KUJ102" s="77"/>
      <c r="KUK102" s="77"/>
      <c r="KUL102" s="77"/>
      <c r="KUM102" s="77"/>
      <c r="KUN102" s="77"/>
      <c r="KUO102" s="77"/>
      <c r="KUP102" s="77"/>
      <c r="KUQ102" s="77"/>
      <c r="KUR102" s="77"/>
      <c r="KUS102" s="77"/>
      <c r="KUT102" s="77"/>
      <c r="KUU102" s="77"/>
      <c r="KUV102" s="77"/>
      <c r="KUW102" s="77"/>
      <c r="KUX102" s="77"/>
      <c r="KUY102" s="77"/>
      <c r="KUZ102" s="77"/>
      <c r="KVA102" s="77"/>
      <c r="KVB102" s="77"/>
      <c r="KVC102" s="77"/>
      <c r="KVD102" s="77"/>
      <c r="KVE102" s="77"/>
      <c r="KVF102" s="77"/>
      <c r="KVG102" s="77"/>
      <c r="KVH102" s="77"/>
      <c r="KVI102" s="77"/>
      <c r="KVJ102" s="77"/>
      <c r="KVK102" s="77"/>
      <c r="KVL102" s="77"/>
      <c r="KVM102" s="77"/>
      <c r="KVN102" s="77"/>
      <c r="KVO102" s="77"/>
      <c r="KVP102" s="77"/>
      <c r="KVQ102" s="77"/>
      <c r="KVR102" s="77"/>
      <c r="KVS102" s="77"/>
      <c r="KVT102" s="77"/>
      <c r="KVU102" s="77"/>
      <c r="KVV102" s="77"/>
      <c r="KVW102" s="77"/>
      <c r="KVX102" s="77"/>
      <c r="KVY102" s="77"/>
      <c r="KVZ102" s="77"/>
      <c r="KWA102" s="77"/>
      <c r="KWB102" s="77"/>
      <c r="KWC102" s="77"/>
      <c r="KWD102" s="77"/>
      <c r="KWE102" s="77"/>
      <c r="KWF102" s="77"/>
      <c r="KWG102" s="77"/>
      <c r="KWH102" s="77"/>
      <c r="KWI102" s="77"/>
      <c r="KWJ102" s="77"/>
      <c r="KWK102" s="77"/>
      <c r="KWL102" s="77"/>
      <c r="KWM102" s="77"/>
      <c r="KWN102" s="77"/>
      <c r="KWO102" s="77"/>
      <c r="KWP102" s="77"/>
      <c r="KWQ102" s="77"/>
      <c r="KWR102" s="77"/>
      <c r="KWS102" s="77"/>
      <c r="KWT102" s="77"/>
      <c r="KWU102" s="77"/>
      <c r="KWV102" s="77"/>
      <c r="KWW102" s="77"/>
      <c r="KWX102" s="77"/>
      <c r="KWY102" s="77"/>
      <c r="KWZ102" s="77"/>
      <c r="KXA102" s="77"/>
      <c r="KXB102" s="77"/>
      <c r="KXC102" s="77"/>
      <c r="KXD102" s="77"/>
      <c r="KXE102" s="77"/>
      <c r="KXF102" s="77"/>
      <c r="KXG102" s="77"/>
      <c r="KXH102" s="77"/>
      <c r="KXI102" s="77"/>
      <c r="KXJ102" s="77"/>
      <c r="KXK102" s="77"/>
      <c r="KXL102" s="77"/>
      <c r="KXM102" s="77"/>
      <c r="KXN102" s="77"/>
      <c r="KXO102" s="77"/>
      <c r="KXP102" s="77"/>
      <c r="KXQ102" s="77"/>
      <c r="KXR102" s="77"/>
      <c r="KXS102" s="77"/>
      <c r="KXT102" s="77"/>
      <c r="KXU102" s="77"/>
      <c r="KXV102" s="77"/>
      <c r="KXW102" s="77"/>
      <c r="KXX102" s="77"/>
      <c r="KXY102" s="77"/>
      <c r="KXZ102" s="77"/>
      <c r="KYA102" s="77"/>
      <c r="KYB102" s="77"/>
      <c r="KYC102" s="77"/>
      <c r="KYD102" s="77"/>
      <c r="KYE102" s="77"/>
      <c r="KYF102" s="77"/>
      <c r="KYG102" s="77"/>
      <c r="KYH102" s="77"/>
      <c r="KYI102" s="77"/>
      <c r="KYJ102" s="77"/>
      <c r="KYK102" s="77"/>
      <c r="KYL102" s="77"/>
      <c r="KYM102" s="77"/>
      <c r="KYN102" s="77"/>
      <c r="KYO102" s="77"/>
      <c r="KYP102" s="77"/>
      <c r="KYQ102" s="77"/>
      <c r="KYR102" s="77"/>
      <c r="KYS102" s="77"/>
      <c r="KYT102" s="77"/>
      <c r="KYU102" s="77"/>
      <c r="KYV102" s="77"/>
      <c r="KYW102" s="77"/>
      <c r="KYX102" s="77"/>
      <c r="KYY102" s="77"/>
      <c r="KYZ102" s="77"/>
      <c r="KZA102" s="77"/>
      <c r="KZB102" s="77"/>
      <c r="KZC102" s="77"/>
      <c r="KZD102" s="77"/>
      <c r="KZE102" s="77"/>
      <c r="KZF102" s="77"/>
      <c r="KZG102" s="77"/>
      <c r="KZH102" s="77"/>
      <c r="KZI102" s="77"/>
      <c r="KZJ102" s="77"/>
      <c r="KZK102" s="77"/>
      <c r="KZL102" s="77"/>
      <c r="KZM102" s="77"/>
      <c r="KZN102" s="77"/>
      <c r="KZO102" s="77"/>
      <c r="KZP102" s="77"/>
      <c r="KZQ102" s="77"/>
      <c r="KZR102" s="77"/>
      <c r="KZS102" s="77"/>
      <c r="KZT102" s="77"/>
      <c r="KZU102" s="77"/>
      <c r="KZV102" s="77"/>
      <c r="KZW102" s="77"/>
      <c r="KZX102" s="77"/>
      <c r="KZY102" s="77"/>
      <c r="KZZ102" s="77"/>
      <c r="LAA102" s="77"/>
      <c r="LAB102" s="77"/>
      <c r="LAC102" s="77"/>
      <c r="LAD102" s="77"/>
      <c r="LAE102" s="77"/>
      <c r="LAF102" s="77"/>
      <c r="LAG102" s="77"/>
      <c r="LAH102" s="77"/>
      <c r="LAI102" s="77"/>
      <c r="LAJ102" s="77"/>
      <c r="LAK102" s="77"/>
      <c r="LAL102" s="77"/>
      <c r="LAM102" s="77"/>
      <c r="LAN102" s="77"/>
      <c r="LAO102" s="77"/>
      <c r="LAP102" s="77"/>
      <c r="LAQ102" s="77"/>
      <c r="LAR102" s="77"/>
      <c r="LAS102" s="77"/>
      <c r="LAT102" s="77"/>
      <c r="LAU102" s="77"/>
      <c r="LAV102" s="77"/>
      <c r="LAW102" s="77"/>
      <c r="LAX102" s="77"/>
      <c r="LAY102" s="77"/>
      <c r="LAZ102" s="77"/>
      <c r="LBA102" s="77"/>
      <c r="LBB102" s="77"/>
      <c r="LBC102" s="77"/>
      <c r="LBD102" s="77"/>
      <c r="LBE102" s="77"/>
      <c r="LBF102" s="77"/>
      <c r="LBG102" s="77"/>
      <c r="LBH102" s="77"/>
      <c r="LBI102" s="77"/>
      <c r="LBJ102" s="77"/>
      <c r="LBK102" s="77"/>
      <c r="LBL102" s="77"/>
      <c r="LBM102" s="77"/>
      <c r="LBN102" s="77"/>
      <c r="LBO102" s="77"/>
      <c r="LBP102" s="77"/>
      <c r="LBQ102" s="77"/>
      <c r="LBR102" s="77"/>
      <c r="LBS102" s="77"/>
      <c r="LBT102" s="77"/>
      <c r="LBU102" s="77"/>
      <c r="LBV102" s="77"/>
      <c r="LBW102" s="77"/>
      <c r="LBX102" s="77"/>
      <c r="LBY102" s="77"/>
      <c r="LBZ102" s="77"/>
      <c r="LCA102" s="77"/>
      <c r="LCB102" s="77"/>
      <c r="LCC102" s="77"/>
      <c r="LCD102" s="77"/>
      <c r="LCE102" s="77"/>
      <c r="LCF102" s="77"/>
      <c r="LCG102" s="77"/>
      <c r="LCH102" s="77"/>
      <c r="LCI102" s="77"/>
      <c r="LCJ102" s="77"/>
      <c r="LCK102" s="77"/>
      <c r="LCL102" s="77"/>
      <c r="LCM102" s="77"/>
      <c r="LCN102" s="77"/>
      <c r="LCO102" s="77"/>
      <c r="LCP102" s="77"/>
      <c r="LCQ102" s="77"/>
      <c r="LCR102" s="77"/>
      <c r="LCS102" s="77"/>
      <c r="LCT102" s="77"/>
      <c r="LCU102" s="77"/>
      <c r="LCV102" s="77"/>
      <c r="LCW102" s="77"/>
      <c r="LCX102" s="77"/>
      <c r="LCY102" s="77"/>
      <c r="LCZ102" s="77"/>
      <c r="LDA102" s="77"/>
      <c r="LDB102" s="77"/>
      <c r="LDC102" s="77"/>
      <c r="LDD102" s="77"/>
      <c r="LDE102" s="77"/>
      <c r="LDF102" s="77"/>
      <c r="LDG102" s="77"/>
      <c r="LDH102" s="77"/>
      <c r="LDI102" s="77"/>
      <c r="LDJ102" s="77"/>
      <c r="LDK102" s="77"/>
      <c r="LDL102" s="77"/>
      <c r="LDM102" s="77"/>
      <c r="LDN102" s="77"/>
      <c r="LDO102" s="77"/>
      <c r="LDP102" s="77"/>
      <c r="LDQ102" s="77"/>
      <c r="LDR102" s="77"/>
      <c r="LDS102" s="77"/>
      <c r="LDT102" s="77"/>
      <c r="LDU102" s="77"/>
      <c r="LDV102" s="77"/>
      <c r="LDW102" s="77"/>
      <c r="LDX102" s="77"/>
      <c r="LDY102" s="77"/>
      <c r="LDZ102" s="77"/>
      <c r="LEA102" s="77"/>
      <c r="LEB102" s="77"/>
      <c r="LEC102" s="77"/>
      <c r="LED102" s="77"/>
      <c r="LEE102" s="77"/>
      <c r="LEF102" s="77"/>
      <c r="LEG102" s="77"/>
      <c r="LEH102" s="77"/>
      <c r="LEI102" s="77"/>
      <c r="LEJ102" s="77"/>
      <c r="LEK102" s="77"/>
      <c r="LEL102" s="77"/>
      <c r="LEM102" s="77"/>
      <c r="LEN102" s="77"/>
      <c r="LEO102" s="77"/>
      <c r="LEP102" s="77"/>
      <c r="LEQ102" s="77"/>
      <c r="LER102" s="77"/>
      <c r="LES102" s="77"/>
      <c r="LET102" s="77"/>
      <c r="LEU102" s="77"/>
      <c r="LEV102" s="77"/>
      <c r="LEW102" s="77"/>
      <c r="LEX102" s="77"/>
      <c r="LEY102" s="77"/>
      <c r="LEZ102" s="77"/>
      <c r="LFA102" s="77"/>
      <c r="LFB102" s="77"/>
      <c r="LFC102" s="77"/>
      <c r="LFD102" s="77"/>
      <c r="LFE102" s="77"/>
      <c r="LFF102" s="77"/>
      <c r="LFG102" s="77"/>
      <c r="LFH102" s="77"/>
      <c r="LFI102" s="77"/>
      <c r="LFJ102" s="77"/>
      <c r="LFK102" s="77"/>
      <c r="LFL102" s="77"/>
      <c r="LFM102" s="77"/>
      <c r="LFN102" s="77"/>
      <c r="LFO102" s="77"/>
      <c r="LFP102" s="77"/>
      <c r="LFQ102" s="77"/>
      <c r="LFR102" s="77"/>
      <c r="LFS102" s="77"/>
      <c r="LFT102" s="77"/>
      <c r="LFU102" s="77"/>
      <c r="LFV102" s="77"/>
      <c r="LFW102" s="77"/>
      <c r="LFX102" s="77"/>
      <c r="LFY102" s="77"/>
      <c r="LFZ102" s="77"/>
      <c r="LGA102" s="77"/>
      <c r="LGB102" s="77"/>
      <c r="LGC102" s="77"/>
      <c r="LGD102" s="77"/>
      <c r="LGE102" s="77"/>
      <c r="LGF102" s="77"/>
      <c r="LGG102" s="77"/>
      <c r="LGH102" s="77"/>
      <c r="LGI102" s="77"/>
      <c r="LGJ102" s="77"/>
      <c r="LGK102" s="77"/>
      <c r="LGL102" s="77"/>
      <c r="LGM102" s="77"/>
      <c r="LGN102" s="77"/>
      <c r="LGO102" s="77"/>
      <c r="LGP102" s="77"/>
      <c r="LGQ102" s="77"/>
      <c r="LGR102" s="77"/>
      <c r="LGS102" s="77"/>
      <c r="LGT102" s="77"/>
      <c r="LGU102" s="77"/>
      <c r="LGV102" s="77"/>
      <c r="LGW102" s="77"/>
      <c r="LGX102" s="77"/>
      <c r="LGY102" s="77"/>
      <c r="LGZ102" s="77"/>
      <c r="LHA102" s="77"/>
      <c r="LHB102" s="77"/>
      <c r="LHC102" s="77"/>
      <c r="LHD102" s="77"/>
      <c r="LHE102" s="77"/>
      <c r="LHF102" s="77"/>
      <c r="LHG102" s="77"/>
      <c r="LHH102" s="77"/>
      <c r="LHI102" s="77"/>
      <c r="LHJ102" s="77"/>
      <c r="LHK102" s="77"/>
      <c r="LHL102" s="77"/>
      <c r="LHM102" s="77"/>
      <c r="LHN102" s="77"/>
      <c r="LHO102" s="77"/>
      <c r="LHP102" s="77"/>
      <c r="LHQ102" s="77"/>
      <c r="LHR102" s="77"/>
      <c r="LHS102" s="77"/>
      <c r="LHT102" s="77"/>
      <c r="LHU102" s="77"/>
      <c r="LHV102" s="77"/>
      <c r="LHW102" s="77"/>
      <c r="LHX102" s="77"/>
      <c r="LHY102" s="77"/>
      <c r="LHZ102" s="77"/>
      <c r="LIA102" s="77"/>
      <c r="LIB102" s="77"/>
      <c r="LIC102" s="77"/>
      <c r="LID102" s="77"/>
      <c r="LIE102" s="77"/>
      <c r="LIF102" s="77"/>
      <c r="LIG102" s="77"/>
      <c r="LIH102" s="77"/>
      <c r="LII102" s="77"/>
      <c r="LIJ102" s="77"/>
      <c r="LIK102" s="77"/>
      <c r="LIL102" s="77"/>
      <c r="LIM102" s="77"/>
      <c r="LIN102" s="77"/>
      <c r="LIO102" s="77"/>
      <c r="LIP102" s="77"/>
      <c r="LIQ102" s="77"/>
      <c r="LIR102" s="77"/>
      <c r="LIS102" s="77"/>
      <c r="LIT102" s="77"/>
      <c r="LIU102" s="77"/>
      <c r="LIV102" s="77"/>
      <c r="LIW102" s="77"/>
      <c r="LIX102" s="77"/>
      <c r="LIY102" s="77"/>
      <c r="LIZ102" s="77"/>
      <c r="LJA102" s="77"/>
      <c r="LJB102" s="77"/>
      <c r="LJC102" s="77"/>
      <c r="LJD102" s="77"/>
      <c r="LJE102" s="77"/>
      <c r="LJF102" s="77"/>
      <c r="LJG102" s="77"/>
      <c r="LJH102" s="77"/>
      <c r="LJI102" s="77"/>
      <c r="LJJ102" s="77"/>
      <c r="LJK102" s="77"/>
      <c r="LJL102" s="77"/>
      <c r="LJM102" s="77"/>
      <c r="LJN102" s="77"/>
      <c r="LJO102" s="77"/>
      <c r="LJP102" s="77"/>
      <c r="LJQ102" s="77"/>
      <c r="LJR102" s="77"/>
      <c r="LJS102" s="77"/>
      <c r="LJT102" s="77"/>
      <c r="LJU102" s="77"/>
      <c r="LJV102" s="77"/>
      <c r="LJW102" s="77"/>
      <c r="LJX102" s="77"/>
      <c r="LJY102" s="77"/>
      <c r="LJZ102" s="77"/>
      <c r="LKA102" s="77"/>
      <c r="LKB102" s="77"/>
      <c r="LKC102" s="77"/>
      <c r="LKD102" s="77"/>
      <c r="LKE102" s="77"/>
      <c r="LKF102" s="77"/>
      <c r="LKG102" s="77"/>
      <c r="LKH102" s="77"/>
      <c r="LKI102" s="77"/>
      <c r="LKJ102" s="77"/>
      <c r="LKK102" s="77"/>
      <c r="LKL102" s="77"/>
      <c r="LKM102" s="77"/>
      <c r="LKN102" s="77"/>
      <c r="LKO102" s="77"/>
      <c r="LKP102" s="77"/>
      <c r="LKQ102" s="77"/>
      <c r="LKR102" s="77"/>
      <c r="LKS102" s="77"/>
      <c r="LKT102" s="77"/>
      <c r="LKU102" s="77"/>
      <c r="LKV102" s="77"/>
      <c r="LKW102" s="77"/>
      <c r="LKX102" s="77"/>
      <c r="LKY102" s="77"/>
      <c r="LKZ102" s="77"/>
      <c r="LLA102" s="77"/>
      <c r="LLB102" s="77"/>
      <c r="LLC102" s="77"/>
      <c r="LLD102" s="77"/>
      <c r="LLE102" s="77"/>
      <c r="LLF102" s="77"/>
      <c r="LLG102" s="77"/>
      <c r="LLH102" s="77"/>
      <c r="LLI102" s="77"/>
      <c r="LLJ102" s="77"/>
      <c r="LLK102" s="77"/>
      <c r="LLL102" s="77"/>
      <c r="LLM102" s="77"/>
      <c r="LLN102" s="77"/>
      <c r="LLO102" s="77"/>
      <c r="LLP102" s="77"/>
      <c r="LLQ102" s="77"/>
      <c r="LLR102" s="77"/>
      <c r="LLS102" s="77"/>
      <c r="LLT102" s="77"/>
      <c r="LLU102" s="77"/>
      <c r="LLV102" s="77"/>
      <c r="LLW102" s="77"/>
      <c r="LLX102" s="77"/>
      <c r="LLY102" s="77"/>
      <c r="LLZ102" s="77"/>
      <c r="LMA102" s="77"/>
      <c r="LMB102" s="77"/>
      <c r="LMC102" s="77"/>
      <c r="LMD102" s="77"/>
      <c r="LME102" s="77"/>
      <c r="LMF102" s="77"/>
      <c r="LMG102" s="77"/>
      <c r="LMH102" s="77"/>
      <c r="LMI102" s="77"/>
      <c r="LMJ102" s="77"/>
      <c r="LMK102" s="77"/>
      <c r="LML102" s="77"/>
      <c r="LMM102" s="77"/>
      <c r="LMN102" s="77"/>
      <c r="LMO102" s="77"/>
      <c r="LMP102" s="77"/>
      <c r="LMQ102" s="77"/>
      <c r="LMR102" s="77"/>
      <c r="LMS102" s="77"/>
      <c r="LMT102" s="77"/>
      <c r="LMU102" s="77"/>
      <c r="LMV102" s="77"/>
      <c r="LMW102" s="77"/>
      <c r="LMX102" s="77"/>
      <c r="LMY102" s="77"/>
      <c r="LMZ102" s="77"/>
      <c r="LNA102" s="77"/>
      <c r="LNB102" s="77"/>
      <c r="LNC102" s="77"/>
      <c r="LND102" s="77"/>
      <c r="LNE102" s="77"/>
      <c r="LNF102" s="77"/>
      <c r="LNG102" s="77"/>
      <c r="LNH102" s="77"/>
      <c r="LNI102" s="77"/>
      <c r="LNJ102" s="77"/>
      <c r="LNK102" s="77"/>
      <c r="LNL102" s="77"/>
      <c r="LNM102" s="77"/>
      <c r="LNN102" s="77"/>
      <c r="LNO102" s="77"/>
      <c r="LNP102" s="77"/>
      <c r="LNQ102" s="77"/>
      <c r="LNR102" s="77"/>
      <c r="LNS102" s="77"/>
      <c r="LNT102" s="77"/>
      <c r="LNU102" s="77"/>
      <c r="LNV102" s="77"/>
      <c r="LNW102" s="77"/>
      <c r="LNX102" s="77"/>
      <c r="LNY102" s="77"/>
      <c r="LNZ102" s="77"/>
      <c r="LOA102" s="77"/>
      <c r="LOB102" s="77"/>
      <c r="LOC102" s="77"/>
      <c r="LOD102" s="77"/>
      <c r="LOE102" s="77"/>
      <c r="LOF102" s="77"/>
      <c r="LOG102" s="77"/>
      <c r="LOH102" s="77"/>
      <c r="LOI102" s="77"/>
      <c r="LOJ102" s="77"/>
      <c r="LOK102" s="77"/>
      <c r="LOL102" s="77"/>
      <c r="LOM102" s="77"/>
      <c r="LON102" s="77"/>
      <c r="LOO102" s="77"/>
      <c r="LOP102" s="77"/>
      <c r="LOQ102" s="77"/>
      <c r="LOR102" s="77"/>
      <c r="LOS102" s="77"/>
      <c r="LOT102" s="77"/>
      <c r="LOU102" s="77"/>
      <c r="LOV102" s="77"/>
      <c r="LOW102" s="77"/>
      <c r="LOX102" s="77"/>
      <c r="LOY102" s="77"/>
      <c r="LOZ102" s="77"/>
      <c r="LPA102" s="77"/>
      <c r="LPB102" s="77"/>
      <c r="LPC102" s="77"/>
      <c r="LPD102" s="77"/>
      <c r="LPE102" s="77"/>
      <c r="LPF102" s="77"/>
      <c r="LPG102" s="77"/>
      <c r="LPH102" s="77"/>
      <c r="LPI102" s="77"/>
      <c r="LPJ102" s="77"/>
      <c r="LPK102" s="77"/>
      <c r="LPL102" s="77"/>
      <c r="LPM102" s="77"/>
      <c r="LPN102" s="77"/>
      <c r="LPO102" s="77"/>
      <c r="LPP102" s="77"/>
      <c r="LPQ102" s="77"/>
      <c r="LPR102" s="77"/>
      <c r="LPS102" s="77"/>
      <c r="LPT102" s="77"/>
      <c r="LPU102" s="77"/>
      <c r="LPV102" s="77"/>
      <c r="LPW102" s="77"/>
      <c r="LPX102" s="77"/>
      <c r="LPY102" s="77"/>
      <c r="LPZ102" s="77"/>
      <c r="LQA102" s="77"/>
      <c r="LQB102" s="77"/>
      <c r="LQC102" s="77"/>
      <c r="LQD102" s="77"/>
      <c r="LQE102" s="77"/>
      <c r="LQF102" s="77"/>
      <c r="LQG102" s="77"/>
      <c r="LQH102" s="77"/>
      <c r="LQI102" s="77"/>
      <c r="LQJ102" s="77"/>
      <c r="LQK102" s="77"/>
      <c r="LQL102" s="77"/>
      <c r="LQM102" s="77"/>
      <c r="LQN102" s="77"/>
      <c r="LQO102" s="77"/>
      <c r="LQP102" s="77"/>
      <c r="LQQ102" s="77"/>
      <c r="LQR102" s="77"/>
      <c r="LQS102" s="77"/>
      <c r="LQT102" s="77"/>
      <c r="LQU102" s="77"/>
      <c r="LQV102" s="77"/>
      <c r="LQW102" s="77"/>
      <c r="LQX102" s="77"/>
      <c r="LQY102" s="77"/>
      <c r="LQZ102" s="77"/>
      <c r="LRA102" s="77"/>
      <c r="LRB102" s="77"/>
      <c r="LRC102" s="77"/>
      <c r="LRD102" s="77"/>
      <c r="LRE102" s="77"/>
      <c r="LRF102" s="77"/>
      <c r="LRG102" s="77"/>
      <c r="LRH102" s="77"/>
      <c r="LRI102" s="77"/>
      <c r="LRJ102" s="77"/>
      <c r="LRK102" s="77"/>
      <c r="LRL102" s="77"/>
      <c r="LRM102" s="77"/>
      <c r="LRN102" s="77"/>
      <c r="LRO102" s="77"/>
      <c r="LRP102" s="77"/>
      <c r="LRQ102" s="77"/>
      <c r="LRR102" s="77"/>
      <c r="LRS102" s="77"/>
      <c r="LRT102" s="77"/>
      <c r="LRU102" s="77"/>
      <c r="LRV102" s="77"/>
      <c r="LRW102" s="77"/>
      <c r="LRX102" s="77"/>
      <c r="LRY102" s="77"/>
      <c r="LRZ102" s="77"/>
      <c r="LSA102" s="77"/>
      <c r="LSB102" s="77"/>
      <c r="LSC102" s="77"/>
      <c r="LSD102" s="77"/>
      <c r="LSE102" s="77"/>
      <c r="LSF102" s="77"/>
      <c r="LSG102" s="77"/>
      <c r="LSH102" s="77"/>
      <c r="LSI102" s="77"/>
      <c r="LSJ102" s="77"/>
      <c r="LSK102" s="77"/>
      <c r="LSL102" s="77"/>
      <c r="LSM102" s="77"/>
      <c r="LSN102" s="77"/>
      <c r="LSO102" s="77"/>
      <c r="LSP102" s="77"/>
      <c r="LSQ102" s="77"/>
      <c r="LSR102" s="77"/>
      <c r="LSS102" s="77"/>
      <c r="LST102" s="77"/>
      <c r="LSU102" s="77"/>
      <c r="LSV102" s="77"/>
      <c r="LSW102" s="77"/>
      <c r="LSX102" s="77"/>
      <c r="LSY102" s="77"/>
      <c r="LSZ102" s="77"/>
      <c r="LTA102" s="77"/>
      <c r="LTB102" s="77"/>
      <c r="LTC102" s="77"/>
      <c r="LTD102" s="77"/>
      <c r="LTE102" s="77"/>
      <c r="LTF102" s="77"/>
      <c r="LTG102" s="77"/>
      <c r="LTH102" s="77"/>
      <c r="LTI102" s="77"/>
      <c r="LTJ102" s="77"/>
      <c r="LTK102" s="77"/>
      <c r="LTL102" s="77"/>
      <c r="LTM102" s="77"/>
      <c r="LTN102" s="77"/>
      <c r="LTO102" s="77"/>
      <c r="LTP102" s="77"/>
      <c r="LTQ102" s="77"/>
      <c r="LTR102" s="77"/>
      <c r="LTS102" s="77"/>
      <c r="LTT102" s="77"/>
      <c r="LTU102" s="77"/>
      <c r="LTV102" s="77"/>
      <c r="LTW102" s="77"/>
      <c r="LTX102" s="77"/>
      <c r="LTY102" s="77"/>
      <c r="LTZ102" s="77"/>
      <c r="LUA102" s="77"/>
      <c r="LUB102" s="77"/>
      <c r="LUC102" s="77"/>
      <c r="LUD102" s="77"/>
      <c r="LUE102" s="77"/>
      <c r="LUF102" s="77"/>
      <c r="LUG102" s="77"/>
      <c r="LUH102" s="77"/>
      <c r="LUI102" s="77"/>
      <c r="LUJ102" s="77"/>
      <c r="LUK102" s="77"/>
      <c r="LUL102" s="77"/>
      <c r="LUM102" s="77"/>
      <c r="LUN102" s="77"/>
      <c r="LUO102" s="77"/>
      <c r="LUP102" s="77"/>
      <c r="LUQ102" s="77"/>
      <c r="LUR102" s="77"/>
      <c r="LUS102" s="77"/>
      <c r="LUT102" s="77"/>
      <c r="LUU102" s="77"/>
      <c r="LUV102" s="77"/>
      <c r="LUW102" s="77"/>
      <c r="LUX102" s="77"/>
      <c r="LUY102" s="77"/>
      <c r="LUZ102" s="77"/>
      <c r="LVA102" s="77"/>
      <c r="LVB102" s="77"/>
      <c r="LVC102" s="77"/>
      <c r="LVD102" s="77"/>
      <c r="LVE102" s="77"/>
      <c r="LVF102" s="77"/>
      <c r="LVG102" s="77"/>
      <c r="LVH102" s="77"/>
      <c r="LVI102" s="77"/>
      <c r="LVJ102" s="77"/>
      <c r="LVK102" s="77"/>
      <c r="LVL102" s="77"/>
      <c r="LVM102" s="77"/>
      <c r="LVN102" s="77"/>
      <c r="LVO102" s="77"/>
      <c r="LVP102" s="77"/>
      <c r="LVQ102" s="77"/>
      <c r="LVR102" s="77"/>
      <c r="LVS102" s="77"/>
      <c r="LVT102" s="77"/>
      <c r="LVU102" s="77"/>
      <c r="LVV102" s="77"/>
      <c r="LVW102" s="77"/>
      <c r="LVX102" s="77"/>
      <c r="LVY102" s="77"/>
      <c r="LVZ102" s="77"/>
      <c r="LWA102" s="77"/>
      <c r="LWB102" s="77"/>
      <c r="LWC102" s="77"/>
      <c r="LWD102" s="77"/>
      <c r="LWE102" s="77"/>
      <c r="LWF102" s="77"/>
      <c r="LWG102" s="77"/>
      <c r="LWH102" s="77"/>
      <c r="LWI102" s="77"/>
      <c r="LWJ102" s="77"/>
      <c r="LWK102" s="77"/>
      <c r="LWL102" s="77"/>
      <c r="LWM102" s="77"/>
      <c r="LWN102" s="77"/>
      <c r="LWO102" s="77"/>
      <c r="LWP102" s="77"/>
      <c r="LWQ102" s="77"/>
      <c r="LWR102" s="77"/>
      <c r="LWS102" s="77"/>
      <c r="LWT102" s="77"/>
      <c r="LWU102" s="77"/>
      <c r="LWV102" s="77"/>
      <c r="LWW102" s="77"/>
      <c r="LWX102" s="77"/>
      <c r="LWY102" s="77"/>
      <c r="LWZ102" s="77"/>
      <c r="LXA102" s="77"/>
      <c r="LXB102" s="77"/>
      <c r="LXC102" s="77"/>
      <c r="LXD102" s="77"/>
      <c r="LXE102" s="77"/>
      <c r="LXF102" s="77"/>
      <c r="LXG102" s="77"/>
      <c r="LXH102" s="77"/>
      <c r="LXI102" s="77"/>
      <c r="LXJ102" s="77"/>
      <c r="LXK102" s="77"/>
      <c r="LXL102" s="77"/>
      <c r="LXM102" s="77"/>
      <c r="LXN102" s="77"/>
      <c r="LXO102" s="77"/>
      <c r="LXP102" s="77"/>
      <c r="LXQ102" s="77"/>
      <c r="LXR102" s="77"/>
      <c r="LXS102" s="77"/>
      <c r="LXT102" s="77"/>
      <c r="LXU102" s="77"/>
      <c r="LXV102" s="77"/>
      <c r="LXW102" s="77"/>
      <c r="LXX102" s="77"/>
      <c r="LXY102" s="77"/>
      <c r="LXZ102" s="77"/>
      <c r="LYA102" s="77"/>
      <c r="LYB102" s="77"/>
      <c r="LYC102" s="77"/>
      <c r="LYD102" s="77"/>
      <c r="LYE102" s="77"/>
      <c r="LYF102" s="77"/>
      <c r="LYG102" s="77"/>
      <c r="LYH102" s="77"/>
      <c r="LYI102" s="77"/>
      <c r="LYJ102" s="77"/>
      <c r="LYK102" s="77"/>
      <c r="LYL102" s="77"/>
      <c r="LYM102" s="77"/>
      <c r="LYN102" s="77"/>
      <c r="LYO102" s="77"/>
      <c r="LYP102" s="77"/>
      <c r="LYQ102" s="77"/>
      <c r="LYR102" s="77"/>
      <c r="LYS102" s="77"/>
      <c r="LYT102" s="77"/>
      <c r="LYU102" s="77"/>
      <c r="LYV102" s="77"/>
      <c r="LYW102" s="77"/>
      <c r="LYX102" s="77"/>
      <c r="LYY102" s="77"/>
      <c r="LYZ102" s="77"/>
      <c r="LZA102" s="77"/>
      <c r="LZB102" s="77"/>
      <c r="LZC102" s="77"/>
      <c r="LZD102" s="77"/>
      <c r="LZE102" s="77"/>
      <c r="LZF102" s="77"/>
      <c r="LZG102" s="77"/>
      <c r="LZH102" s="77"/>
      <c r="LZI102" s="77"/>
      <c r="LZJ102" s="77"/>
      <c r="LZK102" s="77"/>
      <c r="LZL102" s="77"/>
      <c r="LZM102" s="77"/>
      <c r="LZN102" s="77"/>
      <c r="LZO102" s="77"/>
      <c r="LZP102" s="77"/>
      <c r="LZQ102" s="77"/>
      <c r="LZR102" s="77"/>
      <c r="LZS102" s="77"/>
      <c r="LZT102" s="77"/>
      <c r="LZU102" s="77"/>
      <c r="LZV102" s="77"/>
      <c r="LZW102" s="77"/>
      <c r="LZX102" s="77"/>
      <c r="LZY102" s="77"/>
      <c r="LZZ102" s="77"/>
      <c r="MAA102" s="77"/>
      <c r="MAB102" s="77"/>
      <c r="MAC102" s="77"/>
      <c r="MAD102" s="77"/>
      <c r="MAE102" s="77"/>
      <c r="MAF102" s="77"/>
      <c r="MAG102" s="77"/>
      <c r="MAH102" s="77"/>
      <c r="MAI102" s="77"/>
      <c r="MAJ102" s="77"/>
      <c r="MAK102" s="77"/>
      <c r="MAL102" s="77"/>
      <c r="MAM102" s="77"/>
      <c r="MAN102" s="77"/>
      <c r="MAO102" s="77"/>
      <c r="MAP102" s="77"/>
      <c r="MAQ102" s="77"/>
      <c r="MAR102" s="77"/>
      <c r="MAS102" s="77"/>
      <c r="MAT102" s="77"/>
      <c r="MAU102" s="77"/>
      <c r="MAV102" s="77"/>
      <c r="MAW102" s="77"/>
      <c r="MAX102" s="77"/>
      <c r="MAY102" s="77"/>
      <c r="MAZ102" s="77"/>
      <c r="MBA102" s="77"/>
      <c r="MBB102" s="77"/>
      <c r="MBC102" s="77"/>
      <c r="MBD102" s="77"/>
      <c r="MBE102" s="77"/>
      <c r="MBF102" s="77"/>
      <c r="MBG102" s="77"/>
      <c r="MBH102" s="77"/>
      <c r="MBI102" s="77"/>
      <c r="MBJ102" s="77"/>
      <c r="MBK102" s="77"/>
      <c r="MBL102" s="77"/>
      <c r="MBM102" s="77"/>
      <c r="MBN102" s="77"/>
      <c r="MBO102" s="77"/>
      <c r="MBP102" s="77"/>
      <c r="MBQ102" s="77"/>
      <c r="MBR102" s="77"/>
      <c r="MBS102" s="77"/>
      <c r="MBT102" s="77"/>
      <c r="MBU102" s="77"/>
      <c r="MBV102" s="77"/>
      <c r="MBW102" s="77"/>
      <c r="MBX102" s="77"/>
      <c r="MBY102" s="77"/>
      <c r="MBZ102" s="77"/>
      <c r="MCA102" s="77"/>
      <c r="MCB102" s="77"/>
      <c r="MCC102" s="77"/>
      <c r="MCD102" s="77"/>
      <c r="MCE102" s="77"/>
      <c r="MCF102" s="77"/>
      <c r="MCG102" s="77"/>
      <c r="MCH102" s="77"/>
      <c r="MCI102" s="77"/>
      <c r="MCJ102" s="77"/>
      <c r="MCK102" s="77"/>
      <c r="MCL102" s="77"/>
      <c r="MCM102" s="77"/>
      <c r="MCN102" s="77"/>
      <c r="MCO102" s="77"/>
      <c r="MCP102" s="77"/>
      <c r="MCQ102" s="77"/>
      <c r="MCR102" s="77"/>
      <c r="MCS102" s="77"/>
      <c r="MCT102" s="77"/>
      <c r="MCU102" s="77"/>
      <c r="MCV102" s="77"/>
      <c r="MCW102" s="77"/>
      <c r="MCX102" s="77"/>
      <c r="MCY102" s="77"/>
      <c r="MCZ102" s="77"/>
      <c r="MDA102" s="77"/>
      <c r="MDB102" s="77"/>
      <c r="MDC102" s="77"/>
      <c r="MDD102" s="77"/>
      <c r="MDE102" s="77"/>
      <c r="MDF102" s="77"/>
      <c r="MDG102" s="77"/>
      <c r="MDH102" s="77"/>
      <c r="MDI102" s="77"/>
      <c r="MDJ102" s="77"/>
      <c r="MDK102" s="77"/>
      <c r="MDL102" s="77"/>
      <c r="MDM102" s="77"/>
      <c r="MDN102" s="77"/>
      <c r="MDO102" s="77"/>
      <c r="MDP102" s="77"/>
      <c r="MDQ102" s="77"/>
      <c r="MDR102" s="77"/>
      <c r="MDS102" s="77"/>
      <c r="MDT102" s="77"/>
      <c r="MDU102" s="77"/>
      <c r="MDV102" s="77"/>
      <c r="MDW102" s="77"/>
      <c r="MDX102" s="77"/>
      <c r="MDY102" s="77"/>
      <c r="MDZ102" s="77"/>
      <c r="MEA102" s="77"/>
      <c r="MEB102" s="77"/>
      <c r="MEC102" s="77"/>
      <c r="MED102" s="77"/>
      <c r="MEE102" s="77"/>
      <c r="MEF102" s="77"/>
      <c r="MEG102" s="77"/>
      <c r="MEH102" s="77"/>
      <c r="MEI102" s="77"/>
      <c r="MEJ102" s="77"/>
      <c r="MEK102" s="77"/>
      <c r="MEL102" s="77"/>
      <c r="MEM102" s="77"/>
      <c r="MEN102" s="77"/>
      <c r="MEO102" s="77"/>
      <c r="MEP102" s="77"/>
      <c r="MEQ102" s="77"/>
      <c r="MER102" s="77"/>
      <c r="MES102" s="77"/>
      <c r="MET102" s="77"/>
      <c r="MEU102" s="77"/>
      <c r="MEV102" s="77"/>
      <c r="MEW102" s="77"/>
      <c r="MEX102" s="77"/>
      <c r="MEY102" s="77"/>
      <c r="MEZ102" s="77"/>
      <c r="MFA102" s="77"/>
      <c r="MFB102" s="77"/>
      <c r="MFC102" s="77"/>
      <c r="MFD102" s="77"/>
      <c r="MFE102" s="77"/>
      <c r="MFF102" s="77"/>
      <c r="MFG102" s="77"/>
      <c r="MFH102" s="77"/>
      <c r="MFI102" s="77"/>
      <c r="MFJ102" s="77"/>
      <c r="MFK102" s="77"/>
      <c r="MFL102" s="77"/>
      <c r="MFM102" s="77"/>
      <c r="MFN102" s="77"/>
      <c r="MFO102" s="77"/>
      <c r="MFP102" s="77"/>
      <c r="MFQ102" s="77"/>
      <c r="MFR102" s="77"/>
      <c r="MFS102" s="77"/>
      <c r="MFT102" s="77"/>
      <c r="MFU102" s="77"/>
      <c r="MFV102" s="77"/>
      <c r="MFW102" s="77"/>
      <c r="MFX102" s="77"/>
      <c r="MFY102" s="77"/>
      <c r="MFZ102" s="77"/>
      <c r="MGA102" s="77"/>
      <c r="MGB102" s="77"/>
      <c r="MGC102" s="77"/>
      <c r="MGD102" s="77"/>
      <c r="MGE102" s="77"/>
      <c r="MGF102" s="77"/>
      <c r="MGG102" s="77"/>
      <c r="MGH102" s="77"/>
      <c r="MGI102" s="77"/>
      <c r="MGJ102" s="77"/>
      <c r="MGK102" s="77"/>
      <c r="MGL102" s="77"/>
      <c r="MGM102" s="77"/>
      <c r="MGN102" s="77"/>
      <c r="MGO102" s="77"/>
      <c r="MGP102" s="77"/>
      <c r="MGQ102" s="77"/>
      <c r="MGR102" s="77"/>
      <c r="MGS102" s="77"/>
      <c r="MGT102" s="77"/>
      <c r="MGU102" s="77"/>
      <c r="MGV102" s="77"/>
      <c r="MGW102" s="77"/>
      <c r="MGX102" s="77"/>
      <c r="MGY102" s="77"/>
      <c r="MGZ102" s="77"/>
      <c r="MHA102" s="77"/>
      <c r="MHB102" s="77"/>
      <c r="MHC102" s="77"/>
      <c r="MHD102" s="77"/>
      <c r="MHE102" s="77"/>
      <c r="MHF102" s="77"/>
      <c r="MHG102" s="77"/>
      <c r="MHH102" s="77"/>
      <c r="MHI102" s="77"/>
      <c r="MHJ102" s="77"/>
      <c r="MHK102" s="77"/>
      <c r="MHL102" s="77"/>
      <c r="MHM102" s="77"/>
      <c r="MHN102" s="77"/>
      <c r="MHO102" s="77"/>
      <c r="MHP102" s="77"/>
      <c r="MHQ102" s="77"/>
      <c r="MHR102" s="77"/>
      <c r="MHS102" s="77"/>
      <c r="MHT102" s="77"/>
      <c r="MHU102" s="77"/>
      <c r="MHV102" s="77"/>
      <c r="MHW102" s="77"/>
      <c r="MHX102" s="77"/>
      <c r="MHY102" s="77"/>
      <c r="MHZ102" s="77"/>
      <c r="MIA102" s="77"/>
      <c r="MIB102" s="77"/>
      <c r="MIC102" s="77"/>
      <c r="MID102" s="77"/>
      <c r="MIE102" s="77"/>
      <c r="MIF102" s="77"/>
      <c r="MIG102" s="77"/>
      <c r="MIH102" s="77"/>
      <c r="MII102" s="77"/>
      <c r="MIJ102" s="77"/>
      <c r="MIK102" s="77"/>
      <c r="MIL102" s="77"/>
      <c r="MIM102" s="77"/>
      <c r="MIN102" s="77"/>
      <c r="MIO102" s="77"/>
      <c r="MIP102" s="77"/>
      <c r="MIQ102" s="77"/>
      <c r="MIR102" s="77"/>
      <c r="MIS102" s="77"/>
      <c r="MIT102" s="77"/>
      <c r="MIU102" s="77"/>
      <c r="MIV102" s="77"/>
      <c r="MIW102" s="77"/>
      <c r="MIX102" s="77"/>
      <c r="MIY102" s="77"/>
      <c r="MIZ102" s="77"/>
      <c r="MJA102" s="77"/>
      <c r="MJB102" s="77"/>
      <c r="MJC102" s="77"/>
      <c r="MJD102" s="77"/>
      <c r="MJE102" s="77"/>
      <c r="MJF102" s="77"/>
      <c r="MJG102" s="77"/>
      <c r="MJH102" s="77"/>
      <c r="MJI102" s="77"/>
      <c r="MJJ102" s="77"/>
      <c r="MJK102" s="77"/>
      <c r="MJL102" s="77"/>
      <c r="MJM102" s="77"/>
      <c r="MJN102" s="77"/>
      <c r="MJO102" s="77"/>
      <c r="MJP102" s="77"/>
      <c r="MJQ102" s="77"/>
      <c r="MJR102" s="77"/>
      <c r="MJS102" s="77"/>
      <c r="MJT102" s="77"/>
      <c r="MJU102" s="77"/>
      <c r="MJV102" s="77"/>
      <c r="MJW102" s="77"/>
      <c r="MJX102" s="77"/>
      <c r="MJY102" s="77"/>
      <c r="MJZ102" s="77"/>
      <c r="MKA102" s="77"/>
      <c r="MKB102" s="77"/>
      <c r="MKC102" s="77"/>
      <c r="MKD102" s="77"/>
      <c r="MKE102" s="77"/>
      <c r="MKF102" s="77"/>
      <c r="MKG102" s="77"/>
      <c r="MKH102" s="77"/>
      <c r="MKI102" s="77"/>
      <c r="MKJ102" s="77"/>
      <c r="MKK102" s="77"/>
      <c r="MKL102" s="77"/>
      <c r="MKM102" s="77"/>
      <c r="MKN102" s="77"/>
      <c r="MKO102" s="77"/>
      <c r="MKP102" s="77"/>
      <c r="MKQ102" s="77"/>
      <c r="MKR102" s="77"/>
      <c r="MKS102" s="77"/>
      <c r="MKT102" s="77"/>
      <c r="MKU102" s="77"/>
      <c r="MKV102" s="77"/>
      <c r="MKW102" s="77"/>
      <c r="MKX102" s="77"/>
      <c r="MKY102" s="77"/>
      <c r="MKZ102" s="77"/>
      <c r="MLA102" s="77"/>
      <c r="MLB102" s="77"/>
      <c r="MLC102" s="77"/>
      <c r="MLD102" s="77"/>
      <c r="MLE102" s="77"/>
      <c r="MLF102" s="77"/>
      <c r="MLG102" s="77"/>
      <c r="MLH102" s="77"/>
      <c r="MLI102" s="77"/>
      <c r="MLJ102" s="77"/>
      <c r="MLK102" s="77"/>
      <c r="MLL102" s="77"/>
      <c r="MLM102" s="77"/>
      <c r="MLN102" s="77"/>
      <c r="MLO102" s="77"/>
      <c r="MLP102" s="77"/>
      <c r="MLQ102" s="77"/>
      <c r="MLR102" s="77"/>
      <c r="MLS102" s="77"/>
      <c r="MLT102" s="77"/>
      <c r="MLU102" s="77"/>
      <c r="MLV102" s="77"/>
      <c r="MLW102" s="77"/>
      <c r="MLX102" s="77"/>
      <c r="MLY102" s="77"/>
      <c r="MLZ102" s="77"/>
      <c r="MMA102" s="77"/>
      <c r="MMB102" s="77"/>
      <c r="MMC102" s="77"/>
      <c r="MMD102" s="77"/>
      <c r="MME102" s="77"/>
      <c r="MMF102" s="77"/>
      <c r="MMG102" s="77"/>
      <c r="MMH102" s="77"/>
      <c r="MMI102" s="77"/>
      <c r="MMJ102" s="77"/>
      <c r="MMK102" s="77"/>
      <c r="MML102" s="77"/>
      <c r="MMM102" s="77"/>
      <c r="MMN102" s="77"/>
      <c r="MMO102" s="77"/>
      <c r="MMP102" s="77"/>
      <c r="MMQ102" s="77"/>
      <c r="MMR102" s="77"/>
      <c r="MMS102" s="77"/>
      <c r="MMT102" s="77"/>
      <c r="MMU102" s="77"/>
      <c r="MMV102" s="77"/>
      <c r="MMW102" s="77"/>
      <c r="MMX102" s="77"/>
      <c r="MMY102" s="77"/>
      <c r="MMZ102" s="77"/>
      <c r="MNA102" s="77"/>
      <c r="MNB102" s="77"/>
      <c r="MNC102" s="77"/>
      <c r="MND102" s="77"/>
      <c r="MNE102" s="77"/>
      <c r="MNF102" s="77"/>
      <c r="MNG102" s="77"/>
      <c r="MNH102" s="77"/>
      <c r="MNI102" s="77"/>
      <c r="MNJ102" s="77"/>
      <c r="MNK102" s="77"/>
      <c r="MNL102" s="77"/>
      <c r="MNM102" s="77"/>
      <c r="MNN102" s="77"/>
      <c r="MNO102" s="77"/>
      <c r="MNP102" s="77"/>
      <c r="MNQ102" s="77"/>
      <c r="MNR102" s="77"/>
      <c r="MNS102" s="77"/>
      <c r="MNT102" s="77"/>
      <c r="MNU102" s="77"/>
      <c r="MNV102" s="77"/>
      <c r="MNW102" s="77"/>
      <c r="MNX102" s="77"/>
      <c r="MNY102" s="77"/>
      <c r="MNZ102" s="77"/>
      <c r="MOA102" s="77"/>
      <c r="MOB102" s="77"/>
      <c r="MOC102" s="77"/>
      <c r="MOD102" s="77"/>
      <c r="MOE102" s="77"/>
      <c r="MOF102" s="77"/>
      <c r="MOG102" s="77"/>
      <c r="MOH102" s="77"/>
      <c r="MOI102" s="77"/>
      <c r="MOJ102" s="77"/>
      <c r="MOK102" s="77"/>
      <c r="MOL102" s="77"/>
      <c r="MOM102" s="77"/>
      <c r="MON102" s="77"/>
      <c r="MOO102" s="77"/>
      <c r="MOP102" s="77"/>
      <c r="MOQ102" s="77"/>
      <c r="MOR102" s="77"/>
      <c r="MOS102" s="77"/>
      <c r="MOT102" s="77"/>
      <c r="MOU102" s="77"/>
      <c r="MOV102" s="77"/>
      <c r="MOW102" s="77"/>
      <c r="MOX102" s="77"/>
      <c r="MOY102" s="77"/>
      <c r="MOZ102" s="77"/>
      <c r="MPA102" s="77"/>
      <c r="MPB102" s="77"/>
      <c r="MPC102" s="77"/>
      <c r="MPD102" s="77"/>
      <c r="MPE102" s="77"/>
      <c r="MPF102" s="77"/>
      <c r="MPG102" s="77"/>
      <c r="MPH102" s="77"/>
      <c r="MPI102" s="77"/>
      <c r="MPJ102" s="77"/>
      <c r="MPK102" s="77"/>
      <c r="MPL102" s="77"/>
      <c r="MPM102" s="77"/>
      <c r="MPN102" s="77"/>
      <c r="MPO102" s="77"/>
      <c r="MPP102" s="77"/>
      <c r="MPQ102" s="77"/>
      <c r="MPR102" s="77"/>
      <c r="MPS102" s="77"/>
      <c r="MPT102" s="77"/>
      <c r="MPU102" s="77"/>
      <c r="MPV102" s="77"/>
      <c r="MPW102" s="77"/>
      <c r="MPX102" s="77"/>
      <c r="MPY102" s="77"/>
      <c r="MPZ102" s="77"/>
      <c r="MQA102" s="77"/>
      <c r="MQB102" s="77"/>
      <c r="MQC102" s="77"/>
      <c r="MQD102" s="77"/>
      <c r="MQE102" s="77"/>
      <c r="MQF102" s="77"/>
      <c r="MQG102" s="77"/>
      <c r="MQH102" s="77"/>
      <c r="MQI102" s="77"/>
      <c r="MQJ102" s="77"/>
      <c r="MQK102" s="77"/>
      <c r="MQL102" s="77"/>
      <c r="MQM102" s="77"/>
      <c r="MQN102" s="77"/>
      <c r="MQO102" s="77"/>
      <c r="MQP102" s="77"/>
      <c r="MQQ102" s="77"/>
      <c r="MQR102" s="77"/>
      <c r="MQS102" s="77"/>
      <c r="MQT102" s="77"/>
      <c r="MQU102" s="77"/>
      <c r="MQV102" s="77"/>
      <c r="MQW102" s="77"/>
      <c r="MQX102" s="77"/>
      <c r="MQY102" s="77"/>
      <c r="MQZ102" s="77"/>
      <c r="MRA102" s="77"/>
      <c r="MRB102" s="77"/>
      <c r="MRC102" s="77"/>
      <c r="MRD102" s="77"/>
      <c r="MRE102" s="77"/>
      <c r="MRF102" s="77"/>
      <c r="MRG102" s="77"/>
      <c r="MRH102" s="77"/>
      <c r="MRI102" s="77"/>
      <c r="MRJ102" s="77"/>
      <c r="MRK102" s="77"/>
      <c r="MRL102" s="77"/>
      <c r="MRM102" s="77"/>
      <c r="MRN102" s="77"/>
      <c r="MRO102" s="77"/>
      <c r="MRP102" s="77"/>
      <c r="MRQ102" s="77"/>
      <c r="MRR102" s="77"/>
      <c r="MRS102" s="77"/>
      <c r="MRT102" s="77"/>
      <c r="MRU102" s="77"/>
      <c r="MRV102" s="77"/>
      <c r="MRW102" s="77"/>
      <c r="MRX102" s="77"/>
      <c r="MRY102" s="77"/>
      <c r="MRZ102" s="77"/>
      <c r="MSA102" s="77"/>
      <c r="MSB102" s="77"/>
      <c r="MSC102" s="77"/>
      <c r="MSD102" s="77"/>
      <c r="MSE102" s="77"/>
      <c r="MSF102" s="77"/>
      <c r="MSG102" s="77"/>
      <c r="MSH102" s="77"/>
      <c r="MSI102" s="77"/>
      <c r="MSJ102" s="77"/>
      <c r="MSK102" s="77"/>
      <c r="MSL102" s="77"/>
      <c r="MSM102" s="77"/>
      <c r="MSN102" s="77"/>
      <c r="MSO102" s="77"/>
      <c r="MSP102" s="77"/>
      <c r="MSQ102" s="77"/>
      <c r="MSR102" s="77"/>
      <c r="MSS102" s="77"/>
      <c r="MST102" s="77"/>
      <c r="MSU102" s="77"/>
      <c r="MSV102" s="77"/>
      <c r="MSW102" s="77"/>
      <c r="MSX102" s="77"/>
      <c r="MSY102" s="77"/>
      <c r="MSZ102" s="77"/>
      <c r="MTA102" s="77"/>
      <c r="MTB102" s="77"/>
      <c r="MTC102" s="77"/>
      <c r="MTD102" s="77"/>
      <c r="MTE102" s="77"/>
      <c r="MTF102" s="77"/>
      <c r="MTG102" s="77"/>
      <c r="MTH102" s="77"/>
      <c r="MTI102" s="77"/>
      <c r="MTJ102" s="77"/>
      <c r="MTK102" s="77"/>
      <c r="MTL102" s="77"/>
      <c r="MTM102" s="77"/>
      <c r="MTN102" s="77"/>
      <c r="MTO102" s="77"/>
      <c r="MTP102" s="77"/>
      <c r="MTQ102" s="77"/>
      <c r="MTR102" s="77"/>
      <c r="MTS102" s="77"/>
      <c r="MTT102" s="77"/>
      <c r="MTU102" s="77"/>
      <c r="MTV102" s="77"/>
      <c r="MTW102" s="77"/>
      <c r="MTX102" s="77"/>
      <c r="MTY102" s="77"/>
      <c r="MTZ102" s="77"/>
      <c r="MUA102" s="77"/>
      <c r="MUB102" s="77"/>
      <c r="MUC102" s="77"/>
      <c r="MUD102" s="77"/>
      <c r="MUE102" s="77"/>
      <c r="MUF102" s="77"/>
      <c r="MUG102" s="77"/>
      <c r="MUH102" s="77"/>
      <c r="MUI102" s="77"/>
      <c r="MUJ102" s="77"/>
      <c r="MUK102" s="77"/>
      <c r="MUL102" s="77"/>
      <c r="MUM102" s="77"/>
      <c r="MUN102" s="77"/>
      <c r="MUO102" s="77"/>
      <c r="MUP102" s="77"/>
      <c r="MUQ102" s="77"/>
      <c r="MUR102" s="77"/>
      <c r="MUS102" s="77"/>
      <c r="MUT102" s="77"/>
      <c r="MUU102" s="77"/>
      <c r="MUV102" s="77"/>
      <c r="MUW102" s="77"/>
      <c r="MUX102" s="77"/>
      <c r="MUY102" s="77"/>
      <c r="MUZ102" s="77"/>
      <c r="MVA102" s="77"/>
      <c r="MVB102" s="77"/>
      <c r="MVC102" s="77"/>
      <c r="MVD102" s="77"/>
      <c r="MVE102" s="77"/>
      <c r="MVF102" s="77"/>
      <c r="MVG102" s="77"/>
      <c r="MVH102" s="77"/>
      <c r="MVI102" s="77"/>
      <c r="MVJ102" s="77"/>
      <c r="MVK102" s="77"/>
      <c r="MVL102" s="77"/>
      <c r="MVM102" s="77"/>
      <c r="MVN102" s="77"/>
      <c r="MVO102" s="77"/>
      <c r="MVP102" s="77"/>
      <c r="MVQ102" s="77"/>
      <c r="MVR102" s="77"/>
      <c r="MVS102" s="77"/>
      <c r="MVT102" s="77"/>
      <c r="MVU102" s="77"/>
      <c r="MVV102" s="77"/>
      <c r="MVW102" s="77"/>
      <c r="MVX102" s="77"/>
      <c r="MVY102" s="77"/>
      <c r="MVZ102" s="77"/>
      <c r="MWA102" s="77"/>
      <c r="MWB102" s="77"/>
      <c r="MWC102" s="77"/>
      <c r="MWD102" s="77"/>
      <c r="MWE102" s="77"/>
      <c r="MWF102" s="77"/>
      <c r="MWG102" s="77"/>
      <c r="MWH102" s="77"/>
      <c r="MWI102" s="77"/>
      <c r="MWJ102" s="77"/>
      <c r="MWK102" s="77"/>
      <c r="MWL102" s="77"/>
      <c r="MWM102" s="77"/>
      <c r="MWN102" s="77"/>
      <c r="MWO102" s="77"/>
      <c r="MWP102" s="77"/>
      <c r="MWQ102" s="77"/>
      <c r="MWR102" s="77"/>
      <c r="MWS102" s="77"/>
      <c r="MWT102" s="77"/>
      <c r="MWU102" s="77"/>
      <c r="MWV102" s="77"/>
      <c r="MWW102" s="77"/>
      <c r="MWX102" s="77"/>
      <c r="MWY102" s="77"/>
      <c r="MWZ102" s="77"/>
      <c r="MXA102" s="77"/>
      <c r="MXB102" s="77"/>
      <c r="MXC102" s="77"/>
      <c r="MXD102" s="77"/>
      <c r="MXE102" s="77"/>
      <c r="MXF102" s="77"/>
      <c r="MXG102" s="77"/>
      <c r="MXH102" s="77"/>
      <c r="MXI102" s="77"/>
      <c r="MXJ102" s="77"/>
      <c r="MXK102" s="77"/>
      <c r="MXL102" s="77"/>
      <c r="MXM102" s="77"/>
      <c r="MXN102" s="77"/>
      <c r="MXO102" s="77"/>
      <c r="MXP102" s="77"/>
      <c r="MXQ102" s="77"/>
      <c r="MXR102" s="77"/>
      <c r="MXS102" s="77"/>
      <c r="MXT102" s="77"/>
      <c r="MXU102" s="77"/>
      <c r="MXV102" s="77"/>
      <c r="MXW102" s="77"/>
      <c r="MXX102" s="77"/>
      <c r="MXY102" s="77"/>
      <c r="MXZ102" s="77"/>
      <c r="MYA102" s="77"/>
      <c r="MYB102" s="77"/>
      <c r="MYC102" s="77"/>
      <c r="MYD102" s="77"/>
      <c r="MYE102" s="77"/>
      <c r="MYF102" s="77"/>
      <c r="MYG102" s="77"/>
      <c r="MYH102" s="77"/>
      <c r="MYI102" s="77"/>
      <c r="MYJ102" s="77"/>
      <c r="MYK102" s="77"/>
      <c r="MYL102" s="77"/>
      <c r="MYM102" s="77"/>
      <c r="MYN102" s="77"/>
      <c r="MYO102" s="77"/>
      <c r="MYP102" s="77"/>
      <c r="MYQ102" s="77"/>
      <c r="MYR102" s="77"/>
      <c r="MYS102" s="77"/>
      <c r="MYT102" s="77"/>
      <c r="MYU102" s="77"/>
      <c r="MYV102" s="77"/>
      <c r="MYW102" s="77"/>
      <c r="MYX102" s="77"/>
      <c r="MYY102" s="77"/>
      <c r="MYZ102" s="77"/>
      <c r="MZA102" s="77"/>
      <c r="MZB102" s="77"/>
      <c r="MZC102" s="77"/>
      <c r="MZD102" s="77"/>
      <c r="MZE102" s="77"/>
      <c r="MZF102" s="77"/>
      <c r="MZG102" s="77"/>
      <c r="MZH102" s="77"/>
      <c r="MZI102" s="77"/>
      <c r="MZJ102" s="77"/>
      <c r="MZK102" s="77"/>
      <c r="MZL102" s="77"/>
      <c r="MZM102" s="77"/>
      <c r="MZN102" s="77"/>
      <c r="MZO102" s="77"/>
      <c r="MZP102" s="77"/>
      <c r="MZQ102" s="77"/>
      <c r="MZR102" s="77"/>
      <c r="MZS102" s="77"/>
      <c r="MZT102" s="77"/>
      <c r="MZU102" s="77"/>
      <c r="MZV102" s="77"/>
      <c r="MZW102" s="77"/>
      <c r="MZX102" s="77"/>
      <c r="MZY102" s="77"/>
      <c r="MZZ102" s="77"/>
      <c r="NAA102" s="77"/>
      <c r="NAB102" s="77"/>
      <c r="NAC102" s="77"/>
      <c r="NAD102" s="77"/>
      <c r="NAE102" s="77"/>
      <c r="NAF102" s="77"/>
      <c r="NAG102" s="77"/>
      <c r="NAH102" s="77"/>
      <c r="NAI102" s="77"/>
      <c r="NAJ102" s="77"/>
      <c r="NAK102" s="77"/>
      <c r="NAL102" s="77"/>
      <c r="NAM102" s="77"/>
      <c r="NAN102" s="77"/>
      <c r="NAO102" s="77"/>
      <c r="NAP102" s="77"/>
      <c r="NAQ102" s="77"/>
      <c r="NAR102" s="77"/>
      <c r="NAS102" s="77"/>
      <c r="NAT102" s="77"/>
      <c r="NAU102" s="77"/>
      <c r="NAV102" s="77"/>
      <c r="NAW102" s="77"/>
      <c r="NAX102" s="77"/>
      <c r="NAY102" s="77"/>
      <c r="NAZ102" s="77"/>
      <c r="NBA102" s="77"/>
      <c r="NBB102" s="77"/>
      <c r="NBC102" s="77"/>
      <c r="NBD102" s="77"/>
      <c r="NBE102" s="77"/>
      <c r="NBF102" s="77"/>
      <c r="NBG102" s="77"/>
      <c r="NBH102" s="77"/>
      <c r="NBI102" s="77"/>
      <c r="NBJ102" s="77"/>
      <c r="NBK102" s="77"/>
      <c r="NBL102" s="77"/>
      <c r="NBM102" s="77"/>
      <c r="NBN102" s="77"/>
      <c r="NBO102" s="77"/>
      <c r="NBP102" s="77"/>
      <c r="NBQ102" s="77"/>
      <c r="NBR102" s="77"/>
      <c r="NBS102" s="77"/>
      <c r="NBT102" s="77"/>
      <c r="NBU102" s="77"/>
      <c r="NBV102" s="77"/>
      <c r="NBW102" s="77"/>
      <c r="NBX102" s="77"/>
      <c r="NBY102" s="77"/>
      <c r="NBZ102" s="77"/>
      <c r="NCA102" s="77"/>
      <c r="NCB102" s="77"/>
      <c r="NCC102" s="77"/>
      <c r="NCD102" s="77"/>
      <c r="NCE102" s="77"/>
      <c r="NCF102" s="77"/>
      <c r="NCG102" s="77"/>
      <c r="NCH102" s="77"/>
      <c r="NCI102" s="77"/>
      <c r="NCJ102" s="77"/>
      <c r="NCK102" s="77"/>
      <c r="NCL102" s="77"/>
      <c r="NCM102" s="77"/>
      <c r="NCN102" s="77"/>
      <c r="NCO102" s="77"/>
      <c r="NCP102" s="77"/>
      <c r="NCQ102" s="77"/>
      <c r="NCR102" s="77"/>
      <c r="NCS102" s="77"/>
      <c r="NCT102" s="77"/>
      <c r="NCU102" s="77"/>
      <c r="NCV102" s="77"/>
      <c r="NCW102" s="77"/>
      <c r="NCX102" s="77"/>
      <c r="NCY102" s="77"/>
      <c r="NCZ102" s="77"/>
      <c r="NDA102" s="77"/>
      <c r="NDB102" s="77"/>
      <c r="NDC102" s="77"/>
      <c r="NDD102" s="77"/>
      <c r="NDE102" s="77"/>
      <c r="NDF102" s="77"/>
      <c r="NDG102" s="77"/>
      <c r="NDH102" s="77"/>
      <c r="NDI102" s="77"/>
      <c r="NDJ102" s="77"/>
      <c r="NDK102" s="77"/>
      <c r="NDL102" s="77"/>
      <c r="NDM102" s="77"/>
      <c r="NDN102" s="77"/>
      <c r="NDO102" s="77"/>
      <c r="NDP102" s="77"/>
      <c r="NDQ102" s="77"/>
      <c r="NDR102" s="77"/>
      <c r="NDS102" s="77"/>
      <c r="NDT102" s="77"/>
      <c r="NDU102" s="77"/>
      <c r="NDV102" s="77"/>
      <c r="NDW102" s="77"/>
      <c r="NDX102" s="77"/>
      <c r="NDY102" s="77"/>
      <c r="NDZ102" s="77"/>
      <c r="NEA102" s="77"/>
      <c r="NEB102" s="77"/>
      <c r="NEC102" s="77"/>
      <c r="NED102" s="77"/>
      <c r="NEE102" s="77"/>
      <c r="NEF102" s="77"/>
      <c r="NEG102" s="77"/>
      <c r="NEH102" s="77"/>
      <c r="NEI102" s="77"/>
      <c r="NEJ102" s="77"/>
      <c r="NEK102" s="77"/>
      <c r="NEL102" s="77"/>
      <c r="NEM102" s="77"/>
      <c r="NEN102" s="77"/>
      <c r="NEO102" s="77"/>
      <c r="NEP102" s="77"/>
      <c r="NEQ102" s="77"/>
      <c r="NER102" s="77"/>
      <c r="NES102" s="77"/>
      <c r="NET102" s="77"/>
      <c r="NEU102" s="77"/>
      <c r="NEV102" s="77"/>
      <c r="NEW102" s="77"/>
      <c r="NEX102" s="77"/>
      <c r="NEY102" s="77"/>
      <c r="NEZ102" s="77"/>
      <c r="NFA102" s="77"/>
      <c r="NFB102" s="77"/>
      <c r="NFC102" s="77"/>
      <c r="NFD102" s="77"/>
      <c r="NFE102" s="77"/>
      <c r="NFF102" s="77"/>
      <c r="NFG102" s="77"/>
      <c r="NFH102" s="77"/>
      <c r="NFI102" s="77"/>
      <c r="NFJ102" s="77"/>
      <c r="NFK102" s="77"/>
      <c r="NFL102" s="77"/>
      <c r="NFM102" s="77"/>
      <c r="NFN102" s="77"/>
      <c r="NFO102" s="77"/>
      <c r="NFP102" s="77"/>
      <c r="NFQ102" s="77"/>
      <c r="NFR102" s="77"/>
      <c r="NFS102" s="77"/>
      <c r="NFT102" s="77"/>
      <c r="NFU102" s="77"/>
      <c r="NFV102" s="77"/>
      <c r="NFW102" s="77"/>
      <c r="NFX102" s="77"/>
      <c r="NFY102" s="77"/>
      <c r="NFZ102" s="77"/>
      <c r="NGA102" s="77"/>
      <c r="NGB102" s="77"/>
      <c r="NGC102" s="77"/>
      <c r="NGD102" s="77"/>
      <c r="NGE102" s="77"/>
      <c r="NGF102" s="77"/>
      <c r="NGG102" s="77"/>
      <c r="NGH102" s="77"/>
      <c r="NGI102" s="77"/>
      <c r="NGJ102" s="77"/>
      <c r="NGK102" s="77"/>
      <c r="NGL102" s="77"/>
      <c r="NGM102" s="77"/>
      <c r="NGN102" s="77"/>
      <c r="NGO102" s="77"/>
      <c r="NGP102" s="77"/>
      <c r="NGQ102" s="77"/>
      <c r="NGR102" s="77"/>
      <c r="NGS102" s="77"/>
      <c r="NGT102" s="77"/>
      <c r="NGU102" s="77"/>
      <c r="NGV102" s="77"/>
      <c r="NGW102" s="77"/>
      <c r="NGX102" s="77"/>
      <c r="NGY102" s="77"/>
      <c r="NGZ102" s="77"/>
      <c r="NHA102" s="77"/>
      <c r="NHB102" s="77"/>
      <c r="NHC102" s="77"/>
      <c r="NHD102" s="77"/>
      <c r="NHE102" s="77"/>
      <c r="NHF102" s="77"/>
      <c r="NHG102" s="77"/>
      <c r="NHH102" s="77"/>
      <c r="NHI102" s="77"/>
      <c r="NHJ102" s="77"/>
      <c r="NHK102" s="77"/>
      <c r="NHL102" s="77"/>
      <c r="NHM102" s="77"/>
      <c r="NHN102" s="77"/>
      <c r="NHO102" s="77"/>
      <c r="NHP102" s="77"/>
      <c r="NHQ102" s="77"/>
      <c r="NHR102" s="77"/>
      <c r="NHS102" s="77"/>
      <c r="NHT102" s="77"/>
      <c r="NHU102" s="77"/>
      <c r="NHV102" s="77"/>
      <c r="NHW102" s="77"/>
      <c r="NHX102" s="77"/>
      <c r="NHY102" s="77"/>
      <c r="NHZ102" s="77"/>
      <c r="NIA102" s="77"/>
      <c r="NIB102" s="77"/>
      <c r="NIC102" s="77"/>
      <c r="NID102" s="77"/>
      <c r="NIE102" s="77"/>
      <c r="NIF102" s="77"/>
      <c r="NIG102" s="77"/>
      <c r="NIH102" s="77"/>
      <c r="NII102" s="77"/>
      <c r="NIJ102" s="77"/>
      <c r="NIK102" s="77"/>
      <c r="NIL102" s="77"/>
      <c r="NIM102" s="77"/>
      <c r="NIN102" s="77"/>
      <c r="NIO102" s="77"/>
      <c r="NIP102" s="77"/>
      <c r="NIQ102" s="77"/>
      <c r="NIR102" s="77"/>
      <c r="NIS102" s="77"/>
      <c r="NIT102" s="77"/>
      <c r="NIU102" s="77"/>
      <c r="NIV102" s="77"/>
      <c r="NIW102" s="77"/>
      <c r="NIX102" s="77"/>
      <c r="NIY102" s="77"/>
      <c r="NIZ102" s="77"/>
      <c r="NJA102" s="77"/>
      <c r="NJB102" s="77"/>
      <c r="NJC102" s="77"/>
      <c r="NJD102" s="77"/>
      <c r="NJE102" s="77"/>
      <c r="NJF102" s="77"/>
      <c r="NJG102" s="77"/>
      <c r="NJH102" s="77"/>
      <c r="NJI102" s="77"/>
      <c r="NJJ102" s="77"/>
      <c r="NJK102" s="77"/>
      <c r="NJL102" s="77"/>
      <c r="NJM102" s="77"/>
      <c r="NJN102" s="77"/>
      <c r="NJO102" s="77"/>
      <c r="NJP102" s="77"/>
      <c r="NJQ102" s="77"/>
      <c r="NJR102" s="77"/>
      <c r="NJS102" s="77"/>
      <c r="NJT102" s="77"/>
      <c r="NJU102" s="77"/>
      <c r="NJV102" s="77"/>
      <c r="NJW102" s="77"/>
      <c r="NJX102" s="77"/>
      <c r="NJY102" s="77"/>
      <c r="NJZ102" s="77"/>
      <c r="NKA102" s="77"/>
      <c r="NKB102" s="77"/>
      <c r="NKC102" s="77"/>
      <c r="NKD102" s="77"/>
      <c r="NKE102" s="77"/>
      <c r="NKF102" s="77"/>
      <c r="NKG102" s="77"/>
      <c r="NKH102" s="77"/>
      <c r="NKI102" s="77"/>
      <c r="NKJ102" s="77"/>
      <c r="NKK102" s="77"/>
      <c r="NKL102" s="77"/>
      <c r="NKM102" s="77"/>
      <c r="NKN102" s="77"/>
      <c r="NKO102" s="77"/>
      <c r="NKP102" s="77"/>
      <c r="NKQ102" s="77"/>
      <c r="NKR102" s="77"/>
      <c r="NKS102" s="77"/>
      <c r="NKT102" s="77"/>
      <c r="NKU102" s="77"/>
      <c r="NKV102" s="77"/>
      <c r="NKW102" s="77"/>
      <c r="NKX102" s="77"/>
      <c r="NKY102" s="77"/>
      <c r="NKZ102" s="77"/>
      <c r="NLA102" s="77"/>
      <c r="NLB102" s="77"/>
      <c r="NLC102" s="77"/>
      <c r="NLD102" s="77"/>
      <c r="NLE102" s="77"/>
      <c r="NLF102" s="77"/>
      <c r="NLG102" s="77"/>
      <c r="NLH102" s="77"/>
      <c r="NLI102" s="77"/>
      <c r="NLJ102" s="77"/>
      <c r="NLK102" s="77"/>
      <c r="NLL102" s="77"/>
      <c r="NLM102" s="77"/>
      <c r="NLN102" s="77"/>
      <c r="NLO102" s="77"/>
      <c r="NLP102" s="77"/>
      <c r="NLQ102" s="77"/>
      <c r="NLR102" s="77"/>
      <c r="NLS102" s="77"/>
      <c r="NLT102" s="77"/>
      <c r="NLU102" s="77"/>
      <c r="NLV102" s="77"/>
      <c r="NLW102" s="77"/>
      <c r="NLX102" s="77"/>
      <c r="NLY102" s="77"/>
      <c r="NLZ102" s="77"/>
      <c r="NMA102" s="77"/>
      <c r="NMB102" s="77"/>
      <c r="NMC102" s="77"/>
      <c r="NMD102" s="77"/>
      <c r="NME102" s="77"/>
      <c r="NMF102" s="77"/>
      <c r="NMG102" s="77"/>
      <c r="NMH102" s="77"/>
      <c r="NMI102" s="77"/>
      <c r="NMJ102" s="77"/>
      <c r="NMK102" s="77"/>
      <c r="NML102" s="77"/>
      <c r="NMM102" s="77"/>
      <c r="NMN102" s="77"/>
      <c r="NMO102" s="77"/>
      <c r="NMP102" s="77"/>
      <c r="NMQ102" s="77"/>
      <c r="NMR102" s="77"/>
      <c r="NMS102" s="77"/>
      <c r="NMT102" s="77"/>
      <c r="NMU102" s="77"/>
      <c r="NMV102" s="77"/>
      <c r="NMW102" s="77"/>
      <c r="NMX102" s="77"/>
      <c r="NMY102" s="77"/>
      <c r="NMZ102" s="77"/>
      <c r="NNA102" s="77"/>
      <c r="NNB102" s="77"/>
      <c r="NNC102" s="77"/>
      <c r="NND102" s="77"/>
      <c r="NNE102" s="77"/>
      <c r="NNF102" s="77"/>
      <c r="NNG102" s="77"/>
      <c r="NNH102" s="77"/>
      <c r="NNI102" s="77"/>
      <c r="NNJ102" s="77"/>
      <c r="NNK102" s="77"/>
      <c r="NNL102" s="77"/>
      <c r="NNM102" s="77"/>
      <c r="NNN102" s="77"/>
      <c r="NNO102" s="77"/>
      <c r="NNP102" s="77"/>
      <c r="NNQ102" s="77"/>
      <c r="NNR102" s="77"/>
      <c r="NNS102" s="77"/>
      <c r="NNT102" s="77"/>
      <c r="NNU102" s="77"/>
      <c r="NNV102" s="77"/>
      <c r="NNW102" s="77"/>
      <c r="NNX102" s="77"/>
      <c r="NNY102" s="77"/>
      <c r="NNZ102" s="77"/>
      <c r="NOA102" s="77"/>
      <c r="NOB102" s="77"/>
      <c r="NOC102" s="77"/>
      <c r="NOD102" s="77"/>
      <c r="NOE102" s="77"/>
      <c r="NOF102" s="77"/>
      <c r="NOG102" s="77"/>
      <c r="NOH102" s="77"/>
      <c r="NOI102" s="77"/>
      <c r="NOJ102" s="77"/>
      <c r="NOK102" s="77"/>
      <c r="NOL102" s="77"/>
      <c r="NOM102" s="77"/>
      <c r="NON102" s="77"/>
      <c r="NOO102" s="77"/>
      <c r="NOP102" s="77"/>
      <c r="NOQ102" s="77"/>
      <c r="NOR102" s="77"/>
      <c r="NOS102" s="77"/>
      <c r="NOT102" s="77"/>
      <c r="NOU102" s="77"/>
      <c r="NOV102" s="77"/>
      <c r="NOW102" s="77"/>
      <c r="NOX102" s="77"/>
      <c r="NOY102" s="77"/>
      <c r="NOZ102" s="77"/>
      <c r="NPA102" s="77"/>
      <c r="NPB102" s="77"/>
      <c r="NPC102" s="77"/>
      <c r="NPD102" s="77"/>
      <c r="NPE102" s="77"/>
      <c r="NPF102" s="77"/>
      <c r="NPG102" s="77"/>
      <c r="NPH102" s="77"/>
      <c r="NPI102" s="77"/>
      <c r="NPJ102" s="77"/>
      <c r="NPK102" s="77"/>
      <c r="NPL102" s="77"/>
      <c r="NPM102" s="77"/>
      <c r="NPN102" s="77"/>
      <c r="NPO102" s="77"/>
      <c r="NPP102" s="77"/>
      <c r="NPQ102" s="77"/>
      <c r="NPR102" s="77"/>
      <c r="NPS102" s="77"/>
      <c r="NPT102" s="77"/>
      <c r="NPU102" s="77"/>
      <c r="NPV102" s="77"/>
      <c r="NPW102" s="77"/>
      <c r="NPX102" s="77"/>
      <c r="NPY102" s="77"/>
      <c r="NPZ102" s="77"/>
      <c r="NQA102" s="77"/>
      <c r="NQB102" s="77"/>
      <c r="NQC102" s="77"/>
      <c r="NQD102" s="77"/>
      <c r="NQE102" s="77"/>
      <c r="NQF102" s="77"/>
      <c r="NQG102" s="77"/>
      <c r="NQH102" s="77"/>
      <c r="NQI102" s="77"/>
      <c r="NQJ102" s="77"/>
      <c r="NQK102" s="77"/>
      <c r="NQL102" s="77"/>
      <c r="NQM102" s="77"/>
      <c r="NQN102" s="77"/>
      <c r="NQO102" s="77"/>
      <c r="NQP102" s="77"/>
      <c r="NQQ102" s="77"/>
      <c r="NQR102" s="77"/>
      <c r="NQS102" s="77"/>
      <c r="NQT102" s="77"/>
      <c r="NQU102" s="77"/>
      <c r="NQV102" s="77"/>
      <c r="NQW102" s="77"/>
      <c r="NQX102" s="77"/>
      <c r="NQY102" s="77"/>
      <c r="NQZ102" s="77"/>
      <c r="NRA102" s="77"/>
      <c r="NRB102" s="77"/>
      <c r="NRC102" s="77"/>
      <c r="NRD102" s="77"/>
      <c r="NRE102" s="77"/>
      <c r="NRF102" s="77"/>
      <c r="NRG102" s="77"/>
      <c r="NRH102" s="77"/>
      <c r="NRI102" s="77"/>
      <c r="NRJ102" s="77"/>
      <c r="NRK102" s="77"/>
      <c r="NRL102" s="77"/>
      <c r="NRM102" s="77"/>
      <c r="NRN102" s="77"/>
      <c r="NRO102" s="77"/>
      <c r="NRP102" s="77"/>
      <c r="NRQ102" s="77"/>
      <c r="NRR102" s="77"/>
      <c r="NRS102" s="77"/>
      <c r="NRT102" s="77"/>
      <c r="NRU102" s="77"/>
      <c r="NRV102" s="77"/>
      <c r="NRW102" s="77"/>
      <c r="NRX102" s="77"/>
      <c r="NRY102" s="77"/>
      <c r="NRZ102" s="77"/>
      <c r="NSA102" s="77"/>
      <c r="NSB102" s="77"/>
      <c r="NSC102" s="77"/>
      <c r="NSD102" s="77"/>
      <c r="NSE102" s="77"/>
      <c r="NSF102" s="77"/>
      <c r="NSG102" s="77"/>
      <c r="NSH102" s="77"/>
      <c r="NSI102" s="77"/>
      <c r="NSJ102" s="77"/>
      <c r="NSK102" s="77"/>
      <c r="NSL102" s="77"/>
      <c r="NSM102" s="77"/>
      <c r="NSN102" s="77"/>
      <c r="NSO102" s="77"/>
      <c r="NSP102" s="77"/>
      <c r="NSQ102" s="77"/>
      <c r="NSR102" s="77"/>
      <c r="NSS102" s="77"/>
      <c r="NST102" s="77"/>
      <c r="NSU102" s="77"/>
      <c r="NSV102" s="77"/>
      <c r="NSW102" s="77"/>
      <c r="NSX102" s="77"/>
      <c r="NSY102" s="77"/>
      <c r="NSZ102" s="77"/>
      <c r="NTA102" s="77"/>
      <c r="NTB102" s="77"/>
      <c r="NTC102" s="77"/>
      <c r="NTD102" s="77"/>
      <c r="NTE102" s="77"/>
      <c r="NTF102" s="77"/>
      <c r="NTG102" s="77"/>
      <c r="NTH102" s="77"/>
      <c r="NTI102" s="77"/>
      <c r="NTJ102" s="77"/>
      <c r="NTK102" s="77"/>
      <c r="NTL102" s="77"/>
      <c r="NTM102" s="77"/>
      <c r="NTN102" s="77"/>
      <c r="NTO102" s="77"/>
      <c r="NTP102" s="77"/>
      <c r="NTQ102" s="77"/>
      <c r="NTR102" s="77"/>
      <c r="NTS102" s="77"/>
      <c r="NTT102" s="77"/>
      <c r="NTU102" s="77"/>
      <c r="NTV102" s="77"/>
      <c r="NTW102" s="77"/>
      <c r="NTX102" s="77"/>
      <c r="NTY102" s="77"/>
      <c r="NTZ102" s="77"/>
      <c r="NUA102" s="77"/>
      <c r="NUB102" s="77"/>
      <c r="NUC102" s="77"/>
      <c r="NUD102" s="77"/>
      <c r="NUE102" s="77"/>
      <c r="NUF102" s="77"/>
      <c r="NUG102" s="77"/>
      <c r="NUH102" s="77"/>
      <c r="NUI102" s="77"/>
      <c r="NUJ102" s="77"/>
      <c r="NUK102" s="77"/>
      <c r="NUL102" s="77"/>
      <c r="NUM102" s="77"/>
      <c r="NUN102" s="77"/>
      <c r="NUO102" s="77"/>
      <c r="NUP102" s="77"/>
      <c r="NUQ102" s="77"/>
      <c r="NUR102" s="77"/>
      <c r="NUS102" s="77"/>
      <c r="NUT102" s="77"/>
      <c r="NUU102" s="77"/>
      <c r="NUV102" s="77"/>
      <c r="NUW102" s="77"/>
      <c r="NUX102" s="77"/>
      <c r="NUY102" s="77"/>
      <c r="NUZ102" s="77"/>
      <c r="NVA102" s="77"/>
      <c r="NVB102" s="77"/>
      <c r="NVC102" s="77"/>
      <c r="NVD102" s="77"/>
      <c r="NVE102" s="77"/>
      <c r="NVF102" s="77"/>
      <c r="NVG102" s="77"/>
      <c r="NVH102" s="77"/>
      <c r="NVI102" s="77"/>
      <c r="NVJ102" s="77"/>
      <c r="NVK102" s="77"/>
      <c r="NVL102" s="77"/>
      <c r="NVM102" s="77"/>
      <c r="NVN102" s="77"/>
      <c r="NVO102" s="77"/>
      <c r="NVP102" s="77"/>
      <c r="NVQ102" s="77"/>
      <c r="NVR102" s="77"/>
      <c r="NVS102" s="77"/>
      <c r="NVT102" s="77"/>
      <c r="NVU102" s="77"/>
      <c r="NVV102" s="77"/>
      <c r="NVW102" s="77"/>
      <c r="NVX102" s="77"/>
      <c r="NVY102" s="77"/>
      <c r="NVZ102" s="77"/>
      <c r="NWA102" s="77"/>
      <c r="NWB102" s="77"/>
      <c r="NWC102" s="77"/>
      <c r="NWD102" s="77"/>
      <c r="NWE102" s="77"/>
      <c r="NWF102" s="77"/>
      <c r="NWG102" s="77"/>
      <c r="NWH102" s="77"/>
      <c r="NWI102" s="77"/>
      <c r="NWJ102" s="77"/>
      <c r="NWK102" s="77"/>
      <c r="NWL102" s="77"/>
      <c r="NWM102" s="77"/>
      <c r="NWN102" s="77"/>
      <c r="NWO102" s="77"/>
      <c r="NWP102" s="77"/>
      <c r="NWQ102" s="77"/>
      <c r="NWR102" s="77"/>
      <c r="NWS102" s="77"/>
      <c r="NWT102" s="77"/>
      <c r="NWU102" s="77"/>
      <c r="NWV102" s="77"/>
      <c r="NWW102" s="77"/>
      <c r="NWX102" s="77"/>
      <c r="NWY102" s="77"/>
      <c r="NWZ102" s="77"/>
      <c r="NXA102" s="77"/>
      <c r="NXB102" s="77"/>
      <c r="NXC102" s="77"/>
      <c r="NXD102" s="77"/>
      <c r="NXE102" s="77"/>
      <c r="NXF102" s="77"/>
      <c r="NXG102" s="77"/>
      <c r="NXH102" s="77"/>
      <c r="NXI102" s="77"/>
      <c r="NXJ102" s="77"/>
      <c r="NXK102" s="77"/>
      <c r="NXL102" s="77"/>
      <c r="NXM102" s="77"/>
      <c r="NXN102" s="77"/>
      <c r="NXO102" s="77"/>
      <c r="NXP102" s="77"/>
      <c r="NXQ102" s="77"/>
      <c r="NXR102" s="77"/>
      <c r="NXS102" s="77"/>
      <c r="NXT102" s="77"/>
      <c r="NXU102" s="77"/>
      <c r="NXV102" s="77"/>
      <c r="NXW102" s="77"/>
      <c r="NXX102" s="77"/>
      <c r="NXY102" s="77"/>
      <c r="NXZ102" s="77"/>
      <c r="NYA102" s="77"/>
      <c r="NYB102" s="77"/>
      <c r="NYC102" s="77"/>
      <c r="NYD102" s="77"/>
      <c r="NYE102" s="77"/>
      <c r="NYF102" s="77"/>
      <c r="NYG102" s="77"/>
      <c r="NYH102" s="77"/>
      <c r="NYI102" s="77"/>
      <c r="NYJ102" s="77"/>
      <c r="NYK102" s="77"/>
      <c r="NYL102" s="77"/>
      <c r="NYM102" s="77"/>
      <c r="NYN102" s="77"/>
      <c r="NYO102" s="77"/>
      <c r="NYP102" s="77"/>
      <c r="NYQ102" s="77"/>
      <c r="NYR102" s="77"/>
      <c r="NYS102" s="77"/>
      <c r="NYT102" s="77"/>
      <c r="NYU102" s="77"/>
      <c r="NYV102" s="77"/>
      <c r="NYW102" s="77"/>
      <c r="NYX102" s="77"/>
      <c r="NYY102" s="77"/>
      <c r="NYZ102" s="77"/>
      <c r="NZA102" s="77"/>
      <c r="NZB102" s="77"/>
      <c r="NZC102" s="77"/>
      <c r="NZD102" s="77"/>
      <c r="NZE102" s="77"/>
      <c r="NZF102" s="77"/>
      <c r="NZG102" s="77"/>
      <c r="NZH102" s="77"/>
      <c r="NZI102" s="77"/>
      <c r="NZJ102" s="77"/>
      <c r="NZK102" s="77"/>
      <c r="NZL102" s="77"/>
      <c r="NZM102" s="77"/>
      <c r="NZN102" s="77"/>
      <c r="NZO102" s="77"/>
      <c r="NZP102" s="77"/>
      <c r="NZQ102" s="77"/>
      <c r="NZR102" s="77"/>
      <c r="NZS102" s="77"/>
      <c r="NZT102" s="77"/>
      <c r="NZU102" s="77"/>
      <c r="NZV102" s="77"/>
      <c r="NZW102" s="77"/>
      <c r="NZX102" s="77"/>
      <c r="NZY102" s="77"/>
      <c r="NZZ102" s="77"/>
      <c r="OAA102" s="77"/>
      <c r="OAB102" s="77"/>
      <c r="OAC102" s="77"/>
      <c r="OAD102" s="77"/>
      <c r="OAE102" s="77"/>
      <c r="OAF102" s="77"/>
      <c r="OAG102" s="77"/>
      <c r="OAH102" s="77"/>
      <c r="OAI102" s="77"/>
      <c r="OAJ102" s="77"/>
      <c r="OAK102" s="77"/>
      <c r="OAL102" s="77"/>
      <c r="OAM102" s="77"/>
      <c r="OAN102" s="77"/>
      <c r="OAO102" s="77"/>
      <c r="OAP102" s="77"/>
      <c r="OAQ102" s="77"/>
      <c r="OAR102" s="77"/>
      <c r="OAS102" s="77"/>
      <c r="OAT102" s="77"/>
      <c r="OAU102" s="77"/>
      <c r="OAV102" s="77"/>
      <c r="OAW102" s="77"/>
      <c r="OAX102" s="77"/>
      <c r="OAY102" s="77"/>
      <c r="OAZ102" s="77"/>
      <c r="OBA102" s="77"/>
      <c r="OBB102" s="77"/>
      <c r="OBC102" s="77"/>
      <c r="OBD102" s="77"/>
      <c r="OBE102" s="77"/>
      <c r="OBF102" s="77"/>
      <c r="OBG102" s="77"/>
      <c r="OBH102" s="77"/>
      <c r="OBI102" s="77"/>
      <c r="OBJ102" s="77"/>
      <c r="OBK102" s="77"/>
      <c r="OBL102" s="77"/>
      <c r="OBM102" s="77"/>
      <c r="OBN102" s="77"/>
      <c r="OBO102" s="77"/>
      <c r="OBP102" s="77"/>
      <c r="OBQ102" s="77"/>
      <c r="OBR102" s="77"/>
      <c r="OBS102" s="77"/>
      <c r="OBT102" s="77"/>
      <c r="OBU102" s="77"/>
      <c r="OBV102" s="77"/>
      <c r="OBW102" s="77"/>
      <c r="OBX102" s="77"/>
      <c r="OBY102" s="77"/>
      <c r="OBZ102" s="77"/>
      <c r="OCA102" s="77"/>
      <c r="OCB102" s="77"/>
      <c r="OCC102" s="77"/>
      <c r="OCD102" s="77"/>
      <c r="OCE102" s="77"/>
      <c r="OCF102" s="77"/>
      <c r="OCG102" s="77"/>
      <c r="OCH102" s="77"/>
      <c r="OCI102" s="77"/>
      <c r="OCJ102" s="77"/>
      <c r="OCK102" s="77"/>
      <c r="OCL102" s="77"/>
      <c r="OCM102" s="77"/>
      <c r="OCN102" s="77"/>
      <c r="OCO102" s="77"/>
      <c r="OCP102" s="77"/>
      <c r="OCQ102" s="77"/>
      <c r="OCR102" s="77"/>
      <c r="OCS102" s="77"/>
      <c r="OCT102" s="77"/>
      <c r="OCU102" s="77"/>
      <c r="OCV102" s="77"/>
      <c r="OCW102" s="77"/>
      <c r="OCX102" s="77"/>
      <c r="OCY102" s="77"/>
      <c r="OCZ102" s="77"/>
      <c r="ODA102" s="77"/>
      <c r="ODB102" s="77"/>
      <c r="ODC102" s="77"/>
      <c r="ODD102" s="77"/>
      <c r="ODE102" s="77"/>
      <c r="ODF102" s="77"/>
      <c r="ODG102" s="77"/>
      <c r="ODH102" s="77"/>
      <c r="ODI102" s="77"/>
      <c r="ODJ102" s="77"/>
      <c r="ODK102" s="77"/>
      <c r="ODL102" s="77"/>
      <c r="ODM102" s="77"/>
      <c r="ODN102" s="77"/>
      <c r="ODO102" s="77"/>
      <c r="ODP102" s="77"/>
      <c r="ODQ102" s="77"/>
      <c r="ODR102" s="77"/>
      <c r="ODS102" s="77"/>
      <c r="ODT102" s="77"/>
      <c r="ODU102" s="77"/>
      <c r="ODV102" s="77"/>
      <c r="ODW102" s="77"/>
      <c r="ODX102" s="77"/>
      <c r="ODY102" s="77"/>
      <c r="ODZ102" s="77"/>
      <c r="OEA102" s="77"/>
      <c r="OEB102" s="77"/>
      <c r="OEC102" s="77"/>
      <c r="OED102" s="77"/>
      <c r="OEE102" s="77"/>
      <c r="OEF102" s="77"/>
      <c r="OEG102" s="77"/>
      <c r="OEH102" s="77"/>
      <c r="OEI102" s="77"/>
      <c r="OEJ102" s="77"/>
      <c r="OEK102" s="77"/>
      <c r="OEL102" s="77"/>
      <c r="OEM102" s="77"/>
      <c r="OEN102" s="77"/>
      <c r="OEO102" s="77"/>
      <c r="OEP102" s="77"/>
      <c r="OEQ102" s="77"/>
      <c r="OER102" s="77"/>
      <c r="OES102" s="77"/>
      <c r="OET102" s="77"/>
      <c r="OEU102" s="77"/>
      <c r="OEV102" s="77"/>
      <c r="OEW102" s="77"/>
      <c r="OEX102" s="77"/>
      <c r="OEY102" s="77"/>
      <c r="OEZ102" s="77"/>
      <c r="OFA102" s="77"/>
      <c r="OFB102" s="77"/>
      <c r="OFC102" s="77"/>
      <c r="OFD102" s="77"/>
      <c r="OFE102" s="77"/>
      <c r="OFF102" s="77"/>
      <c r="OFG102" s="77"/>
      <c r="OFH102" s="77"/>
      <c r="OFI102" s="77"/>
      <c r="OFJ102" s="77"/>
      <c r="OFK102" s="77"/>
      <c r="OFL102" s="77"/>
      <c r="OFM102" s="77"/>
      <c r="OFN102" s="77"/>
      <c r="OFO102" s="77"/>
      <c r="OFP102" s="77"/>
      <c r="OFQ102" s="77"/>
      <c r="OFR102" s="77"/>
      <c r="OFS102" s="77"/>
      <c r="OFT102" s="77"/>
      <c r="OFU102" s="77"/>
      <c r="OFV102" s="77"/>
      <c r="OFW102" s="77"/>
      <c r="OFX102" s="77"/>
      <c r="OFY102" s="77"/>
      <c r="OFZ102" s="77"/>
      <c r="OGA102" s="77"/>
      <c r="OGB102" s="77"/>
      <c r="OGC102" s="77"/>
      <c r="OGD102" s="77"/>
      <c r="OGE102" s="77"/>
      <c r="OGF102" s="77"/>
      <c r="OGG102" s="77"/>
      <c r="OGH102" s="77"/>
      <c r="OGI102" s="77"/>
      <c r="OGJ102" s="77"/>
      <c r="OGK102" s="77"/>
      <c r="OGL102" s="77"/>
      <c r="OGM102" s="77"/>
      <c r="OGN102" s="77"/>
      <c r="OGO102" s="77"/>
      <c r="OGP102" s="77"/>
      <c r="OGQ102" s="77"/>
      <c r="OGR102" s="77"/>
      <c r="OGS102" s="77"/>
      <c r="OGT102" s="77"/>
      <c r="OGU102" s="77"/>
      <c r="OGV102" s="77"/>
      <c r="OGW102" s="77"/>
      <c r="OGX102" s="77"/>
      <c r="OGY102" s="77"/>
      <c r="OGZ102" s="77"/>
      <c r="OHA102" s="77"/>
      <c r="OHB102" s="77"/>
      <c r="OHC102" s="77"/>
      <c r="OHD102" s="77"/>
      <c r="OHE102" s="77"/>
      <c r="OHF102" s="77"/>
      <c r="OHG102" s="77"/>
      <c r="OHH102" s="77"/>
      <c r="OHI102" s="77"/>
      <c r="OHJ102" s="77"/>
      <c r="OHK102" s="77"/>
      <c r="OHL102" s="77"/>
      <c r="OHM102" s="77"/>
      <c r="OHN102" s="77"/>
      <c r="OHO102" s="77"/>
      <c r="OHP102" s="77"/>
      <c r="OHQ102" s="77"/>
      <c r="OHR102" s="77"/>
      <c r="OHS102" s="77"/>
      <c r="OHT102" s="77"/>
      <c r="OHU102" s="77"/>
      <c r="OHV102" s="77"/>
      <c r="OHW102" s="77"/>
      <c r="OHX102" s="77"/>
      <c r="OHY102" s="77"/>
      <c r="OHZ102" s="77"/>
      <c r="OIA102" s="77"/>
      <c r="OIB102" s="77"/>
      <c r="OIC102" s="77"/>
      <c r="OID102" s="77"/>
      <c r="OIE102" s="77"/>
      <c r="OIF102" s="77"/>
      <c r="OIG102" s="77"/>
      <c r="OIH102" s="77"/>
      <c r="OII102" s="77"/>
      <c r="OIJ102" s="77"/>
      <c r="OIK102" s="77"/>
      <c r="OIL102" s="77"/>
      <c r="OIM102" s="77"/>
      <c r="OIN102" s="77"/>
      <c r="OIO102" s="77"/>
      <c r="OIP102" s="77"/>
      <c r="OIQ102" s="77"/>
      <c r="OIR102" s="77"/>
      <c r="OIS102" s="77"/>
      <c r="OIT102" s="77"/>
      <c r="OIU102" s="77"/>
      <c r="OIV102" s="77"/>
      <c r="OIW102" s="77"/>
      <c r="OIX102" s="77"/>
      <c r="OIY102" s="77"/>
      <c r="OIZ102" s="77"/>
      <c r="OJA102" s="77"/>
      <c r="OJB102" s="77"/>
      <c r="OJC102" s="77"/>
      <c r="OJD102" s="77"/>
      <c r="OJE102" s="77"/>
      <c r="OJF102" s="77"/>
      <c r="OJG102" s="77"/>
      <c r="OJH102" s="77"/>
      <c r="OJI102" s="77"/>
      <c r="OJJ102" s="77"/>
      <c r="OJK102" s="77"/>
      <c r="OJL102" s="77"/>
      <c r="OJM102" s="77"/>
      <c r="OJN102" s="77"/>
      <c r="OJO102" s="77"/>
      <c r="OJP102" s="77"/>
      <c r="OJQ102" s="77"/>
      <c r="OJR102" s="77"/>
      <c r="OJS102" s="77"/>
      <c r="OJT102" s="77"/>
      <c r="OJU102" s="77"/>
      <c r="OJV102" s="77"/>
      <c r="OJW102" s="77"/>
      <c r="OJX102" s="77"/>
      <c r="OJY102" s="77"/>
      <c r="OJZ102" s="77"/>
      <c r="OKA102" s="77"/>
      <c r="OKB102" s="77"/>
      <c r="OKC102" s="77"/>
      <c r="OKD102" s="77"/>
      <c r="OKE102" s="77"/>
      <c r="OKF102" s="77"/>
      <c r="OKG102" s="77"/>
      <c r="OKH102" s="77"/>
      <c r="OKI102" s="77"/>
      <c r="OKJ102" s="77"/>
      <c r="OKK102" s="77"/>
      <c r="OKL102" s="77"/>
      <c r="OKM102" s="77"/>
      <c r="OKN102" s="77"/>
      <c r="OKO102" s="77"/>
      <c r="OKP102" s="77"/>
      <c r="OKQ102" s="77"/>
      <c r="OKR102" s="77"/>
      <c r="OKS102" s="77"/>
      <c r="OKT102" s="77"/>
      <c r="OKU102" s="77"/>
      <c r="OKV102" s="77"/>
      <c r="OKW102" s="77"/>
      <c r="OKX102" s="77"/>
      <c r="OKY102" s="77"/>
      <c r="OKZ102" s="77"/>
      <c r="OLA102" s="77"/>
      <c r="OLB102" s="77"/>
      <c r="OLC102" s="77"/>
      <c r="OLD102" s="77"/>
      <c r="OLE102" s="77"/>
      <c r="OLF102" s="77"/>
      <c r="OLG102" s="77"/>
      <c r="OLH102" s="77"/>
      <c r="OLI102" s="77"/>
      <c r="OLJ102" s="77"/>
      <c r="OLK102" s="77"/>
      <c r="OLL102" s="77"/>
      <c r="OLM102" s="77"/>
      <c r="OLN102" s="77"/>
      <c r="OLO102" s="77"/>
      <c r="OLP102" s="77"/>
      <c r="OLQ102" s="77"/>
      <c r="OLR102" s="77"/>
      <c r="OLS102" s="77"/>
      <c r="OLT102" s="77"/>
      <c r="OLU102" s="77"/>
      <c r="OLV102" s="77"/>
      <c r="OLW102" s="77"/>
      <c r="OLX102" s="77"/>
      <c r="OLY102" s="77"/>
      <c r="OLZ102" s="77"/>
      <c r="OMA102" s="77"/>
      <c r="OMB102" s="77"/>
      <c r="OMC102" s="77"/>
      <c r="OMD102" s="77"/>
      <c r="OME102" s="77"/>
      <c r="OMF102" s="77"/>
      <c r="OMG102" s="77"/>
      <c r="OMH102" s="77"/>
      <c r="OMI102" s="77"/>
      <c r="OMJ102" s="77"/>
      <c r="OMK102" s="77"/>
      <c r="OML102" s="77"/>
      <c r="OMM102" s="77"/>
      <c r="OMN102" s="77"/>
      <c r="OMO102" s="77"/>
      <c r="OMP102" s="77"/>
      <c r="OMQ102" s="77"/>
      <c r="OMR102" s="77"/>
      <c r="OMS102" s="77"/>
      <c r="OMT102" s="77"/>
      <c r="OMU102" s="77"/>
      <c r="OMV102" s="77"/>
      <c r="OMW102" s="77"/>
      <c r="OMX102" s="77"/>
      <c r="OMY102" s="77"/>
      <c r="OMZ102" s="77"/>
      <c r="ONA102" s="77"/>
      <c r="ONB102" s="77"/>
      <c r="ONC102" s="77"/>
      <c r="OND102" s="77"/>
      <c r="ONE102" s="77"/>
      <c r="ONF102" s="77"/>
      <c r="ONG102" s="77"/>
      <c r="ONH102" s="77"/>
      <c r="ONI102" s="77"/>
      <c r="ONJ102" s="77"/>
      <c r="ONK102" s="77"/>
      <c r="ONL102" s="77"/>
      <c r="ONM102" s="77"/>
      <c r="ONN102" s="77"/>
      <c r="ONO102" s="77"/>
      <c r="ONP102" s="77"/>
      <c r="ONQ102" s="77"/>
      <c r="ONR102" s="77"/>
      <c r="ONS102" s="77"/>
      <c r="ONT102" s="77"/>
      <c r="ONU102" s="77"/>
      <c r="ONV102" s="77"/>
      <c r="ONW102" s="77"/>
      <c r="ONX102" s="77"/>
      <c r="ONY102" s="77"/>
      <c r="ONZ102" s="77"/>
      <c r="OOA102" s="77"/>
      <c r="OOB102" s="77"/>
      <c r="OOC102" s="77"/>
      <c r="OOD102" s="77"/>
      <c r="OOE102" s="77"/>
      <c r="OOF102" s="77"/>
      <c r="OOG102" s="77"/>
      <c r="OOH102" s="77"/>
      <c r="OOI102" s="77"/>
      <c r="OOJ102" s="77"/>
      <c r="OOK102" s="77"/>
      <c r="OOL102" s="77"/>
      <c r="OOM102" s="77"/>
      <c r="OON102" s="77"/>
      <c r="OOO102" s="77"/>
      <c r="OOP102" s="77"/>
      <c r="OOQ102" s="77"/>
      <c r="OOR102" s="77"/>
      <c r="OOS102" s="77"/>
      <c r="OOT102" s="77"/>
      <c r="OOU102" s="77"/>
      <c r="OOV102" s="77"/>
      <c r="OOW102" s="77"/>
      <c r="OOX102" s="77"/>
      <c r="OOY102" s="77"/>
      <c r="OOZ102" s="77"/>
      <c r="OPA102" s="77"/>
      <c r="OPB102" s="77"/>
      <c r="OPC102" s="77"/>
      <c r="OPD102" s="77"/>
      <c r="OPE102" s="77"/>
      <c r="OPF102" s="77"/>
      <c r="OPG102" s="77"/>
      <c r="OPH102" s="77"/>
      <c r="OPI102" s="77"/>
      <c r="OPJ102" s="77"/>
      <c r="OPK102" s="77"/>
      <c r="OPL102" s="77"/>
      <c r="OPM102" s="77"/>
      <c r="OPN102" s="77"/>
      <c r="OPO102" s="77"/>
      <c r="OPP102" s="77"/>
      <c r="OPQ102" s="77"/>
      <c r="OPR102" s="77"/>
      <c r="OPS102" s="77"/>
      <c r="OPT102" s="77"/>
      <c r="OPU102" s="77"/>
      <c r="OPV102" s="77"/>
      <c r="OPW102" s="77"/>
      <c r="OPX102" s="77"/>
      <c r="OPY102" s="77"/>
      <c r="OPZ102" s="77"/>
      <c r="OQA102" s="77"/>
      <c r="OQB102" s="77"/>
      <c r="OQC102" s="77"/>
      <c r="OQD102" s="77"/>
      <c r="OQE102" s="77"/>
      <c r="OQF102" s="77"/>
      <c r="OQG102" s="77"/>
      <c r="OQH102" s="77"/>
      <c r="OQI102" s="77"/>
      <c r="OQJ102" s="77"/>
      <c r="OQK102" s="77"/>
      <c r="OQL102" s="77"/>
      <c r="OQM102" s="77"/>
      <c r="OQN102" s="77"/>
      <c r="OQO102" s="77"/>
      <c r="OQP102" s="77"/>
      <c r="OQQ102" s="77"/>
      <c r="OQR102" s="77"/>
      <c r="OQS102" s="77"/>
      <c r="OQT102" s="77"/>
      <c r="OQU102" s="77"/>
      <c r="OQV102" s="77"/>
      <c r="OQW102" s="77"/>
      <c r="OQX102" s="77"/>
      <c r="OQY102" s="77"/>
      <c r="OQZ102" s="77"/>
      <c r="ORA102" s="77"/>
      <c r="ORB102" s="77"/>
      <c r="ORC102" s="77"/>
      <c r="ORD102" s="77"/>
      <c r="ORE102" s="77"/>
      <c r="ORF102" s="77"/>
      <c r="ORG102" s="77"/>
      <c r="ORH102" s="77"/>
      <c r="ORI102" s="77"/>
      <c r="ORJ102" s="77"/>
      <c r="ORK102" s="77"/>
      <c r="ORL102" s="77"/>
      <c r="ORM102" s="77"/>
      <c r="ORN102" s="77"/>
      <c r="ORO102" s="77"/>
      <c r="ORP102" s="77"/>
      <c r="ORQ102" s="77"/>
      <c r="ORR102" s="77"/>
      <c r="ORS102" s="77"/>
      <c r="ORT102" s="77"/>
      <c r="ORU102" s="77"/>
      <c r="ORV102" s="77"/>
      <c r="ORW102" s="77"/>
      <c r="ORX102" s="77"/>
      <c r="ORY102" s="77"/>
      <c r="ORZ102" s="77"/>
      <c r="OSA102" s="77"/>
      <c r="OSB102" s="77"/>
      <c r="OSC102" s="77"/>
      <c r="OSD102" s="77"/>
      <c r="OSE102" s="77"/>
      <c r="OSF102" s="77"/>
      <c r="OSG102" s="77"/>
      <c r="OSH102" s="77"/>
      <c r="OSI102" s="77"/>
      <c r="OSJ102" s="77"/>
      <c r="OSK102" s="77"/>
      <c r="OSL102" s="77"/>
      <c r="OSM102" s="77"/>
      <c r="OSN102" s="77"/>
      <c r="OSO102" s="77"/>
      <c r="OSP102" s="77"/>
      <c r="OSQ102" s="77"/>
      <c r="OSR102" s="77"/>
      <c r="OSS102" s="77"/>
      <c r="OST102" s="77"/>
      <c r="OSU102" s="77"/>
      <c r="OSV102" s="77"/>
      <c r="OSW102" s="77"/>
      <c r="OSX102" s="77"/>
      <c r="OSY102" s="77"/>
      <c r="OSZ102" s="77"/>
      <c r="OTA102" s="77"/>
      <c r="OTB102" s="77"/>
      <c r="OTC102" s="77"/>
      <c r="OTD102" s="77"/>
      <c r="OTE102" s="77"/>
      <c r="OTF102" s="77"/>
      <c r="OTG102" s="77"/>
      <c r="OTH102" s="77"/>
      <c r="OTI102" s="77"/>
      <c r="OTJ102" s="77"/>
      <c r="OTK102" s="77"/>
      <c r="OTL102" s="77"/>
      <c r="OTM102" s="77"/>
      <c r="OTN102" s="77"/>
      <c r="OTO102" s="77"/>
      <c r="OTP102" s="77"/>
      <c r="OTQ102" s="77"/>
      <c r="OTR102" s="77"/>
      <c r="OTS102" s="77"/>
      <c r="OTT102" s="77"/>
      <c r="OTU102" s="77"/>
      <c r="OTV102" s="77"/>
      <c r="OTW102" s="77"/>
      <c r="OTX102" s="77"/>
      <c r="OTY102" s="77"/>
      <c r="OTZ102" s="77"/>
      <c r="OUA102" s="77"/>
      <c r="OUB102" s="77"/>
      <c r="OUC102" s="77"/>
      <c r="OUD102" s="77"/>
      <c r="OUE102" s="77"/>
      <c r="OUF102" s="77"/>
      <c r="OUG102" s="77"/>
      <c r="OUH102" s="77"/>
      <c r="OUI102" s="77"/>
      <c r="OUJ102" s="77"/>
      <c r="OUK102" s="77"/>
      <c r="OUL102" s="77"/>
      <c r="OUM102" s="77"/>
      <c r="OUN102" s="77"/>
      <c r="OUO102" s="77"/>
      <c r="OUP102" s="77"/>
      <c r="OUQ102" s="77"/>
      <c r="OUR102" s="77"/>
      <c r="OUS102" s="77"/>
      <c r="OUT102" s="77"/>
      <c r="OUU102" s="77"/>
      <c r="OUV102" s="77"/>
      <c r="OUW102" s="77"/>
      <c r="OUX102" s="77"/>
      <c r="OUY102" s="77"/>
      <c r="OUZ102" s="77"/>
      <c r="OVA102" s="77"/>
      <c r="OVB102" s="77"/>
      <c r="OVC102" s="77"/>
      <c r="OVD102" s="77"/>
      <c r="OVE102" s="77"/>
      <c r="OVF102" s="77"/>
      <c r="OVG102" s="77"/>
      <c r="OVH102" s="77"/>
      <c r="OVI102" s="77"/>
      <c r="OVJ102" s="77"/>
      <c r="OVK102" s="77"/>
      <c r="OVL102" s="77"/>
      <c r="OVM102" s="77"/>
      <c r="OVN102" s="77"/>
      <c r="OVO102" s="77"/>
      <c r="OVP102" s="77"/>
      <c r="OVQ102" s="77"/>
      <c r="OVR102" s="77"/>
      <c r="OVS102" s="77"/>
      <c r="OVT102" s="77"/>
      <c r="OVU102" s="77"/>
      <c r="OVV102" s="77"/>
      <c r="OVW102" s="77"/>
      <c r="OVX102" s="77"/>
      <c r="OVY102" s="77"/>
      <c r="OVZ102" s="77"/>
      <c r="OWA102" s="77"/>
      <c r="OWB102" s="77"/>
      <c r="OWC102" s="77"/>
      <c r="OWD102" s="77"/>
      <c r="OWE102" s="77"/>
      <c r="OWF102" s="77"/>
      <c r="OWG102" s="77"/>
      <c r="OWH102" s="77"/>
      <c r="OWI102" s="77"/>
      <c r="OWJ102" s="77"/>
      <c r="OWK102" s="77"/>
      <c r="OWL102" s="77"/>
      <c r="OWM102" s="77"/>
      <c r="OWN102" s="77"/>
      <c r="OWO102" s="77"/>
      <c r="OWP102" s="77"/>
      <c r="OWQ102" s="77"/>
      <c r="OWR102" s="77"/>
      <c r="OWS102" s="77"/>
      <c r="OWT102" s="77"/>
      <c r="OWU102" s="77"/>
      <c r="OWV102" s="77"/>
      <c r="OWW102" s="77"/>
      <c r="OWX102" s="77"/>
      <c r="OWY102" s="77"/>
      <c r="OWZ102" s="77"/>
      <c r="OXA102" s="77"/>
      <c r="OXB102" s="77"/>
      <c r="OXC102" s="77"/>
      <c r="OXD102" s="77"/>
      <c r="OXE102" s="77"/>
      <c r="OXF102" s="77"/>
      <c r="OXG102" s="77"/>
      <c r="OXH102" s="77"/>
      <c r="OXI102" s="77"/>
      <c r="OXJ102" s="77"/>
      <c r="OXK102" s="77"/>
      <c r="OXL102" s="77"/>
      <c r="OXM102" s="77"/>
      <c r="OXN102" s="77"/>
      <c r="OXO102" s="77"/>
      <c r="OXP102" s="77"/>
      <c r="OXQ102" s="77"/>
      <c r="OXR102" s="77"/>
      <c r="OXS102" s="77"/>
      <c r="OXT102" s="77"/>
      <c r="OXU102" s="77"/>
      <c r="OXV102" s="77"/>
      <c r="OXW102" s="77"/>
      <c r="OXX102" s="77"/>
      <c r="OXY102" s="77"/>
      <c r="OXZ102" s="77"/>
      <c r="OYA102" s="77"/>
      <c r="OYB102" s="77"/>
      <c r="OYC102" s="77"/>
      <c r="OYD102" s="77"/>
      <c r="OYE102" s="77"/>
      <c r="OYF102" s="77"/>
      <c r="OYG102" s="77"/>
      <c r="OYH102" s="77"/>
      <c r="OYI102" s="77"/>
      <c r="OYJ102" s="77"/>
      <c r="OYK102" s="77"/>
      <c r="OYL102" s="77"/>
      <c r="OYM102" s="77"/>
      <c r="OYN102" s="77"/>
      <c r="OYO102" s="77"/>
      <c r="OYP102" s="77"/>
      <c r="OYQ102" s="77"/>
      <c r="OYR102" s="77"/>
      <c r="OYS102" s="77"/>
      <c r="OYT102" s="77"/>
      <c r="OYU102" s="77"/>
      <c r="OYV102" s="77"/>
      <c r="OYW102" s="77"/>
      <c r="OYX102" s="77"/>
      <c r="OYY102" s="77"/>
      <c r="OYZ102" s="77"/>
      <c r="OZA102" s="77"/>
      <c r="OZB102" s="77"/>
      <c r="OZC102" s="77"/>
      <c r="OZD102" s="77"/>
      <c r="OZE102" s="77"/>
      <c r="OZF102" s="77"/>
      <c r="OZG102" s="77"/>
      <c r="OZH102" s="77"/>
      <c r="OZI102" s="77"/>
      <c r="OZJ102" s="77"/>
      <c r="OZK102" s="77"/>
      <c r="OZL102" s="77"/>
      <c r="OZM102" s="77"/>
      <c r="OZN102" s="77"/>
      <c r="OZO102" s="77"/>
      <c r="OZP102" s="77"/>
      <c r="OZQ102" s="77"/>
      <c r="OZR102" s="77"/>
      <c r="OZS102" s="77"/>
      <c r="OZT102" s="77"/>
      <c r="OZU102" s="77"/>
      <c r="OZV102" s="77"/>
      <c r="OZW102" s="77"/>
      <c r="OZX102" s="77"/>
      <c r="OZY102" s="77"/>
      <c r="OZZ102" s="77"/>
      <c r="PAA102" s="77"/>
      <c r="PAB102" s="77"/>
      <c r="PAC102" s="77"/>
      <c r="PAD102" s="77"/>
      <c r="PAE102" s="77"/>
      <c r="PAF102" s="77"/>
      <c r="PAG102" s="77"/>
      <c r="PAH102" s="77"/>
      <c r="PAI102" s="77"/>
      <c r="PAJ102" s="77"/>
      <c r="PAK102" s="77"/>
      <c r="PAL102" s="77"/>
      <c r="PAM102" s="77"/>
      <c r="PAN102" s="77"/>
      <c r="PAO102" s="77"/>
      <c r="PAP102" s="77"/>
      <c r="PAQ102" s="77"/>
      <c r="PAR102" s="77"/>
      <c r="PAS102" s="77"/>
      <c r="PAT102" s="77"/>
      <c r="PAU102" s="77"/>
      <c r="PAV102" s="77"/>
      <c r="PAW102" s="77"/>
      <c r="PAX102" s="77"/>
      <c r="PAY102" s="77"/>
      <c r="PAZ102" s="77"/>
      <c r="PBA102" s="77"/>
      <c r="PBB102" s="77"/>
      <c r="PBC102" s="77"/>
      <c r="PBD102" s="77"/>
      <c r="PBE102" s="77"/>
      <c r="PBF102" s="77"/>
      <c r="PBG102" s="77"/>
      <c r="PBH102" s="77"/>
      <c r="PBI102" s="77"/>
      <c r="PBJ102" s="77"/>
      <c r="PBK102" s="77"/>
      <c r="PBL102" s="77"/>
      <c r="PBM102" s="77"/>
      <c r="PBN102" s="77"/>
      <c r="PBO102" s="77"/>
      <c r="PBP102" s="77"/>
      <c r="PBQ102" s="77"/>
      <c r="PBR102" s="77"/>
      <c r="PBS102" s="77"/>
      <c r="PBT102" s="77"/>
      <c r="PBU102" s="77"/>
      <c r="PBV102" s="77"/>
      <c r="PBW102" s="77"/>
      <c r="PBX102" s="77"/>
      <c r="PBY102" s="77"/>
      <c r="PBZ102" s="77"/>
      <c r="PCA102" s="77"/>
      <c r="PCB102" s="77"/>
      <c r="PCC102" s="77"/>
      <c r="PCD102" s="77"/>
      <c r="PCE102" s="77"/>
      <c r="PCF102" s="77"/>
      <c r="PCG102" s="77"/>
      <c r="PCH102" s="77"/>
      <c r="PCI102" s="77"/>
      <c r="PCJ102" s="77"/>
      <c r="PCK102" s="77"/>
      <c r="PCL102" s="77"/>
      <c r="PCM102" s="77"/>
      <c r="PCN102" s="77"/>
      <c r="PCO102" s="77"/>
      <c r="PCP102" s="77"/>
      <c r="PCQ102" s="77"/>
      <c r="PCR102" s="77"/>
      <c r="PCS102" s="77"/>
      <c r="PCT102" s="77"/>
      <c r="PCU102" s="77"/>
      <c r="PCV102" s="77"/>
      <c r="PCW102" s="77"/>
      <c r="PCX102" s="77"/>
      <c r="PCY102" s="77"/>
      <c r="PCZ102" s="77"/>
      <c r="PDA102" s="77"/>
      <c r="PDB102" s="77"/>
      <c r="PDC102" s="77"/>
      <c r="PDD102" s="77"/>
      <c r="PDE102" s="77"/>
      <c r="PDF102" s="77"/>
      <c r="PDG102" s="77"/>
      <c r="PDH102" s="77"/>
      <c r="PDI102" s="77"/>
      <c r="PDJ102" s="77"/>
      <c r="PDK102" s="77"/>
      <c r="PDL102" s="77"/>
      <c r="PDM102" s="77"/>
      <c r="PDN102" s="77"/>
      <c r="PDO102" s="77"/>
      <c r="PDP102" s="77"/>
      <c r="PDQ102" s="77"/>
      <c r="PDR102" s="77"/>
      <c r="PDS102" s="77"/>
      <c r="PDT102" s="77"/>
      <c r="PDU102" s="77"/>
      <c r="PDV102" s="77"/>
      <c r="PDW102" s="77"/>
      <c r="PDX102" s="77"/>
      <c r="PDY102" s="77"/>
      <c r="PDZ102" s="77"/>
      <c r="PEA102" s="77"/>
      <c r="PEB102" s="77"/>
      <c r="PEC102" s="77"/>
      <c r="PED102" s="77"/>
      <c r="PEE102" s="77"/>
      <c r="PEF102" s="77"/>
      <c r="PEG102" s="77"/>
      <c r="PEH102" s="77"/>
      <c r="PEI102" s="77"/>
      <c r="PEJ102" s="77"/>
      <c r="PEK102" s="77"/>
      <c r="PEL102" s="77"/>
      <c r="PEM102" s="77"/>
      <c r="PEN102" s="77"/>
      <c r="PEO102" s="77"/>
      <c r="PEP102" s="77"/>
      <c r="PEQ102" s="77"/>
      <c r="PER102" s="77"/>
      <c r="PES102" s="77"/>
      <c r="PET102" s="77"/>
      <c r="PEU102" s="77"/>
      <c r="PEV102" s="77"/>
      <c r="PEW102" s="77"/>
      <c r="PEX102" s="77"/>
      <c r="PEY102" s="77"/>
      <c r="PEZ102" s="77"/>
      <c r="PFA102" s="77"/>
      <c r="PFB102" s="77"/>
      <c r="PFC102" s="77"/>
      <c r="PFD102" s="77"/>
      <c r="PFE102" s="77"/>
      <c r="PFF102" s="77"/>
      <c r="PFG102" s="77"/>
      <c r="PFH102" s="77"/>
      <c r="PFI102" s="77"/>
      <c r="PFJ102" s="77"/>
      <c r="PFK102" s="77"/>
      <c r="PFL102" s="77"/>
      <c r="PFM102" s="77"/>
      <c r="PFN102" s="77"/>
      <c r="PFO102" s="77"/>
      <c r="PFP102" s="77"/>
      <c r="PFQ102" s="77"/>
      <c r="PFR102" s="77"/>
      <c r="PFS102" s="77"/>
      <c r="PFT102" s="77"/>
      <c r="PFU102" s="77"/>
      <c r="PFV102" s="77"/>
      <c r="PFW102" s="77"/>
      <c r="PFX102" s="77"/>
      <c r="PFY102" s="77"/>
      <c r="PFZ102" s="77"/>
      <c r="PGA102" s="77"/>
      <c r="PGB102" s="77"/>
      <c r="PGC102" s="77"/>
      <c r="PGD102" s="77"/>
      <c r="PGE102" s="77"/>
      <c r="PGF102" s="77"/>
      <c r="PGG102" s="77"/>
      <c r="PGH102" s="77"/>
      <c r="PGI102" s="77"/>
      <c r="PGJ102" s="77"/>
      <c r="PGK102" s="77"/>
      <c r="PGL102" s="77"/>
      <c r="PGM102" s="77"/>
      <c r="PGN102" s="77"/>
      <c r="PGO102" s="77"/>
      <c r="PGP102" s="77"/>
      <c r="PGQ102" s="77"/>
      <c r="PGR102" s="77"/>
      <c r="PGS102" s="77"/>
      <c r="PGT102" s="77"/>
      <c r="PGU102" s="77"/>
      <c r="PGV102" s="77"/>
      <c r="PGW102" s="77"/>
      <c r="PGX102" s="77"/>
      <c r="PGY102" s="77"/>
      <c r="PGZ102" s="77"/>
      <c r="PHA102" s="77"/>
      <c r="PHB102" s="77"/>
      <c r="PHC102" s="77"/>
      <c r="PHD102" s="77"/>
      <c r="PHE102" s="77"/>
      <c r="PHF102" s="77"/>
      <c r="PHG102" s="77"/>
      <c r="PHH102" s="77"/>
      <c r="PHI102" s="77"/>
      <c r="PHJ102" s="77"/>
      <c r="PHK102" s="77"/>
      <c r="PHL102" s="77"/>
      <c r="PHM102" s="77"/>
      <c r="PHN102" s="77"/>
      <c r="PHO102" s="77"/>
      <c r="PHP102" s="77"/>
      <c r="PHQ102" s="77"/>
      <c r="PHR102" s="77"/>
      <c r="PHS102" s="77"/>
      <c r="PHT102" s="77"/>
      <c r="PHU102" s="77"/>
      <c r="PHV102" s="77"/>
      <c r="PHW102" s="77"/>
      <c r="PHX102" s="77"/>
      <c r="PHY102" s="77"/>
      <c r="PHZ102" s="77"/>
      <c r="PIA102" s="77"/>
      <c r="PIB102" s="77"/>
      <c r="PIC102" s="77"/>
      <c r="PID102" s="77"/>
      <c r="PIE102" s="77"/>
      <c r="PIF102" s="77"/>
      <c r="PIG102" s="77"/>
      <c r="PIH102" s="77"/>
      <c r="PII102" s="77"/>
      <c r="PIJ102" s="77"/>
      <c r="PIK102" s="77"/>
      <c r="PIL102" s="77"/>
      <c r="PIM102" s="77"/>
      <c r="PIN102" s="77"/>
      <c r="PIO102" s="77"/>
      <c r="PIP102" s="77"/>
      <c r="PIQ102" s="77"/>
      <c r="PIR102" s="77"/>
      <c r="PIS102" s="77"/>
      <c r="PIT102" s="77"/>
      <c r="PIU102" s="77"/>
      <c r="PIV102" s="77"/>
      <c r="PIW102" s="77"/>
      <c r="PIX102" s="77"/>
      <c r="PIY102" s="77"/>
      <c r="PIZ102" s="77"/>
      <c r="PJA102" s="77"/>
      <c r="PJB102" s="77"/>
      <c r="PJC102" s="77"/>
      <c r="PJD102" s="77"/>
      <c r="PJE102" s="77"/>
      <c r="PJF102" s="77"/>
      <c r="PJG102" s="77"/>
      <c r="PJH102" s="77"/>
      <c r="PJI102" s="77"/>
      <c r="PJJ102" s="77"/>
      <c r="PJK102" s="77"/>
      <c r="PJL102" s="77"/>
      <c r="PJM102" s="77"/>
      <c r="PJN102" s="77"/>
      <c r="PJO102" s="77"/>
      <c r="PJP102" s="77"/>
      <c r="PJQ102" s="77"/>
      <c r="PJR102" s="77"/>
      <c r="PJS102" s="77"/>
      <c r="PJT102" s="77"/>
      <c r="PJU102" s="77"/>
      <c r="PJV102" s="77"/>
      <c r="PJW102" s="77"/>
      <c r="PJX102" s="77"/>
      <c r="PJY102" s="77"/>
      <c r="PJZ102" s="77"/>
      <c r="PKA102" s="77"/>
      <c r="PKB102" s="77"/>
      <c r="PKC102" s="77"/>
      <c r="PKD102" s="77"/>
      <c r="PKE102" s="77"/>
      <c r="PKF102" s="77"/>
      <c r="PKG102" s="77"/>
      <c r="PKH102" s="77"/>
      <c r="PKI102" s="77"/>
      <c r="PKJ102" s="77"/>
      <c r="PKK102" s="77"/>
      <c r="PKL102" s="77"/>
      <c r="PKM102" s="77"/>
      <c r="PKN102" s="77"/>
      <c r="PKO102" s="77"/>
      <c r="PKP102" s="77"/>
      <c r="PKQ102" s="77"/>
      <c r="PKR102" s="77"/>
      <c r="PKS102" s="77"/>
      <c r="PKT102" s="77"/>
      <c r="PKU102" s="77"/>
      <c r="PKV102" s="77"/>
      <c r="PKW102" s="77"/>
      <c r="PKX102" s="77"/>
      <c r="PKY102" s="77"/>
      <c r="PKZ102" s="77"/>
      <c r="PLA102" s="77"/>
      <c r="PLB102" s="77"/>
      <c r="PLC102" s="77"/>
      <c r="PLD102" s="77"/>
      <c r="PLE102" s="77"/>
      <c r="PLF102" s="77"/>
      <c r="PLG102" s="77"/>
      <c r="PLH102" s="77"/>
      <c r="PLI102" s="77"/>
      <c r="PLJ102" s="77"/>
      <c r="PLK102" s="77"/>
      <c r="PLL102" s="77"/>
      <c r="PLM102" s="77"/>
      <c r="PLN102" s="77"/>
      <c r="PLO102" s="77"/>
      <c r="PLP102" s="77"/>
      <c r="PLQ102" s="77"/>
      <c r="PLR102" s="77"/>
      <c r="PLS102" s="77"/>
      <c r="PLT102" s="77"/>
      <c r="PLU102" s="77"/>
      <c r="PLV102" s="77"/>
      <c r="PLW102" s="77"/>
      <c r="PLX102" s="77"/>
      <c r="PLY102" s="77"/>
      <c r="PLZ102" s="77"/>
      <c r="PMA102" s="77"/>
      <c r="PMB102" s="77"/>
      <c r="PMC102" s="77"/>
      <c r="PMD102" s="77"/>
      <c r="PME102" s="77"/>
      <c r="PMF102" s="77"/>
      <c r="PMG102" s="77"/>
      <c r="PMH102" s="77"/>
      <c r="PMI102" s="77"/>
      <c r="PMJ102" s="77"/>
      <c r="PMK102" s="77"/>
      <c r="PML102" s="77"/>
      <c r="PMM102" s="77"/>
      <c r="PMN102" s="77"/>
      <c r="PMO102" s="77"/>
      <c r="PMP102" s="77"/>
      <c r="PMQ102" s="77"/>
      <c r="PMR102" s="77"/>
      <c r="PMS102" s="77"/>
      <c r="PMT102" s="77"/>
      <c r="PMU102" s="77"/>
      <c r="PMV102" s="77"/>
      <c r="PMW102" s="77"/>
      <c r="PMX102" s="77"/>
      <c r="PMY102" s="77"/>
      <c r="PMZ102" s="77"/>
      <c r="PNA102" s="77"/>
      <c r="PNB102" s="77"/>
      <c r="PNC102" s="77"/>
      <c r="PND102" s="77"/>
      <c r="PNE102" s="77"/>
      <c r="PNF102" s="77"/>
      <c r="PNG102" s="77"/>
      <c r="PNH102" s="77"/>
      <c r="PNI102" s="77"/>
      <c r="PNJ102" s="77"/>
      <c r="PNK102" s="77"/>
      <c r="PNL102" s="77"/>
      <c r="PNM102" s="77"/>
      <c r="PNN102" s="77"/>
      <c r="PNO102" s="77"/>
      <c r="PNP102" s="77"/>
      <c r="PNQ102" s="77"/>
      <c r="PNR102" s="77"/>
      <c r="PNS102" s="77"/>
      <c r="PNT102" s="77"/>
      <c r="PNU102" s="77"/>
      <c r="PNV102" s="77"/>
      <c r="PNW102" s="77"/>
      <c r="PNX102" s="77"/>
      <c r="PNY102" s="77"/>
      <c r="PNZ102" s="77"/>
      <c r="POA102" s="77"/>
      <c r="POB102" s="77"/>
      <c r="POC102" s="77"/>
      <c r="POD102" s="77"/>
      <c r="POE102" s="77"/>
      <c r="POF102" s="77"/>
      <c r="POG102" s="77"/>
      <c r="POH102" s="77"/>
      <c r="POI102" s="77"/>
      <c r="POJ102" s="77"/>
      <c r="POK102" s="77"/>
      <c r="POL102" s="77"/>
      <c r="POM102" s="77"/>
      <c r="PON102" s="77"/>
      <c r="POO102" s="77"/>
      <c r="POP102" s="77"/>
      <c r="POQ102" s="77"/>
      <c r="POR102" s="77"/>
      <c r="POS102" s="77"/>
      <c r="POT102" s="77"/>
      <c r="POU102" s="77"/>
      <c r="POV102" s="77"/>
      <c r="POW102" s="77"/>
      <c r="POX102" s="77"/>
      <c r="POY102" s="77"/>
      <c r="POZ102" s="77"/>
      <c r="PPA102" s="77"/>
      <c r="PPB102" s="77"/>
      <c r="PPC102" s="77"/>
      <c r="PPD102" s="77"/>
      <c r="PPE102" s="77"/>
      <c r="PPF102" s="77"/>
      <c r="PPG102" s="77"/>
      <c r="PPH102" s="77"/>
      <c r="PPI102" s="77"/>
      <c r="PPJ102" s="77"/>
      <c r="PPK102" s="77"/>
      <c r="PPL102" s="77"/>
      <c r="PPM102" s="77"/>
      <c r="PPN102" s="77"/>
      <c r="PPO102" s="77"/>
      <c r="PPP102" s="77"/>
      <c r="PPQ102" s="77"/>
      <c r="PPR102" s="77"/>
      <c r="PPS102" s="77"/>
      <c r="PPT102" s="77"/>
      <c r="PPU102" s="77"/>
      <c r="PPV102" s="77"/>
      <c r="PPW102" s="77"/>
      <c r="PPX102" s="77"/>
      <c r="PPY102" s="77"/>
      <c r="PPZ102" s="77"/>
      <c r="PQA102" s="77"/>
      <c r="PQB102" s="77"/>
      <c r="PQC102" s="77"/>
      <c r="PQD102" s="77"/>
      <c r="PQE102" s="77"/>
      <c r="PQF102" s="77"/>
      <c r="PQG102" s="77"/>
      <c r="PQH102" s="77"/>
      <c r="PQI102" s="77"/>
      <c r="PQJ102" s="77"/>
      <c r="PQK102" s="77"/>
      <c r="PQL102" s="77"/>
      <c r="PQM102" s="77"/>
      <c r="PQN102" s="77"/>
      <c r="PQO102" s="77"/>
      <c r="PQP102" s="77"/>
      <c r="PQQ102" s="77"/>
      <c r="PQR102" s="77"/>
      <c r="PQS102" s="77"/>
      <c r="PQT102" s="77"/>
      <c r="PQU102" s="77"/>
      <c r="PQV102" s="77"/>
      <c r="PQW102" s="77"/>
      <c r="PQX102" s="77"/>
      <c r="PQY102" s="77"/>
      <c r="PQZ102" s="77"/>
      <c r="PRA102" s="77"/>
      <c r="PRB102" s="77"/>
      <c r="PRC102" s="77"/>
      <c r="PRD102" s="77"/>
      <c r="PRE102" s="77"/>
      <c r="PRF102" s="77"/>
      <c r="PRG102" s="77"/>
      <c r="PRH102" s="77"/>
      <c r="PRI102" s="77"/>
      <c r="PRJ102" s="77"/>
      <c r="PRK102" s="77"/>
      <c r="PRL102" s="77"/>
      <c r="PRM102" s="77"/>
      <c r="PRN102" s="77"/>
      <c r="PRO102" s="77"/>
      <c r="PRP102" s="77"/>
      <c r="PRQ102" s="77"/>
      <c r="PRR102" s="77"/>
      <c r="PRS102" s="77"/>
      <c r="PRT102" s="77"/>
      <c r="PRU102" s="77"/>
      <c r="PRV102" s="77"/>
      <c r="PRW102" s="77"/>
      <c r="PRX102" s="77"/>
      <c r="PRY102" s="77"/>
      <c r="PRZ102" s="77"/>
      <c r="PSA102" s="77"/>
      <c r="PSB102" s="77"/>
      <c r="PSC102" s="77"/>
      <c r="PSD102" s="77"/>
      <c r="PSE102" s="77"/>
      <c r="PSF102" s="77"/>
      <c r="PSG102" s="77"/>
      <c r="PSH102" s="77"/>
      <c r="PSI102" s="77"/>
      <c r="PSJ102" s="77"/>
      <c r="PSK102" s="77"/>
      <c r="PSL102" s="77"/>
      <c r="PSM102" s="77"/>
      <c r="PSN102" s="77"/>
      <c r="PSO102" s="77"/>
      <c r="PSP102" s="77"/>
      <c r="PSQ102" s="77"/>
      <c r="PSR102" s="77"/>
      <c r="PSS102" s="77"/>
      <c r="PST102" s="77"/>
      <c r="PSU102" s="77"/>
      <c r="PSV102" s="77"/>
      <c r="PSW102" s="77"/>
      <c r="PSX102" s="77"/>
      <c r="PSY102" s="77"/>
      <c r="PSZ102" s="77"/>
      <c r="PTA102" s="77"/>
      <c r="PTB102" s="77"/>
      <c r="PTC102" s="77"/>
      <c r="PTD102" s="77"/>
      <c r="PTE102" s="77"/>
      <c r="PTF102" s="77"/>
      <c r="PTG102" s="77"/>
      <c r="PTH102" s="77"/>
      <c r="PTI102" s="77"/>
      <c r="PTJ102" s="77"/>
      <c r="PTK102" s="77"/>
      <c r="PTL102" s="77"/>
      <c r="PTM102" s="77"/>
      <c r="PTN102" s="77"/>
      <c r="PTO102" s="77"/>
      <c r="PTP102" s="77"/>
      <c r="PTQ102" s="77"/>
      <c r="PTR102" s="77"/>
      <c r="PTS102" s="77"/>
      <c r="PTT102" s="77"/>
      <c r="PTU102" s="77"/>
      <c r="PTV102" s="77"/>
      <c r="PTW102" s="77"/>
      <c r="PTX102" s="77"/>
      <c r="PTY102" s="77"/>
      <c r="PTZ102" s="77"/>
      <c r="PUA102" s="77"/>
      <c r="PUB102" s="77"/>
      <c r="PUC102" s="77"/>
      <c r="PUD102" s="77"/>
      <c r="PUE102" s="77"/>
      <c r="PUF102" s="77"/>
      <c r="PUG102" s="77"/>
      <c r="PUH102" s="77"/>
      <c r="PUI102" s="77"/>
      <c r="PUJ102" s="77"/>
      <c r="PUK102" s="77"/>
      <c r="PUL102" s="77"/>
      <c r="PUM102" s="77"/>
      <c r="PUN102" s="77"/>
      <c r="PUO102" s="77"/>
      <c r="PUP102" s="77"/>
      <c r="PUQ102" s="77"/>
      <c r="PUR102" s="77"/>
      <c r="PUS102" s="77"/>
      <c r="PUT102" s="77"/>
      <c r="PUU102" s="77"/>
      <c r="PUV102" s="77"/>
      <c r="PUW102" s="77"/>
      <c r="PUX102" s="77"/>
      <c r="PUY102" s="77"/>
      <c r="PUZ102" s="77"/>
      <c r="PVA102" s="77"/>
      <c r="PVB102" s="77"/>
      <c r="PVC102" s="77"/>
      <c r="PVD102" s="77"/>
      <c r="PVE102" s="77"/>
      <c r="PVF102" s="77"/>
      <c r="PVG102" s="77"/>
      <c r="PVH102" s="77"/>
      <c r="PVI102" s="77"/>
      <c r="PVJ102" s="77"/>
      <c r="PVK102" s="77"/>
      <c r="PVL102" s="77"/>
      <c r="PVM102" s="77"/>
      <c r="PVN102" s="77"/>
      <c r="PVO102" s="77"/>
      <c r="PVP102" s="77"/>
      <c r="PVQ102" s="77"/>
      <c r="PVR102" s="77"/>
      <c r="PVS102" s="77"/>
      <c r="PVT102" s="77"/>
      <c r="PVU102" s="77"/>
      <c r="PVV102" s="77"/>
      <c r="PVW102" s="77"/>
      <c r="PVX102" s="77"/>
      <c r="PVY102" s="77"/>
      <c r="PVZ102" s="77"/>
      <c r="PWA102" s="77"/>
      <c r="PWB102" s="77"/>
      <c r="PWC102" s="77"/>
      <c r="PWD102" s="77"/>
      <c r="PWE102" s="77"/>
      <c r="PWF102" s="77"/>
      <c r="PWG102" s="77"/>
      <c r="PWH102" s="77"/>
      <c r="PWI102" s="77"/>
      <c r="PWJ102" s="77"/>
      <c r="PWK102" s="77"/>
      <c r="PWL102" s="77"/>
      <c r="PWM102" s="77"/>
      <c r="PWN102" s="77"/>
      <c r="PWO102" s="77"/>
      <c r="PWP102" s="77"/>
      <c r="PWQ102" s="77"/>
      <c r="PWR102" s="77"/>
      <c r="PWS102" s="77"/>
      <c r="PWT102" s="77"/>
      <c r="PWU102" s="77"/>
      <c r="PWV102" s="77"/>
      <c r="PWW102" s="77"/>
      <c r="PWX102" s="77"/>
      <c r="PWY102" s="77"/>
      <c r="PWZ102" s="77"/>
      <c r="PXA102" s="77"/>
      <c r="PXB102" s="77"/>
      <c r="PXC102" s="77"/>
      <c r="PXD102" s="77"/>
      <c r="PXE102" s="77"/>
      <c r="PXF102" s="77"/>
      <c r="PXG102" s="77"/>
      <c r="PXH102" s="77"/>
      <c r="PXI102" s="77"/>
      <c r="PXJ102" s="77"/>
      <c r="PXK102" s="77"/>
      <c r="PXL102" s="77"/>
      <c r="PXM102" s="77"/>
      <c r="PXN102" s="77"/>
      <c r="PXO102" s="77"/>
      <c r="PXP102" s="77"/>
      <c r="PXQ102" s="77"/>
      <c r="PXR102" s="77"/>
      <c r="PXS102" s="77"/>
      <c r="PXT102" s="77"/>
      <c r="PXU102" s="77"/>
      <c r="PXV102" s="77"/>
      <c r="PXW102" s="77"/>
      <c r="PXX102" s="77"/>
      <c r="PXY102" s="77"/>
      <c r="PXZ102" s="77"/>
      <c r="PYA102" s="77"/>
      <c r="PYB102" s="77"/>
      <c r="PYC102" s="77"/>
      <c r="PYD102" s="77"/>
      <c r="PYE102" s="77"/>
      <c r="PYF102" s="77"/>
      <c r="PYG102" s="77"/>
      <c r="PYH102" s="77"/>
      <c r="PYI102" s="77"/>
      <c r="PYJ102" s="77"/>
      <c r="PYK102" s="77"/>
      <c r="PYL102" s="77"/>
      <c r="PYM102" s="77"/>
      <c r="PYN102" s="77"/>
      <c r="PYO102" s="77"/>
      <c r="PYP102" s="77"/>
      <c r="PYQ102" s="77"/>
      <c r="PYR102" s="77"/>
      <c r="PYS102" s="77"/>
      <c r="PYT102" s="77"/>
      <c r="PYU102" s="77"/>
      <c r="PYV102" s="77"/>
      <c r="PYW102" s="77"/>
      <c r="PYX102" s="77"/>
      <c r="PYY102" s="77"/>
      <c r="PYZ102" s="77"/>
      <c r="PZA102" s="77"/>
      <c r="PZB102" s="77"/>
      <c r="PZC102" s="77"/>
      <c r="PZD102" s="77"/>
      <c r="PZE102" s="77"/>
      <c r="PZF102" s="77"/>
      <c r="PZG102" s="77"/>
      <c r="PZH102" s="77"/>
      <c r="PZI102" s="77"/>
      <c r="PZJ102" s="77"/>
      <c r="PZK102" s="77"/>
      <c r="PZL102" s="77"/>
      <c r="PZM102" s="77"/>
      <c r="PZN102" s="77"/>
      <c r="PZO102" s="77"/>
      <c r="PZP102" s="77"/>
      <c r="PZQ102" s="77"/>
      <c r="PZR102" s="77"/>
      <c r="PZS102" s="77"/>
      <c r="PZT102" s="77"/>
      <c r="PZU102" s="77"/>
      <c r="PZV102" s="77"/>
      <c r="PZW102" s="77"/>
      <c r="PZX102" s="77"/>
      <c r="PZY102" s="77"/>
      <c r="PZZ102" s="77"/>
      <c r="QAA102" s="77"/>
      <c r="QAB102" s="77"/>
      <c r="QAC102" s="77"/>
      <c r="QAD102" s="77"/>
      <c r="QAE102" s="77"/>
      <c r="QAF102" s="77"/>
      <c r="QAG102" s="77"/>
      <c r="QAH102" s="77"/>
      <c r="QAI102" s="77"/>
      <c r="QAJ102" s="77"/>
      <c r="QAK102" s="77"/>
      <c r="QAL102" s="77"/>
      <c r="QAM102" s="77"/>
      <c r="QAN102" s="77"/>
      <c r="QAO102" s="77"/>
      <c r="QAP102" s="77"/>
      <c r="QAQ102" s="77"/>
      <c r="QAR102" s="77"/>
      <c r="QAS102" s="77"/>
      <c r="QAT102" s="77"/>
      <c r="QAU102" s="77"/>
      <c r="QAV102" s="77"/>
      <c r="QAW102" s="77"/>
      <c r="QAX102" s="77"/>
      <c r="QAY102" s="77"/>
      <c r="QAZ102" s="77"/>
      <c r="QBA102" s="77"/>
      <c r="QBB102" s="77"/>
      <c r="QBC102" s="77"/>
      <c r="QBD102" s="77"/>
      <c r="QBE102" s="77"/>
      <c r="QBF102" s="77"/>
      <c r="QBG102" s="77"/>
      <c r="QBH102" s="77"/>
      <c r="QBI102" s="77"/>
      <c r="QBJ102" s="77"/>
      <c r="QBK102" s="77"/>
      <c r="QBL102" s="77"/>
      <c r="QBM102" s="77"/>
      <c r="QBN102" s="77"/>
      <c r="QBO102" s="77"/>
      <c r="QBP102" s="77"/>
      <c r="QBQ102" s="77"/>
      <c r="QBR102" s="77"/>
      <c r="QBS102" s="77"/>
      <c r="QBT102" s="77"/>
      <c r="QBU102" s="77"/>
      <c r="QBV102" s="77"/>
      <c r="QBW102" s="77"/>
      <c r="QBX102" s="77"/>
      <c r="QBY102" s="77"/>
      <c r="QBZ102" s="77"/>
      <c r="QCA102" s="77"/>
      <c r="QCB102" s="77"/>
      <c r="QCC102" s="77"/>
      <c r="QCD102" s="77"/>
      <c r="QCE102" s="77"/>
      <c r="QCF102" s="77"/>
      <c r="QCG102" s="77"/>
      <c r="QCH102" s="77"/>
      <c r="QCI102" s="77"/>
      <c r="QCJ102" s="77"/>
      <c r="QCK102" s="77"/>
      <c r="QCL102" s="77"/>
      <c r="QCM102" s="77"/>
      <c r="QCN102" s="77"/>
      <c r="QCO102" s="77"/>
      <c r="QCP102" s="77"/>
      <c r="QCQ102" s="77"/>
      <c r="QCR102" s="77"/>
      <c r="QCS102" s="77"/>
      <c r="QCT102" s="77"/>
      <c r="QCU102" s="77"/>
      <c r="QCV102" s="77"/>
      <c r="QCW102" s="77"/>
      <c r="QCX102" s="77"/>
      <c r="QCY102" s="77"/>
      <c r="QCZ102" s="77"/>
      <c r="QDA102" s="77"/>
      <c r="QDB102" s="77"/>
      <c r="QDC102" s="77"/>
      <c r="QDD102" s="77"/>
      <c r="QDE102" s="77"/>
      <c r="QDF102" s="77"/>
      <c r="QDG102" s="77"/>
      <c r="QDH102" s="77"/>
      <c r="QDI102" s="77"/>
      <c r="QDJ102" s="77"/>
      <c r="QDK102" s="77"/>
      <c r="QDL102" s="77"/>
      <c r="QDM102" s="77"/>
      <c r="QDN102" s="77"/>
      <c r="QDO102" s="77"/>
      <c r="QDP102" s="77"/>
      <c r="QDQ102" s="77"/>
      <c r="QDR102" s="77"/>
      <c r="QDS102" s="77"/>
      <c r="QDT102" s="77"/>
      <c r="QDU102" s="77"/>
      <c r="QDV102" s="77"/>
      <c r="QDW102" s="77"/>
      <c r="QDX102" s="77"/>
      <c r="QDY102" s="77"/>
      <c r="QDZ102" s="77"/>
      <c r="QEA102" s="77"/>
      <c r="QEB102" s="77"/>
      <c r="QEC102" s="77"/>
      <c r="QED102" s="77"/>
      <c r="QEE102" s="77"/>
      <c r="QEF102" s="77"/>
      <c r="QEG102" s="77"/>
      <c r="QEH102" s="77"/>
      <c r="QEI102" s="77"/>
      <c r="QEJ102" s="77"/>
      <c r="QEK102" s="77"/>
      <c r="QEL102" s="77"/>
      <c r="QEM102" s="77"/>
      <c r="QEN102" s="77"/>
      <c r="QEO102" s="77"/>
      <c r="QEP102" s="77"/>
      <c r="QEQ102" s="77"/>
      <c r="QER102" s="77"/>
      <c r="QES102" s="77"/>
      <c r="QET102" s="77"/>
      <c r="QEU102" s="77"/>
      <c r="QEV102" s="77"/>
      <c r="QEW102" s="77"/>
      <c r="QEX102" s="77"/>
      <c r="QEY102" s="77"/>
      <c r="QEZ102" s="77"/>
      <c r="QFA102" s="77"/>
      <c r="QFB102" s="77"/>
      <c r="QFC102" s="77"/>
      <c r="QFD102" s="77"/>
      <c r="QFE102" s="77"/>
      <c r="QFF102" s="77"/>
      <c r="QFG102" s="77"/>
      <c r="QFH102" s="77"/>
      <c r="QFI102" s="77"/>
      <c r="QFJ102" s="77"/>
      <c r="QFK102" s="77"/>
      <c r="QFL102" s="77"/>
      <c r="QFM102" s="77"/>
      <c r="QFN102" s="77"/>
      <c r="QFO102" s="77"/>
      <c r="QFP102" s="77"/>
      <c r="QFQ102" s="77"/>
      <c r="QFR102" s="77"/>
      <c r="QFS102" s="77"/>
      <c r="QFT102" s="77"/>
      <c r="QFU102" s="77"/>
      <c r="QFV102" s="77"/>
      <c r="QFW102" s="77"/>
      <c r="QFX102" s="77"/>
      <c r="QFY102" s="77"/>
      <c r="QFZ102" s="77"/>
      <c r="QGA102" s="77"/>
      <c r="QGB102" s="77"/>
      <c r="QGC102" s="77"/>
      <c r="QGD102" s="77"/>
      <c r="QGE102" s="77"/>
      <c r="QGF102" s="77"/>
      <c r="QGG102" s="77"/>
      <c r="QGH102" s="77"/>
      <c r="QGI102" s="77"/>
      <c r="QGJ102" s="77"/>
      <c r="QGK102" s="77"/>
      <c r="QGL102" s="77"/>
      <c r="QGM102" s="77"/>
      <c r="QGN102" s="77"/>
      <c r="QGO102" s="77"/>
      <c r="QGP102" s="77"/>
      <c r="QGQ102" s="77"/>
      <c r="QGR102" s="77"/>
      <c r="QGS102" s="77"/>
      <c r="QGT102" s="77"/>
      <c r="QGU102" s="77"/>
      <c r="QGV102" s="77"/>
      <c r="QGW102" s="77"/>
      <c r="QGX102" s="77"/>
      <c r="QGY102" s="77"/>
      <c r="QGZ102" s="77"/>
      <c r="QHA102" s="77"/>
      <c r="QHB102" s="77"/>
      <c r="QHC102" s="77"/>
      <c r="QHD102" s="77"/>
      <c r="QHE102" s="77"/>
      <c r="QHF102" s="77"/>
      <c r="QHG102" s="77"/>
      <c r="QHH102" s="77"/>
      <c r="QHI102" s="77"/>
      <c r="QHJ102" s="77"/>
      <c r="QHK102" s="77"/>
      <c r="QHL102" s="77"/>
      <c r="QHM102" s="77"/>
      <c r="QHN102" s="77"/>
      <c r="QHO102" s="77"/>
      <c r="QHP102" s="77"/>
      <c r="QHQ102" s="77"/>
      <c r="QHR102" s="77"/>
      <c r="QHS102" s="77"/>
      <c r="QHT102" s="77"/>
      <c r="QHU102" s="77"/>
      <c r="QHV102" s="77"/>
      <c r="QHW102" s="77"/>
      <c r="QHX102" s="77"/>
      <c r="QHY102" s="77"/>
      <c r="QHZ102" s="77"/>
      <c r="QIA102" s="77"/>
      <c r="QIB102" s="77"/>
      <c r="QIC102" s="77"/>
      <c r="QID102" s="77"/>
      <c r="QIE102" s="77"/>
      <c r="QIF102" s="77"/>
      <c r="QIG102" s="77"/>
      <c r="QIH102" s="77"/>
      <c r="QII102" s="77"/>
      <c r="QIJ102" s="77"/>
      <c r="QIK102" s="77"/>
      <c r="QIL102" s="77"/>
      <c r="QIM102" s="77"/>
      <c r="QIN102" s="77"/>
      <c r="QIO102" s="77"/>
      <c r="QIP102" s="77"/>
      <c r="QIQ102" s="77"/>
      <c r="QIR102" s="77"/>
      <c r="QIS102" s="77"/>
      <c r="QIT102" s="77"/>
      <c r="QIU102" s="77"/>
      <c r="QIV102" s="77"/>
      <c r="QIW102" s="77"/>
      <c r="QIX102" s="77"/>
      <c r="QIY102" s="77"/>
      <c r="QIZ102" s="77"/>
      <c r="QJA102" s="77"/>
      <c r="QJB102" s="77"/>
      <c r="QJC102" s="77"/>
      <c r="QJD102" s="77"/>
      <c r="QJE102" s="77"/>
      <c r="QJF102" s="77"/>
      <c r="QJG102" s="77"/>
      <c r="QJH102" s="77"/>
      <c r="QJI102" s="77"/>
      <c r="QJJ102" s="77"/>
      <c r="QJK102" s="77"/>
      <c r="QJL102" s="77"/>
      <c r="QJM102" s="77"/>
      <c r="QJN102" s="77"/>
      <c r="QJO102" s="77"/>
      <c r="QJP102" s="77"/>
      <c r="QJQ102" s="77"/>
      <c r="QJR102" s="77"/>
      <c r="QJS102" s="77"/>
      <c r="QJT102" s="77"/>
      <c r="QJU102" s="77"/>
      <c r="QJV102" s="77"/>
      <c r="QJW102" s="77"/>
      <c r="QJX102" s="77"/>
      <c r="QJY102" s="77"/>
      <c r="QJZ102" s="77"/>
      <c r="QKA102" s="77"/>
      <c r="QKB102" s="77"/>
      <c r="QKC102" s="77"/>
      <c r="QKD102" s="77"/>
      <c r="QKE102" s="77"/>
      <c r="QKF102" s="77"/>
      <c r="QKG102" s="77"/>
      <c r="QKH102" s="77"/>
      <c r="QKI102" s="77"/>
      <c r="QKJ102" s="77"/>
      <c r="QKK102" s="77"/>
      <c r="QKL102" s="77"/>
      <c r="QKM102" s="77"/>
      <c r="QKN102" s="77"/>
      <c r="QKO102" s="77"/>
      <c r="QKP102" s="77"/>
      <c r="QKQ102" s="77"/>
      <c r="QKR102" s="77"/>
      <c r="QKS102" s="77"/>
      <c r="QKT102" s="77"/>
      <c r="QKU102" s="77"/>
      <c r="QKV102" s="77"/>
      <c r="QKW102" s="77"/>
      <c r="QKX102" s="77"/>
      <c r="QKY102" s="77"/>
      <c r="QKZ102" s="77"/>
      <c r="QLA102" s="77"/>
      <c r="QLB102" s="77"/>
      <c r="QLC102" s="77"/>
      <c r="QLD102" s="77"/>
      <c r="QLE102" s="77"/>
      <c r="QLF102" s="77"/>
      <c r="QLG102" s="77"/>
      <c r="QLH102" s="77"/>
      <c r="QLI102" s="77"/>
      <c r="QLJ102" s="77"/>
      <c r="QLK102" s="77"/>
      <c r="QLL102" s="77"/>
      <c r="QLM102" s="77"/>
      <c r="QLN102" s="77"/>
      <c r="QLO102" s="77"/>
      <c r="QLP102" s="77"/>
      <c r="QLQ102" s="77"/>
      <c r="QLR102" s="77"/>
      <c r="QLS102" s="77"/>
      <c r="QLT102" s="77"/>
      <c r="QLU102" s="77"/>
      <c r="QLV102" s="77"/>
      <c r="QLW102" s="77"/>
      <c r="QLX102" s="77"/>
      <c r="QLY102" s="77"/>
      <c r="QLZ102" s="77"/>
      <c r="QMA102" s="77"/>
      <c r="QMB102" s="77"/>
      <c r="QMC102" s="77"/>
      <c r="QMD102" s="77"/>
      <c r="QME102" s="77"/>
      <c r="QMF102" s="77"/>
      <c r="QMG102" s="77"/>
      <c r="QMH102" s="77"/>
      <c r="QMI102" s="77"/>
      <c r="QMJ102" s="77"/>
      <c r="QMK102" s="77"/>
      <c r="QML102" s="77"/>
      <c r="QMM102" s="77"/>
      <c r="QMN102" s="77"/>
      <c r="QMO102" s="77"/>
      <c r="QMP102" s="77"/>
      <c r="QMQ102" s="77"/>
      <c r="QMR102" s="77"/>
      <c r="QMS102" s="77"/>
      <c r="QMT102" s="77"/>
      <c r="QMU102" s="77"/>
      <c r="QMV102" s="77"/>
      <c r="QMW102" s="77"/>
      <c r="QMX102" s="77"/>
      <c r="QMY102" s="77"/>
      <c r="QMZ102" s="77"/>
      <c r="QNA102" s="77"/>
      <c r="QNB102" s="77"/>
      <c r="QNC102" s="77"/>
      <c r="QND102" s="77"/>
      <c r="QNE102" s="77"/>
      <c r="QNF102" s="77"/>
      <c r="QNG102" s="77"/>
      <c r="QNH102" s="77"/>
      <c r="QNI102" s="77"/>
      <c r="QNJ102" s="77"/>
      <c r="QNK102" s="77"/>
      <c r="QNL102" s="77"/>
      <c r="QNM102" s="77"/>
      <c r="QNN102" s="77"/>
      <c r="QNO102" s="77"/>
      <c r="QNP102" s="77"/>
      <c r="QNQ102" s="77"/>
      <c r="QNR102" s="77"/>
      <c r="QNS102" s="77"/>
      <c r="QNT102" s="77"/>
      <c r="QNU102" s="77"/>
      <c r="QNV102" s="77"/>
      <c r="QNW102" s="77"/>
      <c r="QNX102" s="77"/>
      <c r="QNY102" s="77"/>
      <c r="QNZ102" s="77"/>
      <c r="QOA102" s="77"/>
      <c r="QOB102" s="77"/>
      <c r="QOC102" s="77"/>
      <c r="QOD102" s="77"/>
      <c r="QOE102" s="77"/>
      <c r="QOF102" s="77"/>
      <c r="QOG102" s="77"/>
      <c r="QOH102" s="77"/>
      <c r="QOI102" s="77"/>
      <c r="QOJ102" s="77"/>
      <c r="QOK102" s="77"/>
      <c r="QOL102" s="77"/>
      <c r="QOM102" s="77"/>
      <c r="QON102" s="77"/>
      <c r="QOO102" s="77"/>
      <c r="QOP102" s="77"/>
      <c r="QOQ102" s="77"/>
      <c r="QOR102" s="77"/>
      <c r="QOS102" s="77"/>
      <c r="QOT102" s="77"/>
      <c r="QOU102" s="77"/>
      <c r="QOV102" s="77"/>
      <c r="QOW102" s="77"/>
      <c r="QOX102" s="77"/>
      <c r="QOY102" s="77"/>
      <c r="QOZ102" s="77"/>
      <c r="QPA102" s="77"/>
      <c r="QPB102" s="77"/>
      <c r="QPC102" s="77"/>
      <c r="QPD102" s="77"/>
      <c r="QPE102" s="77"/>
      <c r="QPF102" s="77"/>
      <c r="QPG102" s="77"/>
      <c r="QPH102" s="77"/>
      <c r="QPI102" s="77"/>
      <c r="QPJ102" s="77"/>
      <c r="QPK102" s="77"/>
      <c r="QPL102" s="77"/>
      <c r="QPM102" s="77"/>
      <c r="QPN102" s="77"/>
      <c r="QPO102" s="77"/>
      <c r="QPP102" s="77"/>
      <c r="QPQ102" s="77"/>
      <c r="QPR102" s="77"/>
      <c r="QPS102" s="77"/>
      <c r="QPT102" s="77"/>
      <c r="QPU102" s="77"/>
      <c r="QPV102" s="77"/>
      <c r="QPW102" s="77"/>
      <c r="QPX102" s="77"/>
      <c r="QPY102" s="77"/>
      <c r="QPZ102" s="77"/>
      <c r="QQA102" s="77"/>
      <c r="QQB102" s="77"/>
      <c r="QQC102" s="77"/>
      <c r="QQD102" s="77"/>
      <c r="QQE102" s="77"/>
      <c r="QQF102" s="77"/>
      <c r="QQG102" s="77"/>
      <c r="QQH102" s="77"/>
      <c r="QQI102" s="77"/>
      <c r="QQJ102" s="77"/>
      <c r="QQK102" s="77"/>
      <c r="QQL102" s="77"/>
      <c r="QQM102" s="77"/>
      <c r="QQN102" s="77"/>
      <c r="QQO102" s="77"/>
      <c r="QQP102" s="77"/>
      <c r="QQQ102" s="77"/>
      <c r="QQR102" s="77"/>
      <c r="QQS102" s="77"/>
      <c r="QQT102" s="77"/>
      <c r="QQU102" s="77"/>
      <c r="QQV102" s="77"/>
      <c r="QQW102" s="77"/>
      <c r="QQX102" s="77"/>
      <c r="QQY102" s="77"/>
      <c r="QQZ102" s="77"/>
      <c r="QRA102" s="77"/>
      <c r="QRB102" s="77"/>
      <c r="QRC102" s="77"/>
      <c r="QRD102" s="77"/>
      <c r="QRE102" s="77"/>
      <c r="QRF102" s="77"/>
      <c r="QRG102" s="77"/>
      <c r="QRH102" s="77"/>
      <c r="QRI102" s="77"/>
      <c r="QRJ102" s="77"/>
      <c r="QRK102" s="77"/>
      <c r="QRL102" s="77"/>
      <c r="QRM102" s="77"/>
      <c r="QRN102" s="77"/>
      <c r="QRO102" s="77"/>
      <c r="QRP102" s="77"/>
      <c r="QRQ102" s="77"/>
      <c r="QRR102" s="77"/>
      <c r="QRS102" s="77"/>
      <c r="QRT102" s="77"/>
      <c r="QRU102" s="77"/>
      <c r="QRV102" s="77"/>
      <c r="QRW102" s="77"/>
      <c r="QRX102" s="77"/>
      <c r="QRY102" s="77"/>
      <c r="QRZ102" s="77"/>
      <c r="QSA102" s="77"/>
      <c r="QSB102" s="77"/>
      <c r="QSC102" s="77"/>
      <c r="QSD102" s="77"/>
      <c r="QSE102" s="77"/>
      <c r="QSF102" s="77"/>
      <c r="QSG102" s="77"/>
      <c r="QSH102" s="77"/>
      <c r="QSI102" s="77"/>
      <c r="QSJ102" s="77"/>
      <c r="QSK102" s="77"/>
      <c r="QSL102" s="77"/>
      <c r="QSM102" s="77"/>
      <c r="QSN102" s="77"/>
      <c r="QSO102" s="77"/>
      <c r="QSP102" s="77"/>
      <c r="QSQ102" s="77"/>
      <c r="QSR102" s="77"/>
      <c r="QSS102" s="77"/>
      <c r="QST102" s="77"/>
      <c r="QSU102" s="77"/>
      <c r="QSV102" s="77"/>
      <c r="QSW102" s="77"/>
      <c r="QSX102" s="77"/>
      <c r="QSY102" s="77"/>
      <c r="QSZ102" s="77"/>
      <c r="QTA102" s="77"/>
      <c r="QTB102" s="77"/>
      <c r="QTC102" s="77"/>
      <c r="QTD102" s="77"/>
      <c r="QTE102" s="77"/>
      <c r="QTF102" s="77"/>
      <c r="QTG102" s="77"/>
      <c r="QTH102" s="77"/>
      <c r="QTI102" s="77"/>
      <c r="QTJ102" s="77"/>
      <c r="QTK102" s="77"/>
      <c r="QTL102" s="77"/>
      <c r="QTM102" s="77"/>
      <c r="QTN102" s="77"/>
      <c r="QTO102" s="77"/>
      <c r="QTP102" s="77"/>
      <c r="QTQ102" s="77"/>
      <c r="QTR102" s="77"/>
      <c r="QTS102" s="77"/>
      <c r="QTT102" s="77"/>
      <c r="QTU102" s="77"/>
      <c r="QTV102" s="77"/>
      <c r="QTW102" s="77"/>
      <c r="QTX102" s="77"/>
      <c r="QTY102" s="77"/>
      <c r="QTZ102" s="77"/>
      <c r="QUA102" s="77"/>
      <c r="QUB102" s="77"/>
      <c r="QUC102" s="77"/>
      <c r="QUD102" s="77"/>
      <c r="QUE102" s="77"/>
      <c r="QUF102" s="77"/>
      <c r="QUG102" s="77"/>
      <c r="QUH102" s="77"/>
      <c r="QUI102" s="77"/>
      <c r="QUJ102" s="77"/>
      <c r="QUK102" s="77"/>
      <c r="QUL102" s="77"/>
      <c r="QUM102" s="77"/>
      <c r="QUN102" s="77"/>
      <c r="QUO102" s="77"/>
      <c r="QUP102" s="77"/>
      <c r="QUQ102" s="77"/>
      <c r="QUR102" s="77"/>
      <c r="QUS102" s="77"/>
      <c r="QUT102" s="77"/>
      <c r="QUU102" s="77"/>
      <c r="QUV102" s="77"/>
      <c r="QUW102" s="77"/>
      <c r="QUX102" s="77"/>
      <c r="QUY102" s="77"/>
      <c r="QUZ102" s="77"/>
      <c r="QVA102" s="77"/>
      <c r="QVB102" s="77"/>
      <c r="QVC102" s="77"/>
      <c r="QVD102" s="77"/>
      <c r="QVE102" s="77"/>
      <c r="QVF102" s="77"/>
      <c r="QVG102" s="77"/>
      <c r="QVH102" s="77"/>
      <c r="QVI102" s="77"/>
      <c r="QVJ102" s="77"/>
      <c r="QVK102" s="77"/>
      <c r="QVL102" s="77"/>
      <c r="QVM102" s="77"/>
      <c r="QVN102" s="77"/>
      <c r="QVO102" s="77"/>
      <c r="QVP102" s="77"/>
      <c r="QVQ102" s="77"/>
      <c r="QVR102" s="77"/>
      <c r="QVS102" s="77"/>
      <c r="QVT102" s="77"/>
      <c r="QVU102" s="77"/>
      <c r="QVV102" s="77"/>
      <c r="QVW102" s="77"/>
      <c r="QVX102" s="77"/>
      <c r="QVY102" s="77"/>
      <c r="QVZ102" s="77"/>
      <c r="QWA102" s="77"/>
      <c r="QWB102" s="77"/>
      <c r="QWC102" s="77"/>
      <c r="QWD102" s="77"/>
      <c r="QWE102" s="77"/>
      <c r="QWF102" s="77"/>
      <c r="QWG102" s="77"/>
      <c r="QWH102" s="77"/>
      <c r="QWI102" s="77"/>
      <c r="QWJ102" s="77"/>
      <c r="QWK102" s="77"/>
      <c r="QWL102" s="77"/>
      <c r="QWM102" s="77"/>
      <c r="QWN102" s="77"/>
      <c r="QWO102" s="77"/>
      <c r="QWP102" s="77"/>
      <c r="QWQ102" s="77"/>
      <c r="QWR102" s="77"/>
      <c r="QWS102" s="77"/>
      <c r="QWT102" s="77"/>
      <c r="QWU102" s="77"/>
      <c r="QWV102" s="77"/>
      <c r="QWW102" s="77"/>
      <c r="QWX102" s="77"/>
      <c r="QWY102" s="77"/>
      <c r="QWZ102" s="77"/>
      <c r="QXA102" s="77"/>
      <c r="QXB102" s="77"/>
      <c r="QXC102" s="77"/>
      <c r="QXD102" s="77"/>
      <c r="QXE102" s="77"/>
      <c r="QXF102" s="77"/>
      <c r="QXG102" s="77"/>
      <c r="QXH102" s="77"/>
      <c r="QXI102" s="77"/>
      <c r="QXJ102" s="77"/>
      <c r="QXK102" s="77"/>
      <c r="QXL102" s="77"/>
      <c r="QXM102" s="77"/>
      <c r="QXN102" s="77"/>
      <c r="QXO102" s="77"/>
      <c r="QXP102" s="77"/>
      <c r="QXQ102" s="77"/>
      <c r="QXR102" s="77"/>
      <c r="QXS102" s="77"/>
      <c r="QXT102" s="77"/>
      <c r="QXU102" s="77"/>
      <c r="QXV102" s="77"/>
      <c r="QXW102" s="77"/>
      <c r="QXX102" s="77"/>
      <c r="QXY102" s="77"/>
      <c r="QXZ102" s="77"/>
      <c r="QYA102" s="77"/>
      <c r="QYB102" s="77"/>
      <c r="QYC102" s="77"/>
      <c r="QYD102" s="77"/>
      <c r="QYE102" s="77"/>
      <c r="QYF102" s="77"/>
      <c r="QYG102" s="77"/>
      <c r="QYH102" s="77"/>
      <c r="QYI102" s="77"/>
      <c r="QYJ102" s="77"/>
      <c r="QYK102" s="77"/>
      <c r="QYL102" s="77"/>
      <c r="QYM102" s="77"/>
      <c r="QYN102" s="77"/>
      <c r="QYO102" s="77"/>
      <c r="QYP102" s="77"/>
      <c r="QYQ102" s="77"/>
      <c r="QYR102" s="77"/>
      <c r="QYS102" s="77"/>
      <c r="QYT102" s="77"/>
      <c r="QYU102" s="77"/>
      <c r="QYV102" s="77"/>
      <c r="QYW102" s="77"/>
      <c r="QYX102" s="77"/>
      <c r="QYY102" s="77"/>
      <c r="QYZ102" s="77"/>
      <c r="QZA102" s="77"/>
      <c r="QZB102" s="77"/>
      <c r="QZC102" s="77"/>
      <c r="QZD102" s="77"/>
      <c r="QZE102" s="77"/>
      <c r="QZF102" s="77"/>
      <c r="QZG102" s="77"/>
      <c r="QZH102" s="77"/>
      <c r="QZI102" s="77"/>
      <c r="QZJ102" s="77"/>
      <c r="QZK102" s="77"/>
      <c r="QZL102" s="77"/>
      <c r="QZM102" s="77"/>
      <c r="QZN102" s="77"/>
      <c r="QZO102" s="77"/>
      <c r="QZP102" s="77"/>
      <c r="QZQ102" s="77"/>
      <c r="QZR102" s="77"/>
      <c r="QZS102" s="77"/>
      <c r="QZT102" s="77"/>
      <c r="QZU102" s="77"/>
      <c r="QZV102" s="77"/>
      <c r="QZW102" s="77"/>
      <c r="QZX102" s="77"/>
      <c r="QZY102" s="77"/>
      <c r="QZZ102" s="77"/>
      <c r="RAA102" s="77"/>
      <c r="RAB102" s="77"/>
      <c r="RAC102" s="77"/>
      <c r="RAD102" s="77"/>
      <c r="RAE102" s="77"/>
      <c r="RAF102" s="77"/>
      <c r="RAG102" s="77"/>
      <c r="RAH102" s="77"/>
      <c r="RAI102" s="77"/>
      <c r="RAJ102" s="77"/>
      <c r="RAK102" s="77"/>
      <c r="RAL102" s="77"/>
      <c r="RAM102" s="77"/>
      <c r="RAN102" s="77"/>
      <c r="RAO102" s="77"/>
      <c r="RAP102" s="77"/>
      <c r="RAQ102" s="77"/>
      <c r="RAR102" s="77"/>
      <c r="RAS102" s="77"/>
      <c r="RAT102" s="77"/>
      <c r="RAU102" s="77"/>
      <c r="RAV102" s="77"/>
      <c r="RAW102" s="77"/>
      <c r="RAX102" s="77"/>
      <c r="RAY102" s="77"/>
      <c r="RAZ102" s="77"/>
      <c r="RBA102" s="77"/>
      <c r="RBB102" s="77"/>
      <c r="RBC102" s="77"/>
      <c r="RBD102" s="77"/>
      <c r="RBE102" s="77"/>
      <c r="RBF102" s="77"/>
      <c r="RBG102" s="77"/>
      <c r="RBH102" s="77"/>
      <c r="RBI102" s="77"/>
      <c r="RBJ102" s="77"/>
      <c r="RBK102" s="77"/>
      <c r="RBL102" s="77"/>
      <c r="RBM102" s="77"/>
      <c r="RBN102" s="77"/>
      <c r="RBO102" s="77"/>
      <c r="RBP102" s="77"/>
      <c r="RBQ102" s="77"/>
      <c r="RBR102" s="77"/>
      <c r="RBS102" s="77"/>
      <c r="RBT102" s="77"/>
      <c r="RBU102" s="77"/>
      <c r="RBV102" s="77"/>
      <c r="RBW102" s="77"/>
      <c r="RBX102" s="77"/>
      <c r="RBY102" s="77"/>
      <c r="RBZ102" s="77"/>
      <c r="RCA102" s="77"/>
      <c r="RCB102" s="77"/>
      <c r="RCC102" s="77"/>
      <c r="RCD102" s="77"/>
      <c r="RCE102" s="77"/>
      <c r="RCF102" s="77"/>
      <c r="RCG102" s="77"/>
      <c r="RCH102" s="77"/>
      <c r="RCI102" s="77"/>
      <c r="RCJ102" s="77"/>
      <c r="RCK102" s="77"/>
      <c r="RCL102" s="77"/>
      <c r="RCM102" s="77"/>
      <c r="RCN102" s="77"/>
      <c r="RCO102" s="77"/>
      <c r="RCP102" s="77"/>
      <c r="RCQ102" s="77"/>
      <c r="RCR102" s="77"/>
      <c r="RCS102" s="77"/>
      <c r="RCT102" s="77"/>
      <c r="RCU102" s="77"/>
      <c r="RCV102" s="77"/>
      <c r="RCW102" s="77"/>
      <c r="RCX102" s="77"/>
      <c r="RCY102" s="77"/>
      <c r="RCZ102" s="77"/>
      <c r="RDA102" s="77"/>
      <c r="RDB102" s="77"/>
      <c r="RDC102" s="77"/>
      <c r="RDD102" s="77"/>
      <c r="RDE102" s="77"/>
      <c r="RDF102" s="77"/>
      <c r="RDG102" s="77"/>
      <c r="RDH102" s="77"/>
      <c r="RDI102" s="77"/>
      <c r="RDJ102" s="77"/>
      <c r="RDK102" s="77"/>
      <c r="RDL102" s="77"/>
      <c r="RDM102" s="77"/>
      <c r="RDN102" s="77"/>
      <c r="RDO102" s="77"/>
      <c r="RDP102" s="77"/>
      <c r="RDQ102" s="77"/>
      <c r="RDR102" s="77"/>
      <c r="RDS102" s="77"/>
      <c r="RDT102" s="77"/>
      <c r="RDU102" s="77"/>
      <c r="RDV102" s="77"/>
      <c r="RDW102" s="77"/>
      <c r="RDX102" s="77"/>
      <c r="RDY102" s="77"/>
      <c r="RDZ102" s="77"/>
      <c r="REA102" s="77"/>
      <c r="REB102" s="77"/>
      <c r="REC102" s="77"/>
      <c r="RED102" s="77"/>
      <c r="REE102" s="77"/>
      <c r="REF102" s="77"/>
      <c r="REG102" s="77"/>
      <c r="REH102" s="77"/>
      <c r="REI102" s="77"/>
      <c r="REJ102" s="77"/>
      <c r="REK102" s="77"/>
      <c r="REL102" s="77"/>
      <c r="REM102" s="77"/>
      <c r="REN102" s="77"/>
      <c r="REO102" s="77"/>
      <c r="REP102" s="77"/>
      <c r="REQ102" s="77"/>
      <c r="RER102" s="77"/>
      <c r="RES102" s="77"/>
      <c r="RET102" s="77"/>
      <c r="REU102" s="77"/>
      <c r="REV102" s="77"/>
      <c r="REW102" s="77"/>
      <c r="REX102" s="77"/>
      <c r="REY102" s="77"/>
      <c r="REZ102" s="77"/>
      <c r="RFA102" s="77"/>
      <c r="RFB102" s="77"/>
      <c r="RFC102" s="77"/>
      <c r="RFD102" s="77"/>
      <c r="RFE102" s="77"/>
      <c r="RFF102" s="77"/>
      <c r="RFG102" s="77"/>
      <c r="RFH102" s="77"/>
      <c r="RFI102" s="77"/>
      <c r="RFJ102" s="77"/>
      <c r="RFK102" s="77"/>
      <c r="RFL102" s="77"/>
      <c r="RFM102" s="77"/>
      <c r="RFN102" s="77"/>
      <c r="RFO102" s="77"/>
      <c r="RFP102" s="77"/>
      <c r="RFQ102" s="77"/>
      <c r="RFR102" s="77"/>
      <c r="RFS102" s="77"/>
      <c r="RFT102" s="77"/>
      <c r="RFU102" s="77"/>
      <c r="RFV102" s="77"/>
      <c r="RFW102" s="77"/>
      <c r="RFX102" s="77"/>
      <c r="RFY102" s="77"/>
      <c r="RFZ102" s="77"/>
      <c r="RGA102" s="77"/>
      <c r="RGB102" s="77"/>
      <c r="RGC102" s="77"/>
      <c r="RGD102" s="77"/>
      <c r="RGE102" s="77"/>
      <c r="RGF102" s="77"/>
      <c r="RGG102" s="77"/>
      <c r="RGH102" s="77"/>
      <c r="RGI102" s="77"/>
      <c r="RGJ102" s="77"/>
      <c r="RGK102" s="77"/>
      <c r="RGL102" s="77"/>
      <c r="RGM102" s="77"/>
      <c r="RGN102" s="77"/>
      <c r="RGO102" s="77"/>
      <c r="RGP102" s="77"/>
      <c r="RGQ102" s="77"/>
      <c r="RGR102" s="77"/>
      <c r="RGS102" s="77"/>
      <c r="RGT102" s="77"/>
      <c r="RGU102" s="77"/>
      <c r="RGV102" s="77"/>
      <c r="RGW102" s="77"/>
      <c r="RGX102" s="77"/>
      <c r="RGY102" s="77"/>
      <c r="RGZ102" s="77"/>
      <c r="RHA102" s="77"/>
      <c r="RHB102" s="77"/>
      <c r="RHC102" s="77"/>
      <c r="RHD102" s="77"/>
      <c r="RHE102" s="77"/>
      <c r="RHF102" s="77"/>
      <c r="RHG102" s="77"/>
      <c r="RHH102" s="77"/>
      <c r="RHI102" s="77"/>
      <c r="RHJ102" s="77"/>
      <c r="RHK102" s="77"/>
      <c r="RHL102" s="77"/>
      <c r="RHM102" s="77"/>
      <c r="RHN102" s="77"/>
      <c r="RHO102" s="77"/>
      <c r="RHP102" s="77"/>
      <c r="RHQ102" s="77"/>
      <c r="RHR102" s="77"/>
      <c r="RHS102" s="77"/>
      <c r="RHT102" s="77"/>
      <c r="RHU102" s="77"/>
      <c r="RHV102" s="77"/>
      <c r="RHW102" s="77"/>
      <c r="RHX102" s="77"/>
      <c r="RHY102" s="77"/>
      <c r="RHZ102" s="77"/>
      <c r="RIA102" s="77"/>
      <c r="RIB102" s="77"/>
      <c r="RIC102" s="77"/>
      <c r="RID102" s="77"/>
      <c r="RIE102" s="77"/>
      <c r="RIF102" s="77"/>
      <c r="RIG102" s="77"/>
      <c r="RIH102" s="77"/>
      <c r="RII102" s="77"/>
      <c r="RIJ102" s="77"/>
      <c r="RIK102" s="77"/>
      <c r="RIL102" s="77"/>
      <c r="RIM102" s="77"/>
      <c r="RIN102" s="77"/>
      <c r="RIO102" s="77"/>
      <c r="RIP102" s="77"/>
      <c r="RIQ102" s="77"/>
      <c r="RIR102" s="77"/>
      <c r="RIS102" s="77"/>
      <c r="RIT102" s="77"/>
      <c r="RIU102" s="77"/>
      <c r="RIV102" s="77"/>
      <c r="RIW102" s="77"/>
      <c r="RIX102" s="77"/>
      <c r="RIY102" s="77"/>
      <c r="RIZ102" s="77"/>
      <c r="RJA102" s="77"/>
      <c r="RJB102" s="77"/>
      <c r="RJC102" s="77"/>
      <c r="RJD102" s="77"/>
      <c r="RJE102" s="77"/>
      <c r="RJF102" s="77"/>
      <c r="RJG102" s="77"/>
      <c r="RJH102" s="77"/>
      <c r="RJI102" s="77"/>
      <c r="RJJ102" s="77"/>
      <c r="RJK102" s="77"/>
      <c r="RJL102" s="77"/>
      <c r="RJM102" s="77"/>
      <c r="RJN102" s="77"/>
      <c r="RJO102" s="77"/>
      <c r="RJP102" s="77"/>
      <c r="RJQ102" s="77"/>
      <c r="RJR102" s="77"/>
      <c r="RJS102" s="77"/>
      <c r="RJT102" s="77"/>
      <c r="RJU102" s="77"/>
      <c r="RJV102" s="77"/>
      <c r="RJW102" s="77"/>
      <c r="RJX102" s="77"/>
      <c r="RJY102" s="77"/>
      <c r="RJZ102" s="77"/>
      <c r="RKA102" s="77"/>
      <c r="RKB102" s="77"/>
      <c r="RKC102" s="77"/>
      <c r="RKD102" s="77"/>
      <c r="RKE102" s="77"/>
      <c r="RKF102" s="77"/>
      <c r="RKG102" s="77"/>
      <c r="RKH102" s="77"/>
      <c r="RKI102" s="77"/>
      <c r="RKJ102" s="77"/>
      <c r="RKK102" s="77"/>
      <c r="RKL102" s="77"/>
      <c r="RKM102" s="77"/>
      <c r="RKN102" s="77"/>
      <c r="RKO102" s="77"/>
      <c r="RKP102" s="77"/>
      <c r="RKQ102" s="77"/>
      <c r="RKR102" s="77"/>
      <c r="RKS102" s="77"/>
      <c r="RKT102" s="77"/>
      <c r="RKU102" s="77"/>
      <c r="RKV102" s="77"/>
      <c r="RKW102" s="77"/>
      <c r="RKX102" s="77"/>
      <c r="RKY102" s="77"/>
      <c r="RKZ102" s="77"/>
      <c r="RLA102" s="77"/>
      <c r="RLB102" s="77"/>
      <c r="RLC102" s="77"/>
      <c r="RLD102" s="77"/>
      <c r="RLE102" s="77"/>
      <c r="RLF102" s="77"/>
      <c r="RLG102" s="77"/>
      <c r="RLH102" s="77"/>
      <c r="RLI102" s="77"/>
      <c r="RLJ102" s="77"/>
      <c r="RLK102" s="77"/>
      <c r="RLL102" s="77"/>
      <c r="RLM102" s="77"/>
      <c r="RLN102" s="77"/>
      <c r="RLO102" s="77"/>
      <c r="RLP102" s="77"/>
      <c r="RLQ102" s="77"/>
      <c r="RLR102" s="77"/>
      <c r="RLS102" s="77"/>
      <c r="RLT102" s="77"/>
      <c r="RLU102" s="77"/>
      <c r="RLV102" s="77"/>
      <c r="RLW102" s="77"/>
      <c r="RLX102" s="77"/>
      <c r="RLY102" s="77"/>
      <c r="RLZ102" s="77"/>
      <c r="RMA102" s="77"/>
      <c r="RMB102" s="77"/>
      <c r="RMC102" s="77"/>
      <c r="RMD102" s="77"/>
      <c r="RME102" s="77"/>
      <c r="RMF102" s="77"/>
      <c r="RMG102" s="77"/>
      <c r="RMH102" s="77"/>
      <c r="RMI102" s="77"/>
      <c r="RMJ102" s="77"/>
      <c r="RMK102" s="77"/>
      <c r="RML102" s="77"/>
      <c r="RMM102" s="77"/>
      <c r="RMN102" s="77"/>
      <c r="RMO102" s="77"/>
      <c r="RMP102" s="77"/>
      <c r="RMQ102" s="77"/>
      <c r="RMR102" s="77"/>
      <c r="RMS102" s="77"/>
      <c r="RMT102" s="77"/>
      <c r="RMU102" s="77"/>
      <c r="RMV102" s="77"/>
      <c r="RMW102" s="77"/>
      <c r="RMX102" s="77"/>
      <c r="RMY102" s="77"/>
      <c r="RMZ102" s="77"/>
      <c r="RNA102" s="77"/>
      <c r="RNB102" s="77"/>
      <c r="RNC102" s="77"/>
      <c r="RND102" s="77"/>
      <c r="RNE102" s="77"/>
      <c r="RNF102" s="77"/>
      <c r="RNG102" s="77"/>
      <c r="RNH102" s="77"/>
      <c r="RNI102" s="77"/>
      <c r="RNJ102" s="77"/>
      <c r="RNK102" s="77"/>
      <c r="RNL102" s="77"/>
      <c r="RNM102" s="77"/>
      <c r="RNN102" s="77"/>
      <c r="RNO102" s="77"/>
      <c r="RNP102" s="77"/>
      <c r="RNQ102" s="77"/>
      <c r="RNR102" s="77"/>
      <c r="RNS102" s="77"/>
      <c r="RNT102" s="77"/>
      <c r="RNU102" s="77"/>
      <c r="RNV102" s="77"/>
      <c r="RNW102" s="77"/>
      <c r="RNX102" s="77"/>
      <c r="RNY102" s="77"/>
      <c r="RNZ102" s="77"/>
      <c r="ROA102" s="77"/>
      <c r="ROB102" s="77"/>
      <c r="ROC102" s="77"/>
      <c r="ROD102" s="77"/>
      <c r="ROE102" s="77"/>
      <c r="ROF102" s="77"/>
      <c r="ROG102" s="77"/>
      <c r="ROH102" s="77"/>
      <c r="ROI102" s="77"/>
      <c r="ROJ102" s="77"/>
      <c r="ROK102" s="77"/>
      <c r="ROL102" s="77"/>
      <c r="ROM102" s="77"/>
      <c r="RON102" s="77"/>
      <c r="ROO102" s="77"/>
      <c r="ROP102" s="77"/>
      <c r="ROQ102" s="77"/>
      <c r="ROR102" s="77"/>
      <c r="ROS102" s="77"/>
      <c r="ROT102" s="77"/>
      <c r="ROU102" s="77"/>
      <c r="ROV102" s="77"/>
      <c r="ROW102" s="77"/>
      <c r="ROX102" s="77"/>
      <c r="ROY102" s="77"/>
      <c r="ROZ102" s="77"/>
      <c r="RPA102" s="77"/>
      <c r="RPB102" s="77"/>
      <c r="RPC102" s="77"/>
      <c r="RPD102" s="77"/>
      <c r="RPE102" s="77"/>
      <c r="RPF102" s="77"/>
      <c r="RPG102" s="77"/>
      <c r="RPH102" s="77"/>
      <c r="RPI102" s="77"/>
      <c r="RPJ102" s="77"/>
      <c r="RPK102" s="77"/>
      <c r="RPL102" s="77"/>
      <c r="RPM102" s="77"/>
      <c r="RPN102" s="77"/>
      <c r="RPO102" s="77"/>
      <c r="RPP102" s="77"/>
      <c r="RPQ102" s="77"/>
      <c r="RPR102" s="77"/>
      <c r="RPS102" s="77"/>
      <c r="RPT102" s="77"/>
      <c r="RPU102" s="77"/>
      <c r="RPV102" s="77"/>
      <c r="RPW102" s="77"/>
      <c r="RPX102" s="77"/>
      <c r="RPY102" s="77"/>
      <c r="RPZ102" s="77"/>
      <c r="RQA102" s="77"/>
      <c r="RQB102" s="77"/>
      <c r="RQC102" s="77"/>
      <c r="RQD102" s="77"/>
      <c r="RQE102" s="77"/>
      <c r="RQF102" s="77"/>
      <c r="RQG102" s="77"/>
      <c r="RQH102" s="77"/>
      <c r="RQI102" s="77"/>
      <c r="RQJ102" s="77"/>
      <c r="RQK102" s="77"/>
      <c r="RQL102" s="77"/>
      <c r="RQM102" s="77"/>
      <c r="RQN102" s="77"/>
      <c r="RQO102" s="77"/>
      <c r="RQP102" s="77"/>
      <c r="RQQ102" s="77"/>
      <c r="RQR102" s="77"/>
      <c r="RQS102" s="77"/>
      <c r="RQT102" s="77"/>
      <c r="RQU102" s="77"/>
      <c r="RQV102" s="77"/>
      <c r="RQW102" s="77"/>
      <c r="RQX102" s="77"/>
      <c r="RQY102" s="77"/>
      <c r="RQZ102" s="77"/>
      <c r="RRA102" s="77"/>
      <c r="RRB102" s="77"/>
      <c r="RRC102" s="77"/>
      <c r="RRD102" s="77"/>
      <c r="RRE102" s="77"/>
      <c r="RRF102" s="77"/>
      <c r="RRG102" s="77"/>
      <c r="RRH102" s="77"/>
      <c r="RRI102" s="77"/>
      <c r="RRJ102" s="77"/>
      <c r="RRK102" s="77"/>
      <c r="RRL102" s="77"/>
      <c r="RRM102" s="77"/>
      <c r="RRN102" s="77"/>
      <c r="RRO102" s="77"/>
      <c r="RRP102" s="77"/>
      <c r="RRQ102" s="77"/>
      <c r="RRR102" s="77"/>
      <c r="RRS102" s="77"/>
      <c r="RRT102" s="77"/>
      <c r="RRU102" s="77"/>
      <c r="RRV102" s="77"/>
      <c r="RRW102" s="77"/>
      <c r="RRX102" s="77"/>
      <c r="RRY102" s="77"/>
      <c r="RRZ102" s="77"/>
      <c r="RSA102" s="77"/>
      <c r="RSB102" s="77"/>
      <c r="RSC102" s="77"/>
      <c r="RSD102" s="77"/>
      <c r="RSE102" s="77"/>
      <c r="RSF102" s="77"/>
      <c r="RSG102" s="77"/>
      <c r="RSH102" s="77"/>
      <c r="RSI102" s="77"/>
      <c r="RSJ102" s="77"/>
      <c r="RSK102" s="77"/>
      <c r="RSL102" s="77"/>
      <c r="RSM102" s="77"/>
      <c r="RSN102" s="77"/>
      <c r="RSO102" s="77"/>
      <c r="RSP102" s="77"/>
      <c r="RSQ102" s="77"/>
      <c r="RSR102" s="77"/>
      <c r="RSS102" s="77"/>
      <c r="RST102" s="77"/>
      <c r="RSU102" s="77"/>
      <c r="RSV102" s="77"/>
      <c r="RSW102" s="77"/>
      <c r="RSX102" s="77"/>
      <c r="RSY102" s="77"/>
      <c r="RSZ102" s="77"/>
      <c r="RTA102" s="77"/>
      <c r="RTB102" s="77"/>
      <c r="RTC102" s="77"/>
      <c r="RTD102" s="77"/>
      <c r="RTE102" s="77"/>
      <c r="RTF102" s="77"/>
      <c r="RTG102" s="77"/>
      <c r="RTH102" s="77"/>
      <c r="RTI102" s="77"/>
      <c r="RTJ102" s="77"/>
      <c r="RTK102" s="77"/>
      <c r="RTL102" s="77"/>
      <c r="RTM102" s="77"/>
      <c r="RTN102" s="77"/>
      <c r="RTO102" s="77"/>
      <c r="RTP102" s="77"/>
      <c r="RTQ102" s="77"/>
      <c r="RTR102" s="77"/>
      <c r="RTS102" s="77"/>
      <c r="RTT102" s="77"/>
      <c r="RTU102" s="77"/>
      <c r="RTV102" s="77"/>
      <c r="RTW102" s="77"/>
      <c r="RTX102" s="77"/>
      <c r="RTY102" s="77"/>
      <c r="RTZ102" s="77"/>
      <c r="RUA102" s="77"/>
      <c r="RUB102" s="77"/>
      <c r="RUC102" s="77"/>
      <c r="RUD102" s="77"/>
      <c r="RUE102" s="77"/>
      <c r="RUF102" s="77"/>
      <c r="RUG102" s="77"/>
      <c r="RUH102" s="77"/>
      <c r="RUI102" s="77"/>
      <c r="RUJ102" s="77"/>
      <c r="RUK102" s="77"/>
      <c r="RUL102" s="77"/>
      <c r="RUM102" s="77"/>
      <c r="RUN102" s="77"/>
      <c r="RUO102" s="77"/>
      <c r="RUP102" s="77"/>
      <c r="RUQ102" s="77"/>
      <c r="RUR102" s="77"/>
      <c r="RUS102" s="77"/>
      <c r="RUT102" s="77"/>
      <c r="RUU102" s="77"/>
      <c r="RUV102" s="77"/>
      <c r="RUW102" s="77"/>
      <c r="RUX102" s="77"/>
      <c r="RUY102" s="77"/>
      <c r="RUZ102" s="77"/>
      <c r="RVA102" s="77"/>
      <c r="RVB102" s="77"/>
      <c r="RVC102" s="77"/>
      <c r="RVD102" s="77"/>
      <c r="RVE102" s="77"/>
      <c r="RVF102" s="77"/>
      <c r="RVG102" s="77"/>
      <c r="RVH102" s="77"/>
      <c r="RVI102" s="77"/>
      <c r="RVJ102" s="77"/>
      <c r="RVK102" s="77"/>
      <c r="RVL102" s="77"/>
      <c r="RVM102" s="77"/>
      <c r="RVN102" s="77"/>
      <c r="RVO102" s="77"/>
      <c r="RVP102" s="77"/>
      <c r="RVQ102" s="77"/>
      <c r="RVR102" s="77"/>
      <c r="RVS102" s="77"/>
      <c r="RVT102" s="77"/>
      <c r="RVU102" s="77"/>
      <c r="RVV102" s="77"/>
      <c r="RVW102" s="77"/>
      <c r="RVX102" s="77"/>
      <c r="RVY102" s="77"/>
      <c r="RVZ102" s="77"/>
      <c r="RWA102" s="77"/>
      <c r="RWB102" s="77"/>
      <c r="RWC102" s="77"/>
      <c r="RWD102" s="77"/>
      <c r="RWE102" s="77"/>
      <c r="RWF102" s="77"/>
      <c r="RWG102" s="77"/>
      <c r="RWH102" s="77"/>
      <c r="RWI102" s="77"/>
      <c r="RWJ102" s="77"/>
      <c r="RWK102" s="77"/>
      <c r="RWL102" s="77"/>
      <c r="RWM102" s="77"/>
      <c r="RWN102" s="77"/>
      <c r="RWO102" s="77"/>
      <c r="RWP102" s="77"/>
      <c r="RWQ102" s="77"/>
      <c r="RWR102" s="77"/>
      <c r="RWS102" s="77"/>
      <c r="RWT102" s="77"/>
      <c r="RWU102" s="77"/>
      <c r="RWV102" s="77"/>
      <c r="RWW102" s="77"/>
      <c r="RWX102" s="77"/>
      <c r="RWY102" s="77"/>
      <c r="RWZ102" s="77"/>
      <c r="RXA102" s="77"/>
      <c r="RXB102" s="77"/>
      <c r="RXC102" s="77"/>
      <c r="RXD102" s="77"/>
      <c r="RXE102" s="77"/>
      <c r="RXF102" s="77"/>
      <c r="RXG102" s="77"/>
      <c r="RXH102" s="77"/>
      <c r="RXI102" s="77"/>
      <c r="RXJ102" s="77"/>
      <c r="RXK102" s="77"/>
      <c r="RXL102" s="77"/>
      <c r="RXM102" s="77"/>
      <c r="RXN102" s="77"/>
      <c r="RXO102" s="77"/>
      <c r="RXP102" s="77"/>
      <c r="RXQ102" s="77"/>
      <c r="RXR102" s="77"/>
      <c r="RXS102" s="77"/>
      <c r="RXT102" s="77"/>
      <c r="RXU102" s="77"/>
      <c r="RXV102" s="77"/>
      <c r="RXW102" s="77"/>
      <c r="RXX102" s="77"/>
      <c r="RXY102" s="77"/>
      <c r="RXZ102" s="77"/>
      <c r="RYA102" s="77"/>
      <c r="RYB102" s="77"/>
      <c r="RYC102" s="77"/>
      <c r="RYD102" s="77"/>
      <c r="RYE102" s="77"/>
      <c r="RYF102" s="77"/>
      <c r="RYG102" s="77"/>
      <c r="RYH102" s="77"/>
      <c r="RYI102" s="77"/>
      <c r="RYJ102" s="77"/>
      <c r="RYK102" s="77"/>
      <c r="RYL102" s="77"/>
      <c r="RYM102" s="77"/>
      <c r="RYN102" s="77"/>
      <c r="RYO102" s="77"/>
      <c r="RYP102" s="77"/>
      <c r="RYQ102" s="77"/>
      <c r="RYR102" s="77"/>
      <c r="RYS102" s="77"/>
      <c r="RYT102" s="77"/>
      <c r="RYU102" s="77"/>
      <c r="RYV102" s="77"/>
      <c r="RYW102" s="77"/>
      <c r="RYX102" s="77"/>
      <c r="RYY102" s="77"/>
      <c r="RYZ102" s="77"/>
      <c r="RZA102" s="77"/>
      <c r="RZB102" s="77"/>
      <c r="RZC102" s="77"/>
      <c r="RZD102" s="77"/>
      <c r="RZE102" s="77"/>
      <c r="RZF102" s="77"/>
      <c r="RZG102" s="77"/>
      <c r="RZH102" s="77"/>
      <c r="RZI102" s="77"/>
      <c r="RZJ102" s="77"/>
      <c r="RZK102" s="77"/>
      <c r="RZL102" s="77"/>
      <c r="RZM102" s="77"/>
      <c r="RZN102" s="77"/>
      <c r="RZO102" s="77"/>
      <c r="RZP102" s="77"/>
      <c r="RZQ102" s="77"/>
      <c r="RZR102" s="77"/>
      <c r="RZS102" s="77"/>
      <c r="RZT102" s="77"/>
      <c r="RZU102" s="77"/>
      <c r="RZV102" s="77"/>
      <c r="RZW102" s="77"/>
      <c r="RZX102" s="77"/>
      <c r="RZY102" s="77"/>
      <c r="RZZ102" s="77"/>
      <c r="SAA102" s="77"/>
      <c r="SAB102" s="77"/>
      <c r="SAC102" s="77"/>
      <c r="SAD102" s="77"/>
      <c r="SAE102" s="77"/>
      <c r="SAF102" s="77"/>
      <c r="SAG102" s="77"/>
      <c r="SAH102" s="77"/>
      <c r="SAI102" s="77"/>
      <c r="SAJ102" s="77"/>
      <c r="SAK102" s="77"/>
      <c r="SAL102" s="77"/>
      <c r="SAM102" s="77"/>
      <c r="SAN102" s="77"/>
      <c r="SAO102" s="77"/>
      <c r="SAP102" s="77"/>
      <c r="SAQ102" s="77"/>
      <c r="SAR102" s="77"/>
      <c r="SAS102" s="77"/>
      <c r="SAT102" s="77"/>
      <c r="SAU102" s="77"/>
      <c r="SAV102" s="77"/>
      <c r="SAW102" s="77"/>
      <c r="SAX102" s="77"/>
      <c r="SAY102" s="77"/>
      <c r="SAZ102" s="77"/>
      <c r="SBA102" s="77"/>
      <c r="SBB102" s="77"/>
      <c r="SBC102" s="77"/>
      <c r="SBD102" s="77"/>
      <c r="SBE102" s="77"/>
      <c r="SBF102" s="77"/>
      <c r="SBG102" s="77"/>
      <c r="SBH102" s="77"/>
      <c r="SBI102" s="77"/>
      <c r="SBJ102" s="77"/>
      <c r="SBK102" s="77"/>
      <c r="SBL102" s="77"/>
      <c r="SBM102" s="77"/>
      <c r="SBN102" s="77"/>
      <c r="SBO102" s="77"/>
      <c r="SBP102" s="77"/>
      <c r="SBQ102" s="77"/>
      <c r="SBR102" s="77"/>
      <c r="SBS102" s="77"/>
      <c r="SBT102" s="77"/>
      <c r="SBU102" s="77"/>
      <c r="SBV102" s="77"/>
      <c r="SBW102" s="77"/>
      <c r="SBX102" s="77"/>
      <c r="SBY102" s="77"/>
      <c r="SBZ102" s="77"/>
      <c r="SCA102" s="77"/>
      <c r="SCB102" s="77"/>
      <c r="SCC102" s="77"/>
      <c r="SCD102" s="77"/>
      <c r="SCE102" s="77"/>
      <c r="SCF102" s="77"/>
      <c r="SCG102" s="77"/>
      <c r="SCH102" s="77"/>
      <c r="SCI102" s="77"/>
      <c r="SCJ102" s="77"/>
      <c r="SCK102" s="77"/>
      <c r="SCL102" s="77"/>
      <c r="SCM102" s="77"/>
      <c r="SCN102" s="77"/>
      <c r="SCO102" s="77"/>
      <c r="SCP102" s="77"/>
      <c r="SCQ102" s="77"/>
      <c r="SCR102" s="77"/>
      <c r="SCS102" s="77"/>
      <c r="SCT102" s="77"/>
      <c r="SCU102" s="77"/>
      <c r="SCV102" s="77"/>
      <c r="SCW102" s="77"/>
      <c r="SCX102" s="77"/>
      <c r="SCY102" s="77"/>
      <c r="SCZ102" s="77"/>
      <c r="SDA102" s="77"/>
      <c r="SDB102" s="77"/>
      <c r="SDC102" s="77"/>
      <c r="SDD102" s="77"/>
      <c r="SDE102" s="77"/>
      <c r="SDF102" s="77"/>
      <c r="SDG102" s="77"/>
      <c r="SDH102" s="77"/>
      <c r="SDI102" s="77"/>
      <c r="SDJ102" s="77"/>
      <c r="SDK102" s="77"/>
      <c r="SDL102" s="77"/>
      <c r="SDM102" s="77"/>
      <c r="SDN102" s="77"/>
      <c r="SDO102" s="77"/>
      <c r="SDP102" s="77"/>
      <c r="SDQ102" s="77"/>
      <c r="SDR102" s="77"/>
      <c r="SDS102" s="77"/>
      <c r="SDT102" s="77"/>
      <c r="SDU102" s="77"/>
      <c r="SDV102" s="77"/>
      <c r="SDW102" s="77"/>
      <c r="SDX102" s="77"/>
      <c r="SDY102" s="77"/>
      <c r="SDZ102" s="77"/>
      <c r="SEA102" s="77"/>
      <c r="SEB102" s="77"/>
      <c r="SEC102" s="77"/>
      <c r="SED102" s="77"/>
      <c r="SEE102" s="77"/>
      <c r="SEF102" s="77"/>
      <c r="SEG102" s="77"/>
      <c r="SEH102" s="77"/>
      <c r="SEI102" s="77"/>
      <c r="SEJ102" s="77"/>
      <c r="SEK102" s="77"/>
      <c r="SEL102" s="77"/>
      <c r="SEM102" s="77"/>
      <c r="SEN102" s="77"/>
      <c r="SEO102" s="77"/>
      <c r="SEP102" s="77"/>
      <c r="SEQ102" s="77"/>
      <c r="SER102" s="77"/>
      <c r="SES102" s="77"/>
      <c r="SET102" s="77"/>
      <c r="SEU102" s="77"/>
      <c r="SEV102" s="77"/>
      <c r="SEW102" s="77"/>
      <c r="SEX102" s="77"/>
      <c r="SEY102" s="77"/>
      <c r="SEZ102" s="77"/>
      <c r="SFA102" s="77"/>
      <c r="SFB102" s="77"/>
      <c r="SFC102" s="77"/>
      <c r="SFD102" s="77"/>
      <c r="SFE102" s="77"/>
      <c r="SFF102" s="77"/>
      <c r="SFG102" s="77"/>
      <c r="SFH102" s="77"/>
      <c r="SFI102" s="77"/>
      <c r="SFJ102" s="77"/>
      <c r="SFK102" s="77"/>
      <c r="SFL102" s="77"/>
      <c r="SFM102" s="77"/>
      <c r="SFN102" s="77"/>
      <c r="SFO102" s="77"/>
      <c r="SFP102" s="77"/>
      <c r="SFQ102" s="77"/>
      <c r="SFR102" s="77"/>
      <c r="SFS102" s="77"/>
      <c r="SFT102" s="77"/>
      <c r="SFU102" s="77"/>
      <c r="SFV102" s="77"/>
      <c r="SFW102" s="77"/>
      <c r="SFX102" s="77"/>
      <c r="SFY102" s="77"/>
      <c r="SFZ102" s="77"/>
      <c r="SGA102" s="77"/>
      <c r="SGB102" s="77"/>
      <c r="SGC102" s="77"/>
      <c r="SGD102" s="77"/>
      <c r="SGE102" s="77"/>
      <c r="SGF102" s="77"/>
      <c r="SGG102" s="77"/>
      <c r="SGH102" s="77"/>
      <c r="SGI102" s="77"/>
      <c r="SGJ102" s="77"/>
      <c r="SGK102" s="77"/>
      <c r="SGL102" s="77"/>
      <c r="SGM102" s="77"/>
      <c r="SGN102" s="77"/>
      <c r="SGO102" s="77"/>
      <c r="SGP102" s="77"/>
      <c r="SGQ102" s="77"/>
      <c r="SGR102" s="77"/>
      <c r="SGS102" s="77"/>
      <c r="SGT102" s="77"/>
      <c r="SGU102" s="77"/>
      <c r="SGV102" s="77"/>
      <c r="SGW102" s="77"/>
      <c r="SGX102" s="77"/>
      <c r="SGY102" s="77"/>
      <c r="SGZ102" s="77"/>
      <c r="SHA102" s="77"/>
      <c r="SHB102" s="77"/>
      <c r="SHC102" s="77"/>
      <c r="SHD102" s="77"/>
      <c r="SHE102" s="77"/>
      <c r="SHF102" s="77"/>
      <c r="SHG102" s="77"/>
      <c r="SHH102" s="77"/>
      <c r="SHI102" s="77"/>
      <c r="SHJ102" s="77"/>
      <c r="SHK102" s="77"/>
      <c r="SHL102" s="77"/>
      <c r="SHM102" s="77"/>
      <c r="SHN102" s="77"/>
      <c r="SHO102" s="77"/>
      <c r="SHP102" s="77"/>
      <c r="SHQ102" s="77"/>
      <c r="SHR102" s="77"/>
      <c r="SHS102" s="77"/>
      <c r="SHT102" s="77"/>
      <c r="SHU102" s="77"/>
      <c r="SHV102" s="77"/>
      <c r="SHW102" s="77"/>
      <c r="SHX102" s="77"/>
      <c r="SHY102" s="77"/>
      <c r="SHZ102" s="77"/>
      <c r="SIA102" s="77"/>
      <c r="SIB102" s="77"/>
      <c r="SIC102" s="77"/>
      <c r="SID102" s="77"/>
      <c r="SIE102" s="77"/>
      <c r="SIF102" s="77"/>
      <c r="SIG102" s="77"/>
      <c r="SIH102" s="77"/>
      <c r="SII102" s="77"/>
      <c r="SIJ102" s="77"/>
      <c r="SIK102" s="77"/>
      <c r="SIL102" s="77"/>
      <c r="SIM102" s="77"/>
      <c r="SIN102" s="77"/>
      <c r="SIO102" s="77"/>
      <c r="SIP102" s="77"/>
      <c r="SIQ102" s="77"/>
      <c r="SIR102" s="77"/>
      <c r="SIS102" s="77"/>
      <c r="SIT102" s="77"/>
      <c r="SIU102" s="77"/>
      <c r="SIV102" s="77"/>
      <c r="SIW102" s="77"/>
      <c r="SIX102" s="77"/>
      <c r="SIY102" s="77"/>
      <c r="SIZ102" s="77"/>
      <c r="SJA102" s="77"/>
      <c r="SJB102" s="77"/>
      <c r="SJC102" s="77"/>
      <c r="SJD102" s="77"/>
      <c r="SJE102" s="77"/>
      <c r="SJF102" s="77"/>
      <c r="SJG102" s="77"/>
      <c r="SJH102" s="77"/>
      <c r="SJI102" s="77"/>
      <c r="SJJ102" s="77"/>
      <c r="SJK102" s="77"/>
      <c r="SJL102" s="77"/>
      <c r="SJM102" s="77"/>
      <c r="SJN102" s="77"/>
      <c r="SJO102" s="77"/>
      <c r="SJP102" s="77"/>
      <c r="SJQ102" s="77"/>
      <c r="SJR102" s="77"/>
      <c r="SJS102" s="77"/>
      <c r="SJT102" s="77"/>
      <c r="SJU102" s="77"/>
      <c r="SJV102" s="77"/>
      <c r="SJW102" s="77"/>
      <c r="SJX102" s="77"/>
      <c r="SJY102" s="77"/>
      <c r="SJZ102" s="77"/>
      <c r="SKA102" s="77"/>
      <c r="SKB102" s="77"/>
      <c r="SKC102" s="77"/>
      <c r="SKD102" s="77"/>
      <c r="SKE102" s="77"/>
      <c r="SKF102" s="77"/>
      <c r="SKG102" s="77"/>
      <c r="SKH102" s="77"/>
      <c r="SKI102" s="77"/>
      <c r="SKJ102" s="77"/>
      <c r="SKK102" s="77"/>
      <c r="SKL102" s="77"/>
      <c r="SKM102" s="77"/>
      <c r="SKN102" s="77"/>
      <c r="SKO102" s="77"/>
      <c r="SKP102" s="77"/>
      <c r="SKQ102" s="77"/>
      <c r="SKR102" s="77"/>
      <c r="SKS102" s="77"/>
      <c r="SKT102" s="77"/>
      <c r="SKU102" s="77"/>
      <c r="SKV102" s="77"/>
      <c r="SKW102" s="77"/>
      <c r="SKX102" s="77"/>
      <c r="SKY102" s="77"/>
      <c r="SKZ102" s="77"/>
      <c r="SLA102" s="77"/>
      <c r="SLB102" s="77"/>
      <c r="SLC102" s="77"/>
      <c r="SLD102" s="77"/>
      <c r="SLE102" s="77"/>
      <c r="SLF102" s="77"/>
      <c r="SLG102" s="77"/>
      <c r="SLH102" s="77"/>
      <c r="SLI102" s="77"/>
      <c r="SLJ102" s="77"/>
      <c r="SLK102" s="77"/>
      <c r="SLL102" s="77"/>
      <c r="SLM102" s="77"/>
      <c r="SLN102" s="77"/>
      <c r="SLO102" s="77"/>
      <c r="SLP102" s="77"/>
      <c r="SLQ102" s="77"/>
      <c r="SLR102" s="77"/>
      <c r="SLS102" s="77"/>
      <c r="SLT102" s="77"/>
      <c r="SLU102" s="77"/>
      <c r="SLV102" s="77"/>
      <c r="SLW102" s="77"/>
      <c r="SLX102" s="77"/>
      <c r="SLY102" s="77"/>
      <c r="SLZ102" s="77"/>
      <c r="SMA102" s="77"/>
      <c r="SMB102" s="77"/>
      <c r="SMC102" s="77"/>
      <c r="SMD102" s="77"/>
      <c r="SME102" s="77"/>
      <c r="SMF102" s="77"/>
      <c r="SMG102" s="77"/>
      <c r="SMH102" s="77"/>
      <c r="SMI102" s="77"/>
      <c r="SMJ102" s="77"/>
      <c r="SMK102" s="77"/>
      <c r="SML102" s="77"/>
      <c r="SMM102" s="77"/>
      <c r="SMN102" s="77"/>
      <c r="SMO102" s="77"/>
      <c r="SMP102" s="77"/>
      <c r="SMQ102" s="77"/>
      <c r="SMR102" s="77"/>
      <c r="SMS102" s="77"/>
      <c r="SMT102" s="77"/>
      <c r="SMU102" s="77"/>
      <c r="SMV102" s="77"/>
      <c r="SMW102" s="77"/>
      <c r="SMX102" s="77"/>
      <c r="SMY102" s="77"/>
      <c r="SMZ102" s="77"/>
      <c r="SNA102" s="77"/>
      <c r="SNB102" s="77"/>
      <c r="SNC102" s="77"/>
      <c r="SND102" s="77"/>
      <c r="SNE102" s="77"/>
      <c r="SNF102" s="77"/>
      <c r="SNG102" s="77"/>
      <c r="SNH102" s="77"/>
      <c r="SNI102" s="77"/>
      <c r="SNJ102" s="77"/>
      <c r="SNK102" s="77"/>
      <c r="SNL102" s="77"/>
      <c r="SNM102" s="77"/>
      <c r="SNN102" s="77"/>
      <c r="SNO102" s="77"/>
      <c r="SNP102" s="77"/>
      <c r="SNQ102" s="77"/>
      <c r="SNR102" s="77"/>
      <c r="SNS102" s="77"/>
      <c r="SNT102" s="77"/>
      <c r="SNU102" s="77"/>
      <c r="SNV102" s="77"/>
      <c r="SNW102" s="77"/>
      <c r="SNX102" s="77"/>
      <c r="SNY102" s="77"/>
      <c r="SNZ102" s="77"/>
      <c r="SOA102" s="77"/>
      <c r="SOB102" s="77"/>
      <c r="SOC102" s="77"/>
      <c r="SOD102" s="77"/>
      <c r="SOE102" s="77"/>
      <c r="SOF102" s="77"/>
      <c r="SOG102" s="77"/>
      <c r="SOH102" s="77"/>
      <c r="SOI102" s="77"/>
      <c r="SOJ102" s="77"/>
      <c r="SOK102" s="77"/>
      <c r="SOL102" s="77"/>
      <c r="SOM102" s="77"/>
      <c r="SON102" s="77"/>
      <c r="SOO102" s="77"/>
      <c r="SOP102" s="77"/>
      <c r="SOQ102" s="77"/>
      <c r="SOR102" s="77"/>
      <c r="SOS102" s="77"/>
      <c r="SOT102" s="77"/>
      <c r="SOU102" s="77"/>
      <c r="SOV102" s="77"/>
      <c r="SOW102" s="77"/>
      <c r="SOX102" s="77"/>
      <c r="SOY102" s="77"/>
      <c r="SOZ102" s="77"/>
      <c r="SPA102" s="77"/>
      <c r="SPB102" s="77"/>
      <c r="SPC102" s="77"/>
      <c r="SPD102" s="77"/>
      <c r="SPE102" s="77"/>
      <c r="SPF102" s="77"/>
      <c r="SPG102" s="77"/>
      <c r="SPH102" s="77"/>
      <c r="SPI102" s="77"/>
      <c r="SPJ102" s="77"/>
      <c r="SPK102" s="77"/>
      <c r="SPL102" s="77"/>
      <c r="SPM102" s="77"/>
      <c r="SPN102" s="77"/>
      <c r="SPO102" s="77"/>
      <c r="SPP102" s="77"/>
      <c r="SPQ102" s="77"/>
      <c r="SPR102" s="77"/>
      <c r="SPS102" s="77"/>
      <c r="SPT102" s="77"/>
      <c r="SPU102" s="77"/>
      <c r="SPV102" s="77"/>
      <c r="SPW102" s="77"/>
      <c r="SPX102" s="77"/>
      <c r="SPY102" s="77"/>
      <c r="SPZ102" s="77"/>
      <c r="SQA102" s="77"/>
      <c r="SQB102" s="77"/>
      <c r="SQC102" s="77"/>
      <c r="SQD102" s="77"/>
      <c r="SQE102" s="77"/>
      <c r="SQF102" s="77"/>
      <c r="SQG102" s="77"/>
      <c r="SQH102" s="77"/>
      <c r="SQI102" s="77"/>
      <c r="SQJ102" s="77"/>
      <c r="SQK102" s="77"/>
      <c r="SQL102" s="77"/>
      <c r="SQM102" s="77"/>
      <c r="SQN102" s="77"/>
      <c r="SQO102" s="77"/>
      <c r="SQP102" s="77"/>
      <c r="SQQ102" s="77"/>
      <c r="SQR102" s="77"/>
      <c r="SQS102" s="77"/>
      <c r="SQT102" s="77"/>
      <c r="SQU102" s="77"/>
      <c r="SQV102" s="77"/>
      <c r="SQW102" s="77"/>
      <c r="SQX102" s="77"/>
      <c r="SQY102" s="77"/>
      <c r="SQZ102" s="77"/>
      <c r="SRA102" s="77"/>
      <c r="SRB102" s="77"/>
      <c r="SRC102" s="77"/>
      <c r="SRD102" s="77"/>
      <c r="SRE102" s="77"/>
      <c r="SRF102" s="77"/>
      <c r="SRG102" s="77"/>
      <c r="SRH102" s="77"/>
      <c r="SRI102" s="77"/>
      <c r="SRJ102" s="77"/>
      <c r="SRK102" s="77"/>
      <c r="SRL102" s="77"/>
      <c r="SRM102" s="77"/>
      <c r="SRN102" s="77"/>
      <c r="SRO102" s="77"/>
      <c r="SRP102" s="77"/>
      <c r="SRQ102" s="77"/>
      <c r="SRR102" s="77"/>
      <c r="SRS102" s="77"/>
      <c r="SRT102" s="77"/>
      <c r="SRU102" s="77"/>
      <c r="SRV102" s="77"/>
      <c r="SRW102" s="77"/>
      <c r="SRX102" s="77"/>
      <c r="SRY102" s="77"/>
      <c r="SRZ102" s="77"/>
      <c r="SSA102" s="77"/>
      <c r="SSB102" s="77"/>
      <c r="SSC102" s="77"/>
      <c r="SSD102" s="77"/>
      <c r="SSE102" s="77"/>
      <c r="SSF102" s="77"/>
      <c r="SSG102" s="77"/>
      <c r="SSH102" s="77"/>
      <c r="SSI102" s="77"/>
      <c r="SSJ102" s="77"/>
      <c r="SSK102" s="77"/>
      <c r="SSL102" s="77"/>
      <c r="SSM102" s="77"/>
      <c r="SSN102" s="77"/>
      <c r="SSO102" s="77"/>
      <c r="SSP102" s="77"/>
      <c r="SSQ102" s="77"/>
      <c r="SSR102" s="77"/>
      <c r="SSS102" s="77"/>
      <c r="SST102" s="77"/>
      <c r="SSU102" s="77"/>
      <c r="SSV102" s="77"/>
      <c r="SSW102" s="77"/>
      <c r="SSX102" s="77"/>
      <c r="SSY102" s="77"/>
      <c r="SSZ102" s="77"/>
      <c r="STA102" s="77"/>
      <c r="STB102" s="77"/>
      <c r="STC102" s="77"/>
      <c r="STD102" s="77"/>
      <c r="STE102" s="77"/>
      <c r="STF102" s="77"/>
      <c r="STG102" s="77"/>
      <c r="STH102" s="77"/>
      <c r="STI102" s="77"/>
      <c r="STJ102" s="77"/>
      <c r="STK102" s="77"/>
      <c r="STL102" s="77"/>
      <c r="STM102" s="77"/>
      <c r="STN102" s="77"/>
      <c r="STO102" s="77"/>
      <c r="STP102" s="77"/>
      <c r="STQ102" s="77"/>
      <c r="STR102" s="77"/>
      <c r="STS102" s="77"/>
      <c r="STT102" s="77"/>
      <c r="STU102" s="77"/>
      <c r="STV102" s="77"/>
      <c r="STW102" s="77"/>
      <c r="STX102" s="77"/>
      <c r="STY102" s="77"/>
      <c r="STZ102" s="77"/>
      <c r="SUA102" s="77"/>
      <c r="SUB102" s="77"/>
      <c r="SUC102" s="77"/>
      <c r="SUD102" s="77"/>
      <c r="SUE102" s="77"/>
      <c r="SUF102" s="77"/>
      <c r="SUG102" s="77"/>
      <c r="SUH102" s="77"/>
      <c r="SUI102" s="77"/>
      <c r="SUJ102" s="77"/>
      <c r="SUK102" s="77"/>
      <c r="SUL102" s="77"/>
      <c r="SUM102" s="77"/>
      <c r="SUN102" s="77"/>
      <c r="SUO102" s="77"/>
      <c r="SUP102" s="77"/>
      <c r="SUQ102" s="77"/>
      <c r="SUR102" s="77"/>
      <c r="SUS102" s="77"/>
      <c r="SUT102" s="77"/>
      <c r="SUU102" s="77"/>
      <c r="SUV102" s="77"/>
      <c r="SUW102" s="77"/>
      <c r="SUX102" s="77"/>
      <c r="SUY102" s="77"/>
      <c r="SUZ102" s="77"/>
      <c r="SVA102" s="77"/>
      <c r="SVB102" s="77"/>
      <c r="SVC102" s="77"/>
      <c r="SVD102" s="77"/>
      <c r="SVE102" s="77"/>
      <c r="SVF102" s="77"/>
      <c r="SVG102" s="77"/>
      <c r="SVH102" s="77"/>
      <c r="SVI102" s="77"/>
      <c r="SVJ102" s="77"/>
      <c r="SVK102" s="77"/>
      <c r="SVL102" s="77"/>
      <c r="SVM102" s="77"/>
      <c r="SVN102" s="77"/>
      <c r="SVO102" s="77"/>
      <c r="SVP102" s="77"/>
      <c r="SVQ102" s="77"/>
      <c r="SVR102" s="77"/>
      <c r="SVS102" s="77"/>
      <c r="SVT102" s="77"/>
      <c r="SVU102" s="77"/>
      <c r="SVV102" s="77"/>
      <c r="SVW102" s="77"/>
      <c r="SVX102" s="77"/>
      <c r="SVY102" s="77"/>
      <c r="SVZ102" s="77"/>
      <c r="SWA102" s="77"/>
      <c r="SWB102" s="77"/>
      <c r="SWC102" s="77"/>
      <c r="SWD102" s="77"/>
      <c r="SWE102" s="77"/>
      <c r="SWF102" s="77"/>
      <c r="SWG102" s="77"/>
      <c r="SWH102" s="77"/>
      <c r="SWI102" s="77"/>
      <c r="SWJ102" s="77"/>
      <c r="SWK102" s="77"/>
      <c r="SWL102" s="77"/>
      <c r="SWM102" s="77"/>
      <c r="SWN102" s="77"/>
      <c r="SWO102" s="77"/>
      <c r="SWP102" s="77"/>
      <c r="SWQ102" s="77"/>
      <c r="SWR102" s="77"/>
      <c r="SWS102" s="77"/>
      <c r="SWT102" s="77"/>
      <c r="SWU102" s="77"/>
      <c r="SWV102" s="77"/>
      <c r="SWW102" s="77"/>
      <c r="SWX102" s="77"/>
      <c r="SWY102" s="77"/>
      <c r="SWZ102" s="77"/>
      <c r="SXA102" s="77"/>
      <c r="SXB102" s="77"/>
      <c r="SXC102" s="77"/>
      <c r="SXD102" s="77"/>
      <c r="SXE102" s="77"/>
      <c r="SXF102" s="77"/>
      <c r="SXG102" s="77"/>
      <c r="SXH102" s="77"/>
      <c r="SXI102" s="77"/>
      <c r="SXJ102" s="77"/>
      <c r="SXK102" s="77"/>
      <c r="SXL102" s="77"/>
      <c r="SXM102" s="77"/>
      <c r="SXN102" s="77"/>
      <c r="SXO102" s="77"/>
      <c r="SXP102" s="77"/>
      <c r="SXQ102" s="77"/>
      <c r="SXR102" s="77"/>
      <c r="SXS102" s="77"/>
      <c r="SXT102" s="77"/>
      <c r="SXU102" s="77"/>
      <c r="SXV102" s="77"/>
      <c r="SXW102" s="77"/>
      <c r="SXX102" s="77"/>
      <c r="SXY102" s="77"/>
      <c r="SXZ102" s="77"/>
      <c r="SYA102" s="77"/>
      <c r="SYB102" s="77"/>
      <c r="SYC102" s="77"/>
      <c r="SYD102" s="77"/>
      <c r="SYE102" s="77"/>
      <c r="SYF102" s="77"/>
      <c r="SYG102" s="77"/>
      <c r="SYH102" s="77"/>
      <c r="SYI102" s="77"/>
      <c r="SYJ102" s="77"/>
      <c r="SYK102" s="77"/>
      <c r="SYL102" s="77"/>
      <c r="SYM102" s="77"/>
      <c r="SYN102" s="77"/>
      <c r="SYO102" s="77"/>
      <c r="SYP102" s="77"/>
      <c r="SYQ102" s="77"/>
      <c r="SYR102" s="77"/>
      <c r="SYS102" s="77"/>
      <c r="SYT102" s="77"/>
      <c r="SYU102" s="77"/>
      <c r="SYV102" s="77"/>
      <c r="SYW102" s="77"/>
      <c r="SYX102" s="77"/>
      <c r="SYY102" s="77"/>
      <c r="SYZ102" s="77"/>
      <c r="SZA102" s="77"/>
      <c r="SZB102" s="77"/>
      <c r="SZC102" s="77"/>
      <c r="SZD102" s="77"/>
      <c r="SZE102" s="77"/>
      <c r="SZF102" s="77"/>
      <c r="SZG102" s="77"/>
      <c r="SZH102" s="77"/>
      <c r="SZI102" s="77"/>
      <c r="SZJ102" s="77"/>
      <c r="SZK102" s="77"/>
      <c r="SZL102" s="77"/>
      <c r="SZM102" s="77"/>
      <c r="SZN102" s="77"/>
      <c r="SZO102" s="77"/>
      <c r="SZP102" s="77"/>
      <c r="SZQ102" s="77"/>
      <c r="SZR102" s="77"/>
      <c r="SZS102" s="77"/>
      <c r="SZT102" s="77"/>
      <c r="SZU102" s="77"/>
      <c r="SZV102" s="77"/>
      <c r="SZW102" s="77"/>
      <c r="SZX102" s="77"/>
      <c r="SZY102" s="77"/>
      <c r="SZZ102" s="77"/>
      <c r="TAA102" s="77"/>
      <c r="TAB102" s="77"/>
      <c r="TAC102" s="77"/>
      <c r="TAD102" s="77"/>
      <c r="TAE102" s="77"/>
      <c r="TAF102" s="77"/>
      <c r="TAG102" s="77"/>
      <c r="TAH102" s="77"/>
      <c r="TAI102" s="77"/>
      <c r="TAJ102" s="77"/>
      <c r="TAK102" s="77"/>
      <c r="TAL102" s="77"/>
      <c r="TAM102" s="77"/>
      <c r="TAN102" s="77"/>
      <c r="TAO102" s="77"/>
      <c r="TAP102" s="77"/>
      <c r="TAQ102" s="77"/>
      <c r="TAR102" s="77"/>
      <c r="TAS102" s="77"/>
      <c r="TAT102" s="77"/>
      <c r="TAU102" s="77"/>
      <c r="TAV102" s="77"/>
      <c r="TAW102" s="77"/>
      <c r="TAX102" s="77"/>
      <c r="TAY102" s="77"/>
      <c r="TAZ102" s="77"/>
      <c r="TBA102" s="77"/>
      <c r="TBB102" s="77"/>
      <c r="TBC102" s="77"/>
      <c r="TBD102" s="77"/>
      <c r="TBE102" s="77"/>
      <c r="TBF102" s="77"/>
      <c r="TBG102" s="77"/>
      <c r="TBH102" s="77"/>
      <c r="TBI102" s="77"/>
      <c r="TBJ102" s="77"/>
      <c r="TBK102" s="77"/>
      <c r="TBL102" s="77"/>
      <c r="TBM102" s="77"/>
      <c r="TBN102" s="77"/>
      <c r="TBO102" s="77"/>
      <c r="TBP102" s="77"/>
      <c r="TBQ102" s="77"/>
      <c r="TBR102" s="77"/>
      <c r="TBS102" s="77"/>
      <c r="TBT102" s="77"/>
      <c r="TBU102" s="77"/>
      <c r="TBV102" s="77"/>
      <c r="TBW102" s="77"/>
      <c r="TBX102" s="77"/>
      <c r="TBY102" s="77"/>
      <c r="TBZ102" s="77"/>
      <c r="TCA102" s="77"/>
      <c r="TCB102" s="77"/>
      <c r="TCC102" s="77"/>
      <c r="TCD102" s="77"/>
      <c r="TCE102" s="77"/>
      <c r="TCF102" s="77"/>
      <c r="TCG102" s="77"/>
      <c r="TCH102" s="77"/>
      <c r="TCI102" s="77"/>
      <c r="TCJ102" s="77"/>
      <c r="TCK102" s="77"/>
      <c r="TCL102" s="77"/>
      <c r="TCM102" s="77"/>
      <c r="TCN102" s="77"/>
      <c r="TCO102" s="77"/>
      <c r="TCP102" s="77"/>
      <c r="TCQ102" s="77"/>
      <c r="TCR102" s="77"/>
      <c r="TCS102" s="77"/>
      <c r="TCT102" s="77"/>
      <c r="TCU102" s="77"/>
      <c r="TCV102" s="77"/>
      <c r="TCW102" s="77"/>
      <c r="TCX102" s="77"/>
      <c r="TCY102" s="77"/>
      <c r="TCZ102" s="77"/>
      <c r="TDA102" s="77"/>
      <c r="TDB102" s="77"/>
      <c r="TDC102" s="77"/>
      <c r="TDD102" s="77"/>
      <c r="TDE102" s="77"/>
      <c r="TDF102" s="77"/>
      <c r="TDG102" s="77"/>
      <c r="TDH102" s="77"/>
      <c r="TDI102" s="77"/>
      <c r="TDJ102" s="77"/>
      <c r="TDK102" s="77"/>
      <c r="TDL102" s="77"/>
      <c r="TDM102" s="77"/>
      <c r="TDN102" s="77"/>
      <c r="TDO102" s="77"/>
      <c r="TDP102" s="77"/>
      <c r="TDQ102" s="77"/>
      <c r="TDR102" s="77"/>
      <c r="TDS102" s="77"/>
      <c r="TDT102" s="77"/>
      <c r="TDU102" s="77"/>
      <c r="TDV102" s="77"/>
      <c r="TDW102" s="77"/>
      <c r="TDX102" s="77"/>
      <c r="TDY102" s="77"/>
      <c r="TDZ102" s="77"/>
      <c r="TEA102" s="77"/>
      <c r="TEB102" s="77"/>
      <c r="TEC102" s="77"/>
      <c r="TED102" s="77"/>
      <c r="TEE102" s="77"/>
      <c r="TEF102" s="77"/>
      <c r="TEG102" s="77"/>
      <c r="TEH102" s="77"/>
      <c r="TEI102" s="77"/>
      <c r="TEJ102" s="77"/>
      <c r="TEK102" s="77"/>
      <c r="TEL102" s="77"/>
      <c r="TEM102" s="77"/>
      <c r="TEN102" s="77"/>
      <c r="TEO102" s="77"/>
      <c r="TEP102" s="77"/>
      <c r="TEQ102" s="77"/>
      <c r="TER102" s="77"/>
      <c r="TES102" s="77"/>
      <c r="TET102" s="77"/>
      <c r="TEU102" s="77"/>
      <c r="TEV102" s="77"/>
      <c r="TEW102" s="77"/>
      <c r="TEX102" s="77"/>
      <c r="TEY102" s="77"/>
      <c r="TEZ102" s="77"/>
      <c r="TFA102" s="77"/>
      <c r="TFB102" s="77"/>
      <c r="TFC102" s="77"/>
      <c r="TFD102" s="77"/>
      <c r="TFE102" s="77"/>
      <c r="TFF102" s="77"/>
      <c r="TFG102" s="77"/>
      <c r="TFH102" s="77"/>
      <c r="TFI102" s="77"/>
      <c r="TFJ102" s="77"/>
      <c r="TFK102" s="77"/>
      <c r="TFL102" s="77"/>
      <c r="TFM102" s="77"/>
      <c r="TFN102" s="77"/>
      <c r="TFO102" s="77"/>
      <c r="TFP102" s="77"/>
      <c r="TFQ102" s="77"/>
      <c r="TFR102" s="77"/>
      <c r="TFS102" s="77"/>
      <c r="TFT102" s="77"/>
      <c r="TFU102" s="77"/>
      <c r="TFV102" s="77"/>
      <c r="TFW102" s="77"/>
      <c r="TFX102" s="77"/>
      <c r="TFY102" s="77"/>
      <c r="TFZ102" s="77"/>
      <c r="TGA102" s="77"/>
      <c r="TGB102" s="77"/>
      <c r="TGC102" s="77"/>
      <c r="TGD102" s="77"/>
      <c r="TGE102" s="77"/>
      <c r="TGF102" s="77"/>
      <c r="TGG102" s="77"/>
      <c r="TGH102" s="77"/>
      <c r="TGI102" s="77"/>
      <c r="TGJ102" s="77"/>
      <c r="TGK102" s="77"/>
      <c r="TGL102" s="77"/>
      <c r="TGM102" s="77"/>
      <c r="TGN102" s="77"/>
      <c r="TGO102" s="77"/>
      <c r="TGP102" s="77"/>
      <c r="TGQ102" s="77"/>
      <c r="TGR102" s="77"/>
      <c r="TGS102" s="77"/>
      <c r="TGT102" s="77"/>
      <c r="TGU102" s="77"/>
      <c r="TGV102" s="77"/>
      <c r="TGW102" s="77"/>
      <c r="TGX102" s="77"/>
      <c r="TGY102" s="77"/>
      <c r="TGZ102" s="77"/>
      <c r="THA102" s="77"/>
      <c r="THB102" s="77"/>
      <c r="THC102" s="77"/>
      <c r="THD102" s="77"/>
      <c r="THE102" s="77"/>
      <c r="THF102" s="77"/>
      <c r="THG102" s="77"/>
      <c r="THH102" s="77"/>
      <c r="THI102" s="77"/>
      <c r="THJ102" s="77"/>
      <c r="THK102" s="77"/>
      <c r="THL102" s="77"/>
      <c r="THM102" s="77"/>
      <c r="THN102" s="77"/>
      <c r="THO102" s="77"/>
      <c r="THP102" s="77"/>
      <c r="THQ102" s="77"/>
      <c r="THR102" s="77"/>
      <c r="THS102" s="77"/>
      <c r="THT102" s="77"/>
      <c r="THU102" s="77"/>
      <c r="THV102" s="77"/>
      <c r="THW102" s="77"/>
      <c r="THX102" s="77"/>
      <c r="THY102" s="77"/>
      <c r="THZ102" s="77"/>
      <c r="TIA102" s="77"/>
      <c r="TIB102" s="77"/>
      <c r="TIC102" s="77"/>
      <c r="TID102" s="77"/>
      <c r="TIE102" s="77"/>
      <c r="TIF102" s="77"/>
      <c r="TIG102" s="77"/>
      <c r="TIH102" s="77"/>
      <c r="TII102" s="77"/>
      <c r="TIJ102" s="77"/>
      <c r="TIK102" s="77"/>
      <c r="TIL102" s="77"/>
      <c r="TIM102" s="77"/>
      <c r="TIN102" s="77"/>
      <c r="TIO102" s="77"/>
      <c r="TIP102" s="77"/>
      <c r="TIQ102" s="77"/>
      <c r="TIR102" s="77"/>
      <c r="TIS102" s="77"/>
      <c r="TIT102" s="77"/>
      <c r="TIU102" s="77"/>
      <c r="TIV102" s="77"/>
      <c r="TIW102" s="77"/>
      <c r="TIX102" s="77"/>
      <c r="TIY102" s="77"/>
      <c r="TIZ102" s="77"/>
      <c r="TJA102" s="77"/>
      <c r="TJB102" s="77"/>
      <c r="TJC102" s="77"/>
      <c r="TJD102" s="77"/>
      <c r="TJE102" s="77"/>
      <c r="TJF102" s="77"/>
      <c r="TJG102" s="77"/>
      <c r="TJH102" s="77"/>
      <c r="TJI102" s="77"/>
      <c r="TJJ102" s="77"/>
      <c r="TJK102" s="77"/>
      <c r="TJL102" s="77"/>
      <c r="TJM102" s="77"/>
      <c r="TJN102" s="77"/>
      <c r="TJO102" s="77"/>
      <c r="TJP102" s="77"/>
      <c r="TJQ102" s="77"/>
      <c r="TJR102" s="77"/>
      <c r="TJS102" s="77"/>
      <c r="TJT102" s="77"/>
      <c r="TJU102" s="77"/>
      <c r="TJV102" s="77"/>
      <c r="TJW102" s="77"/>
      <c r="TJX102" s="77"/>
      <c r="TJY102" s="77"/>
      <c r="TJZ102" s="77"/>
      <c r="TKA102" s="77"/>
      <c r="TKB102" s="77"/>
      <c r="TKC102" s="77"/>
      <c r="TKD102" s="77"/>
      <c r="TKE102" s="77"/>
      <c r="TKF102" s="77"/>
      <c r="TKG102" s="77"/>
      <c r="TKH102" s="77"/>
      <c r="TKI102" s="77"/>
      <c r="TKJ102" s="77"/>
      <c r="TKK102" s="77"/>
      <c r="TKL102" s="77"/>
      <c r="TKM102" s="77"/>
      <c r="TKN102" s="77"/>
      <c r="TKO102" s="77"/>
      <c r="TKP102" s="77"/>
      <c r="TKQ102" s="77"/>
      <c r="TKR102" s="77"/>
      <c r="TKS102" s="77"/>
      <c r="TKT102" s="77"/>
      <c r="TKU102" s="77"/>
      <c r="TKV102" s="77"/>
      <c r="TKW102" s="77"/>
      <c r="TKX102" s="77"/>
      <c r="TKY102" s="77"/>
      <c r="TKZ102" s="77"/>
      <c r="TLA102" s="77"/>
      <c r="TLB102" s="77"/>
      <c r="TLC102" s="77"/>
      <c r="TLD102" s="77"/>
      <c r="TLE102" s="77"/>
      <c r="TLF102" s="77"/>
      <c r="TLG102" s="77"/>
      <c r="TLH102" s="77"/>
      <c r="TLI102" s="77"/>
      <c r="TLJ102" s="77"/>
      <c r="TLK102" s="77"/>
      <c r="TLL102" s="77"/>
      <c r="TLM102" s="77"/>
      <c r="TLN102" s="77"/>
      <c r="TLO102" s="77"/>
      <c r="TLP102" s="77"/>
      <c r="TLQ102" s="77"/>
      <c r="TLR102" s="77"/>
      <c r="TLS102" s="77"/>
      <c r="TLT102" s="77"/>
      <c r="TLU102" s="77"/>
      <c r="TLV102" s="77"/>
      <c r="TLW102" s="77"/>
      <c r="TLX102" s="77"/>
      <c r="TLY102" s="77"/>
      <c r="TLZ102" s="77"/>
      <c r="TMA102" s="77"/>
      <c r="TMB102" s="77"/>
      <c r="TMC102" s="77"/>
      <c r="TMD102" s="77"/>
      <c r="TME102" s="77"/>
      <c r="TMF102" s="77"/>
      <c r="TMG102" s="77"/>
      <c r="TMH102" s="77"/>
      <c r="TMI102" s="77"/>
      <c r="TMJ102" s="77"/>
      <c r="TMK102" s="77"/>
      <c r="TML102" s="77"/>
      <c r="TMM102" s="77"/>
      <c r="TMN102" s="77"/>
      <c r="TMO102" s="77"/>
      <c r="TMP102" s="77"/>
      <c r="TMQ102" s="77"/>
      <c r="TMR102" s="77"/>
      <c r="TMS102" s="77"/>
      <c r="TMT102" s="77"/>
      <c r="TMU102" s="77"/>
      <c r="TMV102" s="77"/>
      <c r="TMW102" s="77"/>
      <c r="TMX102" s="77"/>
      <c r="TMY102" s="77"/>
      <c r="TMZ102" s="77"/>
      <c r="TNA102" s="77"/>
      <c r="TNB102" s="77"/>
      <c r="TNC102" s="77"/>
      <c r="TND102" s="77"/>
      <c r="TNE102" s="77"/>
      <c r="TNF102" s="77"/>
      <c r="TNG102" s="77"/>
      <c r="TNH102" s="77"/>
      <c r="TNI102" s="77"/>
      <c r="TNJ102" s="77"/>
      <c r="TNK102" s="77"/>
      <c r="TNL102" s="77"/>
      <c r="TNM102" s="77"/>
      <c r="TNN102" s="77"/>
      <c r="TNO102" s="77"/>
      <c r="TNP102" s="77"/>
      <c r="TNQ102" s="77"/>
      <c r="TNR102" s="77"/>
      <c r="TNS102" s="77"/>
      <c r="TNT102" s="77"/>
      <c r="TNU102" s="77"/>
      <c r="TNV102" s="77"/>
      <c r="TNW102" s="77"/>
      <c r="TNX102" s="77"/>
      <c r="TNY102" s="77"/>
      <c r="TNZ102" s="77"/>
      <c r="TOA102" s="77"/>
      <c r="TOB102" s="77"/>
      <c r="TOC102" s="77"/>
      <c r="TOD102" s="77"/>
      <c r="TOE102" s="77"/>
      <c r="TOF102" s="77"/>
      <c r="TOG102" s="77"/>
      <c r="TOH102" s="77"/>
      <c r="TOI102" s="77"/>
      <c r="TOJ102" s="77"/>
      <c r="TOK102" s="77"/>
      <c r="TOL102" s="77"/>
      <c r="TOM102" s="77"/>
      <c r="TON102" s="77"/>
      <c r="TOO102" s="77"/>
      <c r="TOP102" s="77"/>
      <c r="TOQ102" s="77"/>
      <c r="TOR102" s="77"/>
      <c r="TOS102" s="77"/>
      <c r="TOT102" s="77"/>
      <c r="TOU102" s="77"/>
      <c r="TOV102" s="77"/>
      <c r="TOW102" s="77"/>
      <c r="TOX102" s="77"/>
      <c r="TOY102" s="77"/>
      <c r="TOZ102" s="77"/>
      <c r="TPA102" s="77"/>
      <c r="TPB102" s="77"/>
      <c r="TPC102" s="77"/>
      <c r="TPD102" s="77"/>
      <c r="TPE102" s="77"/>
      <c r="TPF102" s="77"/>
      <c r="TPG102" s="77"/>
      <c r="TPH102" s="77"/>
      <c r="TPI102" s="77"/>
      <c r="TPJ102" s="77"/>
      <c r="TPK102" s="77"/>
      <c r="TPL102" s="77"/>
      <c r="TPM102" s="77"/>
      <c r="TPN102" s="77"/>
      <c r="TPO102" s="77"/>
      <c r="TPP102" s="77"/>
      <c r="TPQ102" s="77"/>
      <c r="TPR102" s="77"/>
      <c r="TPS102" s="77"/>
      <c r="TPT102" s="77"/>
      <c r="TPU102" s="77"/>
      <c r="TPV102" s="77"/>
      <c r="TPW102" s="77"/>
      <c r="TPX102" s="77"/>
      <c r="TPY102" s="77"/>
      <c r="TPZ102" s="77"/>
      <c r="TQA102" s="77"/>
      <c r="TQB102" s="77"/>
      <c r="TQC102" s="77"/>
      <c r="TQD102" s="77"/>
      <c r="TQE102" s="77"/>
      <c r="TQF102" s="77"/>
      <c r="TQG102" s="77"/>
      <c r="TQH102" s="77"/>
      <c r="TQI102" s="77"/>
      <c r="TQJ102" s="77"/>
      <c r="TQK102" s="77"/>
      <c r="TQL102" s="77"/>
      <c r="TQM102" s="77"/>
      <c r="TQN102" s="77"/>
      <c r="TQO102" s="77"/>
      <c r="TQP102" s="77"/>
      <c r="TQQ102" s="77"/>
      <c r="TQR102" s="77"/>
      <c r="TQS102" s="77"/>
      <c r="TQT102" s="77"/>
      <c r="TQU102" s="77"/>
      <c r="TQV102" s="77"/>
      <c r="TQW102" s="77"/>
      <c r="TQX102" s="77"/>
      <c r="TQY102" s="77"/>
      <c r="TQZ102" s="77"/>
      <c r="TRA102" s="77"/>
      <c r="TRB102" s="77"/>
      <c r="TRC102" s="77"/>
      <c r="TRD102" s="77"/>
      <c r="TRE102" s="77"/>
      <c r="TRF102" s="77"/>
      <c r="TRG102" s="77"/>
      <c r="TRH102" s="77"/>
      <c r="TRI102" s="77"/>
      <c r="TRJ102" s="77"/>
      <c r="TRK102" s="77"/>
      <c r="TRL102" s="77"/>
      <c r="TRM102" s="77"/>
      <c r="TRN102" s="77"/>
      <c r="TRO102" s="77"/>
      <c r="TRP102" s="77"/>
      <c r="TRQ102" s="77"/>
      <c r="TRR102" s="77"/>
      <c r="TRS102" s="77"/>
      <c r="TRT102" s="77"/>
      <c r="TRU102" s="77"/>
      <c r="TRV102" s="77"/>
      <c r="TRW102" s="77"/>
      <c r="TRX102" s="77"/>
      <c r="TRY102" s="77"/>
      <c r="TRZ102" s="77"/>
      <c r="TSA102" s="77"/>
      <c r="TSB102" s="77"/>
      <c r="TSC102" s="77"/>
      <c r="TSD102" s="77"/>
      <c r="TSE102" s="77"/>
      <c r="TSF102" s="77"/>
      <c r="TSG102" s="77"/>
      <c r="TSH102" s="77"/>
      <c r="TSI102" s="77"/>
      <c r="TSJ102" s="77"/>
      <c r="TSK102" s="77"/>
      <c r="TSL102" s="77"/>
      <c r="TSM102" s="77"/>
      <c r="TSN102" s="77"/>
      <c r="TSO102" s="77"/>
      <c r="TSP102" s="77"/>
      <c r="TSQ102" s="77"/>
      <c r="TSR102" s="77"/>
      <c r="TSS102" s="77"/>
      <c r="TST102" s="77"/>
      <c r="TSU102" s="77"/>
      <c r="TSV102" s="77"/>
      <c r="TSW102" s="77"/>
      <c r="TSX102" s="77"/>
      <c r="TSY102" s="77"/>
      <c r="TSZ102" s="77"/>
      <c r="TTA102" s="77"/>
      <c r="TTB102" s="77"/>
      <c r="TTC102" s="77"/>
      <c r="TTD102" s="77"/>
      <c r="TTE102" s="77"/>
      <c r="TTF102" s="77"/>
      <c r="TTG102" s="77"/>
      <c r="TTH102" s="77"/>
      <c r="TTI102" s="77"/>
      <c r="TTJ102" s="77"/>
      <c r="TTK102" s="77"/>
      <c r="TTL102" s="77"/>
      <c r="TTM102" s="77"/>
      <c r="TTN102" s="77"/>
      <c r="TTO102" s="77"/>
      <c r="TTP102" s="77"/>
      <c r="TTQ102" s="77"/>
      <c r="TTR102" s="77"/>
      <c r="TTS102" s="77"/>
      <c r="TTT102" s="77"/>
      <c r="TTU102" s="77"/>
      <c r="TTV102" s="77"/>
      <c r="TTW102" s="77"/>
      <c r="TTX102" s="77"/>
      <c r="TTY102" s="77"/>
      <c r="TTZ102" s="77"/>
      <c r="TUA102" s="77"/>
      <c r="TUB102" s="77"/>
      <c r="TUC102" s="77"/>
      <c r="TUD102" s="77"/>
      <c r="TUE102" s="77"/>
      <c r="TUF102" s="77"/>
      <c r="TUG102" s="77"/>
      <c r="TUH102" s="77"/>
      <c r="TUI102" s="77"/>
      <c r="TUJ102" s="77"/>
      <c r="TUK102" s="77"/>
      <c r="TUL102" s="77"/>
      <c r="TUM102" s="77"/>
      <c r="TUN102" s="77"/>
      <c r="TUO102" s="77"/>
      <c r="TUP102" s="77"/>
      <c r="TUQ102" s="77"/>
      <c r="TUR102" s="77"/>
      <c r="TUS102" s="77"/>
      <c r="TUT102" s="77"/>
      <c r="TUU102" s="77"/>
      <c r="TUV102" s="77"/>
      <c r="TUW102" s="77"/>
      <c r="TUX102" s="77"/>
      <c r="TUY102" s="77"/>
      <c r="TUZ102" s="77"/>
      <c r="TVA102" s="77"/>
      <c r="TVB102" s="77"/>
      <c r="TVC102" s="77"/>
      <c r="TVD102" s="77"/>
      <c r="TVE102" s="77"/>
      <c r="TVF102" s="77"/>
      <c r="TVG102" s="77"/>
      <c r="TVH102" s="77"/>
      <c r="TVI102" s="77"/>
      <c r="TVJ102" s="77"/>
      <c r="TVK102" s="77"/>
      <c r="TVL102" s="77"/>
      <c r="TVM102" s="77"/>
      <c r="TVN102" s="77"/>
      <c r="TVO102" s="77"/>
      <c r="TVP102" s="77"/>
      <c r="TVQ102" s="77"/>
      <c r="TVR102" s="77"/>
      <c r="TVS102" s="77"/>
      <c r="TVT102" s="77"/>
      <c r="TVU102" s="77"/>
      <c r="TVV102" s="77"/>
      <c r="TVW102" s="77"/>
      <c r="TVX102" s="77"/>
      <c r="TVY102" s="77"/>
      <c r="TVZ102" s="77"/>
      <c r="TWA102" s="77"/>
      <c r="TWB102" s="77"/>
      <c r="TWC102" s="77"/>
      <c r="TWD102" s="77"/>
      <c r="TWE102" s="77"/>
      <c r="TWF102" s="77"/>
      <c r="TWG102" s="77"/>
      <c r="TWH102" s="77"/>
      <c r="TWI102" s="77"/>
      <c r="TWJ102" s="77"/>
      <c r="TWK102" s="77"/>
      <c r="TWL102" s="77"/>
      <c r="TWM102" s="77"/>
      <c r="TWN102" s="77"/>
      <c r="TWO102" s="77"/>
      <c r="TWP102" s="77"/>
      <c r="TWQ102" s="77"/>
      <c r="TWR102" s="77"/>
      <c r="TWS102" s="77"/>
      <c r="TWT102" s="77"/>
      <c r="TWU102" s="77"/>
      <c r="TWV102" s="77"/>
      <c r="TWW102" s="77"/>
      <c r="TWX102" s="77"/>
      <c r="TWY102" s="77"/>
      <c r="TWZ102" s="77"/>
      <c r="TXA102" s="77"/>
      <c r="TXB102" s="77"/>
      <c r="TXC102" s="77"/>
      <c r="TXD102" s="77"/>
      <c r="TXE102" s="77"/>
      <c r="TXF102" s="77"/>
      <c r="TXG102" s="77"/>
      <c r="TXH102" s="77"/>
      <c r="TXI102" s="77"/>
      <c r="TXJ102" s="77"/>
      <c r="TXK102" s="77"/>
      <c r="TXL102" s="77"/>
      <c r="TXM102" s="77"/>
      <c r="TXN102" s="77"/>
      <c r="TXO102" s="77"/>
      <c r="TXP102" s="77"/>
      <c r="TXQ102" s="77"/>
      <c r="TXR102" s="77"/>
      <c r="TXS102" s="77"/>
      <c r="TXT102" s="77"/>
      <c r="TXU102" s="77"/>
      <c r="TXV102" s="77"/>
      <c r="TXW102" s="77"/>
      <c r="TXX102" s="77"/>
      <c r="TXY102" s="77"/>
      <c r="TXZ102" s="77"/>
      <c r="TYA102" s="77"/>
      <c r="TYB102" s="77"/>
      <c r="TYC102" s="77"/>
      <c r="TYD102" s="77"/>
      <c r="TYE102" s="77"/>
      <c r="TYF102" s="77"/>
      <c r="TYG102" s="77"/>
      <c r="TYH102" s="77"/>
      <c r="TYI102" s="77"/>
      <c r="TYJ102" s="77"/>
      <c r="TYK102" s="77"/>
      <c r="TYL102" s="77"/>
      <c r="TYM102" s="77"/>
      <c r="TYN102" s="77"/>
      <c r="TYO102" s="77"/>
      <c r="TYP102" s="77"/>
      <c r="TYQ102" s="77"/>
      <c r="TYR102" s="77"/>
      <c r="TYS102" s="77"/>
      <c r="TYT102" s="77"/>
      <c r="TYU102" s="77"/>
      <c r="TYV102" s="77"/>
      <c r="TYW102" s="77"/>
      <c r="TYX102" s="77"/>
      <c r="TYY102" s="77"/>
      <c r="TYZ102" s="77"/>
      <c r="TZA102" s="77"/>
      <c r="TZB102" s="77"/>
      <c r="TZC102" s="77"/>
      <c r="TZD102" s="77"/>
      <c r="TZE102" s="77"/>
      <c r="TZF102" s="77"/>
      <c r="TZG102" s="77"/>
      <c r="TZH102" s="77"/>
      <c r="TZI102" s="77"/>
      <c r="TZJ102" s="77"/>
      <c r="TZK102" s="77"/>
      <c r="TZL102" s="77"/>
      <c r="TZM102" s="77"/>
      <c r="TZN102" s="77"/>
      <c r="TZO102" s="77"/>
      <c r="TZP102" s="77"/>
      <c r="TZQ102" s="77"/>
      <c r="TZR102" s="77"/>
      <c r="TZS102" s="77"/>
      <c r="TZT102" s="77"/>
      <c r="TZU102" s="77"/>
      <c r="TZV102" s="77"/>
      <c r="TZW102" s="77"/>
      <c r="TZX102" s="77"/>
      <c r="TZY102" s="77"/>
      <c r="TZZ102" s="77"/>
      <c r="UAA102" s="77"/>
      <c r="UAB102" s="77"/>
      <c r="UAC102" s="77"/>
      <c r="UAD102" s="77"/>
      <c r="UAE102" s="77"/>
      <c r="UAF102" s="77"/>
      <c r="UAG102" s="77"/>
      <c r="UAH102" s="77"/>
      <c r="UAI102" s="77"/>
      <c r="UAJ102" s="77"/>
      <c r="UAK102" s="77"/>
      <c r="UAL102" s="77"/>
      <c r="UAM102" s="77"/>
      <c r="UAN102" s="77"/>
      <c r="UAO102" s="77"/>
      <c r="UAP102" s="77"/>
      <c r="UAQ102" s="77"/>
      <c r="UAR102" s="77"/>
      <c r="UAS102" s="77"/>
      <c r="UAT102" s="77"/>
      <c r="UAU102" s="77"/>
      <c r="UAV102" s="77"/>
      <c r="UAW102" s="77"/>
      <c r="UAX102" s="77"/>
      <c r="UAY102" s="77"/>
      <c r="UAZ102" s="77"/>
      <c r="UBA102" s="77"/>
      <c r="UBB102" s="77"/>
      <c r="UBC102" s="77"/>
      <c r="UBD102" s="77"/>
      <c r="UBE102" s="77"/>
      <c r="UBF102" s="77"/>
      <c r="UBG102" s="77"/>
      <c r="UBH102" s="77"/>
      <c r="UBI102" s="77"/>
      <c r="UBJ102" s="77"/>
      <c r="UBK102" s="77"/>
      <c r="UBL102" s="77"/>
      <c r="UBM102" s="77"/>
      <c r="UBN102" s="77"/>
      <c r="UBO102" s="77"/>
      <c r="UBP102" s="77"/>
      <c r="UBQ102" s="77"/>
      <c r="UBR102" s="77"/>
      <c r="UBS102" s="77"/>
      <c r="UBT102" s="77"/>
      <c r="UBU102" s="77"/>
      <c r="UBV102" s="77"/>
      <c r="UBW102" s="77"/>
      <c r="UBX102" s="77"/>
      <c r="UBY102" s="77"/>
      <c r="UBZ102" s="77"/>
      <c r="UCA102" s="77"/>
      <c r="UCB102" s="77"/>
      <c r="UCC102" s="77"/>
      <c r="UCD102" s="77"/>
      <c r="UCE102" s="77"/>
      <c r="UCF102" s="77"/>
      <c r="UCG102" s="77"/>
      <c r="UCH102" s="77"/>
      <c r="UCI102" s="77"/>
      <c r="UCJ102" s="77"/>
      <c r="UCK102" s="77"/>
      <c r="UCL102" s="77"/>
      <c r="UCM102" s="77"/>
      <c r="UCN102" s="77"/>
      <c r="UCO102" s="77"/>
      <c r="UCP102" s="77"/>
      <c r="UCQ102" s="77"/>
      <c r="UCR102" s="77"/>
      <c r="UCS102" s="77"/>
      <c r="UCT102" s="77"/>
      <c r="UCU102" s="77"/>
      <c r="UCV102" s="77"/>
      <c r="UCW102" s="77"/>
      <c r="UCX102" s="77"/>
      <c r="UCY102" s="77"/>
      <c r="UCZ102" s="77"/>
      <c r="UDA102" s="77"/>
      <c r="UDB102" s="77"/>
      <c r="UDC102" s="77"/>
      <c r="UDD102" s="77"/>
      <c r="UDE102" s="77"/>
      <c r="UDF102" s="77"/>
      <c r="UDG102" s="77"/>
      <c r="UDH102" s="77"/>
      <c r="UDI102" s="77"/>
      <c r="UDJ102" s="77"/>
      <c r="UDK102" s="77"/>
      <c r="UDL102" s="77"/>
      <c r="UDM102" s="77"/>
      <c r="UDN102" s="77"/>
      <c r="UDO102" s="77"/>
      <c r="UDP102" s="77"/>
      <c r="UDQ102" s="77"/>
      <c r="UDR102" s="77"/>
      <c r="UDS102" s="77"/>
      <c r="UDT102" s="77"/>
      <c r="UDU102" s="77"/>
      <c r="UDV102" s="77"/>
      <c r="UDW102" s="77"/>
      <c r="UDX102" s="77"/>
      <c r="UDY102" s="77"/>
      <c r="UDZ102" s="77"/>
      <c r="UEA102" s="77"/>
      <c r="UEB102" s="77"/>
      <c r="UEC102" s="77"/>
      <c r="UED102" s="77"/>
      <c r="UEE102" s="77"/>
      <c r="UEF102" s="77"/>
      <c r="UEG102" s="77"/>
      <c r="UEH102" s="77"/>
      <c r="UEI102" s="77"/>
      <c r="UEJ102" s="77"/>
      <c r="UEK102" s="77"/>
      <c r="UEL102" s="77"/>
      <c r="UEM102" s="77"/>
      <c r="UEN102" s="77"/>
      <c r="UEO102" s="77"/>
      <c r="UEP102" s="77"/>
      <c r="UEQ102" s="77"/>
      <c r="UER102" s="77"/>
      <c r="UES102" s="77"/>
      <c r="UET102" s="77"/>
      <c r="UEU102" s="77"/>
      <c r="UEV102" s="77"/>
      <c r="UEW102" s="77"/>
      <c r="UEX102" s="77"/>
      <c r="UEY102" s="77"/>
      <c r="UEZ102" s="77"/>
      <c r="UFA102" s="77"/>
      <c r="UFB102" s="77"/>
      <c r="UFC102" s="77"/>
      <c r="UFD102" s="77"/>
      <c r="UFE102" s="77"/>
      <c r="UFF102" s="77"/>
      <c r="UFG102" s="77"/>
      <c r="UFH102" s="77"/>
      <c r="UFI102" s="77"/>
      <c r="UFJ102" s="77"/>
      <c r="UFK102" s="77"/>
      <c r="UFL102" s="77"/>
      <c r="UFM102" s="77"/>
      <c r="UFN102" s="77"/>
      <c r="UFO102" s="77"/>
      <c r="UFP102" s="77"/>
      <c r="UFQ102" s="77"/>
      <c r="UFR102" s="77"/>
      <c r="UFS102" s="77"/>
      <c r="UFT102" s="77"/>
      <c r="UFU102" s="77"/>
      <c r="UFV102" s="77"/>
      <c r="UFW102" s="77"/>
      <c r="UFX102" s="77"/>
      <c r="UFY102" s="77"/>
      <c r="UFZ102" s="77"/>
      <c r="UGA102" s="77"/>
      <c r="UGB102" s="77"/>
      <c r="UGC102" s="77"/>
      <c r="UGD102" s="77"/>
      <c r="UGE102" s="77"/>
      <c r="UGF102" s="77"/>
      <c r="UGG102" s="77"/>
      <c r="UGH102" s="77"/>
      <c r="UGI102" s="77"/>
      <c r="UGJ102" s="77"/>
      <c r="UGK102" s="77"/>
      <c r="UGL102" s="77"/>
      <c r="UGM102" s="77"/>
      <c r="UGN102" s="77"/>
      <c r="UGO102" s="77"/>
      <c r="UGP102" s="77"/>
      <c r="UGQ102" s="77"/>
      <c r="UGR102" s="77"/>
      <c r="UGS102" s="77"/>
      <c r="UGT102" s="77"/>
      <c r="UGU102" s="77"/>
      <c r="UGV102" s="77"/>
      <c r="UGW102" s="77"/>
      <c r="UGX102" s="77"/>
      <c r="UGY102" s="77"/>
      <c r="UGZ102" s="77"/>
      <c r="UHA102" s="77"/>
      <c r="UHB102" s="77"/>
      <c r="UHC102" s="77"/>
      <c r="UHD102" s="77"/>
      <c r="UHE102" s="77"/>
      <c r="UHF102" s="77"/>
      <c r="UHG102" s="77"/>
      <c r="UHH102" s="77"/>
      <c r="UHI102" s="77"/>
      <c r="UHJ102" s="77"/>
      <c r="UHK102" s="77"/>
      <c r="UHL102" s="77"/>
      <c r="UHM102" s="77"/>
      <c r="UHN102" s="77"/>
      <c r="UHO102" s="77"/>
      <c r="UHP102" s="77"/>
      <c r="UHQ102" s="77"/>
      <c r="UHR102" s="77"/>
      <c r="UHS102" s="77"/>
      <c r="UHT102" s="77"/>
      <c r="UHU102" s="77"/>
      <c r="UHV102" s="77"/>
      <c r="UHW102" s="77"/>
      <c r="UHX102" s="77"/>
      <c r="UHY102" s="77"/>
      <c r="UHZ102" s="77"/>
      <c r="UIA102" s="77"/>
      <c r="UIB102" s="77"/>
      <c r="UIC102" s="77"/>
      <c r="UID102" s="77"/>
      <c r="UIE102" s="77"/>
      <c r="UIF102" s="77"/>
      <c r="UIG102" s="77"/>
      <c r="UIH102" s="77"/>
      <c r="UII102" s="77"/>
      <c r="UIJ102" s="77"/>
      <c r="UIK102" s="77"/>
      <c r="UIL102" s="77"/>
      <c r="UIM102" s="77"/>
      <c r="UIN102" s="77"/>
      <c r="UIO102" s="77"/>
      <c r="UIP102" s="77"/>
      <c r="UIQ102" s="77"/>
      <c r="UIR102" s="77"/>
      <c r="UIS102" s="77"/>
      <c r="UIT102" s="77"/>
      <c r="UIU102" s="77"/>
      <c r="UIV102" s="77"/>
      <c r="UIW102" s="77"/>
      <c r="UIX102" s="77"/>
      <c r="UIY102" s="77"/>
      <c r="UIZ102" s="77"/>
      <c r="UJA102" s="77"/>
      <c r="UJB102" s="77"/>
      <c r="UJC102" s="77"/>
      <c r="UJD102" s="77"/>
      <c r="UJE102" s="77"/>
      <c r="UJF102" s="77"/>
      <c r="UJG102" s="77"/>
      <c r="UJH102" s="77"/>
      <c r="UJI102" s="77"/>
      <c r="UJJ102" s="77"/>
      <c r="UJK102" s="77"/>
      <c r="UJL102" s="77"/>
      <c r="UJM102" s="77"/>
      <c r="UJN102" s="77"/>
      <c r="UJO102" s="77"/>
      <c r="UJP102" s="77"/>
      <c r="UJQ102" s="77"/>
      <c r="UJR102" s="77"/>
      <c r="UJS102" s="77"/>
      <c r="UJT102" s="77"/>
      <c r="UJU102" s="77"/>
      <c r="UJV102" s="77"/>
      <c r="UJW102" s="77"/>
      <c r="UJX102" s="77"/>
      <c r="UJY102" s="77"/>
      <c r="UJZ102" s="77"/>
      <c r="UKA102" s="77"/>
      <c r="UKB102" s="77"/>
      <c r="UKC102" s="77"/>
      <c r="UKD102" s="77"/>
      <c r="UKE102" s="77"/>
      <c r="UKF102" s="77"/>
      <c r="UKG102" s="77"/>
      <c r="UKH102" s="77"/>
      <c r="UKI102" s="77"/>
      <c r="UKJ102" s="77"/>
      <c r="UKK102" s="77"/>
      <c r="UKL102" s="77"/>
      <c r="UKM102" s="77"/>
      <c r="UKN102" s="77"/>
      <c r="UKO102" s="77"/>
      <c r="UKP102" s="77"/>
      <c r="UKQ102" s="77"/>
      <c r="UKR102" s="77"/>
      <c r="UKS102" s="77"/>
      <c r="UKT102" s="77"/>
      <c r="UKU102" s="77"/>
      <c r="UKV102" s="77"/>
      <c r="UKW102" s="77"/>
      <c r="UKX102" s="77"/>
      <c r="UKY102" s="77"/>
      <c r="UKZ102" s="77"/>
      <c r="ULA102" s="77"/>
      <c r="ULB102" s="77"/>
      <c r="ULC102" s="77"/>
      <c r="ULD102" s="77"/>
      <c r="ULE102" s="77"/>
      <c r="ULF102" s="77"/>
      <c r="ULG102" s="77"/>
      <c r="ULH102" s="77"/>
      <c r="ULI102" s="77"/>
      <c r="ULJ102" s="77"/>
      <c r="ULK102" s="77"/>
      <c r="ULL102" s="77"/>
      <c r="ULM102" s="77"/>
      <c r="ULN102" s="77"/>
      <c r="ULO102" s="77"/>
      <c r="ULP102" s="77"/>
      <c r="ULQ102" s="77"/>
      <c r="ULR102" s="77"/>
      <c r="ULS102" s="77"/>
      <c r="ULT102" s="77"/>
      <c r="ULU102" s="77"/>
      <c r="ULV102" s="77"/>
      <c r="ULW102" s="77"/>
      <c r="ULX102" s="77"/>
      <c r="ULY102" s="77"/>
      <c r="ULZ102" s="77"/>
      <c r="UMA102" s="77"/>
      <c r="UMB102" s="77"/>
      <c r="UMC102" s="77"/>
      <c r="UMD102" s="77"/>
      <c r="UME102" s="77"/>
      <c r="UMF102" s="77"/>
      <c r="UMG102" s="77"/>
      <c r="UMH102" s="77"/>
      <c r="UMI102" s="77"/>
      <c r="UMJ102" s="77"/>
      <c r="UMK102" s="77"/>
      <c r="UML102" s="77"/>
      <c r="UMM102" s="77"/>
      <c r="UMN102" s="77"/>
      <c r="UMO102" s="77"/>
      <c r="UMP102" s="77"/>
      <c r="UMQ102" s="77"/>
      <c r="UMR102" s="77"/>
      <c r="UMS102" s="77"/>
      <c r="UMT102" s="77"/>
      <c r="UMU102" s="77"/>
      <c r="UMV102" s="77"/>
      <c r="UMW102" s="77"/>
      <c r="UMX102" s="77"/>
      <c r="UMY102" s="77"/>
      <c r="UMZ102" s="77"/>
      <c r="UNA102" s="77"/>
      <c r="UNB102" s="77"/>
      <c r="UNC102" s="77"/>
      <c r="UND102" s="77"/>
      <c r="UNE102" s="77"/>
      <c r="UNF102" s="77"/>
      <c r="UNG102" s="77"/>
      <c r="UNH102" s="77"/>
      <c r="UNI102" s="77"/>
      <c r="UNJ102" s="77"/>
      <c r="UNK102" s="77"/>
      <c r="UNL102" s="77"/>
      <c r="UNM102" s="77"/>
      <c r="UNN102" s="77"/>
      <c r="UNO102" s="77"/>
      <c r="UNP102" s="77"/>
      <c r="UNQ102" s="77"/>
      <c r="UNR102" s="77"/>
      <c r="UNS102" s="77"/>
      <c r="UNT102" s="77"/>
      <c r="UNU102" s="77"/>
      <c r="UNV102" s="77"/>
      <c r="UNW102" s="77"/>
      <c r="UNX102" s="77"/>
      <c r="UNY102" s="77"/>
      <c r="UNZ102" s="77"/>
      <c r="UOA102" s="77"/>
      <c r="UOB102" s="77"/>
      <c r="UOC102" s="77"/>
      <c r="UOD102" s="77"/>
      <c r="UOE102" s="77"/>
      <c r="UOF102" s="77"/>
      <c r="UOG102" s="77"/>
      <c r="UOH102" s="77"/>
      <c r="UOI102" s="77"/>
      <c r="UOJ102" s="77"/>
      <c r="UOK102" s="77"/>
      <c r="UOL102" s="77"/>
      <c r="UOM102" s="77"/>
      <c r="UON102" s="77"/>
      <c r="UOO102" s="77"/>
      <c r="UOP102" s="77"/>
      <c r="UOQ102" s="77"/>
      <c r="UOR102" s="77"/>
      <c r="UOS102" s="77"/>
      <c r="UOT102" s="77"/>
      <c r="UOU102" s="77"/>
      <c r="UOV102" s="77"/>
      <c r="UOW102" s="77"/>
      <c r="UOX102" s="77"/>
      <c r="UOY102" s="77"/>
      <c r="UOZ102" s="77"/>
      <c r="UPA102" s="77"/>
      <c r="UPB102" s="77"/>
      <c r="UPC102" s="77"/>
      <c r="UPD102" s="77"/>
      <c r="UPE102" s="77"/>
      <c r="UPF102" s="77"/>
      <c r="UPG102" s="77"/>
      <c r="UPH102" s="77"/>
      <c r="UPI102" s="77"/>
      <c r="UPJ102" s="77"/>
      <c r="UPK102" s="77"/>
      <c r="UPL102" s="77"/>
      <c r="UPM102" s="77"/>
      <c r="UPN102" s="77"/>
      <c r="UPO102" s="77"/>
      <c r="UPP102" s="77"/>
      <c r="UPQ102" s="77"/>
      <c r="UPR102" s="77"/>
      <c r="UPS102" s="77"/>
      <c r="UPT102" s="77"/>
      <c r="UPU102" s="77"/>
      <c r="UPV102" s="77"/>
      <c r="UPW102" s="77"/>
      <c r="UPX102" s="77"/>
      <c r="UPY102" s="77"/>
      <c r="UPZ102" s="77"/>
      <c r="UQA102" s="77"/>
      <c r="UQB102" s="77"/>
      <c r="UQC102" s="77"/>
      <c r="UQD102" s="77"/>
      <c r="UQE102" s="77"/>
      <c r="UQF102" s="77"/>
      <c r="UQG102" s="77"/>
      <c r="UQH102" s="77"/>
      <c r="UQI102" s="77"/>
      <c r="UQJ102" s="77"/>
      <c r="UQK102" s="77"/>
      <c r="UQL102" s="77"/>
      <c r="UQM102" s="77"/>
      <c r="UQN102" s="77"/>
      <c r="UQO102" s="77"/>
      <c r="UQP102" s="77"/>
      <c r="UQQ102" s="77"/>
      <c r="UQR102" s="77"/>
      <c r="UQS102" s="77"/>
      <c r="UQT102" s="77"/>
      <c r="UQU102" s="77"/>
      <c r="UQV102" s="77"/>
      <c r="UQW102" s="77"/>
      <c r="UQX102" s="77"/>
      <c r="UQY102" s="77"/>
      <c r="UQZ102" s="77"/>
      <c r="URA102" s="77"/>
      <c r="URB102" s="77"/>
      <c r="URC102" s="77"/>
      <c r="URD102" s="77"/>
      <c r="URE102" s="77"/>
      <c r="URF102" s="77"/>
      <c r="URG102" s="77"/>
      <c r="URH102" s="77"/>
      <c r="URI102" s="77"/>
      <c r="URJ102" s="77"/>
      <c r="URK102" s="77"/>
      <c r="URL102" s="77"/>
      <c r="URM102" s="77"/>
      <c r="URN102" s="77"/>
      <c r="URO102" s="77"/>
      <c r="URP102" s="77"/>
      <c r="URQ102" s="77"/>
      <c r="URR102" s="77"/>
      <c r="URS102" s="77"/>
      <c r="URT102" s="77"/>
      <c r="URU102" s="77"/>
      <c r="URV102" s="77"/>
      <c r="URW102" s="77"/>
      <c r="URX102" s="77"/>
      <c r="URY102" s="77"/>
      <c r="URZ102" s="77"/>
      <c r="USA102" s="77"/>
      <c r="USB102" s="77"/>
      <c r="USC102" s="77"/>
      <c r="USD102" s="77"/>
      <c r="USE102" s="77"/>
      <c r="USF102" s="77"/>
      <c r="USG102" s="77"/>
      <c r="USH102" s="77"/>
      <c r="USI102" s="77"/>
      <c r="USJ102" s="77"/>
      <c r="USK102" s="77"/>
      <c r="USL102" s="77"/>
      <c r="USM102" s="77"/>
      <c r="USN102" s="77"/>
      <c r="USO102" s="77"/>
      <c r="USP102" s="77"/>
      <c r="USQ102" s="77"/>
      <c r="USR102" s="77"/>
      <c r="USS102" s="77"/>
      <c r="UST102" s="77"/>
      <c r="USU102" s="77"/>
      <c r="USV102" s="77"/>
      <c r="USW102" s="77"/>
      <c r="USX102" s="77"/>
      <c r="USY102" s="77"/>
      <c r="USZ102" s="77"/>
      <c r="UTA102" s="77"/>
      <c r="UTB102" s="77"/>
      <c r="UTC102" s="77"/>
      <c r="UTD102" s="77"/>
      <c r="UTE102" s="77"/>
      <c r="UTF102" s="77"/>
      <c r="UTG102" s="77"/>
      <c r="UTH102" s="77"/>
      <c r="UTI102" s="77"/>
      <c r="UTJ102" s="77"/>
      <c r="UTK102" s="77"/>
      <c r="UTL102" s="77"/>
      <c r="UTM102" s="77"/>
      <c r="UTN102" s="77"/>
      <c r="UTO102" s="77"/>
      <c r="UTP102" s="77"/>
      <c r="UTQ102" s="77"/>
      <c r="UTR102" s="77"/>
      <c r="UTS102" s="77"/>
      <c r="UTT102" s="77"/>
      <c r="UTU102" s="77"/>
      <c r="UTV102" s="77"/>
      <c r="UTW102" s="77"/>
      <c r="UTX102" s="77"/>
      <c r="UTY102" s="77"/>
      <c r="UTZ102" s="77"/>
      <c r="UUA102" s="77"/>
      <c r="UUB102" s="77"/>
      <c r="UUC102" s="77"/>
      <c r="UUD102" s="77"/>
      <c r="UUE102" s="77"/>
      <c r="UUF102" s="77"/>
      <c r="UUG102" s="77"/>
      <c r="UUH102" s="77"/>
      <c r="UUI102" s="77"/>
      <c r="UUJ102" s="77"/>
      <c r="UUK102" s="77"/>
      <c r="UUL102" s="77"/>
      <c r="UUM102" s="77"/>
      <c r="UUN102" s="77"/>
      <c r="UUO102" s="77"/>
      <c r="UUP102" s="77"/>
      <c r="UUQ102" s="77"/>
      <c r="UUR102" s="77"/>
      <c r="UUS102" s="77"/>
      <c r="UUT102" s="77"/>
      <c r="UUU102" s="77"/>
      <c r="UUV102" s="77"/>
      <c r="UUW102" s="77"/>
      <c r="UUX102" s="77"/>
      <c r="UUY102" s="77"/>
      <c r="UUZ102" s="77"/>
      <c r="UVA102" s="77"/>
      <c r="UVB102" s="77"/>
      <c r="UVC102" s="77"/>
      <c r="UVD102" s="77"/>
      <c r="UVE102" s="77"/>
      <c r="UVF102" s="77"/>
      <c r="UVG102" s="77"/>
      <c r="UVH102" s="77"/>
      <c r="UVI102" s="77"/>
      <c r="UVJ102" s="77"/>
      <c r="UVK102" s="77"/>
      <c r="UVL102" s="77"/>
      <c r="UVM102" s="77"/>
      <c r="UVN102" s="77"/>
      <c r="UVO102" s="77"/>
      <c r="UVP102" s="77"/>
      <c r="UVQ102" s="77"/>
      <c r="UVR102" s="77"/>
      <c r="UVS102" s="77"/>
      <c r="UVT102" s="77"/>
      <c r="UVU102" s="77"/>
      <c r="UVV102" s="77"/>
      <c r="UVW102" s="77"/>
      <c r="UVX102" s="77"/>
      <c r="UVY102" s="77"/>
      <c r="UVZ102" s="77"/>
      <c r="UWA102" s="77"/>
      <c r="UWB102" s="77"/>
      <c r="UWC102" s="77"/>
      <c r="UWD102" s="77"/>
      <c r="UWE102" s="77"/>
      <c r="UWF102" s="77"/>
      <c r="UWG102" s="77"/>
      <c r="UWH102" s="77"/>
      <c r="UWI102" s="77"/>
      <c r="UWJ102" s="77"/>
      <c r="UWK102" s="77"/>
      <c r="UWL102" s="77"/>
      <c r="UWM102" s="77"/>
      <c r="UWN102" s="77"/>
      <c r="UWO102" s="77"/>
      <c r="UWP102" s="77"/>
      <c r="UWQ102" s="77"/>
      <c r="UWR102" s="77"/>
      <c r="UWS102" s="77"/>
      <c r="UWT102" s="77"/>
      <c r="UWU102" s="77"/>
      <c r="UWV102" s="77"/>
      <c r="UWW102" s="77"/>
      <c r="UWX102" s="77"/>
      <c r="UWY102" s="77"/>
      <c r="UWZ102" s="77"/>
      <c r="UXA102" s="77"/>
      <c r="UXB102" s="77"/>
      <c r="UXC102" s="77"/>
      <c r="UXD102" s="77"/>
      <c r="UXE102" s="77"/>
      <c r="UXF102" s="77"/>
      <c r="UXG102" s="77"/>
      <c r="UXH102" s="77"/>
      <c r="UXI102" s="77"/>
      <c r="UXJ102" s="77"/>
      <c r="UXK102" s="77"/>
      <c r="UXL102" s="77"/>
      <c r="UXM102" s="77"/>
      <c r="UXN102" s="77"/>
      <c r="UXO102" s="77"/>
      <c r="UXP102" s="77"/>
      <c r="UXQ102" s="77"/>
      <c r="UXR102" s="77"/>
      <c r="UXS102" s="77"/>
      <c r="UXT102" s="77"/>
      <c r="UXU102" s="77"/>
      <c r="UXV102" s="77"/>
      <c r="UXW102" s="77"/>
      <c r="UXX102" s="77"/>
      <c r="UXY102" s="77"/>
      <c r="UXZ102" s="77"/>
      <c r="UYA102" s="77"/>
      <c r="UYB102" s="77"/>
      <c r="UYC102" s="77"/>
      <c r="UYD102" s="77"/>
      <c r="UYE102" s="77"/>
      <c r="UYF102" s="77"/>
      <c r="UYG102" s="77"/>
      <c r="UYH102" s="77"/>
      <c r="UYI102" s="77"/>
      <c r="UYJ102" s="77"/>
      <c r="UYK102" s="77"/>
      <c r="UYL102" s="77"/>
      <c r="UYM102" s="77"/>
      <c r="UYN102" s="77"/>
      <c r="UYO102" s="77"/>
      <c r="UYP102" s="77"/>
      <c r="UYQ102" s="77"/>
      <c r="UYR102" s="77"/>
      <c r="UYS102" s="77"/>
      <c r="UYT102" s="77"/>
      <c r="UYU102" s="77"/>
      <c r="UYV102" s="77"/>
      <c r="UYW102" s="77"/>
      <c r="UYX102" s="77"/>
      <c r="UYY102" s="77"/>
      <c r="UYZ102" s="77"/>
      <c r="UZA102" s="77"/>
      <c r="UZB102" s="77"/>
      <c r="UZC102" s="77"/>
      <c r="UZD102" s="77"/>
      <c r="UZE102" s="77"/>
      <c r="UZF102" s="77"/>
      <c r="UZG102" s="77"/>
      <c r="UZH102" s="77"/>
      <c r="UZI102" s="77"/>
      <c r="UZJ102" s="77"/>
      <c r="UZK102" s="77"/>
      <c r="UZL102" s="77"/>
      <c r="UZM102" s="77"/>
      <c r="UZN102" s="77"/>
      <c r="UZO102" s="77"/>
      <c r="UZP102" s="77"/>
      <c r="UZQ102" s="77"/>
      <c r="UZR102" s="77"/>
      <c r="UZS102" s="77"/>
      <c r="UZT102" s="77"/>
      <c r="UZU102" s="77"/>
      <c r="UZV102" s="77"/>
      <c r="UZW102" s="77"/>
      <c r="UZX102" s="77"/>
      <c r="UZY102" s="77"/>
      <c r="UZZ102" s="77"/>
      <c r="VAA102" s="77"/>
      <c r="VAB102" s="77"/>
      <c r="VAC102" s="77"/>
      <c r="VAD102" s="77"/>
      <c r="VAE102" s="77"/>
      <c r="VAF102" s="77"/>
      <c r="VAG102" s="77"/>
      <c r="VAH102" s="77"/>
      <c r="VAI102" s="77"/>
      <c r="VAJ102" s="77"/>
      <c r="VAK102" s="77"/>
      <c r="VAL102" s="77"/>
      <c r="VAM102" s="77"/>
      <c r="VAN102" s="77"/>
      <c r="VAO102" s="77"/>
      <c r="VAP102" s="77"/>
      <c r="VAQ102" s="77"/>
      <c r="VAR102" s="77"/>
      <c r="VAS102" s="77"/>
      <c r="VAT102" s="77"/>
      <c r="VAU102" s="77"/>
      <c r="VAV102" s="77"/>
      <c r="VAW102" s="77"/>
      <c r="VAX102" s="77"/>
      <c r="VAY102" s="77"/>
      <c r="VAZ102" s="77"/>
      <c r="VBA102" s="77"/>
      <c r="VBB102" s="77"/>
      <c r="VBC102" s="77"/>
      <c r="VBD102" s="77"/>
      <c r="VBE102" s="77"/>
      <c r="VBF102" s="77"/>
      <c r="VBG102" s="77"/>
      <c r="VBH102" s="77"/>
      <c r="VBI102" s="77"/>
      <c r="VBJ102" s="77"/>
      <c r="VBK102" s="77"/>
      <c r="VBL102" s="77"/>
      <c r="VBM102" s="77"/>
      <c r="VBN102" s="77"/>
      <c r="VBO102" s="77"/>
      <c r="VBP102" s="77"/>
      <c r="VBQ102" s="77"/>
      <c r="VBR102" s="77"/>
      <c r="VBS102" s="77"/>
      <c r="VBT102" s="77"/>
      <c r="VBU102" s="77"/>
      <c r="VBV102" s="77"/>
      <c r="VBW102" s="77"/>
      <c r="VBX102" s="77"/>
      <c r="VBY102" s="77"/>
      <c r="VBZ102" s="77"/>
      <c r="VCA102" s="77"/>
      <c r="VCB102" s="77"/>
      <c r="VCC102" s="77"/>
      <c r="VCD102" s="77"/>
      <c r="VCE102" s="77"/>
      <c r="VCF102" s="77"/>
      <c r="VCG102" s="77"/>
      <c r="VCH102" s="77"/>
      <c r="VCI102" s="77"/>
      <c r="VCJ102" s="77"/>
      <c r="VCK102" s="77"/>
      <c r="VCL102" s="77"/>
      <c r="VCM102" s="77"/>
      <c r="VCN102" s="77"/>
      <c r="VCO102" s="77"/>
      <c r="VCP102" s="77"/>
      <c r="VCQ102" s="77"/>
      <c r="VCR102" s="77"/>
      <c r="VCS102" s="77"/>
      <c r="VCT102" s="77"/>
      <c r="VCU102" s="77"/>
      <c r="VCV102" s="77"/>
      <c r="VCW102" s="77"/>
      <c r="VCX102" s="77"/>
      <c r="VCY102" s="77"/>
      <c r="VCZ102" s="77"/>
      <c r="VDA102" s="77"/>
      <c r="VDB102" s="77"/>
      <c r="VDC102" s="77"/>
      <c r="VDD102" s="77"/>
      <c r="VDE102" s="77"/>
      <c r="VDF102" s="77"/>
      <c r="VDG102" s="77"/>
      <c r="VDH102" s="77"/>
      <c r="VDI102" s="77"/>
      <c r="VDJ102" s="77"/>
      <c r="VDK102" s="77"/>
      <c r="VDL102" s="77"/>
      <c r="VDM102" s="77"/>
      <c r="VDN102" s="77"/>
      <c r="VDO102" s="77"/>
      <c r="VDP102" s="77"/>
      <c r="VDQ102" s="77"/>
      <c r="VDR102" s="77"/>
      <c r="VDS102" s="77"/>
      <c r="VDT102" s="77"/>
      <c r="VDU102" s="77"/>
      <c r="VDV102" s="77"/>
      <c r="VDW102" s="77"/>
      <c r="VDX102" s="77"/>
      <c r="VDY102" s="77"/>
      <c r="VDZ102" s="77"/>
      <c r="VEA102" s="77"/>
      <c r="VEB102" s="77"/>
      <c r="VEC102" s="77"/>
      <c r="VED102" s="77"/>
      <c r="VEE102" s="77"/>
      <c r="VEF102" s="77"/>
      <c r="VEG102" s="77"/>
      <c r="VEH102" s="77"/>
      <c r="VEI102" s="77"/>
      <c r="VEJ102" s="77"/>
      <c r="VEK102" s="77"/>
      <c r="VEL102" s="77"/>
      <c r="VEM102" s="77"/>
      <c r="VEN102" s="77"/>
      <c r="VEO102" s="77"/>
      <c r="VEP102" s="77"/>
      <c r="VEQ102" s="77"/>
      <c r="VER102" s="77"/>
      <c r="VES102" s="77"/>
      <c r="VET102" s="77"/>
      <c r="VEU102" s="77"/>
      <c r="VEV102" s="77"/>
      <c r="VEW102" s="77"/>
      <c r="VEX102" s="77"/>
      <c r="VEY102" s="77"/>
      <c r="VEZ102" s="77"/>
      <c r="VFA102" s="77"/>
      <c r="VFB102" s="77"/>
      <c r="VFC102" s="77"/>
      <c r="VFD102" s="77"/>
      <c r="VFE102" s="77"/>
      <c r="VFF102" s="77"/>
      <c r="VFG102" s="77"/>
      <c r="VFH102" s="77"/>
      <c r="VFI102" s="77"/>
      <c r="VFJ102" s="77"/>
      <c r="VFK102" s="77"/>
      <c r="VFL102" s="77"/>
      <c r="VFM102" s="77"/>
      <c r="VFN102" s="77"/>
      <c r="VFO102" s="77"/>
      <c r="VFP102" s="77"/>
      <c r="VFQ102" s="77"/>
      <c r="VFR102" s="77"/>
      <c r="VFS102" s="77"/>
      <c r="VFT102" s="77"/>
      <c r="VFU102" s="77"/>
      <c r="VFV102" s="77"/>
      <c r="VFW102" s="77"/>
      <c r="VFX102" s="77"/>
      <c r="VFY102" s="77"/>
      <c r="VFZ102" s="77"/>
      <c r="VGA102" s="77"/>
      <c r="VGB102" s="77"/>
      <c r="VGC102" s="77"/>
      <c r="VGD102" s="77"/>
      <c r="VGE102" s="77"/>
      <c r="VGF102" s="77"/>
      <c r="VGG102" s="77"/>
      <c r="VGH102" s="77"/>
      <c r="VGI102" s="77"/>
      <c r="VGJ102" s="77"/>
      <c r="VGK102" s="77"/>
      <c r="VGL102" s="77"/>
      <c r="VGM102" s="77"/>
      <c r="VGN102" s="77"/>
      <c r="VGO102" s="77"/>
      <c r="VGP102" s="77"/>
      <c r="VGQ102" s="77"/>
      <c r="VGR102" s="77"/>
      <c r="VGS102" s="77"/>
      <c r="VGT102" s="77"/>
      <c r="VGU102" s="77"/>
      <c r="VGV102" s="77"/>
      <c r="VGW102" s="77"/>
      <c r="VGX102" s="77"/>
      <c r="VGY102" s="77"/>
      <c r="VGZ102" s="77"/>
      <c r="VHA102" s="77"/>
      <c r="VHB102" s="77"/>
      <c r="VHC102" s="77"/>
      <c r="VHD102" s="77"/>
      <c r="VHE102" s="77"/>
      <c r="VHF102" s="77"/>
      <c r="VHG102" s="77"/>
      <c r="VHH102" s="77"/>
      <c r="VHI102" s="77"/>
      <c r="VHJ102" s="77"/>
      <c r="VHK102" s="77"/>
      <c r="VHL102" s="77"/>
      <c r="VHM102" s="77"/>
      <c r="VHN102" s="77"/>
      <c r="VHO102" s="77"/>
      <c r="VHP102" s="77"/>
      <c r="VHQ102" s="77"/>
      <c r="VHR102" s="77"/>
      <c r="VHS102" s="77"/>
      <c r="VHT102" s="77"/>
      <c r="VHU102" s="77"/>
      <c r="VHV102" s="77"/>
      <c r="VHW102" s="77"/>
      <c r="VHX102" s="77"/>
      <c r="VHY102" s="77"/>
      <c r="VHZ102" s="77"/>
      <c r="VIA102" s="77"/>
      <c r="VIB102" s="77"/>
      <c r="VIC102" s="77"/>
      <c r="VID102" s="77"/>
      <c r="VIE102" s="77"/>
      <c r="VIF102" s="77"/>
      <c r="VIG102" s="77"/>
      <c r="VIH102" s="77"/>
      <c r="VII102" s="77"/>
      <c r="VIJ102" s="77"/>
      <c r="VIK102" s="77"/>
      <c r="VIL102" s="77"/>
      <c r="VIM102" s="77"/>
      <c r="VIN102" s="77"/>
      <c r="VIO102" s="77"/>
      <c r="VIP102" s="77"/>
      <c r="VIQ102" s="77"/>
      <c r="VIR102" s="77"/>
      <c r="VIS102" s="77"/>
      <c r="VIT102" s="77"/>
      <c r="VIU102" s="77"/>
      <c r="VIV102" s="77"/>
      <c r="VIW102" s="77"/>
      <c r="VIX102" s="77"/>
      <c r="VIY102" s="77"/>
      <c r="VIZ102" s="77"/>
      <c r="VJA102" s="77"/>
      <c r="VJB102" s="77"/>
      <c r="VJC102" s="77"/>
      <c r="VJD102" s="77"/>
      <c r="VJE102" s="77"/>
      <c r="VJF102" s="77"/>
      <c r="VJG102" s="77"/>
      <c r="VJH102" s="77"/>
      <c r="VJI102" s="77"/>
      <c r="VJJ102" s="77"/>
      <c r="VJK102" s="77"/>
      <c r="VJL102" s="77"/>
      <c r="VJM102" s="77"/>
      <c r="VJN102" s="77"/>
      <c r="VJO102" s="77"/>
      <c r="VJP102" s="77"/>
      <c r="VJQ102" s="77"/>
      <c r="VJR102" s="77"/>
      <c r="VJS102" s="77"/>
      <c r="VJT102" s="77"/>
      <c r="VJU102" s="77"/>
      <c r="VJV102" s="77"/>
      <c r="VJW102" s="77"/>
      <c r="VJX102" s="77"/>
      <c r="VJY102" s="77"/>
      <c r="VJZ102" s="77"/>
      <c r="VKA102" s="77"/>
      <c r="VKB102" s="77"/>
      <c r="VKC102" s="77"/>
      <c r="VKD102" s="77"/>
      <c r="VKE102" s="77"/>
      <c r="VKF102" s="77"/>
      <c r="VKG102" s="77"/>
      <c r="VKH102" s="77"/>
      <c r="VKI102" s="77"/>
      <c r="VKJ102" s="77"/>
      <c r="VKK102" s="77"/>
      <c r="VKL102" s="77"/>
      <c r="VKM102" s="77"/>
      <c r="VKN102" s="77"/>
      <c r="VKO102" s="77"/>
      <c r="VKP102" s="77"/>
      <c r="VKQ102" s="77"/>
      <c r="VKR102" s="77"/>
      <c r="VKS102" s="77"/>
      <c r="VKT102" s="77"/>
      <c r="VKU102" s="77"/>
      <c r="VKV102" s="77"/>
      <c r="VKW102" s="77"/>
      <c r="VKX102" s="77"/>
      <c r="VKY102" s="77"/>
      <c r="VKZ102" s="77"/>
      <c r="VLA102" s="77"/>
      <c r="VLB102" s="77"/>
      <c r="VLC102" s="77"/>
      <c r="VLD102" s="77"/>
      <c r="VLE102" s="77"/>
      <c r="VLF102" s="77"/>
      <c r="VLG102" s="77"/>
      <c r="VLH102" s="77"/>
      <c r="VLI102" s="77"/>
      <c r="VLJ102" s="77"/>
      <c r="VLK102" s="77"/>
      <c r="VLL102" s="77"/>
      <c r="VLM102" s="77"/>
      <c r="VLN102" s="77"/>
      <c r="VLO102" s="77"/>
      <c r="VLP102" s="77"/>
      <c r="VLQ102" s="77"/>
      <c r="VLR102" s="77"/>
      <c r="VLS102" s="77"/>
      <c r="VLT102" s="77"/>
      <c r="VLU102" s="77"/>
      <c r="VLV102" s="77"/>
      <c r="VLW102" s="77"/>
      <c r="VLX102" s="77"/>
      <c r="VLY102" s="77"/>
      <c r="VLZ102" s="77"/>
      <c r="VMA102" s="77"/>
      <c r="VMB102" s="77"/>
      <c r="VMC102" s="77"/>
      <c r="VMD102" s="77"/>
      <c r="VME102" s="77"/>
      <c r="VMF102" s="77"/>
      <c r="VMG102" s="77"/>
      <c r="VMH102" s="77"/>
      <c r="VMI102" s="77"/>
      <c r="VMJ102" s="77"/>
      <c r="VMK102" s="77"/>
      <c r="VML102" s="77"/>
      <c r="VMM102" s="77"/>
      <c r="VMN102" s="77"/>
      <c r="VMO102" s="77"/>
      <c r="VMP102" s="77"/>
      <c r="VMQ102" s="77"/>
      <c r="VMR102" s="77"/>
      <c r="VMS102" s="77"/>
      <c r="VMT102" s="77"/>
      <c r="VMU102" s="77"/>
      <c r="VMV102" s="77"/>
      <c r="VMW102" s="77"/>
      <c r="VMX102" s="77"/>
      <c r="VMY102" s="77"/>
      <c r="VMZ102" s="77"/>
      <c r="VNA102" s="77"/>
      <c r="VNB102" s="77"/>
      <c r="VNC102" s="77"/>
      <c r="VND102" s="77"/>
      <c r="VNE102" s="77"/>
      <c r="VNF102" s="77"/>
      <c r="VNG102" s="77"/>
      <c r="VNH102" s="77"/>
      <c r="VNI102" s="77"/>
      <c r="VNJ102" s="77"/>
      <c r="VNK102" s="77"/>
      <c r="VNL102" s="77"/>
      <c r="VNM102" s="77"/>
      <c r="VNN102" s="77"/>
      <c r="VNO102" s="77"/>
      <c r="VNP102" s="77"/>
      <c r="VNQ102" s="77"/>
      <c r="VNR102" s="77"/>
      <c r="VNS102" s="77"/>
      <c r="VNT102" s="77"/>
      <c r="VNU102" s="77"/>
      <c r="VNV102" s="77"/>
      <c r="VNW102" s="77"/>
      <c r="VNX102" s="77"/>
      <c r="VNY102" s="77"/>
      <c r="VNZ102" s="77"/>
      <c r="VOA102" s="77"/>
      <c r="VOB102" s="77"/>
      <c r="VOC102" s="77"/>
      <c r="VOD102" s="77"/>
      <c r="VOE102" s="77"/>
      <c r="VOF102" s="77"/>
      <c r="VOG102" s="77"/>
      <c r="VOH102" s="77"/>
      <c r="VOI102" s="77"/>
      <c r="VOJ102" s="77"/>
      <c r="VOK102" s="77"/>
      <c r="VOL102" s="77"/>
      <c r="VOM102" s="77"/>
      <c r="VON102" s="77"/>
      <c r="VOO102" s="77"/>
      <c r="VOP102" s="77"/>
      <c r="VOQ102" s="77"/>
      <c r="VOR102" s="77"/>
      <c r="VOS102" s="77"/>
      <c r="VOT102" s="77"/>
      <c r="VOU102" s="77"/>
      <c r="VOV102" s="77"/>
      <c r="VOW102" s="77"/>
      <c r="VOX102" s="77"/>
      <c r="VOY102" s="77"/>
      <c r="VOZ102" s="77"/>
      <c r="VPA102" s="77"/>
      <c r="VPB102" s="77"/>
      <c r="VPC102" s="77"/>
      <c r="VPD102" s="77"/>
      <c r="VPE102" s="77"/>
      <c r="VPF102" s="77"/>
      <c r="VPG102" s="77"/>
      <c r="VPH102" s="77"/>
      <c r="VPI102" s="77"/>
      <c r="VPJ102" s="77"/>
      <c r="VPK102" s="77"/>
      <c r="VPL102" s="77"/>
      <c r="VPM102" s="77"/>
      <c r="VPN102" s="77"/>
      <c r="VPO102" s="77"/>
      <c r="VPP102" s="77"/>
      <c r="VPQ102" s="77"/>
      <c r="VPR102" s="77"/>
      <c r="VPS102" s="77"/>
      <c r="VPT102" s="77"/>
      <c r="VPU102" s="77"/>
      <c r="VPV102" s="77"/>
      <c r="VPW102" s="77"/>
      <c r="VPX102" s="77"/>
      <c r="VPY102" s="77"/>
      <c r="VPZ102" s="77"/>
      <c r="VQA102" s="77"/>
      <c r="VQB102" s="77"/>
      <c r="VQC102" s="77"/>
      <c r="VQD102" s="77"/>
      <c r="VQE102" s="77"/>
      <c r="VQF102" s="77"/>
      <c r="VQG102" s="77"/>
      <c r="VQH102" s="77"/>
      <c r="VQI102" s="77"/>
      <c r="VQJ102" s="77"/>
      <c r="VQK102" s="77"/>
      <c r="VQL102" s="77"/>
      <c r="VQM102" s="77"/>
      <c r="VQN102" s="77"/>
      <c r="VQO102" s="77"/>
      <c r="VQP102" s="77"/>
      <c r="VQQ102" s="77"/>
      <c r="VQR102" s="77"/>
      <c r="VQS102" s="77"/>
      <c r="VQT102" s="77"/>
      <c r="VQU102" s="77"/>
      <c r="VQV102" s="77"/>
      <c r="VQW102" s="77"/>
      <c r="VQX102" s="77"/>
      <c r="VQY102" s="77"/>
      <c r="VQZ102" s="77"/>
      <c r="VRA102" s="77"/>
      <c r="VRB102" s="77"/>
      <c r="VRC102" s="77"/>
      <c r="VRD102" s="77"/>
      <c r="VRE102" s="77"/>
      <c r="VRF102" s="77"/>
      <c r="VRG102" s="77"/>
      <c r="VRH102" s="77"/>
      <c r="VRI102" s="77"/>
      <c r="VRJ102" s="77"/>
      <c r="VRK102" s="77"/>
      <c r="VRL102" s="77"/>
      <c r="VRM102" s="77"/>
      <c r="VRN102" s="77"/>
      <c r="VRO102" s="77"/>
      <c r="VRP102" s="77"/>
      <c r="VRQ102" s="77"/>
      <c r="VRR102" s="77"/>
      <c r="VRS102" s="77"/>
      <c r="VRT102" s="77"/>
      <c r="VRU102" s="77"/>
      <c r="VRV102" s="77"/>
      <c r="VRW102" s="77"/>
      <c r="VRX102" s="77"/>
      <c r="VRY102" s="77"/>
      <c r="VRZ102" s="77"/>
      <c r="VSA102" s="77"/>
      <c r="VSB102" s="77"/>
      <c r="VSC102" s="77"/>
      <c r="VSD102" s="77"/>
      <c r="VSE102" s="77"/>
      <c r="VSF102" s="77"/>
      <c r="VSG102" s="77"/>
      <c r="VSH102" s="77"/>
      <c r="VSI102" s="77"/>
      <c r="VSJ102" s="77"/>
      <c r="VSK102" s="77"/>
      <c r="VSL102" s="77"/>
      <c r="VSM102" s="77"/>
      <c r="VSN102" s="77"/>
      <c r="VSO102" s="77"/>
      <c r="VSP102" s="77"/>
      <c r="VSQ102" s="77"/>
      <c r="VSR102" s="77"/>
      <c r="VSS102" s="77"/>
      <c r="VST102" s="77"/>
      <c r="VSU102" s="77"/>
      <c r="VSV102" s="77"/>
      <c r="VSW102" s="77"/>
      <c r="VSX102" s="77"/>
      <c r="VSY102" s="77"/>
      <c r="VSZ102" s="77"/>
      <c r="VTA102" s="77"/>
      <c r="VTB102" s="77"/>
      <c r="VTC102" s="77"/>
      <c r="VTD102" s="77"/>
      <c r="VTE102" s="77"/>
      <c r="VTF102" s="77"/>
      <c r="VTG102" s="77"/>
      <c r="VTH102" s="77"/>
      <c r="VTI102" s="77"/>
      <c r="VTJ102" s="77"/>
      <c r="VTK102" s="77"/>
      <c r="VTL102" s="77"/>
      <c r="VTM102" s="77"/>
      <c r="VTN102" s="77"/>
      <c r="VTO102" s="77"/>
      <c r="VTP102" s="77"/>
      <c r="VTQ102" s="77"/>
      <c r="VTR102" s="77"/>
      <c r="VTS102" s="77"/>
      <c r="VTT102" s="77"/>
      <c r="VTU102" s="77"/>
      <c r="VTV102" s="77"/>
      <c r="VTW102" s="77"/>
      <c r="VTX102" s="77"/>
      <c r="VTY102" s="77"/>
      <c r="VTZ102" s="77"/>
      <c r="VUA102" s="77"/>
      <c r="VUB102" s="77"/>
      <c r="VUC102" s="77"/>
      <c r="VUD102" s="77"/>
      <c r="VUE102" s="77"/>
      <c r="VUF102" s="77"/>
      <c r="VUG102" s="77"/>
      <c r="VUH102" s="77"/>
      <c r="VUI102" s="77"/>
      <c r="VUJ102" s="77"/>
      <c r="VUK102" s="77"/>
      <c r="VUL102" s="77"/>
      <c r="VUM102" s="77"/>
      <c r="VUN102" s="77"/>
      <c r="VUO102" s="77"/>
      <c r="VUP102" s="77"/>
      <c r="VUQ102" s="77"/>
      <c r="VUR102" s="77"/>
      <c r="VUS102" s="77"/>
      <c r="VUT102" s="77"/>
      <c r="VUU102" s="77"/>
      <c r="VUV102" s="77"/>
      <c r="VUW102" s="77"/>
      <c r="VUX102" s="77"/>
      <c r="VUY102" s="77"/>
      <c r="VUZ102" s="77"/>
      <c r="VVA102" s="77"/>
      <c r="VVB102" s="77"/>
      <c r="VVC102" s="77"/>
      <c r="VVD102" s="77"/>
      <c r="VVE102" s="77"/>
      <c r="VVF102" s="77"/>
      <c r="VVG102" s="77"/>
      <c r="VVH102" s="77"/>
      <c r="VVI102" s="77"/>
      <c r="VVJ102" s="77"/>
      <c r="VVK102" s="77"/>
      <c r="VVL102" s="77"/>
      <c r="VVM102" s="77"/>
      <c r="VVN102" s="77"/>
      <c r="VVO102" s="77"/>
      <c r="VVP102" s="77"/>
      <c r="VVQ102" s="77"/>
      <c r="VVR102" s="77"/>
      <c r="VVS102" s="77"/>
      <c r="VVT102" s="77"/>
      <c r="VVU102" s="77"/>
      <c r="VVV102" s="77"/>
      <c r="VVW102" s="77"/>
      <c r="VVX102" s="77"/>
      <c r="VVY102" s="77"/>
      <c r="VVZ102" s="77"/>
      <c r="VWA102" s="77"/>
      <c r="VWB102" s="77"/>
      <c r="VWC102" s="77"/>
      <c r="VWD102" s="77"/>
      <c r="VWE102" s="77"/>
      <c r="VWF102" s="77"/>
      <c r="VWG102" s="77"/>
      <c r="VWH102" s="77"/>
      <c r="VWI102" s="77"/>
      <c r="VWJ102" s="77"/>
      <c r="VWK102" s="77"/>
      <c r="VWL102" s="77"/>
      <c r="VWM102" s="77"/>
      <c r="VWN102" s="77"/>
      <c r="VWO102" s="77"/>
      <c r="VWP102" s="77"/>
      <c r="VWQ102" s="77"/>
      <c r="VWR102" s="77"/>
      <c r="VWS102" s="77"/>
      <c r="VWT102" s="77"/>
      <c r="VWU102" s="77"/>
      <c r="VWV102" s="77"/>
      <c r="VWW102" s="77"/>
      <c r="VWX102" s="77"/>
      <c r="VWY102" s="77"/>
      <c r="VWZ102" s="77"/>
      <c r="VXA102" s="77"/>
      <c r="VXB102" s="77"/>
      <c r="VXC102" s="77"/>
      <c r="VXD102" s="77"/>
      <c r="VXE102" s="77"/>
      <c r="VXF102" s="77"/>
      <c r="VXG102" s="77"/>
      <c r="VXH102" s="77"/>
      <c r="VXI102" s="77"/>
      <c r="VXJ102" s="77"/>
      <c r="VXK102" s="77"/>
      <c r="VXL102" s="77"/>
      <c r="VXM102" s="77"/>
      <c r="VXN102" s="77"/>
      <c r="VXO102" s="77"/>
      <c r="VXP102" s="77"/>
      <c r="VXQ102" s="77"/>
      <c r="VXR102" s="77"/>
      <c r="VXS102" s="77"/>
      <c r="VXT102" s="77"/>
      <c r="VXU102" s="77"/>
      <c r="VXV102" s="77"/>
      <c r="VXW102" s="77"/>
      <c r="VXX102" s="77"/>
      <c r="VXY102" s="77"/>
      <c r="VXZ102" s="77"/>
      <c r="VYA102" s="77"/>
      <c r="VYB102" s="77"/>
      <c r="VYC102" s="77"/>
      <c r="VYD102" s="77"/>
      <c r="VYE102" s="77"/>
      <c r="VYF102" s="77"/>
      <c r="VYG102" s="77"/>
      <c r="VYH102" s="77"/>
      <c r="VYI102" s="77"/>
      <c r="VYJ102" s="77"/>
      <c r="VYK102" s="77"/>
      <c r="VYL102" s="77"/>
      <c r="VYM102" s="77"/>
      <c r="VYN102" s="77"/>
      <c r="VYO102" s="77"/>
      <c r="VYP102" s="77"/>
      <c r="VYQ102" s="77"/>
      <c r="VYR102" s="77"/>
      <c r="VYS102" s="77"/>
      <c r="VYT102" s="77"/>
      <c r="VYU102" s="77"/>
      <c r="VYV102" s="77"/>
      <c r="VYW102" s="77"/>
      <c r="VYX102" s="77"/>
      <c r="VYY102" s="77"/>
      <c r="VYZ102" s="77"/>
      <c r="VZA102" s="77"/>
      <c r="VZB102" s="77"/>
      <c r="VZC102" s="77"/>
      <c r="VZD102" s="77"/>
      <c r="VZE102" s="77"/>
      <c r="VZF102" s="77"/>
      <c r="VZG102" s="77"/>
      <c r="VZH102" s="77"/>
      <c r="VZI102" s="77"/>
      <c r="VZJ102" s="77"/>
      <c r="VZK102" s="77"/>
      <c r="VZL102" s="77"/>
      <c r="VZM102" s="77"/>
      <c r="VZN102" s="77"/>
      <c r="VZO102" s="77"/>
      <c r="VZP102" s="77"/>
      <c r="VZQ102" s="77"/>
      <c r="VZR102" s="77"/>
      <c r="VZS102" s="77"/>
      <c r="VZT102" s="77"/>
      <c r="VZU102" s="77"/>
      <c r="VZV102" s="77"/>
      <c r="VZW102" s="77"/>
      <c r="VZX102" s="77"/>
      <c r="VZY102" s="77"/>
      <c r="VZZ102" s="77"/>
      <c r="WAA102" s="77"/>
      <c r="WAB102" s="77"/>
      <c r="WAC102" s="77"/>
      <c r="WAD102" s="77"/>
      <c r="WAE102" s="77"/>
      <c r="WAF102" s="77"/>
      <c r="WAG102" s="77"/>
      <c r="WAH102" s="77"/>
      <c r="WAI102" s="77"/>
      <c r="WAJ102" s="77"/>
      <c r="WAK102" s="77"/>
      <c r="WAL102" s="77"/>
      <c r="WAM102" s="77"/>
      <c r="WAN102" s="77"/>
      <c r="WAO102" s="77"/>
      <c r="WAP102" s="77"/>
      <c r="WAQ102" s="77"/>
      <c r="WAR102" s="77"/>
      <c r="WAS102" s="77"/>
      <c r="WAT102" s="77"/>
      <c r="WAU102" s="77"/>
      <c r="WAV102" s="77"/>
      <c r="WAW102" s="77"/>
      <c r="WAX102" s="77"/>
      <c r="WAY102" s="77"/>
      <c r="WAZ102" s="77"/>
      <c r="WBA102" s="77"/>
      <c r="WBB102" s="77"/>
      <c r="WBC102" s="77"/>
      <c r="WBD102" s="77"/>
      <c r="WBE102" s="77"/>
      <c r="WBF102" s="77"/>
      <c r="WBG102" s="77"/>
      <c r="WBH102" s="77"/>
      <c r="WBI102" s="77"/>
      <c r="WBJ102" s="77"/>
      <c r="WBK102" s="77"/>
      <c r="WBL102" s="77"/>
      <c r="WBM102" s="77"/>
      <c r="WBN102" s="77"/>
      <c r="WBO102" s="77"/>
      <c r="WBP102" s="77"/>
      <c r="WBQ102" s="77"/>
      <c r="WBR102" s="77"/>
      <c r="WBS102" s="77"/>
      <c r="WBT102" s="77"/>
      <c r="WBU102" s="77"/>
      <c r="WBV102" s="77"/>
      <c r="WBW102" s="77"/>
      <c r="WBX102" s="77"/>
      <c r="WBY102" s="77"/>
      <c r="WBZ102" s="77"/>
      <c r="WCA102" s="77"/>
      <c r="WCB102" s="77"/>
      <c r="WCC102" s="77"/>
      <c r="WCD102" s="77"/>
      <c r="WCE102" s="77"/>
      <c r="WCF102" s="77"/>
      <c r="WCG102" s="77"/>
      <c r="WCH102" s="77"/>
      <c r="WCI102" s="77"/>
      <c r="WCJ102" s="77"/>
      <c r="WCK102" s="77"/>
      <c r="WCL102" s="77"/>
      <c r="WCM102" s="77"/>
      <c r="WCN102" s="77"/>
      <c r="WCO102" s="77"/>
      <c r="WCP102" s="77"/>
      <c r="WCQ102" s="77"/>
      <c r="WCR102" s="77"/>
      <c r="WCS102" s="77"/>
      <c r="WCT102" s="77"/>
      <c r="WCU102" s="77"/>
      <c r="WCV102" s="77"/>
      <c r="WCW102" s="77"/>
      <c r="WCX102" s="77"/>
      <c r="WCY102" s="77"/>
      <c r="WCZ102" s="77"/>
      <c r="WDA102" s="77"/>
      <c r="WDB102" s="77"/>
      <c r="WDC102" s="77"/>
      <c r="WDD102" s="77"/>
      <c r="WDE102" s="77"/>
      <c r="WDF102" s="77"/>
      <c r="WDG102" s="77"/>
      <c r="WDH102" s="77"/>
      <c r="WDI102" s="77"/>
      <c r="WDJ102" s="77"/>
      <c r="WDK102" s="77"/>
      <c r="WDL102" s="77"/>
      <c r="WDM102" s="77"/>
      <c r="WDN102" s="77"/>
      <c r="WDO102" s="77"/>
      <c r="WDP102" s="77"/>
      <c r="WDQ102" s="77"/>
      <c r="WDR102" s="77"/>
      <c r="WDS102" s="77"/>
      <c r="WDT102" s="77"/>
      <c r="WDU102" s="77"/>
      <c r="WDV102" s="77"/>
      <c r="WDW102" s="77"/>
      <c r="WDX102" s="77"/>
      <c r="WDY102" s="77"/>
      <c r="WDZ102" s="77"/>
      <c r="WEA102" s="77"/>
      <c r="WEB102" s="77"/>
      <c r="WEC102" s="77"/>
      <c r="WED102" s="77"/>
      <c r="WEE102" s="77"/>
      <c r="WEF102" s="77"/>
      <c r="WEG102" s="77"/>
      <c r="WEH102" s="77"/>
      <c r="WEI102" s="77"/>
      <c r="WEJ102" s="77"/>
      <c r="WEK102" s="77"/>
      <c r="WEL102" s="77"/>
      <c r="WEM102" s="77"/>
      <c r="WEN102" s="77"/>
      <c r="WEO102" s="77"/>
      <c r="WEP102" s="77"/>
      <c r="WEQ102" s="77"/>
      <c r="WER102" s="77"/>
      <c r="WES102" s="77"/>
      <c r="WET102" s="77"/>
      <c r="WEU102" s="77"/>
      <c r="WEV102" s="77"/>
      <c r="WEW102" s="77"/>
      <c r="WEX102" s="77"/>
      <c r="WEY102" s="77"/>
      <c r="WEZ102" s="77"/>
      <c r="WFA102" s="77"/>
      <c r="WFB102" s="77"/>
      <c r="WFC102" s="77"/>
      <c r="WFD102" s="77"/>
      <c r="WFE102" s="77"/>
      <c r="WFF102" s="77"/>
      <c r="WFG102" s="77"/>
      <c r="WFH102" s="77"/>
      <c r="WFI102" s="77"/>
      <c r="WFJ102" s="77"/>
      <c r="WFK102" s="77"/>
      <c r="WFL102" s="77"/>
      <c r="WFM102" s="77"/>
      <c r="WFN102" s="77"/>
      <c r="WFO102" s="77"/>
      <c r="WFP102" s="77"/>
      <c r="WFQ102" s="77"/>
      <c r="WFR102" s="77"/>
      <c r="WFS102" s="77"/>
      <c r="WFT102" s="77"/>
      <c r="WFU102" s="77"/>
      <c r="WFV102" s="77"/>
      <c r="WFW102" s="77"/>
      <c r="WFX102" s="77"/>
      <c r="WFY102" s="77"/>
      <c r="WFZ102" s="77"/>
      <c r="WGA102" s="77"/>
      <c r="WGB102" s="77"/>
      <c r="WGC102" s="77"/>
      <c r="WGD102" s="77"/>
      <c r="WGE102" s="77"/>
      <c r="WGF102" s="77"/>
      <c r="WGG102" s="77"/>
      <c r="WGH102" s="77"/>
      <c r="WGI102" s="77"/>
      <c r="WGJ102" s="77"/>
      <c r="WGK102" s="77"/>
      <c r="WGL102" s="77"/>
      <c r="WGM102" s="77"/>
      <c r="WGN102" s="77"/>
      <c r="WGO102" s="77"/>
      <c r="WGP102" s="77"/>
      <c r="WGQ102" s="77"/>
      <c r="WGR102" s="77"/>
      <c r="WGS102" s="77"/>
      <c r="WGT102" s="77"/>
      <c r="WGU102" s="77"/>
      <c r="WGV102" s="77"/>
      <c r="WGW102" s="77"/>
      <c r="WGX102" s="77"/>
      <c r="WGY102" s="77"/>
      <c r="WGZ102" s="77"/>
      <c r="WHA102" s="77"/>
      <c r="WHB102" s="77"/>
      <c r="WHC102" s="77"/>
      <c r="WHD102" s="77"/>
      <c r="WHE102" s="77"/>
      <c r="WHF102" s="77"/>
      <c r="WHG102" s="77"/>
      <c r="WHH102" s="77"/>
      <c r="WHI102" s="77"/>
      <c r="WHJ102" s="77"/>
      <c r="WHK102" s="77"/>
      <c r="WHL102" s="77"/>
      <c r="WHM102" s="77"/>
      <c r="WHN102" s="77"/>
      <c r="WHO102" s="77"/>
      <c r="WHP102" s="77"/>
      <c r="WHQ102" s="77"/>
      <c r="WHR102" s="77"/>
      <c r="WHS102" s="77"/>
      <c r="WHT102" s="77"/>
      <c r="WHU102" s="77"/>
      <c r="WHV102" s="77"/>
      <c r="WHW102" s="77"/>
      <c r="WHX102" s="77"/>
      <c r="WHY102" s="77"/>
      <c r="WHZ102" s="77"/>
      <c r="WIA102" s="77"/>
      <c r="WIB102" s="77"/>
      <c r="WIC102" s="77"/>
      <c r="WID102" s="77"/>
      <c r="WIE102" s="77"/>
      <c r="WIF102" s="77"/>
      <c r="WIG102" s="77"/>
      <c r="WIH102" s="77"/>
      <c r="WII102" s="77"/>
      <c r="WIJ102" s="77"/>
      <c r="WIK102" s="77"/>
      <c r="WIL102" s="77"/>
      <c r="WIM102" s="77"/>
      <c r="WIN102" s="77"/>
      <c r="WIO102" s="77"/>
      <c r="WIP102" s="77"/>
      <c r="WIQ102" s="77"/>
      <c r="WIR102" s="77"/>
      <c r="WIS102" s="77"/>
      <c r="WIT102" s="77"/>
      <c r="WIU102" s="77"/>
      <c r="WIV102" s="77"/>
      <c r="WIW102" s="77"/>
      <c r="WIX102" s="77"/>
      <c r="WIY102" s="77"/>
      <c r="WIZ102" s="77"/>
      <c r="WJA102" s="77"/>
      <c r="WJB102" s="77"/>
      <c r="WJC102" s="77"/>
      <c r="WJD102" s="77"/>
      <c r="WJE102" s="77"/>
      <c r="WJF102" s="77"/>
      <c r="WJG102" s="77"/>
      <c r="WJH102" s="77"/>
      <c r="WJI102" s="77"/>
      <c r="WJJ102" s="77"/>
      <c r="WJK102" s="77"/>
      <c r="WJL102" s="77"/>
      <c r="WJM102" s="77"/>
      <c r="WJN102" s="77"/>
      <c r="WJO102" s="77"/>
      <c r="WJP102" s="77"/>
      <c r="WJQ102" s="77"/>
      <c r="WJR102" s="77"/>
      <c r="WJS102" s="77"/>
      <c r="WJT102" s="77"/>
      <c r="WJU102" s="77"/>
      <c r="WJV102" s="77"/>
      <c r="WJW102" s="77"/>
      <c r="WJX102" s="77"/>
      <c r="WJY102" s="77"/>
      <c r="WJZ102" s="77"/>
      <c r="WKA102" s="77"/>
      <c r="WKB102" s="77"/>
      <c r="WKC102" s="77"/>
      <c r="WKD102" s="77"/>
      <c r="WKE102" s="77"/>
      <c r="WKF102" s="77"/>
      <c r="WKG102" s="77"/>
      <c r="WKH102" s="77"/>
      <c r="WKI102" s="77"/>
      <c r="WKJ102" s="77"/>
      <c r="WKK102" s="77"/>
      <c r="WKL102" s="77"/>
      <c r="WKM102" s="77"/>
      <c r="WKN102" s="77"/>
      <c r="WKO102" s="77"/>
      <c r="WKP102" s="77"/>
      <c r="WKQ102" s="77"/>
      <c r="WKR102" s="77"/>
      <c r="WKS102" s="77"/>
      <c r="WKT102" s="77"/>
      <c r="WKU102" s="77"/>
      <c r="WKV102" s="77"/>
      <c r="WKW102" s="77"/>
      <c r="WKX102" s="77"/>
      <c r="WKY102" s="77"/>
      <c r="WKZ102" s="77"/>
      <c r="WLA102" s="77"/>
      <c r="WLB102" s="77"/>
      <c r="WLC102" s="77"/>
      <c r="WLD102" s="77"/>
      <c r="WLE102" s="77"/>
      <c r="WLF102" s="77"/>
      <c r="WLG102" s="77"/>
      <c r="WLH102" s="77"/>
      <c r="WLI102" s="77"/>
      <c r="WLJ102" s="77"/>
      <c r="WLK102" s="77"/>
      <c r="WLL102" s="77"/>
      <c r="WLM102" s="77"/>
      <c r="WLN102" s="77"/>
      <c r="WLO102" s="77"/>
      <c r="WLP102" s="77"/>
      <c r="WLQ102" s="77"/>
      <c r="WLR102" s="77"/>
      <c r="WLS102" s="77"/>
      <c r="WLT102" s="77"/>
      <c r="WLU102" s="77"/>
      <c r="WLV102" s="77"/>
      <c r="WLW102" s="77"/>
      <c r="WLX102" s="77"/>
      <c r="WLY102" s="77"/>
      <c r="WLZ102" s="77"/>
      <c r="WMA102" s="77"/>
      <c r="WMB102" s="77"/>
      <c r="WMC102" s="77"/>
      <c r="WMD102" s="77"/>
      <c r="WME102" s="77"/>
      <c r="WMF102" s="77"/>
      <c r="WMG102" s="77"/>
      <c r="WMH102" s="77"/>
      <c r="WMI102" s="77"/>
      <c r="WMJ102" s="77"/>
      <c r="WMK102" s="77"/>
      <c r="WML102" s="77"/>
      <c r="WMM102" s="77"/>
      <c r="WMN102" s="77"/>
      <c r="WMO102" s="77"/>
      <c r="WMP102" s="77"/>
      <c r="WMQ102" s="77"/>
      <c r="WMR102" s="77"/>
      <c r="WMS102" s="77"/>
      <c r="WMT102" s="77"/>
      <c r="WMU102" s="77"/>
      <c r="WMV102" s="77"/>
      <c r="WMW102" s="77"/>
      <c r="WMX102" s="77"/>
      <c r="WMY102" s="77"/>
      <c r="WMZ102" s="77"/>
      <c r="WNA102" s="77"/>
      <c r="WNB102" s="77"/>
      <c r="WNC102" s="77"/>
      <c r="WND102" s="77"/>
      <c r="WNE102" s="77"/>
      <c r="WNF102" s="77"/>
      <c r="WNG102" s="77"/>
      <c r="WNH102" s="77"/>
      <c r="WNI102" s="77"/>
      <c r="WNJ102" s="77"/>
      <c r="WNK102" s="77"/>
      <c r="WNL102" s="77"/>
      <c r="WNM102" s="77"/>
      <c r="WNN102" s="77"/>
      <c r="WNO102" s="77"/>
      <c r="WNP102" s="77"/>
      <c r="WNQ102" s="77"/>
      <c r="WNR102" s="77"/>
      <c r="WNS102" s="77"/>
      <c r="WNT102" s="77"/>
      <c r="WNU102" s="77"/>
      <c r="WNV102" s="77"/>
      <c r="WNW102" s="77"/>
      <c r="WNX102" s="77"/>
      <c r="WNY102" s="77"/>
      <c r="WNZ102" s="77"/>
      <c r="WOA102" s="77"/>
      <c r="WOB102" s="77"/>
      <c r="WOC102" s="77"/>
      <c r="WOD102" s="77"/>
      <c r="WOE102" s="77"/>
      <c r="WOF102" s="77"/>
      <c r="WOG102" s="77"/>
      <c r="WOH102" s="77"/>
      <c r="WOI102" s="77"/>
      <c r="WOJ102" s="77"/>
      <c r="WOK102" s="77"/>
      <c r="WOL102" s="77"/>
      <c r="WOM102" s="77"/>
      <c r="WON102" s="77"/>
      <c r="WOO102" s="77"/>
      <c r="WOP102" s="77"/>
      <c r="WOQ102" s="77"/>
      <c r="WOR102" s="77"/>
      <c r="WOS102" s="77"/>
      <c r="WOT102" s="77"/>
      <c r="WOU102" s="77"/>
      <c r="WOV102" s="77"/>
      <c r="WOW102" s="77"/>
      <c r="WOX102" s="77"/>
      <c r="WOY102" s="77"/>
      <c r="WOZ102" s="77"/>
      <c r="WPA102" s="77"/>
      <c r="WPB102" s="77"/>
      <c r="WPC102" s="77"/>
      <c r="WPD102" s="77"/>
      <c r="WPE102" s="77"/>
      <c r="WPF102" s="77"/>
      <c r="WPG102" s="77"/>
      <c r="WPH102" s="77"/>
      <c r="WPI102" s="77"/>
      <c r="WPJ102" s="77"/>
      <c r="WPK102" s="77"/>
      <c r="WPL102" s="77"/>
      <c r="WPM102" s="77"/>
      <c r="WPN102" s="77"/>
      <c r="WPO102" s="77"/>
      <c r="WPP102" s="77"/>
      <c r="WPQ102" s="77"/>
      <c r="WPR102" s="77"/>
      <c r="WPS102" s="77"/>
      <c r="WPT102" s="77"/>
      <c r="WPU102" s="77"/>
      <c r="WPV102" s="77"/>
      <c r="WPW102" s="77"/>
      <c r="WPX102" s="77"/>
      <c r="WPY102" s="77"/>
      <c r="WPZ102" s="77"/>
      <c r="WQA102" s="77"/>
      <c r="WQB102" s="77"/>
      <c r="WQC102" s="77"/>
      <c r="WQD102" s="77"/>
      <c r="WQE102" s="77"/>
      <c r="WQF102" s="77"/>
      <c r="WQG102" s="77"/>
      <c r="WQH102" s="77"/>
      <c r="WQI102" s="77"/>
      <c r="WQJ102" s="77"/>
      <c r="WQK102" s="77"/>
      <c r="WQL102" s="77"/>
      <c r="WQM102" s="77"/>
      <c r="WQN102" s="77"/>
      <c r="WQO102" s="77"/>
      <c r="WQP102" s="77"/>
      <c r="WQQ102" s="77"/>
      <c r="WQR102" s="77"/>
      <c r="WQS102" s="77"/>
      <c r="WQT102" s="77"/>
      <c r="WQU102" s="77"/>
      <c r="WQV102" s="77"/>
      <c r="WQW102" s="77"/>
      <c r="WQX102" s="77"/>
      <c r="WQY102" s="77"/>
      <c r="WQZ102" s="77"/>
      <c r="WRA102" s="77"/>
      <c r="WRB102" s="77"/>
      <c r="WRC102" s="77"/>
      <c r="WRD102" s="77"/>
      <c r="WRE102" s="77"/>
      <c r="WRF102" s="77"/>
      <c r="WRG102" s="77"/>
      <c r="WRH102" s="77"/>
      <c r="WRI102" s="77"/>
      <c r="WRJ102" s="77"/>
      <c r="WRK102" s="77"/>
      <c r="WRL102" s="77"/>
      <c r="WRM102" s="77"/>
      <c r="WRN102" s="77"/>
      <c r="WRO102" s="77"/>
      <c r="WRP102" s="77"/>
      <c r="WRQ102" s="77"/>
      <c r="WRR102" s="77"/>
      <c r="WRS102" s="77"/>
      <c r="WRT102" s="77"/>
      <c r="WRU102" s="77"/>
      <c r="WRV102" s="77"/>
      <c r="WRW102" s="77"/>
      <c r="WRX102" s="77"/>
      <c r="WRY102" s="77"/>
      <c r="WRZ102" s="77"/>
      <c r="WSA102" s="77"/>
      <c r="WSB102" s="77"/>
      <c r="WSC102" s="77"/>
      <c r="WSD102" s="77"/>
      <c r="WSE102" s="77"/>
      <c r="WSF102" s="77"/>
      <c r="WSG102" s="77"/>
      <c r="WSH102" s="77"/>
      <c r="WSI102" s="77"/>
      <c r="WSJ102" s="77"/>
      <c r="WSK102" s="77"/>
      <c r="WSL102" s="77"/>
      <c r="WSM102" s="77"/>
      <c r="WSN102" s="77"/>
      <c r="WSO102" s="77"/>
      <c r="WSP102" s="77"/>
      <c r="WSQ102" s="77"/>
      <c r="WSR102" s="77"/>
      <c r="WSS102" s="77"/>
      <c r="WST102" s="77"/>
      <c r="WSU102" s="77"/>
      <c r="WSV102" s="77"/>
      <c r="WSW102" s="77"/>
      <c r="WSX102" s="77"/>
      <c r="WSY102" s="77"/>
      <c r="WSZ102" s="77"/>
      <c r="WTA102" s="77"/>
      <c r="WTB102" s="77"/>
      <c r="WTC102" s="77"/>
      <c r="WTD102" s="77"/>
      <c r="WTE102" s="77"/>
      <c r="WTF102" s="77"/>
      <c r="WTG102" s="77"/>
      <c r="WTH102" s="77"/>
      <c r="WTI102" s="77"/>
      <c r="WTJ102" s="77"/>
      <c r="WTK102" s="77"/>
      <c r="WTL102" s="77"/>
      <c r="WTM102" s="77"/>
      <c r="WTN102" s="77"/>
      <c r="WTO102" s="77"/>
      <c r="WTP102" s="77"/>
      <c r="WTQ102" s="77"/>
      <c r="WTR102" s="77"/>
      <c r="WTS102" s="77"/>
      <c r="WTT102" s="77"/>
      <c r="WTU102" s="77"/>
      <c r="WTV102" s="77"/>
      <c r="WTW102" s="77"/>
      <c r="WTX102" s="77"/>
      <c r="WTY102" s="77"/>
      <c r="WTZ102" s="77"/>
      <c r="WUA102" s="77"/>
      <c r="WUB102" s="77"/>
      <c r="WUC102" s="77"/>
      <c r="WUD102" s="77"/>
      <c r="WUE102" s="77"/>
      <c r="WUF102" s="77"/>
      <c r="WUG102" s="77"/>
      <c r="WUH102" s="77"/>
      <c r="WUI102" s="77"/>
      <c r="WUJ102" s="77"/>
      <c r="WUK102" s="77"/>
      <c r="WUL102" s="77"/>
      <c r="WUM102" s="77"/>
      <c r="WUN102" s="77"/>
      <c r="WUO102" s="77"/>
      <c r="WUP102" s="77"/>
      <c r="WUQ102" s="77"/>
      <c r="WUR102" s="77"/>
      <c r="WUS102" s="77"/>
      <c r="WUT102" s="77"/>
      <c r="WUU102" s="77"/>
      <c r="WUV102" s="77"/>
      <c r="WUW102" s="77"/>
      <c r="WUX102" s="77"/>
      <c r="WUY102" s="77"/>
      <c r="WUZ102" s="77"/>
      <c r="WVA102" s="77"/>
      <c r="WVB102" s="77"/>
      <c r="WVC102" s="77"/>
      <c r="WVD102" s="77"/>
      <c r="WVE102" s="77"/>
      <c r="WVF102" s="77"/>
      <c r="WVG102" s="77"/>
      <c r="WVH102" s="77"/>
      <c r="WVI102" s="77"/>
      <c r="WVJ102" s="77"/>
      <c r="WVK102" s="77"/>
      <c r="WVL102" s="77"/>
      <c r="WVM102" s="77"/>
      <c r="WVN102" s="77"/>
      <c r="WVO102" s="77"/>
      <c r="WVP102" s="77"/>
      <c r="WVQ102" s="77"/>
      <c r="WVR102" s="77"/>
      <c r="WVS102" s="77"/>
      <c r="WVT102" s="77"/>
      <c r="WVU102" s="77"/>
      <c r="WVV102" s="77"/>
      <c r="WVW102" s="77"/>
      <c r="WVX102" s="77"/>
      <c r="WVY102" s="77"/>
      <c r="WVZ102" s="77"/>
      <c r="WWA102" s="77"/>
      <c r="WWB102" s="77"/>
      <c r="WWC102" s="77"/>
      <c r="WWD102" s="77"/>
      <c r="WWE102" s="77"/>
      <c r="WWF102" s="77"/>
      <c r="WWG102" s="77"/>
      <c r="WWH102" s="77"/>
      <c r="WWI102" s="77"/>
      <c r="WWJ102" s="77"/>
      <c r="WWK102" s="77"/>
      <c r="WWL102" s="77"/>
      <c r="WWM102" s="77"/>
      <c r="WWN102" s="77"/>
      <c r="WWO102" s="77"/>
      <c r="WWP102" s="77"/>
      <c r="WWQ102" s="77"/>
      <c r="WWR102" s="77"/>
      <c r="WWS102" s="77"/>
      <c r="WWT102" s="77"/>
      <c r="WWU102" s="77"/>
      <c r="WWV102" s="77"/>
      <c r="WWW102" s="77"/>
      <c r="WWX102" s="77"/>
      <c r="WWY102" s="77"/>
      <c r="WWZ102" s="77"/>
      <c r="WXA102" s="77"/>
      <c r="WXB102" s="77"/>
      <c r="WXC102" s="77"/>
      <c r="WXD102" s="77"/>
      <c r="WXE102" s="77"/>
      <c r="WXF102" s="77"/>
      <c r="WXG102" s="77"/>
      <c r="WXH102" s="77"/>
      <c r="WXI102" s="77"/>
      <c r="WXJ102" s="77"/>
      <c r="WXK102" s="77"/>
      <c r="WXL102" s="77"/>
      <c r="WXM102" s="77"/>
      <c r="WXN102" s="77"/>
      <c r="WXO102" s="77"/>
      <c r="WXP102" s="77"/>
      <c r="WXQ102" s="77"/>
    </row>
    <row r="103" spans="1:16189" s="77" customFormat="1" ht="15.95" customHeight="1" x14ac:dyDescent="0.2">
      <c r="A103" s="70" t="s">
        <v>137</v>
      </c>
      <c r="B103" s="71" t="s">
        <v>0</v>
      </c>
      <c r="C103" s="47">
        <f t="shared" ref="C103:K103" si="9">SUM(C102)</f>
        <v>0</v>
      </c>
      <c r="D103" s="47">
        <f t="shared" si="9"/>
        <v>0</v>
      </c>
      <c r="E103" s="47">
        <f t="shared" si="9"/>
        <v>0</v>
      </c>
      <c r="G103" s="47">
        <f t="shared" si="9"/>
        <v>1</v>
      </c>
      <c r="H103" s="47">
        <f t="shared" si="9"/>
        <v>1</v>
      </c>
      <c r="I103" s="47">
        <f t="shared" si="9"/>
        <v>5000</v>
      </c>
      <c r="K103" s="47">
        <f t="shared" si="9"/>
        <v>5000</v>
      </c>
      <c r="L103" s="157">
        <v>1</v>
      </c>
      <c r="M103" s="158"/>
    </row>
    <row r="104" spans="1:16189" s="77" customFormat="1" ht="15.95" customHeight="1" x14ac:dyDescent="0.2">
      <c r="A104" s="152" t="s">
        <v>116</v>
      </c>
      <c r="B104" s="67" t="s">
        <v>38</v>
      </c>
      <c r="C104" s="68">
        <v>2</v>
      </c>
      <c r="D104" s="68">
        <v>2</v>
      </c>
      <c r="E104" s="68">
        <v>4000000</v>
      </c>
      <c r="G104" s="68">
        <v>2</v>
      </c>
      <c r="H104" s="68">
        <v>4</v>
      </c>
      <c r="I104" s="68">
        <v>844565</v>
      </c>
      <c r="K104" s="68">
        <f t="shared" si="7"/>
        <v>-3155435</v>
      </c>
      <c r="L104" s="140">
        <f t="shared" si="8"/>
        <v>-0.78885875000000005</v>
      </c>
      <c r="M104" s="158"/>
    </row>
    <row r="105" spans="1:16189" s="77" customFormat="1" ht="15.95" customHeight="1" x14ac:dyDescent="0.2">
      <c r="A105" s="83"/>
      <c r="B105" s="67" t="s">
        <v>151</v>
      </c>
      <c r="C105" s="68">
        <v>1</v>
      </c>
      <c r="D105" s="68">
        <v>1</v>
      </c>
      <c r="E105" s="68">
        <v>19972</v>
      </c>
      <c r="G105" s="68">
        <v>0</v>
      </c>
      <c r="H105" s="68">
        <v>0</v>
      </c>
      <c r="I105" s="68">
        <v>0</v>
      </c>
      <c r="K105" s="68">
        <f t="shared" si="7"/>
        <v>-19972</v>
      </c>
      <c r="L105" s="140">
        <f t="shared" si="8"/>
        <v>-1</v>
      </c>
      <c r="M105" s="158"/>
    </row>
    <row r="106" spans="1:16189" s="19" customFormat="1" ht="15.95" customHeight="1" x14ac:dyDescent="0.2">
      <c r="A106" s="83"/>
      <c r="B106" s="67" t="s">
        <v>45</v>
      </c>
      <c r="C106" s="68">
        <v>2</v>
      </c>
      <c r="D106" s="68">
        <v>3</v>
      </c>
      <c r="E106" s="68">
        <v>262230</v>
      </c>
      <c r="F106" s="77"/>
      <c r="G106" s="68">
        <v>6</v>
      </c>
      <c r="H106" s="68">
        <v>16</v>
      </c>
      <c r="I106" s="68">
        <v>8589650</v>
      </c>
      <c r="J106" s="77"/>
      <c r="K106" s="68">
        <f t="shared" si="7"/>
        <v>8327420</v>
      </c>
      <c r="L106" s="140">
        <f t="shared" si="8"/>
        <v>31.756168249246844</v>
      </c>
      <c r="M106" s="158"/>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c r="YH106" s="77"/>
      <c r="YI106" s="77"/>
      <c r="YJ106" s="77"/>
      <c r="YK106" s="77"/>
      <c r="YL106" s="77"/>
      <c r="YM106" s="77"/>
      <c r="YN106" s="77"/>
      <c r="YO106" s="77"/>
      <c r="YP106" s="77"/>
      <c r="YQ106" s="77"/>
      <c r="YR106" s="77"/>
      <c r="YS106" s="77"/>
      <c r="YT106" s="77"/>
      <c r="YU106" s="77"/>
      <c r="YV106" s="77"/>
      <c r="YW106" s="77"/>
      <c r="YX106" s="77"/>
      <c r="YY106" s="77"/>
      <c r="YZ106" s="77"/>
      <c r="ZA106" s="77"/>
      <c r="ZB106" s="77"/>
      <c r="ZC106" s="77"/>
      <c r="ZD106" s="77"/>
      <c r="ZE106" s="77"/>
      <c r="ZF106" s="77"/>
      <c r="ZG106" s="77"/>
      <c r="ZH106" s="77"/>
      <c r="ZI106" s="77"/>
      <c r="ZJ106" s="77"/>
      <c r="ZK106" s="77"/>
      <c r="ZL106" s="77"/>
      <c r="ZM106" s="77"/>
      <c r="ZN106" s="77"/>
      <c r="ZO106" s="77"/>
      <c r="ZP106" s="77"/>
      <c r="ZQ106" s="77"/>
      <c r="ZR106" s="77"/>
      <c r="ZS106" s="77"/>
      <c r="ZT106" s="77"/>
      <c r="ZU106" s="77"/>
      <c r="ZV106" s="77"/>
      <c r="ZW106" s="77"/>
      <c r="ZX106" s="77"/>
      <c r="ZY106" s="77"/>
      <c r="ZZ106" s="77"/>
      <c r="AAA106" s="77"/>
      <c r="AAB106" s="77"/>
      <c r="AAC106" s="77"/>
      <c r="AAD106" s="77"/>
      <c r="AAE106" s="77"/>
      <c r="AAF106" s="77"/>
      <c r="AAG106" s="77"/>
      <c r="AAH106" s="77"/>
      <c r="AAI106" s="77"/>
      <c r="AAJ106" s="77"/>
      <c r="AAK106" s="77"/>
      <c r="AAL106" s="77"/>
      <c r="AAM106" s="77"/>
      <c r="AAN106" s="77"/>
      <c r="AAO106" s="77"/>
      <c r="AAP106" s="77"/>
      <c r="AAQ106" s="77"/>
      <c r="AAR106" s="77"/>
      <c r="AAS106" s="77"/>
      <c r="AAT106" s="77"/>
      <c r="AAU106" s="77"/>
      <c r="AAV106" s="77"/>
      <c r="AAW106" s="77"/>
      <c r="AAX106" s="77"/>
      <c r="AAY106" s="77"/>
      <c r="AAZ106" s="77"/>
      <c r="ABA106" s="77"/>
      <c r="ABB106" s="77"/>
      <c r="ABC106" s="77"/>
      <c r="ABD106" s="77"/>
      <c r="ABE106" s="77"/>
      <c r="ABF106" s="77"/>
      <c r="ABG106" s="77"/>
      <c r="ABH106" s="77"/>
      <c r="ABI106" s="77"/>
      <c r="ABJ106" s="77"/>
      <c r="ABK106" s="77"/>
      <c r="ABL106" s="77"/>
      <c r="ABM106" s="77"/>
      <c r="ABN106" s="77"/>
      <c r="ABO106" s="77"/>
      <c r="ABP106" s="77"/>
      <c r="ABQ106" s="77"/>
      <c r="ABR106" s="77"/>
      <c r="ABS106" s="77"/>
      <c r="ABT106" s="77"/>
      <c r="ABU106" s="77"/>
      <c r="ABV106" s="77"/>
      <c r="ABW106" s="77"/>
      <c r="ABX106" s="77"/>
      <c r="ABY106" s="77"/>
      <c r="ABZ106" s="77"/>
      <c r="ACA106" s="77"/>
      <c r="ACB106" s="77"/>
      <c r="ACC106" s="77"/>
      <c r="ACD106" s="77"/>
      <c r="ACE106" s="77"/>
      <c r="ACF106" s="77"/>
      <c r="ACG106" s="77"/>
      <c r="ACH106" s="77"/>
      <c r="ACI106" s="77"/>
      <c r="ACJ106" s="77"/>
      <c r="ACK106" s="77"/>
      <c r="ACL106" s="77"/>
      <c r="ACM106" s="77"/>
      <c r="ACN106" s="77"/>
      <c r="ACO106" s="77"/>
      <c r="ACP106" s="77"/>
      <c r="ACQ106" s="77"/>
      <c r="ACR106" s="77"/>
      <c r="ACS106" s="77"/>
      <c r="ACT106" s="77"/>
      <c r="ACU106" s="77"/>
      <c r="ACV106" s="77"/>
      <c r="ACW106" s="77"/>
      <c r="ACX106" s="77"/>
      <c r="ACY106" s="77"/>
      <c r="ACZ106" s="77"/>
      <c r="ADA106" s="77"/>
      <c r="ADB106" s="77"/>
      <c r="ADC106" s="77"/>
      <c r="ADD106" s="77"/>
      <c r="ADE106" s="77"/>
      <c r="ADF106" s="77"/>
      <c r="ADG106" s="77"/>
      <c r="ADH106" s="77"/>
      <c r="ADI106" s="77"/>
      <c r="ADJ106" s="77"/>
      <c r="ADK106" s="77"/>
      <c r="ADL106" s="77"/>
      <c r="ADM106" s="77"/>
      <c r="ADN106" s="77"/>
      <c r="ADO106" s="77"/>
      <c r="ADP106" s="77"/>
      <c r="ADQ106" s="77"/>
      <c r="ADR106" s="77"/>
      <c r="ADS106" s="77"/>
      <c r="ADT106" s="77"/>
      <c r="ADU106" s="77"/>
      <c r="ADV106" s="77"/>
      <c r="ADW106" s="77"/>
      <c r="ADX106" s="77"/>
      <c r="ADY106" s="77"/>
      <c r="ADZ106" s="77"/>
      <c r="AEA106" s="77"/>
      <c r="AEB106" s="77"/>
      <c r="AEC106" s="77"/>
      <c r="AED106" s="77"/>
      <c r="AEE106" s="77"/>
      <c r="AEF106" s="77"/>
      <c r="AEG106" s="77"/>
      <c r="AEH106" s="77"/>
      <c r="AEI106" s="77"/>
      <c r="AEJ106" s="77"/>
      <c r="AEK106" s="77"/>
      <c r="AEL106" s="77"/>
      <c r="AEM106" s="77"/>
      <c r="AEN106" s="77"/>
      <c r="AEO106" s="77"/>
      <c r="AEP106" s="77"/>
      <c r="AEQ106" s="77"/>
      <c r="AER106" s="77"/>
      <c r="AES106" s="77"/>
      <c r="AET106" s="77"/>
      <c r="AEU106" s="77"/>
      <c r="AEV106" s="77"/>
      <c r="AEW106" s="77"/>
      <c r="AEX106" s="77"/>
      <c r="AEY106" s="77"/>
      <c r="AEZ106" s="77"/>
      <c r="AFA106" s="77"/>
      <c r="AFB106" s="77"/>
      <c r="AFC106" s="77"/>
      <c r="AFD106" s="77"/>
      <c r="AFE106" s="77"/>
      <c r="AFF106" s="77"/>
      <c r="AFG106" s="77"/>
      <c r="AFH106" s="77"/>
      <c r="AFI106" s="77"/>
      <c r="AFJ106" s="77"/>
      <c r="AFK106" s="77"/>
      <c r="AFL106" s="77"/>
      <c r="AFM106" s="77"/>
      <c r="AFN106" s="77"/>
      <c r="AFO106" s="77"/>
      <c r="AFP106" s="77"/>
      <c r="AFQ106" s="77"/>
      <c r="AFR106" s="77"/>
      <c r="AFS106" s="77"/>
      <c r="AFT106" s="77"/>
      <c r="AFU106" s="77"/>
      <c r="AFV106" s="77"/>
      <c r="AFW106" s="77"/>
      <c r="AFX106" s="77"/>
      <c r="AFY106" s="77"/>
      <c r="AFZ106" s="77"/>
      <c r="AGA106" s="77"/>
      <c r="AGB106" s="77"/>
      <c r="AGC106" s="77"/>
      <c r="AGD106" s="77"/>
      <c r="AGE106" s="77"/>
      <c r="AGF106" s="77"/>
      <c r="AGG106" s="77"/>
      <c r="AGH106" s="77"/>
      <c r="AGI106" s="77"/>
      <c r="AGJ106" s="77"/>
      <c r="AGK106" s="77"/>
      <c r="AGL106" s="77"/>
      <c r="AGM106" s="77"/>
      <c r="AGN106" s="77"/>
      <c r="AGO106" s="77"/>
      <c r="AGP106" s="77"/>
      <c r="AGQ106" s="77"/>
      <c r="AGR106" s="77"/>
      <c r="AGS106" s="77"/>
      <c r="AGT106" s="77"/>
      <c r="AGU106" s="77"/>
      <c r="AGV106" s="77"/>
      <c r="AGW106" s="77"/>
      <c r="AGX106" s="77"/>
      <c r="AGY106" s="77"/>
      <c r="AGZ106" s="77"/>
      <c r="AHA106" s="77"/>
      <c r="AHB106" s="77"/>
      <c r="AHC106" s="77"/>
      <c r="AHD106" s="77"/>
      <c r="AHE106" s="77"/>
      <c r="AHF106" s="77"/>
      <c r="AHG106" s="77"/>
      <c r="AHH106" s="77"/>
      <c r="AHI106" s="77"/>
      <c r="AHJ106" s="77"/>
      <c r="AHK106" s="77"/>
      <c r="AHL106" s="77"/>
      <c r="AHM106" s="77"/>
      <c r="AHN106" s="77"/>
      <c r="AHO106" s="77"/>
      <c r="AHP106" s="77"/>
      <c r="AHQ106" s="77"/>
      <c r="AHR106" s="77"/>
      <c r="AHS106" s="77"/>
      <c r="AHT106" s="77"/>
      <c r="AHU106" s="77"/>
      <c r="AHV106" s="77"/>
      <c r="AHW106" s="77"/>
      <c r="AHX106" s="77"/>
      <c r="AHY106" s="77"/>
      <c r="AHZ106" s="77"/>
      <c r="AIA106" s="77"/>
      <c r="AIB106" s="77"/>
      <c r="AIC106" s="77"/>
      <c r="AID106" s="77"/>
      <c r="AIE106" s="77"/>
      <c r="AIF106" s="77"/>
      <c r="AIG106" s="77"/>
      <c r="AIH106" s="77"/>
      <c r="AII106" s="77"/>
      <c r="AIJ106" s="77"/>
      <c r="AIK106" s="77"/>
      <c r="AIL106" s="77"/>
      <c r="AIM106" s="77"/>
      <c r="AIN106" s="77"/>
      <c r="AIO106" s="77"/>
      <c r="AIP106" s="77"/>
      <c r="AIQ106" s="77"/>
      <c r="AIR106" s="77"/>
      <c r="AIS106" s="77"/>
      <c r="AIT106" s="77"/>
      <c r="AIU106" s="77"/>
      <c r="AIV106" s="77"/>
      <c r="AIW106" s="77"/>
      <c r="AIX106" s="77"/>
      <c r="AIY106" s="77"/>
      <c r="AIZ106" s="77"/>
      <c r="AJA106" s="77"/>
      <c r="AJB106" s="77"/>
      <c r="AJC106" s="77"/>
      <c r="AJD106" s="77"/>
      <c r="AJE106" s="77"/>
      <c r="AJF106" s="77"/>
      <c r="AJG106" s="77"/>
      <c r="AJH106" s="77"/>
      <c r="AJI106" s="77"/>
      <c r="AJJ106" s="77"/>
      <c r="AJK106" s="77"/>
      <c r="AJL106" s="77"/>
      <c r="AJM106" s="77"/>
      <c r="AJN106" s="77"/>
      <c r="AJO106" s="77"/>
      <c r="AJP106" s="77"/>
      <c r="AJQ106" s="77"/>
      <c r="AJR106" s="77"/>
      <c r="AJS106" s="77"/>
      <c r="AJT106" s="77"/>
      <c r="AJU106" s="77"/>
      <c r="AJV106" s="77"/>
      <c r="AJW106" s="77"/>
      <c r="AJX106" s="77"/>
      <c r="AJY106" s="77"/>
      <c r="AJZ106" s="77"/>
      <c r="AKA106" s="77"/>
      <c r="AKB106" s="77"/>
      <c r="AKC106" s="77"/>
      <c r="AKD106" s="77"/>
      <c r="AKE106" s="77"/>
      <c r="AKF106" s="77"/>
      <c r="AKG106" s="77"/>
      <c r="AKH106" s="77"/>
      <c r="AKI106" s="77"/>
      <c r="AKJ106" s="77"/>
      <c r="AKK106" s="77"/>
      <c r="AKL106" s="77"/>
      <c r="AKM106" s="77"/>
      <c r="AKN106" s="77"/>
      <c r="AKO106" s="77"/>
      <c r="AKP106" s="77"/>
      <c r="AKQ106" s="77"/>
      <c r="AKR106" s="77"/>
      <c r="AKS106" s="77"/>
      <c r="AKT106" s="77"/>
      <c r="AKU106" s="77"/>
      <c r="AKV106" s="77"/>
      <c r="AKW106" s="77"/>
      <c r="AKX106" s="77"/>
      <c r="AKY106" s="77"/>
      <c r="AKZ106" s="77"/>
      <c r="ALA106" s="77"/>
      <c r="ALB106" s="77"/>
      <c r="ALC106" s="77"/>
      <c r="ALD106" s="77"/>
      <c r="ALE106" s="77"/>
      <c r="ALF106" s="77"/>
      <c r="ALG106" s="77"/>
      <c r="ALH106" s="77"/>
      <c r="ALI106" s="77"/>
      <c r="ALJ106" s="77"/>
      <c r="ALK106" s="77"/>
      <c r="ALL106" s="77"/>
      <c r="ALM106" s="77"/>
      <c r="ALN106" s="77"/>
      <c r="ALO106" s="77"/>
      <c r="ALP106" s="77"/>
      <c r="ALQ106" s="77"/>
      <c r="ALR106" s="77"/>
      <c r="ALS106" s="77"/>
      <c r="ALT106" s="77"/>
      <c r="ALU106" s="77"/>
      <c r="ALV106" s="77"/>
      <c r="ALW106" s="77"/>
      <c r="ALX106" s="77"/>
      <c r="ALY106" s="77"/>
      <c r="ALZ106" s="77"/>
      <c r="AMA106" s="77"/>
      <c r="AMB106" s="77"/>
      <c r="AMC106" s="77"/>
      <c r="AMD106" s="77"/>
      <c r="AME106" s="77"/>
      <c r="AMF106" s="77"/>
      <c r="AMG106" s="77"/>
      <c r="AMH106" s="77"/>
      <c r="AMI106" s="77"/>
      <c r="AMJ106" s="77"/>
      <c r="AMK106" s="77"/>
      <c r="AML106" s="77"/>
      <c r="AMM106" s="77"/>
      <c r="AMN106" s="77"/>
      <c r="AMO106" s="77"/>
      <c r="AMP106" s="77"/>
      <c r="AMQ106" s="77"/>
      <c r="AMR106" s="77"/>
      <c r="AMS106" s="77"/>
      <c r="AMT106" s="77"/>
      <c r="AMU106" s="77"/>
      <c r="AMV106" s="77"/>
      <c r="AMW106" s="77"/>
      <c r="AMX106" s="77"/>
      <c r="AMY106" s="77"/>
      <c r="AMZ106" s="77"/>
      <c r="ANA106" s="77"/>
      <c r="ANB106" s="77"/>
      <c r="ANC106" s="77"/>
      <c r="AND106" s="77"/>
      <c r="ANE106" s="77"/>
      <c r="ANF106" s="77"/>
      <c r="ANG106" s="77"/>
      <c r="ANH106" s="77"/>
      <c r="ANI106" s="77"/>
      <c r="ANJ106" s="77"/>
      <c r="ANK106" s="77"/>
      <c r="ANL106" s="77"/>
      <c r="ANM106" s="77"/>
      <c r="ANN106" s="77"/>
      <c r="ANO106" s="77"/>
      <c r="ANP106" s="77"/>
      <c r="ANQ106" s="77"/>
      <c r="ANR106" s="77"/>
      <c r="ANS106" s="77"/>
      <c r="ANT106" s="77"/>
      <c r="ANU106" s="77"/>
      <c r="ANV106" s="77"/>
      <c r="ANW106" s="77"/>
      <c r="ANX106" s="77"/>
      <c r="ANY106" s="77"/>
      <c r="ANZ106" s="77"/>
      <c r="AOA106" s="77"/>
      <c r="AOB106" s="77"/>
      <c r="AOC106" s="77"/>
      <c r="AOD106" s="77"/>
      <c r="AOE106" s="77"/>
      <c r="AOF106" s="77"/>
      <c r="AOG106" s="77"/>
      <c r="AOH106" s="77"/>
      <c r="AOI106" s="77"/>
      <c r="AOJ106" s="77"/>
      <c r="AOK106" s="77"/>
      <c r="AOL106" s="77"/>
      <c r="AOM106" s="77"/>
      <c r="AON106" s="77"/>
      <c r="AOO106" s="77"/>
      <c r="AOP106" s="77"/>
      <c r="AOQ106" s="77"/>
      <c r="AOR106" s="77"/>
      <c r="AOS106" s="77"/>
      <c r="AOT106" s="77"/>
      <c r="AOU106" s="77"/>
      <c r="AOV106" s="77"/>
      <c r="AOW106" s="77"/>
      <c r="AOX106" s="77"/>
      <c r="AOY106" s="77"/>
      <c r="AOZ106" s="77"/>
      <c r="APA106" s="77"/>
      <c r="APB106" s="77"/>
      <c r="APC106" s="77"/>
      <c r="APD106" s="77"/>
      <c r="APE106" s="77"/>
      <c r="APF106" s="77"/>
      <c r="APG106" s="77"/>
      <c r="APH106" s="77"/>
      <c r="API106" s="77"/>
      <c r="APJ106" s="77"/>
      <c r="APK106" s="77"/>
      <c r="APL106" s="77"/>
      <c r="APM106" s="77"/>
      <c r="APN106" s="77"/>
      <c r="APO106" s="77"/>
      <c r="APP106" s="77"/>
      <c r="APQ106" s="77"/>
      <c r="APR106" s="77"/>
      <c r="APS106" s="77"/>
      <c r="APT106" s="77"/>
      <c r="APU106" s="77"/>
      <c r="APV106" s="77"/>
      <c r="APW106" s="77"/>
      <c r="APX106" s="77"/>
      <c r="APY106" s="77"/>
      <c r="APZ106" s="77"/>
      <c r="AQA106" s="77"/>
      <c r="AQB106" s="77"/>
      <c r="AQC106" s="77"/>
      <c r="AQD106" s="77"/>
      <c r="AQE106" s="77"/>
      <c r="AQF106" s="77"/>
      <c r="AQG106" s="77"/>
      <c r="AQH106" s="77"/>
      <c r="AQI106" s="77"/>
      <c r="AQJ106" s="77"/>
      <c r="AQK106" s="77"/>
      <c r="AQL106" s="77"/>
      <c r="AQM106" s="77"/>
      <c r="AQN106" s="77"/>
      <c r="AQO106" s="77"/>
      <c r="AQP106" s="77"/>
      <c r="AQQ106" s="77"/>
      <c r="AQR106" s="77"/>
      <c r="AQS106" s="77"/>
      <c r="AQT106" s="77"/>
      <c r="AQU106" s="77"/>
      <c r="AQV106" s="77"/>
      <c r="AQW106" s="77"/>
      <c r="AQX106" s="77"/>
      <c r="AQY106" s="77"/>
      <c r="AQZ106" s="77"/>
      <c r="ARA106" s="77"/>
      <c r="ARB106" s="77"/>
      <c r="ARC106" s="77"/>
      <c r="ARD106" s="77"/>
      <c r="ARE106" s="77"/>
      <c r="ARF106" s="77"/>
      <c r="ARG106" s="77"/>
      <c r="ARH106" s="77"/>
      <c r="ARI106" s="77"/>
      <c r="ARJ106" s="77"/>
      <c r="ARK106" s="77"/>
      <c r="ARL106" s="77"/>
      <c r="ARM106" s="77"/>
      <c r="ARN106" s="77"/>
      <c r="ARO106" s="77"/>
      <c r="ARP106" s="77"/>
      <c r="ARQ106" s="77"/>
      <c r="ARR106" s="77"/>
      <c r="ARS106" s="77"/>
      <c r="ART106" s="77"/>
      <c r="ARU106" s="77"/>
      <c r="ARV106" s="77"/>
      <c r="ARW106" s="77"/>
      <c r="ARX106" s="77"/>
      <c r="ARY106" s="77"/>
      <c r="ARZ106" s="77"/>
      <c r="ASA106" s="77"/>
      <c r="ASB106" s="77"/>
      <c r="ASC106" s="77"/>
      <c r="ASD106" s="77"/>
      <c r="ASE106" s="77"/>
      <c r="ASF106" s="77"/>
      <c r="ASG106" s="77"/>
      <c r="ASH106" s="77"/>
      <c r="ASI106" s="77"/>
      <c r="ASJ106" s="77"/>
      <c r="ASK106" s="77"/>
      <c r="ASL106" s="77"/>
      <c r="ASM106" s="77"/>
      <c r="ASN106" s="77"/>
      <c r="ASO106" s="77"/>
      <c r="ASP106" s="77"/>
      <c r="ASQ106" s="77"/>
      <c r="ASR106" s="77"/>
      <c r="ASS106" s="77"/>
      <c r="AST106" s="77"/>
      <c r="ASU106" s="77"/>
      <c r="ASV106" s="77"/>
      <c r="ASW106" s="77"/>
      <c r="ASX106" s="77"/>
      <c r="ASY106" s="77"/>
      <c r="ASZ106" s="77"/>
      <c r="ATA106" s="77"/>
      <c r="ATB106" s="77"/>
      <c r="ATC106" s="77"/>
      <c r="ATD106" s="77"/>
      <c r="ATE106" s="77"/>
      <c r="ATF106" s="77"/>
      <c r="ATG106" s="77"/>
      <c r="ATH106" s="77"/>
      <c r="ATI106" s="77"/>
      <c r="ATJ106" s="77"/>
      <c r="ATK106" s="77"/>
      <c r="ATL106" s="77"/>
      <c r="ATM106" s="77"/>
      <c r="ATN106" s="77"/>
      <c r="ATO106" s="77"/>
      <c r="ATP106" s="77"/>
      <c r="ATQ106" s="77"/>
      <c r="ATR106" s="77"/>
      <c r="ATS106" s="77"/>
      <c r="ATT106" s="77"/>
      <c r="ATU106" s="77"/>
      <c r="ATV106" s="77"/>
      <c r="ATW106" s="77"/>
      <c r="ATX106" s="77"/>
      <c r="ATY106" s="77"/>
      <c r="ATZ106" s="77"/>
      <c r="AUA106" s="77"/>
      <c r="AUB106" s="77"/>
      <c r="AUC106" s="77"/>
      <c r="AUD106" s="77"/>
      <c r="AUE106" s="77"/>
      <c r="AUF106" s="77"/>
      <c r="AUG106" s="77"/>
      <c r="AUH106" s="77"/>
      <c r="AUI106" s="77"/>
      <c r="AUJ106" s="77"/>
      <c r="AUK106" s="77"/>
      <c r="AUL106" s="77"/>
      <c r="AUM106" s="77"/>
      <c r="AUN106" s="77"/>
      <c r="AUO106" s="77"/>
      <c r="AUP106" s="77"/>
      <c r="AUQ106" s="77"/>
      <c r="AUR106" s="77"/>
      <c r="AUS106" s="77"/>
      <c r="AUT106" s="77"/>
      <c r="AUU106" s="77"/>
      <c r="AUV106" s="77"/>
      <c r="AUW106" s="77"/>
      <c r="AUX106" s="77"/>
      <c r="AUY106" s="77"/>
      <c r="AUZ106" s="77"/>
      <c r="AVA106" s="77"/>
      <c r="AVB106" s="77"/>
      <c r="AVC106" s="77"/>
      <c r="AVD106" s="77"/>
      <c r="AVE106" s="77"/>
      <c r="AVF106" s="77"/>
      <c r="AVG106" s="77"/>
      <c r="AVH106" s="77"/>
      <c r="AVI106" s="77"/>
      <c r="AVJ106" s="77"/>
      <c r="AVK106" s="77"/>
      <c r="AVL106" s="77"/>
      <c r="AVM106" s="77"/>
      <c r="AVN106" s="77"/>
      <c r="AVO106" s="77"/>
      <c r="AVP106" s="77"/>
      <c r="AVQ106" s="77"/>
      <c r="AVR106" s="77"/>
      <c r="AVS106" s="77"/>
      <c r="AVT106" s="77"/>
      <c r="AVU106" s="77"/>
      <c r="AVV106" s="77"/>
      <c r="AVW106" s="77"/>
      <c r="AVX106" s="77"/>
      <c r="AVY106" s="77"/>
      <c r="AVZ106" s="77"/>
      <c r="AWA106" s="77"/>
      <c r="AWB106" s="77"/>
      <c r="AWC106" s="77"/>
      <c r="AWD106" s="77"/>
      <c r="AWE106" s="77"/>
      <c r="AWF106" s="77"/>
      <c r="AWG106" s="77"/>
      <c r="AWH106" s="77"/>
      <c r="AWI106" s="77"/>
      <c r="AWJ106" s="77"/>
      <c r="AWK106" s="77"/>
      <c r="AWL106" s="77"/>
      <c r="AWM106" s="77"/>
      <c r="AWN106" s="77"/>
      <c r="AWO106" s="77"/>
      <c r="AWP106" s="77"/>
      <c r="AWQ106" s="77"/>
      <c r="AWR106" s="77"/>
      <c r="AWS106" s="77"/>
      <c r="AWT106" s="77"/>
      <c r="AWU106" s="77"/>
      <c r="AWV106" s="77"/>
      <c r="AWW106" s="77"/>
      <c r="AWX106" s="77"/>
      <c r="AWY106" s="77"/>
      <c r="AWZ106" s="77"/>
      <c r="AXA106" s="77"/>
      <c r="AXB106" s="77"/>
      <c r="AXC106" s="77"/>
      <c r="AXD106" s="77"/>
      <c r="AXE106" s="77"/>
      <c r="AXF106" s="77"/>
      <c r="AXG106" s="77"/>
      <c r="AXH106" s="77"/>
      <c r="AXI106" s="77"/>
      <c r="AXJ106" s="77"/>
      <c r="AXK106" s="77"/>
      <c r="AXL106" s="77"/>
      <c r="AXM106" s="77"/>
      <c r="AXN106" s="77"/>
      <c r="AXO106" s="77"/>
      <c r="AXP106" s="77"/>
      <c r="AXQ106" s="77"/>
      <c r="AXR106" s="77"/>
      <c r="AXS106" s="77"/>
      <c r="AXT106" s="77"/>
      <c r="AXU106" s="77"/>
      <c r="AXV106" s="77"/>
      <c r="AXW106" s="77"/>
      <c r="AXX106" s="77"/>
      <c r="AXY106" s="77"/>
      <c r="AXZ106" s="77"/>
      <c r="AYA106" s="77"/>
      <c r="AYB106" s="77"/>
      <c r="AYC106" s="77"/>
      <c r="AYD106" s="77"/>
      <c r="AYE106" s="77"/>
      <c r="AYF106" s="77"/>
      <c r="AYG106" s="77"/>
      <c r="AYH106" s="77"/>
      <c r="AYI106" s="77"/>
      <c r="AYJ106" s="77"/>
      <c r="AYK106" s="77"/>
      <c r="AYL106" s="77"/>
      <c r="AYM106" s="77"/>
      <c r="AYN106" s="77"/>
      <c r="AYO106" s="77"/>
      <c r="AYP106" s="77"/>
      <c r="AYQ106" s="77"/>
      <c r="AYR106" s="77"/>
      <c r="AYS106" s="77"/>
      <c r="AYT106" s="77"/>
      <c r="AYU106" s="77"/>
      <c r="AYV106" s="77"/>
      <c r="AYW106" s="77"/>
      <c r="AYX106" s="77"/>
      <c r="AYY106" s="77"/>
      <c r="AYZ106" s="77"/>
      <c r="AZA106" s="77"/>
      <c r="AZB106" s="77"/>
      <c r="AZC106" s="77"/>
      <c r="AZD106" s="77"/>
      <c r="AZE106" s="77"/>
      <c r="AZF106" s="77"/>
      <c r="AZG106" s="77"/>
      <c r="AZH106" s="77"/>
      <c r="AZI106" s="77"/>
      <c r="AZJ106" s="77"/>
      <c r="AZK106" s="77"/>
      <c r="AZL106" s="77"/>
      <c r="AZM106" s="77"/>
      <c r="AZN106" s="77"/>
      <c r="AZO106" s="77"/>
      <c r="AZP106" s="77"/>
      <c r="AZQ106" s="77"/>
      <c r="AZR106" s="77"/>
      <c r="AZS106" s="77"/>
      <c r="AZT106" s="77"/>
      <c r="AZU106" s="77"/>
      <c r="AZV106" s="77"/>
      <c r="AZW106" s="77"/>
      <c r="AZX106" s="77"/>
      <c r="AZY106" s="77"/>
      <c r="AZZ106" s="77"/>
      <c r="BAA106" s="77"/>
      <c r="BAB106" s="77"/>
      <c r="BAC106" s="77"/>
      <c r="BAD106" s="77"/>
      <c r="BAE106" s="77"/>
      <c r="BAF106" s="77"/>
      <c r="BAG106" s="77"/>
      <c r="BAH106" s="77"/>
      <c r="BAI106" s="77"/>
      <c r="BAJ106" s="77"/>
      <c r="BAK106" s="77"/>
      <c r="BAL106" s="77"/>
      <c r="BAM106" s="77"/>
      <c r="BAN106" s="77"/>
      <c r="BAO106" s="77"/>
      <c r="BAP106" s="77"/>
      <c r="BAQ106" s="77"/>
      <c r="BAR106" s="77"/>
      <c r="BAS106" s="77"/>
      <c r="BAT106" s="77"/>
      <c r="BAU106" s="77"/>
      <c r="BAV106" s="77"/>
      <c r="BAW106" s="77"/>
      <c r="BAX106" s="77"/>
      <c r="BAY106" s="77"/>
      <c r="BAZ106" s="77"/>
      <c r="BBA106" s="77"/>
      <c r="BBB106" s="77"/>
      <c r="BBC106" s="77"/>
      <c r="BBD106" s="77"/>
      <c r="BBE106" s="77"/>
      <c r="BBF106" s="77"/>
      <c r="BBG106" s="77"/>
      <c r="BBH106" s="77"/>
      <c r="BBI106" s="77"/>
      <c r="BBJ106" s="77"/>
      <c r="BBK106" s="77"/>
      <c r="BBL106" s="77"/>
      <c r="BBM106" s="77"/>
      <c r="BBN106" s="77"/>
      <c r="BBO106" s="77"/>
      <c r="BBP106" s="77"/>
      <c r="BBQ106" s="77"/>
      <c r="BBR106" s="77"/>
      <c r="BBS106" s="77"/>
      <c r="BBT106" s="77"/>
      <c r="BBU106" s="77"/>
      <c r="BBV106" s="77"/>
      <c r="BBW106" s="77"/>
      <c r="BBX106" s="77"/>
      <c r="BBY106" s="77"/>
      <c r="BBZ106" s="77"/>
      <c r="BCA106" s="77"/>
      <c r="BCB106" s="77"/>
      <c r="BCC106" s="77"/>
      <c r="BCD106" s="77"/>
      <c r="BCE106" s="77"/>
      <c r="BCF106" s="77"/>
      <c r="BCG106" s="77"/>
      <c r="BCH106" s="77"/>
      <c r="BCI106" s="77"/>
      <c r="BCJ106" s="77"/>
      <c r="BCK106" s="77"/>
      <c r="BCL106" s="77"/>
      <c r="BCM106" s="77"/>
      <c r="BCN106" s="77"/>
      <c r="BCO106" s="77"/>
      <c r="BCP106" s="77"/>
      <c r="BCQ106" s="77"/>
      <c r="BCR106" s="77"/>
      <c r="BCS106" s="77"/>
      <c r="BCT106" s="77"/>
      <c r="BCU106" s="77"/>
      <c r="BCV106" s="77"/>
      <c r="BCW106" s="77"/>
      <c r="BCX106" s="77"/>
      <c r="BCY106" s="77"/>
      <c r="BCZ106" s="77"/>
      <c r="BDA106" s="77"/>
      <c r="BDB106" s="77"/>
      <c r="BDC106" s="77"/>
      <c r="BDD106" s="77"/>
      <c r="BDE106" s="77"/>
      <c r="BDF106" s="77"/>
      <c r="BDG106" s="77"/>
      <c r="BDH106" s="77"/>
      <c r="BDI106" s="77"/>
      <c r="BDJ106" s="77"/>
      <c r="BDK106" s="77"/>
      <c r="BDL106" s="77"/>
      <c r="BDM106" s="77"/>
      <c r="BDN106" s="77"/>
      <c r="BDO106" s="77"/>
      <c r="BDP106" s="77"/>
      <c r="BDQ106" s="77"/>
      <c r="BDR106" s="77"/>
      <c r="BDS106" s="77"/>
      <c r="BDT106" s="77"/>
      <c r="BDU106" s="77"/>
      <c r="BDV106" s="77"/>
      <c r="BDW106" s="77"/>
      <c r="BDX106" s="77"/>
      <c r="BDY106" s="77"/>
      <c r="BDZ106" s="77"/>
      <c r="BEA106" s="77"/>
      <c r="BEB106" s="77"/>
      <c r="BEC106" s="77"/>
      <c r="BED106" s="77"/>
      <c r="BEE106" s="77"/>
      <c r="BEF106" s="77"/>
      <c r="BEG106" s="77"/>
      <c r="BEH106" s="77"/>
      <c r="BEI106" s="77"/>
      <c r="BEJ106" s="77"/>
      <c r="BEK106" s="77"/>
      <c r="BEL106" s="77"/>
      <c r="BEM106" s="77"/>
      <c r="BEN106" s="77"/>
      <c r="BEO106" s="77"/>
      <c r="BEP106" s="77"/>
      <c r="BEQ106" s="77"/>
      <c r="BER106" s="77"/>
      <c r="BES106" s="77"/>
      <c r="BET106" s="77"/>
      <c r="BEU106" s="77"/>
      <c r="BEV106" s="77"/>
      <c r="BEW106" s="77"/>
      <c r="BEX106" s="77"/>
      <c r="BEY106" s="77"/>
      <c r="BEZ106" s="77"/>
      <c r="BFA106" s="77"/>
      <c r="BFB106" s="77"/>
      <c r="BFC106" s="77"/>
      <c r="BFD106" s="77"/>
      <c r="BFE106" s="77"/>
      <c r="BFF106" s="77"/>
      <c r="BFG106" s="77"/>
      <c r="BFH106" s="77"/>
      <c r="BFI106" s="77"/>
      <c r="BFJ106" s="77"/>
      <c r="BFK106" s="77"/>
      <c r="BFL106" s="77"/>
      <c r="BFM106" s="77"/>
      <c r="BFN106" s="77"/>
      <c r="BFO106" s="77"/>
      <c r="BFP106" s="77"/>
      <c r="BFQ106" s="77"/>
      <c r="BFR106" s="77"/>
      <c r="BFS106" s="77"/>
      <c r="BFT106" s="77"/>
      <c r="BFU106" s="77"/>
      <c r="BFV106" s="77"/>
      <c r="BFW106" s="77"/>
      <c r="BFX106" s="77"/>
      <c r="BFY106" s="77"/>
      <c r="BFZ106" s="77"/>
      <c r="BGA106" s="77"/>
      <c r="BGB106" s="77"/>
      <c r="BGC106" s="77"/>
      <c r="BGD106" s="77"/>
      <c r="BGE106" s="77"/>
      <c r="BGF106" s="77"/>
      <c r="BGG106" s="77"/>
      <c r="BGH106" s="77"/>
      <c r="BGI106" s="77"/>
      <c r="BGJ106" s="77"/>
      <c r="BGK106" s="77"/>
      <c r="BGL106" s="77"/>
      <c r="BGM106" s="77"/>
      <c r="BGN106" s="77"/>
      <c r="BGO106" s="77"/>
      <c r="BGP106" s="77"/>
      <c r="BGQ106" s="77"/>
      <c r="BGR106" s="77"/>
      <c r="BGS106" s="77"/>
      <c r="BGT106" s="77"/>
      <c r="BGU106" s="77"/>
      <c r="BGV106" s="77"/>
      <c r="BGW106" s="77"/>
      <c r="BGX106" s="77"/>
      <c r="BGY106" s="77"/>
      <c r="BGZ106" s="77"/>
      <c r="BHA106" s="77"/>
      <c r="BHB106" s="77"/>
      <c r="BHC106" s="77"/>
      <c r="BHD106" s="77"/>
      <c r="BHE106" s="77"/>
      <c r="BHF106" s="77"/>
      <c r="BHG106" s="77"/>
      <c r="BHH106" s="77"/>
      <c r="BHI106" s="77"/>
      <c r="BHJ106" s="77"/>
      <c r="BHK106" s="77"/>
      <c r="BHL106" s="77"/>
      <c r="BHM106" s="77"/>
      <c r="BHN106" s="77"/>
      <c r="BHO106" s="77"/>
      <c r="BHP106" s="77"/>
      <c r="BHQ106" s="77"/>
      <c r="BHR106" s="77"/>
      <c r="BHS106" s="77"/>
      <c r="BHT106" s="77"/>
      <c r="BHU106" s="77"/>
      <c r="BHV106" s="77"/>
      <c r="BHW106" s="77"/>
      <c r="BHX106" s="77"/>
      <c r="BHY106" s="77"/>
      <c r="BHZ106" s="77"/>
      <c r="BIA106" s="77"/>
      <c r="BIB106" s="77"/>
      <c r="BIC106" s="77"/>
      <c r="BID106" s="77"/>
      <c r="BIE106" s="77"/>
      <c r="BIF106" s="77"/>
      <c r="BIG106" s="77"/>
      <c r="BIH106" s="77"/>
      <c r="BII106" s="77"/>
      <c r="BIJ106" s="77"/>
      <c r="BIK106" s="77"/>
      <c r="BIL106" s="77"/>
      <c r="BIM106" s="77"/>
      <c r="BIN106" s="77"/>
      <c r="BIO106" s="77"/>
      <c r="BIP106" s="77"/>
      <c r="BIQ106" s="77"/>
      <c r="BIR106" s="77"/>
      <c r="BIS106" s="77"/>
      <c r="BIT106" s="77"/>
      <c r="BIU106" s="77"/>
      <c r="BIV106" s="77"/>
      <c r="BIW106" s="77"/>
      <c r="BIX106" s="77"/>
      <c r="BIY106" s="77"/>
      <c r="BIZ106" s="77"/>
      <c r="BJA106" s="77"/>
      <c r="BJB106" s="77"/>
      <c r="BJC106" s="77"/>
      <c r="BJD106" s="77"/>
      <c r="BJE106" s="77"/>
      <c r="BJF106" s="77"/>
      <c r="BJG106" s="77"/>
      <c r="BJH106" s="77"/>
      <c r="BJI106" s="77"/>
      <c r="BJJ106" s="77"/>
      <c r="BJK106" s="77"/>
      <c r="BJL106" s="77"/>
      <c r="BJM106" s="77"/>
      <c r="BJN106" s="77"/>
      <c r="BJO106" s="77"/>
      <c r="BJP106" s="77"/>
      <c r="BJQ106" s="77"/>
      <c r="BJR106" s="77"/>
      <c r="BJS106" s="77"/>
      <c r="BJT106" s="77"/>
      <c r="BJU106" s="77"/>
      <c r="BJV106" s="77"/>
      <c r="BJW106" s="77"/>
      <c r="BJX106" s="77"/>
      <c r="BJY106" s="77"/>
      <c r="BJZ106" s="77"/>
      <c r="BKA106" s="77"/>
      <c r="BKB106" s="77"/>
      <c r="BKC106" s="77"/>
      <c r="BKD106" s="77"/>
      <c r="BKE106" s="77"/>
      <c r="BKF106" s="77"/>
      <c r="BKG106" s="77"/>
      <c r="BKH106" s="77"/>
      <c r="BKI106" s="77"/>
      <c r="BKJ106" s="77"/>
      <c r="BKK106" s="77"/>
      <c r="BKL106" s="77"/>
      <c r="BKM106" s="77"/>
      <c r="BKN106" s="77"/>
      <c r="BKO106" s="77"/>
      <c r="BKP106" s="77"/>
      <c r="BKQ106" s="77"/>
      <c r="BKR106" s="77"/>
      <c r="BKS106" s="77"/>
      <c r="BKT106" s="77"/>
      <c r="BKU106" s="77"/>
      <c r="BKV106" s="77"/>
      <c r="BKW106" s="77"/>
      <c r="BKX106" s="77"/>
      <c r="BKY106" s="77"/>
      <c r="BKZ106" s="77"/>
      <c r="BLA106" s="77"/>
      <c r="BLB106" s="77"/>
      <c r="BLC106" s="77"/>
      <c r="BLD106" s="77"/>
      <c r="BLE106" s="77"/>
      <c r="BLF106" s="77"/>
      <c r="BLG106" s="77"/>
      <c r="BLH106" s="77"/>
      <c r="BLI106" s="77"/>
      <c r="BLJ106" s="77"/>
      <c r="BLK106" s="77"/>
      <c r="BLL106" s="77"/>
      <c r="BLM106" s="77"/>
      <c r="BLN106" s="77"/>
      <c r="BLO106" s="77"/>
      <c r="BLP106" s="77"/>
      <c r="BLQ106" s="77"/>
      <c r="BLR106" s="77"/>
      <c r="BLS106" s="77"/>
      <c r="BLT106" s="77"/>
      <c r="BLU106" s="77"/>
      <c r="BLV106" s="77"/>
      <c r="BLW106" s="77"/>
      <c r="BLX106" s="77"/>
      <c r="BLY106" s="77"/>
      <c r="BLZ106" s="77"/>
      <c r="BMA106" s="77"/>
      <c r="BMB106" s="77"/>
      <c r="BMC106" s="77"/>
      <c r="BMD106" s="77"/>
      <c r="BME106" s="77"/>
      <c r="BMF106" s="77"/>
      <c r="BMG106" s="77"/>
      <c r="BMH106" s="77"/>
      <c r="BMI106" s="77"/>
      <c r="BMJ106" s="77"/>
      <c r="BMK106" s="77"/>
      <c r="BML106" s="77"/>
      <c r="BMM106" s="77"/>
      <c r="BMN106" s="77"/>
      <c r="BMO106" s="77"/>
      <c r="BMP106" s="77"/>
      <c r="BMQ106" s="77"/>
      <c r="BMR106" s="77"/>
      <c r="BMS106" s="77"/>
      <c r="BMT106" s="77"/>
      <c r="BMU106" s="77"/>
      <c r="BMV106" s="77"/>
      <c r="BMW106" s="77"/>
      <c r="BMX106" s="77"/>
      <c r="BMY106" s="77"/>
      <c r="BMZ106" s="77"/>
      <c r="BNA106" s="77"/>
      <c r="BNB106" s="77"/>
      <c r="BNC106" s="77"/>
      <c r="BND106" s="77"/>
      <c r="BNE106" s="77"/>
      <c r="BNF106" s="77"/>
      <c r="BNG106" s="77"/>
      <c r="BNH106" s="77"/>
      <c r="BNI106" s="77"/>
      <c r="BNJ106" s="77"/>
      <c r="BNK106" s="77"/>
      <c r="BNL106" s="77"/>
      <c r="BNM106" s="77"/>
      <c r="BNN106" s="77"/>
      <c r="BNO106" s="77"/>
      <c r="BNP106" s="77"/>
      <c r="BNQ106" s="77"/>
      <c r="BNR106" s="77"/>
      <c r="BNS106" s="77"/>
      <c r="BNT106" s="77"/>
      <c r="BNU106" s="77"/>
      <c r="BNV106" s="77"/>
      <c r="BNW106" s="77"/>
      <c r="BNX106" s="77"/>
      <c r="BNY106" s="77"/>
      <c r="BNZ106" s="77"/>
      <c r="BOA106" s="77"/>
      <c r="BOB106" s="77"/>
      <c r="BOC106" s="77"/>
      <c r="BOD106" s="77"/>
      <c r="BOE106" s="77"/>
      <c r="BOF106" s="77"/>
      <c r="BOG106" s="77"/>
      <c r="BOH106" s="77"/>
      <c r="BOI106" s="77"/>
      <c r="BOJ106" s="77"/>
      <c r="BOK106" s="77"/>
      <c r="BOL106" s="77"/>
      <c r="BOM106" s="77"/>
      <c r="BON106" s="77"/>
      <c r="BOO106" s="77"/>
      <c r="BOP106" s="77"/>
      <c r="BOQ106" s="77"/>
      <c r="BOR106" s="77"/>
      <c r="BOS106" s="77"/>
      <c r="BOT106" s="77"/>
      <c r="BOU106" s="77"/>
      <c r="BOV106" s="77"/>
      <c r="BOW106" s="77"/>
      <c r="BOX106" s="77"/>
      <c r="BOY106" s="77"/>
      <c r="BOZ106" s="77"/>
      <c r="BPA106" s="77"/>
      <c r="BPB106" s="77"/>
      <c r="BPC106" s="77"/>
      <c r="BPD106" s="77"/>
      <c r="BPE106" s="77"/>
      <c r="BPF106" s="77"/>
      <c r="BPG106" s="77"/>
      <c r="BPH106" s="77"/>
      <c r="BPI106" s="77"/>
      <c r="BPJ106" s="77"/>
      <c r="BPK106" s="77"/>
      <c r="BPL106" s="77"/>
      <c r="BPM106" s="77"/>
      <c r="BPN106" s="77"/>
      <c r="BPO106" s="77"/>
      <c r="BPP106" s="77"/>
      <c r="BPQ106" s="77"/>
      <c r="BPR106" s="77"/>
      <c r="BPS106" s="77"/>
      <c r="BPT106" s="77"/>
      <c r="BPU106" s="77"/>
      <c r="BPV106" s="77"/>
      <c r="BPW106" s="77"/>
      <c r="BPX106" s="77"/>
      <c r="BPY106" s="77"/>
      <c r="BPZ106" s="77"/>
      <c r="BQA106" s="77"/>
      <c r="BQB106" s="77"/>
      <c r="BQC106" s="77"/>
      <c r="BQD106" s="77"/>
      <c r="BQE106" s="77"/>
      <c r="BQF106" s="77"/>
      <c r="BQG106" s="77"/>
      <c r="BQH106" s="77"/>
      <c r="BQI106" s="77"/>
      <c r="BQJ106" s="77"/>
      <c r="BQK106" s="77"/>
      <c r="BQL106" s="77"/>
      <c r="BQM106" s="77"/>
      <c r="BQN106" s="77"/>
      <c r="BQO106" s="77"/>
      <c r="BQP106" s="77"/>
      <c r="BQQ106" s="77"/>
      <c r="BQR106" s="77"/>
      <c r="BQS106" s="77"/>
      <c r="BQT106" s="77"/>
      <c r="BQU106" s="77"/>
      <c r="BQV106" s="77"/>
      <c r="BQW106" s="77"/>
      <c r="BQX106" s="77"/>
      <c r="BQY106" s="77"/>
      <c r="BQZ106" s="77"/>
      <c r="BRA106" s="77"/>
      <c r="BRB106" s="77"/>
      <c r="BRC106" s="77"/>
      <c r="BRD106" s="77"/>
      <c r="BRE106" s="77"/>
      <c r="BRF106" s="77"/>
      <c r="BRG106" s="77"/>
      <c r="BRH106" s="77"/>
      <c r="BRI106" s="77"/>
      <c r="BRJ106" s="77"/>
      <c r="BRK106" s="77"/>
      <c r="BRL106" s="77"/>
      <c r="BRM106" s="77"/>
      <c r="BRN106" s="77"/>
      <c r="BRO106" s="77"/>
      <c r="BRP106" s="77"/>
      <c r="BRQ106" s="77"/>
      <c r="BRR106" s="77"/>
      <c r="BRS106" s="77"/>
      <c r="BRT106" s="77"/>
      <c r="BRU106" s="77"/>
      <c r="BRV106" s="77"/>
      <c r="BRW106" s="77"/>
      <c r="BRX106" s="77"/>
      <c r="BRY106" s="77"/>
      <c r="BRZ106" s="77"/>
      <c r="BSA106" s="77"/>
      <c r="BSB106" s="77"/>
      <c r="BSC106" s="77"/>
      <c r="BSD106" s="77"/>
      <c r="BSE106" s="77"/>
      <c r="BSF106" s="77"/>
      <c r="BSG106" s="77"/>
      <c r="BSH106" s="77"/>
      <c r="BSI106" s="77"/>
      <c r="BSJ106" s="77"/>
      <c r="BSK106" s="77"/>
      <c r="BSL106" s="77"/>
      <c r="BSM106" s="77"/>
      <c r="BSN106" s="77"/>
      <c r="BSO106" s="77"/>
      <c r="BSP106" s="77"/>
      <c r="BSQ106" s="77"/>
      <c r="BSR106" s="77"/>
      <c r="BSS106" s="77"/>
      <c r="BST106" s="77"/>
      <c r="BSU106" s="77"/>
      <c r="BSV106" s="77"/>
      <c r="BSW106" s="77"/>
      <c r="BSX106" s="77"/>
      <c r="BSY106" s="77"/>
      <c r="BSZ106" s="77"/>
      <c r="BTA106" s="77"/>
      <c r="BTB106" s="77"/>
      <c r="BTC106" s="77"/>
      <c r="BTD106" s="77"/>
      <c r="BTE106" s="77"/>
      <c r="BTF106" s="77"/>
      <c r="BTG106" s="77"/>
      <c r="BTH106" s="77"/>
      <c r="BTI106" s="77"/>
      <c r="BTJ106" s="77"/>
      <c r="BTK106" s="77"/>
      <c r="BTL106" s="77"/>
      <c r="BTM106" s="77"/>
      <c r="BTN106" s="77"/>
      <c r="BTO106" s="77"/>
      <c r="BTP106" s="77"/>
      <c r="BTQ106" s="77"/>
      <c r="BTR106" s="77"/>
      <c r="BTS106" s="77"/>
      <c r="BTT106" s="77"/>
      <c r="BTU106" s="77"/>
      <c r="BTV106" s="77"/>
      <c r="BTW106" s="77"/>
      <c r="BTX106" s="77"/>
      <c r="BTY106" s="77"/>
      <c r="BTZ106" s="77"/>
      <c r="BUA106" s="77"/>
      <c r="BUB106" s="77"/>
      <c r="BUC106" s="77"/>
      <c r="BUD106" s="77"/>
      <c r="BUE106" s="77"/>
      <c r="BUF106" s="77"/>
      <c r="BUG106" s="77"/>
      <c r="BUH106" s="77"/>
      <c r="BUI106" s="77"/>
      <c r="BUJ106" s="77"/>
      <c r="BUK106" s="77"/>
      <c r="BUL106" s="77"/>
      <c r="BUM106" s="77"/>
      <c r="BUN106" s="77"/>
      <c r="BUO106" s="77"/>
      <c r="BUP106" s="77"/>
      <c r="BUQ106" s="77"/>
      <c r="BUR106" s="77"/>
      <c r="BUS106" s="77"/>
      <c r="BUT106" s="77"/>
      <c r="BUU106" s="77"/>
      <c r="BUV106" s="77"/>
      <c r="BUW106" s="77"/>
      <c r="BUX106" s="77"/>
      <c r="BUY106" s="77"/>
      <c r="BUZ106" s="77"/>
      <c r="BVA106" s="77"/>
      <c r="BVB106" s="77"/>
      <c r="BVC106" s="77"/>
      <c r="BVD106" s="77"/>
      <c r="BVE106" s="77"/>
      <c r="BVF106" s="77"/>
      <c r="BVG106" s="77"/>
      <c r="BVH106" s="77"/>
      <c r="BVI106" s="77"/>
      <c r="BVJ106" s="77"/>
      <c r="BVK106" s="77"/>
      <c r="BVL106" s="77"/>
      <c r="BVM106" s="77"/>
      <c r="BVN106" s="77"/>
      <c r="BVO106" s="77"/>
      <c r="BVP106" s="77"/>
      <c r="BVQ106" s="77"/>
      <c r="BVR106" s="77"/>
      <c r="BVS106" s="77"/>
      <c r="BVT106" s="77"/>
      <c r="BVU106" s="77"/>
      <c r="BVV106" s="77"/>
      <c r="BVW106" s="77"/>
      <c r="BVX106" s="77"/>
      <c r="BVY106" s="77"/>
      <c r="BVZ106" s="77"/>
      <c r="BWA106" s="77"/>
      <c r="BWB106" s="77"/>
      <c r="BWC106" s="77"/>
      <c r="BWD106" s="77"/>
      <c r="BWE106" s="77"/>
      <c r="BWF106" s="77"/>
      <c r="BWG106" s="77"/>
      <c r="BWH106" s="77"/>
      <c r="BWI106" s="77"/>
      <c r="BWJ106" s="77"/>
      <c r="BWK106" s="77"/>
      <c r="BWL106" s="77"/>
      <c r="BWM106" s="77"/>
      <c r="BWN106" s="77"/>
      <c r="BWO106" s="77"/>
      <c r="BWP106" s="77"/>
      <c r="BWQ106" s="77"/>
      <c r="BWR106" s="77"/>
      <c r="BWS106" s="77"/>
      <c r="BWT106" s="77"/>
      <c r="BWU106" s="77"/>
      <c r="BWV106" s="77"/>
      <c r="BWW106" s="77"/>
      <c r="BWX106" s="77"/>
      <c r="BWY106" s="77"/>
      <c r="BWZ106" s="77"/>
      <c r="BXA106" s="77"/>
      <c r="BXB106" s="77"/>
      <c r="BXC106" s="77"/>
      <c r="BXD106" s="77"/>
      <c r="BXE106" s="77"/>
      <c r="BXF106" s="77"/>
      <c r="BXG106" s="77"/>
      <c r="BXH106" s="77"/>
      <c r="BXI106" s="77"/>
      <c r="BXJ106" s="77"/>
      <c r="BXK106" s="77"/>
      <c r="BXL106" s="77"/>
      <c r="BXM106" s="77"/>
      <c r="BXN106" s="77"/>
      <c r="BXO106" s="77"/>
      <c r="BXP106" s="77"/>
      <c r="BXQ106" s="77"/>
      <c r="BXR106" s="77"/>
      <c r="BXS106" s="77"/>
      <c r="BXT106" s="77"/>
      <c r="BXU106" s="77"/>
      <c r="BXV106" s="77"/>
      <c r="BXW106" s="77"/>
      <c r="BXX106" s="77"/>
      <c r="BXY106" s="77"/>
      <c r="BXZ106" s="77"/>
      <c r="BYA106" s="77"/>
      <c r="BYB106" s="77"/>
      <c r="BYC106" s="77"/>
      <c r="BYD106" s="77"/>
      <c r="BYE106" s="77"/>
      <c r="BYF106" s="77"/>
      <c r="BYG106" s="77"/>
      <c r="BYH106" s="77"/>
      <c r="BYI106" s="77"/>
      <c r="BYJ106" s="77"/>
      <c r="BYK106" s="77"/>
      <c r="BYL106" s="77"/>
      <c r="BYM106" s="77"/>
      <c r="BYN106" s="77"/>
      <c r="BYO106" s="77"/>
      <c r="BYP106" s="77"/>
      <c r="BYQ106" s="77"/>
      <c r="BYR106" s="77"/>
      <c r="BYS106" s="77"/>
      <c r="BYT106" s="77"/>
      <c r="BYU106" s="77"/>
      <c r="BYV106" s="77"/>
      <c r="BYW106" s="77"/>
      <c r="BYX106" s="77"/>
      <c r="BYY106" s="77"/>
      <c r="BYZ106" s="77"/>
      <c r="BZA106" s="77"/>
      <c r="BZB106" s="77"/>
      <c r="BZC106" s="77"/>
      <c r="BZD106" s="77"/>
      <c r="BZE106" s="77"/>
      <c r="BZF106" s="77"/>
      <c r="BZG106" s="77"/>
      <c r="BZH106" s="77"/>
      <c r="BZI106" s="77"/>
      <c r="BZJ106" s="77"/>
      <c r="BZK106" s="77"/>
      <c r="BZL106" s="77"/>
      <c r="BZM106" s="77"/>
      <c r="BZN106" s="77"/>
      <c r="BZO106" s="77"/>
      <c r="BZP106" s="77"/>
      <c r="BZQ106" s="77"/>
      <c r="BZR106" s="77"/>
      <c r="BZS106" s="77"/>
      <c r="BZT106" s="77"/>
      <c r="BZU106" s="77"/>
      <c r="BZV106" s="77"/>
      <c r="BZW106" s="77"/>
      <c r="BZX106" s="77"/>
      <c r="BZY106" s="77"/>
      <c r="BZZ106" s="77"/>
      <c r="CAA106" s="77"/>
      <c r="CAB106" s="77"/>
      <c r="CAC106" s="77"/>
      <c r="CAD106" s="77"/>
      <c r="CAE106" s="77"/>
      <c r="CAF106" s="77"/>
      <c r="CAG106" s="77"/>
      <c r="CAH106" s="77"/>
      <c r="CAI106" s="77"/>
      <c r="CAJ106" s="77"/>
      <c r="CAK106" s="77"/>
      <c r="CAL106" s="77"/>
      <c r="CAM106" s="77"/>
      <c r="CAN106" s="77"/>
      <c r="CAO106" s="77"/>
      <c r="CAP106" s="77"/>
      <c r="CAQ106" s="77"/>
      <c r="CAR106" s="77"/>
      <c r="CAS106" s="77"/>
      <c r="CAT106" s="77"/>
      <c r="CAU106" s="77"/>
      <c r="CAV106" s="77"/>
      <c r="CAW106" s="77"/>
      <c r="CAX106" s="77"/>
      <c r="CAY106" s="77"/>
      <c r="CAZ106" s="77"/>
      <c r="CBA106" s="77"/>
      <c r="CBB106" s="77"/>
      <c r="CBC106" s="77"/>
      <c r="CBD106" s="77"/>
      <c r="CBE106" s="77"/>
      <c r="CBF106" s="77"/>
      <c r="CBG106" s="77"/>
      <c r="CBH106" s="77"/>
      <c r="CBI106" s="77"/>
      <c r="CBJ106" s="77"/>
      <c r="CBK106" s="77"/>
      <c r="CBL106" s="77"/>
      <c r="CBM106" s="77"/>
      <c r="CBN106" s="77"/>
      <c r="CBO106" s="77"/>
      <c r="CBP106" s="77"/>
      <c r="CBQ106" s="77"/>
      <c r="CBR106" s="77"/>
      <c r="CBS106" s="77"/>
      <c r="CBT106" s="77"/>
      <c r="CBU106" s="77"/>
      <c r="CBV106" s="77"/>
      <c r="CBW106" s="77"/>
      <c r="CBX106" s="77"/>
      <c r="CBY106" s="77"/>
      <c r="CBZ106" s="77"/>
      <c r="CCA106" s="77"/>
      <c r="CCB106" s="77"/>
      <c r="CCC106" s="77"/>
      <c r="CCD106" s="77"/>
      <c r="CCE106" s="77"/>
      <c r="CCF106" s="77"/>
      <c r="CCG106" s="77"/>
      <c r="CCH106" s="77"/>
      <c r="CCI106" s="77"/>
      <c r="CCJ106" s="77"/>
      <c r="CCK106" s="77"/>
      <c r="CCL106" s="77"/>
      <c r="CCM106" s="77"/>
      <c r="CCN106" s="77"/>
      <c r="CCO106" s="77"/>
      <c r="CCP106" s="77"/>
      <c r="CCQ106" s="77"/>
      <c r="CCR106" s="77"/>
      <c r="CCS106" s="77"/>
      <c r="CCT106" s="77"/>
      <c r="CCU106" s="77"/>
      <c r="CCV106" s="77"/>
      <c r="CCW106" s="77"/>
      <c r="CCX106" s="77"/>
      <c r="CCY106" s="77"/>
      <c r="CCZ106" s="77"/>
      <c r="CDA106" s="77"/>
      <c r="CDB106" s="77"/>
      <c r="CDC106" s="77"/>
      <c r="CDD106" s="77"/>
      <c r="CDE106" s="77"/>
      <c r="CDF106" s="77"/>
      <c r="CDG106" s="77"/>
      <c r="CDH106" s="77"/>
      <c r="CDI106" s="77"/>
      <c r="CDJ106" s="77"/>
      <c r="CDK106" s="77"/>
      <c r="CDL106" s="77"/>
      <c r="CDM106" s="77"/>
      <c r="CDN106" s="77"/>
      <c r="CDO106" s="77"/>
      <c r="CDP106" s="77"/>
      <c r="CDQ106" s="77"/>
      <c r="CDR106" s="77"/>
      <c r="CDS106" s="77"/>
      <c r="CDT106" s="77"/>
      <c r="CDU106" s="77"/>
      <c r="CDV106" s="77"/>
      <c r="CDW106" s="77"/>
      <c r="CDX106" s="77"/>
      <c r="CDY106" s="77"/>
      <c r="CDZ106" s="77"/>
      <c r="CEA106" s="77"/>
      <c r="CEB106" s="77"/>
      <c r="CEC106" s="77"/>
      <c r="CED106" s="77"/>
      <c r="CEE106" s="77"/>
      <c r="CEF106" s="77"/>
      <c r="CEG106" s="77"/>
      <c r="CEH106" s="77"/>
      <c r="CEI106" s="77"/>
      <c r="CEJ106" s="77"/>
      <c r="CEK106" s="77"/>
      <c r="CEL106" s="77"/>
      <c r="CEM106" s="77"/>
      <c r="CEN106" s="77"/>
      <c r="CEO106" s="77"/>
      <c r="CEP106" s="77"/>
      <c r="CEQ106" s="77"/>
      <c r="CER106" s="77"/>
      <c r="CES106" s="77"/>
      <c r="CET106" s="77"/>
      <c r="CEU106" s="77"/>
      <c r="CEV106" s="77"/>
      <c r="CEW106" s="77"/>
      <c r="CEX106" s="77"/>
      <c r="CEY106" s="77"/>
      <c r="CEZ106" s="77"/>
      <c r="CFA106" s="77"/>
      <c r="CFB106" s="77"/>
      <c r="CFC106" s="77"/>
      <c r="CFD106" s="77"/>
      <c r="CFE106" s="77"/>
      <c r="CFF106" s="77"/>
      <c r="CFG106" s="77"/>
      <c r="CFH106" s="77"/>
      <c r="CFI106" s="77"/>
      <c r="CFJ106" s="77"/>
      <c r="CFK106" s="77"/>
      <c r="CFL106" s="77"/>
      <c r="CFM106" s="77"/>
      <c r="CFN106" s="77"/>
      <c r="CFO106" s="77"/>
      <c r="CFP106" s="77"/>
      <c r="CFQ106" s="77"/>
      <c r="CFR106" s="77"/>
      <c r="CFS106" s="77"/>
      <c r="CFT106" s="77"/>
      <c r="CFU106" s="77"/>
      <c r="CFV106" s="77"/>
      <c r="CFW106" s="77"/>
      <c r="CFX106" s="77"/>
      <c r="CFY106" s="77"/>
      <c r="CFZ106" s="77"/>
      <c r="CGA106" s="77"/>
      <c r="CGB106" s="77"/>
      <c r="CGC106" s="77"/>
      <c r="CGD106" s="77"/>
      <c r="CGE106" s="77"/>
      <c r="CGF106" s="77"/>
      <c r="CGG106" s="77"/>
      <c r="CGH106" s="77"/>
      <c r="CGI106" s="77"/>
      <c r="CGJ106" s="77"/>
      <c r="CGK106" s="77"/>
      <c r="CGL106" s="77"/>
      <c r="CGM106" s="77"/>
      <c r="CGN106" s="77"/>
      <c r="CGO106" s="77"/>
      <c r="CGP106" s="77"/>
      <c r="CGQ106" s="77"/>
      <c r="CGR106" s="77"/>
      <c r="CGS106" s="77"/>
      <c r="CGT106" s="77"/>
      <c r="CGU106" s="77"/>
      <c r="CGV106" s="77"/>
      <c r="CGW106" s="77"/>
      <c r="CGX106" s="77"/>
      <c r="CGY106" s="77"/>
      <c r="CGZ106" s="77"/>
      <c r="CHA106" s="77"/>
      <c r="CHB106" s="77"/>
      <c r="CHC106" s="77"/>
      <c r="CHD106" s="77"/>
      <c r="CHE106" s="77"/>
      <c r="CHF106" s="77"/>
      <c r="CHG106" s="77"/>
      <c r="CHH106" s="77"/>
      <c r="CHI106" s="77"/>
      <c r="CHJ106" s="77"/>
      <c r="CHK106" s="77"/>
      <c r="CHL106" s="77"/>
      <c r="CHM106" s="77"/>
      <c r="CHN106" s="77"/>
      <c r="CHO106" s="77"/>
      <c r="CHP106" s="77"/>
      <c r="CHQ106" s="77"/>
      <c r="CHR106" s="77"/>
      <c r="CHS106" s="77"/>
      <c r="CHT106" s="77"/>
      <c r="CHU106" s="77"/>
      <c r="CHV106" s="77"/>
      <c r="CHW106" s="77"/>
      <c r="CHX106" s="77"/>
      <c r="CHY106" s="77"/>
      <c r="CHZ106" s="77"/>
      <c r="CIA106" s="77"/>
      <c r="CIB106" s="77"/>
      <c r="CIC106" s="77"/>
      <c r="CID106" s="77"/>
      <c r="CIE106" s="77"/>
      <c r="CIF106" s="77"/>
      <c r="CIG106" s="77"/>
      <c r="CIH106" s="77"/>
      <c r="CII106" s="77"/>
      <c r="CIJ106" s="77"/>
      <c r="CIK106" s="77"/>
      <c r="CIL106" s="77"/>
      <c r="CIM106" s="77"/>
      <c r="CIN106" s="77"/>
      <c r="CIO106" s="77"/>
      <c r="CIP106" s="77"/>
      <c r="CIQ106" s="77"/>
      <c r="CIR106" s="77"/>
      <c r="CIS106" s="77"/>
      <c r="CIT106" s="77"/>
      <c r="CIU106" s="77"/>
      <c r="CIV106" s="77"/>
      <c r="CIW106" s="77"/>
      <c r="CIX106" s="77"/>
      <c r="CIY106" s="77"/>
      <c r="CIZ106" s="77"/>
      <c r="CJA106" s="77"/>
      <c r="CJB106" s="77"/>
      <c r="CJC106" s="77"/>
      <c r="CJD106" s="77"/>
      <c r="CJE106" s="77"/>
      <c r="CJF106" s="77"/>
      <c r="CJG106" s="77"/>
      <c r="CJH106" s="77"/>
      <c r="CJI106" s="77"/>
      <c r="CJJ106" s="77"/>
      <c r="CJK106" s="77"/>
      <c r="CJL106" s="77"/>
      <c r="CJM106" s="77"/>
      <c r="CJN106" s="77"/>
      <c r="CJO106" s="77"/>
      <c r="CJP106" s="77"/>
      <c r="CJQ106" s="77"/>
      <c r="CJR106" s="77"/>
      <c r="CJS106" s="77"/>
      <c r="CJT106" s="77"/>
      <c r="CJU106" s="77"/>
      <c r="CJV106" s="77"/>
      <c r="CJW106" s="77"/>
      <c r="CJX106" s="77"/>
      <c r="CJY106" s="77"/>
      <c r="CJZ106" s="77"/>
      <c r="CKA106" s="77"/>
      <c r="CKB106" s="77"/>
      <c r="CKC106" s="77"/>
      <c r="CKD106" s="77"/>
      <c r="CKE106" s="77"/>
      <c r="CKF106" s="77"/>
      <c r="CKG106" s="77"/>
      <c r="CKH106" s="77"/>
      <c r="CKI106" s="77"/>
      <c r="CKJ106" s="77"/>
      <c r="CKK106" s="77"/>
      <c r="CKL106" s="77"/>
      <c r="CKM106" s="77"/>
      <c r="CKN106" s="77"/>
      <c r="CKO106" s="77"/>
      <c r="CKP106" s="77"/>
      <c r="CKQ106" s="77"/>
      <c r="CKR106" s="77"/>
      <c r="CKS106" s="77"/>
      <c r="CKT106" s="77"/>
      <c r="CKU106" s="77"/>
      <c r="CKV106" s="77"/>
      <c r="CKW106" s="77"/>
      <c r="CKX106" s="77"/>
      <c r="CKY106" s="77"/>
      <c r="CKZ106" s="77"/>
      <c r="CLA106" s="77"/>
      <c r="CLB106" s="77"/>
      <c r="CLC106" s="77"/>
      <c r="CLD106" s="77"/>
      <c r="CLE106" s="77"/>
      <c r="CLF106" s="77"/>
      <c r="CLG106" s="77"/>
      <c r="CLH106" s="77"/>
      <c r="CLI106" s="77"/>
      <c r="CLJ106" s="77"/>
      <c r="CLK106" s="77"/>
      <c r="CLL106" s="77"/>
      <c r="CLM106" s="77"/>
      <c r="CLN106" s="77"/>
      <c r="CLO106" s="77"/>
      <c r="CLP106" s="77"/>
      <c r="CLQ106" s="77"/>
      <c r="CLR106" s="77"/>
      <c r="CLS106" s="77"/>
      <c r="CLT106" s="77"/>
      <c r="CLU106" s="77"/>
      <c r="CLV106" s="77"/>
      <c r="CLW106" s="77"/>
      <c r="CLX106" s="77"/>
      <c r="CLY106" s="77"/>
      <c r="CLZ106" s="77"/>
      <c r="CMA106" s="77"/>
      <c r="CMB106" s="77"/>
      <c r="CMC106" s="77"/>
      <c r="CMD106" s="77"/>
      <c r="CME106" s="77"/>
      <c r="CMF106" s="77"/>
      <c r="CMG106" s="77"/>
      <c r="CMH106" s="77"/>
      <c r="CMI106" s="77"/>
      <c r="CMJ106" s="77"/>
      <c r="CMK106" s="77"/>
      <c r="CML106" s="77"/>
      <c r="CMM106" s="77"/>
      <c r="CMN106" s="77"/>
      <c r="CMO106" s="77"/>
      <c r="CMP106" s="77"/>
      <c r="CMQ106" s="77"/>
      <c r="CMR106" s="77"/>
      <c r="CMS106" s="77"/>
      <c r="CMT106" s="77"/>
      <c r="CMU106" s="77"/>
      <c r="CMV106" s="77"/>
      <c r="CMW106" s="77"/>
      <c r="CMX106" s="77"/>
      <c r="CMY106" s="77"/>
      <c r="CMZ106" s="77"/>
      <c r="CNA106" s="77"/>
      <c r="CNB106" s="77"/>
      <c r="CNC106" s="77"/>
      <c r="CND106" s="77"/>
      <c r="CNE106" s="77"/>
      <c r="CNF106" s="77"/>
      <c r="CNG106" s="77"/>
      <c r="CNH106" s="77"/>
      <c r="CNI106" s="77"/>
      <c r="CNJ106" s="77"/>
      <c r="CNK106" s="77"/>
      <c r="CNL106" s="77"/>
      <c r="CNM106" s="77"/>
      <c r="CNN106" s="77"/>
      <c r="CNO106" s="77"/>
      <c r="CNP106" s="77"/>
      <c r="CNQ106" s="77"/>
      <c r="CNR106" s="77"/>
      <c r="CNS106" s="77"/>
      <c r="CNT106" s="77"/>
      <c r="CNU106" s="77"/>
      <c r="CNV106" s="77"/>
      <c r="CNW106" s="77"/>
      <c r="CNX106" s="77"/>
      <c r="CNY106" s="77"/>
      <c r="CNZ106" s="77"/>
      <c r="COA106" s="77"/>
      <c r="COB106" s="77"/>
      <c r="COC106" s="77"/>
      <c r="COD106" s="77"/>
      <c r="COE106" s="77"/>
      <c r="COF106" s="77"/>
      <c r="COG106" s="77"/>
      <c r="COH106" s="77"/>
      <c r="COI106" s="77"/>
      <c r="COJ106" s="77"/>
      <c r="COK106" s="77"/>
      <c r="COL106" s="77"/>
      <c r="COM106" s="77"/>
      <c r="CON106" s="77"/>
      <c r="COO106" s="77"/>
      <c r="COP106" s="77"/>
      <c r="COQ106" s="77"/>
      <c r="COR106" s="77"/>
      <c r="COS106" s="77"/>
      <c r="COT106" s="77"/>
      <c r="COU106" s="77"/>
      <c r="COV106" s="77"/>
      <c r="COW106" s="77"/>
      <c r="COX106" s="77"/>
      <c r="COY106" s="77"/>
      <c r="COZ106" s="77"/>
      <c r="CPA106" s="77"/>
      <c r="CPB106" s="77"/>
      <c r="CPC106" s="77"/>
      <c r="CPD106" s="77"/>
      <c r="CPE106" s="77"/>
      <c r="CPF106" s="77"/>
      <c r="CPG106" s="77"/>
      <c r="CPH106" s="77"/>
      <c r="CPI106" s="77"/>
      <c r="CPJ106" s="77"/>
      <c r="CPK106" s="77"/>
      <c r="CPL106" s="77"/>
      <c r="CPM106" s="77"/>
      <c r="CPN106" s="77"/>
      <c r="CPO106" s="77"/>
      <c r="CPP106" s="77"/>
      <c r="CPQ106" s="77"/>
      <c r="CPR106" s="77"/>
      <c r="CPS106" s="77"/>
      <c r="CPT106" s="77"/>
      <c r="CPU106" s="77"/>
      <c r="CPV106" s="77"/>
      <c r="CPW106" s="77"/>
      <c r="CPX106" s="77"/>
      <c r="CPY106" s="77"/>
      <c r="CPZ106" s="77"/>
      <c r="CQA106" s="77"/>
      <c r="CQB106" s="77"/>
      <c r="CQC106" s="77"/>
      <c r="CQD106" s="77"/>
      <c r="CQE106" s="77"/>
      <c r="CQF106" s="77"/>
      <c r="CQG106" s="77"/>
      <c r="CQH106" s="77"/>
      <c r="CQI106" s="77"/>
      <c r="CQJ106" s="77"/>
      <c r="CQK106" s="77"/>
      <c r="CQL106" s="77"/>
      <c r="CQM106" s="77"/>
      <c r="CQN106" s="77"/>
      <c r="CQO106" s="77"/>
      <c r="CQP106" s="77"/>
      <c r="CQQ106" s="77"/>
      <c r="CQR106" s="77"/>
      <c r="CQS106" s="77"/>
      <c r="CQT106" s="77"/>
      <c r="CQU106" s="77"/>
      <c r="CQV106" s="77"/>
      <c r="CQW106" s="77"/>
      <c r="CQX106" s="77"/>
      <c r="CQY106" s="77"/>
      <c r="CQZ106" s="77"/>
      <c r="CRA106" s="77"/>
      <c r="CRB106" s="77"/>
      <c r="CRC106" s="77"/>
      <c r="CRD106" s="77"/>
      <c r="CRE106" s="77"/>
      <c r="CRF106" s="77"/>
      <c r="CRG106" s="77"/>
      <c r="CRH106" s="77"/>
      <c r="CRI106" s="77"/>
      <c r="CRJ106" s="77"/>
      <c r="CRK106" s="77"/>
      <c r="CRL106" s="77"/>
      <c r="CRM106" s="77"/>
      <c r="CRN106" s="77"/>
      <c r="CRO106" s="77"/>
      <c r="CRP106" s="77"/>
      <c r="CRQ106" s="77"/>
      <c r="CRR106" s="77"/>
      <c r="CRS106" s="77"/>
      <c r="CRT106" s="77"/>
      <c r="CRU106" s="77"/>
      <c r="CRV106" s="77"/>
      <c r="CRW106" s="77"/>
      <c r="CRX106" s="77"/>
      <c r="CRY106" s="77"/>
      <c r="CRZ106" s="77"/>
      <c r="CSA106" s="77"/>
      <c r="CSB106" s="77"/>
      <c r="CSC106" s="77"/>
      <c r="CSD106" s="77"/>
      <c r="CSE106" s="77"/>
      <c r="CSF106" s="77"/>
      <c r="CSG106" s="77"/>
      <c r="CSH106" s="77"/>
      <c r="CSI106" s="77"/>
      <c r="CSJ106" s="77"/>
      <c r="CSK106" s="77"/>
      <c r="CSL106" s="77"/>
      <c r="CSM106" s="77"/>
      <c r="CSN106" s="77"/>
      <c r="CSO106" s="77"/>
      <c r="CSP106" s="77"/>
      <c r="CSQ106" s="77"/>
      <c r="CSR106" s="77"/>
      <c r="CSS106" s="77"/>
      <c r="CST106" s="77"/>
      <c r="CSU106" s="77"/>
      <c r="CSV106" s="77"/>
      <c r="CSW106" s="77"/>
      <c r="CSX106" s="77"/>
      <c r="CSY106" s="77"/>
      <c r="CSZ106" s="77"/>
      <c r="CTA106" s="77"/>
      <c r="CTB106" s="77"/>
      <c r="CTC106" s="77"/>
      <c r="CTD106" s="77"/>
      <c r="CTE106" s="77"/>
      <c r="CTF106" s="77"/>
      <c r="CTG106" s="77"/>
      <c r="CTH106" s="77"/>
      <c r="CTI106" s="77"/>
      <c r="CTJ106" s="77"/>
      <c r="CTK106" s="77"/>
      <c r="CTL106" s="77"/>
      <c r="CTM106" s="77"/>
      <c r="CTN106" s="77"/>
      <c r="CTO106" s="77"/>
      <c r="CTP106" s="77"/>
      <c r="CTQ106" s="77"/>
      <c r="CTR106" s="77"/>
      <c r="CTS106" s="77"/>
      <c r="CTT106" s="77"/>
      <c r="CTU106" s="77"/>
      <c r="CTV106" s="77"/>
      <c r="CTW106" s="77"/>
      <c r="CTX106" s="77"/>
      <c r="CTY106" s="77"/>
      <c r="CTZ106" s="77"/>
      <c r="CUA106" s="77"/>
      <c r="CUB106" s="77"/>
      <c r="CUC106" s="77"/>
      <c r="CUD106" s="77"/>
      <c r="CUE106" s="77"/>
      <c r="CUF106" s="77"/>
      <c r="CUG106" s="77"/>
      <c r="CUH106" s="77"/>
      <c r="CUI106" s="77"/>
      <c r="CUJ106" s="77"/>
      <c r="CUK106" s="77"/>
      <c r="CUL106" s="77"/>
      <c r="CUM106" s="77"/>
      <c r="CUN106" s="77"/>
      <c r="CUO106" s="77"/>
      <c r="CUP106" s="77"/>
      <c r="CUQ106" s="77"/>
      <c r="CUR106" s="77"/>
      <c r="CUS106" s="77"/>
      <c r="CUT106" s="77"/>
      <c r="CUU106" s="77"/>
      <c r="CUV106" s="77"/>
      <c r="CUW106" s="77"/>
      <c r="CUX106" s="77"/>
      <c r="CUY106" s="77"/>
      <c r="CUZ106" s="77"/>
      <c r="CVA106" s="77"/>
      <c r="CVB106" s="77"/>
      <c r="CVC106" s="77"/>
      <c r="CVD106" s="77"/>
      <c r="CVE106" s="77"/>
      <c r="CVF106" s="77"/>
      <c r="CVG106" s="77"/>
      <c r="CVH106" s="77"/>
      <c r="CVI106" s="77"/>
      <c r="CVJ106" s="77"/>
      <c r="CVK106" s="77"/>
      <c r="CVL106" s="77"/>
      <c r="CVM106" s="77"/>
      <c r="CVN106" s="77"/>
      <c r="CVO106" s="77"/>
      <c r="CVP106" s="77"/>
      <c r="CVQ106" s="77"/>
      <c r="CVR106" s="77"/>
      <c r="CVS106" s="77"/>
      <c r="CVT106" s="77"/>
      <c r="CVU106" s="77"/>
      <c r="CVV106" s="77"/>
      <c r="CVW106" s="77"/>
      <c r="CVX106" s="77"/>
      <c r="CVY106" s="77"/>
      <c r="CVZ106" s="77"/>
      <c r="CWA106" s="77"/>
      <c r="CWB106" s="77"/>
      <c r="CWC106" s="77"/>
      <c r="CWD106" s="77"/>
      <c r="CWE106" s="77"/>
      <c r="CWF106" s="77"/>
      <c r="CWG106" s="77"/>
      <c r="CWH106" s="77"/>
      <c r="CWI106" s="77"/>
      <c r="CWJ106" s="77"/>
      <c r="CWK106" s="77"/>
      <c r="CWL106" s="77"/>
      <c r="CWM106" s="77"/>
      <c r="CWN106" s="77"/>
      <c r="CWO106" s="77"/>
      <c r="CWP106" s="77"/>
      <c r="CWQ106" s="77"/>
      <c r="CWR106" s="77"/>
      <c r="CWS106" s="77"/>
      <c r="CWT106" s="77"/>
      <c r="CWU106" s="77"/>
      <c r="CWV106" s="77"/>
      <c r="CWW106" s="77"/>
      <c r="CWX106" s="77"/>
      <c r="CWY106" s="77"/>
      <c r="CWZ106" s="77"/>
      <c r="CXA106" s="77"/>
      <c r="CXB106" s="77"/>
      <c r="CXC106" s="77"/>
      <c r="CXD106" s="77"/>
      <c r="CXE106" s="77"/>
      <c r="CXF106" s="77"/>
      <c r="CXG106" s="77"/>
      <c r="CXH106" s="77"/>
      <c r="CXI106" s="77"/>
      <c r="CXJ106" s="77"/>
      <c r="CXK106" s="77"/>
      <c r="CXL106" s="77"/>
      <c r="CXM106" s="77"/>
      <c r="CXN106" s="77"/>
      <c r="CXO106" s="77"/>
      <c r="CXP106" s="77"/>
      <c r="CXQ106" s="77"/>
      <c r="CXR106" s="77"/>
      <c r="CXS106" s="77"/>
      <c r="CXT106" s="77"/>
      <c r="CXU106" s="77"/>
      <c r="CXV106" s="77"/>
      <c r="CXW106" s="77"/>
      <c r="CXX106" s="77"/>
      <c r="CXY106" s="77"/>
      <c r="CXZ106" s="77"/>
      <c r="CYA106" s="77"/>
      <c r="CYB106" s="77"/>
      <c r="CYC106" s="77"/>
      <c r="CYD106" s="77"/>
      <c r="CYE106" s="77"/>
      <c r="CYF106" s="77"/>
      <c r="CYG106" s="77"/>
      <c r="CYH106" s="77"/>
      <c r="CYI106" s="77"/>
      <c r="CYJ106" s="77"/>
      <c r="CYK106" s="77"/>
      <c r="CYL106" s="77"/>
      <c r="CYM106" s="77"/>
      <c r="CYN106" s="77"/>
      <c r="CYO106" s="77"/>
      <c r="CYP106" s="77"/>
      <c r="CYQ106" s="77"/>
      <c r="CYR106" s="77"/>
      <c r="CYS106" s="77"/>
      <c r="CYT106" s="77"/>
      <c r="CYU106" s="77"/>
      <c r="CYV106" s="77"/>
      <c r="CYW106" s="77"/>
      <c r="CYX106" s="77"/>
      <c r="CYY106" s="77"/>
      <c r="CYZ106" s="77"/>
      <c r="CZA106" s="77"/>
      <c r="CZB106" s="77"/>
      <c r="CZC106" s="77"/>
      <c r="CZD106" s="77"/>
      <c r="CZE106" s="77"/>
      <c r="CZF106" s="77"/>
      <c r="CZG106" s="77"/>
      <c r="CZH106" s="77"/>
      <c r="CZI106" s="77"/>
      <c r="CZJ106" s="77"/>
      <c r="CZK106" s="77"/>
      <c r="CZL106" s="77"/>
      <c r="CZM106" s="77"/>
      <c r="CZN106" s="77"/>
      <c r="CZO106" s="77"/>
      <c r="CZP106" s="77"/>
      <c r="CZQ106" s="77"/>
      <c r="CZR106" s="77"/>
      <c r="CZS106" s="77"/>
      <c r="CZT106" s="77"/>
      <c r="CZU106" s="77"/>
      <c r="CZV106" s="77"/>
      <c r="CZW106" s="77"/>
      <c r="CZX106" s="77"/>
      <c r="CZY106" s="77"/>
      <c r="CZZ106" s="77"/>
      <c r="DAA106" s="77"/>
      <c r="DAB106" s="77"/>
      <c r="DAC106" s="77"/>
      <c r="DAD106" s="77"/>
      <c r="DAE106" s="77"/>
      <c r="DAF106" s="77"/>
      <c r="DAG106" s="77"/>
      <c r="DAH106" s="77"/>
      <c r="DAI106" s="77"/>
      <c r="DAJ106" s="77"/>
      <c r="DAK106" s="77"/>
      <c r="DAL106" s="77"/>
      <c r="DAM106" s="77"/>
      <c r="DAN106" s="77"/>
      <c r="DAO106" s="77"/>
      <c r="DAP106" s="77"/>
      <c r="DAQ106" s="77"/>
      <c r="DAR106" s="77"/>
      <c r="DAS106" s="77"/>
      <c r="DAT106" s="77"/>
      <c r="DAU106" s="77"/>
      <c r="DAV106" s="77"/>
      <c r="DAW106" s="77"/>
      <c r="DAX106" s="77"/>
      <c r="DAY106" s="77"/>
      <c r="DAZ106" s="77"/>
      <c r="DBA106" s="77"/>
      <c r="DBB106" s="77"/>
      <c r="DBC106" s="77"/>
      <c r="DBD106" s="77"/>
      <c r="DBE106" s="77"/>
      <c r="DBF106" s="77"/>
      <c r="DBG106" s="77"/>
      <c r="DBH106" s="77"/>
      <c r="DBI106" s="77"/>
      <c r="DBJ106" s="77"/>
      <c r="DBK106" s="77"/>
      <c r="DBL106" s="77"/>
      <c r="DBM106" s="77"/>
      <c r="DBN106" s="77"/>
      <c r="DBO106" s="77"/>
      <c r="DBP106" s="77"/>
      <c r="DBQ106" s="77"/>
      <c r="DBR106" s="77"/>
      <c r="DBS106" s="77"/>
      <c r="DBT106" s="77"/>
      <c r="DBU106" s="77"/>
      <c r="DBV106" s="77"/>
      <c r="DBW106" s="77"/>
      <c r="DBX106" s="77"/>
      <c r="DBY106" s="77"/>
      <c r="DBZ106" s="77"/>
      <c r="DCA106" s="77"/>
      <c r="DCB106" s="77"/>
      <c r="DCC106" s="77"/>
      <c r="DCD106" s="77"/>
      <c r="DCE106" s="77"/>
      <c r="DCF106" s="77"/>
      <c r="DCG106" s="77"/>
      <c r="DCH106" s="77"/>
      <c r="DCI106" s="77"/>
      <c r="DCJ106" s="77"/>
      <c r="DCK106" s="77"/>
      <c r="DCL106" s="77"/>
      <c r="DCM106" s="77"/>
      <c r="DCN106" s="77"/>
      <c r="DCO106" s="77"/>
      <c r="DCP106" s="77"/>
      <c r="DCQ106" s="77"/>
      <c r="DCR106" s="77"/>
      <c r="DCS106" s="77"/>
      <c r="DCT106" s="77"/>
      <c r="DCU106" s="77"/>
      <c r="DCV106" s="77"/>
      <c r="DCW106" s="77"/>
      <c r="DCX106" s="77"/>
      <c r="DCY106" s="77"/>
      <c r="DCZ106" s="77"/>
      <c r="DDA106" s="77"/>
      <c r="DDB106" s="77"/>
      <c r="DDC106" s="77"/>
      <c r="DDD106" s="77"/>
      <c r="DDE106" s="77"/>
      <c r="DDF106" s="77"/>
      <c r="DDG106" s="77"/>
      <c r="DDH106" s="77"/>
      <c r="DDI106" s="77"/>
      <c r="DDJ106" s="77"/>
      <c r="DDK106" s="77"/>
      <c r="DDL106" s="77"/>
      <c r="DDM106" s="77"/>
      <c r="DDN106" s="77"/>
      <c r="DDO106" s="77"/>
      <c r="DDP106" s="77"/>
      <c r="DDQ106" s="77"/>
      <c r="DDR106" s="77"/>
      <c r="DDS106" s="77"/>
      <c r="DDT106" s="77"/>
      <c r="DDU106" s="77"/>
      <c r="DDV106" s="77"/>
      <c r="DDW106" s="77"/>
      <c r="DDX106" s="77"/>
      <c r="DDY106" s="77"/>
      <c r="DDZ106" s="77"/>
      <c r="DEA106" s="77"/>
      <c r="DEB106" s="77"/>
      <c r="DEC106" s="77"/>
      <c r="DED106" s="77"/>
      <c r="DEE106" s="77"/>
      <c r="DEF106" s="77"/>
      <c r="DEG106" s="77"/>
      <c r="DEH106" s="77"/>
      <c r="DEI106" s="77"/>
      <c r="DEJ106" s="77"/>
      <c r="DEK106" s="77"/>
      <c r="DEL106" s="77"/>
      <c r="DEM106" s="77"/>
      <c r="DEN106" s="77"/>
      <c r="DEO106" s="77"/>
      <c r="DEP106" s="77"/>
      <c r="DEQ106" s="77"/>
      <c r="DER106" s="77"/>
      <c r="DES106" s="77"/>
      <c r="DET106" s="77"/>
      <c r="DEU106" s="77"/>
      <c r="DEV106" s="77"/>
      <c r="DEW106" s="77"/>
      <c r="DEX106" s="77"/>
      <c r="DEY106" s="77"/>
      <c r="DEZ106" s="77"/>
      <c r="DFA106" s="77"/>
      <c r="DFB106" s="77"/>
      <c r="DFC106" s="77"/>
      <c r="DFD106" s="77"/>
      <c r="DFE106" s="77"/>
      <c r="DFF106" s="77"/>
      <c r="DFG106" s="77"/>
      <c r="DFH106" s="77"/>
      <c r="DFI106" s="77"/>
      <c r="DFJ106" s="77"/>
      <c r="DFK106" s="77"/>
      <c r="DFL106" s="77"/>
      <c r="DFM106" s="77"/>
      <c r="DFN106" s="77"/>
      <c r="DFO106" s="77"/>
      <c r="DFP106" s="77"/>
      <c r="DFQ106" s="77"/>
      <c r="DFR106" s="77"/>
      <c r="DFS106" s="77"/>
      <c r="DFT106" s="77"/>
      <c r="DFU106" s="77"/>
      <c r="DFV106" s="77"/>
      <c r="DFW106" s="77"/>
      <c r="DFX106" s="77"/>
      <c r="DFY106" s="77"/>
      <c r="DFZ106" s="77"/>
      <c r="DGA106" s="77"/>
      <c r="DGB106" s="77"/>
      <c r="DGC106" s="77"/>
      <c r="DGD106" s="77"/>
      <c r="DGE106" s="77"/>
      <c r="DGF106" s="77"/>
      <c r="DGG106" s="77"/>
      <c r="DGH106" s="77"/>
      <c r="DGI106" s="77"/>
      <c r="DGJ106" s="77"/>
      <c r="DGK106" s="77"/>
      <c r="DGL106" s="77"/>
      <c r="DGM106" s="77"/>
      <c r="DGN106" s="77"/>
      <c r="DGO106" s="77"/>
      <c r="DGP106" s="77"/>
      <c r="DGQ106" s="77"/>
      <c r="DGR106" s="77"/>
      <c r="DGS106" s="77"/>
      <c r="DGT106" s="77"/>
      <c r="DGU106" s="77"/>
      <c r="DGV106" s="77"/>
      <c r="DGW106" s="77"/>
      <c r="DGX106" s="77"/>
      <c r="DGY106" s="77"/>
      <c r="DGZ106" s="77"/>
      <c r="DHA106" s="77"/>
      <c r="DHB106" s="77"/>
      <c r="DHC106" s="77"/>
      <c r="DHD106" s="77"/>
      <c r="DHE106" s="77"/>
      <c r="DHF106" s="77"/>
      <c r="DHG106" s="77"/>
      <c r="DHH106" s="77"/>
      <c r="DHI106" s="77"/>
      <c r="DHJ106" s="77"/>
      <c r="DHK106" s="77"/>
      <c r="DHL106" s="77"/>
      <c r="DHM106" s="77"/>
      <c r="DHN106" s="77"/>
      <c r="DHO106" s="77"/>
      <c r="DHP106" s="77"/>
      <c r="DHQ106" s="77"/>
      <c r="DHR106" s="77"/>
      <c r="DHS106" s="77"/>
      <c r="DHT106" s="77"/>
      <c r="DHU106" s="77"/>
      <c r="DHV106" s="77"/>
      <c r="DHW106" s="77"/>
      <c r="DHX106" s="77"/>
      <c r="DHY106" s="77"/>
      <c r="DHZ106" s="77"/>
      <c r="DIA106" s="77"/>
      <c r="DIB106" s="77"/>
      <c r="DIC106" s="77"/>
      <c r="DID106" s="77"/>
      <c r="DIE106" s="77"/>
      <c r="DIF106" s="77"/>
      <c r="DIG106" s="77"/>
      <c r="DIH106" s="77"/>
      <c r="DII106" s="77"/>
      <c r="DIJ106" s="77"/>
      <c r="DIK106" s="77"/>
      <c r="DIL106" s="77"/>
      <c r="DIM106" s="77"/>
      <c r="DIN106" s="77"/>
      <c r="DIO106" s="77"/>
      <c r="DIP106" s="77"/>
      <c r="DIQ106" s="77"/>
      <c r="DIR106" s="77"/>
      <c r="DIS106" s="77"/>
      <c r="DIT106" s="77"/>
      <c r="DIU106" s="77"/>
      <c r="DIV106" s="77"/>
      <c r="DIW106" s="77"/>
      <c r="DIX106" s="77"/>
      <c r="DIY106" s="77"/>
      <c r="DIZ106" s="77"/>
      <c r="DJA106" s="77"/>
      <c r="DJB106" s="77"/>
      <c r="DJC106" s="77"/>
      <c r="DJD106" s="77"/>
      <c r="DJE106" s="77"/>
      <c r="DJF106" s="77"/>
      <c r="DJG106" s="77"/>
      <c r="DJH106" s="77"/>
      <c r="DJI106" s="77"/>
      <c r="DJJ106" s="77"/>
      <c r="DJK106" s="77"/>
      <c r="DJL106" s="77"/>
      <c r="DJM106" s="77"/>
      <c r="DJN106" s="77"/>
      <c r="DJO106" s="77"/>
      <c r="DJP106" s="77"/>
      <c r="DJQ106" s="77"/>
      <c r="DJR106" s="77"/>
      <c r="DJS106" s="77"/>
      <c r="DJT106" s="77"/>
      <c r="DJU106" s="77"/>
      <c r="DJV106" s="77"/>
      <c r="DJW106" s="77"/>
      <c r="DJX106" s="77"/>
      <c r="DJY106" s="77"/>
      <c r="DJZ106" s="77"/>
      <c r="DKA106" s="77"/>
      <c r="DKB106" s="77"/>
      <c r="DKC106" s="77"/>
      <c r="DKD106" s="77"/>
      <c r="DKE106" s="77"/>
      <c r="DKF106" s="77"/>
      <c r="DKG106" s="77"/>
      <c r="DKH106" s="77"/>
      <c r="DKI106" s="77"/>
      <c r="DKJ106" s="77"/>
      <c r="DKK106" s="77"/>
      <c r="DKL106" s="77"/>
      <c r="DKM106" s="77"/>
      <c r="DKN106" s="77"/>
      <c r="DKO106" s="77"/>
      <c r="DKP106" s="77"/>
      <c r="DKQ106" s="77"/>
      <c r="DKR106" s="77"/>
      <c r="DKS106" s="77"/>
      <c r="DKT106" s="77"/>
      <c r="DKU106" s="77"/>
      <c r="DKV106" s="77"/>
      <c r="DKW106" s="77"/>
      <c r="DKX106" s="77"/>
      <c r="DKY106" s="77"/>
      <c r="DKZ106" s="77"/>
      <c r="DLA106" s="77"/>
      <c r="DLB106" s="77"/>
      <c r="DLC106" s="77"/>
      <c r="DLD106" s="77"/>
      <c r="DLE106" s="77"/>
      <c r="DLF106" s="77"/>
      <c r="DLG106" s="77"/>
      <c r="DLH106" s="77"/>
      <c r="DLI106" s="77"/>
      <c r="DLJ106" s="77"/>
      <c r="DLK106" s="77"/>
      <c r="DLL106" s="77"/>
      <c r="DLM106" s="77"/>
      <c r="DLN106" s="77"/>
      <c r="DLO106" s="77"/>
      <c r="DLP106" s="77"/>
      <c r="DLQ106" s="77"/>
      <c r="DLR106" s="77"/>
      <c r="DLS106" s="77"/>
      <c r="DLT106" s="77"/>
      <c r="DLU106" s="77"/>
      <c r="DLV106" s="77"/>
      <c r="DLW106" s="77"/>
      <c r="DLX106" s="77"/>
      <c r="DLY106" s="77"/>
      <c r="DLZ106" s="77"/>
      <c r="DMA106" s="77"/>
      <c r="DMB106" s="77"/>
      <c r="DMC106" s="77"/>
      <c r="DMD106" s="77"/>
      <c r="DME106" s="77"/>
      <c r="DMF106" s="77"/>
      <c r="DMG106" s="77"/>
      <c r="DMH106" s="77"/>
      <c r="DMI106" s="77"/>
      <c r="DMJ106" s="77"/>
      <c r="DMK106" s="77"/>
      <c r="DML106" s="77"/>
      <c r="DMM106" s="77"/>
      <c r="DMN106" s="77"/>
      <c r="DMO106" s="77"/>
      <c r="DMP106" s="77"/>
      <c r="DMQ106" s="77"/>
      <c r="DMR106" s="77"/>
      <c r="DMS106" s="77"/>
      <c r="DMT106" s="77"/>
      <c r="DMU106" s="77"/>
      <c r="DMV106" s="77"/>
      <c r="DMW106" s="77"/>
      <c r="DMX106" s="77"/>
      <c r="DMY106" s="77"/>
      <c r="DMZ106" s="77"/>
      <c r="DNA106" s="77"/>
      <c r="DNB106" s="77"/>
      <c r="DNC106" s="77"/>
      <c r="DND106" s="77"/>
      <c r="DNE106" s="77"/>
      <c r="DNF106" s="77"/>
      <c r="DNG106" s="77"/>
      <c r="DNH106" s="77"/>
      <c r="DNI106" s="77"/>
      <c r="DNJ106" s="77"/>
      <c r="DNK106" s="77"/>
      <c r="DNL106" s="77"/>
      <c r="DNM106" s="77"/>
      <c r="DNN106" s="77"/>
      <c r="DNO106" s="77"/>
      <c r="DNP106" s="77"/>
      <c r="DNQ106" s="77"/>
      <c r="DNR106" s="77"/>
      <c r="DNS106" s="77"/>
      <c r="DNT106" s="77"/>
      <c r="DNU106" s="77"/>
      <c r="DNV106" s="77"/>
      <c r="DNW106" s="77"/>
      <c r="DNX106" s="77"/>
      <c r="DNY106" s="77"/>
      <c r="DNZ106" s="77"/>
      <c r="DOA106" s="77"/>
      <c r="DOB106" s="77"/>
      <c r="DOC106" s="77"/>
      <c r="DOD106" s="77"/>
      <c r="DOE106" s="77"/>
      <c r="DOF106" s="77"/>
      <c r="DOG106" s="77"/>
      <c r="DOH106" s="77"/>
      <c r="DOI106" s="77"/>
      <c r="DOJ106" s="77"/>
      <c r="DOK106" s="77"/>
      <c r="DOL106" s="77"/>
      <c r="DOM106" s="77"/>
      <c r="DON106" s="77"/>
      <c r="DOO106" s="77"/>
      <c r="DOP106" s="77"/>
      <c r="DOQ106" s="77"/>
      <c r="DOR106" s="77"/>
      <c r="DOS106" s="77"/>
      <c r="DOT106" s="77"/>
      <c r="DOU106" s="77"/>
      <c r="DOV106" s="77"/>
      <c r="DOW106" s="77"/>
      <c r="DOX106" s="77"/>
      <c r="DOY106" s="77"/>
      <c r="DOZ106" s="77"/>
      <c r="DPA106" s="77"/>
      <c r="DPB106" s="77"/>
      <c r="DPC106" s="77"/>
      <c r="DPD106" s="77"/>
      <c r="DPE106" s="77"/>
      <c r="DPF106" s="77"/>
      <c r="DPG106" s="77"/>
      <c r="DPH106" s="77"/>
      <c r="DPI106" s="77"/>
      <c r="DPJ106" s="77"/>
      <c r="DPK106" s="77"/>
      <c r="DPL106" s="77"/>
      <c r="DPM106" s="77"/>
      <c r="DPN106" s="77"/>
      <c r="DPO106" s="77"/>
      <c r="DPP106" s="77"/>
      <c r="DPQ106" s="77"/>
      <c r="DPR106" s="77"/>
      <c r="DPS106" s="77"/>
      <c r="DPT106" s="77"/>
      <c r="DPU106" s="77"/>
      <c r="DPV106" s="77"/>
      <c r="DPW106" s="77"/>
      <c r="DPX106" s="77"/>
      <c r="DPY106" s="77"/>
      <c r="DPZ106" s="77"/>
      <c r="DQA106" s="77"/>
      <c r="DQB106" s="77"/>
      <c r="DQC106" s="77"/>
      <c r="DQD106" s="77"/>
      <c r="DQE106" s="77"/>
      <c r="DQF106" s="77"/>
      <c r="DQG106" s="77"/>
      <c r="DQH106" s="77"/>
      <c r="DQI106" s="77"/>
      <c r="DQJ106" s="77"/>
      <c r="DQK106" s="77"/>
      <c r="DQL106" s="77"/>
      <c r="DQM106" s="77"/>
      <c r="DQN106" s="77"/>
      <c r="DQO106" s="77"/>
      <c r="DQP106" s="77"/>
      <c r="DQQ106" s="77"/>
      <c r="DQR106" s="77"/>
      <c r="DQS106" s="77"/>
      <c r="DQT106" s="77"/>
      <c r="DQU106" s="77"/>
      <c r="DQV106" s="77"/>
      <c r="DQW106" s="77"/>
      <c r="DQX106" s="77"/>
      <c r="DQY106" s="77"/>
      <c r="DQZ106" s="77"/>
      <c r="DRA106" s="77"/>
      <c r="DRB106" s="77"/>
      <c r="DRC106" s="77"/>
      <c r="DRD106" s="77"/>
      <c r="DRE106" s="77"/>
      <c r="DRF106" s="77"/>
      <c r="DRG106" s="77"/>
      <c r="DRH106" s="77"/>
      <c r="DRI106" s="77"/>
      <c r="DRJ106" s="77"/>
      <c r="DRK106" s="77"/>
      <c r="DRL106" s="77"/>
      <c r="DRM106" s="77"/>
      <c r="DRN106" s="77"/>
      <c r="DRO106" s="77"/>
      <c r="DRP106" s="77"/>
      <c r="DRQ106" s="77"/>
      <c r="DRR106" s="77"/>
      <c r="DRS106" s="77"/>
      <c r="DRT106" s="77"/>
      <c r="DRU106" s="77"/>
      <c r="DRV106" s="77"/>
      <c r="DRW106" s="77"/>
      <c r="DRX106" s="77"/>
      <c r="DRY106" s="77"/>
      <c r="DRZ106" s="77"/>
      <c r="DSA106" s="77"/>
      <c r="DSB106" s="77"/>
      <c r="DSC106" s="77"/>
      <c r="DSD106" s="77"/>
      <c r="DSE106" s="77"/>
      <c r="DSF106" s="77"/>
      <c r="DSG106" s="77"/>
      <c r="DSH106" s="77"/>
      <c r="DSI106" s="77"/>
      <c r="DSJ106" s="77"/>
      <c r="DSK106" s="77"/>
      <c r="DSL106" s="77"/>
      <c r="DSM106" s="77"/>
      <c r="DSN106" s="77"/>
      <c r="DSO106" s="77"/>
      <c r="DSP106" s="77"/>
      <c r="DSQ106" s="77"/>
      <c r="DSR106" s="77"/>
      <c r="DSS106" s="77"/>
      <c r="DST106" s="77"/>
      <c r="DSU106" s="77"/>
      <c r="DSV106" s="77"/>
      <c r="DSW106" s="77"/>
      <c r="DSX106" s="77"/>
      <c r="DSY106" s="77"/>
      <c r="DSZ106" s="77"/>
      <c r="DTA106" s="77"/>
      <c r="DTB106" s="77"/>
      <c r="DTC106" s="77"/>
      <c r="DTD106" s="77"/>
      <c r="DTE106" s="77"/>
      <c r="DTF106" s="77"/>
      <c r="DTG106" s="77"/>
      <c r="DTH106" s="77"/>
      <c r="DTI106" s="77"/>
      <c r="DTJ106" s="77"/>
      <c r="DTK106" s="77"/>
      <c r="DTL106" s="77"/>
      <c r="DTM106" s="77"/>
      <c r="DTN106" s="77"/>
      <c r="DTO106" s="77"/>
      <c r="DTP106" s="77"/>
      <c r="DTQ106" s="77"/>
      <c r="DTR106" s="77"/>
      <c r="DTS106" s="77"/>
      <c r="DTT106" s="77"/>
      <c r="DTU106" s="77"/>
      <c r="DTV106" s="77"/>
      <c r="DTW106" s="77"/>
      <c r="DTX106" s="77"/>
      <c r="DTY106" s="77"/>
      <c r="DTZ106" s="77"/>
      <c r="DUA106" s="77"/>
      <c r="DUB106" s="77"/>
      <c r="DUC106" s="77"/>
      <c r="DUD106" s="77"/>
      <c r="DUE106" s="77"/>
      <c r="DUF106" s="77"/>
      <c r="DUG106" s="77"/>
      <c r="DUH106" s="77"/>
      <c r="DUI106" s="77"/>
      <c r="DUJ106" s="77"/>
      <c r="DUK106" s="77"/>
      <c r="DUL106" s="77"/>
      <c r="DUM106" s="77"/>
      <c r="DUN106" s="77"/>
      <c r="DUO106" s="77"/>
      <c r="DUP106" s="77"/>
      <c r="DUQ106" s="77"/>
      <c r="DUR106" s="77"/>
      <c r="DUS106" s="77"/>
      <c r="DUT106" s="77"/>
      <c r="DUU106" s="77"/>
      <c r="DUV106" s="77"/>
      <c r="DUW106" s="77"/>
      <c r="DUX106" s="77"/>
      <c r="DUY106" s="77"/>
      <c r="DUZ106" s="77"/>
      <c r="DVA106" s="77"/>
      <c r="DVB106" s="77"/>
      <c r="DVC106" s="77"/>
      <c r="DVD106" s="77"/>
      <c r="DVE106" s="77"/>
      <c r="DVF106" s="77"/>
      <c r="DVG106" s="77"/>
      <c r="DVH106" s="77"/>
      <c r="DVI106" s="77"/>
      <c r="DVJ106" s="77"/>
      <c r="DVK106" s="77"/>
      <c r="DVL106" s="77"/>
      <c r="DVM106" s="77"/>
      <c r="DVN106" s="77"/>
      <c r="DVO106" s="77"/>
      <c r="DVP106" s="77"/>
      <c r="DVQ106" s="77"/>
      <c r="DVR106" s="77"/>
      <c r="DVS106" s="77"/>
      <c r="DVT106" s="77"/>
      <c r="DVU106" s="77"/>
      <c r="DVV106" s="77"/>
      <c r="DVW106" s="77"/>
      <c r="DVX106" s="77"/>
      <c r="DVY106" s="77"/>
      <c r="DVZ106" s="77"/>
      <c r="DWA106" s="77"/>
      <c r="DWB106" s="77"/>
      <c r="DWC106" s="77"/>
      <c r="DWD106" s="77"/>
      <c r="DWE106" s="77"/>
      <c r="DWF106" s="77"/>
      <c r="DWG106" s="77"/>
      <c r="DWH106" s="77"/>
      <c r="DWI106" s="77"/>
      <c r="DWJ106" s="77"/>
      <c r="DWK106" s="77"/>
      <c r="DWL106" s="77"/>
      <c r="DWM106" s="77"/>
      <c r="DWN106" s="77"/>
      <c r="DWO106" s="77"/>
      <c r="DWP106" s="77"/>
      <c r="DWQ106" s="77"/>
      <c r="DWR106" s="77"/>
      <c r="DWS106" s="77"/>
      <c r="DWT106" s="77"/>
      <c r="DWU106" s="77"/>
      <c r="DWV106" s="77"/>
      <c r="DWW106" s="77"/>
      <c r="DWX106" s="77"/>
      <c r="DWY106" s="77"/>
      <c r="DWZ106" s="77"/>
      <c r="DXA106" s="77"/>
      <c r="DXB106" s="77"/>
      <c r="DXC106" s="77"/>
      <c r="DXD106" s="77"/>
      <c r="DXE106" s="77"/>
      <c r="DXF106" s="77"/>
      <c r="DXG106" s="77"/>
      <c r="DXH106" s="77"/>
      <c r="DXI106" s="77"/>
      <c r="DXJ106" s="77"/>
      <c r="DXK106" s="77"/>
      <c r="DXL106" s="77"/>
      <c r="DXM106" s="77"/>
      <c r="DXN106" s="77"/>
      <c r="DXO106" s="77"/>
      <c r="DXP106" s="77"/>
      <c r="DXQ106" s="77"/>
      <c r="DXR106" s="77"/>
      <c r="DXS106" s="77"/>
      <c r="DXT106" s="77"/>
      <c r="DXU106" s="77"/>
      <c r="DXV106" s="77"/>
      <c r="DXW106" s="77"/>
      <c r="DXX106" s="77"/>
      <c r="DXY106" s="77"/>
      <c r="DXZ106" s="77"/>
      <c r="DYA106" s="77"/>
      <c r="DYB106" s="77"/>
      <c r="DYC106" s="77"/>
      <c r="DYD106" s="77"/>
      <c r="DYE106" s="77"/>
      <c r="DYF106" s="77"/>
      <c r="DYG106" s="77"/>
      <c r="DYH106" s="77"/>
      <c r="DYI106" s="77"/>
      <c r="DYJ106" s="77"/>
      <c r="DYK106" s="77"/>
      <c r="DYL106" s="77"/>
      <c r="DYM106" s="77"/>
      <c r="DYN106" s="77"/>
      <c r="DYO106" s="77"/>
      <c r="DYP106" s="77"/>
      <c r="DYQ106" s="77"/>
      <c r="DYR106" s="77"/>
      <c r="DYS106" s="77"/>
      <c r="DYT106" s="77"/>
      <c r="DYU106" s="77"/>
      <c r="DYV106" s="77"/>
      <c r="DYW106" s="77"/>
      <c r="DYX106" s="77"/>
      <c r="DYY106" s="77"/>
      <c r="DYZ106" s="77"/>
      <c r="DZA106" s="77"/>
      <c r="DZB106" s="77"/>
      <c r="DZC106" s="77"/>
      <c r="DZD106" s="77"/>
      <c r="DZE106" s="77"/>
      <c r="DZF106" s="77"/>
      <c r="DZG106" s="77"/>
      <c r="DZH106" s="77"/>
      <c r="DZI106" s="77"/>
      <c r="DZJ106" s="77"/>
      <c r="DZK106" s="77"/>
      <c r="DZL106" s="77"/>
      <c r="DZM106" s="77"/>
      <c r="DZN106" s="77"/>
      <c r="DZO106" s="77"/>
      <c r="DZP106" s="77"/>
      <c r="DZQ106" s="77"/>
      <c r="DZR106" s="77"/>
      <c r="DZS106" s="77"/>
      <c r="DZT106" s="77"/>
      <c r="DZU106" s="77"/>
      <c r="DZV106" s="77"/>
      <c r="DZW106" s="77"/>
      <c r="DZX106" s="77"/>
      <c r="DZY106" s="77"/>
      <c r="DZZ106" s="77"/>
      <c r="EAA106" s="77"/>
      <c r="EAB106" s="77"/>
      <c r="EAC106" s="77"/>
      <c r="EAD106" s="77"/>
      <c r="EAE106" s="77"/>
      <c r="EAF106" s="77"/>
      <c r="EAG106" s="77"/>
      <c r="EAH106" s="77"/>
      <c r="EAI106" s="77"/>
      <c r="EAJ106" s="77"/>
      <c r="EAK106" s="77"/>
      <c r="EAL106" s="77"/>
      <c r="EAM106" s="77"/>
      <c r="EAN106" s="77"/>
      <c r="EAO106" s="77"/>
      <c r="EAP106" s="77"/>
      <c r="EAQ106" s="77"/>
      <c r="EAR106" s="77"/>
      <c r="EAS106" s="77"/>
      <c r="EAT106" s="77"/>
      <c r="EAU106" s="77"/>
      <c r="EAV106" s="77"/>
      <c r="EAW106" s="77"/>
      <c r="EAX106" s="77"/>
      <c r="EAY106" s="77"/>
      <c r="EAZ106" s="77"/>
      <c r="EBA106" s="77"/>
      <c r="EBB106" s="77"/>
      <c r="EBC106" s="77"/>
      <c r="EBD106" s="77"/>
      <c r="EBE106" s="77"/>
      <c r="EBF106" s="77"/>
      <c r="EBG106" s="77"/>
      <c r="EBH106" s="77"/>
      <c r="EBI106" s="77"/>
      <c r="EBJ106" s="77"/>
      <c r="EBK106" s="77"/>
      <c r="EBL106" s="77"/>
      <c r="EBM106" s="77"/>
      <c r="EBN106" s="77"/>
      <c r="EBO106" s="77"/>
      <c r="EBP106" s="77"/>
      <c r="EBQ106" s="77"/>
      <c r="EBR106" s="77"/>
      <c r="EBS106" s="77"/>
      <c r="EBT106" s="77"/>
      <c r="EBU106" s="77"/>
      <c r="EBV106" s="77"/>
      <c r="EBW106" s="77"/>
      <c r="EBX106" s="77"/>
      <c r="EBY106" s="77"/>
      <c r="EBZ106" s="77"/>
      <c r="ECA106" s="77"/>
      <c r="ECB106" s="77"/>
      <c r="ECC106" s="77"/>
      <c r="ECD106" s="77"/>
      <c r="ECE106" s="77"/>
      <c r="ECF106" s="77"/>
      <c r="ECG106" s="77"/>
      <c r="ECH106" s="77"/>
      <c r="ECI106" s="77"/>
      <c r="ECJ106" s="77"/>
      <c r="ECK106" s="77"/>
      <c r="ECL106" s="77"/>
      <c r="ECM106" s="77"/>
      <c r="ECN106" s="77"/>
      <c r="ECO106" s="77"/>
      <c r="ECP106" s="77"/>
      <c r="ECQ106" s="77"/>
      <c r="ECR106" s="77"/>
      <c r="ECS106" s="77"/>
      <c r="ECT106" s="77"/>
      <c r="ECU106" s="77"/>
      <c r="ECV106" s="77"/>
      <c r="ECW106" s="77"/>
      <c r="ECX106" s="77"/>
      <c r="ECY106" s="77"/>
      <c r="ECZ106" s="77"/>
      <c r="EDA106" s="77"/>
      <c r="EDB106" s="77"/>
      <c r="EDC106" s="77"/>
      <c r="EDD106" s="77"/>
      <c r="EDE106" s="77"/>
      <c r="EDF106" s="77"/>
      <c r="EDG106" s="77"/>
      <c r="EDH106" s="77"/>
      <c r="EDI106" s="77"/>
      <c r="EDJ106" s="77"/>
      <c r="EDK106" s="77"/>
      <c r="EDL106" s="77"/>
      <c r="EDM106" s="77"/>
      <c r="EDN106" s="77"/>
      <c r="EDO106" s="77"/>
      <c r="EDP106" s="77"/>
      <c r="EDQ106" s="77"/>
      <c r="EDR106" s="77"/>
      <c r="EDS106" s="77"/>
      <c r="EDT106" s="77"/>
      <c r="EDU106" s="77"/>
      <c r="EDV106" s="77"/>
      <c r="EDW106" s="77"/>
      <c r="EDX106" s="77"/>
      <c r="EDY106" s="77"/>
      <c r="EDZ106" s="77"/>
      <c r="EEA106" s="77"/>
      <c r="EEB106" s="77"/>
      <c r="EEC106" s="77"/>
      <c r="EED106" s="77"/>
      <c r="EEE106" s="77"/>
      <c r="EEF106" s="77"/>
      <c r="EEG106" s="77"/>
      <c r="EEH106" s="77"/>
      <c r="EEI106" s="77"/>
      <c r="EEJ106" s="77"/>
      <c r="EEK106" s="77"/>
      <c r="EEL106" s="77"/>
      <c r="EEM106" s="77"/>
      <c r="EEN106" s="77"/>
      <c r="EEO106" s="77"/>
      <c r="EEP106" s="77"/>
      <c r="EEQ106" s="77"/>
      <c r="EER106" s="77"/>
      <c r="EES106" s="77"/>
      <c r="EET106" s="77"/>
      <c r="EEU106" s="77"/>
      <c r="EEV106" s="77"/>
      <c r="EEW106" s="77"/>
      <c r="EEX106" s="77"/>
      <c r="EEY106" s="77"/>
      <c r="EEZ106" s="77"/>
      <c r="EFA106" s="77"/>
      <c r="EFB106" s="77"/>
      <c r="EFC106" s="77"/>
      <c r="EFD106" s="77"/>
      <c r="EFE106" s="77"/>
      <c r="EFF106" s="77"/>
      <c r="EFG106" s="77"/>
      <c r="EFH106" s="77"/>
      <c r="EFI106" s="77"/>
      <c r="EFJ106" s="77"/>
      <c r="EFK106" s="77"/>
      <c r="EFL106" s="77"/>
      <c r="EFM106" s="77"/>
      <c r="EFN106" s="77"/>
      <c r="EFO106" s="77"/>
      <c r="EFP106" s="77"/>
      <c r="EFQ106" s="77"/>
      <c r="EFR106" s="77"/>
      <c r="EFS106" s="77"/>
      <c r="EFT106" s="77"/>
      <c r="EFU106" s="77"/>
      <c r="EFV106" s="77"/>
      <c r="EFW106" s="77"/>
      <c r="EFX106" s="77"/>
      <c r="EFY106" s="77"/>
      <c r="EFZ106" s="77"/>
      <c r="EGA106" s="77"/>
      <c r="EGB106" s="77"/>
      <c r="EGC106" s="77"/>
      <c r="EGD106" s="77"/>
      <c r="EGE106" s="77"/>
      <c r="EGF106" s="77"/>
      <c r="EGG106" s="77"/>
      <c r="EGH106" s="77"/>
      <c r="EGI106" s="77"/>
      <c r="EGJ106" s="77"/>
      <c r="EGK106" s="77"/>
      <c r="EGL106" s="77"/>
      <c r="EGM106" s="77"/>
      <c r="EGN106" s="77"/>
      <c r="EGO106" s="77"/>
      <c r="EGP106" s="77"/>
      <c r="EGQ106" s="77"/>
      <c r="EGR106" s="77"/>
      <c r="EGS106" s="77"/>
      <c r="EGT106" s="77"/>
      <c r="EGU106" s="77"/>
      <c r="EGV106" s="77"/>
      <c r="EGW106" s="77"/>
      <c r="EGX106" s="77"/>
      <c r="EGY106" s="77"/>
      <c r="EGZ106" s="77"/>
      <c r="EHA106" s="77"/>
      <c r="EHB106" s="77"/>
      <c r="EHC106" s="77"/>
      <c r="EHD106" s="77"/>
      <c r="EHE106" s="77"/>
      <c r="EHF106" s="77"/>
      <c r="EHG106" s="77"/>
      <c r="EHH106" s="77"/>
      <c r="EHI106" s="77"/>
      <c r="EHJ106" s="77"/>
      <c r="EHK106" s="77"/>
      <c r="EHL106" s="77"/>
      <c r="EHM106" s="77"/>
      <c r="EHN106" s="77"/>
      <c r="EHO106" s="77"/>
      <c r="EHP106" s="77"/>
      <c r="EHQ106" s="77"/>
      <c r="EHR106" s="77"/>
      <c r="EHS106" s="77"/>
      <c r="EHT106" s="77"/>
      <c r="EHU106" s="77"/>
      <c r="EHV106" s="77"/>
      <c r="EHW106" s="77"/>
      <c r="EHX106" s="77"/>
      <c r="EHY106" s="77"/>
      <c r="EHZ106" s="77"/>
      <c r="EIA106" s="77"/>
      <c r="EIB106" s="77"/>
      <c r="EIC106" s="77"/>
      <c r="EID106" s="77"/>
      <c r="EIE106" s="77"/>
      <c r="EIF106" s="77"/>
      <c r="EIG106" s="77"/>
      <c r="EIH106" s="77"/>
      <c r="EII106" s="77"/>
      <c r="EIJ106" s="77"/>
      <c r="EIK106" s="77"/>
      <c r="EIL106" s="77"/>
      <c r="EIM106" s="77"/>
      <c r="EIN106" s="77"/>
      <c r="EIO106" s="77"/>
      <c r="EIP106" s="77"/>
      <c r="EIQ106" s="77"/>
      <c r="EIR106" s="77"/>
      <c r="EIS106" s="77"/>
      <c r="EIT106" s="77"/>
      <c r="EIU106" s="77"/>
      <c r="EIV106" s="77"/>
      <c r="EIW106" s="77"/>
      <c r="EIX106" s="77"/>
      <c r="EIY106" s="77"/>
      <c r="EIZ106" s="77"/>
      <c r="EJA106" s="77"/>
      <c r="EJB106" s="77"/>
      <c r="EJC106" s="77"/>
      <c r="EJD106" s="77"/>
      <c r="EJE106" s="77"/>
      <c r="EJF106" s="77"/>
      <c r="EJG106" s="77"/>
      <c r="EJH106" s="77"/>
      <c r="EJI106" s="77"/>
      <c r="EJJ106" s="77"/>
      <c r="EJK106" s="77"/>
      <c r="EJL106" s="77"/>
      <c r="EJM106" s="77"/>
      <c r="EJN106" s="77"/>
      <c r="EJO106" s="77"/>
      <c r="EJP106" s="77"/>
      <c r="EJQ106" s="77"/>
      <c r="EJR106" s="77"/>
      <c r="EJS106" s="77"/>
      <c r="EJT106" s="77"/>
      <c r="EJU106" s="77"/>
      <c r="EJV106" s="77"/>
      <c r="EJW106" s="77"/>
      <c r="EJX106" s="77"/>
      <c r="EJY106" s="77"/>
      <c r="EJZ106" s="77"/>
      <c r="EKA106" s="77"/>
      <c r="EKB106" s="77"/>
      <c r="EKC106" s="77"/>
      <c r="EKD106" s="77"/>
      <c r="EKE106" s="77"/>
      <c r="EKF106" s="77"/>
      <c r="EKG106" s="77"/>
      <c r="EKH106" s="77"/>
      <c r="EKI106" s="77"/>
      <c r="EKJ106" s="77"/>
      <c r="EKK106" s="77"/>
      <c r="EKL106" s="77"/>
      <c r="EKM106" s="77"/>
      <c r="EKN106" s="77"/>
      <c r="EKO106" s="77"/>
      <c r="EKP106" s="77"/>
      <c r="EKQ106" s="77"/>
      <c r="EKR106" s="77"/>
      <c r="EKS106" s="77"/>
      <c r="EKT106" s="77"/>
      <c r="EKU106" s="77"/>
      <c r="EKV106" s="77"/>
      <c r="EKW106" s="77"/>
      <c r="EKX106" s="77"/>
      <c r="EKY106" s="77"/>
      <c r="EKZ106" s="77"/>
      <c r="ELA106" s="77"/>
      <c r="ELB106" s="77"/>
      <c r="ELC106" s="77"/>
      <c r="ELD106" s="77"/>
      <c r="ELE106" s="77"/>
      <c r="ELF106" s="77"/>
      <c r="ELG106" s="77"/>
      <c r="ELH106" s="77"/>
      <c r="ELI106" s="77"/>
      <c r="ELJ106" s="77"/>
      <c r="ELK106" s="77"/>
      <c r="ELL106" s="77"/>
      <c r="ELM106" s="77"/>
      <c r="ELN106" s="77"/>
      <c r="ELO106" s="77"/>
      <c r="ELP106" s="77"/>
      <c r="ELQ106" s="77"/>
      <c r="ELR106" s="77"/>
      <c r="ELS106" s="77"/>
      <c r="ELT106" s="77"/>
      <c r="ELU106" s="77"/>
      <c r="ELV106" s="77"/>
      <c r="ELW106" s="77"/>
      <c r="ELX106" s="77"/>
      <c r="ELY106" s="77"/>
      <c r="ELZ106" s="77"/>
      <c r="EMA106" s="77"/>
      <c r="EMB106" s="77"/>
      <c r="EMC106" s="77"/>
      <c r="EMD106" s="77"/>
      <c r="EME106" s="77"/>
      <c r="EMF106" s="77"/>
      <c r="EMG106" s="77"/>
      <c r="EMH106" s="77"/>
      <c r="EMI106" s="77"/>
      <c r="EMJ106" s="77"/>
      <c r="EMK106" s="77"/>
      <c r="EML106" s="77"/>
      <c r="EMM106" s="77"/>
      <c r="EMN106" s="77"/>
      <c r="EMO106" s="77"/>
      <c r="EMP106" s="77"/>
      <c r="EMQ106" s="77"/>
      <c r="EMR106" s="77"/>
      <c r="EMS106" s="77"/>
      <c r="EMT106" s="77"/>
      <c r="EMU106" s="77"/>
      <c r="EMV106" s="77"/>
      <c r="EMW106" s="77"/>
      <c r="EMX106" s="77"/>
      <c r="EMY106" s="77"/>
      <c r="EMZ106" s="77"/>
      <c r="ENA106" s="77"/>
      <c r="ENB106" s="77"/>
      <c r="ENC106" s="77"/>
      <c r="END106" s="77"/>
      <c r="ENE106" s="77"/>
      <c r="ENF106" s="77"/>
      <c r="ENG106" s="77"/>
      <c r="ENH106" s="77"/>
      <c r="ENI106" s="77"/>
      <c r="ENJ106" s="77"/>
      <c r="ENK106" s="77"/>
      <c r="ENL106" s="77"/>
      <c r="ENM106" s="77"/>
      <c r="ENN106" s="77"/>
      <c r="ENO106" s="77"/>
      <c r="ENP106" s="77"/>
      <c r="ENQ106" s="77"/>
      <c r="ENR106" s="77"/>
      <c r="ENS106" s="77"/>
      <c r="ENT106" s="77"/>
      <c r="ENU106" s="77"/>
      <c r="ENV106" s="77"/>
      <c r="ENW106" s="77"/>
      <c r="ENX106" s="77"/>
      <c r="ENY106" s="77"/>
      <c r="ENZ106" s="77"/>
      <c r="EOA106" s="77"/>
      <c r="EOB106" s="77"/>
      <c r="EOC106" s="77"/>
      <c r="EOD106" s="77"/>
      <c r="EOE106" s="77"/>
      <c r="EOF106" s="77"/>
      <c r="EOG106" s="77"/>
      <c r="EOH106" s="77"/>
      <c r="EOI106" s="77"/>
      <c r="EOJ106" s="77"/>
      <c r="EOK106" s="77"/>
      <c r="EOL106" s="77"/>
      <c r="EOM106" s="77"/>
      <c r="EON106" s="77"/>
      <c r="EOO106" s="77"/>
      <c r="EOP106" s="77"/>
      <c r="EOQ106" s="77"/>
      <c r="EOR106" s="77"/>
      <c r="EOS106" s="77"/>
      <c r="EOT106" s="77"/>
      <c r="EOU106" s="77"/>
      <c r="EOV106" s="77"/>
      <c r="EOW106" s="77"/>
      <c r="EOX106" s="77"/>
      <c r="EOY106" s="77"/>
      <c r="EOZ106" s="77"/>
      <c r="EPA106" s="77"/>
      <c r="EPB106" s="77"/>
      <c r="EPC106" s="77"/>
      <c r="EPD106" s="77"/>
      <c r="EPE106" s="77"/>
      <c r="EPF106" s="77"/>
      <c r="EPG106" s="77"/>
      <c r="EPH106" s="77"/>
      <c r="EPI106" s="77"/>
      <c r="EPJ106" s="77"/>
      <c r="EPK106" s="77"/>
      <c r="EPL106" s="77"/>
      <c r="EPM106" s="77"/>
      <c r="EPN106" s="77"/>
      <c r="EPO106" s="77"/>
      <c r="EPP106" s="77"/>
      <c r="EPQ106" s="77"/>
      <c r="EPR106" s="77"/>
      <c r="EPS106" s="77"/>
      <c r="EPT106" s="77"/>
      <c r="EPU106" s="77"/>
      <c r="EPV106" s="77"/>
      <c r="EPW106" s="77"/>
      <c r="EPX106" s="77"/>
      <c r="EPY106" s="77"/>
      <c r="EPZ106" s="77"/>
      <c r="EQA106" s="77"/>
      <c r="EQB106" s="77"/>
      <c r="EQC106" s="77"/>
      <c r="EQD106" s="77"/>
      <c r="EQE106" s="77"/>
      <c r="EQF106" s="77"/>
      <c r="EQG106" s="77"/>
      <c r="EQH106" s="77"/>
      <c r="EQI106" s="77"/>
      <c r="EQJ106" s="77"/>
      <c r="EQK106" s="77"/>
      <c r="EQL106" s="77"/>
      <c r="EQM106" s="77"/>
      <c r="EQN106" s="77"/>
      <c r="EQO106" s="77"/>
      <c r="EQP106" s="77"/>
      <c r="EQQ106" s="77"/>
      <c r="EQR106" s="77"/>
      <c r="EQS106" s="77"/>
      <c r="EQT106" s="77"/>
      <c r="EQU106" s="77"/>
      <c r="EQV106" s="77"/>
      <c r="EQW106" s="77"/>
      <c r="EQX106" s="77"/>
      <c r="EQY106" s="77"/>
      <c r="EQZ106" s="77"/>
      <c r="ERA106" s="77"/>
      <c r="ERB106" s="77"/>
      <c r="ERC106" s="77"/>
      <c r="ERD106" s="77"/>
      <c r="ERE106" s="77"/>
      <c r="ERF106" s="77"/>
      <c r="ERG106" s="77"/>
      <c r="ERH106" s="77"/>
      <c r="ERI106" s="77"/>
      <c r="ERJ106" s="77"/>
      <c r="ERK106" s="77"/>
      <c r="ERL106" s="77"/>
      <c r="ERM106" s="77"/>
      <c r="ERN106" s="77"/>
      <c r="ERO106" s="77"/>
      <c r="ERP106" s="77"/>
      <c r="ERQ106" s="77"/>
      <c r="ERR106" s="77"/>
      <c r="ERS106" s="77"/>
      <c r="ERT106" s="77"/>
      <c r="ERU106" s="77"/>
      <c r="ERV106" s="77"/>
      <c r="ERW106" s="77"/>
      <c r="ERX106" s="77"/>
      <c r="ERY106" s="77"/>
      <c r="ERZ106" s="77"/>
      <c r="ESA106" s="77"/>
      <c r="ESB106" s="77"/>
      <c r="ESC106" s="77"/>
      <c r="ESD106" s="77"/>
      <c r="ESE106" s="77"/>
      <c r="ESF106" s="77"/>
      <c r="ESG106" s="77"/>
      <c r="ESH106" s="77"/>
      <c r="ESI106" s="77"/>
      <c r="ESJ106" s="77"/>
      <c r="ESK106" s="77"/>
      <c r="ESL106" s="77"/>
      <c r="ESM106" s="77"/>
      <c r="ESN106" s="77"/>
      <c r="ESO106" s="77"/>
      <c r="ESP106" s="77"/>
      <c r="ESQ106" s="77"/>
      <c r="ESR106" s="77"/>
      <c r="ESS106" s="77"/>
      <c r="EST106" s="77"/>
      <c r="ESU106" s="77"/>
      <c r="ESV106" s="77"/>
      <c r="ESW106" s="77"/>
      <c r="ESX106" s="77"/>
      <c r="ESY106" s="77"/>
      <c r="ESZ106" s="77"/>
      <c r="ETA106" s="77"/>
      <c r="ETB106" s="77"/>
      <c r="ETC106" s="77"/>
      <c r="ETD106" s="77"/>
      <c r="ETE106" s="77"/>
      <c r="ETF106" s="77"/>
      <c r="ETG106" s="77"/>
      <c r="ETH106" s="77"/>
      <c r="ETI106" s="77"/>
      <c r="ETJ106" s="77"/>
      <c r="ETK106" s="77"/>
      <c r="ETL106" s="77"/>
      <c r="ETM106" s="77"/>
      <c r="ETN106" s="77"/>
      <c r="ETO106" s="77"/>
      <c r="ETP106" s="77"/>
      <c r="ETQ106" s="77"/>
      <c r="ETR106" s="77"/>
      <c r="ETS106" s="77"/>
      <c r="ETT106" s="77"/>
      <c r="ETU106" s="77"/>
      <c r="ETV106" s="77"/>
      <c r="ETW106" s="77"/>
      <c r="ETX106" s="77"/>
      <c r="ETY106" s="77"/>
      <c r="ETZ106" s="77"/>
      <c r="EUA106" s="77"/>
      <c r="EUB106" s="77"/>
      <c r="EUC106" s="77"/>
      <c r="EUD106" s="77"/>
      <c r="EUE106" s="77"/>
      <c r="EUF106" s="77"/>
      <c r="EUG106" s="77"/>
      <c r="EUH106" s="77"/>
      <c r="EUI106" s="77"/>
      <c r="EUJ106" s="77"/>
      <c r="EUK106" s="77"/>
      <c r="EUL106" s="77"/>
      <c r="EUM106" s="77"/>
      <c r="EUN106" s="77"/>
      <c r="EUO106" s="77"/>
      <c r="EUP106" s="77"/>
      <c r="EUQ106" s="77"/>
      <c r="EUR106" s="77"/>
      <c r="EUS106" s="77"/>
      <c r="EUT106" s="77"/>
      <c r="EUU106" s="77"/>
      <c r="EUV106" s="77"/>
      <c r="EUW106" s="77"/>
      <c r="EUX106" s="77"/>
      <c r="EUY106" s="77"/>
      <c r="EUZ106" s="77"/>
      <c r="EVA106" s="77"/>
      <c r="EVB106" s="77"/>
      <c r="EVC106" s="77"/>
      <c r="EVD106" s="77"/>
      <c r="EVE106" s="77"/>
      <c r="EVF106" s="77"/>
      <c r="EVG106" s="77"/>
      <c r="EVH106" s="77"/>
      <c r="EVI106" s="77"/>
      <c r="EVJ106" s="77"/>
      <c r="EVK106" s="77"/>
      <c r="EVL106" s="77"/>
      <c r="EVM106" s="77"/>
      <c r="EVN106" s="77"/>
      <c r="EVO106" s="77"/>
      <c r="EVP106" s="77"/>
      <c r="EVQ106" s="77"/>
      <c r="EVR106" s="77"/>
      <c r="EVS106" s="77"/>
      <c r="EVT106" s="77"/>
      <c r="EVU106" s="77"/>
      <c r="EVV106" s="77"/>
      <c r="EVW106" s="77"/>
      <c r="EVX106" s="77"/>
      <c r="EVY106" s="77"/>
      <c r="EVZ106" s="77"/>
      <c r="EWA106" s="77"/>
      <c r="EWB106" s="77"/>
      <c r="EWC106" s="77"/>
      <c r="EWD106" s="77"/>
      <c r="EWE106" s="77"/>
      <c r="EWF106" s="77"/>
      <c r="EWG106" s="77"/>
      <c r="EWH106" s="77"/>
      <c r="EWI106" s="77"/>
      <c r="EWJ106" s="77"/>
      <c r="EWK106" s="77"/>
      <c r="EWL106" s="77"/>
      <c r="EWM106" s="77"/>
      <c r="EWN106" s="77"/>
      <c r="EWO106" s="77"/>
      <c r="EWP106" s="77"/>
      <c r="EWQ106" s="77"/>
      <c r="EWR106" s="77"/>
      <c r="EWS106" s="77"/>
      <c r="EWT106" s="77"/>
      <c r="EWU106" s="77"/>
      <c r="EWV106" s="77"/>
      <c r="EWW106" s="77"/>
      <c r="EWX106" s="77"/>
      <c r="EWY106" s="77"/>
      <c r="EWZ106" s="77"/>
      <c r="EXA106" s="77"/>
      <c r="EXB106" s="77"/>
      <c r="EXC106" s="77"/>
      <c r="EXD106" s="77"/>
      <c r="EXE106" s="77"/>
      <c r="EXF106" s="77"/>
      <c r="EXG106" s="77"/>
      <c r="EXH106" s="77"/>
      <c r="EXI106" s="77"/>
      <c r="EXJ106" s="77"/>
      <c r="EXK106" s="77"/>
      <c r="EXL106" s="77"/>
      <c r="EXM106" s="77"/>
      <c r="EXN106" s="77"/>
      <c r="EXO106" s="77"/>
      <c r="EXP106" s="77"/>
      <c r="EXQ106" s="77"/>
      <c r="EXR106" s="77"/>
      <c r="EXS106" s="77"/>
      <c r="EXT106" s="77"/>
      <c r="EXU106" s="77"/>
      <c r="EXV106" s="77"/>
      <c r="EXW106" s="77"/>
      <c r="EXX106" s="77"/>
      <c r="EXY106" s="77"/>
      <c r="EXZ106" s="77"/>
      <c r="EYA106" s="77"/>
      <c r="EYB106" s="77"/>
      <c r="EYC106" s="77"/>
      <c r="EYD106" s="77"/>
      <c r="EYE106" s="77"/>
      <c r="EYF106" s="77"/>
      <c r="EYG106" s="77"/>
      <c r="EYH106" s="77"/>
      <c r="EYI106" s="77"/>
      <c r="EYJ106" s="77"/>
      <c r="EYK106" s="77"/>
      <c r="EYL106" s="77"/>
      <c r="EYM106" s="77"/>
      <c r="EYN106" s="77"/>
      <c r="EYO106" s="77"/>
      <c r="EYP106" s="77"/>
      <c r="EYQ106" s="77"/>
      <c r="EYR106" s="77"/>
      <c r="EYS106" s="77"/>
      <c r="EYT106" s="77"/>
      <c r="EYU106" s="77"/>
      <c r="EYV106" s="77"/>
      <c r="EYW106" s="77"/>
      <c r="EYX106" s="77"/>
      <c r="EYY106" s="77"/>
      <c r="EYZ106" s="77"/>
      <c r="EZA106" s="77"/>
      <c r="EZB106" s="77"/>
      <c r="EZC106" s="77"/>
      <c r="EZD106" s="77"/>
      <c r="EZE106" s="77"/>
      <c r="EZF106" s="77"/>
      <c r="EZG106" s="77"/>
      <c r="EZH106" s="77"/>
      <c r="EZI106" s="77"/>
      <c r="EZJ106" s="77"/>
      <c r="EZK106" s="77"/>
      <c r="EZL106" s="77"/>
      <c r="EZM106" s="77"/>
      <c r="EZN106" s="77"/>
      <c r="EZO106" s="77"/>
      <c r="EZP106" s="77"/>
      <c r="EZQ106" s="77"/>
      <c r="EZR106" s="77"/>
      <c r="EZS106" s="77"/>
      <c r="EZT106" s="77"/>
      <c r="EZU106" s="77"/>
      <c r="EZV106" s="77"/>
      <c r="EZW106" s="77"/>
      <c r="EZX106" s="77"/>
      <c r="EZY106" s="77"/>
      <c r="EZZ106" s="77"/>
      <c r="FAA106" s="77"/>
      <c r="FAB106" s="77"/>
      <c r="FAC106" s="77"/>
      <c r="FAD106" s="77"/>
      <c r="FAE106" s="77"/>
      <c r="FAF106" s="77"/>
      <c r="FAG106" s="77"/>
      <c r="FAH106" s="77"/>
      <c r="FAI106" s="77"/>
      <c r="FAJ106" s="77"/>
      <c r="FAK106" s="77"/>
      <c r="FAL106" s="77"/>
      <c r="FAM106" s="77"/>
      <c r="FAN106" s="77"/>
      <c r="FAO106" s="77"/>
      <c r="FAP106" s="77"/>
      <c r="FAQ106" s="77"/>
      <c r="FAR106" s="77"/>
      <c r="FAS106" s="77"/>
      <c r="FAT106" s="77"/>
      <c r="FAU106" s="77"/>
      <c r="FAV106" s="77"/>
      <c r="FAW106" s="77"/>
      <c r="FAX106" s="77"/>
      <c r="FAY106" s="77"/>
      <c r="FAZ106" s="77"/>
      <c r="FBA106" s="77"/>
      <c r="FBB106" s="77"/>
      <c r="FBC106" s="77"/>
      <c r="FBD106" s="77"/>
      <c r="FBE106" s="77"/>
      <c r="FBF106" s="77"/>
      <c r="FBG106" s="77"/>
      <c r="FBH106" s="77"/>
      <c r="FBI106" s="77"/>
      <c r="FBJ106" s="77"/>
      <c r="FBK106" s="77"/>
      <c r="FBL106" s="77"/>
      <c r="FBM106" s="77"/>
      <c r="FBN106" s="77"/>
      <c r="FBO106" s="77"/>
      <c r="FBP106" s="77"/>
      <c r="FBQ106" s="77"/>
      <c r="FBR106" s="77"/>
      <c r="FBS106" s="77"/>
      <c r="FBT106" s="77"/>
      <c r="FBU106" s="77"/>
      <c r="FBV106" s="77"/>
      <c r="FBW106" s="77"/>
      <c r="FBX106" s="77"/>
      <c r="FBY106" s="77"/>
      <c r="FBZ106" s="77"/>
      <c r="FCA106" s="77"/>
      <c r="FCB106" s="77"/>
      <c r="FCC106" s="77"/>
      <c r="FCD106" s="77"/>
      <c r="FCE106" s="77"/>
      <c r="FCF106" s="77"/>
      <c r="FCG106" s="77"/>
      <c r="FCH106" s="77"/>
      <c r="FCI106" s="77"/>
      <c r="FCJ106" s="77"/>
      <c r="FCK106" s="77"/>
      <c r="FCL106" s="77"/>
      <c r="FCM106" s="77"/>
      <c r="FCN106" s="77"/>
      <c r="FCO106" s="77"/>
      <c r="FCP106" s="77"/>
      <c r="FCQ106" s="77"/>
      <c r="FCR106" s="77"/>
      <c r="FCS106" s="77"/>
      <c r="FCT106" s="77"/>
      <c r="FCU106" s="77"/>
      <c r="FCV106" s="77"/>
      <c r="FCW106" s="77"/>
      <c r="FCX106" s="77"/>
      <c r="FCY106" s="77"/>
      <c r="FCZ106" s="77"/>
      <c r="FDA106" s="77"/>
      <c r="FDB106" s="77"/>
      <c r="FDC106" s="77"/>
      <c r="FDD106" s="77"/>
      <c r="FDE106" s="77"/>
      <c r="FDF106" s="77"/>
      <c r="FDG106" s="77"/>
      <c r="FDH106" s="77"/>
      <c r="FDI106" s="77"/>
      <c r="FDJ106" s="77"/>
      <c r="FDK106" s="77"/>
      <c r="FDL106" s="77"/>
      <c r="FDM106" s="77"/>
      <c r="FDN106" s="77"/>
      <c r="FDO106" s="77"/>
      <c r="FDP106" s="77"/>
      <c r="FDQ106" s="77"/>
      <c r="FDR106" s="77"/>
      <c r="FDS106" s="77"/>
      <c r="FDT106" s="77"/>
      <c r="FDU106" s="77"/>
      <c r="FDV106" s="77"/>
      <c r="FDW106" s="77"/>
      <c r="FDX106" s="77"/>
      <c r="FDY106" s="77"/>
      <c r="FDZ106" s="77"/>
      <c r="FEA106" s="77"/>
      <c r="FEB106" s="77"/>
      <c r="FEC106" s="77"/>
      <c r="FED106" s="77"/>
      <c r="FEE106" s="77"/>
      <c r="FEF106" s="77"/>
      <c r="FEG106" s="77"/>
      <c r="FEH106" s="77"/>
      <c r="FEI106" s="77"/>
      <c r="FEJ106" s="77"/>
      <c r="FEK106" s="77"/>
      <c r="FEL106" s="77"/>
      <c r="FEM106" s="77"/>
      <c r="FEN106" s="77"/>
      <c r="FEO106" s="77"/>
      <c r="FEP106" s="77"/>
      <c r="FEQ106" s="77"/>
      <c r="FER106" s="77"/>
      <c r="FES106" s="77"/>
      <c r="FET106" s="77"/>
      <c r="FEU106" s="77"/>
      <c r="FEV106" s="77"/>
      <c r="FEW106" s="77"/>
      <c r="FEX106" s="77"/>
      <c r="FEY106" s="77"/>
      <c r="FEZ106" s="77"/>
      <c r="FFA106" s="77"/>
      <c r="FFB106" s="77"/>
      <c r="FFC106" s="77"/>
      <c r="FFD106" s="77"/>
      <c r="FFE106" s="77"/>
      <c r="FFF106" s="77"/>
      <c r="FFG106" s="77"/>
      <c r="FFH106" s="77"/>
      <c r="FFI106" s="77"/>
      <c r="FFJ106" s="77"/>
      <c r="FFK106" s="77"/>
      <c r="FFL106" s="77"/>
      <c r="FFM106" s="77"/>
      <c r="FFN106" s="77"/>
      <c r="FFO106" s="77"/>
      <c r="FFP106" s="77"/>
      <c r="FFQ106" s="77"/>
      <c r="FFR106" s="77"/>
      <c r="FFS106" s="77"/>
      <c r="FFT106" s="77"/>
      <c r="FFU106" s="77"/>
      <c r="FFV106" s="77"/>
      <c r="FFW106" s="77"/>
      <c r="FFX106" s="77"/>
      <c r="FFY106" s="77"/>
      <c r="FFZ106" s="77"/>
      <c r="FGA106" s="77"/>
      <c r="FGB106" s="77"/>
      <c r="FGC106" s="77"/>
      <c r="FGD106" s="77"/>
      <c r="FGE106" s="77"/>
      <c r="FGF106" s="77"/>
      <c r="FGG106" s="77"/>
      <c r="FGH106" s="77"/>
      <c r="FGI106" s="77"/>
      <c r="FGJ106" s="77"/>
      <c r="FGK106" s="77"/>
      <c r="FGL106" s="77"/>
      <c r="FGM106" s="77"/>
      <c r="FGN106" s="77"/>
      <c r="FGO106" s="77"/>
      <c r="FGP106" s="77"/>
      <c r="FGQ106" s="77"/>
      <c r="FGR106" s="77"/>
      <c r="FGS106" s="77"/>
      <c r="FGT106" s="77"/>
      <c r="FGU106" s="77"/>
      <c r="FGV106" s="77"/>
      <c r="FGW106" s="77"/>
      <c r="FGX106" s="77"/>
      <c r="FGY106" s="77"/>
      <c r="FGZ106" s="77"/>
      <c r="FHA106" s="77"/>
      <c r="FHB106" s="77"/>
      <c r="FHC106" s="77"/>
      <c r="FHD106" s="77"/>
      <c r="FHE106" s="77"/>
      <c r="FHF106" s="77"/>
      <c r="FHG106" s="77"/>
      <c r="FHH106" s="77"/>
      <c r="FHI106" s="77"/>
      <c r="FHJ106" s="77"/>
      <c r="FHK106" s="77"/>
      <c r="FHL106" s="77"/>
      <c r="FHM106" s="77"/>
      <c r="FHN106" s="77"/>
      <c r="FHO106" s="77"/>
      <c r="FHP106" s="77"/>
      <c r="FHQ106" s="77"/>
      <c r="FHR106" s="77"/>
      <c r="FHS106" s="77"/>
      <c r="FHT106" s="77"/>
      <c r="FHU106" s="77"/>
      <c r="FHV106" s="77"/>
      <c r="FHW106" s="77"/>
      <c r="FHX106" s="77"/>
      <c r="FHY106" s="77"/>
      <c r="FHZ106" s="77"/>
      <c r="FIA106" s="77"/>
      <c r="FIB106" s="77"/>
      <c r="FIC106" s="77"/>
      <c r="FID106" s="77"/>
      <c r="FIE106" s="77"/>
      <c r="FIF106" s="77"/>
      <c r="FIG106" s="77"/>
      <c r="FIH106" s="77"/>
      <c r="FII106" s="77"/>
      <c r="FIJ106" s="77"/>
      <c r="FIK106" s="77"/>
      <c r="FIL106" s="77"/>
      <c r="FIM106" s="77"/>
      <c r="FIN106" s="77"/>
      <c r="FIO106" s="77"/>
      <c r="FIP106" s="77"/>
      <c r="FIQ106" s="77"/>
      <c r="FIR106" s="77"/>
      <c r="FIS106" s="77"/>
      <c r="FIT106" s="77"/>
      <c r="FIU106" s="77"/>
      <c r="FIV106" s="77"/>
      <c r="FIW106" s="77"/>
      <c r="FIX106" s="77"/>
      <c r="FIY106" s="77"/>
      <c r="FIZ106" s="77"/>
      <c r="FJA106" s="77"/>
      <c r="FJB106" s="77"/>
      <c r="FJC106" s="77"/>
      <c r="FJD106" s="77"/>
      <c r="FJE106" s="77"/>
      <c r="FJF106" s="77"/>
      <c r="FJG106" s="77"/>
      <c r="FJH106" s="77"/>
      <c r="FJI106" s="77"/>
      <c r="FJJ106" s="77"/>
      <c r="FJK106" s="77"/>
      <c r="FJL106" s="77"/>
      <c r="FJM106" s="77"/>
      <c r="FJN106" s="77"/>
      <c r="FJO106" s="77"/>
      <c r="FJP106" s="77"/>
      <c r="FJQ106" s="77"/>
      <c r="FJR106" s="77"/>
      <c r="FJS106" s="77"/>
      <c r="FJT106" s="77"/>
      <c r="FJU106" s="77"/>
      <c r="FJV106" s="77"/>
      <c r="FJW106" s="77"/>
      <c r="FJX106" s="77"/>
      <c r="FJY106" s="77"/>
      <c r="FJZ106" s="77"/>
      <c r="FKA106" s="77"/>
      <c r="FKB106" s="77"/>
      <c r="FKC106" s="77"/>
      <c r="FKD106" s="77"/>
      <c r="FKE106" s="77"/>
      <c r="FKF106" s="77"/>
      <c r="FKG106" s="77"/>
      <c r="FKH106" s="77"/>
      <c r="FKI106" s="77"/>
      <c r="FKJ106" s="77"/>
      <c r="FKK106" s="77"/>
      <c r="FKL106" s="77"/>
      <c r="FKM106" s="77"/>
      <c r="FKN106" s="77"/>
      <c r="FKO106" s="77"/>
      <c r="FKP106" s="77"/>
      <c r="FKQ106" s="77"/>
      <c r="FKR106" s="77"/>
      <c r="FKS106" s="77"/>
      <c r="FKT106" s="77"/>
      <c r="FKU106" s="77"/>
      <c r="FKV106" s="77"/>
      <c r="FKW106" s="77"/>
      <c r="FKX106" s="77"/>
      <c r="FKY106" s="77"/>
      <c r="FKZ106" s="77"/>
      <c r="FLA106" s="77"/>
      <c r="FLB106" s="77"/>
      <c r="FLC106" s="77"/>
      <c r="FLD106" s="77"/>
      <c r="FLE106" s="77"/>
      <c r="FLF106" s="77"/>
      <c r="FLG106" s="77"/>
      <c r="FLH106" s="77"/>
      <c r="FLI106" s="77"/>
      <c r="FLJ106" s="77"/>
      <c r="FLK106" s="77"/>
      <c r="FLL106" s="77"/>
      <c r="FLM106" s="77"/>
      <c r="FLN106" s="77"/>
      <c r="FLO106" s="77"/>
      <c r="FLP106" s="77"/>
      <c r="FLQ106" s="77"/>
      <c r="FLR106" s="77"/>
      <c r="FLS106" s="77"/>
      <c r="FLT106" s="77"/>
      <c r="FLU106" s="77"/>
      <c r="FLV106" s="77"/>
      <c r="FLW106" s="77"/>
      <c r="FLX106" s="77"/>
      <c r="FLY106" s="77"/>
      <c r="FLZ106" s="77"/>
      <c r="FMA106" s="77"/>
      <c r="FMB106" s="77"/>
      <c r="FMC106" s="77"/>
      <c r="FMD106" s="77"/>
      <c r="FME106" s="77"/>
      <c r="FMF106" s="77"/>
      <c r="FMG106" s="77"/>
      <c r="FMH106" s="77"/>
      <c r="FMI106" s="77"/>
      <c r="FMJ106" s="77"/>
      <c r="FMK106" s="77"/>
      <c r="FML106" s="77"/>
      <c r="FMM106" s="77"/>
      <c r="FMN106" s="77"/>
      <c r="FMO106" s="77"/>
      <c r="FMP106" s="77"/>
      <c r="FMQ106" s="77"/>
      <c r="FMR106" s="77"/>
      <c r="FMS106" s="77"/>
      <c r="FMT106" s="77"/>
      <c r="FMU106" s="77"/>
      <c r="FMV106" s="77"/>
      <c r="FMW106" s="77"/>
      <c r="FMX106" s="77"/>
      <c r="FMY106" s="77"/>
      <c r="FMZ106" s="77"/>
      <c r="FNA106" s="77"/>
      <c r="FNB106" s="77"/>
      <c r="FNC106" s="77"/>
      <c r="FND106" s="77"/>
      <c r="FNE106" s="77"/>
      <c r="FNF106" s="77"/>
      <c r="FNG106" s="77"/>
      <c r="FNH106" s="77"/>
      <c r="FNI106" s="77"/>
      <c r="FNJ106" s="77"/>
      <c r="FNK106" s="77"/>
      <c r="FNL106" s="77"/>
      <c r="FNM106" s="77"/>
      <c r="FNN106" s="77"/>
      <c r="FNO106" s="77"/>
      <c r="FNP106" s="77"/>
      <c r="FNQ106" s="77"/>
      <c r="FNR106" s="77"/>
      <c r="FNS106" s="77"/>
      <c r="FNT106" s="77"/>
      <c r="FNU106" s="77"/>
      <c r="FNV106" s="77"/>
      <c r="FNW106" s="77"/>
      <c r="FNX106" s="77"/>
      <c r="FNY106" s="77"/>
      <c r="FNZ106" s="77"/>
      <c r="FOA106" s="77"/>
      <c r="FOB106" s="77"/>
      <c r="FOC106" s="77"/>
      <c r="FOD106" s="77"/>
      <c r="FOE106" s="77"/>
      <c r="FOF106" s="77"/>
      <c r="FOG106" s="77"/>
      <c r="FOH106" s="77"/>
      <c r="FOI106" s="77"/>
      <c r="FOJ106" s="77"/>
      <c r="FOK106" s="77"/>
      <c r="FOL106" s="77"/>
      <c r="FOM106" s="77"/>
      <c r="FON106" s="77"/>
      <c r="FOO106" s="77"/>
      <c r="FOP106" s="77"/>
      <c r="FOQ106" s="77"/>
      <c r="FOR106" s="77"/>
      <c r="FOS106" s="77"/>
      <c r="FOT106" s="77"/>
      <c r="FOU106" s="77"/>
      <c r="FOV106" s="77"/>
      <c r="FOW106" s="77"/>
      <c r="FOX106" s="77"/>
      <c r="FOY106" s="77"/>
      <c r="FOZ106" s="77"/>
      <c r="FPA106" s="77"/>
      <c r="FPB106" s="77"/>
      <c r="FPC106" s="77"/>
      <c r="FPD106" s="77"/>
      <c r="FPE106" s="77"/>
      <c r="FPF106" s="77"/>
      <c r="FPG106" s="77"/>
      <c r="FPH106" s="77"/>
      <c r="FPI106" s="77"/>
      <c r="FPJ106" s="77"/>
      <c r="FPK106" s="77"/>
      <c r="FPL106" s="77"/>
      <c r="FPM106" s="77"/>
      <c r="FPN106" s="77"/>
      <c r="FPO106" s="77"/>
      <c r="FPP106" s="77"/>
      <c r="FPQ106" s="77"/>
      <c r="FPR106" s="77"/>
      <c r="FPS106" s="77"/>
      <c r="FPT106" s="77"/>
      <c r="FPU106" s="77"/>
      <c r="FPV106" s="77"/>
      <c r="FPW106" s="77"/>
      <c r="FPX106" s="77"/>
      <c r="FPY106" s="77"/>
      <c r="FPZ106" s="77"/>
      <c r="FQA106" s="77"/>
      <c r="FQB106" s="77"/>
      <c r="FQC106" s="77"/>
      <c r="FQD106" s="77"/>
      <c r="FQE106" s="77"/>
      <c r="FQF106" s="77"/>
      <c r="FQG106" s="77"/>
      <c r="FQH106" s="77"/>
      <c r="FQI106" s="77"/>
      <c r="FQJ106" s="77"/>
      <c r="FQK106" s="77"/>
      <c r="FQL106" s="77"/>
      <c r="FQM106" s="77"/>
      <c r="FQN106" s="77"/>
      <c r="FQO106" s="77"/>
      <c r="FQP106" s="77"/>
      <c r="FQQ106" s="77"/>
      <c r="FQR106" s="77"/>
      <c r="FQS106" s="77"/>
      <c r="FQT106" s="77"/>
      <c r="FQU106" s="77"/>
      <c r="FQV106" s="77"/>
      <c r="FQW106" s="77"/>
      <c r="FQX106" s="77"/>
      <c r="FQY106" s="77"/>
      <c r="FQZ106" s="77"/>
      <c r="FRA106" s="77"/>
      <c r="FRB106" s="77"/>
      <c r="FRC106" s="77"/>
      <c r="FRD106" s="77"/>
      <c r="FRE106" s="77"/>
      <c r="FRF106" s="77"/>
      <c r="FRG106" s="77"/>
      <c r="FRH106" s="77"/>
      <c r="FRI106" s="77"/>
      <c r="FRJ106" s="77"/>
      <c r="FRK106" s="77"/>
      <c r="FRL106" s="77"/>
      <c r="FRM106" s="77"/>
      <c r="FRN106" s="77"/>
      <c r="FRO106" s="77"/>
      <c r="FRP106" s="77"/>
      <c r="FRQ106" s="77"/>
      <c r="FRR106" s="77"/>
      <c r="FRS106" s="77"/>
      <c r="FRT106" s="77"/>
      <c r="FRU106" s="77"/>
      <c r="FRV106" s="77"/>
      <c r="FRW106" s="77"/>
      <c r="FRX106" s="77"/>
      <c r="FRY106" s="77"/>
      <c r="FRZ106" s="77"/>
      <c r="FSA106" s="77"/>
      <c r="FSB106" s="77"/>
      <c r="FSC106" s="77"/>
      <c r="FSD106" s="77"/>
      <c r="FSE106" s="77"/>
      <c r="FSF106" s="77"/>
      <c r="FSG106" s="77"/>
      <c r="FSH106" s="77"/>
      <c r="FSI106" s="77"/>
      <c r="FSJ106" s="77"/>
      <c r="FSK106" s="77"/>
      <c r="FSL106" s="77"/>
      <c r="FSM106" s="77"/>
      <c r="FSN106" s="77"/>
      <c r="FSO106" s="77"/>
      <c r="FSP106" s="77"/>
      <c r="FSQ106" s="77"/>
      <c r="FSR106" s="77"/>
      <c r="FSS106" s="77"/>
      <c r="FST106" s="77"/>
      <c r="FSU106" s="77"/>
      <c r="FSV106" s="77"/>
      <c r="FSW106" s="77"/>
      <c r="FSX106" s="77"/>
      <c r="FSY106" s="77"/>
      <c r="FSZ106" s="77"/>
      <c r="FTA106" s="77"/>
      <c r="FTB106" s="77"/>
      <c r="FTC106" s="77"/>
      <c r="FTD106" s="77"/>
      <c r="FTE106" s="77"/>
      <c r="FTF106" s="77"/>
      <c r="FTG106" s="77"/>
      <c r="FTH106" s="77"/>
      <c r="FTI106" s="77"/>
      <c r="FTJ106" s="77"/>
      <c r="FTK106" s="77"/>
      <c r="FTL106" s="77"/>
      <c r="FTM106" s="77"/>
      <c r="FTN106" s="77"/>
      <c r="FTO106" s="77"/>
      <c r="FTP106" s="77"/>
      <c r="FTQ106" s="77"/>
      <c r="FTR106" s="77"/>
      <c r="FTS106" s="77"/>
      <c r="FTT106" s="77"/>
      <c r="FTU106" s="77"/>
      <c r="FTV106" s="77"/>
      <c r="FTW106" s="77"/>
      <c r="FTX106" s="77"/>
      <c r="FTY106" s="77"/>
      <c r="FTZ106" s="77"/>
      <c r="FUA106" s="77"/>
      <c r="FUB106" s="77"/>
      <c r="FUC106" s="77"/>
      <c r="FUD106" s="77"/>
      <c r="FUE106" s="77"/>
      <c r="FUF106" s="77"/>
      <c r="FUG106" s="77"/>
      <c r="FUH106" s="77"/>
      <c r="FUI106" s="77"/>
      <c r="FUJ106" s="77"/>
      <c r="FUK106" s="77"/>
      <c r="FUL106" s="77"/>
      <c r="FUM106" s="77"/>
      <c r="FUN106" s="77"/>
      <c r="FUO106" s="77"/>
      <c r="FUP106" s="77"/>
      <c r="FUQ106" s="77"/>
      <c r="FUR106" s="77"/>
      <c r="FUS106" s="77"/>
      <c r="FUT106" s="77"/>
      <c r="FUU106" s="77"/>
      <c r="FUV106" s="77"/>
      <c r="FUW106" s="77"/>
      <c r="FUX106" s="77"/>
      <c r="FUY106" s="77"/>
      <c r="FUZ106" s="77"/>
      <c r="FVA106" s="77"/>
      <c r="FVB106" s="77"/>
      <c r="FVC106" s="77"/>
      <c r="FVD106" s="77"/>
      <c r="FVE106" s="77"/>
      <c r="FVF106" s="77"/>
      <c r="FVG106" s="77"/>
      <c r="FVH106" s="77"/>
      <c r="FVI106" s="77"/>
      <c r="FVJ106" s="77"/>
      <c r="FVK106" s="77"/>
      <c r="FVL106" s="77"/>
      <c r="FVM106" s="77"/>
      <c r="FVN106" s="77"/>
      <c r="FVO106" s="77"/>
      <c r="FVP106" s="77"/>
      <c r="FVQ106" s="77"/>
      <c r="FVR106" s="77"/>
      <c r="FVS106" s="77"/>
      <c r="FVT106" s="77"/>
      <c r="FVU106" s="77"/>
      <c r="FVV106" s="77"/>
      <c r="FVW106" s="77"/>
      <c r="FVX106" s="77"/>
      <c r="FVY106" s="77"/>
      <c r="FVZ106" s="77"/>
      <c r="FWA106" s="77"/>
      <c r="FWB106" s="77"/>
      <c r="FWC106" s="77"/>
      <c r="FWD106" s="77"/>
      <c r="FWE106" s="77"/>
      <c r="FWF106" s="77"/>
      <c r="FWG106" s="77"/>
      <c r="FWH106" s="77"/>
      <c r="FWI106" s="77"/>
      <c r="FWJ106" s="77"/>
      <c r="FWK106" s="77"/>
      <c r="FWL106" s="77"/>
      <c r="FWM106" s="77"/>
      <c r="FWN106" s="77"/>
      <c r="FWO106" s="77"/>
      <c r="FWP106" s="77"/>
      <c r="FWQ106" s="77"/>
      <c r="FWR106" s="77"/>
      <c r="FWS106" s="77"/>
      <c r="FWT106" s="77"/>
      <c r="FWU106" s="77"/>
      <c r="FWV106" s="77"/>
      <c r="FWW106" s="77"/>
      <c r="FWX106" s="77"/>
      <c r="FWY106" s="77"/>
      <c r="FWZ106" s="77"/>
      <c r="FXA106" s="77"/>
      <c r="FXB106" s="77"/>
      <c r="FXC106" s="77"/>
      <c r="FXD106" s="77"/>
      <c r="FXE106" s="77"/>
      <c r="FXF106" s="77"/>
      <c r="FXG106" s="77"/>
      <c r="FXH106" s="77"/>
      <c r="FXI106" s="77"/>
      <c r="FXJ106" s="77"/>
      <c r="FXK106" s="77"/>
      <c r="FXL106" s="77"/>
      <c r="FXM106" s="77"/>
      <c r="FXN106" s="77"/>
      <c r="FXO106" s="77"/>
      <c r="FXP106" s="77"/>
      <c r="FXQ106" s="77"/>
      <c r="FXR106" s="77"/>
      <c r="FXS106" s="77"/>
      <c r="FXT106" s="77"/>
      <c r="FXU106" s="77"/>
      <c r="FXV106" s="77"/>
      <c r="FXW106" s="77"/>
      <c r="FXX106" s="77"/>
      <c r="FXY106" s="77"/>
      <c r="FXZ106" s="77"/>
      <c r="FYA106" s="77"/>
      <c r="FYB106" s="77"/>
      <c r="FYC106" s="77"/>
      <c r="FYD106" s="77"/>
      <c r="FYE106" s="77"/>
      <c r="FYF106" s="77"/>
      <c r="FYG106" s="77"/>
      <c r="FYH106" s="77"/>
      <c r="FYI106" s="77"/>
      <c r="FYJ106" s="77"/>
      <c r="FYK106" s="77"/>
      <c r="FYL106" s="77"/>
      <c r="FYM106" s="77"/>
      <c r="FYN106" s="77"/>
      <c r="FYO106" s="77"/>
      <c r="FYP106" s="77"/>
      <c r="FYQ106" s="77"/>
      <c r="FYR106" s="77"/>
      <c r="FYS106" s="77"/>
      <c r="FYT106" s="77"/>
      <c r="FYU106" s="77"/>
      <c r="FYV106" s="77"/>
      <c r="FYW106" s="77"/>
      <c r="FYX106" s="77"/>
      <c r="FYY106" s="77"/>
      <c r="FYZ106" s="77"/>
      <c r="FZA106" s="77"/>
      <c r="FZB106" s="77"/>
      <c r="FZC106" s="77"/>
      <c r="FZD106" s="77"/>
      <c r="FZE106" s="77"/>
      <c r="FZF106" s="77"/>
      <c r="FZG106" s="77"/>
      <c r="FZH106" s="77"/>
      <c r="FZI106" s="77"/>
      <c r="FZJ106" s="77"/>
      <c r="FZK106" s="77"/>
      <c r="FZL106" s="77"/>
      <c r="FZM106" s="77"/>
      <c r="FZN106" s="77"/>
      <c r="FZO106" s="77"/>
      <c r="FZP106" s="77"/>
      <c r="FZQ106" s="77"/>
      <c r="FZR106" s="77"/>
      <c r="FZS106" s="77"/>
      <c r="FZT106" s="77"/>
      <c r="FZU106" s="77"/>
      <c r="FZV106" s="77"/>
      <c r="FZW106" s="77"/>
      <c r="FZX106" s="77"/>
      <c r="FZY106" s="77"/>
      <c r="FZZ106" s="77"/>
      <c r="GAA106" s="77"/>
      <c r="GAB106" s="77"/>
      <c r="GAC106" s="77"/>
      <c r="GAD106" s="77"/>
      <c r="GAE106" s="77"/>
      <c r="GAF106" s="77"/>
      <c r="GAG106" s="77"/>
      <c r="GAH106" s="77"/>
      <c r="GAI106" s="77"/>
      <c r="GAJ106" s="77"/>
      <c r="GAK106" s="77"/>
      <c r="GAL106" s="77"/>
      <c r="GAM106" s="77"/>
      <c r="GAN106" s="77"/>
      <c r="GAO106" s="77"/>
      <c r="GAP106" s="77"/>
      <c r="GAQ106" s="77"/>
      <c r="GAR106" s="77"/>
      <c r="GAS106" s="77"/>
      <c r="GAT106" s="77"/>
      <c r="GAU106" s="77"/>
      <c r="GAV106" s="77"/>
      <c r="GAW106" s="77"/>
      <c r="GAX106" s="77"/>
      <c r="GAY106" s="77"/>
      <c r="GAZ106" s="77"/>
      <c r="GBA106" s="77"/>
      <c r="GBB106" s="77"/>
      <c r="GBC106" s="77"/>
      <c r="GBD106" s="77"/>
      <c r="GBE106" s="77"/>
      <c r="GBF106" s="77"/>
      <c r="GBG106" s="77"/>
      <c r="GBH106" s="77"/>
      <c r="GBI106" s="77"/>
      <c r="GBJ106" s="77"/>
      <c r="GBK106" s="77"/>
      <c r="GBL106" s="77"/>
      <c r="GBM106" s="77"/>
      <c r="GBN106" s="77"/>
      <c r="GBO106" s="77"/>
      <c r="GBP106" s="77"/>
      <c r="GBQ106" s="77"/>
      <c r="GBR106" s="77"/>
      <c r="GBS106" s="77"/>
      <c r="GBT106" s="77"/>
      <c r="GBU106" s="77"/>
      <c r="GBV106" s="77"/>
      <c r="GBW106" s="77"/>
      <c r="GBX106" s="77"/>
      <c r="GBY106" s="77"/>
      <c r="GBZ106" s="77"/>
      <c r="GCA106" s="77"/>
      <c r="GCB106" s="77"/>
      <c r="GCC106" s="77"/>
      <c r="GCD106" s="77"/>
      <c r="GCE106" s="77"/>
      <c r="GCF106" s="77"/>
      <c r="GCG106" s="77"/>
      <c r="GCH106" s="77"/>
      <c r="GCI106" s="77"/>
      <c r="GCJ106" s="77"/>
      <c r="GCK106" s="77"/>
      <c r="GCL106" s="77"/>
      <c r="GCM106" s="77"/>
      <c r="GCN106" s="77"/>
      <c r="GCO106" s="77"/>
      <c r="GCP106" s="77"/>
      <c r="GCQ106" s="77"/>
      <c r="GCR106" s="77"/>
      <c r="GCS106" s="77"/>
      <c r="GCT106" s="77"/>
      <c r="GCU106" s="77"/>
      <c r="GCV106" s="77"/>
      <c r="GCW106" s="77"/>
      <c r="GCX106" s="77"/>
      <c r="GCY106" s="77"/>
      <c r="GCZ106" s="77"/>
      <c r="GDA106" s="77"/>
      <c r="GDB106" s="77"/>
      <c r="GDC106" s="77"/>
      <c r="GDD106" s="77"/>
      <c r="GDE106" s="77"/>
      <c r="GDF106" s="77"/>
      <c r="GDG106" s="77"/>
      <c r="GDH106" s="77"/>
      <c r="GDI106" s="77"/>
      <c r="GDJ106" s="77"/>
      <c r="GDK106" s="77"/>
      <c r="GDL106" s="77"/>
      <c r="GDM106" s="77"/>
      <c r="GDN106" s="77"/>
      <c r="GDO106" s="77"/>
      <c r="GDP106" s="77"/>
      <c r="GDQ106" s="77"/>
      <c r="GDR106" s="77"/>
      <c r="GDS106" s="77"/>
      <c r="GDT106" s="77"/>
      <c r="GDU106" s="77"/>
      <c r="GDV106" s="77"/>
      <c r="GDW106" s="77"/>
      <c r="GDX106" s="77"/>
      <c r="GDY106" s="77"/>
      <c r="GDZ106" s="77"/>
      <c r="GEA106" s="77"/>
      <c r="GEB106" s="77"/>
      <c r="GEC106" s="77"/>
      <c r="GED106" s="77"/>
      <c r="GEE106" s="77"/>
      <c r="GEF106" s="77"/>
      <c r="GEG106" s="77"/>
      <c r="GEH106" s="77"/>
      <c r="GEI106" s="77"/>
      <c r="GEJ106" s="77"/>
      <c r="GEK106" s="77"/>
      <c r="GEL106" s="77"/>
      <c r="GEM106" s="77"/>
      <c r="GEN106" s="77"/>
      <c r="GEO106" s="77"/>
      <c r="GEP106" s="77"/>
      <c r="GEQ106" s="77"/>
      <c r="GER106" s="77"/>
      <c r="GES106" s="77"/>
      <c r="GET106" s="77"/>
      <c r="GEU106" s="77"/>
      <c r="GEV106" s="77"/>
      <c r="GEW106" s="77"/>
      <c r="GEX106" s="77"/>
      <c r="GEY106" s="77"/>
      <c r="GEZ106" s="77"/>
      <c r="GFA106" s="77"/>
      <c r="GFB106" s="77"/>
      <c r="GFC106" s="77"/>
      <c r="GFD106" s="77"/>
      <c r="GFE106" s="77"/>
      <c r="GFF106" s="77"/>
      <c r="GFG106" s="77"/>
      <c r="GFH106" s="77"/>
      <c r="GFI106" s="77"/>
      <c r="GFJ106" s="77"/>
      <c r="GFK106" s="77"/>
      <c r="GFL106" s="77"/>
      <c r="GFM106" s="77"/>
      <c r="GFN106" s="77"/>
      <c r="GFO106" s="77"/>
      <c r="GFP106" s="77"/>
      <c r="GFQ106" s="77"/>
      <c r="GFR106" s="77"/>
      <c r="GFS106" s="77"/>
      <c r="GFT106" s="77"/>
      <c r="GFU106" s="77"/>
      <c r="GFV106" s="77"/>
      <c r="GFW106" s="77"/>
      <c r="GFX106" s="77"/>
      <c r="GFY106" s="77"/>
      <c r="GFZ106" s="77"/>
      <c r="GGA106" s="77"/>
      <c r="GGB106" s="77"/>
      <c r="GGC106" s="77"/>
      <c r="GGD106" s="77"/>
      <c r="GGE106" s="77"/>
      <c r="GGF106" s="77"/>
      <c r="GGG106" s="77"/>
      <c r="GGH106" s="77"/>
      <c r="GGI106" s="77"/>
      <c r="GGJ106" s="77"/>
      <c r="GGK106" s="77"/>
      <c r="GGL106" s="77"/>
      <c r="GGM106" s="77"/>
      <c r="GGN106" s="77"/>
      <c r="GGO106" s="77"/>
      <c r="GGP106" s="77"/>
      <c r="GGQ106" s="77"/>
      <c r="GGR106" s="77"/>
      <c r="GGS106" s="77"/>
      <c r="GGT106" s="77"/>
      <c r="GGU106" s="77"/>
      <c r="GGV106" s="77"/>
      <c r="GGW106" s="77"/>
      <c r="GGX106" s="77"/>
      <c r="GGY106" s="77"/>
      <c r="GGZ106" s="77"/>
      <c r="GHA106" s="77"/>
      <c r="GHB106" s="77"/>
      <c r="GHC106" s="77"/>
      <c r="GHD106" s="77"/>
      <c r="GHE106" s="77"/>
      <c r="GHF106" s="77"/>
      <c r="GHG106" s="77"/>
      <c r="GHH106" s="77"/>
      <c r="GHI106" s="77"/>
      <c r="GHJ106" s="77"/>
      <c r="GHK106" s="77"/>
      <c r="GHL106" s="77"/>
      <c r="GHM106" s="77"/>
      <c r="GHN106" s="77"/>
      <c r="GHO106" s="77"/>
      <c r="GHP106" s="77"/>
      <c r="GHQ106" s="77"/>
      <c r="GHR106" s="77"/>
      <c r="GHS106" s="77"/>
      <c r="GHT106" s="77"/>
      <c r="GHU106" s="77"/>
      <c r="GHV106" s="77"/>
      <c r="GHW106" s="77"/>
      <c r="GHX106" s="77"/>
      <c r="GHY106" s="77"/>
      <c r="GHZ106" s="77"/>
      <c r="GIA106" s="77"/>
      <c r="GIB106" s="77"/>
      <c r="GIC106" s="77"/>
      <c r="GID106" s="77"/>
      <c r="GIE106" s="77"/>
      <c r="GIF106" s="77"/>
      <c r="GIG106" s="77"/>
      <c r="GIH106" s="77"/>
      <c r="GII106" s="77"/>
      <c r="GIJ106" s="77"/>
      <c r="GIK106" s="77"/>
      <c r="GIL106" s="77"/>
      <c r="GIM106" s="77"/>
      <c r="GIN106" s="77"/>
      <c r="GIO106" s="77"/>
      <c r="GIP106" s="77"/>
      <c r="GIQ106" s="77"/>
      <c r="GIR106" s="77"/>
      <c r="GIS106" s="77"/>
      <c r="GIT106" s="77"/>
      <c r="GIU106" s="77"/>
      <c r="GIV106" s="77"/>
      <c r="GIW106" s="77"/>
      <c r="GIX106" s="77"/>
      <c r="GIY106" s="77"/>
      <c r="GIZ106" s="77"/>
      <c r="GJA106" s="77"/>
      <c r="GJB106" s="77"/>
      <c r="GJC106" s="77"/>
      <c r="GJD106" s="77"/>
      <c r="GJE106" s="77"/>
      <c r="GJF106" s="77"/>
      <c r="GJG106" s="77"/>
      <c r="GJH106" s="77"/>
      <c r="GJI106" s="77"/>
      <c r="GJJ106" s="77"/>
      <c r="GJK106" s="77"/>
      <c r="GJL106" s="77"/>
      <c r="GJM106" s="77"/>
      <c r="GJN106" s="77"/>
      <c r="GJO106" s="77"/>
      <c r="GJP106" s="77"/>
      <c r="GJQ106" s="77"/>
      <c r="GJR106" s="77"/>
      <c r="GJS106" s="77"/>
      <c r="GJT106" s="77"/>
      <c r="GJU106" s="77"/>
      <c r="GJV106" s="77"/>
      <c r="GJW106" s="77"/>
      <c r="GJX106" s="77"/>
      <c r="GJY106" s="77"/>
      <c r="GJZ106" s="77"/>
      <c r="GKA106" s="77"/>
      <c r="GKB106" s="77"/>
      <c r="GKC106" s="77"/>
      <c r="GKD106" s="77"/>
      <c r="GKE106" s="77"/>
      <c r="GKF106" s="77"/>
      <c r="GKG106" s="77"/>
      <c r="GKH106" s="77"/>
      <c r="GKI106" s="77"/>
      <c r="GKJ106" s="77"/>
      <c r="GKK106" s="77"/>
      <c r="GKL106" s="77"/>
      <c r="GKM106" s="77"/>
      <c r="GKN106" s="77"/>
      <c r="GKO106" s="77"/>
      <c r="GKP106" s="77"/>
      <c r="GKQ106" s="77"/>
      <c r="GKR106" s="77"/>
      <c r="GKS106" s="77"/>
      <c r="GKT106" s="77"/>
      <c r="GKU106" s="77"/>
      <c r="GKV106" s="77"/>
      <c r="GKW106" s="77"/>
      <c r="GKX106" s="77"/>
      <c r="GKY106" s="77"/>
      <c r="GKZ106" s="77"/>
      <c r="GLA106" s="77"/>
      <c r="GLB106" s="77"/>
      <c r="GLC106" s="77"/>
      <c r="GLD106" s="77"/>
      <c r="GLE106" s="77"/>
      <c r="GLF106" s="77"/>
      <c r="GLG106" s="77"/>
      <c r="GLH106" s="77"/>
      <c r="GLI106" s="77"/>
      <c r="GLJ106" s="77"/>
      <c r="GLK106" s="77"/>
      <c r="GLL106" s="77"/>
      <c r="GLM106" s="77"/>
      <c r="GLN106" s="77"/>
      <c r="GLO106" s="77"/>
      <c r="GLP106" s="77"/>
      <c r="GLQ106" s="77"/>
      <c r="GLR106" s="77"/>
      <c r="GLS106" s="77"/>
      <c r="GLT106" s="77"/>
      <c r="GLU106" s="77"/>
      <c r="GLV106" s="77"/>
      <c r="GLW106" s="77"/>
      <c r="GLX106" s="77"/>
      <c r="GLY106" s="77"/>
      <c r="GLZ106" s="77"/>
      <c r="GMA106" s="77"/>
      <c r="GMB106" s="77"/>
      <c r="GMC106" s="77"/>
      <c r="GMD106" s="77"/>
      <c r="GME106" s="77"/>
      <c r="GMF106" s="77"/>
      <c r="GMG106" s="77"/>
      <c r="GMH106" s="77"/>
      <c r="GMI106" s="77"/>
      <c r="GMJ106" s="77"/>
      <c r="GMK106" s="77"/>
      <c r="GML106" s="77"/>
      <c r="GMM106" s="77"/>
      <c r="GMN106" s="77"/>
      <c r="GMO106" s="77"/>
      <c r="GMP106" s="77"/>
      <c r="GMQ106" s="77"/>
      <c r="GMR106" s="77"/>
      <c r="GMS106" s="77"/>
      <c r="GMT106" s="77"/>
      <c r="GMU106" s="77"/>
      <c r="GMV106" s="77"/>
      <c r="GMW106" s="77"/>
      <c r="GMX106" s="77"/>
      <c r="GMY106" s="77"/>
      <c r="GMZ106" s="77"/>
      <c r="GNA106" s="77"/>
      <c r="GNB106" s="77"/>
      <c r="GNC106" s="77"/>
      <c r="GND106" s="77"/>
      <c r="GNE106" s="77"/>
      <c r="GNF106" s="77"/>
      <c r="GNG106" s="77"/>
      <c r="GNH106" s="77"/>
      <c r="GNI106" s="77"/>
      <c r="GNJ106" s="77"/>
      <c r="GNK106" s="77"/>
      <c r="GNL106" s="77"/>
      <c r="GNM106" s="77"/>
      <c r="GNN106" s="77"/>
      <c r="GNO106" s="77"/>
      <c r="GNP106" s="77"/>
      <c r="GNQ106" s="77"/>
      <c r="GNR106" s="77"/>
      <c r="GNS106" s="77"/>
      <c r="GNT106" s="77"/>
      <c r="GNU106" s="77"/>
      <c r="GNV106" s="77"/>
      <c r="GNW106" s="77"/>
      <c r="GNX106" s="77"/>
      <c r="GNY106" s="77"/>
      <c r="GNZ106" s="77"/>
      <c r="GOA106" s="77"/>
      <c r="GOB106" s="77"/>
      <c r="GOC106" s="77"/>
      <c r="GOD106" s="77"/>
      <c r="GOE106" s="77"/>
      <c r="GOF106" s="77"/>
      <c r="GOG106" s="77"/>
      <c r="GOH106" s="77"/>
      <c r="GOI106" s="77"/>
      <c r="GOJ106" s="77"/>
      <c r="GOK106" s="77"/>
      <c r="GOL106" s="77"/>
      <c r="GOM106" s="77"/>
      <c r="GON106" s="77"/>
      <c r="GOO106" s="77"/>
      <c r="GOP106" s="77"/>
      <c r="GOQ106" s="77"/>
      <c r="GOR106" s="77"/>
      <c r="GOS106" s="77"/>
      <c r="GOT106" s="77"/>
      <c r="GOU106" s="77"/>
      <c r="GOV106" s="77"/>
      <c r="GOW106" s="77"/>
      <c r="GOX106" s="77"/>
      <c r="GOY106" s="77"/>
      <c r="GOZ106" s="77"/>
      <c r="GPA106" s="77"/>
      <c r="GPB106" s="77"/>
      <c r="GPC106" s="77"/>
      <c r="GPD106" s="77"/>
      <c r="GPE106" s="77"/>
      <c r="GPF106" s="77"/>
      <c r="GPG106" s="77"/>
      <c r="GPH106" s="77"/>
      <c r="GPI106" s="77"/>
      <c r="GPJ106" s="77"/>
      <c r="GPK106" s="77"/>
      <c r="GPL106" s="77"/>
      <c r="GPM106" s="77"/>
      <c r="GPN106" s="77"/>
      <c r="GPO106" s="77"/>
      <c r="GPP106" s="77"/>
      <c r="GPQ106" s="77"/>
      <c r="GPR106" s="77"/>
      <c r="GPS106" s="77"/>
      <c r="GPT106" s="77"/>
      <c r="GPU106" s="77"/>
      <c r="GPV106" s="77"/>
      <c r="GPW106" s="77"/>
      <c r="GPX106" s="77"/>
      <c r="GPY106" s="77"/>
      <c r="GPZ106" s="77"/>
      <c r="GQA106" s="77"/>
      <c r="GQB106" s="77"/>
      <c r="GQC106" s="77"/>
      <c r="GQD106" s="77"/>
      <c r="GQE106" s="77"/>
      <c r="GQF106" s="77"/>
      <c r="GQG106" s="77"/>
      <c r="GQH106" s="77"/>
      <c r="GQI106" s="77"/>
      <c r="GQJ106" s="77"/>
      <c r="GQK106" s="77"/>
      <c r="GQL106" s="77"/>
      <c r="GQM106" s="77"/>
      <c r="GQN106" s="77"/>
      <c r="GQO106" s="77"/>
      <c r="GQP106" s="77"/>
      <c r="GQQ106" s="77"/>
      <c r="GQR106" s="77"/>
      <c r="GQS106" s="77"/>
      <c r="GQT106" s="77"/>
      <c r="GQU106" s="77"/>
      <c r="GQV106" s="77"/>
      <c r="GQW106" s="77"/>
      <c r="GQX106" s="77"/>
      <c r="GQY106" s="77"/>
      <c r="GQZ106" s="77"/>
      <c r="GRA106" s="77"/>
      <c r="GRB106" s="77"/>
      <c r="GRC106" s="77"/>
      <c r="GRD106" s="77"/>
      <c r="GRE106" s="77"/>
      <c r="GRF106" s="77"/>
      <c r="GRG106" s="77"/>
      <c r="GRH106" s="77"/>
      <c r="GRI106" s="77"/>
      <c r="GRJ106" s="77"/>
      <c r="GRK106" s="77"/>
      <c r="GRL106" s="77"/>
      <c r="GRM106" s="77"/>
      <c r="GRN106" s="77"/>
      <c r="GRO106" s="77"/>
      <c r="GRP106" s="77"/>
      <c r="GRQ106" s="77"/>
      <c r="GRR106" s="77"/>
      <c r="GRS106" s="77"/>
      <c r="GRT106" s="77"/>
      <c r="GRU106" s="77"/>
      <c r="GRV106" s="77"/>
      <c r="GRW106" s="77"/>
      <c r="GRX106" s="77"/>
      <c r="GRY106" s="77"/>
      <c r="GRZ106" s="77"/>
      <c r="GSA106" s="77"/>
      <c r="GSB106" s="77"/>
      <c r="GSC106" s="77"/>
      <c r="GSD106" s="77"/>
      <c r="GSE106" s="77"/>
      <c r="GSF106" s="77"/>
      <c r="GSG106" s="77"/>
      <c r="GSH106" s="77"/>
      <c r="GSI106" s="77"/>
      <c r="GSJ106" s="77"/>
      <c r="GSK106" s="77"/>
      <c r="GSL106" s="77"/>
      <c r="GSM106" s="77"/>
      <c r="GSN106" s="77"/>
      <c r="GSO106" s="77"/>
      <c r="GSP106" s="77"/>
      <c r="GSQ106" s="77"/>
      <c r="GSR106" s="77"/>
      <c r="GSS106" s="77"/>
      <c r="GST106" s="77"/>
      <c r="GSU106" s="77"/>
      <c r="GSV106" s="77"/>
      <c r="GSW106" s="77"/>
      <c r="GSX106" s="77"/>
      <c r="GSY106" s="77"/>
      <c r="GSZ106" s="77"/>
      <c r="GTA106" s="77"/>
      <c r="GTB106" s="77"/>
      <c r="GTC106" s="77"/>
      <c r="GTD106" s="77"/>
      <c r="GTE106" s="77"/>
      <c r="GTF106" s="77"/>
      <c r="GTG106" s="77"/>
      <c r="GTH106" s="77"/>
      <c r="GTI106" s="77"/>
      <c r="GTJ106" s="77"/>
      <c r="GTK106" s="77"/>
      <c r="GTL106" s="77"/>
      <c r="GTM106" s="77"/>
      <c r="GTN106" s="77"/>
      <c r="GTO106" s="77"/>
      <c r="GTP106" s="77"/>
      <c r="GTQ106" s="77"/>
      <c r="GTR106" s="77"/>
      <c r="GTS106" s="77"/>
      <c r="GTT106" s="77"/>
      <c r="GTU106" s="77"/>
      <c r="GTV106" s="77"/>
      <c r="GTW106" s="77"/>
      <c r="GTX106" s="77"/>
      <c r="GTY106" s="77"/>
      <c r="GTZ106" s="77"/>
      <c r="GUA106" s="77"/>
      <c r="GUB106" s="77"/>
      <c r="GUC106" s="77"/>
      <c r="GUD106" s="77"/>
      <c r="GUE106" s="77"/>
      <c r="GUF106" s="77"/>
      <c r="GUG106" s="77"/>
      <c r="GUH106" s="77"/>
      <c r="GUI106" s="77"/>
      <c r="GUJ106" s="77"/>
      <c r="GUK106" s="77"/>
      <c r="GUL106" s="77"/>
      <c r="GUM106" s="77"/>
      <c r="GUN106" s="77"/>
      <c r="GUO106" s="77"/>
      <c r="GUP106" s="77"/>
      <c r="GUQ106" s="77"/>
      <c r="GUR106" s="77"/>
      <c r="GUS106" s="77"/>
      <c r="GUT106" s="77"/>
      <c r="GUU106" s="77"/>
      <c r="GUV106" s="77"/>
      <c r="GUW106" s="77"/>
      <c r="GUX106" s="77"/>
      <c r="GUY106" s="77"/>
      <c r="GUZ106" s="77"/>
      <c r="GVA106" s="77"/>
      <c r="GVB106" s="77"/>
      <c r="GVC106" s="77"/>
      <c r="GVD106" s="77"/>
      <c r="GVE106" s="77"/>
      <c r="GVF106" s="77"/>
      <c r="GVG106" s="77"/>
      <c r="GVH106" s="77"/>
      <c r="GVI106" s="77"/>
      <c r="GVJ106" s="77"/>
      <c r="GVK106" s="77"/>
      <c r="GVL106" s="77"/>
      <c r="GVM106" s="77"/>
      <c r="GVN106" s="77"/>
      <c r="GVO106" s="77"/>
      <c r="GVP106" s="77"/>
      <c r="GVQ106" s="77"/>
      <c r="GVR106" s="77"/>
      <c r="GVS106" s="77"/>
      <c r="GVT106" s="77"/>
      <c r="GVU106" s="77"/>
      <c r="GVV106" s="77"/>
      <c r="GVW106" s="77"/>
      <c r="GVX106" s="77"/>
      <c r="GVY106" s="77"/>
      <c r="GVZ106" s="77"/>
      <c r="GWA106" s="77"/>
      <c r="GWB106" s="77"/>
      <c r="GWC106" s="77"/>
      <c r="GWD106" s="77"/>
      <c r="GWE106" s="77"/>
      <c r="GWF106" s="77"/>
      <c r="GWG106" s="77"/>
      <c r="GWH106" s="77"/>
      <c r="GWI106" s="77"/>
      <c r="GWJ106" s="77"/>
      <c r="GWK106" s="77"/>
      <c r="GWL106" s="77"/>
      <c r="GWM106" s="77"/>
      <c r="GWN106" s="77"/>
      <c r="GWO106" s="77"/>
      <c r="GWP106" s="77"/>
      <c r="GWQ106" s="77"/>
      <c r="GWR106" s="77"/>
      <c r="GWS106" s="77"/>
      <c r="GWT106" s="77"/>
      <c r="GWU106" s="77"/>
      <c r="GWV106" s="77"/>
      <c r="GWW106" s="77"/>
      <c r="GWX106" s="77"/>
      <c r="GWY106" s="77"/>
      <c r="GWZ106" s="77"/>
      <c r="GXA106" s="77"/>
      <c r="GXB106" s="77"/>
      <c r="GXC106" s="77"/>
      <c r="GXD106" s="77"/>
      <c r="GXE106" s="77"/>
      <c r="GXF106" s="77"/>
      <c r="GXG106" s="77"/>
      <c r="GXH106" s="77"/>
      <c r="GXI106" s="77"/>
      <c r="GXJ106" s="77"/>
      <c r="GXK106" s="77"/>
      <c r="GXL106" s="77"/>
      <c r="GXM106" s="77"/>
      <c r="GXN106" s="77"/>
      <c r="GXO106" s="77"/>
      <c r="GXP106" s="77"/>
      <c r="GXQ106" s="77"/>
      <c r="GXR106" s="77"/>
      <c r="GXS106" s="77"/>
      <c r="GXT106" s="77"/>
      <c r="GXU106" s="77"/>
      <c r="GXV106" s="77"/>
      <c r="GXW106" s="77"/>
      <c r="GXX106" s="77"/>
      <c r="GXY106" s="77"/>
      <c r="GXZ106" s="77"/>
      <c r="GYA106" s="77"/>
      <c r="GYB106" s="77"/>
      <c r="GYC106" s="77"/>
      <c r="GYD106" s="77"/>
      <c r="GYE106" s="77"/>
      <c r="GYF106" s="77"/>
      <c r="GYG106" s="77"/>
      <c r="GYH106" s="77"/>
      <c r="GYI106" s="77"/>
      <c r="GYJ106" s="77"/>
      <c r="GYK106" s="77"/>
      <c r="GYL106" s="77"/>
      <c r="GYM106" s="77"/>
      <c r="GYN106" s="77"/>
      <c r="GYO106" s="77"/>
      <c r="GYP106" s="77"/>
      <c r="GYQ106" s="77"/>
      <c r="GYR106" s="77"/>
      <c r="GYS106" s="77"/>
      <c r="GYT106" s="77"/>
      <c r="GYU106" s="77"/>
      <c r="GYV106" s="77"/>
      <c r="GYW106" s="77"/>
      <c r="GYX106" s="77"/>
      <c r="GYY106" s="77"/>
      <c r="GYZ106" s="77"/>
      <c r="GZA106" s="77"/>
      <c r="GZB106" s="77"/>
      <c r="GZC106" s="77"/>
      <c r="GZD106" s="77"/>
      <c r="GZE106" s="77"/>
      <c r="GZF106" s="77"/>
      <c r="GZG106" s="77"/>
      <c r="GZH106" s="77"/>
      <c r="GZI106" s="77"/>
      <c r="GZJ106" s="77"/>
      <c r="GZK106" s="77"/>
      <c r="GZL106" s="77"/>
      <c r="GZM106" s="77"/>
      <c r="GZN106" s="77"/>
      <c r="GZO106" s="77"/>
      <c r="GZP106" s="77"/>
      <c r="GZQ106" s="77"/>
      <c r="GZR106" s="77"/>
      <c r="GZS106" s="77"/>
      <c r="GZT106" s="77"/>
      <c r="GZU106" s="77"/>
      <c r="GZV106" s="77"/>
      <c r="GZW106" s="77"/>
      <c r="GZX106" s="77"/>
      <c r="GZY106" s="77"/>
      <c r="GZZ106" s="77"/>
      <c r="HAA106" s="77"/>
      <c r="HAB106" s="77"/>
      <c r="HAC106" s="77"/>
      <c r="HAD106" s="77"/>
      <c r="HAE106" s="77"/>
      <c r="HAF106" s="77"/>
      <c r="HAG106" s="77"/>
      <c r="HAH106" s="77"/>
      <c r="HAI106" s="77"/>
      <c r="HAJ106" s="77"/>
      <c r="HAK106" s="77"/>
      <c r="HAL106" s="77"/>
      <c r="HAM106" s="77"/>
      <c r="HAN106" s="77"/>
      <c r="HAO106" s="77"/>
      <c r="HAP106" s="77"/>
      <c r="HAQ106" s="77"/>
      <c r="HAR106" s="77"/>
      <c r="HAS106" s="77"/>
      <c r="HAT106" s="77"/>
      <c r="HAU106" s="77"/>
      <c r="HAV106" s="77"/>
      <c r="HAW106" s="77"/>
      <c r="HAX106" s="77"/>
      <c r="HAY106" s="77"/>
      <c r="HAZ106" s="77"/>
      <c r="HBA106" s="77"/>
      <c r="HBB106" s="77"/>
      <c r="HBC106" s="77"/>
      <c r="HBD106" s="77"/>
      <c r="HBE106" s="77"/>
      <c r="HBF106" s="77"/>
      <c r="HBG106" s="77"/>
      <c r="HBH106" s="77"/>
      <c r="HBI106" s="77"/>
      <c r="HBJ106" s="77"/>
      <c r="HBK106" s="77"/>
      <c r="HBL106" s="77"/>
      <c r="HBM106" s="77"/>
      <c r="HBN106" s="77"/>
      <c r="HBO106" s="77"/>
      <c r="HBP106" s="77"/>
      <c r="HBQ106" s="77"/>
      <c r="HBR106" s="77"/>
      <c r="HBS106" s="77"/>
      <c r="HBT106" s="77"/>
      <c r="HBU106" s="77"/>
      <c r="HBV106" s="77"/>
      <c r="HBW106" s="77"/>
      <c r="HBX106" s="77"/>
      <c r="HBY106" s="77"/>
      <c r="HBZ106" s="77"/>
      <c r="HCA106" s="77"/>
      <c r="HCB106" s="77"/>
      <c r="HCC106" s="77"/>
      <c r="HCD106" s="77"/>
      <c r="HCE106" s="77"/>
      <c r="HCF106" s="77"/>
      <c r="HCG106" s="77"/>
      <c r="HCH106" s="77"/>
      <c r="HCI106" s="77"/>
      <c r="HCJ106" s="77"/>
      <c r="HCK106" s="77"/>
      <c r="HCL106" s="77"/>
      <c r="HCM106" s="77"/>
      <c r="HCN106" s="77"/>
      <c r="HCO106" s="77"/>
      <c r="HCP106" s="77"/>
      <c r="HCQ106" s="77"/>
      <c r="HCR106" s="77"/>
      <c r="HCS106" s="77"/>
      <c r="HCT106" s="77"/>
      <c r="HCU106" s="77"/>
      <c r="HCV106" s="77"/>
      <c r="HCW106" s="77"/>
      <c r="HCX106" s="77"/>
      <c r="HCY106" s="77"/>
      <c r="HCZ106" s="77"/>
      <c r="HDA106" s="77"/>
      <c r="HDB106" s="77"/>
      <c r="HDC106" s="77"/>
      <c r="HDD106" s="77"/>
      <c r="HDE106" s="77"/>
      <c r="HDF106" s="77"/>
      <c r="HDG106" s="77"/>
      <c r="HDH106" s="77"/>
      <c r="HDI106" s="77"/>
      <c r="HDJ106" s="77"/>
      <c r="HDK106" s="77"/>
      <c r="HDL106" s="77"/>
      <c r="HDM106" s="77"/>
      <c r="HDN106" s="77"/>
      <c r="HDO106" s="77"/>
      <c r="HDP106" s="77"/>
      <c r="HDQ106" s="77"/>
      <c r="HDR106" s="77"/>
      <c r="HDS106" s="77"/>
      <c r="HDT106" s="77"/>
      <c r="HDU106" s="77"/>
      <c r="HDV106" s="77"/>
      <c r="HDW106" s="77"/>
      <c r="HDX106" s="77"/>
      <c r="HDY106" s="77"/>
      <c r="HDZ106" s="77"/>
      <c r="HEA106" s="77"/>
      <c r="HEB106" s="77"/>
      <c r="HEC106" s="77"/>
      <c r="HED106" s="77"/>
      <c r="HEE106" s="77"/>
      <c r="HEF106" s="77"/>
      <c r="HEG106" s="77"/>
      <c r="HEH106" s="77"/>
      <c r="HEI106" s="77"/>
      <c r="HEJ106" s="77"/>
      <c r="HEK106" s="77"/>
      <c r="HEL106" s="77"/>
      <c r="HEM106" s="77"/>
      <c r="HEN106" s="77"/>
      <c r="HEO106" s="77"/>
      <c r="HEP106" s="77"/>
      <c r="HEQ106" s="77"/>
      <c r="HER106" s="77"/>
      <c r="HES106" s="77"/>
      <c r="HET106" s="77"/>
      <c r="HEU106" s="77"/>
      <c r="HEV106" s="77"/>
      <c r="HEW106" s="77"/>
      <c r="HEX106" s="77"/>
      <c r="HEY106" s="77"/>
      <c r="HEZ106" s="77"/>
      <c r="HFA106" s="77"/>
      <c r="HFB106" s="77"/>
      <c r="HFC106" s="77"/>
      <c r="HFD106" s="77"/>
      <c r="HFE106" s="77"/>
      <c r="HFF106" s="77"/>
      <c r="HFG106" s="77"/>
      <c r="HFH106" s="77"/>
      <c r="HFI106" s="77"/>
      <c r="HFJ106" s="77"/>
      <c r="HFK106" s="77"/>
      <c r="HFL106" s="77"/>
      <c r="HFM106" s="77"/>
      <c r="HFN106" s="77"/>
      <c r="HFO106" s="77"/>
      <c r="HFP106" s="77"/>
      <c r="HFQ106" s="77"/>
      <c r="HFR106" s="77"/>
      <c r="HFS106" s="77"/>
      <c r="HFT106" s="77"/>
      <c r="HFU106" s="77"/>
      <c r="HFV106" s="77"/>
      <c r="HFW106" s="77"/>
      <c r="HFX106" s="77"/>
      <c r="HFY106" s="77"/>
      <c r="HFZ106" s="77"/>
      <c r="HGA106" s="77"/>
      <c r="HGB106" s="77"/>
      <c r="HGC106" s="77"/>
      <c r="HGD106" s="77"/>
      <c r="HGE106" s="77"/>
      <c r="HGF106" s="77"/>
      <c r="HGG106" s="77"/>
      <c r="HGH106" s="77"/>
      <c r="HGI106" s="77"/>
      <c r="HGJ106" s="77"/>
      <c r="HGK106" s="77"/>
      <c r="HGL106" s="77"/>
      <c r="HGM106" s="77"/>
      <c r="HGN106" s="77"/>
      <c r="HGO106" s="77"/>
      <c r="HGP106" s="77"/>
      <c r="HGQ106" s="77"/>
      <c r="HGR106" s="77"/>
      <c r="HGS106" s="77"/>
      <c r="HGT106" s="77"/>
      <c r="HGU106" s="77"/>
      <c r="HGV106" s="77"/>
      <c r="HGW106" s="77"/>
      <c r="HGX106" s="77"/>
      <c r="HGY106" s="77"/>
      <c r="HGZ106" s="77"/>
      <c r="HHA106" s="77"/>
      <c r="HHB106" s="77"/>
      <c r="HHC106" s="77"/>
      <c r="HHD106" s="77"/>
      <c r="HHE106" s="77"/>
      <c r="HHF106" s="77"/>
      <c r="HHG106" s="77"/>
      <c r="HHH106" s="77"/>
      <c r="HHI106" s="77"/>
      <c r="HHJ106" s="77"/>
      <c r="HHK106" s="77"/>
      <c r="HHL106" s="77"/>
      <c r="HHM106" s="77"/>
      <c r="HHN106" s="77"/>
      <c r="HHO106" s="77"/>
      <c r="HHP106" s="77"/>
      <c r="HHQ106" s="77"/>
      <c r="HHR106" s="77"/>
      <c r="HHS106" s="77"/>
      <c r="HHT106" s="77"/>
      <c r="HHU106" s="77"/>
      <c r="HHV106" s="77"/>
      <c r="HHW106" s="77"/>
      <c r="HHX106" s="77"/>
      <c r="HHY106" s="77"/>
      <c r="HHZ106" s="77"/>
      <c r="HIA106" s="77"/>
      <c r="HIB106" s="77"/>
      <c r="HIC106" s="77"/>
      <c r="HID106" s="77"/>
      <c r="HIE106" s="77"/>
      <c r="HIF106" s="77"/>
      <c r="HIG106" s="77"/>
      <c r="HIH106" s="77"/>
      <c r="HII106" s="77"/>
      <c r="HIJ106" s="77"/>
      <c r="HIK106" s="77"/>
      <c r="HIL106" s="77"/>
      <c r="HIM106" s="77"/>
      <c r="HIN106" s="77"/>
      <c r="HIO106" s="77"/>
      <c r="HIP106" s="77"/>
      <c r="HIQ106" s="77"/>
      <c r="HIR106" s="77"/>
      <c r="HIS106" s="77"/>
      <c r="HIT106" s="77"/>
      <c r="HIU106" s="77"/>
      <c r="HIV106" s="77"/>
      <c r="HIW106" s="77"/>
      <c r="HIX106" s="77"/>
      <c r="HIY106" s="77"/>
      <c r="HIZ106" s="77"/>
      <c r="HJA106" s="77"/>
      <c r="HJB106" s="77"/>
      <c r="HJC106" s="77"/>
      <c r="HJD106" s="77"/>
      <c r="HJE106" s="77"/>
      <c r="HJF106" s="77"/>
      <c r="HJG106" s="77"/>
      <c r="HJH106" s="77"/>
      <c r="HJI106" s="77"/>
      <c r="HJJ106" s="77"/>
      <c r="HJK106" s="77"/>
      <c r="HJL106" s="77"/>
      <c r="HJM106" s="77"/>
      <c r="HJN106" s="77"/>
      <c r="HJO106" s="77"/>
      <c r="HJP106" s="77"/>
      <c r="HJQ106" s="77"/>
      <c r="HJR106" s="77"/>
      <c r="HJS106" s="77"/>
      <c r="HJT106" s="77"/>
      <c r="HJU106" s="77"/>
      <c r="HJV106" s="77"/>
      <c r="HJW106" s="77"/>
      <c r="HJX106" s="77"/>
      <c r="HJY106" s="77"/>
      <c r="HJZ106" s="77"/>
      <c r="HKA106" s="77"/>
      <c r="HKB106" s="77"/>
      <c r="HKC106" s="77"/>
      <c r="HKD106" s="77"/>
      <c r="HKE106" s="77"/>
      <c r="HKF106" s="77"/>
      <c r="HKG106" s="77"/>
      <c r="HKH106" s="77"/>
      <c r="HKI106" s="77"/>
      <c r="HKJ106" s="77"/>
      <c r="HKK106" s="77"/>
      <c r="HKL106" s="77"/>
      <c r="HKM106" s="77"/>
      <c r="HKN106" s="77"/>
      <c r="HKO106" s="77"/>
      <c r="HKP106" s="77"/>
      <c r="HKQ106" s="77"/>
      <c r="HKR106" s="77"/>
      <c r="HKS106" s="77"/>
      <c r="HKT106" s="77"/>
      <c r="HKU106" s="77"/>
      <c r="HKV106" s="77"/>
      <c r="HKW106" s="77"/>
      <c r="HKX106" s="77"/>
      <c r="HKY106" s="77"/>
      <c r="HKZ106" s="77"/>
      <c r="HLA106" s="77"/>
      <c r="HLB106" s="77"/>
      <c r="HLC106" s="77"/>
      <c r="HLD106" s="77"/>
      <c r="HLE106" s="77"/>
      <c r="HLF106" s="77"/>
      <c r="HLG106" s="77"/>
      <c r="HLH106" s="77"/>
      <c r="HLI106" s="77"/>
      <c r="HLJ106" s="77"/>
      <c r="HLK106" s="77"/>
      <c r="HLL106" s="77"/>
      <c r="HLM106" s="77"/>
      <c r="HLN106" s="77"/>
      <c r="HLO106" s="77"/>
      <c r="HLP106" s="77"/>
      <c r="HLQ106" s="77"/>
      <c r="HLR106" s="77"/>
      <c r="HLS106" s="77"/>
      <c r="HLT106" s="77"/>
      <c r="HLU106" s="77"/>
      <c r="HLV106" s="77"/>
      <c r="HLW106" s="77"/>
      <c r="HLX106" s="77"/>
      <c r="HLY106" s="77"/>
      <c r="HLZ106" s="77"/>
      <c r="HMA106" s="77"/>
      <c r="HMB106" s="77"/>
      <c r="HMC106" s="77"/>
      <c r="HMD106" s="77"/>
      <c r="HME106" s="77"/>
      <c r="HMF106" s="77"/>
      <c r="HMG106" s="77"/>
      <c r="HMH106" s="77"/>
      <c r="HMI106" s="77"/>
      <c r="HMJ106" s="77"/>
      <c r="HMK106" s="77"/>
      <c r="HML106" s="77"/>
      <c r="HMM106" s="77"/>
      <c r="HMN106" s="77"/>
      <c r="HMO106" s="77"/>
      <c r="HMP106" s="77"/>
      <c r="HMQ106" s="77"/>
      <c r="HMR106" s="77"/>
      <c r="HMS106" s="77"/>
      <c r="HMT106" s="77"/>
      <c r="HMU106" s="77"/>
      <c r="HMV106" s="77"/>
      <c r="HMW106" s="77"/>
      <c r="HMX106" s="77"/>
      <c r="HMY106" s="77"/>
      <c r="HMZ106" s="77"/>
      <c r="HNA106" s="77"/>
      <c r="HNB106" s="77"/>
      <c r="HNC106" s="77"/>
      <c r="HND106" s="77"/>
      <c r="HNE106" s="77"/>
      <c r="HNF106" s="77"/>
      <c r="HNG106" s="77"/>
      <c r="HNH106" s="77"/>
      <c r="HNI106" s="77"/>
      <c r="HNJ106" s="77"/>
      <c r="HNK106" s="77"/>
      <c r="HNL106" s="77"/>
      <c r="HNM106" s="77"/>
      <c r="HNN106" s="77"/>
      <c r="HNO106" s="77"/>
      <c r="HNP106" s="77"/>
      <c r="HNQ106" s="77"/>
      <c r="HNR106" s="77"/>
      <c r="HNS106" s="77"/>
      <c r="HNT106" s="77"/>
      <c r="HNU106" s="77"/>
      <c r="HNV106" s="77"/>
      <c r="HNW106" s="77"/>
      <c r="HNX106" s="77"/>
      <c r="HNY106" s="77"/>
      <c r="HNZ106" s="77"/>
      <c r="HOA106" s="77"/>
      <c r="HOB106" s="77"/>
      <c r="HOC106" s="77"/>
      <c r="HOD106" s="77"/>
      <c r="HOE106" s="77"/>
      <c r="HOF106" s="77"/>
      <c r="HOG106" s="77"/>
      <c r="HOH106" s="77"/>
      <c r="HOI106" s="77"/>
      <c r="HOJ106" s="77"/>
      <c r="HOK106" s="77"/>
      <c r="HOL106" s="77"/>
      <c r="HOM106" s="77"/>
      <c r="HON106" s="77"/>
      <c r="HOO106" s="77"/>
      <c r="HOP106" s="77"/>
      <c r="HOQ106" s="77"/>
      <c r="HOR106" s="77"/>
      <c r="HOS106" s="77"/>
      <c r="HOT106" s="77"/>
      <c r="HOU106" s="77"/>
      <c r="HOV106" s="77"/>
      <c r="HOW106" s="77"/>
      <c r="HOX106" s="77"/>
      <c r="HOY106" s="77"/>
      <c r="HOZ106" s="77"/>
      <c r="HPA106" s="77"/>
      <c r="HPB106" s="77"/>
      <c r="HPC106" s="77"/>
      <c r="HPD106" s="77"/>
      <c r="HPE106" s="77"/>
      <c r="HPF106" s="77"/>
      <c r="HPG106" s="77"/>
      <c r="HPH106" s="77"/>
      <c r="HPI106" s="77"/>
      <c r="HPJ106" s="77"/>
      <c r="HPK106" s="77"/>
      <c r="HPL106" s="77"/>
      <c r="HPM106" s="77"/>
      <c r="HPN106" s="77"/>
      <c r="HPO106" s="77"/>
      <c r="HPP106" s="77"/>
      <c r="HPQ106" s="77"/>
      <c r="HPR106" s="77"/>
      <c r="HPS106" s="77"/>
      <c r="HPT106" s="77"/>
      <c r="HPU106" s="77"/>
      <c r="HPV106" s="77"/>
      <c r="HPW106" s="77"/>
      <c r="HPX106" s="77"/>
      <c r="HPY106" s="77"/>
      <c r="HPZ106" s="77"/>
      <c r="HQA106" s="77"/>
      <c r="HQB106" s="77"/>
      <c r="HQC106" s="77"/>
      <c r="HQD106" s="77"/>
      <c r="HQE106" s="77"/>
      <c r="HQF106" s="77"/>
      <c r="HQG106" s="77"/>
      <c r="HQH106" s="77"/>
      <c r="HQI106" s="77"/>
      <c r="HQJ106" s="77"/>
      <c r="HQK106" s="77"/>
      <c r="HQL106" s="77"/>
      <c r="HQM106" s="77"/>
      <c r="HQN106" s="77"/>
      <c r="HQO106" s="77"/>
      <c r="HQP106" s="77"/>
      <c r="HQQ106" s="77"/>
      <c r="HQR106" s="77"/>
      <c r="HQS106" s="77"/>
      <c r="HQT106" s="77"/>
      <c r="HQU106" s="77"/>
      <c r="HQV106" s="77"/>
      <c r="HQW106" s="77"/>
      <c r="HQX106" s="77"/>
      <c r="HQY106" s="77"/>
      <c r="HQZ106" s="77"/>
      <c r="HRA106" s="77"/>
      <c r="HRB106" s="77"/>
      <c r="HRC106" s="77"/>
      <c r="HRD106" s="77"/>
      <c r="HRE106" s="77"/>
      <c r="HRF106" s="77"/>
      <c r="HRG106" s="77"/>
      <c r="HRH106" s="77"/>
      <c r="HRI106" s="77"/>
      <c r="HRJ106" s="77"/>
      <c r="HRK106" s="77"/>
      <c r="HRL106" s="77"/>
      <c r="HRM106" s="77"/>
      <c r="HRN106" s="77"/>
      <c r="HRO106" s="77"/>
      <c r="HRP106" s="77"/>
      <c r="HRQ106" s="77"/>
      <c r="HRR106" s="77"/>
      <c r="HRS106" s="77"/>
      <c r="HRT106" s="77"/>
      <c r="HRU106" s="77"/>
      <c r="HRV106" s="77"/>
      <c r="HRW106" s="77"/>
      <c r="HRX106" s="77"/>
      <c r="HRY106" s="77"/>
      <c r="HRZ106" s="77"/>
      <c r="HSA106" s="77"/>
      <c r="HSB106" s="77"/>
      <c r="HSC106" s="77"/>
      <c r="HSD106" s="77"/>
      <c r="HSE106" s="77"/>
      <c r="HSF106" s="77"/>
      <c r="HSG106" s="77"/>
      <c r="HSH106" s="77"/>
      <c r="HSI106" s="77"/>
      <c r="HSJ106" s="77"/>
      <c r="HSK106" s="77"/>
      <c r="HSL106" s="77"/>
      <c r="HSM106" s="77"/>
      <c r="HSN106" s="77"/>
      <c r="HSO106" s="77"/>
      <c r="HSP106" s="77"/>
      <c r="HSQ106" s="77"/>
      <c r="HSR106" s="77"/>
      <c r="HSS106" s="77"/>
      <c r="HST106" s="77"/>
      <c r="HSU106" s="77"/>
      <c r="HSV106" s="77"/>
      <c r="HSW106" s="77"/>
      <c r="HSX106" s="77"/>
      <c r="HSY106" s="77"/>
      <c r="HSZ106" s="77"/>
      <c r="HTA106" s="77"/>
      <c r="HTB106" s="77"/>
      <c r="HTC106" s="77"/>
      <c r="HTD106" s="77"/>
      <c r="HTE106" s="77"/>
      <c r="HTF106" s="77"/>
      <c r="HTG106" s="77"/>
      <c r="HTH106" s="77"/>
      <c r="HTI106" s="77"/>
      <c r="HTJ106" s="77"/>
      <c r="HTK106" s="77"/>
      <c r="HTL106" s="77"/>
      <c r="HTM106" s="77"/>
      <c r="HTN106" s="77"/>
      <c r="HTO106" s="77"/>
      <c r="HTP106" s="77"/>
      <c r="HTQ106" s="77"/>
      <c r="HTR106" s="77"/>
      <c r="HTS106" s="77"/>
      <c r="HTT106" s="77"/>
      <c r="HTU106" s="77"/>
      <c r="HTV106" s="77"/>
      <c r="HTW106" s="77"/>
      <c r="HTX106" s="77"/>
      <c r="HTY106" s="77"/>
      <c r="HTZ106" s="77"/>
      <c r="HUA106" s="77"/>
      <c r="HUB106" s="77"/>
      <c r="HUC106" s="77"/>
      <c r="HUD106" s="77"/>
      <c r="HUE106" s="77"/>
      <c r="HUF106" s="77"/>
      <c r="HUG106" s="77"/>
      <c r="HUH106" s="77"/>
      <c r="HUI106" s="77"/>
      <c r="HUJ106" s="77"/>
      <c r="HUK106" s="77"/>
      <c r="HUL106" s="77"/>
      <c r="HUM106" s="77"/>
      <c r="HUN106" s="77"/>
      <c r="HUO106" s="77"/>
      <c r="HUP106" s="77"/>
      <c r="HUQ106" s="77"/>
      <c r="HUR106" s="77"/>
      <c r="HUS106" s="77"/>
      <c r="HUT106" s="77"/>
      <c r="HUU106" s="77"/>
      <c r="HUV106" s="77"/>
      <c r="HUW106" s="77"/>
      <c r="HUX106" s="77"/>
      <c r="HUY106" s="77"/>
      <c r="HUZ106" s="77"/>
      <c r="HVA106" s="77"/>
      <c r="HVB106" s="77"/>
      <c r="HVC106" s="77"/>
      <c r="HVD106" s="77"/>
      <c r="HVE106" s="77"/>
      <c r="HVF106" s="77"/>
      <c r="HVG106" s="77"/>
      <c r="HVH106" s="77"/>
      <c r="HVI106" s="77"/>
      <c r="HVJ106" s="77"/>
      <c r="HVK106" s="77"/>
      <c r="HVL106" s="77"/>
      <c r="HVM106" s="77"/>
      <c r="HVN106" s="77"/>
      <c r="HVO106" s="77"/>
      <c r="HVP106" s="77"/>
      <c r="HVQ106" s="77"/>
      <c r="HVR106" s="77"/>
      <c r="HVS106" s="77"/>
      <c r="HVT106" s="77"/>
      <c r="HVU106" s="77"/>
      <c r="HVV106" s="77"/>
      <c r="HVW106" s="77"/>
      <c r="HVX106" s="77"/>
      <c r="HVY106" s="77"/>
      <c r="HVZ106" s="77"/>
      <c r="HWA106" s="77"/>
      <c r="HWB106" s="77"/>
      <c r="HWC106" s="77"/>
      <c r="HWD106" s="77"/>
      <c r="HWE106" s="77"/>
      <c r="HWF106" s="77"/>
      <c r="HWG106" s="77"/>
      <c r="HWH106" s="77"/>
      <c r="HWI106" s="77"/>
      <c r="HWJ106" s="77"/>
      <c r="HWK106" s="77"/>
      <c r="HWL106" s="77"/>
      <c r="HWM106" s="77"/>
      <c r="HWN106" s="77"/>
      <c r="HWO106" s="77"/>
      <c r="HWP106" s="77"/>
      <c r="HWQ106" s="77"/>
      <c r="HWR106" s="77"/>
      <c r="HWS106" s="77"/>
      <c r="HWT106" s="77"/>
      <c r="HWU106" s="77"/>
      <c r="HWV106" s="77"/>
      <c r="HWW106" s="77"/>
      <c r="HWX106" s="77"/>
      <c r="HWY106" s="77"/>
      <c r="HWZ106" s="77"/>
      <c r="HXA106" s="77"/>
      <c r="HXB106" s="77"/>
      <c r="HXC106" s="77"/>
      <c r="HXD106" s="77"/>
      <c r="HXE106" s="77"/>
      <c r="HXF106" s="77"/>
      <c r="HXG106" s="77"/>
      <c r="HXH106" s="77"/>
      <c r="HXI106" s="77"/>
      <c r="HXJ106" s="77"/>
      <c r="HXK106" s="77"/>
      <c r="HXL106" s="77"/>
      <c r="HXM106" s="77"/>
      <c r="HXN106" s="77"/>
      <c r="HXO106" s="77"/>
      <c r="HXP106" s="77"/>
      <c r="HXQ106" s="77"/>
      <c r="HXR106" s="77"/>
      <c r="HXS106" s="77"/>
      <c r="HXT106" s="77"/>
      <c r="HXU106" s="77"/>
      <c r="HXV106" s="77"/>
      <c r="HXW106" s="77"/>
      <c r="HXX106" s="77"/>
      <c r="HXY106" s="77"/>
      <c r="HXZ106" s="77"/>
      <c r="HYA106" s="77"/>
      <c r="HYB106" s="77"/>
      <c r="HYC106" s="77"/>
      <c r="HYD106" s="77"/>
      <c r="HYE106" s="77"/>
      <c r="HYF106" s="77"/>
      <c r="HYG106" s="77"/>
      <c r="HYH106" s="77"/>
      <c r="HYI106" s="77"/>
      <c r="HYJ106" s="77"/>
      <c r="HYK106" s="77"/>
      <c r="HYL106" s="77"/>
      <c r="HYM106" s="77"/>
      <c r="HYN106" s="77"/>
      <c r="HYO106" s="77"/>
      <c r="HYP106" s="77"/>
      <c r="HYQ106" s="77"/>
      <c r="HYR106" s="77"/>
      <c r="HYS106" s="77"/>
      <c r="HYT106" s="77"/>
      <c r="HYU106" s="77"/>
      <c r="HYV106" s="77"/>
      <c r="HYW106" s="77"/>
      <c r="HYX106" s="77"/>
      <c r="HYY106" s="77"/>
      <c r="HYZ106" s="77"/>
      <c r="HZA106" s="77"/>
      <c r="HZB106" s="77"/>
      <c r="HZC106" s="77"/>
      <c r="HZD106" s="77"/>
      <c r="HZE106" s="77"/>
      <c r="HZF106" s="77"/>
      <c r="HZG106" s="77"/>
      <c r="HZH106" s="77"/>
      <c r="HZI106" s="77"/>
      <c r="HZJ106" s="77"/>
      <c r="HZK106" s="77"/>
      <c r="HZL106" s="77"/>
      <c r="HZM106" s="77"/>
      <c r="HZN106" s="77"/>
      <c r="HZO106" s="77"/>
      <c r="HZP106" s="77"/>
      <c r="HZQ106" s="77"/>
      <c r="HZR106" s="77"/>
      <c r="HZS106" s="77"/>
      <c r="HZT106" s="77"/>
      <c r="HZU106" s="77"/>
      <c r="HZV106" s="77"/>
      <c r="HZW106" s="77"/>
      <c r="HZX106" s="77"/>
      <c r="HZY106" s="77"/>
      <c r="HZZ106" s="77"/>
      <c r="IAA106" s="77"/>
      <c r="IAB106" s="77"/>
      <c r="IAC106" s="77"/>
      <c r="IAD106" s="77"/>
      <c r="IAE106" s="77"/>
      <c r="IAF106" s="77"/>
      <c r="IAG106" s="77"/>
      <c r="IAH106" s="77"/>
      <c r="IAI106" s="77"/>
      <c r="IAJ106" s="77"/>
      <c r="IAK106" s="77"/>
      <c r="IAL106" s="77"/>
      <c r="IAM106" s="77"/>
      <c r="IAN106" s="77"/>
      <c r="IAO106" s="77"/>
      <c r="IAP106" s="77"/>
      <c r="IAQ106" s="77"/>
      <c r="IAR106" s="77"/>
      <c r="IAS106" s="77"/>
      <c r="IAT106" s="77"/>
      <c r="IAU106" s="77"/>
      <c r="IAV106" s="77"/>
      <c r="IAW106" s="77"/>
      <c r="IAX106" s="77"/>
      <c r="IAY106" s="77"/>
      <c r="IAZ106" s="77"/>
      <c r="IBA106" s="77"/>
      <c r="IBB106" s="77"/>
      <c r="IBC106" s="77"/>
      <c r="IBD106" s="77"/>
      <c r="IBE106" s="77"/>
      <c r="IBF106" s="77"/>
      <c r="IBG106" s="77"/>
      <c r="IBH106" s="77"/>
      <c r="IBI106" s="77"/>
      <c r="IBJ106" s="77"/>
      <c r="IBK106" s="77"/>
      <c r="IBL106" s="77"/>
      <c r="IBM106" s="77"/>
      <c r="IBN106" s="77"/>
      <c r="IBO106" s="77"/>
      <c r="IBP106" s="77"/>
      <c r="IBQ106" s="77"/>
      <c r="IBR106" s="77"/>
      <c r="IBS106" s="77"/>
      <c r="IBT106" s="77"/>
      <c r="IBU106" s="77"/>
      <c r="IBV106" s="77"/>
      <c r="IBW106" s="77"/>
      <c r="IBX106" s="77"/>
      <c r="IBY106" s="77"/>
      <c r="IBZ106" s="77"/>
      <c r="ICA106" s="77"/>
      <c r="ICB106" s="77"/>
      <c r="ICC106" s="77"/>
      <c r="ICD106" s="77"/>
      <c r="ICE106" s="77"/>
      <c r="ICF106" s="77"/>
      <c r="ICG106" s="77"/>
      <c r="ICH106" s="77"/>
      <c r="ICI106" s="77"/>
      <c r="ICJ106" s="77"/>
      <c r="ICK106" s="77"/>
      <c r="ICL106" s="77"/>
      <c r="ICM106" s="77"/>
      <c r="ICN106" s="77"/>
      <c r="ICO106" s="77"/>
      <c r="ICP106" s="77"/>
      <c r="ICQ106" s="77"/>
      <c r="ICR106" s="77"/>
      <c r="ICS106" s="77"/>
      <c r="ICT106" s="77"/>
      <c r="ICU106" s="77"/>
      <c r="ICV106" s="77"/>
      <c r="ICW106" s="77"/>
      <c r="ICX106" s="77"/>
      <c r="ICY106" s="77"/>
      <c r="ICZ106" s="77"/>
      <c r="IDA106" s="77"/>
      <c r="IDB106" s="77"/>
      <c r="IDC106" s="77"/>
      <c r="IDD106" s="77"/>
      <c r="IDE106" s="77"/>
      <c r="IDF106" s="77"/>
      <c r="IDG106" s="77"/>
      <c r="IDH106" s="77"/>
      <c r="IDI106" s="77"/>
      <c r="IDJ106" s="77"/>
      <c r="IDK106" s="77"/>
      <c r="IDL106" s="77"/>
      <c r="IDM106" s="77"/>
      <c r="IDN106" s="77"/>
      <c r="IDO106" s="77"/>
      <c r="IDP106" s="77"/>
      <c r="IDQ106" s="77"/>
      <c r="IDR106" s="77"/>
      <c r="IDS106" s="77"/>
      <c r="IDT106" s="77"/>
      <c r="IDU106" s="77"/>
      <c r="IDV106" s="77"/>
      <c r="IDW106" s="77"/>
      <c r="IDX106" s="77"/>
      <c r="IDY106" s="77"/>
      <c r="IDZ106" s="77"/>
      <c r="IEA106" s="77"/>
      <c r="IEB106" s="77"/>
      <c r="IEC106" s="77"/>
      <c r="IED106" s="77"/>
      <c r="IEE106" s="77"/>
      <c r="IEF106" s="77"/>
      <c r="IEG106" s="77"/>
      <c r="IEH106" s="77"/>
      <c r="IEI106" s="77"/>
      <c r="IEJ106" s="77"/>
      <c r="IEK106" s="77"/>
      <c r="IEL106" s="77"/>
      <c r="IEM106" s="77"/>
      <c r="IEN106" s="77"/>
      <c r="IEO106" s="77"/>
      <c r="IEP106" s="77"/>
      <c r="IEQ106" s="77"/>
      <c r="IER106" s="77"/>
      <c r="IES106" s="77"/>
      <c r="IET106" s="77"/>
      <c r="IEU106" s="77"/>
      <c r="IEV106" s="77"/>
      <c r="IEW106" s="77"/>
      <c r="IEX106" s="77"/>
      <c r="IEY106" s="77"/>
      <c r="IEZ106" s="77"/>
      <c r="IFA106" s="77"/>
      <c r="IFB106" s="77"/>
      <c r="IFC106" s="77"/>
      <c r="IFD106" s="77"/>
      <c r="IFE106" s="77"/>
      <c r="IFF106" s="77"/>
      <c r="IFG106" s="77"/>
      <c r="IFH106" s="77"/>
      <c r="IFI106" s="77"/>
      <c r="IFJ106" s="77"/>
      <c r="IFK106" s="77"/>
      <c r="IFL106" s="77"/>
      <c r="IFM106" s="77"/>
      <c r="IFN106" s="77"/>
      <c r="IFO106" s="77"/>
      <c r="IFP106" s="77"/>
      <c r="IFQ106" s="77"/>
      <c r="IFR106" s="77"/>
      <c r="IFS106" s="77"/>
      <c r="IFT106" s="77"/>
      <c r="IFU106" s="77"/>
      <c r="IFV106" s="77"/>
      <c r="IFW106" s="77"/>
      <c r="IFX106" s="77"/>
      <c r="IFY106" s="77"/>
      <c r="IFZ106" s="77"/>
      <c r="IGA106" s="77"/>
      <c r="IGB106" s="77"/>
      <c r="IGC106" s="77"/>
      <c r="IGD106" s="77"/>
      <c r="IGE106" s="77"/>
      <c r="IGF106" s="77"/>
      <c r="IGG106" s="77"/>
      <c r="IGH106" s="77"/>
      <c r="IGI106" s="77"/>
      <c r="IGJ106" s="77"/>
      <c r="IGK106" s="77"/>
      <c r="IGL106" s="77"/>
      <c r="IGM106" s="77"/>
      <c r="IGN106" s="77"/>
      <c r="IGO106" s="77"/>
      <c r="IGP106" s="77"/>
      <c r="IGQ106" s="77"/>
      <c r="IGR106" s="77"/>
      <c r="IGS106" s="77"/>
      <c r="IGT106" s="77"/>
      <c r="IGU106" s="77"/>
      <c r="IGV106" s="77"/>
      <c r="IGW106" s="77"/>
      <c r="IGX106" s="77"/>
      <c r="IGY106" s="77"/>
      <c r="IGZ106" s="77"/>
      <c r="IHA106" s="77"/>
      <c r="IHB106" s="77"/>
      <c r="IHC106" s="77"/>
      <c r="IHD106" s="77"/>
      <c r="IHE106" s="77"/>
      <c r="IHF106" s="77"/>
      <c r="IHG106" s="77"/>
      <c r="IHH106" s="77"/>
      <c r="IHI106" s="77"/>
      <c r="IHJ106" s="77"/>
      <c r="IHK106" s="77"/>
      <c r="IHL106" s="77"/>
      <c r="IHM106" s="77"/>
      <c r="IHN106" s="77"/>
      <c r="IHO106" s="77"/>
      <c r="IHP106" s="77"/>
      <c r="IHQ106" s="77"/>
      <c r="IHR106" s="77"/>
      <c r="IHS106" s="77"/>
      <c r="IHT106" s="77"/>
      <c r="IHU106" s="77"/>
      <c r="IHV106" s="77"/>
      <c r="IHW106" s="77"/>
      <c r="IHX106" s="77"/>
      <c r="IHY106" s="77"/>
      <c r="IHZ106" s="77"/>
      <c r="IIA106" s="77"/>
      <c r="IIB106" s="77"/>
      <c r="IIC106" s="77"/>
      <c r="IID106" s="77"/>
      <c r="IIE106" s="77"/>
      <c r="IIF106" s="77"/>
      <c r="IIG106" s="77"/>
      <c r="IIH106" s="77"/>
      <c r="III106" s="77"/>
      <c r="IIJ106" s="77"/>
      <c r="IIK106" s="77"/>
      <c r="IIL106" s="77"/>
      <c r="IIM106" s="77"/>
      <c r="IIN106" s="77"/>
      <c r="IIO106" s="77"/>
      <c r="IIP106" s="77"/>
      <c r="IIQ106" s="77"/>
      <c r="IIR106" s="77"/>
      <c r="IIS106" s="77"/>
      <c r="IIT106" s="77"/>
      <c r="IIU106" s="77"/>
      <c r="IIV106" s="77"/>
      <c r="IIW106" s="77"/>
      <c r="IIX106" s="77"/>
      <c r="IIY106" s="77"/>
      <c r="IIZ106" s="77"/>
      <c r="IJA106" s="77"/>
      <c r="IJB106" s="77"/>
      <c r="IJC106" s="77"/>
      <c r="IJD106" s="77"/>
      <c r="IJE106" s="77"/>
      <c r="IJF106" s="77"/>
      <c r="IJG106" s="77"/>
      <c r="IJH106" s="77"/>
      <c r="IJI106" s="77"/>
      <c r="IJJ106" s="77"/>
      <c r="IJK106" s="77"/>
      <c r="IJL106" s="77"/>
      <c r="IJM106" s="77"/>
      <c r="IJN106" s="77"/>
      <c r="IJO106" s="77"/>
      <c r="IJP106" s="77"/>
      <c r="IJQ106" s="77"/>
      <c r="IJR106" s="77"/>
      <c r="IJS106" s="77"/>
      <c r="IJT106" s="77"/>
      <c r="IJU106" s="77"/>
      <c r="IJV106" s="77"/>
      <c r="IJW106" s="77"/>
      <c r="IJX106" s="77"/>
      <c r="IJY106" s="77"/>
      <c r="IJZ106" s="77"/>
      <c r="IKA106" s="77"/>
      <c r="IKB106" s="77"/>
      <c r="IKC106" s="77"/>
      <c r="IKD106" s="77"/>
      <c r="IKE106" s="77"/>
      <c r="IKF106" s="77"/>
      <c r="IKG106" s="77"/>
      <c r="IKH106" s="77"/>
      <c r="IKI106" s="77"/>
      <c r="IKJ106" s="77"/>
      <c r="IKK106" s="77"/>
      <c r="IKL106" s="77"/>
      <c r="IKM106" s="77"/>
      <c r="IKN106" s="77"/>
      <c r="IKO106" s="77"/>
      <c r="IKP106" s="77"/>
      <c r="IKQ106" s="77"/>
      <c r="IKR106" s="77"/>
      <c r="IKS106" s="77"/>
      <c r="IKT106" s="77"/>
      <c r="IKU106" s="77"/>
      <c r="IKV106" s="77"/>
      <c r="IKW106" s="77"/>
      <c r="IKX106" s="77"/>
      <c r="IKY106" s="77"/>
      <c r="IKZ106" s="77"/>
      <c r="ILA106" s="77"/>
      <c r="ILB106" s="77"/>
      <c r="ILC106" s="77"/>
      <c r="ILD106" s="77"/>
      <c r="ILE106" s="77"/>
      <c r="ILF106" s="77"/>
      <c r="ILG106" s="77"/>
      <c r="ILH106" s="77"/>
      <c r="ILI106" s="77"/>
      <c r="ILJ106" s="77"/>
      <c r="ILK106" s="77"/>
      <c r="ILL106" s="77"/>
      <c r="ILM106" s="77"/>
      <c r="ILN106" s="77"/>
      <c r="ILO106" s="77"/>
      <c r="ILP106" s="77"/>
      <c r="ILQ106" s="77"/>
      <c r="ILR106" s="77"/>
      <c r="ILS106" s="77"/>
      <c r="ILT106" s="77"/>
      <c r="ILU106" s="77"/>
      <c r="ILV106" s="77"/>
      <c r="ILW106" s="77"/>
      <c r="ILX106" s="77"/>
      <c r="ILY106" s="77"/>
      <c r="ILZ106" s="77"/>
      <c r="IMA106" s="77"/>
      <c r="IMB106" s="77"/>
      <c r="IMC106" s="77"/>
      <c r="IMD106" s="77"/>
      <c r="IME106" s="77"/>
      <c r="IMF106" s="77"/>
      <c r="IMG106" s="77"/>
      <c r="IMH106" s="77"/>
      <c r="IMI106" s="77"/>
      <c r="IMJ106" s="77"/>
      <c r="IMK106" s="77"/>
      <c r="IML106" s="77"/>
      <c r="IMM106" s="77"/>
      <c r="IMN106" s="77"/>
      <c r="IMO106" s="77"/>
      <c r="IMP106" s="77"/>
      <c r="IMQ106" s="77"/>
      <c r="IMR106" s="77"/>
      <c r="IMS106" s="77"/>
      <c r="IMT106" s="77"/>
      <c r="IMU106" s="77"/>
      <c r="IMV106" s="77"/>
      <c r="IMW106" s="77"/>
      <c r="IMX106" s="77"/>
      <c r="IMY106" s="77"/>
      <c r="IMZ106" s="77"/>
      <c r="INA106" s="77"/>
      <c r="INB106" s="77"/>
      <c r="INC106" s="77"/>
      <c r="IND106" s="77"/>
      <c r="INE106" s="77"/>
      <c r="INF106" s="77"/>
      <c r="ING106" s="77"/>
      <c r="INH106" s="77"/>
      <c r="INI106" s="77"/>
      <c r="INJ106" s="77"/>
      <c r="INK106" s="77"/>
      <c r="INL106" s="77"/>
      <c r="INM106" s="77"/>
      <c r="INN106" s="77"/>
      <c r="INO106" s="77"/>
      <c r="INP106" s="77"/>
      <c r="INQ106" s="77"/>
      <c r="INR106" s="77"/>
      <c r="INS106" s="77"/>
      <c r="INT106" s="77"/>
      <c r="INU106" s="77"/>
      <c r="INV106" s="77"/>
      <c r="INW106" s="77"/>
      <c r="INX106" s="77"/>
      <c r="INY106" s="77"/>
      <c r="INZ106" s="77"/>
      <c r="IOA106" s="77"/>
      <c r="IOB106" s="77"/>
      <c r="IOC106" s="77"/>
      <c r="IOD106" s="77"/>
      <c r="IOE106" s="77"/>
      <c r="IOF106" s="77"/>
      <c r="IOG106" s="77"/>
      <c r="IOH106" s="77"/>
      <c r="IOI106" s="77"/>
      <c r="IOJ106" s="77"/>
      <c r="IOK106" s="77"/>
      <c r="IOL106" s="77"/>
      <c r="IOM106" s="77"/>
      <c r="ION106" s="77"/>
      <c r="IOO106" s="77"/>
      <c r="IOP106" s="77"/>
      <c r="IOQ106" s="77"/>
      <c r="IOR106" s="77"/>
      <c r="IOS106" s="77"/>
      <c r="IOT106" s="77"/>
      <c r="IOU106" s="77"/>
      <c r="IOV106" s="77"/>
      <c r="IOW106" s="77"/>
      <c r="IOX106" s="77"/>
      <c r="IOY106" s="77"/>
      <c r="IOZ106" s="77"/>
      <c r="IPA106" s="77"/>
      <c r="IPB106" s="77"/>
      <c r="IPC106" s="77"/>
      <c r="IPD106" s="77"/>
      <c r="IPE106" s="77"/>
      <c r="IPF106" s="77"/>
      <c r="IPG106" s="77"/>
      <c r="IPH106" s="77"/>
      <c r="IPI106" s="77"/>
      <c r="IPJ106" s="77"/>
      <c r="IPK106" s="77"/>
      <c r="IPL106" s="77"/>
      <c r="IPM106" s="77"/>
      <c r="IPN106" s="77"/>
      <c r="IPO106" s="77"/>
      <c r="IPP106" s="77"/>
      <c r="IPQ106" s="77"/>
      <c r="IPR106" s="77"/>
      <c r="IPS106" s="77"/>
      <c r="IPT106" s="77"/>
      <c r="IPU106" s="77"/>
      <c r="IPV106" s="77"/>
      <c r="IPW106" s="77"/>
      <c r="IPX106" s="77"/>
      <c r="IPY106" s="77"/>
      <c r="IPZ106" s="77"/>
      <c r="IQA106" s="77"/>
      <c r="IQB106" s="77"/>
      <c r="IQC106" s="77"/>
      <c r="IQD106" s="77"/>
      <c r="IQE106" s="77"/>
      <c r="IQF106" s="77"/>
      <c r="IQG106" s="77"/>
      <c r="IQH106" s="77"/>
      <c r="IQI106" s="77"/>
      <c r="IQJ106" s="77"/>
      <c r="IQK106" s="77"/>
      <c r="IQL106" s="77"/>
      <c r="IQM106" s="77"/>
      <c r="IQN106" s="77"/>
      <c r="IQO106" s="77"/>
      <c r="IQP106" s="77"/>
      <c r="IQQ106" s="77"/>
      <c r="IQR106" s="77"/>
      <c r="IQS106" s="77"/>
      <c r="IQT106" s="77"/>
      <c r="IQU106" s="77"/>
      <c r="IQV106" s="77"/>
      <c r="IQW106" s="77"/>
      <c r="IQX106" s="77"/>
      <c r="IQY106" s="77"/>
      <c r="IQZ106" s="77"/>
      <c r="IRA106" s="77"/>
      <c r="IRB106" s="77"/>
      <c r="IRC106" s="77"/>
      <c r="IRD106" s="77"/>
      <c r="IRE106" s="77"/>
      <c r="IRF106" s="77"/>
      <c r="IRG106" s="77"/>
      <c r="IRH106" s="77"/>
      <c r="IRI106" s="77"/>
      <c r="IRJ106" s="77"/>
      <c r="IRK106" s="77"/>
      <c r="IRL106" s="77"/>
      <c r="IRM106" s="77"/>
      <c r="IRN106" s="77"/>
      <c r="IRO106" s="77"/>
      <c r="IRP106" s="77"/>
      <c r="IRQ106" s="77"/>
      <c r="IRR106" s="77"/>
      <c r="IRS106" s="77"/>
      <c r="IRT106" s="77"/>
      <c r="IRU106" s="77"/>
      <c r="IRV106" s="77"/>
      <c r="IRW106" s="77"/>
      <c r="IRX106" s="77"/>
      <c r="IRY106" s="77"/>
      <c r="IRZ106" s="77"/>
      <c r="ISA106" s="77"/>
      <c r="ISB106" s="77"/>
      <c r="ISC106" s="77"/>
      <c r="ISD106" s="77"/>
      <c r="ISE106" s="77"/>
      <c r="ISF106" s="77"/>
      <c r="ISG106" s="77"/>
      <c r="ISH106" s="77"/>
      <c r="ISI106" s="77"/>
      <c r="ISJ106" s="77"/>
      <c r="ISK106" s="77"/>
      <c r="ISL106" s="77"/>
      <c r="ISM106" s="77"/>
      <c r="ISN106" s="77"/>
      <c r="ISO106" s="77"/>
      <c r="ISP106" s="77"/>
      <c r="ISQ106" s="77"/>
      <c r="ISR106" s="77"/>
      <c r="ISS106" s="77"/>
      <c r="IST106" s="77"/>
      <c r="ISU106" s="77"/>
      <c r="ISV106" s="77"/>
      <c r="ISW106" s="77"/>
      <c r="ISX106" s="77"/>
      <c r="ISY106" s="77"/>
      <c r="ISZ106" s="77"/>
      <c r="ITA106" s="77"/>
      <c r="ITB106" s="77"/>
      <c r="ITC106" s="77"/>
      <c r="ITD106" s="77"/>
      <c r="ITE106" s="77"/>
      <c r="ITF106" s="77"/>
      <c r="ITG106" s="77"/>
      <c r="ITH106" s="77"/>
      <c r="ITI106" s="77"/>
      <c r="ITJ106" s="77"/>
      <c r="ITK106" s="77"/>
      <c r="ITL106" s="77"/>
      <c r="ITM106" s="77"/>
      <c r="ITN106" s="77"/>
      <c r="ITO106" s="77"/>
      <c r="ITP106" s="77"/>
      <c r="ITQ106" s="77"/>
      <c r="ITR106" s="77"/>
      <c r="ITS106" s="77"/>
      <c r="ITT106" s="77"/>
      <c r="ITU106" s="77"/>
      <c r="ITV106" s="77"/>
      <c r="ITW106" s="77"/>
      <c r="ITX106" s="77"/>
      <c r="ITY106" s="77"/>
      <c r="ITZ106" s="77"/>
      <c r="IUA106" s="77"/>
      <c r="IUB106" s="77"/>
      <c r="IUC106" s="77"/>
      <c r="IUD106" s="77"/>
      <c r="IUE106" s="77"/>
      <c r="IUF106" s="77"/>
      <c r="IUG106" s="77"/>
      <c r="IUH106" s="77"/>
      <c r="IUI106" s="77"/>
      <c r="IUJ106" s="77"/>
      <c r="IUK106" s="77"/>
      <c r="IUL106" s="77"/>
      <c r="IUM106" s="77"/>
      <c r="IUN106" s="77"/>
      <c r="IUO106" s="77"/>
      <c r="IUP106" s="77"/>
      <c r="IUQ106" s="77"/>
      <c r="IUR106" s="77"/>
      <c r="IUS106" s="77"/>
      <c r="IUT106" s="77"/>
      <c r="IUU106" s="77"/>
      <c r="IUV106" s="77"/>
      <c r="IUW106" s="77"/>
      <c r="IUX106" s="77"/>
      <c r="IUY106" s="77"/>
      <c r="IUZ106" s="77"/>
      <c r="IVA106" s="77"/>
      <c r="IVB106" s="77"/>
      <c r="IVC106" s="77"/>
      <c r="IVD106" s="77"/>
      <c r="IVE106" s="77"/>
      <c r="IVF106" s="77"/>
      <c r="IVG106" s="77"/>
      <c r="IVH106" s="77"/>
      <c r="IVI106" s="77"/>
      <c r="IVJ106" s="77"/>
      <c r="IVK106" s="77"/>
      <c r="IVL106" s="77"/>
      <c r="IVM106" s="77"/>
      <c r="IVN106" s="77"/>
      <c r="IVO106" s="77"/>
      <c r="IVP106" s="77"/>
      <c r="IVQ106" s="77"/>
      <c r="IVR106" s="77"/>
      <c r="IVS106" s="77"/>
      <c r="IVT106" s="77"/>
      <c r="IVU106" s="77"/>
      <c r="IVV106" s="77"/>
      <c r="IVW106" s="77"/>
      <c r="IVX106" s="77"/>
      <c r="IVY106" s="77"/>
      <c r="IVZ106" s="77"/>
      <c r="IWA106" s="77"/>
      <c r="IWB106" s="77"/>
      <c r="IWC106" s="77"/>
      <c r="IWD106" s="77"/>
      <c r="IWE106" s="77"/>
      <c r="IWF106" s="77"/>
      <c r="IWG106" s="77"/>
      <c r="IWH106" s="77"/>
      <c r="IWI106" s="77"/>
      <c r="IWJ106" s="77"/>
      <c r="IWK106" s="77"/>
      <c r="IWL106" s="77"/>
      <c r="IWM106" s="77"/>
      <c r="IWN106" s="77"/>
      <c r="IWO106" s="77"/>
      <c r="IWP106" s="77"/>
      <c r="IWQ106" s="77"/>
      <c r="IWR106" s="77"/>
      <c r="IWS106" s="77"/>
      <c r="IWT106" s="77"/>
      <c r="IWU106" s="77"/>
      <c r="IWV106" s="77"/>
      <c r="IWW106" s="77"/>
      <c r="IWX106" s="77"/>
      <c r="IWY106" s="77"/>
      <c r="IWZ106" s="77"/>
      <c r="IXA106" s="77"/>
      <c r="IXB106" s="77"/>
      <c r="IXC106" s="77"/>
      <c r="IXD106" s="77"/>
      <c r="IXE106" s="77"/>
      <c r="IXF106" s="77"/>
      <c r="IXG106" s="77"/>
      <c r="IXH106" s="77"/>
      <c r="IXI106" s="77"/>
      <c r="IXJ106" s="77"/>
      <c r="IXK106" s="77"/>
      <c r="IXL106" s="77"/>
      <c r="IXM106" s="77"/>
      <c r="IXN106" s="77"/>
      <c r="IXO106" s="77"/>
      <c r="IXP106" s="77"/>
      <c r="IXQ106" s="77"/>
      <c r="IXR106" s="77"/>
      <c r="IXS106" s="77"/>
      <c r="IXT106" s="77"/>
      <c r="IXU106" s="77"/>
      <c r="IXV106" s="77"/>
      <c r="IXW106" s="77"/>
      <c r="IXX106" s="77"/>
      <c r="IXY106" s="77"/>
      <c r="IXZ106" s="77"/>
      <c r="IYA106" s="77"/>
      <c r="IYB106" s="77"/>
      <c r="IYC106" s="77"/>
      <c r="IYD106" s="77"/>
      <c r="IYE106" s="77"/>
      <c r="IYF106" s="77"/>
      <c r="IYG106" s="77"/>
      <c r="IYH106" s="77"/>
      <c r="IYI106" s="77"/>
      <c r="IYJ106" s="77"/>
      <c r="IYK106" s="77"/>
      <c r="IYL106" s="77"/>
      <c r="IYM106" s="77"/>
      <c r="IYN106" s="77"/>
      <c r="IYO106" s="77"/>
      <c r="IYP106" s="77"/>
      <c r="IYQ106" s="77"/>
      <c r="IYR106" s="77"/>
      <c r="IYS106" s="77"/>
      <c r="IYT106" s="77"/>
      <c r="IYU106" s="77"/>
      <c r="IYV106" s="77"/>
      <c r="IYW106" s="77"/>
      <c r="IYX106" s="77"/>
      <c r="IYY106" s="77"/>
      <c r="IYZ106" s="77"/>
      <c r="IZA106" s="77"/>
      <c r="IZB106" s="77"/>
      <c r="IZC106" s="77"/>
      <c r="IZD106" s="77"/>
      <c r="IZE106" s="77"/>
      <c r="IZF106" s="77"/>
      <c r="IZG106" s="77"/>
      <c r="IZH106" s="77"/>
      <c r="IZI106" s="77"/>
      <c r="IZJ106" s="77"/>
      <c r="IZK106" s="77"/>
      <c r="IZL106" s="77"/>
      <c r="IZM106" s="77"/>
      <c r="IZN106" s="77"/>
      <c r="IZO106" s="77"/>
      <c r="IZP106" s="77"/>
      <c r="IZQ106" s="77"/>
      <c r="IZR106" s="77"/>
      <c r="IZS106" s="77"/>
      <c r="IZT106" s="77"/>
      <c r="IZU106" s="77"/>
      <c r="IZV106" s="77"/>
      <c r="IZW106" s="77"/>
      <c r="IZX106" s="77"/>
      <c r="IZY106" s="77"/>
      <c r="IZZ106" s="77"/>
      <c r="JAA106" s="77"/>
      <c r="JAB106" s="77"/>
      <c r="JAC106" s="77"/>
      <c r="JAD106" s="77"/>
      <c r="JAE106" s="77"/>
      <c r="JAF106" s="77"/>
      <c r="JAG106" s="77"/>
      <c r="JAH106" s="77"/>
      <c r="JAI106" s="77"/>
      <c r="JAJ106" s="77"/>
      <c r="JAK106" s="77"/>
      <c r="JAL106" s="77"/>
      <c r="JAM106" s="77"/>
      <c r="JAN106" s="77"/>
      <c r="JAO106" s="77"/>
      <c r="JAP106" s="77"/>
      <c r="JAQ106" s="77"/>
      <c r="JAR106" s="77"/>
      <c r="JAS106" s="77"/>
      <c r="JAT106" s="77"/>
      <c r="JAU106" s="77"/>
      <c r="JAV106" s="77"/>
      <c r="JAW106" s="77"/>
      <c r="JAX106" s="77"/>
      <c r="JAY106" s="77"/>
      <c r="JAZ106" s="77"/>
      <c r="JBA106" s="77"/>
      <c r="JBB106" s="77"/>
      <c r="JBC106" s="77"/>
      <c r="JBD106" s="77"/>
      <c r="JBE106" s="77"/>
      <c r="JBF106" s="77"/>
      <c r="JBG106" s="77"/>
      <c r="JBH106" s="77"/>
      <c r="JBI106" s="77"/>
      <c r="JBJ106" s="77"/>
      <c r="JBK106" s="77"/>
      <c r="JBL106" s="77"/>
      <c r="JBM106" s="77"/>
      <c r="JBN106" s="77"/>
      <c r="JBO106" s="77"/>
      <c r="JBP106" s="77"/>
      <c r="JBQ106" s="77"/>
      <c r="JBR106" s="77"/>
      <c r="JBS106" s="77"/>
      <c r="JBT106" s="77"/>
      <c r="JBU106" s="77"/>
      <c r="JBV106" s="77"/>
      <c r="JBW106" s="77"/>
      <c r="JBX106" s="77"/>
      <c r="JBY106" s="77"/>
      <c r="JBZ106" s="77"/>
      <c r="JCA106" s="77"/>
      <c r="JCB106" s="77"/>
      <c r="JCC106" s="77"/>
      <c r="JCD106" s="77"/>
      <c r="JCE106" s="77"/>
      <c r="JCF106" s="77"/>
      <c r="JCG106" s="77"/>
      <c r="JCH106" s="77"/>
      <c r="JCI106" s="77"/>
      <c r="JCJ106" s="77"/>
      <c r="JCK106" s="77"/>
      <c r="JCL106" s="77"/>
      <c r="JCM106" s="77"/>
      <c r="JCN106" s="77"/>
      <c r="JCO106" s="77"/>
      <c r="JCP106" s="77"/>
      <c r="JCQ106" s="77"/>
      <c r="JCR106" s="77"/>
      <c r="JCS106" s="77"/>
      <c r="JCT106" s="77"/>
      <c r="JCU106" s="77"/>
      <c r="JCV106" s="77"/>
      <c r="JCW106" s="77"/>
      <c r="JCX106" s="77"/>
      <c r="JCY106" s="77"/>
      <c r="JCZ106" s="77"/>
      <c r="JDA106" s="77"/>
      <c r="JDB106" s="77"/>
      <c r="JDC106" s="77"/>
      <c r="JDD106" s="77"/>
      <c r="JDE106" s="77"/>
      <c r="JDF106" s="77"/>
      <c r="JDG106" s="77"/>
      <c r="JDH106" s="77"/>
      <c r="JDI106" s="77"/>
      <c r="JDJ106" s="77"/>
      <c r="JDK106" s="77"/>
      <c r="JDL106" s="77"/>
      <c r="JDM106" s="77"/>
      <c r="JDN106" s="77"/>
      <c r="JDO106" s="77"/>
      <c r="JDP106" s="77"/>
      <c r="JDQ106" s="77"/>
      <c r="JDR106" s="77"/>
      <c r="JDS106" s="77"/>
      <c r="JDT106" s="77"/>
      <c r="JDU106" s="77"/>
      <c r="JDV106" s="77"/>
      <c r="JDW106" s="77"/>
      <c r="JDX106" s="77"/>
      <c r="JDY106" s="77"/>
      <c r="JDZ106" s="77"/>
      <c r="JEA106" s="77"/>
      <c r="JEB106" s="77"/>
      <c r="JEC106" s="77"/>
      <c r="JED106" s="77"/>
      <c r="JEE106" s="77"/>
      <c r="JEF106" s="77"/>
      <c r="JEG106" s="77"/>
      <c r="JEH106" s="77"/>
      <c r="JEI106" s="77"/>
      <c r="JEJ106" s="77"/>
      <c r="JEK106" s="77"/>
      <c r="JEL106" s="77"/>
      <c r="JEM106" s="77"/>
      <c r="JEN106" s="77"/>
      <c r="JEO106" s="77"/>
      <c r="JEP106" s="77"/>
      <c r="JEQ106" s="77"/>
      <c r="JER106" s="77"/>
      <c r="JES106" s="77"/>
      <c r="JET106" s="77"/>
      <c r="JEU106" s="77"/>
      <c r="JEV106" s="77"/>
      <c r="JEW106" s="77"/>
      <c r="JEX106" s="77"/>
      <c r="JEY106" s="77"/>
      <c r="JEZ106" s="77"/>
      <c r="JFA106" s="77"/>
      <c r="JFB106" s="77"/>
      <c r="JFC106" s="77"/>
      <c r="JFD106" s="77"/>
      <c r="JFE106" s="77"/>
      <c r="JFF106" s="77"/>
      <c r="JFG106" s="77"/>
      <c r="JFH106" s="77"/>
      <c r="JFI106" s="77"/>
      <c r="JFJ106" s="77"/>
      <c r="JFK106" s="77"/>
      <c r="JFL106" s="77"/>
      <c r="JFM106" s="77"/>
      <c r="JFN106" s="77"/>
      <c r="JFO106" s="77"/>
      <c r="JFP106" s="77"/>
      <c r="JFQ106" s="77"/>
      <c r="JFR106" s="77"/>
      <c r="JFS106" s="77"/>
      <c r="JFT106" s="77"/>
      <c r="JFU106" s="77"/>
      <c r="JFV106" s="77"/>
      <c r="JFW106" s="77"/>
      <c r="JFX106" s="77"/>
      <c r="JFY106" s="77"/>
      <c r="JFZ106" s="77"/>
      <c r="JGA106" s="77"/>
      <c r="JGB106" s="77"/>
      <c r="JGC106" s="77"/>
      <c r="JGD106" s="77"/>
      <c r="JGE106" s="77"/>
      <c r="JGF106" s="77"/>
      <c r="JGG106" s="77"/>
      <c r="JGH106" s="77"/>
      <c r="JGI106" s="77"/>
      <c r="JGJ106" s="77"/>
      <c r="JGK106" s="77"/>
      <c r="JGL106" s="77"/>
      <c r="JGM106" s="77"/>
      <c r="JGN106" s="77"/>
      <c r="JGO106" s="77"/>
      <c r="JGP106" s="77"/>
      <c r="JGQ106" s="77"/>
      <c r="JGR106" s="77"/>
      <c r="JGS106" s="77"/>
      <c r="JGT106" s="77"/>
      <c r="JGU106" s="77"/>
      <c r="JGV106" s="77"/>
      <c r="JGW106" s="77"/>
      <c r="JGX106" s="77"/>
      <c r="JGY106" s="77"/>
      <c r="JGZ106" s="77"/>
      <c r="JHA106" s="77"/>
      <c r="JHB106" s="77"/>
      <c r="JHC106" s="77"/>
      <c r="JHD106" s="77"/>
      <c r="JHE106" s="77"/>
      <c r="JHF106" s="77"/>
      <c r="JHG106" s="77"/>
      <c r="JHH106" s="77"/>
      <c r="JHI106" s="77"/>
      <c r="JHJ106" s="77"/>
      <c r="JHK106" s="77"/>
      <c r="JHL106" s="77"/>
      <c r="JHM106" s="77"/>
      <c r="JHN106" s="77"/>
      <c r="JHO106" s="77"/>
      <c r="JHP106" s="77"/>
      <c r="JHQ106" s="77"/>
      <c r="JHR106" s="77"/>
      <c r="JHS106" s="77"/>
      <c r="JHT106" s="77"/>
      <c r="JHU106" s="77"/>
      <c r="JHV106" s="77"/>
      <c r="JHW106" s="77"/>
      <c r="JHX106" s="77"/>
      <c r="JHY106" s="77"/>
      <c r="JHZ106" s="77"/>
      <c r="JIA106" s="77"/>
      <c r="JIB106" s="77"/>
      <c r="JIC106" s="77"/>
      <c r="JID106" s="77"/>
      <c r="JIE106" s="77"/>
      <c r="JIF106" s="77"/>
      <c r="JIG106" s="77"/>
      <c r="JIH106" s="77"/>
      <c r="JII106" s="77"/>
      <c r="JIJ106" s="77"/>
      <c r="JIK106" s="77"/>
      <c r="JIL106" s="77"/>
      <c r="JIM106" s="77"/>
      <c r="JIN106" s="77"/>
      <c r="JIO106" s="77"/>
      <c r="JIP106" s="77"/>
      <c r="JIQ106" s="77"/>
      <c r="JIR106" s="77"/>
      <c r="JIS106" s="77"/>
      <c r="JIT106" s="77"/>
      <c r="JIU106" s="77"/>
      <c r="JIV106" s="77"/>
      <c r="JIW106" s="77"/>
      <c r="JIX106" s="77"/>
      <c r="JIY106" s="77"/>
      <c r="JIZ106" s="77"/>
      <c r="JJA106" s="77"/>
      <c r="JJB106" s="77"/>
      <c r="JJC106" s="77"/>
      <c r="JJD106" s="77"/>
      <c r="JJE106" s="77"/>
      <c r="JJF106" s="77"/>
      <c r="JJG106" s="77"/>
      <c r="JJH106" s="77"/>
      <c r="JJI106" s="77"/>
      <c r="JJJ106" s="77"/>
      <c r="JJK106" s="77"/>
      <c r="JJL106" s="77"/>
      <c r="JJM106" s="77"/>
      <c r="JJN106" s="77"/>
      <c r="JJO106" s="77"/>
      <c r="JJP106" s="77"/>
      <c r="JJQ106" s="77"/>
      <c r="JJR106" s="77"/>
      <c r="JJS106" s="77"/>
      <c r="JJT106" s="77"/>
      <c r="JJU106" s="77"/>
      <c r="JJV106" s="77"/>
      <c r="JJW106" s="77"/>
      <c r="JJX106" s="77"/>
      <c r="JJY106" s="77"/>
      <c r="JJZ106" s="77"/>
      <c r="JKA106" s="77"/>
      <c r="JKB106" s="77"/>
      <c r="JKC106" s="77"/>
      <c r="JKD106" s="77"/>
      <c r="JKE106" s="77"/>
      <c r="JKF106" s="77"/>
      <c r="JKG106" s="77"/>
      <c r="JKH106" s="77"/>
      <c r="JKI106" s="77"/>
      <c r="JKJ106" s="77"/>
      <c r="JKK106" s="77"/>
      <c r="JKL106" s="77"/>
      <c r="JKM106" s="77"/>
      <c r="JKN106" s="77"/>
      <c r="JKO106" s="77"/>
      <c r="JKP106" s="77"/>
      <c r="JKQ106" s="77"/>
      <c r="JKR106" s="77"/>
      <c r="JKS106" s="77"/>
      <c r="JKT106" s="77"/>
      <c r="JKU106" s="77"/>
      <c r="JKV106" s="77"/>
      <c r="JKW106" s="77"/>
      <c r="JKX106" s="77"/>
      <c r="JKY106" s="77"/>
      <c r="JKZ106" s="77"/>
      <c r="JLA106" s="77"/>
      <c r="JLB106" s="77"/>
      <c r="JLC106" s="77"/>
      <c r="JLD106" s="77"/>
      <c r="JLE106" s="77"/>
      <c r="JLF106" s="77"/>
      <c r="JLG106" s="77"/>
      <c r="JLH106" s="77"/>
      <c r="JLI106" s="77"/>
      <c r="JLJ106" s="77"/>
      <c r="JLK106" s="77"/>
      <c r="JLL106" s="77"/>
      <c r="JLM106" s="77"/>
      <c r="JLN106" s="77"/>
      <c r="JLO106" s="77"/>
      <c r="JLP106" s="77"/>
      <c r="JLQ106" s="77"/>
      <c r="JLR106" s="77"/>
      <c r="JLS106" s="77"/>
      <c r="JLT106" s="77"/>
      <c r="JLU106" s="77"/>
      <c r="JLV106" s="77"/>
      <c r="JLW106" s="77"/>
      <c r="JLX106" s="77"/>
      <c r="JLY106" s="77"/>
      <c r="JLZ106" s="77"/>
      <c r="JMA106" s="77"/>
      <c r="JMB106" s="77"/>
      <c r="JMC106" s="77"/>
      <c r="JMD106" s="77"/>
      <c r="JME106" s="77"/>
      <c r="JMF106" s="77"/>
      <c r="JMG106" s="77"/>
      <c r="JMH106" s="77"/>
      <c r="JMI106" s="77"/>
      <c r="JMJ106" s="77"/>
      <c r="JMK106" s="77"/>
      <c r="JML106" s="77"/>
      <c r="JMM106" s="77"/>
      <c r="JMN106" s="77"/>
      <c r="JMO106" s="77"/>
      <c r="JMP106" s="77"/>
      <c r="JMQ106" s="77"/>
      <c r="JMR106" s="77"/>
      <c r="JMS106" s="77"/>
      <c r="JMT106" s="77"/>
      <c r="JMU106" s="77"/>
      <c r="JMV106" s="77"/>
      <c r="JMW106" s="77"/>
      <c r="JMX106" s="77"/>
      <c r="JMY106" s="77"/>
      <c r="JMZ106" s="77"/>
      <c r="JNA106" s="77"/>
      <c r="JNB106" s="77"/>
      <c r="JNC106" s="77"/>
      <c r="JND106" s="77"/>
      <c r="JNE106" s="77"/>
      <c r="JNF106" s="77"/>
      <c r="JNG106" s="77"/>
      <c r="JNH106" s="77"/>
      <c r="JNI106" s="77"/>
      <c r="JNJ106" s="77"/>
      <c r="JNK106" s="77"/>
      <c r="JNL106" s="77"/>
      <c r="JNM106" s="77"/>
      <c r="JNN106" s="77"/>
      <c r="JNO106" s="77"/>
      <c r="JNP106" s="77"/>
      <c r="JNQ106" s="77"/>
      <c r="JNR106" s="77"/>
      <c r="JNS106" s="77"/>
      <c r="JNT106" s="77"/>
      <c r="JNU106" s="77"/>
      <c r="JNV106" s="77"/>
      <c r="JNW106" s="77"/>
      <c r="JNX106" s="77"/>
      <c r="JNY106" s="77"/>
      <c r="JNZ106" s="77"/>
      <c r="JOA106" s="77"/>
      <c r="JOB106" s="77"/>
      <c r="JOC106" s="77"/>
      <c r="JOD106" s="77"/>
      <c r="JOE106" s="77"/>
      <c r="JOF106" s="77"/>
      <c r="JOG106" s="77"/>
      <c r="JOH106" s="77"/>
      <c r="JOI106" s="77"/>
      <c r="JOJ106" s="77"/>
      <c r="JOK106" s="77"/>
      <c r="JOL106" s="77"/>
      <c r="JOM106" s="77"/>
      <c r="JON106" s="77"/>
      <c r="JOO106" s="77"/>
      <c r="JOP106" s="77"/>
      <c r="JOQ106" s="77"/>
      <c r="JOR106" s="77"/>
      <c r="JOS106" s="77"/>
      <c r="JOT106" s="77"/>
      <c r="JOU106" s="77"/>
      <c r="JOV106" s="77"/>
      <c r="JOW106" s="77"/>
      <c r="JOX106" s="77"/>
      <c r="JOY106" s="77"/>
      <c r="JOZ106" s="77"/>
      <c r="JPA106" s="77"/>
      <c r="JPB106" s="77"/>
      <c r="JPC106" s="77"/>
      <c r="JPD106" s="77"/>
      <c r="JPE106" s="77"/>
      <c r="JPF106" s="77"/>
      <c r="JPG106" s="77"/>
      <c r="JPH106" s="77"/>
      <c r="JPI106" s="77"/>
      <c r="JPJ106" s="77"/>
      <c r="JPK106" s="77"/>
      <c r="JPL106" s="77"/>
      <c r="JPM106" s="77"/>
      <c r="JPN106" s="77"/>
      <c r="JPO106" s="77"/>
      <c r="JPP106" s="77"/>
      <c r="JPQ106" s="77"/>
      <c r="JPR106" s="77"/>
      <c r="JPS106" s="77"/>
      <c r="JPT106" s="77"/>
      <c r="JPU106" s="77"/>
      <c r="JPV106" s="77"/>
      <c r="JPW106" s="77"/>
      <c r="JPX106" s="77"/>
      <c r="JPY106" s="77"/>
      <c r="JPZ106" s="77"/>
      <c r="JQA106" s="77"/>
      <c r="JQB106" s="77"/>
      <c r="JQC106" s="77"/>
      <c r="JQD106" s="77"/>
      <c r="JQE106" s="77"/>
      <c r="JQF106" s="77"/>
      <c r="JQG106" s="77"/>
      <c r="JQH106" s="77"/>
      <c r="JQI106" s="77"/>
      <c r="JQJ106" s="77"/>
      <c r="JQK106" s="77"/>
      <c r="JQL106" s="77"/>
      <c r="JQM106" s="77"/>
      <c r="JQN106" s="77"/>
      <c r="JQO106" s="77"/>
      <c r="JQP106" s="77"/>
      <c r="JQQ106" s="77"/>
      <c r="JQR106" s="77"/>
      <c r="JQS106" s="77"/>
      <c r="JQT106" s="77"/>
      <c r="JQU106" s="77"/>
      <c r="JQV106" s="77"/>
      <c r="JQW106" s="77"/>
      <c r="JQX106" s="77"/>
      <c r="JQY106" s="77"/>
      <c r="JQZ106" s="77"/>
      <c r="JRA106" s="77"/>
      <c r="JRB106" s="77"/>
      <c r="JRC106" s="77"/>
      <c r="JRD106" s="77"/>
      <c r="JRE106" s="77"/>
      <c r="JRF106" s="77"/>
      <c r="JRG106" s="77"/>
      <c r="JRH106" s="77"/>
      <c r="JRI106" s="77"/>
      <c r="JRJ106" s="77"/>
      <c r="JRK106" s="77"/>
      <c r="JRL106" s="77"/>
      <c r="JRM106" s="77"/>
      <c r="JRN106" s="77"/>
      <c r="JRO106" s="77"/>
      <c r="JRP106" s="77"/>
      <c r="JRQ106" s="77"/>
      <c r="JRR106" s="77"/>
      <c r="JRS106" s="77"/>
      <c r="JRT106" s="77"/>
      <c r="JRU106" s="77"/>
      <c r="JRV106" s="77"/>
      <c r="JRW106" s="77"/>
      <c r="JRX106" s="77"/>
      <c r="JRY106" s="77"/>
      <c r="JRZ106" s="77"/>
      <c r="JSA106" s="77"/>
      <c r="JSB106" s="77"/>
      <c r="JSC106" s="77"/>
      <c r="JSD106" s="77"/>
      <c r="JSE106" s="77"/>
      <c r="JSF106" s="77"/>
      <c r="JSG106" s="77"/>
      <c r="JSH106" s="77"/>
      <c r="JSI106" s="77"/>
      <c r="JSJ106" s="77"/>
      <c r="JSK106" s="77"/>
      <c r="JSL106" s="77"/>
      <c r="JSM106" s="77"/>
      <c r="JSN106" s="77"/>
      <c r="JSO106" s="77"/>
      <c r="JSP106" s="77"/>
      <c r="JSQ106" s="77"/>
      <c r="JSR106" s="77"/>
      <c r="JSS106" s="77"/>
      <c r="JST106" s="77"/>
      <c r="JSU106" s="77"/>
      <c r="JSV106" s="77"/>
      <c r="JSW106" s="77"/>
      <c r="JSX106" s="77"/>
      <c r="JSY106" s="77"/>
      <c r="JSZ106" s="77"/>
      <c r="JTA106" s="77"/>
      <c r="JTB106" s="77"/>
      <c r="JTC106" s="77"/>
      <c r="JTD106" s="77"/>
      <c r="JTE106" s="77"/>
      <c r="JTF106" s="77"/>
      <c r="JTG106" s="77"/>
      <c r="JTH106" s="77"/>
      <c r="JTI106" s="77"/>
      <c r="JTJ106" s="77"/>
      <c r="JTK106" s="77"/>
      <c r="JTL106" s="77"/>
      <c r="JTM106" s="77"/>
      <c r="JTN106" s="77"/>
      <c r="JTO106" s="77"/>
      <c r="JTP106" s="77"/>
      <c r="JTQ106" s="77"/>
      <c r="JTR106" s="77"/>
      <c r="JTS106" s="77"/>
      <c r="JTT106" s="77"/>
      <c r="JTU106" s="77"/>
      <c r="JTV106" s="77"/>
      <c r="JTW106" s="77"/>
      <c r="JTX106" s="77"/>
      <c r="JTY106" s="77"/>
      <c r="JTZ106" s="77"/>
      <c r="JUA106" s="77"/>
      <c r="JUB106" s="77"/>
      <c r="JUC106" s="77"/>
      <c r="JUD106" s="77"/>
      <c r="JUE106" s="77"/>
      <c r="JUF106" s="77"/>
      <c r="JUG106" s="77"/>
      <c r="JUH106" s="77"/>
      <c r="JUI106" s="77"/>
      <c r="JUJ106" s="77"/>
      <c r="JUK106" s="77"/>
      <c r="JUL106" s="77"/>
      <c r="JUM106" s="77"/>
      <c r="JUN106" s="77"/>
      <c r="JUO106" s="77"/>
      <c r="JUP106" s="77"/>
      <c r="JUQ106" s="77"/>
      <c r="JUR106" s="77"/>
      <c r="JUS106" s="77"/>
      <c r="JUT106" s="77"/>
      <c r="JUU106" s="77"/>
      <c r="JUV106" s="77"/>
      <c r="JUW106" s="77"/>
      <c r="JUX106" s="77"/>
      <c r="JUY106" s="77"/>
      <c r="JUZ106" s="77"/>
      <c r="JVA106" s="77"/>
      <c r="JVB106" s="77"/>
      <c r="JVC106" s="77"/>
      <c r="JVD106" s="77"/>
      <c r="JVE106" s="77"/>
      <c r="JVF106" s="77"/>
      <c r="JVG106" s="77"/>
      <c r="JVH106" s="77"/>
      <c r="JVI106" s="77"/>
      <c r="JVJ106" s="77"/>
      <c r="JVK106" s="77"/>
      <c r="JVL106" s="77"/>
      <c r="JVM106" s="77"/>
      <c r="JVN106" s="77"/>
      <c r="JVO106" s="77"/>
      <c r="JVP106" s="77"/>
      <c r="JVQ106" s="77"/>
      <c r="JVR106" s="77"/>
      <c r="JVS106" s="77"/>
      <c r="JVT106" s="77"/>
      <c r="JVU106" s="77"/>
      <c r="JVV106" s="77"/>
      <c r="JVW106" s="77"/>
      <c r="JVX106" s="77"/>
      <c r="JVY106" s="77"/>
      <c r="JVZ106" s="77"/>
      <c r="JWA106" s="77"/>
      <c r="JWB106" s="77"/>
      <c r="JWC106" s="77"/>
      <c r="JWD106" s="77"/>
      <c r="JWE106" s="77"/>
      <c r="JWF106" s="77"/>
      <c r="JWG106" s="77"/>
      <c r="JWH106" s="77"/>
      <c r="JWI106" s="77"/>
      <c r="JWJ106" s="77"/>
      <c r="JWK106" s="77"/>
      <c r="JWL106" s="77"/>
      <c r="JWM106" s="77"/>
      <c r="JWN106" s="77"/>
      <c r="JWO106" s="77"/>
      <c r="JWP106" s="77"/>
      <c r="JWQ106" s="77"/>
      <c r="JWR106" s="77"/>
      <c r="JWS106" s="77"/>
      <c r="JWT106" s="77"/>
      <c r="JWU106" s="77"/>
      <c r="JWV106" s="77"/>
      <c r="JWW106" s="77"/>
      <c r="JWX106" s="77"/>
      <c r="JWY106" s="77"/>
      <c r="JWZ106" s="77"/>
      <c r="JXA106" s="77"/>
      <c r="JXB106" s="77"/>
      <c r="JXC106" s="77"/>
      <c r="JXD106" s="77"/>
      <c r="JXE106" s="77"/>
      <c r="JXF106" s="77"/>
      <c r="JXG106" s="77"/>
      <c r="JXH106" s="77"/>
      <c r="JXI106" s="77"/>
      <c r="JXJ106" s="77"/>
      <c r="JXK106" s="77"/>
      <c r="JXL106" s="77"/>
      <c r="JXM106" s="77"/>
      <c r="JXN106" s="77"/>
      <c r="JXO106" s="77"/>
      <c r="JXP106" s="77"/>
      <c r="JXQ106" s="77"/>
      <c r="JXR106" s="77"/>
      <c r="JXS106" s="77"/>
      <c r="JXT106" s="77"/>
      <c r="JXU106" s="77"/>
      <c r="JXV106" s="77"/>
      <c r="JXW106" s="77"/>
      <c r="JXX106" s="77"/>
      <c r="JXY106" s="77"/>
      <c r="JXZ106" s="77"/>
      <c r="JYA106" s="77"/>
      <c r="JYB106" s="77"/>
      <c r="JYC106" s="77"/>
      <c r="JYD106" s="77"/>
      <c r="JYE106" s="77"/>
      <c r="JYF106" s="77"/>
      <c r="JYG106" s="77"/>
      <c r="JYH106" s="77"/>
      <c r="JYI106" s="77"/>
      <c r="JYJ106" s="77"/>
      <c r="JYK106" s="77"/>
      <c r="JYL106" s="77"/>
      <c r="JYM106" s="77"/>
      <c r="JYN106" s="77"/>
      <c r="JYO106" s="77"/>
      <c r="JYP106" s="77"/>
      <c r="JYQ106" s="77"/>
      <c r="JYR106" s="77"/>
      <c r="JYS106" s="77"/>
      <c r="JYT106" s="77"/>
      <c r="JYU106" s="77"/>
      <c r="JYV106" s="77"/>
      <c r="JYW106" s="77"/>
      <c r="JYX106" s="77"/>
      <c r="JYY106" s="77"/>
      <c r="JYZ106" s="77"/>
      <c r="JZA106" s="77"/>
      <c r="JZB106" s="77"/>
      <c r="JZC106" s="77"/>
      <c r="JZD106" s="77"/>
      <c r="JZE106" s="77"/>
      <c r="JZF106" s="77"/>
      <c r="JZG106" s="77"/>
      <c r="JZH106" s="77"/>
      <c r="JZI106" s="77"/>
      <c r="JZJ106" s="77"/>
      <c r="JZK106" s="77"/>
      <c r="JZL106" s="77"/>
      <c r="JZM106" s="77"/>
      <c r="JZN106" s="77"/>
      <c r="JZO106" s="77"/>
      <c r="JZP106" s="77"/>
      <c r="JZQ106" s="77"/>
      <c r="JZR106" s="77"/>
      <c r="JZS106" s="77"/>
      <c r="JZT106" s="77"/>
      <c r="JZU106" s="77"/>
      <c r="JZV106" s="77"/>
      <c r="JZW106" s="77"/>
      <c r="JZX106" s="77"/>
      <c r="JZY106" s="77"/>
      <c r="JZZ106" s="77"/>
      <c r="KAA106" s="77"/>
      <c r="KAB106" s="77"/>
      <c r="KAC106" s="77"/>
      <c r="KAD106" s="77"/>
      <c r="KAE106" s="77"/>
      <c r="KAF106" s="77"/>
      <c r="KAG106" s="77"/>
      <c r="KAH106" s="77"/>
      <c r="KAI106" s="77"/>
      <c r="KAJ106" s="77"/>
      <c r="KAK106" s="77"/>
      <c r="KAL106" s="77"/>
      <c r="KAM106" s="77"/>
      <c r="KAN106" s="77"/>
      <c r="KAO106" s="77"/>
      <c r="KAP106" s="77"/>
      <c r="KAQ106" s="77"/>
      <c r="KAR106" s="77"/>
      <c r="KAS106" s="77"/>
      <c r="KAT106" s="77"/>
      <c r="KAU106" s="77"/>
      <c r="KAV106" s="77"/>
      <c r="KAW106" s="77"/>
      <c r="KAX106" s="77"/>
      <c r="KAY106" s="77"/>
      <c r="KAZ106" s="77"/>
      <c r="KBA106" s="77"/>
      <c r="KBB106" s="77"/>
      <c r="KBC106" s="77"/>
      <c r="KBD106" s="77"/>
      <c r="KBE106" s="77"/>
      <c r="KBF106" s="77"/>
      <c r="KBG106" s="77"/>
      <c r="KBH106" s="77"/>
      <c r="KBI106" s="77"/>
      <c r="KBJ106" s="77"/>
      <c r="KBK106" s="77"/>
      <c r="KBL106" s="77"/>
      <c r="KBM106" s="77"/>
      <c r="KBN106" s="77"/>
      <c r="KBO106" s="77"/>
      <c r="KBP106" s="77"/>
      <c r="KBQ106" s="77"/>
      <c r="KBR106" s="77"/>
      <c r="KBS106" s="77"/>
      <c r="KBT106" s="77"/>
      <c r="KBU106" s="77"/>
      <c r="KBV106" s="77"/>
      <c r="KBW106" s="77"/>
      <c r="KBX106" s="77"/>
      <c r="KBY106" s="77"/>
      <c r="KBZ106" s="77"/>
      <c r="KCA106" s="77"/>
      <c r="KCB106" s="77"/>
      <c r="KCC106" s="77"/>
      <c r="KCD106" s="77"/>
      <c r="KCE106" s="77"/>
      <c r="KCF106" s="77"/>
      <c r="KCG106" s="77"/>
      <c r="KCH106" s="77"/>
      <c r="KCI106" s="77"/>
      <c r="KCJ106" s="77"/>
      <c r="KCK106" s="77"/>
      <c r="KCL106" s="77"/>
      <c r="KCM106" s="77"/>
      <c r="KCN106" s="77"/>
      <c r="KCO106" s="77"/>
      <c r="KCP106" s="77"/>
      <c r="KCQ106" s="77"/>
      <c r="KCR106" s="77"/>
      <c r="KCS106" s="77"/>
      <c r="KCT106" s="77"/>
      <c r="KCU106" s="77"/>
      <c r="KCV106" s="77"/>
      <c r="KCW106" s="77"/>
      <c r="KCX106" s="77"/>
      <c r="KCY106" s="77"/>
      <c r="KCZ106" s="77"/>
      <c r="KDA106" s="77"/>
      <c r="KDB106" s="77"/>
      <c r="KDC106" s="77"/>
      <c r="KDD106" s="77"/>
      <c r="KDE106" s="77"/>
      <c r="KDF106" s="77"/>
      <c r="KDG106" s="77"/>
      <c r="KDH106" s="77"/>
      <c r="KDI106" s="77"/>
      <c r="KDJ106" s="77"/>
      <c r="KDK106" s="77"/>
      <c r="KDL106" s="77"/>
      <c r="KDM106" s="77"/>
      <c r="KDN106" s="77"/>
      <c r="KDO106" s="77"/>
      <c r="KDP106" s="77"/>
      <c r="KDQ106" s="77"/>
      <c r="KDR106" s="77"/>
      <c r="KDS106" s="77"/>
      <c r="KDT106" s="77"/>
      <c r="KDU106" s="77"/>
      <c r="KDV106" s="77"/>
      <c r="KDW106" s="77"/>
      <c r="KDX106" s="77"/>
      <c r="KDY106" s="77"/>
      <c r="KDZ106" s="77"/>
      <c r="KEA106" s="77"/>
      <c r="KEB106" s="77"/>
      <c r="KEC106" s="77"/>
      <c r="KED106" s="77"/>
      <c r="KEE106" s="77"/>
      <c r="KEF106" s="77"/>
      <c r="KEG106" s="77"/>
      <c r="KEH106" s="77"/>
      <c r="KEI106" s="77"/>
      <c r="KEJ106" s="77"/>
      <c r="KEK106" s="77"/>
      <c r="KEL106" s="77"/>
      <c r="KEM106" s="77"/>
      <c r="KEN106" s="77"/>
      <c r="KEO106" s="77"/>
      <c r="KEP106" s="77"/>
      <c r="KEQ106" s="77"/>
      <c r="KER106" s="77"/>
      <c r="KES106" s="77"/>
      <c r="KET106" s="77"/>
      <c r="KEU106" s="77"/>
      <c r="KEV106" s="77"/>
      <c r="KEW106" s="77"/>
      <c r="KEX106" s="77"/>
      <c r="KEY106" s="77"/>
      <c r="KEZ106" s="77"/>
      <c r="KFA106" s="77"/>
      <c r="KFB106" s="77"/>
      <c r="KFC106" s="77"/>
      <c r="KFD106" s="77"/>
      <c r="KFE106" s="77"/>
      <c r="KFF106" s="77"/>
      <c r="KFG106" s="77"/>
      <c r="KFH106" s="77"/>
      <c r="KFI106" s="77"/>
      <c r="KFJ106" s="77"/>
      <c r="KFK106" s="77"/>
      <c r="KFL106" s="77"/>
      <c r="KFM106" s="77"/>
      <c r="KFN106" s="77"/>
      <c r="KFO106" s="77"/>
      <c r="KFP106" s="77"/>
      <c r="KFQ106" s="77"/>
      <c r="KFR106" s="77"/>
      <c r="KFS106" s="77"/>
      <c r="KFT106" s="77"/>
      <c r="KFU106" s="77"/>
      <c r="KFV106" s="77"/>
      <c r="KFW106" s="77"/>
      <c r="KFX106" s="77"/>
      <c r="KFY106" s="77"/>
      <c r="KFZ106" s="77"/>
      <c r="KGA106" s="77"/>
      <c r="KGB106" s="77"/>
      <c r="KGC106" s="77"/>
      <c r="KGD106" s="77"/>
      <c r="KGE106" s="77"/>
      <c r="KGF106" s="77"/>
      <c r="KGG106" s="77"/>
      <c r="KGH106" s="77"/>
      <c r="KGI106" s="77"/>
      <c r="KGJ106" s="77"/>
      <c r="KGK106" s="77"/>
      <c r="KGL106" s="77"/>
      <c r="KGM106" s="77"/>
      <c r="KGN106" s="77"/>
      <c r="KGO106" s="77"/>
      <c r="KGP106" s="77"/>
      <c r="KGQ106" s="77"/>
      <c r="KGR106" s="77"/>
      <c r="KGS106" s="77"/>
      <c r="KGT106" s="77"/>
      <c r="KGU106" s="77"/>
      <c r="KGV106" s="77"/>
      <c r="KGW106" s="77"/>
      <c r="KGX106" s="77"/>
      <c r="KGY106" s="77"/>
      <c r="KGZ106" s="77"/>
      <c r="KHA106" s="77"/>
      <c r="KHB106" s="77"/>
      <c r="KHC106" s="77"/>
      <c r="KHD106" s="77"/>
      <c r="KHE106" s="77"/>
      <c r="KHF106" s="77"/>
      <c r="KHG106" s="77"/>
      <c r="KHH106" s="77"/>
      <c r="KHI106" s="77"/>
      <c r="KHJ106" s="77"/>
      <c r="KHK106" s="77"/>
      <c r="KHL106" s="77"/>
      <c r="KHM106" s="77"/>
      <c r="KHN106" s="77"/>
      <c r="KHO106" s="77"/>
      <c r="KHP106" s="77"/>
      <c r="KHQ106" s="77"/>
      <c r="KHR106" s="77"/>
      <c r="KHS106" s="77"/>
      <c r="KHT106" s="77"/>
      <c r="KHU106" s="77"/>
      <c r="KHV106" s="77"/>
      <c r="KHW106" s="77"/>
      <c r="KHX106" s="77"/>
      <c r="KHY106" s="77"/>
      <c r="KHZ106" s="77"/>
      <c r="KIA106" s="77"/>
      <c r="KIB106" s="77"/>
      <c r="KIC106" s="77"/>
      <c r="KID106" s="77"/>
      <c r="KIE106" s="77"/>
      <c r="KIF106" s="77"/>
      <c r="KIG106" s="77"/>
      <c r="KIH106" s="77"/>
      <c r="KII106" s="77"/>
      <c r="KIJ106" s="77"/>
      <c r="KIK106" s="77"/>
      <c r="KIL106" s="77"/>
      <c r="KIM106" s="77"/>
      <c r="KIN106" s="77"/>
      <c r="KIO106" s="77"/>
      <c r="KIP106" s="77"/>
      <c r="KIQ106" s="77"/>
      <c r="KIR106" s="77"/>
      <c r="KIS106" s="77"/>
      <c r="KIT106" s="77"/>
      <c r="KIU106" s="77"/>
      <c r="KIV106" s="77"/>
      <c r="KIW106" s="77"/>
      <c r="KIX106" s="77"/>
      <c r="KIY106" s="77"/>
      <c r="KIZ106" s="77"/>
      <c r="KJA106" s="77"/>
      <c r="KJB106" s="77"/>
      <c r="KJC106" s="77"/>
      <c r="KJD106" s="77"/>
      <c r="KJE106" s="77"/>
      <c r="KJF106" s="77"/>
      <c r="KJG106" s="77"/>
      <c r="KJH106" s="77"/>
      <c r="KJI106" s="77"/>
      <c r="KJJ106" s="77"/>
      <c r="KJK106" s="77"/>
      <c r="KJL106" s="77"/>
      <c r="KJM106" s="77"/>
      <c r="KJN106" s="77"/>
      <c r="KJO106" s="77"/>
      <c r="KJP106" s="77"/>
      <c r="KJQ106" s="77"/>
      <c r="KJR106" s="77"/>
      <c r="KJS106" s="77"/>
      <c r="KJT106" s="77"/>
      <c r="KJU106" s="77"/>
      <c r="KJV106" s="77"/>
      <c r="KJW106" s="77"/>
      <c r="KJX106" s="77"/>
      <c r="KJY106" s="77"/>
      <c r="KJZ106" s="77"/>
      <c r="KKA106" s="77"/>
      <c r="KKB106" s="77"/>
      <c r="KKC106" s="77"/>
      <c r="KKD106" s="77"/>
      <c r="KKE106" s="77"/>
      <c r="KKF106" s="77"/>
      <c r="KKG106" s="77"/>
      <c r="KKH106" s="77"/>
      <c r="KKI106" s="77"/>
      <c r="KKJ106" s="77"/>
      <c r="KKK106" s="77"/>
      <c r="KKL106" s="77"/>
      <c r="KKM106" s="77"/>
      <c r="KKN106" s="77"/>
      <c r="KKO106" s="77"/>
      <c r="KKP106" s="77"/>
      <c r="KKQ106" s="77"/>
      <c r="KKR106" s="77"/>
      <c r="KKS106" s="77"/>
      <c r="KKT106" s="77"/>
      <c r="KKU106" s="77"/>
      <c r="KKV106" s="77"/>
      <c r="KKW106" s="77"/>
      <c r="KKX106" s="77"/>
      <c r="KKY106" s="77"/>
      <c r="KKZ106" s="77"/>
      <c r="KLA106" s="77"/>
      <c r="KLB106" s="77"/>
      <c r="KLC106" s="77"/>
      <c r="KLD106" s="77"/>
      <c r="KLE106" s="77"/>
      <c r="KLF106" s="77"/>
      <c r="KLG106" s="77"/>
      <c r="KLH106" s="77"/>
      <c r="KLI106" s="77"/>
      <c r="KLJ106" s="77"/>
      <c r="KLK106" s="77"/>
      <c r="KLL106" s="77"/>
      <c r="KLM106" s="77"/>
      <c r="KLN106" s="77"/>
      <c r="KLO106" s="77"/>
      <c r="KLP106" s="77"/>
      <c r="KLQ106" s="77"/>
      <c r="KLR106" s="77"/>
      <c r="KLS106" s="77"/>
      <c r="KLT106" s="77"/>
      <c r="KLU106" s="77"/>
      <c r="KLV106" s="77"/>
      <c r="KLW106" s="77"/>
      <c r="KLX106" s="77"/>
      <c r="KLY106" s="77"/>
      <c r="KLZ106" s="77"/>
      <c r="KMA106" s="77"/>
      <c r="KMB106" s="77"/>
      <c r="KMC106" s="77"/>
      <c r="KMD106" s="77"/>
      <c r="KME106" s="77"/>
      <c r="KMF106" s="77"/>
      <c r="KMG106" s="77"/>
      <c r="KMH106" s="77"/>
      <c r="KMI106" s="77"/>
      <c r="KMJ106" s="77"/>
      <c r="KMK106" s="77"/>
      <c r="KML106" s="77"/>
      <c r="KMM106" s="77"/>
      <c r="KMN106" s="77"/>
      <c r="KMO106" s="77"/>
      <c r="KMP106" s="77"/>
      <c r="KMQ106" s="77"/>
      <c r="KMR106" s="77"/>
      <c r="KMS106" s="77"/>
      <c r="KMT106" s="77"/>
      <c r="KMU106" s="77"/>
      <c r="KMV106" s="77"/>
      <c r="KMW106" s="77"/>
      <c r="KMX106" s="77"/>
      <c r="KMY106" s="77"/>
      <c r="KMZ106" s="77"/>
      <c r="KNA106" s="77"/>
      <c r="KNB106" s="77"/>
      <c r="KNC106" s="77"/>
      <c r="KND106" s="77"/>
      <c r="KNE106" s="77"/>
      <c r="KNF106" s="77"/>
      <c r="KNG106" s="77"/>
      <c r="KNH106" s="77"/>
      <c r="KNI106" s="77"/>
      <c r="KNJ106" s="77"/>
      <c r="KNK106" s="77"/>
      <c r="KNL106" s="77"/>
      <c r="KNM106" s="77"/>
      <c r="KNN106" s="77"/>
      <c r="KNO106" s="77"/>
      <c r="KNP106" s="77"/>
      <c r="KNQ106" s="77"/>
      <c r="KNR106" s="77"/>
      <c r="KNS106" s="77"/>
      <c r="KNT106" s="77"/>
      <c r="KNU106" s="77"/>
      <c r="KNV106" s="77"/>
      <c r="KNW106" s="77"/>
      <c r="KNX106" s="77"/>
      <c r="KNY106" s="77"/>
      <c r="KNZ106" s="77"/>
      <c r="KOA106" s="77"/>
      <c r="KOB106" s="77"/>
      <c r="KOC106" s="77"/>
      <c r="KOD106" s="77"/>
      <c r="KOE106" s="77"/>
      <c r="KOF106" s="77"/>
      <c r="KOG106" s="77"/>
      <c r="KOH106" s="77"/>
      <c r="KOI106" s="77"/>
      <c r="KOJ106" s="77"/>
      <c r="KOK106" s="77"/>
      <c r="KOL106" s="77"/>
      <c r="KOM106" s="77"/>
      <c r="KON106" s="77"/>
      <c r="KOO106" s="77"/>
      <c r="KOP106" s="77"/>
      <c r="KOQ106" s="77"/>
      <c r="KOR106" s="77"/>
      <c r="KOS106" s="77"/>
      <c r="KOT106" s="77"/>
      <c r="KOU106" s="77"/>
      <c r="KOV106" s="77"/>
      <c r="KOW106" s="77"/>
      <c r="KOX106" s="77"/>
      <c r="KOY106" s="77"/>
      <c r="KOZ106" s="77"/>
      <c r="KPA106" s="77"/>
      <c r="KPB106" s="77"/>
      <c r="KPC106" s="77"/>
      <c r="KPD106" s="77"/>
      <c r="KPE106" s="77"/>
      <c r="KPF106" s="77"/>
      <c r="KPG106" s="77"/>
      <c r="KPH106" s="77"/>
      <c r="KPI106" s="77"/>
      <c r="KPJ106" s="77"/>
      <c r="KPK106" s="77"/>
      <c r="KPL106" s="77"/>
      <c r="KPM106" s="77"/>
      <c r="KPN106" s="77"/>
      <c r="KPO106" s="77"/>
      <c r="KPP106" s="77"/>
      <c r="KPQ106" s="77"/>
      <c r="KPR106" s="77"/>
      <c r="KPS106" s="77"/>
      <c r="KPT106" s="77"/>
      <c r="KPU106" s="77"/>
      <c r="KPV106" s="77"/>
      <c r="KPW106" s="77"/>
      <c r="KPX106" s="77"/>
      <c r="KPY106" s="77"/>
      <c r="KPZ106" s="77"/>
      <c r="KQA106" s="77"/>
      <c r="KQB106" s="77"/>
      <c r="KQC106" s="77"/>
      <c r="KQD106" s="77"/>
      <c r="KQE106" s="77"/>
      <c r="KQF106" s="77"/>
      <c r="KQG106" s="77"/>
      <c r="KQH106" s="77"/>
      <c r="KQI106" s="77"/>
      <c r="KQJ106" s="77"/>
      <c r="KQK106" s="77"/>
      <c r="KQL106" s="77"/>
      <c r="KQM106" s="77"/>
      <c r="KQN106" s="77"/>
      <c r="KQO106" s="77"/>
      <c r="KQP106" s="77"/>
      <c r="KQQ106" s="77"/>
      <c r="KQR106" s="77"/>
      <c r="KQS106" s="77"/>
      <c r="KQT106" s="77"/>
      <c r="KQU106" s="77"/>
      <c r="KQV106" s="77"/>
      <c r="KQW106" s="77"/>
      <c r="KQX106" s="77"/>
      <c r="KQY106" s="77"/>
      <c r="KQZ106" s="77"/>
      <c r="KRA106" s="77"/>
      <c r="KRB106" s="77"/>
      <c r="KRC106" s="77"/>
      <c r="KRD106" s="77"/>
      <c r="KRE106" s="77"/>
      <c r="KRF106" s="77"/>
      <c r="KRG106" s="77"/>
      <c r="KRH106" s="77"/>
      <c r="KRI106" s="77"/>
      <c r="KRJ106" s="77"/>
      <c r="KRK106" s="77"/>
      <c r="KRL106" s="77"/>
      <c r="KRM106" s="77"/>
      <c r="KRN106" s="77"/>
      <c r="KRO106" s="77"/>
      <c r="KRP106" s="77"/>
      <c r="KRQ106" s="77"/>
      <c r="KRR106" s="77"/>
      <c r="KRS106" s="77"/>
      <c r="KRT106" s="77"/>
      <c r="KRU106" s="77"/>
      <c r="KRV106" s="77"/>
      <c r="KRW106" s="77"/>
      <c r="KRX106" s="77"/>
      <c r="KRY106" s="77"/>
      <c r="KRZ106" s="77"/>
      <c r="KSA106" s="77"/>
      <c r="KSB106" s="77"/>
      <c r="KSC106" s="77"/>
      <c r="KSD106" s="77"/>
      <c r="KSE106" s="77"/>
      <c r="KSF106" s="77"/>
      <c r="KSG106" s="77"/>
      <c r="KSH106" s="77"/>
      <c r="KSI106" s="77"/>
      <c r="KSJ106" s="77"/>
      <c r="KSK106" s="77"/>
      <c r="KSL106" s="77"/>
      <c r="KSM106" s="77"/>
      <c r="KSN106" s="77"/>
      <c r="KSO106" s="77"/>
      <c r="KSP106" s="77"/>
      <c r="KSQ106" s="77"/>
      <c r="KSR106" s="77"/>
      <c r="KSS106" s="77"/>
      <c r="KST106" s="77"/>
      <c r="KSU106" s="77"/>
      <c r="KSV106" s="77"/>
      <c r="KSW106" s="77"/>
      <c r="KSX106" s="77"/>
      <c r="KSY106" s="77"/>
      <c r="KSZ106" s="77"/>
      <c r="KTA106" s="77"/>
      <c r="KTB106" s="77"/>
      <c r="KTC106" s="77"/>
      <c r="KTD106" s="77"/>
      <c r="KTE106" s="77"/>
      <c r="KTF106" s="77"/>
      <c r="KTG106" s="77"/>
      <c r="KTH106" s="77"/>
      <c r="KTI106" s="77"/>
      <c r="KTJ106" s="77"/>
      <c r="KTK106" s="77"/>
      <c r="KTL106" s="77"/>
      <c r="KTM106" s="77"/>
      <c r="KTN106" s="77"/>
      <c r="KTO106" s="77"/>
      <c r="KTP106" s="77"/>
      <c r="KTQ106" s="77"/>
      <c r="KTR106" s="77"/>
      <c r="KTS106" s="77"/>
      <c r="KTT106" s="77"/>
      <c r="KTU106" s="77"/>
      <c r="KTV106" s="77"/>
      <c r="KTW106" s="77"/>
      <c r="KTX106" s="77"/>
      <c r="KTY106" s="77"/>
      <c r="KTZ106" s="77"/>
      <c r="KUA106" s="77"/>
      <c r="KUB106" s="77"/>
      <c r="KUC106" s="77"/>
      <c r="KUD106" s="77"/>
      <c r="KUE106" s="77"/>
      <c r="KUF106" s="77"/>
      <c r="KUG106" s="77"/>
      <c r="KUH106" s="77"/>
      <c r="KUI106" s="77"/>
      <c r="KUJ106" s="77"/>
      <c r="KUK106" s="77"/>
      <c r="KUL106" s="77"/>
      <c r="KUM106" s="77"/>
      <c r="KUN106" s="77"/>
      <c r="KUO106" s="77"/>
      <c r="KUP106" s="77"/>
      <c r="KUQ106" s="77"/>
      <c r="KUR106" s="77"/>
      <c r="KUS106" s="77"/>
      <c r="KUT106" s="77"/>
      <c r="KUU106" s="77"/>
      <c r="KUV106" s="77"/>
      <c r="KUW106" s="77"/>
      <c r="KUX106" s="77"/>
      <c r="KUY106" s="77"/>
      <c r="KUZ106" s="77"/>
      <c r="KVA106" s="77"/>
      <c r="KVB106" s="77"/>
      <c r="KVC106" s="77"/>
      <c r="KVD106" s="77"/>
      <c r="KVE106" s="77"/>
      <c r="KVF106" s="77"/>
      <c r="KVG106" s="77"/>
      <c r="KVH106" s="77"/>
      <c r="KVI106" s="77"/>
      <c r="KVJ106" s="77"/>
      <c r="KVK106" s="77"/>
      <c r="KVL106" s="77"/>
      <c r="KVM106" s="77"/>
      <c r="KVN106" s="77"/>
      <c r="KVO106" s="77"/>
      <c r="KVP106" s="77"/>
      <c r="KVQ106" s="77"/>
      <c r="KVR106" s="77"/>
      <c r="KVS106" s="77"/>
      <c r="KVT106" s="77"/>
      <c r="KVU106" s="77"/>
      <c r="KVV106" s="77"/>
      <c r="KVW106" s="77"/>
      <c r="KVX106" s="77"/>
      <c r="KVY106" s="77"/>
      <c r="KVZ106" s="77"/>
      <c r="KWA106" s="77"/>
      <c r="KWB106" s="77"/>
      <c r="KWC106" s="77"/>
      <c r="KWD106" s="77"/>
      <c r="KWE106" s="77"/>
      <c r="KWF106" s="77"/>
      <c r="KWG106" s="77"/>
      <c r="KWH106" s="77"/>
      <c r="KWI106" s="77"/>
      <c r="KWJ106" s="77"/>
      <c r="KWK106" s="77"/>
      <c r="KWL106" s="77"/>
      <c r="KWM106" s="77"/>
      <c r="KWN106" s="77"/>
      <c r="KWO106" s="77"/>
      <c r="KWP106" s="77"/>
      <c r="KWQ106" s="77"/>
      <c r="KWR106" s="77"/>
      <c r="KWS106" s="77"/>
      <c r="KWT106" s="77"/>
      <c r="KWU106" s="77"/>
      <c r="KWV106" s="77"/>
      <c r="KWW106" s="77"/>
      <c r="KWX106" s="77"/>
      <c r="KWY106" s="77"/>
      <c r="KWZ106" s="77"/>
      <c r="KXA106" s="77"/>
      <c r="KXB106" s="77"/>
      <c r="KXC106" s="77"/>
      <c r="KXD106" s="77"/>
      <c r="KXE106" s="77"/>
      <c r="KXF106" s="77"/>
      <c r="KXG106" s="77"/>
      <c r="KXH106" s="77"/>
      <c r="KXI106" s="77"/>
      <c r="KXJ106" s="77"/>
      <c r="KXK106" s="77"/>
      <c r="KXL106" s="77"/>
      <c r="KXM106" s="77"/>
      <c r="KXN106" s="77"/>
      <c r="KXO106" s="77"/>
      <c r="KXP106" s="77"/>
      <c r="KXQ106" s="77"/>
      <c r="KXR106" s="77"/>
      <c r="KXS106" s="77"/>
      <c r="KXT106" s="77"/>
      <c r="KXU106" s="77"/>
      <c r="KXV106" s="77"/>
      <c r="KXW106" s="77"/>
      <c r="KXX106" s="77"/>
      <c r="KXY106" s="77"/>
      <c r="KXZ106" s="77"/>
      <c r="KYA106" s="77"/>
      <c r="KYB106" s="77"/>
      <c r="KYC106" s="77"/>
      <c r="KYD106" s="77"/>
      <c r="KYE106" s="77"/>
      <c r="KYF106" s="77"/>
      <c r="KYG106" s="77"/>
      <c r="KYH106" s="77"/>
      <c r="KYI106" s="77"/>
      <c r="KYJ106" s="77"/>
      <c r="KYK106" s="77"/>
      <c r="KYL106" s="77"/>
      <c r="KYM106" s="77"/>
      <c r="KYN106" s="77"/>
      <c r="KYO106" s="77"/>
      <c r="KYP106" s="77"/>
      <c r="KYQ106" s="77"/>
      <c r="KYR106" s="77"/>
      <c r="KYS106" s="77"/>
      <c r="KYT106" s="77"/>
      <c r="KYU106" s="77"/>
      <c r="KYV106" s="77"/>
      <c r="KYW106" s="77"/>
      <c r="KYX106" s="77"/>
      <c r="KYY106" s="77"/>
      <c r="KYZ106" s="77"/>
      <c r="KZA106" s="77"/>
      <c r="KZB106" s="77"/>
      <c r="KZC106" s="77"/>
      <c r="KZD106" s="77"/>
      <c r="KZE106" s="77"/>
      <c r="KZF106" s="77"/>
      <c r="KZG106" s="77"/>
      <c r="KZH106" s="77"/>
      <c r="KZI106" s="77"/>
      <c r="KZJ106" s="77"/>
      <c r="KZK106" s="77"/>
      <c r="KZL106" s="77"/>
      <c r="KZM106" s="77"/>
      <c r="KZN106" s="77"/>
      <c r="KZO106" s="77"/>
      <c r="KZP106" s="77"/>
      <c r="KZQ106" s="77"/>
      <c r="KZR106" s="77"/>
      <c r="KZS106" s="77"/>
      <c r="KZT106" s="77"/>
      <c r="KZU106" s="77"/>
      <c r="KZV106" s="77"/>
      <c r="KZW106" s="77"/>
      <c r="KZX106" s="77"/>
      <c r="KZY106" s="77"/>
      <c r="KZZ106" s="77"/>
      <c r="LAA106" s="77"/>
      <c r="LAB106" s="77"/>
      <c r="LAC106" s="77"/>
      <c r="LAD106" s="77"/>
      <c r="LAE106" s="77"/>
      <c r="LAF106" s="77"/>
      <c r="LAG106" s="77"/>
      <c r="LAH106" s="77"/>
      <c r="LAI106" s="77"/>
      <c r="LAJ106" s="77"/>
      <c r="LAK106" s="77"/>
      <c r="LAL106" s="77"/>
      <c r="LAM106" s="77"/>
      <c r="LAN106" s="77"/>
      <c r="LAO106" s="77"/>
      <c r="LAP106" s="77"/>
      <c r="LAQ106" s="77"/>
      <c r="LAR106" s="77"/>
      <c r="LAS106" s="77"/>
      <c r="LAT106" s="77"/>
      <c r="LAU106" s="77"/>
      <c r="LAV106" s="77"/>
      <c r="LAW106" s="77"/>
      <c r="LAX106" s="77"/>
      <c r="LAY106" s="77"/>
      <c r="LAZ106" s="77"/>
      <c r="LBA106" s="77"/>
      <c r="LBB106" s="77"/>
      <c r="LBC106" s="77"/>
      <c r="LBD106" s="77"/>
      <c r="LBE106" s="77"/>
      <c r="LBF106" s="77"/>
      <c r="LBG106" s="77"/>
      <c r="LBH106" s="77"/>
      <c r="LBI106" s="77"/>
      <c r="LBJ106" s="77"/>
      <c r="LBK106" s="77"/>
      <c r="LBL106" s="77"/>
      <c r="LBM106" s="77"/>
      <c r="LBN106" s="77"/>
      <c r="LBO106" s="77"/>
      <c r="LBP106" s="77"/>
      <c r="LBQ106" s="77"/>
      <c r="LBR106" s="77"/>
      <c r="LBS106" s="77"/>
      <c r="LBT106" s="77"/>
      <c r="LBU106" s="77"/>
      <c r="LBV106" s="77"/>
      <c r="LBW106" s="77"/>
      <c r="LBX106" s="77"/>
      <c r="LBY106" s="77"/>
      <c r="LBZ106" s="77"/>
      <c r="LCA106" s="77"/>
      <c r="LCB106" s="77"/>
      <c r="LCC106" s="77"/>
      <c r="LCD106" s="77"/>
      <c r="LCE106" s="77"/>
      <c r="LCF106" s="77"/>
      <c r="LCG106" s="77"/>
      <c r="LCH106" s="77"/>
      <c r="LCI106" s="77"/>
      <c r="LCJ106" s="77"/>
      <c r="LCK106" s="77"/>
      <c r="LCL106" s="77"/>
      <c r="LCM106" s="77"/>
      <c r="LCN106" s="77"/>
      <c r="LCO106" s="77"/>
      <c r="LCP106" s="77"/>
      <c r="LCQ106" s="77"/>
      <c r="LCR106" s="77"/>
      <c r="LCS106" s="77"/>
      <c r="LCT106" s="77"/>
      <c r="LCU106" s="77"/>
      <c r="LCV106" s="77"/>
      <c r="LCW106" s="77"/>
      <c r="LCX106" s="77"/>
      <c r="LCY106" s="77"/>
      <c r="LCZ106" s="77"/>
      <c r="LDA106" s="77"/>
      <c r="LDB106" s="77"/>
      <c r="LDC106" s="77"/>
      <c r="LDD106" s="77"/>
      <c r="LDE106" s="77"/>
      <c r="LDF106" s="77"/>
      <c r="LDG106" s="77"/>
      <c r="LDH106" s="77"/>
      <c r="LDI106" s="77"/>
      <c r="LDJ106" s="77"/>
      <c r="LDK106" s="77"/>
      <c r="LDL106" s="77"/>
      <c r="LDM106" s="77"/>
      <c r="LDN106" s="77"/>
      <c r="LDO106" s="77"/>
      <c r="LDP106" s="77"/>
      <c r="LDQ106" s="77"/>
      <c r="LDR106" s="77"/>
      <c r="LDS106" s="77"/>
      <c r="LDT106" s="77"/>
      <c r="LDU106" s="77"/>
      <c r="LDV106" s="77"/>
      <c r="LDW106" s="77"/>
      <c r="LDX106" s="77"/>
      <c r="LDY106" s="77"/>
      <c r="LDZ106" s="77"/>
      <c r="LEA106" s="77"/>
      <c r="LEB106" s="77"/>
      <c r="LEC106" s="77"/>
      <c r="LED106" s="77"/>
      <c r="LEE106" s="77"/>
      <c r="LEF106" s="77"/>
      <c r="LEG106" s="77"/>
      <c r="LEH106" s="77"/>
      <c r="LEI106" s="77"/>
      <c r="LEJ106" s="77"/>
      <c r="LEK106" s="77"/>
      <c r="LEL106" s="77"/>
      <c r="LEM106" s="77"/>
      <c r="LEN106" s="77"/>
      <c r="LEO106" s="77"/>
      <c r="LEP106" s="77"/>
      <c r="LEQ106" s="77"/>
      <c r="LER106" s="77"/>
      <c r="LES106" s="77"/>
      <c r="LET106" s="77"/>
      <c r="LEU106" s="77"/>
      <c r="LEV106" s="77"/>
      <c r="LEW106" s="77"/>
      <c r="LEX106" s="77"/>
      <c r="LEY106" s="77"/>
      <c r="LEZ106" s="77"/>
      <c r="LFA106" s="77"/>
      <c r="LFB106" s="77"/>
      <c r="LFC106" s="77"/>
      <c r="LFD106" s="77"/>
      <c r="LFE106" s="77"/>
      <c r="LFF106" s="77"/>
      <c r="LFG106" s="77"/>
      <c r="LFH106" s="77"/>
      <c r="LFI106" s="77"/>
      <c r="LFJ106" s="77"/>
      <c r="LFK106" s="77"/>
      <c r="LFL106" s="77"/>
      <c r="LFM106" s="77"/>
      <c r="LFN106" s="77"/>
      <c r="LFO106" s="77"/>
      <c r="LFP106" s="77"/>
      <c r="LFQ106" s="77"/>
      <c r="LFR106" s="77"/>
      <c r="LFS106" s="77"/>
      <c r="LFT106" s="77"/>
      <c r="LFU106" s="77"/>
      <c r="LFV106" s="77"/>
      <c r="LFW106" s="77"/>
      <c r="LFX106" s="77"/>
      <c r="LFY106" s="77"/>
      <c r="LFZ106" s="77"/>
      <c r="LGA106" s="77"/>
      <c r="LGB106" s="77"/>
      <c r="LGC106" s="77"/>
      <c r="LGD106" s="77"/>
      <c r="LGE106" s="77"/>
      <c r="LGF106" s="77"/>
      <c r="LGG106" s="77"/>
      <c r="LGH106" s="77"/>
      <c r="LGI106" s="77"/>
      <c r="LGJ106" s="77"/>
      <c r="LGK106" s="77"/>
      <c r="LGL106" s="77"/>
      <c r="LGM106" s="77"/>
      <c r="LGN106" s="77"/>
      <c r="LGO106" s="77"/>
      <c r="LGP106" s="77"/>
      <c r="LGQ106" s="77"/>
      <c r="LGR106" s="77"/>
      <c r="LGS106" s="77"/>
      <c r="LGT106" s="77"/>
      <c r="LGU106" s="77"/>
      <c r="LGV106" s="77"/>
      <c r="LGW106" s="77"/>
      <c r="LGX106" s="77"/>
      <c r="LGY106" s="77"/>
      <c r="LGZ106" s="77"/>
      <c r="LHA106" s="77"/>
      <c r="LHB106" s="77"/>
      <c r="LHC106" s="77"/>
      <c r="LHD106" s="77"/>
      <c r="LHE106" s="77"/>
      <c r="LHF106" s="77"/>
      <c r="LHG106" s="77"/>
      <c r="LHH106" s="77"/>
      <c r="LHI106" s="77"/>
      <c r="LHJ106" s="77"/>
      <c r="LHK106" s="77"/>
      <c r="LHL106" s="77"/>
      <c r="LHM106" s="77"/>
      <c r="LHN106" s="77"/>
      <c r="LHO106" s="77"/>
      <c r="LHP106" s="77"/>
      <c r="LHQ106" s="77"/>
      <c r="LHR106" s="77"/>
      <c r="LHS106" s="77"/>
      <c r="LHT106" s="77"/>
      <c r="LHU106" s="77"/>
      <c r="LHV106" s="77"/>
      <c r="LHW106" s="77"/>
      <c r="LHX106" s="77"/>
      <c r="LHY106" s="77"/>
      <c r="LHZ106" s="77"/>
      <c r="LIA106" s="77"/>
      <c r="LIB106" s="77"/>
      <c r="LIC106" s="77"/>
      <c r="LID106" s="77"/>
      <c r="LIE106" s="77"/>
      <c r="LIF106" s="77"/>
      <c r="LIG106" s="77"/>
      <c r="LIH106" s="77"/>
      <c r="LII106" s="77"/>
      <c r="LIJ106" s="77"/>
      <c r="LIK106" s="77"/>
      <c r="LIL106" s="77"/>
      <c r="LIM106" s="77"/>
      <c r="LIN106" s="77"/>
      <c r="LIO106" s="77"/>
      <c r="LIP106" s="77"/>
      <c r="LIQ106" s="77"/>
      <c r="LIR106" s="77"/>
      <c r="LIS106" s="77"/>
      <c r="LIT106" s="77"/>
      <c r="LIU106" s="77"/>
      <c r="LIV106" s="77"/>
      <c r="LIW106" s="77"/>
      <c r="LIX106" s="77"/>
      <c r="LIY106" s="77"/>
      <c r="LIZ106" s="77"/>
      <c r="LJA106" s="77"/>
      <c r="LJB106" s="77"/>
      <c r="LJC106" s="77"/>
      <c r="LJD106" s="77"/>
      <c r="LJE106" s="77"/>
      <c r="LJF106" s="77"/>
      <c r="LJG106" s="77"/>
      <c r="LJH106" s="77"/>
      <c r="LJI106" s="77"/>
      <c r="LJJ106" s="77"/>
      <c r="LJK106" s="77"/>
      <c r="LJL106" s="77"/>
      <c r="LJM106" s="77"/>
      <c r="LJN106" s="77"/>
      <c r="LJO106" s="77"/>
      <c r="LJP106" s="77"/>
      <c r="LJQ106" s="77"/>
      <c r="LJR106" s="77"/>
      <c r="LJS106" s="77"/>
      <c r="LJT106" s="77"/>
      <c r="LJU106" s="77"/>
      <c r="LJV106" s="77"/>
      <c r="LJW106" s="77"/>
      <c r="LJX106" s="77"/>
      <c r="LJY106" s="77"/>
      <c r="LJZ106" s="77"/>
      <c r="LKA106" s="77"/>
      <c r="LKB106" s="77"/>
      <c r="LKC106" s="77"/>
      <c r="LKD106" s="77"/>
      <c r="LKE106" s="77"/>
      <c r="LKF106" s="77"/>
      <c r="LKG106" s="77"/>
      <c r="LKH106" s="77"/>
      <c r="LKI106" s="77"/>
      <c r="LKJ106" s="77"/>
      <c r="LKK106" s="77"/>
      <c r="LKL106" s="77"/>
      <c r="LKM106" s="77"/>
      <c r="LKN106" s="77"/>
      <c r="LKO106" s="77"/>
      <c r="LKP106" s="77"/>
      <c r="LKQ106" s="77"/>
      <c r="LKR106" s="77"/>
      <c r="LKS106" s="77"/>
      <c r="LKT106" s="77"/>
      <c r="LKU106" s="77"/>
      <c r="LKV106" s="77"/>
      <c r="LKW106" s="77"/>
      <c r="LKX106" s="77"/>
      <c r="LKY106" s="77"/>
      <c r="LKZ106" s="77"/>
      <c r="LLA106" s="77"/>
      <c r="LLB106" s="77"/>
      <c r="LLC106" s="77"/>
      <c r="LLD106" s="77"/>
      <c r="LLE106" s="77"/>
      <c r="LLF106" s="77"/>
      <c r="LLG106" s="77"/>
      <c r="LLH106" s="77"/>
      <c r="LLI106" s="77"/>
      <c r="LLJ106" s="77"/>
      <c r="LLK106" s="77"/>
      <c r="LLL106" s="77"/>
      <c r="LLM106" s="77"/>
      <c r="LLN106" s="77"/>
      <c r="LLO106" s="77"/>
      <c r="LLP106" s="77"/>
      <c r="LLQ106" s="77"/>
      <c r="LLR106" s="77"/>
      <c r="LLS106" s="77"/>
      <c r="LLT106" s="77"/>
      <c r="LLU106" s="77"/>
      <c r="LLV106" s="77"/>
      <c r="LLW106" s="77"/>
      <c r="LLX106" s="77"/>
      <c r="LLY106" s="77"/>
      <c r="LLZ106" s="77"/>
      <c r="LMA106" s="77"/>
      <c r="LMB106" s="77"/>
      <c r="LMC106" s="77"/>
      <c r="LMD106" s="77"/>
      <c r="LME106" s="77"/>
      <c r="LMF106" s="77"/>
      <c r="LMG106" s="77"/>
      <c r="LMH106" s="77"/>
      <c r="LMI106" s="77"/>
      <c r="LMJ106" s="77"/>
      <c r="LMK106" s="77"/>
      <c r="LML106" s="77"/>
      <c r="LMM106" s="77"/>
      <c r="LMN106" s="77"/>
      <c r="LMO106" s="77"/>
      <c r="LMP106" s="77"/>
      <c r="LMQ106" s="77"/>
      <c r="LMR106" s="77"/>
      <c r="LMS106" s="77"/>
      <c r="LMT106" s="77"/>
      <c r="LMU106" s="77"/>
      <c r="LMV106" s="77"/>
      <c r="LMW106" s="77"/>
      <c r="LMX106" s="77"/>
      <c r="LMY106" s="77"/>
      <c r="LMZ106" s="77"/>
      <c r="LNA106" s="77"/>
      <c r="LNB106" s="77"/>
      <c r="LNC106" s="77"/>
      <c r="LND106" s="77"/>
      <c r="LNE106" s="77"/>
      <c r="LNF106" s="77"/>
      <c r="LNG106" s="77"/>
      <c r="LNH106" s="77"/>
      <c r="LNI106" s="77"/>
      <c r="LNJ106" s="77"/>
      <c r="LNK106" s="77"/>
      <c r="LNL106" s="77"/>
      <c r="LNM106" s="77"/>
      <c r="LNN106" s="77"/>
      <c r="LNO106" s="77"/>
      <c r="LNP106" s="77"/>
      <c r="LNQ106" s="77"/>
      <c r="LNR106" s="77"/>
      <c r="LNS106" s="77"/>
      <c r="LNT106" s="77"/>
      <c r="LNU106" s="77"/>
      <c r="LNV106" s="77"/>
      <c r="LNW106" s="77"/>
      <c r="LNX106" s="77"/>
      <c r="LNY106" s="77"/>
      <c r="LNZ106" s="77"/>
      <c r="LOA106" s="77"/>
      <c r="LOB106" s="77"/>
      <c r="LOC106" s="77"/>
      <c r="LOD106" s="77"/>
      <c r="LOE106" s="77"/>
      <c r="LOF106" s="77"/>
      <c r="LOG106" s="77"/>
      <c r="LOH106" s="77"/>
      <c r="LOI106" s="77"/>
      <c r="LOJ106" s="77"/>
      <c r="LOK106" s="77"/>
      <c r="LOL106" s="77"/>
      <c r="LOM106" s="77"/>
      <c r="LON106" s="77"/>
      <c r="LOO106" s="77"/>
      <c r="LOP106" s="77"/>
      <c r="LOQ106" s="77"/>
      <c r="LOR106" s="77"/>
      <c r="LOS106" s="77"/>
      <c r="LOT106" s="77"/>
      <c r="LOU106" s="77"/>
      <c r="LOV106" s="77"/>
      <c r="LOW106" s="77"/>
      <c r="LOX106" s="77"/>
      <c r="LOY106" s="77"/>
      <c r="LOZ106" s="77"/>
      <c r="LPA106" s="77"/>
      <c r="LPB106" s="77"/>
      <c r="LPC106" s="77"/>
      <c r="LPD106" s="77"/>
      <c r="LPE106" s="77"/>
      <c r="LPF106" s="77"/>
      <c r="LPG106" s="77"/>
      <c r="LPH106" s="77"/>
      <c r="LPI106" s="77"/>
      <c r="LPJ106" s="77"/>
      <c r="LPK106" s="77"/>
      <c r="LPL106" s="77"/>
      <c r="LPM106" s="77"/>
      <c r="LPN106" s="77"/>
      <c r="LPO106" s="77"/>
      <c r="LPP106" s="77"/>
      <c r="LPQ106" s="77"/>
      <c r="LPR106" s="77"/>
      <c r="LPS106" s="77"/>
      <c r="LPT106" s="77"/>
      <c r="LPU106" s="77"/>
      <c r="LPV106" s="77"/>
      <c r="LPW106" s="77"/>
      <c r="LPX106" s="77"/>
      <c r="LPY106" s="77"/>
      <c r="LPZ106" s="77"/>
      <c r="LQA106" s="77"/>
      <c r="LQB106" s="77"/>
      <c r="LQC106" s="77"/>
      <c r="LQD106" s="77"/>
      <c r="LQE106" s="77"/>
      <c r="LQF106" s="77"/>
      <c r="LQG106" s="77"/>
      <c r="LQH106" s="77"/>
      <c r="LQI106" s="77"/>
      <c r="LQJ106" s="77"/>
      <c r="LQK106" s="77"/>
      <c r="LQL106" s="77"/>
      <c r="LQM106" s="77"/>
      <c r="LQN106" s="77"/>
      <c r="LQO106" s="77"/>
      <c r="LQP106" s="77"/>
      <c r="LQQ106" s="77"/>
      <c r="LQR106" s="77"/>
      <c r="LQS106" s="77"/>
      <c r="LQT106" s="77"/>
      <c r="LQU106" s="77"/>
      <c r="LQV106" s="77"/>
      <c r="LQW106" s="77"/>
      <c r="LQX106" s="77"/>
      <c r="LQY106" s="77"/>
      <c r="LQZ106" s="77"/>
      <c r="LRA106" s="77"/>
      <c r="LRB106" s="77"/>
      <c r="LRC106" s="77"/>
      <c r="LRD106" s="77"/>
      <c r="LRE106" s="77"/>
      <c r="LRF106" s="77"/>
      <c r="LRG106" s="77"/>
      <c r="LRH106" s="77"/>
      <c r="LRI106" s="77"/>
      <c r="LRJ106" s="77"/>
      <c r="LRK106" s="77"/>
      <c r="LRL106" s="77"/>
      <c r="LRM106" s="77"/>
      <c r="LRN106" s="77"/>
      <c r="LRO106" s="77"/>
      <c r="LRP106" s="77"/>
      <c r="LRQ106" s="77"/>
      <c r="LRR106" s="77"/>
      <c r="LRS106" s="77"/>
      <c r="LRT106" s="77"/>
      <c r="LRU106" s="77"/>
      <c r="LRV106" s="77"/>
      <c r="LRW106" s="77"/>
      <c r="LRX106" s="77"/>
      <c r="LRY106" s="77"/>
      <c r="LRZ106" s="77"/>
      <c r="LSA106" s="77"/>
      <c r="LSB106" s="77"/>
      <c r="LSC106" s="77"/>
      <c r="LSD106" s="77"/>
      <c r="LSE106" s="77"/>
      <c r="LSF106" s="77"/>
      <c r="LSG106" s="77"/>
      <c r="LSH106" s="77"/>
      <c r="LSI106" s="77"/>
      <c r="LSJ106" s="77"/>
      <c r="LSK106" s="77"/>
      <c r="LSL106" s="77"/>
      <c r="LSM106" s="77"/>
      <c r="LSN106" s="77"/>
      <c r="LSO106" s="77"/>
      <c r="LSP106" s="77"/>
      <c r="LSQ106" s="77"/>
      <c r="LSR106" s="77"/>
      <c r="LSS106" s="77"/>
      <c r="LST106" s="77"/>
      <c r="LSU106" s="77"/>
      <c r="LSV106" s="77"/>
      <c r="LSW106" s="77"/>
      <c r="LSX106" s="77"/>
      <c r="LSY106" s="77"/>
      <c r="LSZ106" s="77"/>
      <c r="LTA106" s="77"/>
      <c r="LTB106" s="77"/>
      <c r="LTC106" s="77"/>
      <c r="LTD106" s="77"/>
      <c r="LTE106" s="77"/>
      <c r="LTF106" s="77"/>
      <c r="LTG106" s="77"/>
      <c r="LTH106" s="77"/>
      <c r="LTI106" s="77"/>
      <c r="LTJ106" s="77"/>
      <c r="LTK106" s="77"/>
      <c r="LTL106" s="77"/>
      <c r="LTM106" s="77"/>
      <c r="LTN106" s="77"/>
      <c r="LTO106" s="77"/>
      <c r="LTP106" s="77"/>
      <c r="LTQ106" s="77"/>
      <c r="LTR106" s="77"/>
      <c r="LTS106" s="77"/>
      <c r="LTT106" s="77"/>
      <c r="LTU106" s="77"/>
      <c r="LTV106" s="77"/>
      <c r="LTW106" s="77"/>
      <c r="LTX106" s="77"/>
      <c r="LTY106" s="77"/>
      <c r="LTZ106" s="77"/>
      <c r="LUA106" s="77"/>
      <c r="LUB106" s="77"/>
      <c r="LUC106" s="77"/>
      <c r="LUD106" s="77"/>
      <c r="LUE106" s="77"/>
      <c r="LUF106" s="77"/>
      <c r="LUG106" s="77"/>
      <c r="LUH106" s="77"/>
      <c r="LUI106" s="77"/>
      <c r="LUJ106" s="77"/>
      <c r="LUK106" s="77"/>
      <c r="LUL106" s="77"/>
      <c r="LUM106" s="77"/>
      <c r="LUN106" s="77"/>
      <c r="LUO106" s="77"/>
      <c r="LUP106" s="77"/>
      <c r="LUQ106" s="77"/>
      <c r="LUR106" s="77"/>
      <c r="LUS106" s="77"/>
      <c r="LUT106" s="77"/>
      <c r="LUU106" s="77"/>
      <c r="LUV106" s="77"/>
      <c r="LUW106" s="77"/>
      <c r="LUX106" s="77"/>
      <c r="LUY106" s="77"/>
      <c r="LUZ106" s="77"/>
      <c r="LVA106" s="77"/>
      <c r="LVB106" s="77"/>
      <c r="LVC106" s="77"/>
      <c r="LVD106" s="77"/>
      <c r="LVE106" s="77"/>
      <c r="LVF106" s="77"/>
      <c r="LVG106" s="77"/>
      <c r="LVH106" s="77"/>
      <c r="LVI106" s="77"/>
      <c r="LVJ106" s="77"/>
      <c r="LVK106" s="77"/>
      <c r="LVL106" s="77"/>
      <c r="LVM106" s="77"/>
      <c r="LVN106" s="77"/>
      <c r="LVO106" s="77"/>
      <c r="LVP106" s="77"/>
      <c r="LVQ106" s="77"/>
      <c r="LVR106" s="77"/>
      <c r="LVS106" s="77"/>
      <c r="LVT106" s="77"/>
      <c r="LVU106" s="77"/>
      <c r="LVV106" s="77"/>
      <c r="LVW106" s="77"/>
      <c r="LVX106" s="77"/>
      <c r="LVY106" s="77"/>
      <c r="LVZ106" s="77"/>
      <c r="LWA106" s="77"/>
      <c r="LWB106" s="77"/>
      <c r="LWC106" s="77"/>
      <c r="LWD106" s="77"/>
      <c r="LWE106" s="77"/>
      <c r="LWF106" s="77"/>
      <c r="LWG106" s="77"/>
      <c r="LWH106" s="77"/>
      <c r="LWI106" s="77"/>
      <c r="LWJ106" s="77"/>
      <c r="LWK106" s="77"/>
      <c r="LWL106" s="77"/>
      <c r="LWM106" s="77"/>
      <c r="LWN106" s="77"/>
      <c r="LWO106" s="77"/>
      <c r="LWP106" s="77"/>
      <c r="LWQ106" s="77"/>
      <c r="LWR106" s="77"/>
      <c r="LWS106" s="77"/>
      <c r="LWT106" s="77"/>
      <c r="LWU106" s="77"/>
      <c r="LWV106" s="77"/>
      <c r="LWW106" s="77"/>
      <c r="LWX106" s="77"/>
      <c r="LWY106" s="77"/>
      <c r="LWZ106" s="77"/>
      <c r="LXA106" s="77"/>
      <c r="LXB106" s="77"/>
      <c r="LXC106" s="77"/>
      <c r="LXD106" s="77"/>
      <c r="LXE106" s="77"/>
      <c r="LXF106" s="77"/>
      <c r="LXG106" s="77"/>
      <c r="LXH106" s="77"/>
      <c r="LXI106" s="77"/>
      <c r="LXJ106" s="77"/>
      <c r="LXK106" s="77"/>
      <c r="LXL106" s="77"/>
      <c r="LXM106" s="77"/>
      <c r="LXN106" s="77"/>
      <c r="LXO106" s="77"/>
      <c r="LXP106" s="77"/>
      <c r="LXQ106" s="77"/>
      <c r="LXR106" s="77"/>
      <c r="LXS106" s="77"/>
      <c r="LXT106" s="77"/>
      <c r="LXU106" s="77"/>
      <c r="LXV106" s="77"/>
      <c r="LXW106" s="77"/>
      <c r="LXX106" s="77"/>
      <c r="LXY106" s="77"/>
      <c r="LXZ106" s="77"/>
      <c r="LYA106" s="77"/>
      <c r="LYB106" s="77"/>
      <c r="LYC106" s="77"/>
      <c r="LYD106" s="77"/>
      <c r="LYE106" s="77"/>
      <c r="LYF106" s="77"/>
      <c r="LYG106" s="77"/>
      <c r="LYH106" s="77"/>
      <c r="LYI106" s="77"/>
      <c r="LYJ106" s="77"/>
      <c r="LYK106" s="77"/>
      <c r="LYL106" s="77"/>
      <c r="LYM106" s="77"/>
      <c r="LYN106" s="77"/>
      <c r="LYO106" s="77"/>
      <c r="LYP106" s="77"/>
      <c r="LYQ106" s="77"/>
      <c r="LYR106" s="77"/>
      <c r="LYS106" s="77"/>
      <c r="LYT106" s="77"/>
      <c r="LYU106" s="77"/>
      <c r="LYV106" s="77"/>
      <c r="LYW106" s="77"/>
      <c r="LYX106" s="77"/>
      <c r="LYY106" s="77"/>
      <c r="LYZ106" s="77"/>
      <c r="LZA106" s="77"/>
      <c r="LZB106" s="77"/>
      <c r="LZC106" s="77"/>
      <c r="LZD106" s="77"/>
      <c r="LZE106" s="77"/>
      <c r="LZF106" s="77"/>
      <c r="LZG106" s="77"/>
      <c r="LZH106" s="77"/>
      <c r="LZI106" s="77"/>
      <c r="LZJ106" s="77"/>
      <c r="LZK106" s="77"/>
      <c r="LZL106" s="77"/>
      <c r="LZM106" s="77"/>
      <c r="LZN106" s="77"/>
      <c r="LZO106" s="77"/>
      <c r="LZP106" s="77"/>
      <c r="LZQ106" s="77"/>
      <c r="LZR106" s="77"/>
      <c r="LZS106" s="77"/>
      <c r="LZT106" s="77"/>
      <c r="LZU106" s="77"/>
      <c r="LZV106" s="77"/>
      <c r="LZW106" s="77"/>
      <c r="LZX106" s="77"/>
      <c r="LZY106" s="77"/>
      <c r="LZZ106" s="77"/>
      <c r="MAA106" s="77"/>
      <c r="MAB106" s="77"/>
      <c r="MAC106" s="77"/>
      <c r="MAD106" s="77"/>
      <c r="MAE106" s="77"/>
      <c r="MAF106" s="77"/>
      <c r="MAG106" s="77"/>
      <c r="MAH106" s="77"/>
      <c r="MAI106" s="77"/>
      <c r="MAJ106" s="77"/>
      <c r="MAK106" s="77"/>
      <c r="MAL106" s="77"/>
      <c r="MAM106" s="77"/>
      <c r="MAN106" s="77"/>
      <c r="MAO106" s="77"/>
      <c r="MAP106" s="77"/>
      <c r="MAQ106" s="77"/>
      <c r="MAR106" s="77"/>
      <c r="MAS106" s="77"/>
      <c r="MAT106" s="77"/>
      <c r="MAU106" s="77"/>
      <c r="MAV106" s="77"/>
      <c r="MAW106" s="77"/>
      <c r="MAX106" s="77"/>
      <c r="MAY106" s="77"/>
      <c r="MAZ106" s="77"/>
      <c r="MBA106" s="77"/>
      <c r="MBB106" s="77"/>
      <c r="MBC106" s="77"/>
      <c r="MBD106" s="77"/>
      <c r="MBE106" s="77"/>
      <c r="MBF106" s="77"/>
      <c r="MBG106" s="77"/>
      <c r="MBH106" s="77"/>
      <c r="MBI106" s="77"/>
      <c r="MBJ106" s="77"/>
      <c r="MBK106" s="77"/>
      <c r="MBL106" s="77"/>
      <c r="MBM106" s="77"/>
      <c r="MBN106" s="77"/>
      <c r="MBO106" s="77"/>
      <c r="MBP106" s="77"/>
      <c r="MBQ106" s="77"/>
      <c r="MBR106" s="77"/>
      <c r="MBS106" s="77"/>
      <c r="MBT106" s="77"/>
      <c r="MBU106" s="77"/>
      <c r="MBV106" s="77"/>
      <c r="MBW106" s="77"/>
      <c r="MBX106" s="77"/>
      <c r="MBY106" s="77"/>
      <c r="MBZ106" s="77"/>
      <c r="MCA106" s="77"/>
      <c r="MCB106" s="77"/>
      <c r="MCC106" s="77"/>
      <c r="MCD106" s="77"/>
      <c r="MCE106" s="77"/>
      <c r="MCF106" s="77"/>
      <c r="MCG106" s="77"/>
      <c r="MCH106" s="77"/>
      <c r="MCI106" s="77"/>
      <c r="MCJ106" s="77"/>
      <c r="MCK106" s="77"/>
      <c r="MCL106" s="77"/>
      <c r="MCM106" s="77"/>
      <c r="MCN106" s="77"/>
      <c r="MCO106" s="77"/>
      <c r="MCP106" s="77"/>
      <c r="MCQ106" s="77"/>
      <c r="MCR106" s="77"/>
      <c r="MCS106" s="77"/>
      <c r="MCT106" s="77"/>
      <c r="MCU106" s="77"/>
      <c r="MCV106" s="77"/>
      <c r="MCW106" s="77"/>
      <c r="MCX106" s="77"/>
      <c r="MCY106" s="77"/>
      <c r="MCZ106" s="77"/>
      <c r="MDA106" s="77"/>
      <c r="MDB106" s="77"/>
      <c r="MDC106" s="77"/>
      <c r="MDD106" s="77"/>
      <c r="MDE106" s="77"/>
      <c r="MDF106" s="77"/>
      <c r="MDG106" s="77"/>
      <c r="MDH106" s="77"/>
      <c r="MDI106" s="77"/>
      <c r="MDJ106" s="77"/>
      <c r="MDK106" s="77"/>
      <c r="MDL106" s="77"/>
      <c r="MDM106" s="77"/>
      <c r="MDN106" s="77"/>
      <c r="MDO106" s="77"/>
      <c r="MDP106" s="77"/>
      <c r="MDQ106" s="77"/>
      <c r="MDR106" s="77"/>
      <c r="MDS106" s="77"/>
      <c r="MDT106" s="77"/>
      <c r="MDU106" s="77"/>
      <c r="MDV106" s="77"/>
      <c r="MDW106" s="77"/>
      <c r="MDX106" s="77"/>
      <c r="MDY106" s="77"/>
      <c r="MDZ106" s="77"/>
      <c r="MEA106" s="77"/>
      <c r="MEB106" s="77"/>
      <c r="MEC106" s="77"/>
      <c r="MED106" s="77"/>
      <c r="MEE106" s="77"/>
      <c r="MEF106" s="77"/>
      <c r="MEG106" s="77"/>
      <c r="MEH106" s="77"/>
      <c r="MEI106" s="77"/>
      <c r="MEJ106" s="77"/>
      <c r="MEK106" s="77"/>
      <c r="MEL106" s="77"/>
      <c r="MEM106" s="77"/>
      <c r="MEN106" s="77"/>
      <c r="MEO106" s="77"/>
      <c r="MEP106" s="77"/>
      <c r="MEQ106" s="77"/>
      <c r="MER106" s="77"/>
      <c r="MES106" s="77"/>
      <c r="MET106" s="77"/>
      <c r="MEU106" s="77"/>
      <c r="MEV106" s="77"/>
      <c r="MEW106" s="77"/>
      <c r="MEX106" s="77"/>
      <c r="MEY106" s="77"/>
      <c r="MEZ106" s="77"/>
      <c r="MFA106" s="77"/>
      <c r="MFB106" s="77"/>
      <c r="MFC106" s="77"/>
      <c r="MFD106" s="77"/>
      <c r="MFE106" s="77"/>
      <c r="MFF106" s="77"/>
      <c r="MFG106" s="77"/>
      <c r="MFH106" s="77"/>
      <c r="MFI106" s="77"/>
      <c r="MFJ106" s="77"/>
      <c r="MFK106" s="77"/>
      <c r="MFL106" s="77"/>
      <c r="MFM106" s="77"/>
      <c r="MFN106" s="77"/>
      <c r="MFO106" s="77"/>
      <c r="MFP106" s="77"/>
      <c r="MFQ106" s="77"/>
      <c r="MFR106" s="77"/>
      <c r="MFS106" s="77"/>
      <c r="MFT106" s="77"/>
      <c r="MFU106" s="77"/>
      <c r="MFV106" s="77"/>
      <c r="MFW106" s="77"/>
      <c r="MFX106" s="77"/>
      <c r="MFY106" s="77"/>
      <c r="MFZ106" s="77"/>
      <c r="MGA106" s="77"/>
      <c r="MGB106" s="77"/>
      <c r="MGC106" s="77"/>
      <c r="MGD106" s="77"/>
      <c r="MGE106" s="77"/>
      <c r="MGF106" s="77"/>
      <c r="MGG106" s="77"/>
      <c r="MGH106" s="77"/>
      <c r="MGI106" s="77"/>
      <c r="MGJ106" s="77"/>
      <c r="MGK106" s="77"/>
      <c r="MGL106" s="77"/>
      <c r="MGM106" s="77"/>
      <c r="MGN106" s="77"/>
      <c r="MGO106" s="77"/>
      <c r="MGP106" s="77"/>
      <c r="MGQ106" s="77"/>
      <c r="MGR106" s="77"/>
      <c r="MGS106" s="77"/>
      <c r="MGT106" s="77"/>
      <c r="MGU106" s="77"/>
      <c r="MGV106" s="77"/>
      <c r="MGW106" s="77"/>
      <c r="MGX106" s="77"/>
      <c r="MGY106" s="77"/>
      <c r="MGZ106" s="77"/>
      <c r="MHA106" s="77"/>
      <c r="MHB106" s="77"/>
      <c r="MHC106" s="77"/>
      <c r="MHD106" s="77"/>
      <c r="MHE106" s="77"/>
      <c r="MHF106" s="77"/>
      <c r="MHG106" s="77"/>
      <c r="MHH106" s="77"/>
      <c r="MHI106" s="77"/>
      <c r="MHJ106" s="77"/>
      <c r="MHK106" s="77"/>
      <c r="MHL106" s="77"/>
      <c r="MHM106" s="77"/>
      <c r="MHN106" s="77"/>
      <c r="MHO106" s="77"/>
      <c r="MHP106" s="77"/>
      <c r="MHQ106" s="77"/>
      <c r="MHR106" s="77"/>
      <c r="MHS106" s="77"/>
      <c r="MHT106" s="77"/>
      <c r="MHU106" s="77"/>
      <c r="MHV106" s="77"/>
      <c r="MHW106" s="77"/>
      <c r="MHX106" s="77"/>
      <c r="MHY106" s="77"/>
      <c r="MHZ106" s="77"/>
      <c r="MIA106" s="77"/>
      <c r="MIB106" s="77"/>
      <c r="MIC106" s="77"/>
      <c r="MID106" s="77"/>
      <c r="MIE106" s="77"/>
      <c r="MIF106" s="77"/>
      <c r="MIG106" s="77"/>
      <c r="MIH106" s="77"/>
      <c r="MII106" s="77"/>
      <c r="MIJ106" s="77"/>
      <c r="MIK106" s="77"/>
      <c r="MIL106" s="77"/>
      <c r="MIM106" s="77"/>
      <c r="MIN106" s="77"/>
      <c r="MIO106" s="77"/>
      <c r="MIP106" s="77"/>
      <c r="MIQ106" s="77"/>
      <c r="MIR106" s="77"/>
      <c r="MIS106" s="77"/>
      <c r="MIT106" s="77"/>
      <c r="MIU106" s="77"/>
      <c r="MIV106" s="77"/>
      <c r="MIW106" s="77"/>
      <c r="MIX106" s="77"/>
      <c r="MIY106" s="77"/>
      <c r="MIZ106" s="77"/>
      <c r="MJA106" s="77"/>
      <c r="MJB106" s="77"/>
      <c r="MJC106" s="77"/>
      <c r="MJD106" s="77"/>
      <c r="MJE106" s="77"/>
      <c r="MJF106" s="77"/>
      <c r="MJG106" s="77"/>
      <c r="MJH106" s="77"/>
      <c r="MJI106" s="77"/>
      <c r="MJJ106" s="77"/>
      <c r="MJK106" s="77"/>
      <c r="MJL106" s="77"/>
      <c r="MJM106" s="77"/>
      <c r="MJN106" s="77"/>
      <c r="MJO106" s="77"/>
      <c r="MJP106" s="77"/>
      <c r="MJQ106" s="77"/>
      <c r="MJR106" s="77"/>
      <c r="MJS106" s="77"/>
      <c r="MJT106" s="77"/>
      <c r="MJU106" s="77"/>
      <c r="MJV106" s="77"/>
      <c r="MJW106" s="77"/>
      <c r="MJX106" s="77"/>
      <c r="MJY106" s="77"/>
      <c r="MJZ106" s="77"/>
      <c r="MKA106" s="77"/>
      <c r="MKB106" s="77"/>
      <c r="MKC106" s="77"/>
      <c r="MKD106" s="77"/>
      <c r="MKE106" s="77"/>
      <c r="MKF106" s="77"/>
      <c r="MKG106" s="77"/>
      <c r="MKH106" s="77"/>
      <c r="MKI106" s="77"/>
      <c r="MKJ106" s="77"/>
      <c r="MKK106" s="77"/>
      <c r="MKL106" s="77"/>
      <c r="MKM106" s="77"/>
      <c r="MKN106" s="77"/>
      <c r="MKO106" s="77"/>
      <c r="MKP106" s="77"/>
      <c r="MKQ106" s="77"/>
      <c r="MKR106" s="77"/>
      <c r="MKS106" s="77"/>
      <c r="MKT106" s="77"/>
      <c r="MKU106" s="77"/>
      <c r="MKV106" s="77"/>
      <c r="MKW106" s="77"/>
      <c r="MKX106" s="77"/>
      <c r="MKY106" s="77"/>
      <c r="MKZ106" s="77"/>
      <c r="MLA106" s="77"/>
      <c r="MLB106" s="77"/>
      <c r="MLC106" s="77"/>
      <c r="MLD106" s="77"/>
      <c r="MLE106" s="77"/>
      <c r="MLF106" s="77"/>
      <c r="MLG106" s="77"/>
      <c r="MLH106" s="77"/>
      <c r="MLI106" s="77"/>
      <c r="MLJ106" s="77"/>
      <c r="MLK106" s="77"/>
      <c r="MLL106" s="77"/>
      <c r="MLM106" s="77"/>
      <c r="MLN106" s="77"/>
      <c r="MLO106" s="77"/>
      <c r="MLP106" s="77"/>
      <c r="MLQ106" s="77"/>
      <c r="MLR106" s="77"/>
      <c r="MLS106" s="77"/>
      <c r="MLT106" s="77"/>
      <c r="MLU106" s="77"/>
      <c r="MLV106" s="77"/>
      <c r="MLW106" s="77"/>
      <c r="MLX106" s="77"/>
      <c r="MLY106" s="77"/>
      <c r="MLZ106" s="77"/>
      <c r="MMA106" s="77"/>
      <c r="MMB106" s="77"/>
      <c r="MMC106" s="77"/>
      <c r="MMD106" s="77"/>
      <c r="MME106" s="77"/>
      <c r="MMF106" s="77"/>
      <c r="MMG106" s="77"/>
      <c r="MMH106" s="77"/>
      <c r="MMI106" s="77"/>
      <c r="MMJ106" s="77"/>
      <c r="MMK106" s="77"/>
      <c r="MML106" s="77"/>
      <c r="MMM106" s="77"/>
      <c r="MMN106" s="77"/>
      <c r="MMO106" s="77"/>
      <c r="MMP106" s="77"/>
      <c r="MMQ106" s="77"/>
      <c r="MMR106" s="77"/>
      <c r="MMS106" s="77"/>
      <c r="MMT106" s="77"/>
      <c r="MMU106" s="77"/>
      <c r="MMV106" s="77"/>
      <c r="MMW106" s="77"/>
      <c r="MMX106" s="77"/>
      <c r="MMY106" s="77"/>
      <c r="MMZ106" s="77"/>
      <c r="MNA106" s="77"/>
      <c r="MNB106" s="77"/>
      <c r="MNC106" s="77"/>
      <c r="MND106" s="77"/>
      <c r="MNE106" s="77"/>
      <c r="MNF106" s="77"/>
      <c r="MNG106" s="77"/>
      <c r="MNH106" s="77"/>
      <c r="MNI106" s="77"/>
      <c r="MNJ106" s="77"/>
      <c r="MNK106" s="77"/>
      <c r="MNL106" s="77"/>
      <c r="MNM106" s="77"/>
      <c r="MNN106" s="77"/>
      <c r="MNO106" s="77"/>
      <c r="MNP106" s="77"/>
      <c r="MNQ106" s="77"/>
      <c r="MNR106" s="77"/>
      <c r="MNS106" s="77"/>
      <c r="MNT106" s="77"/>
      <c r="MNU106" s="77"/>
      <c r="MNV106" s="77"/>
      <c r="MNW106" s="77"/>
      <c r="MNX106" s="77"/>
      <c r="MNY106" s="77"/>
      <c r="MNZ106" s="77"/>
      <c r="MOA106" s="77"/>
      <c r="MOB106" s="77"/>
      <c r="MOC106" s="77"/>
      <c r="MOD106" s="77"/>
      <c r="MOE106" s="77"/>
      <c r="MOF106" s="77"/>
      <c r="MOG106" s="77"/>
      <c r="MOH106" s="77"/>
      <c r="MOI106" s="77"/>
      <c r="MOJ106" s="77"/>
      <c r="MOK106" s="77"/>
      <c r="MOL106" s="77"/>
      <c r="MOM106" s="77"/>
      <c r="MON106" s="77"/>
      <c r="MOO106" s="77"/>
      <c r="MOP106" s="77"/>
      <c r="MOQ106" s="77"/>
      <c r="MOR106" s="77"/>
      <c r="MOS106" s="77"/>
      <c r="MOT106" s="77"/>
      <c r="MOU106" s="77"/>
      <c r="MOV106" s="77"/>
      <c r="MOW106" s="77"/>
      <c r="MOX106" s="77"/>
      <c r="MOY106" s="77"/>
      <c r="MOZ106" s="77"/>
      <c r="MPA106" s="77"/>
      <c r="MPB106" s="77"/>
      <c r="MPC106" s="77"/>
      <c r="MPD106" s="77"/>
      <c r="MPE106" s="77"/>
      <c r="MPF106" s="77"/>
      <c r="MPG106" s="77"/>
      <c r="MPH106" s="77"/>
      <c r="MPI106" s="77"/>
      <c r="MPJ106" s="77"/>
      <c r="MPK106" s="77"/>
      <c r="MPL106" s="77"/>
      <c r="MPM106" s="77"/>
      <c r="MPN106" s="77"/>
      <c r="MPO106" s="77"/>
      <c r="MPP106" s="77"/>
      <c r="MPQ106" s="77"/>
      <c r="MPR106" s="77"/>
      <c r="MPS106" s="77"/>
      <c r="MPT106" s="77"/>
      <c r="MPU106" s="77"/>
      <c r="MPV106" s="77"/>
      <c r="MPW106" s="77"/>
      <c r="MPX106" s="77"/>
      <c r="MPY106" s="77"/>
      <c r="MPZ106" s="77"/>
      <c r="MQA106" s="77"/>
      <c r="MQB106" s="77"/>
      <c r="MQC106" s="77"/>
      <c r="MQD106" s="77"/>
      <c r="MQE106" s="77"/>
      <c r="MQF106" s="77"/>
      <c r="MQG106" s="77"/>
      <c r="MQH106" s="77"/>
      <c r="MQI106" s="77"/>
      <c r="MQJ106" s="77"/>
      <c r="MQK106" s="77"/>
      <c r="MQL106" s="77"/>
      <c r="MQM106" s="77"/>
      <c r="MQN106" s="77"/>
      <c r="MQO106" s="77"/>
      <c r="MQP106" s="77"/>
      <c r="MQQ106" s="77"/>
      <c r="MQR106" s="77"/>
      <c r="MQS106" s="77"/>
      <c r="MQT106" s="77"/>
      <c r="MQU106" s="77"/>
      <c r="MQV106" s="77"/>
      <c r="MQW106" s="77"/>
      <c r="MQX106" s="77"/>
      <c r="MQY106" s="77"/>
      <c r="MQZ106" s="77"/>
      <c r="MRA106" s="77"/>
      <c r="MRB106" s="77"/>
      <c r="MRC106" s="77"/>
      <c r="MRD106" s="77"/>
      <c r="MRE106" s="77"/>
      <c r="MRF106" s="77"/>
      <c r="MRG106" s="77"/>
      <c r="MRH106" s="77"/>
      <c r="MRI106" s="77"/>
      <c r="MRJ106" s="77"/>
      <c r="MRK106" s="77"/>
      <c r="MRL106" s="77"/>
      <c r="MRM106" s="77"/>
      <c r="MRN106" s="77"/>
      <c r="MRO106" s="77"/>
      <c r="MRP106" s="77"/>
      <c r="MRQ106" s="77"/>
      <c r="MRR106" s="77"/>
      <c r="MRS106" s="77"/>
      <c r="MRT106" s="77"/>
      <c r="MRU106" s="77"/>
      <c r="MRV106" s="77"/>
      <c r="MRW106" s="77"/>
      <c r="MRX106" s="77"/>
      <c r="MRY106" s="77"/>
      <c r="MRZ106" s="77"/>
      <c r="MSA106" s="77"/>
      <c r="MSB106" s="77"/>
      <c r="MSC106" s="77"/>
      <c r="MSD106" s="77"/>
      <c r="MSE106" s="77"/>
      <c r="MSF106" s="77"/>
      <c r="MSG106" s="77"/>
      <c r="MSH106" s="77"/>
      <c r="MSI106" s="77"/>
      <c r="MSJ106" s="77"/>
      <c r="MSK106" s="77"/>
      <c r="MSL106" s="77"/>
      <c r="MSM106" s="77"/>
      <c r="MSN106" s="77"/>
      <c r="MSO106" s="77"/>
      <c r="MSP106" s="77"/>
      <c r="MSQ106" s="77"/>
      <c r="MSR106" s="77"/>
      <c r="MSS106" s="77"/>
      <c r="MST106" s="77"/>
      <c r="MSU106" s="77"/>
      <c r="MSV106" s="77"/>
      <c r="MSW106" s="77"/>
      <c r="MSX106" s="77"/>
      <c r="MSY106" s="77"/>
      <c r="MSZ106" s="77"/>
      <c r="MTA106" s="77"/>
      <c r="MTB106" s="77"/>
      <c r="MTC106" s="77"/>
      <c r="MTD106" s="77"/>
      <c r="MTE106" s="77"/>
      <c r="MTF106" s="77"/>
      <c r="MTG106" s="77"/>
      <c r="MTH106" s="77"/>
      <c r="MTI106" s="77"/>
      <c r="MTJ106" s="77"/>
      <c r="MTK106" s="77"/>
      <c r="MTL106" s="77"/>
      <c r="MTM106" s="77"/>
      <c r="MTN106" s="77"/>
      <c r="MTO106" s="77"/>
      <c r="MTP106" s="77"/>
      <c r="MTQ106" s="77"/>
      <c r="MTR106" s="77"/>
      <c r="MTS106" s="77"/>
      <c r="MTT106" s="77"/>
      <c r="MTU106" s="77"/>
      <c r="MTV106" s="77"/>
      <c r="MTW106" s="77"/>
      <c r="MTX106" s="77"/>
      <c r="MTY106" s="77"/>
      <c r="MTZ106" s="77"/>
      <c r="MUA106" s="77"/>
      <c r="MUB106" s="77"/>
      <c r="MUC106" s="77"/>
      <c r="MUD106" s="77"/>
      <c r="MUE106" s="77"/>
      <c r="MUF106" s="77"/>
      <c r="MUG106" s="77"/>
      <c r="MUH106" s="77"/>
      <c r="MUI106" s="77"/>
      <c r="MUJ106" s="77"/>
      <c r="MUK106" s="77"/>
      <c r="MUL106" s="77"/>
      <c r="MUM106" s="77"/>
      <c r="MUN106" s="77"/>
      <c r="MUO106" s="77"/>
      <c r="MUP106" s="77"/>
      <c r="MUQ106" s="77"/>
      <c r="MUR106" s="77"/>
      <c r="MUS106" s="77"/>
      <c r="MUT106" s="77"/>
      <c r="MUU106" s="77"/>
      <c r="MUV106" s="77"/>
      <c r="MUW106" s="77"/>
      <c r="MUX106" s="77"/>
      <c r="MUY106" s="77"/>
      <c r="MUZ106" s="77"/>
      <c r="MVA106" s="77"/>
      <c r="MVB106" s="77"/>
      <c r="MVC106" s="77"/>
      <c r="MVD106" s="77"/>
      <c r="MVE106" s="77"/>
      <c r="MVF106" s="77"/>
      <c r="MVG106" s="77"/>
      <c r="MVH106" s="77"/>
      <c r="MVI106" s="77"/>
      <c r="MVJ106" s="77"/>
      <c r="MVK106" s="77"/>
      <c r="MVL106" s="77"/>
      <c r="MVM106" s="77"/>
      <c r="MVN106" s="77"/>
      <c r="MVO106" s="77"/>
      <c r="MVP106" s="77"/>
      <c r="MVQ106" s="77"/>
      <c r="MVR106" s="77"/>
      <c r="MVS106" s="77"/>
      <c r="MVT106" s="77"/>
      <c r="MVU106" s="77"/>
      <c r="MVV106" s="77"/>
      <c r="MVW106" s="77"/>
      <c r="MVX106" s="77"/>
      <c r="MVY106" s="77"/>
      <c r="MVZ106" s="77"/>
      <c r="MWA106" s="77"/>
      <c r="MWB106" s="77"/>
      <c r="MWC106" s="77"/>
      <c r="MWD106" s="77"/>
      <c r="MWE106" s="77"/>
      <c r="MWF106" s="77"/>
      <c r="MWG106" s="77"/>
      <c r="MWH106" s="77"/>
      <c r="MWI106" s="77"/>
      <c r="MWJ106" s="77"/>
      <c r="MWK106" s="77"/>
      <c r="MWL106" s="77"/>
      <c r="MWM106" s="77"/>
      <c r="MWN106" s="77"/>
      <c r="MWO106" s="77"/>
      <c r="MWP106" s="77"/>
      <c r="MWQ106" s="77"/>
      <c r="MWR106" s="77"/>
      <c r="MWS106" s="77"/>
      <c r="MWT106" s="77"/>
      <c r="MWU106" s="77"/>
      <c r="MWV106" s="77"/>
      <c r="MWW106" s="77"/>
      <c r="MWX106" s="77"/>
      <c r="MWY106" s="77"/>
      <c r="MWZ106" s="77"/>
      <c r="MXA106" s="77"/>
      <c r="MXB106" s="77"/>
      <c r="MXC106" s="77"/>
      <c r="MXD106" s="77"/>
      <c r="MXE106" s="77"/>
      <c r="MXF106" s="77"/>
      <c r="MXG106" s="77"/>
      <c r="MXH106" s="77"/>
      <c r="MXI106" s="77"/>
      <c r="MXJ106" s="77"/>
      <c r="MXK106" s="77"/>
      <c r="MXL106" s="77"/>
      <c r="MXM106" s="77"/>
      <c r="MXN106" s="77"/>
      <c r="MXO106" s="77"/>
      <c r="MXP106" s="77"/>
      <c r="MXQ106" s="77"/>
      <c r="MXR106" s="77"/>
      <c r="MXS106" s="77"/>
      <c r="MXT106" s="77"/>
      <c r="MXU106" s="77"/>
      <c r="MXV106" s="77"/>
      <c r="MXW106" s="77"/>
      <c r="MXX106" s="77"/>
      <c r="MXY106" s="77"/>
      <c r="MXZ106" s="77"/>
      <c r="MYA106" s="77"/>
      <c r="MYB106" s="77"/>
      <c r="MYC106" s="77"/>
      <c r="MYD106" s="77"/>
      <c r="MYE106" s="77"/>
      <c r="MYF106" s="77"/>
      <c r="MYG106" s="77"/>
      <c r="MYH106" s="77"/>
      <c r="MYI106" s="77"/>
      <c r="MYJ106" s="77"/>
      <c r="MYK106" s="77"/>
      <c r="MYL106" s="77"/>
      <c r="MYM106" s="77"/>
      <c r="MYN106" s="77"/>
      <c r="MYO106" s="77"/>
      <c r="MYP106" s="77"/>
      <c r="MYQ106" s="77"/>
      <c r="MYR106" s="77"/>
      <c r="MYS106" s="77"/>
      <c r="MYT106" s="77"/>
      <c r="MYU106" s="77"/>
      <c r="MYV106" s="77"/>
      <c r="MYW106" s="77"/>
      <c r="MYX106" s="77"/>
      <c r="MYY106" s="77"/>
      <c r="MYZ106" s="77"/>
      <c r="MZA106" s="77"/>
      <c r="MZB106" s="77"/>
      <c r="MZC106" s="77"/>
      <c r="MZD106" s="77"/>
      <c r="MZE106" s="77"/>
      <c r="MZF106" s="77"/>
      <c r="MZG106" s="77"/>
      <c r="MZH106" s="77"/>
      <c r="MZI106" s="77"/>
      <c r="MZJ106" s="77"/>
      <c r="MZK106" s="77"/>
      <c r="MZL106" s="77"/>
      <c r="MZM106" s="77"/>
      <c r="MZN106" s="77"/>
      <c r="MZO106" s="77"/>
      <c r="MZP106" s="77"/>
      <c r="MZQ106" s="77"/>
      <c r="MZR106" s="77"/>
      <c r="MZS106" s="77"/>
      <c r="MZT106" s="77"/>
      <c r="MZU106" s="77"/>
      <c r="MZV106" s="77"/>
      <c r="MZW106" s="77"/>
      <c r="MZX106" s="77"/>
      <c r="MZY106" s="77"/>
      <c r="MZZ106" s="77"/>
      <c r="NAA106" s="77"/>
      <c r="NAB106" s="77"/>
      <c r="NAC106" s="77"/>
      <c r="NAD106" s="77"/>
      <c r="NAE106" s="77"/>
      <c r="NAF106" s="77"/>
      <c r="NAG106" s="77"/>
      <c r="NAH106" s="77"/>
      <c r="NAI106" s="77"/>
      <c r="NAJ106" s="77"/>
      <c r="NAK106" s="77"/>
      <c r="NAL106" s="77"/>
      <c r="NAM106" s="77"/>
      <c r="NAN106" s="77"/>
      <c r="NAO106" s="77"/>
      <c r="NAP106" s="77"/>
      <c r="NAQ106" s="77"/>
      <c r="NAR106" s="77"/>
      <c r="NAS106" s="77"/>
      <c r="NAT106" s="77"/>
      <c r="NAU106" s="77"/>
      <c r="NAV106" s="77"/>
      <c r="NAW106" s="77"/>
      <c r="NAX106" s="77"/>
      <c r="NAY106" s="77"/>
      <c r="NAZ106" s="77"/>
      <c r="NBA106" s="77"/>
      <c r="NBB106" s="77"/>
      <c r="NBC106" s="77"/>
      <c r="NBD106" s="77"/>
      <c r="NBE106" s="77"/>
      <c r="NBF106" s="77"/>
      <c r="NBG106" s="77"/>
      <c r="NBH106" s="77"/>
      <c r="NBI106" s="77"/>
      <c r="NBJ106" s="77"/>
      <c r="NBK106" s="77"/>
      <c r="NBL106" s="77"/>
      <c r="NBM106" s="77"/>
      <c r="NBN106" s="77"/>
      <c r="NBO106" s="77"/>
      <c r="NBP106" s="77"/>
      <c r="NBQ106" s="77"/>
      <c r="NBR106" s="77"/>
      <c r="NBS106" s="77"/>
      <c r="NBT106" s="77"/>
      <c r="NBU106" s="77"/>
      <c r="NBV106" s="77"/>
      <c r="NBW106" s="77"/>
      <c r="NBX106" s="77"/>
      <c r="NBY106" s="77"/>
      <c r="NBZ106" s="77"/>
      <c r="NCA106" s="77"/>
      <c r="NCB106" s="77"/>
      <c r="NCC106" s="77"/>
      <c r="NCD106" s="77"/>
      <c r="NCE106" s="77"/>
      <c r="NCF106" s="77"/>
      <c r="NCG106" s="77"/>
      <c r="NCH106" s="77"/>
      <c r="NCI106" s="77"/>
      <c r="NCJ106" s="77"/>
      <c r="NCK106" s="77"/>
      <c r="NCL106" s="77"/>
      <c r="NCM106" s="77"/>
      <c r="NCN106" s="77"/>
      <c r="NCO106" s="77"/>
      <c r="NCP106" s="77"/>
      <c r="NCQ106" s="77"/>
      <c r="NCR106" s="77"/>
      <c r="NCS106" s="77"/>
      <c r="NCT106" s="77"/>
      <c r="NCU106" s="77"/>
      <c r="NCV106" s="77"/>
      <c r="NCW106" s="77"/>
      <c r="NCX106" s="77"/>
      <c r="NCY106" s="77"/>
      <c r="NCZ106" s="77"/>
      <c r="NDA106" s="77"/>
      <c r="NDB106" s="77"/>
      <c r="NDC106" s="77"/>
      <c r="NDD106" s="77"/>
      <c r="NDE106" s="77"/>
      <c r="NDF106" s="77"/>
      <c r="NDG106" s="77"/>
      <c r="NDH106" s="77"/>
      <c r="NDI106" s="77"/>
      <c r="NDJ106" s="77"/>
      <c r="NDK106" s="77"/>
      <c r="NDL106" s="77"/>
      <c r="NDM106" s="77"/>
      <c r="NDN106" s="77"/>
      <c r="NDO106" s="77"/>
      <c r="NDP106" s="77"/>
      <c r="NDQ106" s="77"/>
      <c r="NDR106" s="77"/>
      <c r="NDS106" s="77"/>
      <c r="NDT106" s="77"/>
      <c r="NDU106" s="77"/>
      <c r="NDV106" s="77"/>
      <c r="NDW106" s="77"/>
      <c r="NDX106" s="77"/>
      <c r="NDY106" s="77"/>
      <c r="NDZ106" s="77"/>
      <c r="NEA106" s="77"/>
      <c r="NEB106" s="77"/>
      <c r="NEC106" s="77"/>
      <c r="NED106" s="77"/>
      <c r="NEE106" s="77"/>
      <c r="NEF106" s="77"/>
      <c r="NEG106" s="77"/>
      <c r="NEH106" s="77"/>
      <c r="NEI106" s="77"/>
      <c r="NEJ106" s="77"/>
      <c r="NEK106" s="77"/>
      <c r="NEL106" s="77"/>
      <c r="NEM106" s="77"/>
      <c r="NEN106" s="77"/>
      <c r="NEO106" s="77"/>
      <c r="NEP106" s="77"/>
      <c r="NEQ106" s="77"/>
      <c r="NER106" s="77"/>
      <c r="NES106" s="77"/>
      <c r="NET106" s="77"/>
      <c r="NEU106" s="77"/>
      <c r="NEV106" s="77"/>
      <c r="NEW106" s="77"/>
      <c r="NEX106" s="77"/>
      <c r="NEY106" s="77"/>
      <c r="NEZ106" s="77"/>
      <c r="NFA106" s="77"/>
      <c r="NFB106" s="77"/>
      <c r="NFC106" s="77"/>
      <c r="NFD106" s="77"/>
      <c r="NFE106" s="77"/>
      <c r="NFF106" s="77"/>
      <c r="NFG106" s="77"/>
      <c r="NFH106" s="77"/>
      <c r="NFI106" s="77"/>
      <c r="NFJ106" s="77"/>
      <c r="NFK106" s="77"/>
      <c r="NFL106" s="77"/>
      <c r="NFM106" s="77"/>
      <c r="NFN106" s="77"/>
      <c r="NFO106" s="77"/>
      <c r="NFP106" s="77"/>
      <c r="NFQ106" s="77"/>
      <c r="NFR106" s="77"/>
      <c r="NFS106" s="77"/>
      <c r="NFT106" s="77"/>
      <c r="NFU106" s="77"/>
      <c r="NFV106" s="77"/>
      <c r="NFW106" s="77"/>
      <c r="NFX106" s="77"/>
      <c r="NFY106" s="77"/>
      <c r="NFZ106" s="77"/>
      <c r="NGA106" s="77"/>
      <c r="NGB106" s="77"/>
      <c r="NGC106" s="77"/>
      <c r="NGD106" s="77"/>
      <c r="NGE106" s="77"/>
      <c r="NGF106" s="77"/>
      <c r="NGG106" s="77"/>
      <c r="NGH106" s="77"/>
      <c r="NGI106" s="77"/>
      <c r="NGJ106" s="77"/>
      <c r="NGK106" s="77"/>
      <c r="NGL106" s="77"/>
      <c r="NGM106" s="77"/>
      <c r="NGN106" s="77"/>
      <c r="NGO106" s="77"/>
      <c r="NGP106" s="77"/>
      <c r="NGQ106" s="77"/>
      <c r="NGR106" s="77"/>
      <c r="NGS106" s="77"/>
      <c r="NGT106" s="77"/>
      <c r="NGU106" s="77"/>
      <c r="NGV106" s="77"/>
      <c r="NGW106" s="77"/>
      <c r="NGX106" s="77"/>
      <c r="NGY106" s="77"/>
      <c r="NGZ106" s="77"/>
      <c r="NHA106" s="77"/>
      <c r="NHB106" s="77"/>
      <c r="NHC106" s="77"/>
      <c r="NHD106" s="77"/>
      <c r="NHE106" s="77"/>
      <c r="NHF106" s="77"/>
      <c r="NHG106" s="77"/>
      <c r="NHH106" s="77"/>
      <c r="NHI106" s="77"/>
      <c r="NHJ106" s="77"/>
      <c r="NHK106" s="77"/>
      <c r="NHL106" s="77"/>
      <c r="NHM106" s="77"/>
      <c r="NHN106" s="77"/>
      <c r="NHO106" s="77"/>
      <c r="NHP106" s="77"/>
      <c r="NHQ106" s="77"/>
      <c r="NHR106" s="77"/>
      <c r="NHS106" s="77"/>
      <c r="NHT106" s="77"/>
      <c r="NHU106" s="77"/>
      <c r="NHV106" s="77"/>
      <c r="NHW106" s="77"/>
      <c r="NHX106" s="77"/>
      <c r="NHY106" s="77"/>
      <c r="NHZ106" s="77"/>
      <c r="NIA106" s="77"/>
      <c r="NIB106" s="77"/>
      <c r="NIC106" s="77"/>
      <c r="NID106" s="77"/>
      <c r="NIE106" s="77"/>
      <c r="NIF106" s="77"/>
      <c r="NIG106" s="77"/>
      <c r="NIH106" s="77"/>
      <c r="NII106" s="77"/>
      <c r="NIJ106" s="77"/>
      <c r="NIK106" s="77"/>
      <c r="NIL106" s="77"/>
      <c r="NIM106" s="77"/>
      <c r="NIN106" s="77"/>
      <c r="NIO106" s="77"/>
      <c r="NIP106" s="77"/>
      <c r="NIQ106" s="77"/>
      <c r="NIR106" s="77"/>
      <c r="NIS106" s="77"/>
      <c r="NIT106" s="77"/>
      <c r="NIU106" s="77"/>
      <c r="NIV106" s="77"/>
      <c r="NIW106" s="77"/>
      <c r="NIX106" s="77"/>
      <c r="NIY106" s="77"/>
      <c r="NIZ106" s="77"/>
      <c r="NJA106" s="77"/>
      <c r="NJB106" s="77"/>
      <c r="NJC106" s="77"/>
      <c r="NJD106" s="77"/>
      <c r="NJE106" s="77"/>
      <c r="NJF106" s="77"/>
      <c r="NJG106" s="77"/>
      <c r="NJH106" s="77"/>
      <c r="NJI106" s="77"/>
      <c r="NJJ106" s="77"/>
      <c r="NJK106" s="77"/>
      <c r="NJL106" s="77"/>
      <c r="NJM106" s="77"/>
      <c r="NJN106" s="77"/>
      <c r="NJO106" s="77"/>
      <c r="NJP106" s="77"/>
      <c r="NJQ106" s="77"/>
      <c r="NJR106" s="77"/>
      <c r="NJS106" s="77"/>
      <c r="NJT106" s="77"/>
      <c r="NJU106" s="77"/>
      <c r="NJV106" s="77"/>
      <c r="NJW106" s="77"/>
      <c r="NJX106" s="77"/>
      <c r="NJY106" s="77"/>
      <c r="NJZ106" s="77"/>
      <c r="NKA106" s="77"/>
      <c r="NKB106" s="77"/>
      <c r="NKC106" s="77"/>
      <c r="NKD106" s="77"/>
      <c r="NKE106" s="77"/>
      <c r="NKF106" s="77"/>
      <c r="NKG106" s="77"/>
      <c r="NKH106" s="77"/>
      <c r="NKI106" s="77"/>
      <c r="NKJ106" s="77"/>
      <c r="NKK106" s="77"/>
      <c r="NKL106" s="77"/>
      <c r="NKM106" s="77"/>
      <c r="NKN106" s="77"/>
      <c r="NKO106" s="77"/>
      <c r="NKP106" s="77"/>
      <c r="NKQ106" s="77"/>
      <c r="NKR106" s="77"/>
      <c r="NKS106" s="77"/>
      <c r="NKT106" s="77"/>
      <c r="NKU106" s="77"/>
      <c r="NKV106" s="77"/>
      <c r="NKW106" s="77"/>
      <c r="NKX106" s="77"/>
      <c r="NKY106" s="77"/>
      <c r="NKZ106" s="77"/>
      <c r="NLA106" s="77"/>
      <c r="NLB106" s="77"/>
      <c r="NLC106" s="77"/>
      <c r="NLD106" s="77"/>
      <c r="NLE106" s="77"/>
      <c r="NLF106" s="77"/>
      <c r="NLG106" s="77"/>
      <c r="NLH106" s="77"/>
      <c r="NLI106" s="77"/>
      <c r="NLJ106" s="77"/>
      <c r="NLK106" s="77"/>
      <c r="NLL106" s="77"/>
      <c r="NLM106" s="77"/>
      <c r="NLN106" s="77"/>
      <c r="NLO106" s="77"/>
      <c r="NLP106" s="77"/>
      <c r="NLQ106" s="77"/>
      <c r="NLR106" s="77"/>
      <c r="NLS106" s="77"/>
      <c r="NLT106" s="77"/>
      <c r="NLU106" s="77"/>
      <c r="NLV106" s="77"/>
      <c r="NLW106" s="77"/>
      <c r="NLX106" s="77"/>
      <c r="NLY106" s="77"/>
      <c r="NLZ106" s="77"/>
      <c r="NMA106" s="77"/>
      <c r="NMB106" s="77"/>
      <c r="NMC106" s="77"/>
      <c r="NMD106" s="77"/>
      <c r="NME106" s="77"/>
      <c r="NMF106" s="77"/>
      <c r="NMG106" s="77"/>
      <c r="NMH106" s="77"/>
      <c r="NMI106" s="77"/>
      <c r="NMJ106" s="77"/>
      <c r="NMK106" s="77"/>
      <c r="NML106" s="77"/>
      <c r="NMM106" s="77"/>
      <c r="NMN106" s="77"/>
      <c r="NMO106" s="77"/>
      <c r="NMP106" s="77"/>
      <c r="NMQ106" s="77"/>
      <c r="NMR106" s="77"/>
      <c r="NMS106" s="77"/>
      <c r="NMT106" s="77"/>
      <c r="NMU106" s="77"/>
      <c r="NMV106" s="77"/>
      <c r="NMW106" s="77"/>
      <c r="NMX106" s="77"/>
      <c r="NMY106" s="77"/>
      <c r="NMZ106" s="77"/>
      <c r="NNA106" s="77"/>
      <c r="NNB106" s="77"/>
      <c r="NNC106" s="77"/>
      <c r="NND106" s="77"/>
      <c r="NNE106" s="77"/>
      <c r="NNF106" s="77"/>
      <c r="NNG106" s="77"/>
      <c r="NNH106" s="77"/>
      <c r="NNI106" s="77"/>
      <c r="NNJ106" s="77"/>
      <c r="NNK106" s="77"/>
      <c r="NNL106" s="77"/>
      <c r="NNM106" s="77"/>
      <c r="NNN106" s="77"/>
      <c r="NNO106" s="77"/>
      <c r="NNP106" s="77"/>
      <c r="NNQ106" s="77"/>
      <c r="NNR106" s="77"/>
      <c r="NNS106" s="77"/>
      <c r="NNT106" s="77"/>
      <c r="NNU106" s="77"/>
      <c r="NNV106" s="77"/>
      <c r="NNW106" s="77"/>
      <c r="NNX106" s="77"/>
      <c r="NNY106" s="77"/>
      <c r="NNZ106" s="77"/>
      <c r="NOA106" s="77"/>
      <c r="NOB106" s="77"/>
      <c r="NOC106" s="77"/>
      <c r="NOD106" s="77"/>
      <c r="NOE106" s="77"/>
      <c r="NOF106" s="77"/>
      <c r="NOG106" s="77"/>
      <c r="NOH106" s="77"/>
      <c r="NOI106" s="77"/>
      <c r="NOJ106" s="77"/>
      <c r="NOK106" s="77"/>
      <c r="NOL106" s="77"/>
      <c r="NOM106" s="77"/>
      <c r="NON106" s="77"/>
      <c r="NOO106" s="77"/>
      <c r="NOP106" s="77"/>
      <c r="NOQ106" s="77"/>
      <c r="NOR106" s="77"/>
      <c r="NOS106" s="77"/>
      <c r="NOT106" s="77"/>
      <c r="NOU106" s="77"/>
      <c r="NOV106" s="77"/>
      <c r="NOW106" s="77"/>
      <c r="NOX106" s="77"/>
      <c r="NOY106" s="77"/>
      <c r="NOZ106" s="77"/>
      <c r="NPA106" s="77"/>
      <c r="NPB106" s="77"/>
      <c r="NPC106" s="77"/>
      <c r="NPD106" s="77"/>
      <c r="NPE106" s="77"/>
      <c r="NPF106" s="77"/>
      <c r="NPG106" s="77"/>
      <c r="NPH106" s="77"/>
      <c r="NPI106" s="77"/>
      <c r="NPJ106" s="77"/>
      <c r="NPK106" s="77"/>
      <c r="NPL106" s="77"/>
      <c r="NPM106" s="77"/>
      <c r="NPN106" s="77"/>
      <c r="NPO106" s="77"/>
      <c r="NPP106" s="77"/>
      <c r="NPQ106" s="77"/>
      <c r="NPR106" s="77"/>
      <c r="NPS106" s="77"/>
      <c r="NPT106" s="77"/>
      <c r="NPU106" s="77"/>
      <c r="NPV106" s="77"/>
      <c r="NPW106" s="77"/>
      <c r="NPX106" s="77"/>
      <c r="NPY106" s="77"/>
      <c r="NPZ106" s="77"/>
      <c r="NQA106" s="77"/>
      <c r="NQB106" s="77"/>
      <c r="NQC106" s="77"/>
      <c r="NQD106" s="77"/>
      <c r="NQE106" s="77"/>
      <c r="NQF106" s="77"/>
      <c r="NQG106" s="77"/>
      <c r="NQH106" s="77"/>
      <c r="NQI106" s="77"/>
      <c r="NQJ106" s="77"/>
      <c r="NQK106" s="77"/>
      <c r="NQL106" s="77"/>
      <c r="NQM106" s="77"/>
      <c r="NQN106" s="77"/>
      <c r="NQO106" s="77"/>
      <c r="NQP106" s="77"/>
      <c r="NQQ106" s="77"/>
      <c r="NQR106" s="77"/>
      <c r="NQS106" s="77"/>
      <c r="NQT106" s="77"/>
      <c r="NQU106" s="77"/>
      <c r="NQV106" s="77"/>
      <c r="NQW106" s="77"/>
      <c r="NQX106" s="77"/>
      <c r="NQY106" s="77"/>
      <c r="NQZ106" s="77"/>
      <c r="NRA106" s="77"/>
      <c r="NRB106" s="77"/>
      <c r="NRC106" s="77"/>
      <c r="NRD106" s="77"/>
      <c r="NRE106" s="77"/>
      <c r="NRF106" s="77"/>
      <c r="NRG106" s="77"/>
      <c r="NRH106" s="77"/>
      <c r="NRI106" s="77"/>
      <c r="NRJ106" s="77"/>
      <c r="NRK106" s="77"/>
      <c r="NRL106" s="77"/>
      <c r="NRM106" s="77"/>
      <c r="NRN106" s="77"/>
      <c r="NRO106" s="77"/>
      <c r="NRP106" s="77"/>
      <c r="NRQ106" s="77"/>
      <c r="NRR106" s="77"/>
      <c r="NRS106" s="77"/>
      <c r="NRT106" s="77"/>
      <c r="NRU106" s="77"/>
      <c r="NRV106" s="77"/>
      <c r="NRW106" s="77"/>
      <c r="NRX106" s="77"/>
      <c r="NRY106" s="77"/>
      <c r="NRZ106" s="77"/>
      <c r="NSA106" s="77"/>
      <c r="NSB106" s="77"/>
      <c r="NSC106" s="77"/>
      <c r="NSD106" s="77"/>
      <c r="NSE106" s="77"/>
      <c r="NSF106" s="77"/>
      <c r="NSG106" s="77"/>
      <c r="NSH106" s="77"/>
      <c r="NSI106" s="77"/>
      <c r="NSJ106" s="77"/>
      <c r="NSK106" s="77"/>
      <c r="NSL106" s="77"/>
      <c r="NSM106" s="77"/>
      <c r="NSN106" s="77"/>
      <c r="NSO106" s="77"/>
      <c r="NSP106" s="77"/>
      <c r="NSQ106" s="77"/>
      <c r="NSR106" s="77"/>
      <c r="NSS106" s="77"/>
      <c r="NST106" s="77"/>
      <c r="NSU106" s="77"/>
      <c r="NSV106" s="77"/>
      <c r="NSW106" s="77"/>
      <c r="NSX106" s="77"/>
      <c r="NSY106" s="77"/>
      <c r="NSZ106" s="77"/>
      <c r="NTA106" s="77"/>
      <c r="NTB106" s="77"/>
      <c r="NTC106" s="77"/>
      <c r="NTD106" s="77"/>
      <c r="NTE106" s="77"/>
      <c r="NTF106" s="77"/>
      <c r="NTG106" s="77"/>
      <c r="NTH106" s="77"/>
      <c r="NTI106" s="77"/>
      <c r="NTJ106" s="77"/>
      <c r="NTK106" s="77"/>
      <c r="NTL106" s="77"/>
      <c r="NTM106" s="77"/>
      <c r="NTN106" s="77"/>
      <c r="NTO106" s="77"/>
      <c r="NTP106" s="77"/>
      <c r="NTQ106" s="77"/>
      <c r="NTR106" s="77"/>
      <c r="NTS106" s="77"/>
      <c r="NTT106" s="77"/>
      <c r="NTU106" s="77"/>
      <c r="NTV106" s="77"/>
      <c r="NTW106" s="77"/>
      <c r="NTX106" s="77"/>
      <c r="NTY106" s="77"/>
      <c r="NTZ106" s="77"/>
      <c r="NUA106" s="77"/>
      <c r="NUB106" s="77"/>
      <c r="NUC106" s="77"/>
      <c r="NUD106" s="77"/>
      <c r="NUE106" s="77"/>
      <c r="NUF106" s="77"/>
      <c r="NUG106" s="77"/>
      <c r="NUH106" s="77"/>
      <c r="NUI106" s="77"/>
      <c r="NUJ106" s="77"/>
      <c r="NUK106" s="77"/>
      <c r="NUL106" s="77"/>
      <c r="NUM106" s="77"/>
      <c r="NUN106" s="77"/>
      <c r="NUO106" s="77"/>
      <c r="NUP106" s="77"/>
      <c r="NUQ106" s="77"/>
      <c r="NUR106" s="77"/>
      <c r="NUS106" s="77"/>
      <c r="NUT106" s="77"/>
      <c r="NUU106" s="77"/>
      <c r="NUV106" s="77"/>
      <c r="NUW106" s="77"/>
      <c r="NUX106" s="77"/>
      <c r="NUY106" s="77"/>
      <c r="NUZ106" s="77"/>
      <c r="NVA106" s="77"/>
      <c r="NVB106" s="77"/>
      <c r="NVC106" s="77"/>
      <c r="NVD106" s="77"/>
      <c r="NVE106" s="77"/>
      <c r="NVF106" s="77"/>
      <c r="NVG106" s="77"/>
      <c r="NVH106" s="77"/>
      <c r="NVI106" s="77"/>
      <c r="NVJ106" s="77"/>
      <c r="NVK106" s="77"/>
      <c r="NVL106" s="77"/>
      <c r="NVM106" s="77"/>
      <c r="NVN106" s="77"/>
      <c r="NVO106" s="77"/>
      <c r="NVP106" s="77"/>
      <c r="NVQ106" s="77"/>
      <c r="NVR106" s="77"/>
      <c r="NVS106" s="77"/>
      <c r="NVT106" s="77"/>
      <c r="NVU106" s="77"/>
      <c r="NVV106" s="77"/>
      <c r="NVW106" s="77"/>
      <c r="NVX106" s="77"/>
      <c r="NVY106" s="77"/>
      <c r="NVZ106" s="77"/>
      <c r="NWA106" s="77"/>
      <c r="NWB106" s="77"/>
      <c r="NWC106" s="77"/>
      <c r="NWD106" s="77"/>
      <c r="NWE106" s="77"/>
      <c r="NWF106" s="77"/>
      <c r="NWG106" s="77"/>
      <c r="NWH106" s="77"/>
      <c r="NWI106" s="77"/>
      <c r="NWJ106" s="77"/>
      <c r="NWK106" s="77"/>
      <c r="NWL106" s="77"/>
      <c r="NWM106" s="77"/>
      <c r="NWN106" s="77"/>
      <c r="NWO106" s="77"/>
      <c r="NWP106" s="77"/>
      <c r="NWQ106" s="77"/>
      <c r="NWR106" s="77"/>
      <c r="NWS106" s="77"/>
      <c r="NWT106" s="77"/>
      <c r="NWU106" s="77"/>
      <c r="NWV106" s="77"/>
      <c r="NWW106" s="77"/>
      <c r="NWX106" s="77"/>
      <c r="NWY106" s="77"/>
      <c r="NWZ106" s="77"/>
      <c r="NXA106" s="77"/>
      <c r="NXB106" s="77"/>
      <c r="NXC106" s="77"/>
      <c r="NXD106" s="77"/>
      <c r="NXE106" s="77"/>
      <c r="NXF106" s="77"/>
      <c r="NXG106" s="77"/>
      <c r="NXH106" s="77"/>
      <c r="NXI106" s="77"/>
      <c r="NXJ106" s="77"/>
      <c r="NXK106" s="77"/>
      <c r="NXL106" s="77"/>
      <c r="NXM106" s="77"/>
      <c r="NXN106" s="77"/>
      <c r="NXO106" s="77"/>
      <c r="NXP106" s="77"/>
      <c r="NXQ106" s="77"/>
      <c r="NXR106" s="77"/>
      <c r="NXS106" s="77"/>
      <c r="NXT106" s="77"/>
      <c r="NXU106" s="77"/>
      <c r="NXV106" s="77"/>
      <c r="NXW106" s="77"/>
      <c r="NXX106" s="77"/>
      <c r="NXY106" s="77"/>
      <c r="NXZ106" s="77"/>
      <c r="NYA106" s="77"/>
      <c r="NYB106" s="77"/>
      <c r="NYC106" s="77"/>
      <c r="NYD106" s="77"/>
      <c r="NYE106" s="77"/>
      <c r="NYF106" s="77"/>
      <c r="NYG106" s="77"/>
      <c r="NYH106" s="77"/>
      <c r="NYI106" s="77"/>
      <c r="NYJ106" s="77"/>
      <c r="NYK106" s="77"/>
      <c r="NYL106" s="77"/>
      <c r="NYM106" s="77"/>
      <c r="NYN106" s="77"/>
      <c r="NYO106" s="77"/>
      <c r="NYP106" s="77"/>
      <c r="NYQ106" s="77"/>
      <c r="NYR106" s="77"/>
      <c r="NYS106" s="77"/>
      <c r="NYT106" s="77"/>
      <c r="NYU106" s="77"/>
      <c r="NYV106" s="77"/>
      <c r="NYW106" s="77"/>
      <c r="NYX106" s="77"/>
      <c r="NYY106" s="77"/>
      <c r="NYZ106" s="77"/>
      <c r="NZA106" s="77"/>
      <c r="NZB106" s="77"/>
      <c r="NZC106" s="77"/>
      <c r="NZD106" s="77"/>
      <c r="NZE106" s="77"/>
      <c r="NZF106" s="77"/>
      <c r="NZG106" s="77"/>
      <c r="NZH106" s="77"/>
      <c r="NZI106" s="77"/>
      <c r="NZJ106" s="77"/>
      <c r="NZK106" s="77"/>
      <c r="NZL106" s="77"/>
      <c r="NZM106" s="77"/>
      <c r="NZN106" s="77"/>
      <c r="NZO106" s="77"/>
      <c r="NZP106" s="77"/>
      <c r="NZQ106" s="77"/>
      <c r="NZR106" s="77"/>
      <c r="NZS106" s="77"/>
      <c r="NZT106" s="77"/>
      <c r="NZU106" s="77"/>
      <c r="NZV106" s="77"/>
      <c r="NZW106" s="77"/>
      <c r="NZX106" s="77"/>
      <c r="NZY106" s="77"/>
      <c r="NZZ106" s="77"/>
      <c r="OAA106" s="77"/>
      <c r="OAB106" s="77"/>
      <c r="OAC106" s="77"/>
      <c r="OAD106" s="77"/>
      <c r="OAE106" s="77"/>
      <c r="OAF106" s="77"/>
      <c r="OAG106" s="77"/>
      <c r="OAH106" s="77"/>
      <c r="OAI106" s="77"/>
      <c r="OAJ106" s="77"/>
      <c r="OAK106" s="77"/>
      <c r="OAL106" s="77"/>
      <c r="OAM106" s="77"/>
      <c r="OAN106" s="77"/>
      <c r="OAO106" s="77"/>
      <c r="OAP106" s="77"/>
      <c r="OAQ106" s="77"/>
      <c r="OAR106" s="77"/>
      <c r="OAS106" s="77"/>
      <c r="OAT106" s="77"/>
      <c r="OAU106" s="77"/>
      <c r="OAV106" s="77"/>
      <c r="OAW106" s="77"/>
      <c r="OAX106" s="77"/>
      <c r="OAY106" s="77"/>
      <c r="OAZ106" s="77"/>
      <c r="OBA106" s="77"/>
      <c r="OBB106" s="77"/>
      <c r="OBC106" s="77"/>
      <c r="OBD106" s="77"/>
      <c r="OBE106" s="77"/>
      <c r="OBF106" s="77"/>
      <c r="OBG106" s="77"/>
      <c r="OBH106" s="77"/>
      <c r="OBI106" s="77"/>
      <c r="OBJ106" s="77"/>
      <c r="OBK106" s="77"/>
      <c r="OBL106" s="77"/>
      <c r="OBM106" s="77"/>
      <c r="OBN106" s="77"/>
      <c r="OBO106" s="77"/>
      <c r="OBP106" s="77"/>
      <c r="OBQ106" s="77"/>
      <c r="OBR106" s="77"/>
      <c r="OBS106" s="77"/>
      <c r="OBT106" s="77"/>
      <c r="OBU106" s="77"/>
      <c r="OBV106" s="77"/>
      <c r="OBW106" s="77"/>
      <c r="OBX106" s="77"/>
      <c r="OBY106" s="77"/>
      <c r="OBZ106" s="77"/>
      <c r="OCA106" s="77"/>
      <c r="OCB106" s="77"/>
      <c r="OCC106" s="77"/>
      <c r="OCD106" s="77"/>
      <c r="OCE106" s="77"/>
      <c r="OCF106" s="77"/>
      <c r="OCG106" s="77"/>
      <c r="OCH106" s="77"/>
      <c r="OCI106" s="77"/>
      <c r="OCJ106" s="77"/>
      <c r="OCK106" s="77"/>
      <c r="OCL106" s="77"/>
      <c r="OCM106" s="77"/>
      <c r="OCN106" s="77"/>
      <c r="OCO106" s="77"/>
      <c r="OCP106" s="77"/>
      <c r="OCQ106" s="77"/>
      <c r="OCR106" s="77"/>
      <c r="OCS106" s="77"/>
      <c r="OCT106" s="77"/>
      <c r="OCU106" s="77"/>
      <c r="OCV106" s="77"/>
      <c r="OCW106" s="77"/>
      <c r="OCX106" s="77"/>
      <c r="OCY106" s="77"/>
      <c r="OCZ106" s="77"/>
      <c r="ODA106" s="77"/>
      <c r="ODB106" s="77"/>
      <c r="ODC106" s="77"/>
      <c r="ODD106" s="77"/>
      <c r="ODE106" s="77"/>
      <c r="ODF106" s="77"/>
      <c r="ODG106" s="77"/>
      <c r="ODH106" s="77"/>
      <c r="ODI106" s="77"/>
      <c r="ODJ106" s="77"/>
      <c r="ODK106" s="77"/>
      <c r="ODL106" s="77"/>
      <c r="ODM106" s="77"/>
      <c r="ODN106" s="77"/>
      <c r="ODO106" s="77"/>
      <c r="ODP106" s="77"/>
      <c r="ODQ106" s="77"/>
      <c r="ODR106" s="77"/>
      <c r="ODS106" s="77"/>
      <c r="ODT106" s="77"/>
      <c r="ODU106" s="77"/>
      <c r="ODV106" s="77"/>
      <c r="ODW106" s="77"/>
      <c r="ODX106" s="77"/>
      <c r="ODY106" s="77"/>
      <c r="ODZ106" s="77"/>
      <c r="OEA106" s="77"/>
      <c r="OEB106" s="77"/>
      <c r="OEC106" s="77"/>
      <c r="OED106" s="77"/>
      <c r="OEE106" s="77"/>
      <c r="OEF106" s="77"/>
      <c r="OEG106" s="77"/>
      <c r="OEH106" s="77"/>
      <c r="OEI106" s="77"/>
      <c r="OEJ106" s="77"/>
      <c r="OEK106" s="77"/>
      <c r="OEL106" s="77"/>
      <c r="OEM106" s="77"/>
      <c r="OEN106" s="77"/>
      <c r="OEO106" s="77"/>
      <c r="OEP106" s="77"/>
      <c r="OEQ106" s="77"/>
      <c r="OER106" s="77"/>
      <c r="OES106" s="77"/>
      <c r="OET106" s="77"/>
      <c r="OEU106" s="77"/>
      <c r="OEV106" s="77"/>
      <c r="OEW106" s="77"/>
      <c r="OEX106" s="77"/>
      <c r="OEY106" s="77"/>
      <c r="OEZ106" s="77"/>
      <c r="OFA106" s="77"/>
      <c r="OFB106" s="77"/>
      <c r="OFC106" s="77"/>
      <c r="OFD106" s="77"/>
      <c r="OFE106" s="77"/>
      <c r="OFF106" s="77"/>
      <c r="OFG106" s="77"/>
      <c r="OFH106" s="77"/>
      <c r="OFI106" s="77"/>
      <c r="OFJ106" s="77"/>
      <c r="OFK106" s="77"/>
      <c r="OFL106" s="77"/>
      <c r="OFM106" s="77"/>
      <c r="OFN106" s="77"/>
      <c r="OFO106" s="77"/>
      <c r="OFP106" s="77"/>
      <c r="OFQ106" s="77"/>
      <c r="OFR106" s="77"/>
      <c r="OFS106" s="77"/>
      <c r="OFT106" s="77"/>
      <c r="OFU106" s="77"/>
      <c r="OFV106" s="77"/>
      <c r="OFW106" s="77"/>
      <c r="OFX106" s="77"/>
      <c r="OFY106" s="77"/>
      <c r="OFZ106" s="77"/>
      <c r="OGA106" s="77"/>
      <c r="OGB106" s="77"/>
      <c r="OGC106" s="77"/>
      <c r="OGD106" s="77"/>
      <c r="OGE106" s="77"/>
      <c r="OGF106" s="77"/>
      <c r="OGG106" s="77"/>
      <c r="OGH106" s="77"/>
      <c r="OGI106" s="77"/>
      <c r="OGJ106" s="77"/>
      <c r="OGK106" s="77"/>
      <c r="OGL106" s="77"/>
      <c r="OGM106" s="77"/>
      <c r="OGN106" s="77"/>
      <c r="OGO106" s="77"/>
      <c r="OGP106" s="77"/>
      <c r="OGQ106" s="77"/>
      <c r="OGR106" s="77"/>
      <c r="OGS106" s="77"/>
      <c r="OGT106" s="77"/>
      <c r="OGU106" s="77"/>
      <c r="OGV106" s="77"/>
      <c r="OGW106" s="77"/>
      <c r="OGX106" s="77"/>
      <c r="OGY106" s="77"/>
      <c r="OGZ106" s="77"/>
      <c r="OHA106" s="77"/>
      <c r="OHB106" s="77"/>
      <c r="OHC106" s="77"/>
      <c r="OHD106" s="77"/>
      <c r="OHE106" s="77"/>
      <c r="OHF106" s="77"/>
      <c r="OHG106" s="77"/>
      <c r="OHH106" s="77"/>
      <c r="OHI106" s="77"/>
      <c r="OHJ106" s="77"/>
      <c r="OHK106" s="77"/>
      <c r="OHL106" s="77"/>
      <c r="OHM106" s="77"/>
      <c r="OHN106" s="77"/>
      <c r="OHO106" s="77"/>
      <c r="OHP106" s="77"/>
      <c r="OHQ106" s="77"/>
      <c r="OHR106" s="77"/>
      <c r="OHS106" s="77"/>
      <c r="OHT106" s="77"/>
      <c r="OHU106" s="77"/>
      <c r="OHV106" s="77"/>
      <c r="OHW106" s="77"/>
      <c r="OHX106" s="77"/>
      <c r="OHY106" s="77"/>
      <c r="OHZ106" s="77"/>
      <c r="OIA106" s="77"/>
      <c r="OIB106" s="77"/>
      <c r="OIC106" s="77"/>
      <c r="OID106" s="77"/>
      <c r="OIE106" s="77"/>
      <c r="OIF106" s="77"/>
      <c r="OIG106" s="77"/>
      <c r="OIH106" s="77"/>
      <c r="OII106" s="77"/>
      <c r="OIJ106" s="77"/>
      <c r="OIK106" s="77"/>
      <c r="OIL106" s="77"/>
      <c r="OIM106" s="77"/>
      <c r="OIN106" s="77"/>
      <c r="OIO106" s="77"/>
      <c r="OIP106" s="77"/>
      <c r="OIQ106" s="77"/>
      <c r="OIR106" s="77"/>
      <c r="OIS106" s="77"/>
      <c r="OIT106" s="77"/>
      <c r="OIU106" s="77"/>
      <c r="OIV106" s="77"/>
      <c r="OIW106" s="77"/>
      <c r="OIX106" s="77"/>
      <c r="OIY106" s="77"/>
      <c r="OIZ106" s="77"/>
      <c r="OJA106" s="77"/>
      <c r="OJB106" s="77"/>
      <c r="OJC106" s="77"/>
      <c r="OJD106" s="77"/>
      <c r="OJE106" s="77"/>
      <c r="OJF106" s="77"/>
      <c r="OJG106" s="77"/>
      <c r="OJH106" s="77"/>
      <c r="OJI106" s="77"/>
      <c r="OJJ106" s="77"/>
      <c r="OJK106" s="77"/>
      <c r="OJL106" s="77"/>
      <c r="OJM106" s="77"/>
      <c r="OJN106" s="77"/>
      <c r="OJO106" s="77"/>
      <c r="OJP106" s="77"/>
      <c r="OJQ106" s="77"/>
      <c r="OJR106" s="77"/>
      <c r="OJS106" s="77"/>
      <c r="OJT106" s="77"/>
      <c r="OJU106" s="77"/>
      <c r="OJV106" s="77"/>
      <c r="OJW106" s="77"/>
      <c r="OJX106" s="77"/>
      <c r="OJY106" s="77"/>
      <c r="OJZ106" s="77"/>
      <c r="OKA106" s="77"/>
      <c r="OKB106" s="77"/>
      <c r="OKC106" s="77"/>
      <c r="OKD106" s="77"/>
      <c r="OKE106" s="77"/>
      <c r="OKF106" s="77"/>
      <c r="OKG106" s="77"/>
      <c r="OKH106" s="77"/>
      <c r="OKI106" s="77"/>
      <c r="OKJ106" s="77"/>
      <c r="OKK106" s="77"/>
      <c r="OKL106" s="77"/>
      <c r="OKM106" s="77"/>
      <c r="OKN106" s="77"/>
      <c r="OKO106" s="77"/>
      <c r="OKP106" s="77"/>
      <c r="OKQ106" s="77"/>
      <c r="OKR106" s="77"/>
      <c r="OKS106" s="77"/>
      <c r="OKT106" s="77"/>
      <c r="OKU106" s="77"/>
      <c r="OKV106" s="77"/>
      <c r="OKW106" s="77"/>
      <c r="OKX106" s="77"/>
      <c r="OKY106" s="77"/>
      <c r="OKZ106" s="77"/>
      <c r="OLA106" s="77"/>
      <c r="OLB106" s="77"/>
      <c r="OLC106" s="77"/>
      <c r="OLD106" s="77"/>
      <c r="OLE106" s="77"/>
      <c r="OLF106" s="77"/>
      <c r="OLG106" s="77"/>
      <c r="OLH106" s="77"/>
      <c r="OLI106" s="77"/>
      <c r="OLJ106" s="77"/>
      <c r="OLK106" s="77"/>
      <c r="OLL106" s="77"/>
      <c r="OLM106" s="77"/>
      <c r="OLN106" s="77"/>
      <c r="OLO106" s="77"/>
      <c r="OLP106" s="77"/>
      <c r="OLQ106" s="77"/>
      <c r="OLR106" s="77"/>
      <c r="OLS106" s="77"/>
      <c r="OLT106" s="77"/>
      <c r="OLU106" s="77"/>
      <c r="OLV106" s="77"/>
      <c r="OLW106" s="77"/>
      <c r="OLX106" s="77"/>
      <c r="OLY106" s="77"/>
      <c r="OLZ106" s="77"/>
      <c r="OMA106" s="77"/>
      <c r="OMB106" s="77"/>
      <c r="OMC106" s="77"/>
      <c r="OMD106" s="77"/>
      <c r="OME106" s="77"/>
      <c r="OMF106" s="77"/>
      <c r="OMG106" s="77"/>
      <c r="OMH106" s="77"/>
      <c r="OMI106" s="77"/>
      <c r="OMJ106" s="77"/>
      <c r="OMK106" s="77"/>
      <c r="OML106" s="77"/>
      <c r="OMM106" s="77"/>
      <c r="OMN106" s="77"/>
      <c r="OMO106" s="77"/>
      <c r="OMP106" s="77"/>
      <c r="OMQ106" s="77"/>
      <c r="OMR106" s="77"/>
      <c r="OMS106" s="77"/>
      <c r="OMT106" s="77"/>
      <c r="OMU106" s="77"/>
      <c r="OMV106" s="77"/>
      <c r="OMW106" s="77"/>
      <c r="OMX106" s="77"/>
      <c r="OMY106" s="77"/>
      <c r="OMZ106" s="77"/>
      <c r="ONA106" s="77"/>
      <c r="ONB106" s="77"/>
      <c r="ONC106" s="77"/>
      <c r="OND106" s="77"/>
      <c r="ONE106" s="77"/>
      <c r="ONF106" s="77"/>
      <c r="ONG106" s="77"/>
      <c r="ONH106" s="77"/>
      <c r="ONI106" s="77"/>
      <c r="ONJ106" s="77"/>
      <c r="ONK106" s="77"/>
      <c r="ONL106" s="77"/>
      <c r="ONM106" s="77"/>
      <c r="ONN106" s="77"/>
      <c r="ONO106" s="77"/>
      <c r="ONP106" s="77"/>
      <c r="ONQ106" s="77"/>
      <c r="ONR106" s="77"/>
      <c r="ONS106" s="77"/>
      <c r="ONT106" s="77"/>
      <c r="ONU106" s="77"/>
      <c r="ONV106" s="77"/>
      <c r="ONW106" s="77"/>
      <c r="ONX106" s="77"/>
      <c r="ONY106" s="77"/>
      <c r="ONZ106" s="77"/>
      <c r="OOA106" s="77"/>
      <c r="OOB106" s="77"/>
      <c r="OOC106" s="77"/>
      <c r="OOD106" s="77"/>
      <c r="OOE106" s="77"/>
      <c r="OOF106" s="77"/>
      <c r="OOG106" s="77"/>
      <c r="OOH106" s="77"/>
      <c r="OOI106" s="77"/>
      <c r="OOJ106" s="77"/>
      <c r="OOK106" s="77"/>
      <c r="OOL106" s="77"/>
      <c r="OOM106" s="77"/>
      <c r="OON106" s="77"/>
      <c r="OOO106" s="77"/>
      <c r="OOP106" s="77"/>
      <c r="OOQ106" s="77"/>
      <c r="OOR106" s="77"/>
      <c r="OOS106" s="77"/>
      <c r="OOT106" s="77"/>
      <c r="OOU106" s="77"/>
      <c r="OOV106" s="77"/>
      <c r="OOW106" s="77"/>
      <c r="OOX106" s="77"/>
      <c r="OOY106" s="77"/>
      <c r="OOZ106" s="77"/>
      <c r="OPA106" s="77"/>
      <c r="OPB106" s="77"/>
      <c r="OPC106" s="77"/>
      <c r="OPD106" s="77"/>
      <c r="OPE106" s="77"/>
      <c r="OPF106" s="77"/>
      <c r="OPG106" s="77"/>
      <c r="OPH106" s="77"/>
      <c r="OPI106" s="77"/>
      <c r="OPJ106" s="77"/>
      <c r="OPK106" s="77"/>
      <c r="OPL106" s="77"/>
      <c r="OPM106" s="77"/>
      <c r="OPN106" s="77"/>
      <c r="OPO106" s="77"/>
      <c r="OPP106" s="77"/>
      <c r="OPQ106" s="77"/>
      <c r="OPR106" s="77"/>
      <c r="OPS106" s="77"/>
      <c r="OPT106" s="77"/>
      <c r="OPU106" s="77"/>
      <c r="OPV106" s="77"/>
      <c r="OPW106" s="77"/>
      <c r="OPX106" s="77"/>
      <c r="OPY106" s="77"/>
      <c r="OPZ106" s="77"/>
      <c r="OQA106" s="77"/>
      <c r="OQB106" s="77"/>
      <c r="OQC106" s="77"/>
      <c r="OQD106" s="77"/>
      <c r="OQE106" s="77"/>
      <c r="OQF106" s="77"/>
      <c r="OQG106" s="77"/>
      <c r="OQH106" s="77"/>
      <c r="OQI106" s="77"/>
      <c r="OQJ106" s="77"/>
      <c r="OQK106" s="77"/>
      <c r="OQL106" s="77"/>
      <c r="OQM106" s="77"/>
      <c r="OQN106" s="77"/>
      <c r="OQO106" s="77"/>
      <c r="OQP106" s="77"/>
      <c r="OQQ106" s="77"/>
      <c r="OQR106" s="77"/>
      <c r="OQS106" s="77"/>
      <c r="OQT106" s="77"/>
      <c r="OQU106" s="77"/>
      <c r="OQV106" s="77"/>
      <c r="OQW106" s="77"/>
      <c r="OQX106" s="77"/>
      <c r="OQY106" s="77"/>
      <c r="OQZ106" s="77"/>
      <c r="ORA106" s="77"/>
      <c r="ORB106" s="77"/>
      <c r="ORC106" s="77"/>
      <c r="ORD106" s="77"/>
      <c r="ORE106" s="77"/>
      <c r="ORF106" s="77"/>
      <c r="ORG106" s="77"/>
      <c r="ORH106" s="77"/>
      <c r="ORI106" s="77"/>
      <c r="ORJ106" s="77"/>
      <c r="ORK106" s="77"/>
      <c r="ORL106" s="77"/>
      <c r="ORM106" s="77"/>
      <c r="ORN106" s="77"/>
      <c r="ORO106" s="77"/>
      <c r="ORP106" s="77"/>
      <c r="ORQ106" s="77"/>
      <c r="ORR106" s="77"/>
      <c r="ORS106" s="77"/>
      <c r="ORT106" s="77"/>
      <c r="ORU106" s="77"/>
      <c r="ORV106" s="77"/>
      <c r="ORW106" s="77"/>
      <c r="ORX106" s="77"/>
      <c r="ORY106" s="77"/>
      <c r="ORZ106" s="77"/>
      <c r="OSA106" s="77"/>
      <c r="OSB106" s="77"/>
      <c r="OSC106" s="77"/>
      <c r="OSD106" s="77"/>
      <c r="OSE106" s="77"/>
      <c r="OSF106" s="77"/>
      <c r="OSG106" s="77"/>
      <c r="OSH106" s="77"/>
      <c r="OSI106" s="77"/>
      <c r="OSJ106" s="77"/>
      <c r="OSK106" s="77"/>
      <c r="OSL106" s="77"/>
      <c r="OSM106" s="77"/>
      <c r="OSN106" s="77"/>
      <c r="OSO106" s="77"/>
      <c r="OSP106" s="77"/>
      <c r="OSQ106" s="77"/>
      <c r="OSR106" s="77"/>
      <c r="OSS106" s="77"/>
      <c r="OST106" s="77"/>
      <c r="OSU106" s="77"/>
      <c r="OSV106" s="77"/>
      <c r="OSW106" s="77"/>
      <c r="OSX106" s="77"/>
      <c r="OSY106" s="77"/>
      <c r="OSZ106" s="77"/>
      <c r="OTA106" s="77"/>
      <c r="OTB106" s="77"/>
      <c r="OTC106" s="77"/>
      <c r="OTD106" s="77"/>
      <c r="OTE106" s="77"/>
      <c r="OTF106" s="77"/>
      <c r="OTG106" s="77"/>
      <c r="OTH106" s="77"/>
      <c r="OTI106" s="77"/>
      <c r="OTJ106" s="77"/>
      <c r="OTK106" s="77"/>
      <c r="OTL106" s="77"/>
      <c r="OTM106" s="77"/>
      <c r="OTN106" s="77"/>
      <c r="OTO106" s="77"/>
      <c r="OTP106" s="77"/>
      <c r="OTQ106" s="77"/>
      <c r="OTR106" s="77"/>
      <c r="OTS106" s="77"/>
      <c r="OTT106" s="77"/>
      <c r="OTU106" s="77"/>
      <c r="OTV106" s="77"/>
      <c r="OTW106" s="77"/>
      <c r="OTX106" s="77"/>
      <c r="OTY106" s="77"/>
      <c r="OTZ106" s="77"/>
      <c r="OUA106" s="77"/>
      <c r="OUB106" s="77"/>
      <c r="OUC106" s="77"/>
      <c r="OUD106" s="77"/>
      <c r="OUE106" s="77"/>
      <c r="OUF106" s="77"/>
      <c r="OUG106" s="77"/>
      <c r="OUH106" s="77"/>
      <c r="OUI106" s="77"/>
      <c r="OUJ106" s="77"/>
      <c r="OUK106" s="77"/>
      <c r="OUL106" s="77"/>
      <c r="OUM106" s="77"/>
      <c r="OUN106" s="77"/>
      <c r="OUO106" s="77"/>
      <c r="OUP106" s="77"/>
      <c r="OUQ106" s="77"/>
      <c r="OUR106" s="77"/>
      <c r="OUS106" s="77"/>
      <c r="OUT106" s="77"/>
      <c r="OUU106" s="77"/>
      <c r="OUV106" s="77"/>
      <c r="OUW106" s="77"/>
      <c r="OUX106" s="77"/>
      <c r="OUY106" s="77"/>
      <c r="OUZ106" s="77"/>
      <c r="OVA106" s="77"/>
      <c r="OVB106" s="77"/>
      <c r="OVC106" s="77"/>
      <c r="OVD106" s="77"/>
      <c r="OVE106" s="77"/>
      <c r="OVF106" s="77"/>
      <c r="OVG106" s="77"/>
      <c r="OVH106" s="77"/>
      <c r="OVI106" s="77"/>
      <c r="OVJ106" s="77"/>
      <c r="OVK106" s="77"/>
      <c r="OVL106" s="77"/>
      <c r="OVM106" s="77"/>
      <c r="OVN106" s="77"/>
      <c r="OVO106" s="77"/>
      <c r="OVP106" s="77"/>
      <c r="OVQ106" s="77"/>
      <c r="OVR106" s="77"/>
      <c r="OVS106" s="77"/>
      <c r="OVT106" s="77"/>
      <c r="OVU106" s="77"/>
      <c r="OVV106" s="77"/>
      <c r="OVW106" s="77"/>
      <c r="OVX106" s="77"/>
      <c r="OVY106" s="77"/>
      <c r="OVZ106" s="77"/>
      <c r="OWA106" s="77"/>
      <c r="OWB106" s="77"/>
      <c r="OWC106" s="77"/>
      <c r="OWD106" s="77"/>
      <c r="OWE106" s="77"/>
      <c r="OWF106" s="77"/>
      <c r="OWG106" s="77"/>
      <c r="OWH106" s="77"/>
      <c r="OWI106" s="77"/>
      <c r="OWJ106" s="77"/>
      <c r="OWK106" s="77"/>
      <c r="OWL106" s="77"/>
      <c r="OWM106" s="77"/>
      <c r="OWN106" s="77"/>
      <c r="OWO106" s="77"/>
      <c r="OWP106" s="77"/>
      <c r="OWQ106" s="77"/>
      <c r="OWR106" s="77"/>
      <c r="OWS106" s="77"/>
      <c r="OWT106" s="77"/>
      <c r="OWU106" s="77"/>
      <c r="OWV106" s="77"/>
      <c r="OWW106" s="77"/>
      <c r="OWX106" s="77"/>
      <c r="OWY106" s="77"/>
      <c r="OWZ106" s="77"/>
      <c r="OXA106" s="77"/>
      <c r="OXB106" s="77"/>
      <c r="OXC106" s="77"/>
      <c r="OXD106" s="77"/>
      <c r="OXE106" s="77"/>
      <c r="OXF106" s="77"/>
      <c r="OXG106" s="77"/>
      <c r="OXH106" s="77"/>
      <c r="OXI106" s="77"/>
      <c r="OXJ106" s="77"/>
      <c r="OXK106" s="77"/>
      <c r="OXL106" s="77"/>
      <c r="OXM106" s="77"/>
      <c r="OXN106" s="77"/>
      <c r="OXO106" s="77"/>
      <c r="OXP106" s="77"/>
      <c r="OXQ106" s="77"/>
      <c r="OXR106" s="77"/>
      <c r="OXS106" s="77"/>
      <c r="OXT106" s="77"/>
      <c r="OXU106" s="77"/>
      <c r="OXV106" s="77"/>
      <c r="OXW106" s="77"/>
      <c r="OXX106" s="77"/>
      <c r="OXY106" s="77"/>
      <c r="OXZ106" s="77"/>
      <c r="OYA106" s="77"/>
      <c r="OYB106" s="77"/>
      <c r="OYC106" s="77"/>
      <c r="OYD106" s="77"/>
      <c r="OYE106" s="77"/>
      <c r="OYF106" s="77"/>
      <c r="OYG106" s="77"/>
      <c r="OYH106" s="77"/>
      <c r="OYI106" s="77"/>
      <c r="OYJ106" s="77"/>
      <c r="OYK106" s="77"/>
      <c r="OYL106" s="77"/>
      <c r="OYM106" s="77"/>
      <c r="OYN106" s="77"/>
      <c r="OYO106" s="77"/>
      <c r="OYP106" s="77"/>
      <c r="OYQ106" s="77"/>
      <c r="OYR106" s="77"/>
      <c r="OYS106" s="77"/>
      <c r="OYT106" s="77"/>
      <c r="OYU106" s="77"/>
      <c r="OYV106" s="77"/>
      <c r="OYW106" s="77"/>
      <c r="OYX106" s="77"/>
      <c r="OYY106" s="77"/>
      <c r="OYZ106" s="77"/>
      <c r="OZA106" s="77"/>
      <c r="OZB106" s="77"/>
      <c r="OZC106" s="77"/>
      <c r="OZD106" s="77"/>
      <c r="OZE106" s="77"/>
      <c r="OZF106" s="77"/>
      <c r="OZG106" s="77"/>
      <c r="OZH106" s="77"/>
      <c r="OZI106" s="77"/>
      <c r="OZJ106" s="77"/>
      <c r="OZK106" s="77"/>
      <c r="OZL106" s="77"/>
      <c r="OZM106" s="77"/>
      <c r="OZN106" s="77"/>
      <c r="OZO106" s="77"/>
      <c r="OZP106" s="77"/>
      <c r="OZQ106" s="77"/>
      <c r="OZR106" s="77"/>
      <c r="OZS106" s="77"/>
      <c r="OZT106" s="77"/>
      <c r="OZU106" s="77"/>
      <c r="OZV106" s="77"/>
      <c r="OZW106" s="77"/>
      <c r="OZX106" s="77"/>
      <c r="OZY106" s="77"/>
      <c r="OZZ106" s="77"/>
      <c r="PAA106" s="77"/>
      <c r="PAB106" s="77"/>
      <c r="PAC106" s="77"/>
      <c r="PAD106" s="77"/>
      <c r="PAE106" s="77"/>
      <c r="PAF106" s="77"/>
      <c r="PAG106" s="77"/>
      <c r="PAH106" s="77"/>
      <c r="PAI106" s="77"/>
      <c r="PAJ106" s="77"/>
      <c r="PAK106" s="77"/>
      <c r="PAL106" s="77"/>
      <c r="PAM106" s="77"/>
      <c r="PAN106" s="77"/>
      <c r="PAO106" s="77"/>
      <c r="PAP106" s="77"/>
      <c r="PAQ106" s="77"/>
      <c r="PAR106" s="77"/>
      <c r="PAS106" s="77"/>
      <c r="PAT106" s="77"/>
      <c r="PAU106" s="77"/>
      <c r="PAV106" s="77"/>
      <c r="PAW106" s="77"/>
      <c r="PAX106" s="77"/>
      <c r="PAY106" s="77"/>
      <c r="PAZ106" s="77"/>
      <c r="PBA106" s="77"/>
      <c r="PBB106" s="77"/>
      <c r="PBC106" s="77"/>
      <c r="PBD106" s="77"/>
      <c r="PBE106" s="77"/>
      <c r="PBF106" s="77"/>
      <c r="PBG106" s="77"/>
      <c r="PBH106" s="77"/>
      <c r="PBI106" s="77"/>
      <c r="PBJ106" s="77"/>
      <c r="PBK106" s="77"/>
      <c r="PBL106" s="77"/>
      <c r="PBM106" s="77"/>
      <c r="PBN106" s="77"/>
      <c r="PBO106" s="77"/>
      <c r="PBP106" s="77"/>
      <c r="PBQ106" s="77"/>
      <c r="PBR106" s="77"/>
      <c r="PBS106" s="77"/>
      <c r="PBT106" s="77"/>
      <c r="PBU106" s="77"/>
      <c r="PBV106" s="77"/>
      <c r="PBW106" s="77"/>
      <c r="PBX106" s="77"/>
      <c r="PBY106" s="77"/>
      <c r="PBZ106" s="77"/>
      <c r="PCA106" s="77"/>
      <c r="PCB106" s="77"/>
      <c r="PCC106" s="77"/>
      <c r="PCD106" s="77"/>
      <c r="PCE106" s="77"/>
      <c r="PCF106" s="77"/>
      <c r="PCG106" s="77"/>
      <c r="PCH106" s="77"/>
      <c r="PCI106" s="77"/>
      <c r="PCJ106" s="77"/>
      <c r="PCK106" s="77"/>
      <c r="PCL106" s="77"/>
      <c r="PCM106" s="77"/>
      <c r="PCN106" s="77"/>
      <c r="PCO106" s="77"/>
      <c r="PCP106" s="77"/>
      <c r="PCQ106" s="77"/>
      <c r="PCR106" s="77"/>
      <c r="PCS106" s="77"/>
      <c r="PCT106" s="77"/>
      <c r="PCU106" s="77"/>
      <c r="PCV106" s="77"/>
      <c r="PCW106" s="77"/>
      <c r="PCX106" s="77"/>
      <c r="PCY106" s="77"/>
      <c r="PCZ106" s="77"/>
      <c r="PDA106" s="77"/>
      <c r="PDB106" s="77"/>
      <c r="PDC106" s="77"/>
      <c r="PDD106" s="77"/>
      <c r="PDE106" s="77"/>
      <c r="PDF106" s="77"/>
      <c r="PDG106" s="77"/>
      <c r="PDH106" s="77"/>
      <c r="PDI106" s="77"/>
      <c r="PDJ106" s="77"/>
      <c r="PDK106" s="77"/>
      <c r="PDL106" s="77"/>
      <c r="PDM106" s="77"/>
      <c r="PDN106" s="77"/>
      <c r="PDO106" s="77"/>
      <c r="PDP106" s="77"/>
      <c r="PDQ106" s="77"/>
      <c r="PDR106" s="77"/>
      <c r="PDS106" s="77"/>
      <c r="PDT106" s="77"/>
      <c r="PDU106" s="77"/>
      <c r="PDV106" s="77"/>
      <c r="PDW106" s="77"/>
      <c r="PDX106" s="77"/>
      <c r="PDY106" s="77"/>
      <c r="PDZ106" s="77"/>
      <c r="PEA106" s="77"/>
      <c r="PEB106" s="77"/>
      <c r="PEC106" s="77"/>
      <c r="PED106" s="77"/>
      <c r="PEE106" s="77"/>
      <c r="PEF106" s="77"/>
      <c r="PEG106" s="77"/>
      <c r="PEH106" s="77"/>
      <c r="PEI106" s="77"/>
      <c r="PEJ106" s="77"/>
      <c r="PEK106" s="77"/>
      <c r="PEL106" s="77"/>
      <c r="PEM106" s="77"/>
      <c r="PEN106" s="77"/>
      <c r="PEO106" s="77"/>
      <c r="PEP106" s="77"/>
      <c r="PEQ106" s="77"/>
      <c r="PER106" s="77"/>
      <c r="PES106" s="77"/>
      <c r="PET106" s="77"/>
      <c r="PEU106" s="77"/>
      <c r="PEV106" s="77"/>
      <c r="PEW106" s="77"/>
      <c r="PEX106" s="77"/>
      <c r="PEY106" s="77"/>
      <c r="PEZ106" s="77"/>
      <c r="PFA106" s="77"/>
      <c r="PFB106" s="77"/>
      <c r="PFC106" s="77"/>
      <c r="PFD106" s="77"/>
      <c r="PFE106" s="77"/>
      <c r="PFF106" s="77"/>
      <c r="PFG106" s="77"/>
      <c r="PFH106" s="77"/>
      <c r="PFI106" s="77"/>
      <c r="PFJ106" s="77"/>
      <c r="PFK106" s="77"/>
      <c r="PFL106" s="77"/>
      <c r="PFM106" s="77"/>
      <c r="PFN106" s="77"/>
      <c r="PFO106" s="77"/>
      <c r="PFP106" s="77"/>
      <c r="PFQ106" s="77"/>
      <c r="PFR106" s="77"/>
      <c r="PFS106" s="77"/>
      <c r="PFT106" s="77"/>
      <c r="PFU106" s="77"/>
      <c r="PFV106" s="77"/>
      <c r="PFW106" s="77"/>
      <c r="PFX106" s="77"/>
      <c r="PFY106" s="77"/>
      <c r="PFZ106" s="77"/>
      <c r="PGA106" s="77"/>
      <c r="PGB106" s="77"/>
      <c r="PGC106" s="77"/>
      <c r="PGD106" s="77"/>
      <c r="PGE106" s="77"/>
      <c r="PGF106" s="77"/>
      <c r="PGG106" s="77"/>
      <c r="PGH106" s="77"/>
      <c r="PGI106" s="77"/>
      <c r="PGJ106" s="77"/>
      <c r="PGK106" s="77"/>
      <c r="PGL106" s="77"/>
      <c r="PGM106" s="77"/>
      <c r="PGN106" s="77"/>
      <c r="PGO106" s="77"/>
      <c r="PGP106" s="77"/>
      <c r="PGQ106" s="77"/>
      <c r="PGR106" s="77"/>
      <c r="PGS106" s="77"/>
      <c r="PGT106" s="77"/>
      <c r="PGU106" s="77"/>
      <c r="PGV106" s="77"/>
      <c r="PGW106" s="77"/>
      <c r="PGX106" s="77"/>
      <c r="PGY106" s="77"/>
      <c r="PGZ106" s="77"/>
      <c r="PHA106" s="77"/>
      <c r="PHB106" s="77"/>
      <c r="PHC106" s="77"/>
      <c r="PHD106" s="77"/>
      <c r="PHE106" s="77"/>
      <c r="PHF106" s="77"/>
      <c r="PHG106" s="77"/>
      <c r="PHH106" s="77"/>
      <c r="PHI106" s="77"/>
      <c r="PHJ106" s="77"/>
      <c r="PHK106" s="77"/>
      <c r="PHL106" s="77"/>
      <c r="PHM106" s="77"/>
      <c r="PHN106" s="77"/>
      <c r="PHO106" s="77"/>
      <c r="PHP106" s="77"/>
      <c r="PHQ106" s="77"/>
      <c r="PHR106" s="77"/>
      <c r="PHS106" s="77"/>
      <c r="PHT106" s="77"/>
      <c r="PHU106" s="77"/>
      <c r="PHV106" s="77"/>
      <c r="PHW106" s="77"/>
      <c r="PHX106" s="77"/>
      <c r="PHY106" s="77"/>
      <c r="PHZ106" s="77"/>
      <c r="PIA106" s="77"/>
      <c r="PIB106" s="77"/>
      <c r="PIC106" s="77"/>
      <c r="PID106" s="77"/>
      <c r="PIE106" s="77"/>
      <c r="PIF106" s="77"/>
      <c r="PIG106" s="77"/>
      <c r="PIH106" s="77"/>
      <c r="PII106" s="77"/>
      <c r="PIJ106" s="77"/>
      <c r="PIK106" s="77"/>
      <c r="PIL106" s="77"/>
      <c r="PIM106" s="77"/>
      <c r="PIN106" s="77"/>
      <c r="PIO106" s="77"/>
      <c r="PIP106" s="77"/>
      <c r="PIQ106" s="77"/>
      <c r="PIR106" s="77"/>
      <c r="PIS106" s="77"/>
      <c r="PIT106" s="77"/>
      <c r="PIU106" s="77"/>
      <c r="PIV106" s="77"/>
      <c r="PIW106" s="77"/>
      <c r="PIX106" s="77"/>
      <c r="PIY106" s="77"/>
      <c r="PIZ106" s="77"/>
      <c r="PJA106" s="77"/>
      <c r="PJB106" s="77"/>
      <c r="PJC106" s="77"/>
      <c r="PJD106" s="77"/>
      <c r="PJE106" s="77"/>
      <c r="PJF106" s="77"/>
      <c r="PJG106" s="77"/>
      <c r="PJH106" s="77"/>
      <c r="PJI106" s="77"/>
      <c r="PJJ106" s="77"/>
      <c r="PJK106" s="77"/>
      <c r="PJL106" s="77"/>
      <c r="PJM106" s="77"/>
      <c r="PJN106" s="77"/>
      <c r="PJO106" s="77"/>
      <c r="PJP106" s="77"/>
      <c r="PJQ106" s="77"/>
      <c r="PJR106" s="77"/>
      <c r="PJS106" s="77"/>
      <c r="PJT106" s="77"/>
      <c r="PJU106" s="77"/>
      <c r="PJV106" s="77"/>
      <c r="PJW106" s="77"/>
      <c r="PJX106" s="77"/>
      <c r="PJY106" s="77"/>
      <c r="PJZ106" s="77"/>
      <c r="PKA106" s="77"/>
      <c r="PKB106" s="77"/>
      <c r="PKC106" s="77"/>
      <c r="PKD106" s="77"/>
      <c r="PKE106" s="77"/>
      <c r="PKF106" s="77"/>
      <c r="PKG106" s="77"/>
      <c r="PKH106" s="77"/>
      <c r="PKI106" s="77"/>
      <c r="PKJ106" s="77"/>
      <c r="PKK106" s="77"/>
      <c r="PKL106" s="77"/>
      <c r="PKM106" s="77"/>
      <c r="PKN106" s="77"/>
      <c r="PKO106" s="77"/>
      <c r="PKP106" s="77"/>
      <c r="PKQ106" s="77"/>
      <c r="PKR106" s="77"/>
      <c r="PKS106" s="77"/>
      <c r="PKT106" s="77"/>
      <c r="PKU106" s="77"/>
      <c r="PKV106" s="77"/>
      <c r="PKW106" s="77"/>
      <c r="PKX106" s="77"/>
      <c r="PKY106" s="77"/>
      <c r="PKZ106" s="77"/>
      <c r="PLA106" s="77"/>
      <c r="PLB106" s="77"/>
      <c r="PLC106" s="77"/>
      <c r="PLD106" s="77"/>
      <c r="PLE106" s="77"/>
      <c r="PLF106" s="77"/>
      <c r="PLG106" s="77"/>
      <c r="PLH106" s="77"/>
      <c r="PLI106" s="77"/>
      <c r="PLJ106" s="77"/>
      <c r="PLK106" s="77"/>
      <c r="PLL106" s="77"/>
      <c r="PLM106" s="77"/>
      <c r="PLN106" s="77"/>
      <c r="PLO106" s="77"/>
      <c r="PLP106" s="77"/>
      <c r="PLQ106" s="77"/>
      <c r="PLR106" s="77"/>
      <c r="PLS106" s="77"/>
      <c r="PLT106" s="77"/>
      <c r="PLU106" s="77"/>
      <c r="PLV106" s="77"/>
      <c r="PLW106" s="77"/>
      <c r="PLX106" s="77"/>
      <c r="PLY106" s="77"/>
      <c r="PLZ106" s="77"/>
      <c r="PMA106" s="77"/>
      <c r="PMB106" s="77"/>
      <c r="PMC106" s="77"/>
      <c r="PMD106" s="77"/>
      <c r="PME106" s="77"/>
      <c r="PMF106" s="77"/>
      <c r="PMG106" s="77"/>
      <c r="PMH106" s="77"/>
      <c r="PMI106" s="77"/>
      <c r="PMJ106" s="77"/>
      <c r="PMK106" s="77"/>
      <c r="PML106" s="77"/>
      <c r="PMM106" s="77"/>
      <c r="PMN106" s="77"/>
      <c r="PMO106" s="77"/>
      <c r="PMP106" s="77"/>
      <c r="PMQ106" s="77"/>
      <c r="PMR106" s="77"/>
      <c r="PMS106" s="77"/>
      <c r="PMT106" s="77"/>
      <c r="PMU106" s="77"/>
      <c r="PMV106" s="77"/>
      <c r="PMW106" s="77"/>
      <c r="PMX106" s="77"/>
      <c r="PMY106" s="77"/>
      <c r="PMZ106" s="77"/>
      <c r="PNA106" s="77"/>
      <c r="PNB106" s="77"/>
      <c r="PNC106" s="77"/>
      <c r="PND106" s="77"/>
      <c r="PNE106" s="77"/>
      <c r="PNF106" s="77"/>
      <c r="PNG106" s="77"/>
      <c r="PNH106" s="77"/>
      <c r="PNI106" s="77"/>
      <c r="PNJ106" s="77"/>
      <c r="PNK106" s="77"/>
      <c r="PNL106" s="77"/>
      <c r="PNM106" s="77"/>
      <c r="PNN106" s="77"/>
      <c r="PNO106" s="77"/>
      <c r="PNP106" s="77"/>
      <c r="PNQ106" s="77"/>
      <c r="PNR106" s="77"/>
      <c r="PNS106" s="77"/>
      <c r="PNT106" s="77"/>
      <c r="PNU106" s="77"/>
      <c r="PNV106" s="77"/>
      <c r="PNW106" s="77"/>
      <c r="PNX106" s="77"/>
      <c r="PNY106" s="77"/>
      <c r="PNZ106" s="77"/>
      <c r="POA106" s="77"/>
      <c r="POB106" s="77"/>
      <c r="POC106" s="77"/>
      <c r="POD106" s="77"/>
      <c r="POE106" s="77"/>
      <c r="POF106" s="77"/>
      <c r="POG106" s="77"/>
      <c r="POH106" s="77"/>
      <c r="POI106" s="77"/>
      <c r="POJ106" s="77"/>
      <c r="POK106" s="77"/>
      <c r="POL106" s="77"/>
      <c r="POM106" s="77"/>
      <c r="PON106" s="77"/>
      <c r="POO106" s="77"/>
      <c r="POP106" s="77"/>
      <c r="POQ106" s="77"/>
      <c r="POR106" s="77"/>
      <c r="POS106" s="77"/>
      <c r="POT106" s="77"/>
      <c r="POU106" s="77"/>
      <c r="POV106" s="77"/>
      <c r="POW106" s="77"/>
      <c r="POX106" s="77"/>
      <c r="POY106" s="77"/>
      <c r="POZ106" s="77"/>
      <c r="PPA106" s="77"/>
      <c r="PPB106" s="77"/>
      <c r="PPC106" s="77"/>
      <c r="PPD106" s="77"/>
      <c r="PPE106" s="77"/>
      <c r="PPF106" s="77"/>
      <c r="PPG106" s="77"/>
      <c r="PPH106" s="77"/>
      <c r="PPI106" s="77"/>
      <c r="PPJ106" s="77"/>
      <c r="PPK106" s="77"/>
      <c r="PPL106" s="77"/>
      <c r="PPM106" s="77"/>
      <c r="PPN106" s="77"/>
      <c r="PPO106" s="77"/>
      <c r="PPP106" s="77"/>
      <c r="PPQ106" s="77"/>
      <c r="PPR106" s="77"/>
      <c r="PPS106" s="77"/>
      <c r="PPT106" s="77"/>
      <c r="PPU106" s="77"/>
      <c r="PPV106" s="77"/>
      <c r="PPW106" s="77"/>
      <c r="PPX106" s="77"/>
      <c r="PPY106" s="77"/>
      <c r="PPZ106" s="77"/>
      <c r="PQA106" s="77"/>
      <c r="PQB106" s="77"/>
      <c r="PQC106" s="77"/>
      <c r="PQD106" s="77"/>
      <c r="PQE106" s="77"/>
      <c r="PQF106" s="77"/>
      <c r="PQG106" s="77"/>
      <c r="PQH106" s="77"/>
      <c r="PQI106" s="77"/>
      <c r="PQJ106" s="77"/>
      <c r="PQK106" s="77"/>
      <c r="PQL106" s="77"/>
      <c r="PQM106" s="77"/>
      <c r="PQN106" s="77"/>
      <c r="PQO106" s="77"/>
      <c r="PQP106" s="77"/>
      <c r="PQQ106" s="77"/>
      <c r="PQR106" s="77"/>
      <c r="PQS106" s="77"/>
      <c r="PQT106" s="77"/>
      <c r="PQU106" s="77"/>
      <c r="PQV106" s="77"/>
      <c r="PQW106" s="77"/>
      <c r="PQX106" s="77"/>
      <c r="PQY106" s="77"/>
      <c r="PQZ106" s="77"/>
      <c r="PRA106" s="77"/>
      <c r="PRB106" s="77"/>
      <c r="PRC106" s="77"/>
      <c r="PRD106" s="77"/>
      <c r="PRE106" s="77"/>
      <c r="PRF106" s="77"/>
      <c r="PRG106" s="77"/>
      <c r="PRH106" s="77"/>
      <c r="PRI106" s="77"/>
      <c r="PRJ106" s="77"/>
      <c r="PRK106" s="77"/>
      <c r="PRL106" s="77"/>
      <c r="PRM106" s="77"/>
      <c r="PRN106" s="77"/>
      <c r="PRO106" s="77"/>
      <c r="PRP106" s="77"/>
      <c r="PRQ106" s="77"/>
      <c r="PRR106" s="77"/>
      <c r="PRS106" s="77"/>
      <c r="PRT106" s="77"/>
      <c r="PRU106" s="77"/>
      <c r="PRV106" s="77"/>
      <c r="PRW106" s="77"/>
      <c r="PRX106" s="77"/>
      <c r="PRY106" s="77"/>
      <c r="PRZ106" s="77"/>
      <c r="PSA106" s="77"/>
      <c r="PSB106" s="77"/>
      <c r="PSC106" s="77"/>
      <c r="PSD106" s="77"/>
      <c r="PSE106" s="77"/>
      <c r="PSF106" s="77"/>
      <c r="PSG106" s="77"/>
      <c r="PSH106" s="77"/>
      <c r="PSI106" s="77"/>
      <c r="PSJ106" s="77"/>
      <c r="PSK106" s="77"/>
      <c r="PSL106" s="77"/>
      <c r="PSM106" s="77"/>
      <c r="PSN106" s="77"/>
      <c r="PSO106" s="77"/>
      <c r="PSP106" s="77"/>
      <c r="PSQ106" s="77"/>
      <c r="PSR106" s="77"/>
      <c r="PSS106" s="77"/>
      <c r="PST106" s="77"/>
      <c r="PSU106" s="77"/>
      <c r="PSV106" s="77"/>
      <c r="PSW106" s="77"/>
      <c r="PSX106" s="77"/>
      <c r="PSY106" s="77"/>
      <c r="PSZ106" s="77"/>
      <c r="PTA106" s="77"/>
      <c r="PTB106" s="77"/>
      <c r="PTC106" s="77"/>
      <c r="PTD106" s="77"/>
      <c r="PTE106" s="77"/>
      <c r="PTF106" s="77"/>
      <c r="PTG106" s="77"/>
      <c r="PTH106" s="77"/>
      <c r="PTI106" s="77"/>
      <c r="PTJ106" s="77"/>
      <c r="PTK106" s="77"/>
      <c r="PTL106" s="77"/>
      <c r="PTM106" s="77"/>
      <c r="PTN106" s="77"/>
      <c r="PTO106" s="77"/>
      <c r="PTP106" s="77"/>
      <c r="PTQ106" s="77"/>
      <c r="PTR106" s="77"/>
      <c r="PTS106" s="77"/>
      <c r="PTT106" s="77"/>
      <c r="PTU106" s="77"/>
      <c r="PTV106" s="77"/>
      <c r="PTW106" s="77"/>
      <c r="PTX106" s="77"/>
      <c r="PTY106" s="77"/>
      <c r="PTZ106" s="77"/>
      <c r="PUA106" s="77"/>
      <c r="PUB106" s="77"/>
      <c r="PUC106" s="77"/>
      <c r="PUD106" s="77"/>
      <c r="PUE106" s="77"/>
      <c r="PUF106" s="77"/>
      <c r="PUG106" s="77"/>
      <c r="PUH106" s="77"/>
      <c r="PUI106" s="77"/>
      <c r="PUJ106" s="77"/>
      <c r="PUK106" s="77"/>
      <c r="PUL106" s="77"/>
      <c r="PUM106" s="77"/>
      <c r="PUN106" s="77"/>
      <c r="PUO106" s="77"/>
      <c r="PUP106" s="77"/>
      <c r="PUQ106" s="77"/>
      <c r="PUR106" s="77"/>
      <c r="PUS106" s="77"/>
      <c r="PUT106" s="77"/>
      <c r="PUU106" s="77"/>
      <c r="PUV106" s="77"/>
      <c r="PUW106" s="77"/>
      <c r="PUX106" s="77"/>
      <c r="PUY106" s="77"/>
      <c r="PUZ106" s="77"/>
      <c r="PVA106" s="77"/>
      <c r="PVB106" s="77"/>
      <c r="PVC106" s="77"/>
      <c r="PVD106" s="77"/>
      <c r="PVE106" s="77"/>
      <c r="PVF106" s="77"/>
      <c r="PVG106" s="77"/>
      <c r="PVH106" s="77"/>
      <c r="PVI106" s="77"/>
      <c r="PVJ106" s="77"/>
      <c r="PVK106" s="77"/>
      <c r="PVL106" s="77"/>
      <c r="PVM106" s="77"/>
      <c r="PVN106" s="77"/>
      <c r="PVO106" s="77"/>
      <c r="PVP106" s="77"/>
      <c r="PVQ106" s="77"/>
      <c r="PVR106" s="77"/>
      <c r="PVS106" s="77"/>
      <c r="PVT106" s="77"/>
      <c r="PVU106" s="77"/>
      <c r="PVV106" s="77"/>
      <c r="PVW106" s="77"/>
      <c r="PVX106" s="77"/>
      <c r="PVY106" s="77"/>
      <c r="PVZ106" s="77"/>
      <c r="PWA106" s="77"/>
      <c r="PWB106" s="77"/>
      <c r="PWC106" s="77"/>
      <c r="PWD106" s="77"/>
      <c r="PWE106" s="77"/>
      <c r="PWF106" s="77"/>
      <c r="PWG106" s="77"/>
      <c r="PWH106" s="77"/>
      <c r="PWI106" s="77"/>
      <c r="PWJ106" s="77"/>
      <c r="PWK106" s="77"/>
      <c r="PWL106" s="77"/>
      <c r="PWM106" s="77"/>
      <c r="PWN106" s="77"/>
      <c r="PWO106" s="77"/>
      <c r="PWP106" s="77"/>
      <c r="PWQ106" s="77"/>
      <c r="PWR106" s="77"/>
      <c r="PWS106" s="77"/>
      <c r="PWT106" s="77"/>
      <c r="PWU106" s="77"/>
      <c r="PWV106" s="77"/>
      <c r="PWW106" s="77"/>
      <c r="PWX106" s="77"/>
      <c r="PWY106" s="77"/>
      <c r="PWZ106" s="77"/>
      <c r="PXA106" s="77"/>
      <c r="PXB106" s="77"/>
      <c r="PXC106" s="77"/>
      <c r="PXD106" s="77"/>
      <c r="PXE106" s="77"/>
      <c r="PXF106" s="77"/>
      <c r="PXG106" s="77"/>
      <c r="PXH106" s="77"/>
      <c r="PXI106" s="77"/>
      <c r="PXJ106" s="77"/>
      <c r="PXK106" s="77"/>
      <c r="PXL106" s="77"/>
      <c r="PXM106" s="77"/>
      <c r="PXN106" s="77"/>
      <c r="PXO106" s="77"/>
      <c r="PXP106" s="77"/>
      <c r="PXQ106" s="77"/>
      <c r="PXR106" s="77"/>
      <c r="PXS106" s="77"/>
      <c r="PXT106" s="77"/>
      <c r="PXU106" s="77"/>
      <c r="PXV106" s="77"/>
      <c r="PXW106" s="77"/>
      <c r="PXX106" s="77"/>
      <c r="PXY106" s="77"/>
      <c r="PXZ106" s="77"/>
      <c r="PYA106" s="77"/>
      <c r="PYB106" s="77"/>
      <c r="PYC106" s="77"/>
      <c r="PYD106" s="77"/>
      <c r="PYE106" s="77"/>
      <c r="PYF106" s="77"/>
      <c r="PYG106" s="77"/>
      <c r="PYH106" s="77"/>
      <c r="PYI106" s="77"/>
      <c r="PYJ106" s="77"/>
      <c r="PYK106" s="77"/>
      <c r="PYL106" s="77"/>
      <c r="PYM106" s="77"/>
      <c r="PYN106" s="77"/>
      <c r="PYO106" s="77"/>
      <c r="PYP106" s="77"/>
      <c r="PYQ106" s="77"/>
      <c r="PYR106" s="77"/>
      <c r="PYS106" s="77"/>
      <c r="PYT106" s="77"/>
      <c r="PYU106" s="77"/>
      <c r="PYV106" s="77"/>
      <c r="PYW106" s="77"/>
      <c r="PYX106" s="77"/>
      <c r="PYY106" s="77"/>
      <c r="PYZ106" s="77"/>
      <c r="PZA106" s="77"/>
      <c r="PZB106" s="77"/>
      <c r="PZC106" s="77"/>
      <c r="PZD106" s="77"/>
      <c r="PZE106" s="77"/>
      <c r="PZF106" s="77"/>
      <c r="PZG106" s="77"/>
      <c r="PZH106" s="77"/>
      <c r="PZI106" s="77"/>
      <c r="PZJ106" s="77"/>
      <c r="PZK106" s="77"/>
      <c r="PZL106" s="77"/>
      <c r="PZM106" s="77"/>
      <c r="PZN106" s="77"/>
      <c r="PZO106" s="77"/>
      <c r="PZP106" s="77"/>
      <c r="PZQ106" s="77"/>
      <c r="PZR106" s="77"/>
      <c r="PZS106" s="77"/>
      <c r="PZT106" s="77"/>
      <c r="PZU106" s="77"/>
      <c r="PZV106" s="77"/>
      <c r="PZW106" s="77"/>
      <c r="PZX106" s="77"/>
      <c r="PZY106" s="77"/>
      <c r="PZZ106" s="77"/>
      <c r="QAA106" s="77"/>
      <c r="QAB106" s="77"/>
      <c r="QAC106" s="77"/>
      <c r="QAD106" s="77"/>
      <c r="QAE106" s="77"/>
      <c r="QAF106" s="77"/>
      <c r="QAG106" s="77"/>
      <c r="QAH106" s="77"/>
      <c r="QAI106" s="77"/>
      <c r="QAJ106" s="77"/>
      <c r="QAK106" s="77"/>
      <c r="QAL106" s="77"/>
      <c r="QAM106" s="77"/>
      <c r="QAN106" s="77"/>
      <c r="QAO106" s="77"/>
      <c r="QAP106" s="77"/>
      <c r="QAQ106" s="77"/>
      <c r="QAR106" s="77"/>
      <c r="QAS106" s="77"/>
      <c r="QAT106" s="77"/>
      <c r="QAU106" s="77"/>
      <c r="QAV106" s="77"/>
      <c r="QAW106" s="77"/>
      <c r="QAX106" s="77"/>
      <c r="QAY106" s="77"/>
      <c r="QAZ106" s="77"/>
      <c r="QBA106" s="77"/>
      <c r="QBB106" s="77"/>
      <c r="QBC106" s="77"/>
      <c r="QBD106" s="77"/>
      <c r="QBE106" s="77"/>
      <c r="QBF106" s="77"/>
      <c r="QBG106" s="77"/>
      <c r="QBH106" s="77"/>
      <c r="QBI106" s="77"/>
      <c r="QBJ106" s="77"/>
      <c r="QBK106" s="77"/>
      <c r="QBL106" s="77"/>
      <c r="QBM106" s="77"/>
      <c r="QBN106" s="77"/>
      <c r="QBO106" s="77"/>
      <c r="QBP106" s="77"/>
      <c r="QBQ106" s="77"/>
      <c r="QBR106" s="77"/>
      <c r="QBS106" s="77"/>
      <c r="QBT106" s="77"/>
      <c r="QBU106" s="77"/>
      <c r="QBV106" s="77"/>
      <c r="QBW106" s="77"/>
      <c r="QBX106" s="77"/>
      <c r="QBY106" s="77"/>
      <c r="QBZ106" s="77"/>
      <c r="QCA106" s="77"/>
      <c r="QCB106" s="77"/>
      <c r="QCC106" s="77"/>
      <c r="QCD106" s="77"/>
      <c r="QCE106" s="77"/>
      <c r="QCF106" s="77"/>
      <c r="QCG106" s="77"/>
      <c r="QCH106" s="77"/>
      <c r="QCI106" s="77"/>
      <c r="QCJ106" s="77"/>
      <c r="QCK106" s="77"/>
      <c r="QCL106" s="77"/>
      <c r="QCM106" s="77"/>
      <c r="QCN106" s="77"/>
      <c r="QCO106" s="77"/>
      <c r="QCP106" s="77"/>
      <c r="QCQ106" s="77"/>
      <c r="QCR106" s="77"/>
      <c r="QCS106" s="77"/>
      <c r="QCT106" s="77"/>
      <c r="QCU106" s="77"/>
      <c r="QCV106" s="77"/>
      <c r="QCW106" s="77"/>
      <c r="QCX106" s="77"/>
      <c r="QCY106" s="77"/>
      <c r="QCZ106" s="77"/>
      <c r="QDA106" s="77"/>
      <c r="QDB106" s="77"/>
      <c r="QDC106" s="77"/>
      <c r="QDD106" s="77"/>
      <c r="QDE106" s="77"/>
      <c r="QDF106" s="77"/>
      <c r="QDG106" s="77"/>
      <c r="QDH106" s="77"/>
      <c r="QDI106" s="77"/>
      <c r="QDJ106" s="77"/>
      <c r="QDK106" s="77"/>
      <c r="QDL106" s="77"/>
      <c r="QDM106" s="77"/>
      <c r="QDN106" s="77"/>
      <c r="QDO106" s="77"/>
      <c r="QDP106" s="77"/>
      <c r="QDQ106" s="77"/>
      <c r="QDR106" s="77"/>
      <c r="QDS106" s="77"/>
      <c r="QDT106" s="77"/>
      <c r="QDU106" s="77"/>
      <c r="QDV106" s="77"/>
      <c r="QDW106" s="77"/>
      <c r="QDX106" s="77"/>
      <c r="QDY106" s="77"/>
      <c r="QDZ106" s="77"/>
      <c r="QEA106" s="77"/>
      <c r="QEB106" s="77"/>
      <c r="QEC106" s="77"/>
      <c r="QED106" s="77"/>
      <c r="QEE106" s="77"/>
      <c r="QEF106" s="77"/>
      <c r="QEG106" s="77"/>
      <c r="QEH106" s="77"/>
      <c r="QEI106" s="77"/>
      <c r="QEJ106" s="77"/>
      <c r="QEK106" s="77"/>
      <c r="QEL106" s="77"/>
      <c r="QEM106" s="77"/>
      <c r="QEN106" s="77"/>
      <c r="QEO106" s="77"/>
      <c r="QEP106" s="77"/>
      <c r="QEQ106" s="77"/>
      <c r="QER106" s="77"/>
      <c r="QES106" s="77"/>
      <c r="QET106" s="77"/>
      <c r="QEU106" s="77"/>
      <c r="QEV106" s="77"/>
      <c r="QEW106" s="77"/>
      <c r="QEX106" s="77"/>
      <c r="QEY106" s="77"/>
      <c r="QEZ106" s="77"/>
      <c r="QFA106" s="77"/>
      <c r="QFB106" s="77"/>
      <c r="QFC106" s="77"/>
      <c r="QFD106" s="77"/>
      <c r="QFE106" s="77"/>
      <c r="QFF106" s="77"/>
      <c r="QFG106" s="77"/>
      <c r="QFH106" s="77"/>
      <c r="QFI106" s="77"/>
      <c r="QFJ106" s="77"/>
      <c r="QFK106" s="77"/>
      <c r="QFL106" s="77"/>
      <c r="QFM106" s="77"/>
      <c r="QFN106" s="77"/>
      <c r="QFO106" s="77"/>
      <c r="QFP106" s="77"/>
      <c r="QFQ106" s="77"/>
      <c r="QFR106" s="77"/>
      <c r="QFS106" s="77"/>
      <c r="QFT106" s="77"/>
      <c r="QFU106" s="77"/>
      <c r="QFV106" s="77"/>
      <c r="QFW106" s="77"/>
      <c r="QFX106" s="77"/>
      <c r="QFY106" s="77"/>
      <c r="QFZ106" s="77"/>
      <c r="QGA106" s="77"/>
      <c r="QGB106" s="77"/>
      <c r="QGC106" s="77"/>
      <c r="QGD106" s="77"/>
      <c r="QGE106" s="77"/>
      <c r="QGF106" s="77"/>
      <c r="QGG106" s="77"/>
      <c r="QGH106" s="77"/>
      <c r="QGI106" s="77"/>
      <c r="QGJ106" s="77"/>
      <c r="QGK106" s="77"/>
      <c r="QGL106" s="77"/>
      <c r="QGM106" s="77"/>
      <c r="QGN106" s="77"/>
      <c r="QGO106" s="77"/>
      <c r="QGP106" s="77"/>
      <c r="QGQ106" s="77"/>
      <c r="QGR106" s="77"/>
      <c r="QGS106" s="77"/>
      <c r="QGT106" s="77"/>
      <c r="QGU106" s="77"/>
      <c r="QGV106" s="77"/>
      <c r="QGW106" s="77"/>
      <c r="QGX106" s="77"/>
      <c r="QGY106" s="77"/>
      <c r="QGZ106" s="77"/>
      <c r="QHA106" s="77"/>
      <c r="QHB106" s="77"/>
      <c r="QHC106" s="77"/>
      <c r="QHD106" s="77"/>
      <c r="QHE106" s="77"/>
      <c r="QHF106" s="77"/>
      <c r="QHG106" s="77"/>
      <c r="QHH106" s="77"/>
      <c r="QHI106" s="77"/>
      <c r="QHJ106" s="77"/>
      <c r="QHK106" s="77"/>
      <c r="QHL106" s="77"/>
      <c r="QHM106" s="77"/>
      <c r="QHN106" s="77"/>
      <c r="QHO106" s="77"/>
      <c r="QHP106" s="77"/>
      <c r="QHQ106" s="77"/>
      <c r="QHR106" s="77"/>
      <c r="QHS106" s="77"/>
      <c r="QHT106" s="77"/>
      <c r="QHU106" s="77"/>
      <c r="QHV106" s="77"/>
      <c r="QHW106" s="77"/>
      <c r="QHX106" s="77"/>
      <c r="QHY106" s="77"/>
      <c r="QHZ106" s="77"/>
      <c r="QIA106" s="77"/>
      <c r="QIB106" s="77"/>
      <c r="QIC106" s="77"/>
      <c r="QID106" s="77"/>
      <c r="QIE106" s="77"/>
      <c r="QIF106" s="77"/>
      <c r="QIG106" s="77"/>
      <c r="QIH106" s="77"/>
      <c r="QII106" s="77"/>
      <c r="QIJ106" s="77"/>
      <c r="QIK106" s="77"/>
      <c r="QIL106" s="77"/>
      <c r="QIM106" s="77"/>
      <c r="QIN106" s="77"/>
      <c r="QIO106" s="77"/>
      <c r="QIP106" s="77"/>
      <c r="QIQ106" s="77"/>
      <c r="QIR106" s="77"/>
      <c r="QIS106" s="77"/>
      <c r="QIT106" s="77"/>
      <c r="QIU106" s="77"/>
      <c r="QIV106" s="77"/>
      <c r="QIW106" s="77"/>
      <c r="QIX106" s="77"/>
      <c r="QIY106" s="77"/>
      <c r="QIZ106" s="77"/>
      <c r="QJA106" s="77"/>
      <c r="QJB106" s="77"/>
      <c r="QJC106" s="77"/>
      <c r="QJD106" s="77"/>
      <c r="QJE106" s="77"/>
      <c r="QJF106" s="77"/>
      <c r="QJG106" s="77"/>
      <c r="QJH106" s="77"/>
      <c r="QJI106" s="77"/>
      <c r="QJJ106" s="77"/>
      <c r="QJK106" s="77"/>
      <c r="QJL106" s="77"/>
      <c r="QJM106" s="77"/>
      <c r="QJN106" s="77"/>
      <c r="QJO106" s="77"/>
      <c r="QJP106" s="77"/>
      <c r="QJQ106" s="77"/>
      <c r="QJR106" s="77"/>
      <c r="QJS106" s="77"/>
      <c r="QJT106" s="77"/>
      <c r="QJU106" s="77"/>
      <c r="QJV106" s="77"/>
      <c r="QJW106" s="77"/>
      <c r="QJX106" s="77"/>
      <c r="QJY106" s="77"/>
      <c r="QJZ106" s="77"/>
      <c r="QKA106" s="77"/>
      <c r="QKB106" s="77"/>
      <c r="QKC106" s="77"/>
      <c r="QKD106" s="77"/>
      <c r="QKE106" s="77"/>
      <c r="QKF106" s="77"/>
      <c r="QKG106" s="77"/>
      <c r="QKH106" s="77"/>
      <c r="QKI106" s="77"/>
      <c r="QKJ106" s="77"/>
      <c r="QKK106" s="77"/>
      <c r="QKL106" s="77"/>
      <c r="QKM106" s="77"/>
      <c r="QKN106" s="77"/>
      <c r="QKO106" s="77"/>
      <c r="QKP106" s="77"/>
      <c r="QKQ106" s="77"/>
      <c r="QKR106" s="77"/>
      <c r="QKS106" s="77"/>
      <c r="QKT106" s="77"/>
      <c r="QKU106" s="77"/>
      <c r="QKV106" s="77"/>
      <c r="QKW106" s="77"/>
      <c r="QKX106" s="77"/>
      <c r="QKY106" s="77"/>
      <c r="QKZ106" s="77"/>
      <c r="QLA106" s="77"/>
      <c r="QLB106" s="77"/>
      <c r="QLC106" s="77"/>
      <c r="QLD106" s="77"/>
      <c r="QLE106" s="77"/>
      <c r="QLF106" s="77"/>
      <c r="QLG106" s="77"/>
      <c r="QLH106" s="77"/>
      <c r="QLI106" s="77"/>
      <c r="QLJ106" s="77"/>
      <c r="QLK106" s="77"/>
      <c r="QLL106" s="77"/>
      <c r="QLM106" s="77"/>
      <c r="QLN106" s="77"/>
      <c r="QLO106" s="77"/>
      <c r="QLP106" s="77"/>
      <c r="QLQ106" s="77"/>
      <c r="QLR106" s="77"/>
      <c r="QLS106" s="77"/>
      <c r="QLT106" s="77"/>
      <c r="QLU106" s="77"/>
      <c r="QLV106" s="77"/>
      <c r="QLW106" s="77"/>
      <c r="QLX106" s="77"/>
      <c r="QLY106" s="77"/>
      <c r="QLZ106" s="77"/>
      <c r="QMA106" s="77"/>
      <c r="QMB106" s="77"/>
      <c r="QMC106" s="77"/>
      <c r="QMD106" s="77"/>
      <c r="QME106" s="77"/>
      <c r="QMF106" s="77"/>
      <c r="QMG106" s="77"/>
      <c r="QMH106" s="77"/>
      <c r="QMI106" s="77"/>
      <c r="QMJ106" s="77"/>
      <c r="QMK106" s="77"/>
      <c r="QML106" s="77"/>
      <c r="QMM106" s="77"/>
      <c r="QMN106" s="77"/>
      <c r="QMO106" s="77"/>
      <c r="QMP106" s="77"/>
      <c r="QMQ106" s="77"/>
      <c r="QMR106" s="77"/>
      <c r="QMS106" s="77"/>
      <c r="QMT106" s="77"/>
      <c r="QMU106" s="77"/>
      <c r="QMV106" s="77"/>
      <c r="QMW106" s="77"/>
      <c r="QMX106" s="77"/>
      <c r="QMY106" s="77"/>
      <c r="QMZ106" s="77"/>
      <c r="QNA106" s="77"/>
      <c r="QNB106" s="77"/>
      <c r="QNC106" s="77"/>
      <c r="QND106" s="77"/>
      <c r="QNE106" s="77"/>
      <c r="QNF106" s="77"/>
      <c r="QNG106" s="77"/>
      <c r="QNH106" s="77"/>
      <c r="QNI106" s="77"/>
      <c r="QNJ106" s="77"/>
      <c r="QNK106" s="77"/>
      <c r="QNL106" s="77"/>
      <c r="QNM106" s="77"/>
      <c r="QNN106" s="77"/>
      <c r="QNO106" s="77"/>
      <c r="QNP106" s="77"/>
      <c r="QNQ106" s="77"/>
      <c r="QNR106" s="77"/>
      <c r="QNS106" s="77"/>
      <c r="QNT106" s="77"/>
      <c r="QNU106" s="77"/>
      <c r="QNV106" s="77"/>
      <c r="QNW106" s="77"/>
      <c r="QNX106" s="77"/>
      <c r="QNY106" s="77"/>
      <c r="QNZ106" s="77"/>
      <c r="QOA106" s="77"/>
      <c r="QOB106" s="77"/>
      <c r="QOC106" s="77"/>
      <c r="QOD106" s="77"/>
      <c r="QOE106" s="77"/>
      <c r="QOF106" s="77"/>
      <c r="QOG106" s="77"/>
      <c r="QOH106" s="77"/>
      <c r="QOI106" s="77"/>
      <c r="QOJ106" s="77"/>
      <c r="QOK106" s="77"/>
      <c r="QOL106" s="77"/>
      <c r="QOM106" s="77"/>
      <c r="QON106" s="77"/>
      <c r="QOO106" s="77"/>
      <c r="QOP106" s="77"/>
      <c r="QOQ106" s="77"/>
      <c r="QOR106" s="77"/>
      <c r="QOS106" s="77"/>
      <c r="QOT106" s="77"/>
      <c r="QOU106" s="77"/>
      <c r="QOV106" s="77"/>
      <c r="QOW106" s="77"/>
      <c r="QOX106" s="77"/>
      <c r="QOY106" s="77"/>
      <c r="QOZ106" s="77"/>
      <c r="QPA106" s="77"/>
      <c r="QPB106" s="77"/>
      <c r="QPC106" s="77"/>
      <c r="QPD106" s="77"/>
      <c r="QPE106" s="77"/>
      <c r="QPF106" s="77"/>
      <c r="QPG106" s="77"/>
      <c r="QPH106" s="77"/>
      <c r="QPI106" s="77"/>
      <c r="QPJ106" s="77"/>
      <c r="QPK106" s="77"/>
      <c r="QPL106" s="77"/>
      <c r="QPM106" s="77"/>
      <c r="QPN106" s="77"/>
      <c r="QPO106" s="77"/>
      <c r="QPP106" s="77"/>
      <c r="QPQ106" s="77"/>
      <c r="QPR106" s="77"/>
      <c r="QPS106" s="77"/>
      <c r="QPT106" s="77"/>
      <c r="QPU106" s="77"/>
      <c r="QPV106" s="77"/>
      <c r="QPW106" s="77"/>
      <c r="QPX106" s="77"/>
      <c r="QPY106" s="77"/>
      <c r="QPZ106" s="77"/>
      <c r="QQA106" s="77"/>
      <c r="QQB106" s="77"/>
      <c r="QQC106" s="77"/>
      <c r="QQD106" s="77"/>
      <c r="QQE106" s="77"/>
      <c r="QQF106" s="77"/>
      <c r="QQG106" s="77"/>
      <c r="QQH106" s="77"/>
      <c r="QQI106" s="77"/>
      <c r="QQJ106" s="77"/>
      <c r="QQK106" s="77"/>
      <c r="QQL106" s="77"/>
      <c r="QQM106" s="77"/>
      <c r="QQN106" s="77"/>
      <c r="QQO106" s="77"/>
      <c r="QQP106" s="77"/>
      <c r="QQQ106" s="77"/>
      <c r="QQR106" s="77"/>
      <c r="QQS106" s="77"/>
      <c r="QQT106" s="77"/>
      <c r="QQU106" s="77"/>
      <c r="QQV106" s="77"/>
      <c r="QQW106" s="77"/>
      <c r="QQX106" s="77"/>
      <c r="QQY106" s="77"/>
      <c r="QQZ106" s="77"/>
      <c r="QRA106" s="77"/>
      <c r="QRB106" s="77"/>
      <c r="QRC106" s="77"/>
      <c r="QRD106" s="77"/>
      <c r="QRE106" s="77"/>
      <c r="QRF106" s="77"/>
      <c r="QRG106" s="77"/>
      <c r="QRH106" s="77"/>
      <c r="QRI106" s="77"/>
      <c r="QRJ106" s="77"/>
      <c r="QRK106" s="77"/>
      <c r="QRL106" s="77"/>
      <c r="QRM106" s="77"/>
      <c r="QRN106" s="77"/>
      <c r="QRO106" s="77"/>
      <c r="QRP106" s="77"/>
      <c r="QRQ106" s="77"/>
      <c r="QRR106" s="77"/>
      <c r="QRS106" s="77"/>
      <c r="QRT106" s="77"/>
      <c r="QRU106" s="77"/>
      <c r="QRV106" s="77"/>
      <c r="QRW106" s="77"/>
      <c r="QRX106" s="77"/>
      <c r="QRY106" s="77"/>
      <c r="QRZ106" s="77"/>
      <c r="QSA106" s="77"/>
      <c r="QSB106" s="77"/>
      <c r="QSC106" s="77"/>
      <c r="QSD106" s="77"/>
      <c r="QSE106" s="77"/>
      <c r="QSF106" s="77"/>
      <c r="QSG106" s="77"/>
      <c r="QSH106" s="77"/>
      <c r="QSI106" s="77"/>
      <c r="QSJ106" s="77"/>
      <c r="QSK106" s="77"/>
      <c r="QSL106" s="77"/>
      <c r="QSM106" s="77"/>
      <c r="QSN106" s="77"/>
      <c r="QSO106" s="77"/>
      <c r="QSP106" s="77"/>
      <c r="QSQ106" s="77"/>
      <c r="QSR106" s="77"/>
      <c r="QSS106" s="77"/>
      <c r="QST106" s="77"/>
      <c r="QSU106" s="77"/>
      <c r="QSV106" s="77"/>
      <c r="QSW106" s="77"/>
      <c r="QSX106" s="77"/>
      <c r="QSY106" s="77"/>
      <c r="QSZ106" s="77"/>
      <c r="QTA106" s="77"/>
      <c r="QTB106" s="77"/>
      <c r="QTC106" s="77"/>
      <c r="QTD106" s="77"/>
      <c r="QTE106" s="77"/>
      <c r="QTF106" s="77"/>
      <c r="QTG106" s="77"/>
      <c r="QTH106" s="77"/>
      <c r="QTI106" s="77"/>
      <c r="QTJ106" s="77"/>
      <c r="QTK106" s="77"/>
      <c r="QTL106" s="77"/>
      <c r="QTM106" s="77"/>
      <c r="QTN106" s="77"/>
      <c r="QTO106" s="77"/>
      <c r="QTP106" s="77"/>
      <c r="QTQ106" s="77"/>
      <c r="QTR106" s="77"/>
      <c r="QTS106" s="77"/>
      <c r="QTT106" s="77"/>
      <c r="QTU106" s="77"/>
      <c r="QTV106" s="77"/>
      <c r="QTW106" s="77"/>
      <c r="QTX106" s="77"/>
      <c r="QTY106" s="77"/>
      <c r="QTZ106" s="77"/>
      <c r="QUA106" s="77"/>
      <c r="QUB106" s="77"/>
      <c r="QUC106" s="77"/>
      <c r="QUD106" s="77"/>
      <c r="QUE106" s="77"/>
      <c r="QUF106" s="77"/>
      <c r="QUG106" s="77"/>
      <c r="QUH106" s="77"/>
      <c r="QUI106" s="77"/>
      <c r="QUJ106" s="77"/>
      <c r="QUK106" s="77"/>
      <c r="QUL106" s="77"/>
      <c r="QUM106" s="77"/>
      <c r="QUN106" s="77"/>
      <c r="QUO106" s="77"/>
      <c r="QUP106" s="77"/>
      <c r="QUQ106" s="77"/>
      <c r="QUR106" s="77"/>
      <c r="QUS106" s="77"/>
      <c r="QUT106" s="77"/>
      <c r="QUU106" s="77"/>
      <c r="QUV106" s="77"/>
      <c r="QUW106" s="77"/>
      <c r="QUX106" s="77"/>
      <c r="QUY106" s="77"/>
      <c r="QUZ106" s="77"/>
      <c r="QVA106" s="77"/>
      <c r="QVB106" s="77"/>
      <c r="QVC106" s="77"/>
      <c r="QVD106" s="77"/>
      <c r="QVE106" s="77"/>
      <c r="QVF106" s="77"/>
      <c r="QVG106" s="77"/>
      <c r="QVH106" s="77"/>
      <c r="QVI106" s="77"/>
      <c r="QVJ106" s="77"/>
      <c r="QVK106" s="77"/>
      <c r="QVL106" s="77"/>
      <c r="QVM106" s="77"/>
      <c r="QVN106" s="77"/>
      <c r="QVO106" s="77"/>
      <c r="QVP106" s="77"/>
      <c r="QVQ106" s="77"/>
      <c r="QVR106" s="77"/>
      <c r="QVS106" s="77"/>
      <c r="QVT106" s="77"/>
      <c r="QVU106" s="77"/>
      <c r="QVV106" s="77"/>
      <c r="QVW106" s="77"/>
      <c r="QVX106" s="77"/>
      <c r="QVY106" s="77"/>
      <c r="QVZ106" s="77"/>
      <c r="QWA106" s="77"/>
      <c r="QWB106" s="77"/>
      <c r="QWC106" s="77"/>
      <c r="QWD106" s="77"/>
      <c r="QWE106" s="77"/>
      <c r="QWF106" s="77"/>
      <c r="QWG106" s="77"/>
      <c r="QWH106" s="77"/>
      <c r="QWI106" s="77"/>
      <c r="QWJ106" s="77"/>
      <c r="QWK106" s="77"/>
      <c r="QWL106" s="77"/>
      <c r="QWM106" s="77"/>
      <c r="QWN106" s="77"/>
      <c r="QWO106" s="77"/>
      <c r="QWP106" s="77"/>
      <c r="QWQ106" s="77"/>
      <c r="QWR106" s="77"/>
      <c r="QWS106" s="77"/>
      <c r="QWT106" s="77"/>
      <c r="QWU106" s="77"/>
      <c r="QWV106" s="77"/>
      <c r="QWW106" s="77"/>
      <c r="QWX106" s="77"/>
      <c r="QWY106" s="77"/>
      <c r="QWZ106" s="77"/>
      <c r="QXA106" s="77"/>
      <c r="QXB106" s="77"/>
      <c r="QXC106" s="77"/>
      <c r="QXD106" s="77"/>
      <c r="QXE106" s="77"/>
      <c r="QXF106" s="77"/>
      <c r="QXG106" s="77"/>
      <c r="QXH106" s="77"/>
      <c r="QXI106" s="77"/>
      <c r="QXJ106" s="77"/>
      <c r="QXK106" s="77"/>
      <c r="QXL106" s="77"/>
      <c r="QXM106" s="77"/>
      <c r="QXN106" s="77"/>
      <c r="QXO106" s="77"/>
      <c r="QXP106" s="77"/>
      <c r="QXQ106" s="77"/>
      <c r="QXR106" s="77"/>
      <c r="QXS106" s="77"/>
      <c r="QXT106" s="77"/>
      <c r="QXU106" s="77"/>
      <c r="QXV106" s="77"/>
      <c r="QXW106" s="77"/>
      <c r="QXX106" s="77"/>
      <c r="QXY106" s="77"/>
      <c r="QXZ106" s="77"/>
      <c r="QYA106" s="77"/>
      <c r="QYB106" s="77"/>
      <c r="QYC106" s="77"/>
      <c r="QYD106" s="77"/>
      <c r="QYE106" s="77"/>
      <c r="QYF106" s="77"/>
      <c r="QYG106" s="77"/>
      <c r="QYH106" s="77"/>
      <c r="QYI106" s="77"/>
      <c r="QYJ106" s="77"/>
      <c r="QYK106" s="77"/>
      <c r="QYL106" s="77"/>
      <c r="QYM106" s="77"/>
      <c r="QYN106" s="77"/>
      <c r="QYO106" s="77"/>
      <c r="QYP106" s="77"/>
      <c r="QYQ106" s="77"/>
      <c r="QYR106" s="77"/>
      <c r="QYS106" s="77"/>
      <c r="QYT106" s="77"/>
      <c r="QYU106" s="77"/>
      <c r="QYV106" s="77"/>
      <c r="QYW106" s="77"/>
      <c r="QYX106" s="77"/>
      <c r="QYY106" s="77"/>
      <c r="QYZ106" s="77"/>
      <c r="QZA106" s="77"/>
      <c r="QZB106" s="77"/>
      <c r="QZC106" s="77"/>
      <c r="QZD106" s="77"/>
      <c r="QZE106" s="77"/>
      <c r="QZF106" s="77"/>
      <c r="QZG106" s="77"/>
      <c r="QZH106" s="77"/>
      <c r="QZI106" s="77"/>
      <c r="QZJ106" s="77"/>
      <c r="QZK106" s="77"/>
      <c r="QZL106" s="77"/>
      <c r="QZM106" s="77"/>
      <c r="QZN106" s="77"/>
      <c r="QZO106" s="77"/>
      <c r="QZP106" s="77"/>
      <c r="QZQ106" s="77"/>
      <c r="QZR106" s="77"/>
      <c r="QZS106" s="77"/>
      <c r="QZT106" s="77"/>
      <c r="QZU106" s="77"/>
      <c r="QZV106" s="77"/>
      <c r="QZW106" s="77"/>
      <c r="QZX106" s="77"/>
      <c r="QZY106" s="77"/>
      <c r="QZZ106" s="77"/>
      <c r="RAA106" s="77"/>
      <c r="RAB106" s="77"/>
      <c r="RAC106" s="77"/>
      <c r="RAD106" s="77"/>
      <c r="RAE106" s="77"/>
      <c r="RAF106" s="77"/>
      <c r="RAG106" s="77"/>
      <c r="RAH106" s="77"/>
      <c r="RAI106" s="77"/>
      <c r="RAJ106" s="77"/>
      <c r="RAK106" s="77"/>
      <c r="RAL106" s="77"/>
      <c r="RAM106" s="77"/>
      <c r="RAN106" s="77"/>
      <c r="RAO106" s="77"/>
      <c r="RAP106" s="77"/>
      <c r="RAQ106" s="77"/>
      <c r="RAR106" s="77"/>
      <c r="RAS106" s="77"/>
      <c r="RAT106" s="77"/>
      <c r="RAU106" s="77"/>
      <c r="RAV106" s="77"/>
      <c r="RAW106" s="77"/>
      <c r="RAX106" s="77"/>
      <c r="RAY106" s="77"/>
      <c r="RAZ106" s="77"/>
      <c r="RBA106" s="77"/>
      <c r="RBB106" s="77"/>
      <c r="RBC106" s="77"/>
      <c r="RBD106" s="77"/>
      <c r="RBE106" s="77"/>
      <c r="RBF106" s="77"/>
      <c r="RBG106" s="77"/>
      <c r="RBH106" s="77"/>
      <c r="RBI106" s="77"/>
      <c r="RBJ106" s="77"/>
      <c r="RBK106" s="77"/>
      <c r="RBL106" s="77"/>
      <c r="RBM106" s="77"/>
      <c r="RBN106" s="77"/>
      <c r="RBO106" s="77"/>
      <c r="RBP106" s="77"/>
      <c r="RBQ106" s="77"/>
      <c r="RBR106" s="77"/>
      <c r="RBS106" s="77"/>
      <c r="RBT106" s="77"/>
      <c r="RBU106" s="77"/>
      <c r="RBV106" s="77"/>
      <c r="RBW106" s="77"/>
      <c r="RBX106" s="77"/>
      <c r="RBY106" s="77"/>
      <c r="RBZ106" s="77"/>
      <c r="RCA106" s="77"/>
      <c r="RCB106" s="77"/>
      <c r="RCC106" s="77"/>
      <c r="RCD106" s="77"/>
      <c r="RCE106" s="77"/>
      <c r="RCF106" s="77"/>
      <c r="RCG106" s="77"/>
      <c r="RCH106" s="77"/>
      <c r="RCI106" s="77"/>
      <c r="RCJ106" s="77"/>
      <c r="RCK106" s="77"/>
      <c r="RCL106" s="77"/>
      <c r="RCM106" s="77"/>
      <c r="RCN106" s="77"/>
      <c r="RCO106" s="77"/>
      <c r="RCP106" s="77"/>
      <c r="RCQ106" s="77"/>
      <c r="RCR106" s="77"/>
      <c r="RCS106" s="77"/>
      <c r="RCT106" s="77"/>
      <c r="RCU106" s="77"/>
      <c r="RCV106" s="77"/>
      <c r="RCW106" s="77"/>
      <c r="RCX106" s="77"/>
      <c r="RCY106" s="77"/>
      <c r="RCZ106" s="77"/>
      <c r="RDA106" s="77"/>
      <c r="RDB106" s="77"/>
      <c r="RDC106" s="77"/>
      <c r="RDD106" s="77"/>
      <c r="RDE106" s="77"/>
      <c r="RDF106" s="77"/>
      <c r="RDG106" s="77"/>
      <c r="RDH106" s="77"/>
      <c r="RDI106" s="77"/>
      <c r="RDJ106" s="77"/>
      <c r="RDK106" s="77"/>
      <c r="RDL106" s="77"/>
      <c r="RDM106" s="77"/>
      <c r="RDN106" s="77"/>
      <c r="RDO106" s="77"/>
      <c r="RDP106" s="77"/>
      <c r="RDQ106" s="77"/>
      <c r="RDR106" s="77"/>
      <c r="RDS106" s="77"/>
      <c r="RDT106" s="77"/>
      <c r="RDU106" s="77"/>
      <c r="RDV106" s="77"/>
      <c r="RDW106" s="77"/>
      <c r="RDX106" s="77"/>
      <c r="RDY106" s="77"/>
      <c r="RDZ106" s="77"/>
      <c r="REA106" s="77"/>
      <c r="REB106" s="77"/>
      <c r="REC106" s="77"/>
      <c r="RED106" s="77"/>
      <c r="REE106" s="77"/>
      <c r="REF106" s="77"/>
      <c r="REG106" s="77"/>
      <c r="REH106" s="77"/>
      <c r="REI106" s="77"/>
      <c r="REJ106" s="77"/>
      <c r="REK106" s="77"/>
      <c r="REL106" s="77"/>
      <c r="REM106" s="77"/>
      <c r="REN106" s="77"/>
      <c r="REO106" s="77"/>
      <c r="REP106" s="77"/>
      <c r="REQ106" s="77"/>
      <c r="RER106" s="77"/>
      <c r="RES106" s="77"/>
      <c r="RET106" s="77"/>
      <c r="REU106" s="77"/>
      <c r="REV106" s="77"/>
      <c r="REW106" s="77"/>
      <c r="REX106" s="77"/>
      <c r="REY106" s="77"/>
      <c r="REZ106" s="77"/>
      <c r="RFA106" s="77"/>
      <c r="RFB106" s="77"/>
      <c r="RFC106" s="77"/>
      <c r="RFD106" s="77"/>
      <c r="RFE106" s="77"/>
      <c r="RFF106" s="77"/>
      <c r="RFG106" s="77"/>
      <c r="RFH106" s="77"/>
      <c r="RFI106" s="77"/>
      <c r="RFJ106" s="77"/>
      <c r="RFK106" s="77"/>
      <c r="RFL106" s="77"/>
      <c r="RFM106" s="77"/>
      <c r="RFN106" s="77"/>
      <c r="RFO106" s="77"/>
      <c r="RFP106" s="77"/>
      <c r="RFQ106" s="77"/>
      <c r="RFR106" s="77"/>
      <c r="RFS106" s="77"/>
      <c r="RFT106" s="77"/>
      <c r="RFU106" s="77"/>
      <c r="RFV106" s="77"/>
      <c r="RFW106" s="77"/>
      <c r="RFX106" s="77"/>
      <c r="RFY106" s="77"/>
      <c r="RFZ106" s="77"/>
      <c r="RGA106" s="77"/>
      <c r="RGB106" s="77"/>
      <c r="RGC106" s="77"/>
      <c r="RGD106" s="77"/>
      <c r="RGE106" s="77"/>
      <c r="RGF106" s="77"/>
      <c r="RGG106" s="77"/>
      <c r="RGH106" s="77"/>
      <c r="RGI106" s="77"/>
      <c r="RGJ106" s="77"/>
      <c r="RGK106" s="77"/>
      <c r="RGL106" s="77"/>
      <c r="RGM106" s="77"/>
      <c r="RGN106" s="77"/>
      <c r="RGO106" s="77"/>
      <c r="RGP106" s="77"/>
      <c r="RGQ106" s="77"/>
      <c r="RGR106" s="77"/>
      <c r="RGS106" s="77"/>
      <c r="RGT106" s="77"/>
      <c r="RGU106" s="77"/>
      <c r="RGV106" s="77"/>
      <c r="RGW106" s="77"/>
      <c r="RGX106" s="77"/>
      <c r="RGY106" s="77"/>
      <c r="RGZ106" s="77"/>
      <c r="RHA106" s="77"/>
      <c r="RHB106" s="77"/>
      <c r="RHC106" s="77"/>
      <c r="RHD106" s="77"/>
      <c r="RHE106" s="77"/>
      <c r="RHF106" s="77"/>
      <c r="RHG106" s="77"/>
      <c r="RHH106" s="77"/>
      <c r="RHI106" s="77"/>
      <c r="RHJ106" s="77"/>
      <c r="RHK106" s="77"/>
      <c r="RHL106" s="77"/>
      <c r="RHM106" s="77"/>
      <c r="RHN106" s="77"/>
      <c r="RHO106" s="77"/>
      <c r="RHP106" s="77"/>
      <c r="RHQ106" s="77"/>
      <c r="RHR106" s="77"/>
      <c r="RHS106" s="77"/>
      <c r="RHT106" s="77"/>
      <c r="RHU106" s="77"/>
      <c r="RHV106" s="77"/>
      <c r="RHW106" s="77"/>
      <c r="RHX106" s="77"/>
      <c r="RHY106" s="77"/>
      <c r="RHZ106" s="77"/>
      <c r="RIA106" s="77"/>
      <c r="RIB106" s="77"/>
      <c r="RIC106" s="77"/>
      <c r="RID106" s="77"/>
      <c r="RIE106" s="77"/>
      <c r="RIF106" s="77"/>
      <c r="RIG106" s="77"/>
      <c r="RIH106" s="77"/>
      <c r="RII106" s="77"/>
      <c r="RIJ106" s="77"/>
      <c r="RIK106" s="77"/>
      <c r="RIL106" s="77"/>
      <c r="RIM106" s="77"/>
      <c r="RIN106" s="77"/>
      <c r="RIO106" s="77"/>
      <c r="RIP106" s="77"/>
      <c r="RIQ106" s="77"/>
      <c r="RIR106" s="77"/>
      <c r="RIS106" s="77"/>
      <c r="RIT106" s="77"/>
      <c r="RIU106" s="77"/>
      <c r="RIV106" s="77"/>
      <c r="RIW106" s="77"/>
      <c r="RIX106" s="77"/>
      <c r="RIY106" s="77"/>
      <c r="RIZ106" s="77"/>
      <c r="RJA106" s="77"/>
      <c r="RJB106" s="77"/>
      <c r="RJC106" s="77"/>
      <c r="RJD106" s="77"/>
      <c r="RJE106" s="77"/>
      <c r="RJF106" s="77"/>
      <c r="RJG106" s="77"/>
      <c r="RJH106" s="77"/>
      <c r="RJI106" s="77"/>
      <c r="RJJ106" s="77"/>
      <c r="RJK106" s="77"/>
      <c r="RJL106" s="77"/>
      <c r="RJM106" s="77"/>
      <c r="RJN106" s="77"/>
      <c r="RJO106" s="77"/>
      <c r="RJP106" s="77"/>
      <c r="RJQ106" s="77"/>
      <c r="RJR106" s="77"/>
      <c r="RJS106" s="77"/>
      <c r="RJT106" s="77"/>
      <c r="RJU106" s="77"/>
      <c r="RJV106" s="77"/>
      <c r="RJW106" s="77"/>
      <c r="RJX106" s="77"/>
      <c r="RJY106" s="77"/>
      <c r="RJZ106" s="77"/>
      <c r="RKA106" s="77"/>
      <c r="RKB106" s="77"/>
      <c r="RKC106" s="77"/>
      <c r="RKD106" s="77"/>
      <c r="RKE106" s="77"/>
      <c r="RKF106" s="77"/>
      <c r="RKG106" s="77"/>
      <c r="RKH106" s="77"/>
      <c r="RKI106" s="77"/>
      <c r="RKJ106" s="77"/>
      <c r="RKK106" s="77"/>
      <c r="RKL106" s="77"/>
      <c r="RKM106" s="77"/>
      <c r="RKN106" s="77"/>
      <c r="RKO106" s="77"/>
      <c r="RKP106" s="77"/>
      <c r="RKQ106" s="77"/>
      <c r="RKR106" s="77"/>
      <c r="RKS106" s="77"/>
      <c r="RKT106" s="77"/>
      <c r="RKU106" s="77"/>
      <c r="RKV106" s="77"/>
      <c r="RKW106" s="77"/>
      <c r="RKX106" s="77"/>
      <c r="RKY106" s="77"/>
      <c r="RKZ106" s="77"/>
      <c r="RLA106" s="77"/>
      <c r="RLB106" s="77"/>
      <c r="RLC106" s="77"/>
      <c r="RLD106" s="77"/>
      <c r="RLE106" s="77"/>
      <c r="RLF106" s="77"/>
      <c r="RLG106" s="77"/>
      <c r="RLH106" s="77"/>
      <c r="RLI106" s="77"/>
      <c r="RLJ106" s="77"/>
      <c r="RLK106" s="77"/>
      <c r="RLL106" s="77"/>
      <c r="RLM106" s="77"/>
      <c r="RLN106" s="77"/>
      <c r="RLO106" s="77"/>
      <c r="RLP106" s="77"/>
      <c r="RLQ106" s="77"/>
      <c r="RLR106" s="77"/>
      <c r="RLS106" s="77"/>
      <c r="RLT106" s="77"/>
      <c r="RLU106" s="77"/>
      <c r="RLV106" s="77"/>
      <c r="RLW106" s="77"/>
      <c r="RLX106" s="77"/>
      <c r="RLY106" s="77"/>
      <c r="RLZ106" s="77"/>
      <c r="RMA106" s="77"/>
      <c r="RMB106" s="77"/>
      <c r="RMC106" s="77"/>
      <c r="RMD106" s="77"/>
      <c r="RME106" s="77"/>
      <c r="RMF106" s="77"/>
      <c r="RMG106" s="77"/>
      <c r="RMH106" s="77"/>
      <c r="RMI106" s="77"/>
      <c r="RMJ106" s="77"/>
      <c r="RMK106" s="77"/>
      <c r="RML106" s="77"/>
      <c r="RMM106" s="77"/>
      <c r="RMN106" s="77"/>
      <c r="RMO106" s="77"/>
      <c r="RMP106" s="77"/>
      <c r="RMQ106" s="77"/>
      <c r="RMR106" s="77"/>
      <c r="RMS106" s="77"/>
      <c r="RMT106" s="77"/>
      <c r="RMU106" s="77"/>
      <c r="RMV106" s="77"/>
      <c r="RMW106" s="77"/>
      <c r="RMX106" s="77"/>
      <c r="RMY106" s="77"/>
      <c r="RMZ106" s="77"/>
      <c r="RNA106" s="77"/>
      <c r="RNB106" s="77"/>
      <c r="RNC106" s="77"/>
      <c r="RND106" s="77"/>
      <c r="RNE106" s="77"/>
      <c r="RNF106" s="77"/>
      <c r="RNG106" s="77"/>
      <c r="RNH106" s="77"/>
      <c r="RNI106" s="77"/>
      <c r="RNJ106" s="77"/>
      <c r="RNK106" s="77"/>
      <c r="RNL106" s="77"/>
      <c r="RNM106" s="77"/>
      <c r="RNN106" s="77"/>
      <c r="RNO106" s="77"/>
      <c r="RNP106" s="77"/>
      <c r="RNQ106" s="77"/>
      <c r="RNR106" s="77"/>
      <c r="RNS106" s="77"/>
      <c r="RNT106" s="77"/>
      <c r="RNU106" s="77"/>
      <c r="RNV106" s="77"/>
      <c r="RNW106" s="77"/>
      <c r="RNX106" s="77"/>
      <c r="RNY106" s="77"/>
      <c r="RNZ106" s="77"/>
      <c r="ROA106" s="77"/>
      <c r="ROB106" s="77"/>
      <c r="ROC106" s="77"/>
      <c r="ROD106" s="77"/>
      <c r="ROE106" s="77"/>
      <c r="ROF106" s="77"/>
      <c r="ROG106" s="77"/>
      <c r="ROH106" s="77"/>
      <c r="ROI106" s="77"/>
      <c r="ROJ106" s="77"/>
      <c r="ROK106" s="77"/>
      <c r="ROL106" s="77"/>
      <c r="ROM106" s="77"/>
      <c r="RON106" s="77"/>
      <c r="ROO106" s="77"/>
      <c r="ROP106" s="77"/>
      <c r="ROQ106" s="77"/>
      <c r="ROR106" s="77"/>
      <c r="ROS106" s="77"/>
      <c r="ROT106" s="77"/>
      <c r="ROU106" s="77"/>
      <c r="ROV106" s="77"/>
      <c r="ROW106" s="77"/>
      <c r="ROX106" s="77"/>
      <c r="ROY106" s="77"/>
      <c r="ROZ106" s="77"/>
      <c r="RPA106" s="77"/>
      <c r="RPB106" s="77"/>
      <c r="RPC106" s="77"/>
      <c r="RPD106" s="77"/>
      <c r="RPE106" s="77"/>
      <c r="RPF106" s="77"/>
      <c r="RPG106" s="77"/>
      <c r="RPH106" s="77"/>
      <c r="RPI106" s="77"/>
      <c r="RPJ106" s="77"/>
      <c r="RPK106" s="77"/>
      <c r="RPL106" s="77"/>
      <c r="RPM106" s="77"/>
      <c r="RPN106" s="77"/>
      <c r="RPO106" s="77"/>
      <c r="RPP106" s="77"/>
      <c r="RPQ106" s="77"/>
      <c r="RPR106" s="77"/>
      <c r="RPS106" s="77"/>
      <c r="RPT106" s="77"/>
      <c r="RPU106" s="77"/>
      <c r="RPV106" s="77"/>
      <c r="RPW106" s="77"/>
      <c r="RPX106" s="77"/>
      <c r="RPY106" s="77"/>
      <c r="RPZ106" s="77"/>
      <c r="RQA106" s="77"/>
      <c r="RQB106" s="77"/>
      <c r="RQC106" s="77"/>
      <c r="RQD106" s="77"/>
      <c r="RQE106" s="77"/>
      <c r="RQF106" s="77"/>
      <c r="RQG106" s="77"/>
      <c r="RQH106" s="77"/>
      <c r="RQI106" s="77"/>
      <c r="RQJ106" s="77"/>
      <c r="RQK106" s="77"/>
      <c r="RQL106" s="77"/>
      <c r="RQM106" s="77"/>
      <c r="RQN106" s="77"/>
      <c r="RQO106" s="77"/>
      <c r="RQP106" s="77"/>
      <c r="RQQ106" s="77"/>
      <c r="RQR106" s="77"/>
      <c r="RQS106" s="77"/>
      <c r="RQT106" s="77"/>
      <c r="RQU106" s="77"/>
      <c r="RQV106" s="77"/>
      <c r="RQW106" s="77"/>
      <c r="RQX106" s="77"/>
      <c r="RQY106" s="77"/>
      <c r="RQZ106" s="77"/>
      <c r="RRA106" s="77"/>
      <c r="RRB106" s="77"/>
      <c r="RRC106" s="77"/>
      <c r="RRD106" s="77"/>
      <c r="RRE106" s="77"/>
      <c r="RRF106" s="77"/>
      <c r="RRG106" s="77"/>
      <c r="RRH106" s="77"/>
      <c r="RRI106" s="77"/>
      <c r="RRJ106" s="77"/>
      <c r="RRK106" s="77"/>
      <c r="RRL106" s="77"/>
      <c r="RRM106" s="77"/>
      <c r="RRN106" s="77"/>
      <c r="RRO106" s="77"/>
      <c r="RRP106" s="77"/>
      <c r="RRQ106" s="77"/>
      <c r="RRR106" s="77"/>
      <c r="RRS106" s="77"/>
      <c r="RRT106" s="77"/>
      <c r="RRU106" s="77"/>
      <c r="RRV106" s="77"/>
      <c r="RRW106" s="77"/>
      <c r="RRX106" s="77"/>
      <c r="RRY106" s="77"/>
      <c r="RRZ106" s="77"/>
      <c r="RSA106" s="77"/>
      <c r="RSB106" s="77"/>
      <c r="RSC106" s="77"/>
      <c r="RSD106" s="77"/>
      <c r="RSE106" s="77"/>
      <c r="RSF106" s="77"/>
      <c r="RSG106" s="77"/>
      <c r="RSH106" s="77"/>
      <c r="RSI106" s="77"/>
      <c r="RSJ106" s="77"/>
      <c r="RSK106" s="77"/>
      <c r="RSL106" s="77"/>
      <c r="RSM106" s="77"/>
      <c r="RSN106" s="77"/>
      <c r="RSO106" s="77"/>
      <c r="RSP106" s="77"/>
      <c r="RSQ106" s="77"/>
      <c r="RSR106" s="77"/>
      <c r="RSS106" s="77"/>
      <c r="RST106" s="77"/>
      <c r="RSU106" s="77"/>
      <c r="RSV106" s="77"/>
      <c r="RSW106" s="77"/>
      <c r="RSX106" s="77"/>
      <c r="RSY106" s="77"/>
      <c r="RSZ106" s="77"/>
      <c r="RTA106" s="77"/>
      <c r="RTB106" s="77"/>
      <c r="RTC106" s="77"/>
      <c r="RTD106" s="77"/>
      <c r="RTE106" s="77"/>
      <c r="RTF106" s="77"/>
      <c r="RTG106" s="77"/>
      <c r="RTH106" s="77"/>
      <c r="RTI106" s="77"/>
      <c r="RTJ106" s="77"/>
      <c r="RTK106" s="77"/>
      <c r="RTL106" s="77"/>
      <c r="RTM106" s="77"/>
      <c r="RTN106" s="77"/>
      <c r="RTO106" s="77"/>
      <c r="RTP106" s="77"/>
      <c r="RTQ106" s="77"/>
      <c r="RTR106" s="77"/>
      <c r="RTS106" s="77"/>
      <c r="RTT106" s="77"/>
      <c r="RTU106" s="77"/>
      <c r="RTV106" s="77"/>
      <c r="RTW106" s="77"/>
      <c r="RTX106" s="77"/>
      <c r="RTY106" s="77"/>
      <c r="RTZ106" s="77"/>
      <c r="RUA106" s="77"/>
      <c r="RUB106" s="77"/>
      <c r="RUC106" s="77"/>
      <c r="RUD106" s="77"/>
      <c r="RUE106" s="77"/>
      <c r="RUF106" s="77"/>
      <c r="RUG106" s="77"/>
      <c r="RUH106" s="77"/>
      <c r="RUI106" s="77"/>
      <c r="RUJ106" s="77"/>
      <c r="RUK106" s="77"/>
      <c r="RUL106" s="77"/>
      <c r="RUM106" s="77"/>
      <c r="RUN106" s="77"/>
      <c r="RUO106" s="77"/>
      <c r="RUP106" s="77"/>
      <c r="RUQ106" s="77"/>
      <c r="RUR106" s="77"/>
      <c r="RUS106" s="77"/>
      <c r="RUT106" s="77"/>
      <c r="RUU106" s="77"/>
      <c r="RUV106" s="77"/>
      <c r="RUW106" s="77"/>
      <c r="RUX106" s="77"/>
      <c r="RUY106" s="77"/>
      <c r="RUZ106" s="77"/>
      <c r="RVA106" s="77"/>
      <c r="RVB106" s="77"/>
      <c r="RVC106" s="77"/>
      <c r="RVD106" s="77"/>
      <c r="RVE106" s="77"/>
      <c r="RVF106" s="77"/>
      <c r="RVG106" s="77"/>
      <c r="RVH106" s="77"/>
      <c r="RVI106" s="77"/>
      <c r="RVJ106" s="77"/>
      <c r="RVK106" s="77"/>
      <c r="RVL106" s="77"/>
      <c r="RVM106" s="77"/>
      <c r="RVN106" s="77"/>
      <c r="RVO106" s="77"/>
      <c r="RVP106" s="77"/>
      <c r="RVQ106" s="77"/>
      <c r="RVR106" s="77"/>
      <c r="RVS106" s="77"/>
      <c r="RVT106" s="77"/>
      <c r="RVU106" s="77"/>
      <c r="RVV106" s="77"/>
      <c r="RVW106" s="77"/>
      <c r="RVX106" s="77"/>
      <c r="RVY106" s="77"/>
      <c r="RVZ106" s="77"/>
      <c r="RWA106" s="77"/>
      <c r="RWB106" s="77"/>
      <c r="RWC106" s="77"/>
      <c r="RWD106" s="77"/>
      <c r="RWE106" s="77"/>
      <c r="RWF106" s="77"/>
      <c r="RWG106" s="77"/>
      <c r="RWH106" s="77"/>
      <c r="RWI106" s="77"/>
      <c r="RWJ106" s="77"/>
      <c r="RWK106" s="77"/>
      <c r="RWL106" s="77"/>
      <c r="RWM106" s="77"/>
      <c r="RWN106" s="77"/>
      <c r="RWO106" s="77"/>
      <c r="RWP106" s="77"/>
      <c r="RWQ106" s="77"/>
      <c r="RWR106" s="77"/>
      <c r="RWS106" s="77"/>
      <c r="RWT106" s="77"/>
      <c r="RWU106" s="77"/>
      <c r="RWV106" s="77"/>
      <c r="RWW106" s="77"/>
      <c r="RWX106" s="77"/>
      <c r="RWY106" s="77"/>
      <c r="RWZ106" s="77"/>
      <c r="RXA106" s="77"/>
      <c r="RXB106" s="77"/>
      <c r="RXC106" s="77"/>
      <c r="RXD106" s="77"/>
      <c r="RXE106" s="77"/>
      <c r="RXF106" s="77"/>
      <c r="RXG106" s="77"/>
      <c r="RXH106" s="77"/>
      <c r="RXI106" s="77"/>
      <c r="RXJ106" s="77"/>
      <c r="RXK106" s="77"/>
      <c r="RXL106" s="77"/>
      <c r="RXM106" s="77"/>
      <c r="RXN106" s="77"/>
      <c r="RXO106" s="77"/>
      <c r="RXP106" s="77"/>
      <c r="RXQ106" s="77"/>
      <c r="RXR106" s="77"/>
      <c r="RXS106" s="77"/>
      <c r="RXT106" s="77"/>
      <c r="RXU106" s="77"/>
      <c r="RXV106" s="77"/>
      <c r="RXW106" s="77"/>
      <c r="RXX106" s="77"/>
      <c r="RXY106" s="77"/>
      <c r="RXZ106" s="77"/>
      <c r="RYA106" s="77"/>
      <c r="RYB106" s="77"/>
      <c r="RYC106" s="77"/>
      <c r="RYD106" s="77"/>
      <c r="RYE106" s="77"/>
      <c r="RYF106" s="77"/>
      <c r="RYG106" s="77"/>
      <c r="RYH106" s="77"/>
      <c r="RYI106" s="77"/>
      <c r="RYJ106" s="77"/>
      <c r="RYK106" s="77"/>
      <c r="RYL106" s="77"/>
      <c r="RYM106" s="77"/>
      <c r="RYN106" s="77"/>
      <c r="RYO106" s="77"/>
      <c r="RYP106" s="77"/>
      <c r="RYQ106" s="77"/>
      <c r="RYR106" s="77"/>
      <c r="RYS106" s="77"/>
      <c r="RYT106" s="77"/>
      <c r="RYU106" s="77"/>
      <c r="RYV106" s="77"/>
      <c r="RYW106" s="77"/>
      <c r="RYX106" s="77"/>
      <c r="RYY106" s="77"/>
      <c r="RYZ106" s="77"/>
      <c r="RZA106" s="77"/>
      <c r="RZB106" s="77"/>
      <c r="RZC106" s="77"/>
      <c r="RZD106" s="77"/>
      <c r="RZE106" s="77"/>
      <c r="RZF106" s="77"/>
      <c r="RZG106" s="77"/>
      <c r="RZH106" s="77"/>
      <c r="RZI106" s="77"/>
      <c r="RZJ106" s="77"/>
      <c r="RZK106" s="77"/>
      <c r="RZL106" s="77"/>
      <c r="RZM106" s="77"/>
      <c r="RZN106" s="77"/>
      <c r="RZO106" s="77"/>
      <c r="RZP106" s="77"/>
      <c r="RZQ106" s="77"/>
      <c r="RZR106" s="77"/>
      <c r="RZS106" s="77"/>
      <c r="RZT106" s="77"/>
      <c r="RZU106" s="77"/>
      <c r="RZV106" s="77"/>
      <c r="RZW106" s="77"/>
      <c r="RZX106" s="77"/>
      <c r="RZY106" s="77"/>
      <c r="RZZ106" s="77"/>
      <c r="SAA106" s="77"/>
      <c r="SAB106" s="77"/>
      <c r="SAC106" s="77"/>
      <c r="SAD106" s="77"/>
      <c r="SAE106" s="77"/>
      <c r="SAF106" s="77"/>
      <c r="SAG106" s="77"/>
      <c r="SAH106" s="77"/>
      <c r="SAI106" s="77"/>
      <c r="SAJ106" s="77"/>
      <c r="SAK106" s="77"/>
      <c r="SAL106" s="77"/>
      <c r="SAM106" s="77"/>
      <c r="SAN106" s="77"/>
      <c r="SAO106" s="77"/>
      <c r="SAP106" s="77"/>
      <c r="SAQ106" s="77"/>
      <c r="SAR106" s="77"/>
      <c r="SAS106" s="77"/>
      <c r="SAT106" s="77"/>
      <c r="SAU106" s="77"/>
      <c r="SAV106" s="77"/>
      <c r="SAW106" s="77"/>
      <c r="SAX106" s="77"/>
      <c r="SAY106" s="77"/>
      <c r="SAZ106" s="77"/>
      <c r="SBA106" s="77"/>
      <c r="SBB106" s="77"/>
      <c r="SBC106" s="77"/>
      <c r="SBD106" s="77"/>
      <c r="SBE106" s="77"/>
      <c r="SBF106" s="77"/>
      <c r="SBG106" s="77"/>
      <c r="SBH106" s="77"/>
      <c r="SBI106" s="77"/>
      <c r="SBJ106" s="77"/>
      <c r="SBK106" s="77"/>
      <c r="SBL106" s="77"/>
      <c r="SBM106" s="77"/>
      <c r="SBN106" s="77"/>
      <c r="SBO106" s="77"/>
      <c r="SBP106" s="77"/>
      <c r="SBQ106" s="77"/>
      <c r="SBR106" s="77"/>
      <c r="SBS106" s="77"/>
      <c r="SBT106" s="77"/>
      <c r="SBU106" s="77"/>
      <c r="SBV106" s="77"/>
      <c r="SBW106" s="77"/>
      <c r="SBX106" s="77"/>
      <c r="SBY106" s="77"/>
      <c r="SBZ106" s="77"/>
      <c r="SCA106" s="77"/>
      <c r="SCB106" s="77"/>
      <c r="SCC106" s="77"/>
      <c r="SCD106" s="77"/>
      <c r="SCE106" s="77"/>
      <c r="SCF106" s="77"/>
      <c r="SCG106" s="77"/>
      <c r="SCH106" s="77"/>
      <c r="SCI106" s="77"/>
      <c r="SCJ106" s="77"/>
      <c r="SCK106" s="77"/>
      <c r="SCL106" s="77"/>
      <c r="SCM106" s="77"/>
      <c r="SCN106" s="77"/>
      <c r="SCO106" s="77"/>
      <c r="SCP106" s="77"/>
      <c r="SCQ106" s="77"/>
      <c r="SCR106" s="77"/>
      <c r="SCS106" s="77"/>
      <c r="SCT106" s="77"/>
      <c r="SCU106" s="77"/>
      <c r="SCV106" s="77"/>
      <c r="SCW106" s="77"/>
      <c r="SCX106" s="77"/>
      <c r="SCY106" s="77"/>
      <c r="SCZ106" s="77"/>
      <c r="SDA106" s="77"/>
      <c r="SDB106" s="77"/>
      <c r="SDC106" s="77"/>
      <c r="SDD106" s="77"/>
      <c r="SDE106" s="77"/>
      <c r="SDF106" s="77"/>
      <c r="SDG106" s="77"/>
      <c r="SDH106" s="77"/>
      <c r="SDI106" s="77"/>
      <c r="SDJ106" s="77"/>
      <c r="SDK106" s="77"/>
      <c r="SDL106" s="77"/>
      <c r="SDM106" s="77"/>
      <c r="SDN106" s="77"/>
      <c r="SDO106" s="77"/>
      <c r="SDP106" s="77"/>
      <c r="SDQ106" s="77"/>
      <c r="SDR106" s="77"/>
      <c r="SDS106" s="77"/>
      <c r="SDT106" s="77"/>
      <c r="SDU106" s="77"/>
      <c r="SDV106" s="77"/>
      <c r="SDW106" s="77"/>
      <c r="SDX106" s="77"/>
      <c r="SDY106" s="77"/>
      <c r="SDZ106" s="77"/>
      <c r="SEA106" s="77"/>
      <c r="SEB106" s="77"/>
      <c r="SEC106" s="77"/>
      <c r="SED106" s="77"/>
      <c r="SEE106" s="77"/>
      <c r="SEF106" s="77"/>
      <c r="SEG106" s="77"/>
      <c r="SEH106" s="77"/>
      <c r="SEI106" s="77"/>
      <c r="SEJ106" s="77"/>
      <c r="SEK106" s="77"/>
      <c r="SEL106" s="77"/>
      <c r="SEM106" s="77"/>
      <c r="SEN106" s="77"/>
      <c r="SEO106" s="77"/>
      <c r="SEP106" s="77"/>
      <c r="SEQ106" s="77"/>
      <c r="SER106" s="77"/>
      <c r="SES106" s="77"/>
      <c r="SET106" s="77"/>
      <c r="SEU106" s="77"/>
      <c r="SEV106" s="77"/>
      <c r="SEW106" s="77"/>
      <c r="SEX106" s="77"/>
      <c r="SEY106" s="77"/>
      <c r="SEZ106" s="77"/>
      <c r="SFA106" s="77"/>
      <c r="SFB106" s="77"/>
      <c r="SFC106" s="77"/>
      <c r="SFD106" s="77"/>
      <c r="SFE106" s="77"/>
      <c r="SFF106" s="77"/>
      <c r="SFG106" s="77"/>
      <c r="SFH106" s="77"/>
      <c r="SFI106" s="77"/>
      <c r="SFJ106" s="77"/>
      <c r="SFK106" s="77"/>
      <c r="SFL106" s="77"/>
      <c r="SFM106" s="77"/>
      <c r="SFN106" s="77"/>
      <c r="SFO106" s="77"/>
      <c r="SFP106" s="77"/>
      <c r="SFQ106" s="77"/>
      <c r="SFR106" s="77"/>
      <c r="SFS106" s="77"/>
      <c r="SFT106" s="77"/>
      <c r="SFU106" s="77"/>
      <c r="SFV106" s="77"/>
      <c r="SFW106" s="77"/>
      <c r="SFX106" s="77"/>
      <c r="SFY106" s="77"/>
      <c r="SFZ106" s="77"/>
      <c r="SGA106" s="77"/>
      <c r="SGB106" s="77"/>
      <c r="SGC106" s="77"/>
      <c r="SGD106" s="77"/>
      <c r="SGE106" s="77"/>
      <c r="SGF106" s="77"/>
      <c r="SGG106" s="77"/>
      <c r="SGH106" s="77"/>
      <c r="SGI106" s="77"/>
      <c r="SGJ106" s="77"/>
      <c r="SGK106" s="77"/>
      <c r="SGL106" s="77"/>
      <c r="SGM106" s="77"/>
      <c r="SGN106" s="77"/>
      <c r="SGO106" s="77"/>
      <c r="SGP106" s="77"/>
      <c r="SGQ106" s="77"/>
      <c r="SGR106" s="77"/>
      <c r="SGS106" s="77"/>
      <c r="SGT106" s="77"/>
      <c r="SGU106" s="77"/>
      <c r="SGV106" s="77"/>
      <c r="SGW106" s="77"/>
      <c r="SGX106" s="77"/>
      <c r="SGY106" s="77"/>
      <c r="SGZ106" s="77"/>
      <c r="SHA106" s="77"/>
      <c r="SHB106" s="77"/>
      <c r="SHC106" s="77"/>
      <c r="SHD106" s="77"/>
      <c r="SHE106" s="77"/>
      <c r="SHF106" s="77"/>
      <c r="SHG106" s="77"/>
      <c r="SHH106" s="77"/>
      <c r="SHI106" s="77"/>
      <c r="SHJ106" s="77"/>
      <c r="SHK106" s="77"/>
      <c r="SHL106" s="77"/>
      <c r="SHM106" s="77"/>
      <c r="SHN106" s="77"/>
      <c r="SHO106" s="77"/>
      <c r="SHP106" s="77"/>
      <c r="SHQ106" s="77"/>
      <c r="SHR106" s="77"/>
      <c r="SHS106" s="77"/>
      <c r="SHT106" s="77"/>
      <c r="SHU106" s="77"/>
      <c r="SHV106" s="77"/>
      <c r="SHW106" s="77"/>
      <c r="SHX106" s="77"/>
      <c r="SHY106" s="77"/>
      <c r="SHZ106" s="77"/>
      <c r="SIA106" s="77"/>
      <c r="SIB106" s="77"/>
      <c r="SIC106" s="77"/>
      <c r="SID106" s="77"/>
      <c r="SIE106" s="77"/>
      <c r="SIF106" s="77"/>
      <c r="SIG106" s="77"/>
      <c r="SIH106" s="77"/>
      <c r="SII106" s="77"/>
      <c r="SIJ106" s="77"/>
      <c r="SIK106" s="77"/>
      <c r="SIL106" s="77"/>
      <c r="SIM106" s="77"/>
      <c r="SIN106" s="77"/>
      <c r="SIO106" s="77"/>
      <c r="SIP106" s="77"/>
      <c r="SIQ106" s="77"/>
      <c r="SIR106" s="77"/>
      <c r="SIS106" s="77"/>
      <c r="SIT106" s="77"/>
      <c r="SIU106" s="77"/>
      <c r="SIV106" s="77"/>
      <c r="SIW106" s="77"/>
      <c r="SIX106" s="77"/>
      <c r="SIY106" s="77"/>
      <c r="SIZ106" s="77"/>
      <c r="SJA106" s="77"/>
      <c r="SJB106" s="77"/>
      <c r="SJC106" s="77"/>
      <c r="SJD106" s="77"/>
      <c r="SJE106" s="77"/>
      <c r="SJF106" s="77"/>
      <c r="SJG106" s="77"/>
      <c r="SJH106" s="77"/>
      <c r="SJI106" s="77"/>
      <c r="SJJ106" s="77"/>
      <c r="SJK106" s="77"/>
      <c r="SJL106" s="77"/>
      <c r="SJM106" s="77"/>
      <c r="SJN106" s="77"/>
      <c r="SJO106" s="77"/>
      <c r="SJP106" s="77"/>
      <c r="SJQ106" s="77"/>
      <c r="SJR106" s="77"/>
      <c r="SJS106" s="77"/>
      <c r="SJT106" s="77"/>
      <c r="SJU106" s="77"/>
      <c r="SJV106" s="77"/>
      <c r="SJW106" s="77"/>
      <c r="SJX106" s="77"/>
      <c r="SJY106" s="77"/>
      <c r="SJZ106" s="77"/>
      <c r="SKA106" s="77"/>
      <c r="SKB106" s="77"/>
      <c r="SKC106" s="77"/>
      <c r="SKD106" s="77"/>
      <c r="SKE106" s="77"/>
      <c r="SKF106" s="77"/>
      <c r="SKG106" s="77"/>
      <c r="SKH106" s="77"/>
      <c r="SKI106" s="77"/>
      <c r="SKJ106" s="77"/>
      <c r="SKK106" s="77"/>
      <c r="SKL106" s="77"/>
      <c r="SKM106" s="77"/>
      <c r="SKN106" s="77"/>
      <c r="SKO106" s="77"/>
      <c r="SKP106" s="77"/>
      <c r="SKQ106" s="77"/>
      <c r="SKR106" s="77"/>
      <c r="SKS106" s="77"/>
      <c r="SKT106" s="77"/>
      <c r="SKU106" s="77"/>
      <c r="SKV106" s="77"/>
      <c r="SKW106" s="77"/>
      <c r="SKX106" s="77"/>
      <c r="SKY106" s="77"/>
      <c r="SKZ106" s="77"/>
      <c r="SLA106" s="77"/>
      <c r="SLB106" s="77"/>
      <c r="SLC106" s="77"/>
      <c r="SLD106" s="77"/>
      <c r="SLE106" s="77"/>
      <c r="SLF106" s="77"/>
      <c r="SLG106" s="77"/>
      <c r="SLH106" s="77"/>
      <c r="SLI106" s="77"/>
      <c r="SLJ106" s="77"/>
      <c r="SLK106" s="77"/>
      <c r="SLL106" s="77"/>
      <c r="SLM106" s="77"/>
      <c r="SLN106" s="77"/>
      <c r="SLO106" s="77"/>
      <c r="SLP106" s="77"/>
      <c r="SLQ106" s="77"/>
      <c r="SLR106" s="77"/>
      <c r="SLS106" s="77"/>
      <c r="SLT106" s="77"/>
      <c r="SLU106" s="77"/>
      <c r="SLV106" s="77"/>
      <c r="SLW106" s="77"/>
      <c r="SLX106" s="77"/>
      <c r="SLY106" s="77"/>
      <c r="SLZ106" s="77"/>
      <c r="SMA106" s="77"/>
      <c r="SMB106" s="77"/>
      <c r="SMC106" s="77"/>
      <c r="SMD106" s="77"/>
      <c r="SME106" s="77"/>
      <c r="SMF106" s="77"/>
      <c r="SMG106" s="77"/>
      <c r="SMH106" s="77"/>
      <c r="SMI106" s="77"/>
      <c r="SMJ106" s="77"/>
      <c r="SMK106" s="77"/>
      <c r="SML106" s="77"/>
      <c r="SMM106" s="77"/>
      <c r="SMN106" s="77"/>
      <c r="SMO106" s="77"/>
      <c r="SMP106" s="77"/>
      <c r="SMQ106" s="77"/>
      <c r="SMR106" s="77"/>
      <c r="SMS106" s="77"/>
      <c r="SMT106" s="77"/>
      <c r="SMU106" s="77"/>
      <c r="SMV106" s="77"/>
      <c r="SMW106" s="77"/>
      <c r="SMX106" s="77"/>
      <c r="SMY106" s="77"/>
      <c r="SMZ106" s="77"/>
      <c r="SNA106" s="77"/>
      <c r="SNB106" s="77"/>
      <c r="SNC106" s="77"/>
      <c r="SND106" s="77"/>
      <c r="SNE106" s="77"/>
      <c r="SNF106" s="77"/>
      <c r="SNG106" s="77"/>
      <c r="SNH106" s="77"/>
      <c r="SNI106" s="77"/>
      <c r="SNJ106" s="77"/>
      <c r="SNK106" s="77"/>
      <c r="SNL106" s="77"/>
      <c r="SNM106" s="77"/>
      <c r="SNN106" s="77"/>
      <c r="SNO106" s="77"/>
      <c r="SNP106" s="77"/>
      <c r="SNQ106" s="77"/>
      <c r="SNR106" s="77"/>
      <c r="SNS106" s="77"/>
      <c r="SNT106" s="77"/>
      <c r="SNU106" s="77"/>
      <c r="SNV106" s="77"/>
      <c r="SNW106" s="77"/>
      <c r="SNX106" s="77"/>
      <c r="SNY106" s="77"/>
      <c r="SNZ106" s="77"/>
      <c r="SOA106" s="77"/>
      <c r="SOB106" s="77"/>
      <c r="SOC106" s="77"/>
      <c r="SOD106" s="77"/>
      <c r="SOE106" s="77"/>
      <c r="SOF106" s="77"/>
      <c r="SOG106" s="77"/>
      <c r="SOH106" s="77"/>
      <c r="SOI106" s="77"/>
      <c r="SOJ106" s="77"/>
      <c r="SOK106" s="77"/>
      <c r="SOL106" s="77"/>
      <c r="SOM106" s="77"/>
      <c r="SON106" s="77"/>
      <c r="SOO106" s="77"/>
      <c r="SOP106" s="77"/>
      <c r="SOQ106" s="77"/>
      <c r="SOR106" s="77"/>
      <c r="SOS106" s="77"/>
      <c r="SOT106" s="77"/>
      <c r="SOU106" s="77"/>
      <c r="SOV106" s="77"/>
      <c r="SOW106" s="77"/>
      <c r="SOX106" s="77"/>
      <c r="SOY106" s="77"/>
      <c r="SOZ106" s="77"/>
      <c r="SPA106" s="77"/>
      <c r="SPB106" s="77"/>
      <c r="SPC106" s="77"/>
      <c r="SPD106" s="77"/>
      <c r="SPE106" s="77"/>
      <c r="SPF106" s="77"/>
      <c r="SPG106" s="77"/>
      <c r="SPH106" s="77"/>
      <c r="SPI106" s="77"/>
      <c r="SPJ106" s="77"/>
      <c r="SPK106" s="77"/>
      <c r="SPL106" s="77"/>
      <c r="SPM106" s="77"/>
      <c r="SPN106" s="77"/>
      <c r="SPO106" s="77"/>
      <c r="SPP106" s="77"/>
      <c r="SPQ106" s="77"/>
      <c r="SPR106" s="77"/>
      <c r="SPS106" s="77"/>
      <c r="SPT106" s="77"/>
      <c r="SPU106" s="77"/>
      <c r="SPV106" s="77"/>
      <c r="SPW106" s="77"/>
      <c r="SPX106" s="77"/>
      <c r="SPY106" s="77"/>
      <c r="SPZ106" s="77"/>
      <c r="SQA106" s="77"/>
      <c r="SQB106" s="77"/>
      <c r="SQC106" s="77"/>
      <c r="SQD106" s="77"/>
      <c r="SQE106" s="77"/>
      <c r="SQF106" s="77"/>
      <c r="SQG106" s="77"/>
      <c r="SQH106" s="77"/>
      <c r="SQI106" s="77"/>
      <c r="SQJ106" s="77"/>
      <c r="SQK106" s="77"/>
      <c r="SQL106" s="77"/>
      <c r="SQM106" s="77"/>
      <c r="SQN106" s="77"/>
      <c r="SQO106" s="77"/>
      <c r="SQP106" s="77"/>
      <c r="SQQ106" s="77"/>
      <c r="SQR106" s="77"/>
      <c r="SQS106" s="77"/>
      <c r="SQT106" s="77"/>
      <c r="SQU106" s="77"/>
      <c r="SQV106" s="77"/>
      <c r="SQW106" s="77"/>
      <c r="SQX106" s="77"/>
      <c r="SQY106" s="77"/>
      <c r="SQZ106" s="77"/>
      <c r="SRA106" s="77"/>
      <c r="SRB106" s="77"/>
      <c r="SRC106" s="77"/>
      <c r="SRD106" s="77"/>
      <c r="SRE106" s="77"/>
      <c r="SRF106" s="77"/>
      <c r="SRG106" s="77"/>
      <c r="SRH106" s="77"/>
      <c r="SRI106" s="77"/>
      <c r="SRJ106" s="77"/>
      <c r="SRK106" s="77"/>
      <c r="SRL106" s="77"/>
      <c r="SRM106" s="77"/>
      <c r="SRN106" s="77"/>
      <c r="SRO106" s="77"/>
      <c r="SRP106" s="77"/>
      <c r="SRQ106" s="77"/>
      <c r="SRR106" s="77"/>
      <c r="SRS106" s="77"/>
      <c r="SRT106" s="77"/>
      <c r="SRU106" s="77"/>
      <c r="SRV106" s="77"/>
      <c r="SRW106" s="77"/>
      <c r="SRX106" s="77"/>
      <c r="SRY106" s="77"/>
      <c r="SRZ106" s="77"/>
      <c r="SSA106" s="77"/>
      <c r="SSB106" s="77"/>
      <c r="SSC106" s="77"/>
      <c r="SSD106" s="77"/>
      <c r="SSE106" s="77"/>
      <c r="SSF106" s="77"/>
      <c r="SSG106" s="77"/>
      <c r="SSH106" s="77"/>
      <c r="SSI106" s="77"/>
      <c r="SSJ106" s="77"/>
      <c r="SSK106" s="77"/>
      <c r="SSL106" s="77"/>
      <c r="SSM106" s="77"/>
      <c r="SSN106" s="77"/>
      <c r="SSO106" s="77"/>
      <c r="SSP106" s="77"/>
      <c r="SSQ106" s="77"/>
      <c r="SSR106" s="77"/>
      <c r="SSS106" s="77"/>
      <c r="SST106" s="77"/>
      <c r="SSU106" s="77"/>
      <c r="SSV106" s="77"/>
      <c r="SSW106" s="77"/>
      <c r="SSX106" s="77"/>
      <c r="SSY106" s="77"/>
      <c r="SSZ106" s="77"/>
      <c r="STA106" s="77"/>
      <c r="STB106" s="77"/>
      <c r="STC106" s="77"/>
      <c r="STD106" s="77"/>
      <c r="STE106" s="77"/>
      <c r="STF106" s="77"/>
      <c r="STG106" s="77"/>
      <c r="STH106" s="77"/>
      <c r="STI106" s="77"/>
      <c r="STJ106" s="77"/>
      <c r="STK106" s="77"/>
      <c r="STL106" s="77"/>
      <c r="STM106" s="77"/>
      <c r="STN106" s="77"/>
      <c r="STO106" s="77"/>
      <c r="STP106" s="77"/>
      <c r="STQ106" s="77"/>
      <c r="STR106" s="77"/>
      <c r="STS106" s="77"/>
      <c r="STT106" s="77"/>
      <c r="STU106" s="77"/>
      <c r="STV106" s="77"/>
      <c r="STW106" s="77"/>
      <c r="STX106" s="77"/>
      <c r="STY106" s="77"/>
      <c r="STZ106" s="77"/>
      <c r="SUA106" s="77"/>
      <c r="SUB106" s="77"/>
      <c r="SUC106" s="77"/>
      <c r="SUD106" s="77"/>
      <c r="SUE106" s="77"/>
      <c r="SUF106" s="77"/>
      <c r="SUG106" s="77"/>
      <c r="SUH106" s="77"/>
      <c r="SUI106" s="77"/>
      <c r="SUJ106" s="77"/>
      <c r="SUK106" s="77"/>
      <c r="SUL106" s="77"/>
      <c r="SUM106" s="77"/>
      <c r="SUN106" s="77"/>
      <c r="SUO106" s="77"/>
      <c r="SUP106" s="77"/>
      <c r="SUQ106" s="77"/>
      <c r="SUR106" s="77"/>
      <c r="SUS106" s="77"/>
      <c r="SUT106" s="77"/>
      <c r="SUU106" s="77"/>
      <c r="SUV106" s="77"/>
      <c r="SUW106" s="77"/>
      <c r="SUX106" s="77"/>
      <c r="SUY106" s="77"/>
      <c r="SUZ106" s="77"/>
      <c r="SVA106" s="77"/>
      <c r="SVB106" s="77"/>
      <c r="SVC106" s="77"/>
      <c r="SVD106" s="77"/>
      <c r="SVE106" s="77"/>
      <c r="SVF106" s="77"/>
      <c r="SVG106" s="77"/>
      <c r="SVH106" s="77"/>
      <c r="SVI106" s="77"/>
      <c r="SVJ106" s="77"/>
      <c r="SVK106" s="77"/>
      <c r="SVL106" s="77"/>
      <c r="SVM106" s="77"/>
      <c r="SVN106" s="77"/>
      <c r="SVO106" s="77"/>
      <c r="SVP106" s="77"/>
      <c r="SVQ106" s="77"/>
      <c r="SVR106" s="77"/>
      <c r="SVS106" s="77"/>
      <c r="SVT106" s="77"/>
      <c r="SVU106" s="77"/>
      <c r="SVV106" s="77"/>
      <c r="SVW106" s="77"/>
      <c r="SVX106" s="77"/>
      <c r="SVY106" s="77"/>
      <c r="SVZ106" s="77"/>
      <c r="SWA106" s="77"/>
      <c r="SWB106" s="77"/>
      <c r="SWC106" s="77"/>
      <c r="SWD106" s="77"/>
      <c r="SWE106" s="77"/>
      <c r="SWF106" s="77"/>
      <c r="SWG106" s="77"/>
      <c r="SWH106" s="77"/>
      <c r="SWI106" s="77"/>
      <c r="SWJ106" s="77"/>
      <c r="SWK106" s="77"/>
      <c r="SWL106" s="77"/>
      <c r="SWM106" s="77"/>
      <c r="SWN106" s="77"/>
      <c r="SWO106" s="77"/>
      <c r="SWP106" s="77"/>
      <c r="SWQ106" s="77"/>
      <c r="SWR106" s="77"/>
      <c r="SWS106" s="77"/>
      <c r="SWT106" s="77"/>
      <c r="SWU106" s="77"/>
      <c r="SWV106" s="77"/>
      <c r="SWW106" s="77"/>
      <c r="SWX106" s="77"/>
      <c r="SWY106" s="77"/>
      <c r="SWZ106" s="77"/>
      <c r="SXA106" s="77"/>
      <c r="SXB106" s="77"/>
      <c r="SXC106" s="77"/>
      <c r="SXD106" s="77"/>
      <c r="SXE106" s="77"/>
      <c r="SXF106" s="77"/>
      <c r="SXG106" s="77"/>
      <c r="SXH106" s="77"/>
      <c r="SXI106" s="77"/>
      <c r="SXJ106" s="77"/>
      <c r="SXK106" s="77"/>
      <c r="SXL106" s="77"/>
      <c r="SXM106" s="77"/>
      <c r="SXN106" s="77"/>
      <c r="SXO106" s="77"/>
      <c r="SXP106" s="77"/>
      <c r="SXQ106" s="77"/>
      <c r="SXR106" s="77"/>
      <c r="SXS106" s="77"/>
      <c r="SXT106" s="77"/>
      <c r="SXU106" s="77"/>
      <c r="SXV106" s="77"/>
      <c r="SXW106" s="77"/>
      <c r="SXX106" s="77"/>
      <c r="SXY106" s="77"/>
      <c r="SXZ106" s="77"/>
      <c r="SYA106" s="77"/>
      <c r="SYB106" s="77"/>
      <c r="SYC106" s="77"/>
      <c r="SYD106" s="77"/>
      <c r="SYE106" s="77"/>
      <c r="SYF106" s="77"/>
      <c r="SYG106" s="77"/>
      <c r="SYH106" s="77"/>
      <c r="SYI106" s="77"/>
      <c r="SYJ106" s="77"/>
      <c r="SYK106" s="77"/>
      <c r="SYL106" s="77"/>
      <c r="SYM106" s="77"/>
      <c r="SYN106" s="77"/>
      <c r="SYO106" s="77"/>
      <c r="SYP106" s="77"/>
      <c r="SYQ106" s="77"/>
      <c r="SYR106" s="77"/>
      <c r="SYS106" s="77"/>
      <c r="SYT106" s="77"/>
      <c r="SYU106" s="77"/>
      <c r="SYV106" s="77"/>
      <c r="SYW106" s="77"/>
      <c r="SYX106" s="77"/>
      <c r="SYY106" s="77"/>
      <c r="SYZ106" s="77"/>
      <c r="SZA106" s="77"/>
      <c r="SZB106" s="77"/>
      <c r="SZC106" s="77"/>
      <c r="SZD106" s="77"/>
      <c r="SZE106" s="77"/>
      <c r="SZF106" s="77"/>
      <c r="SZG106" s="77"/>
      <c r="SZH106" s="77"/>
      <c r="SZI106" s="77"/>
      <c r="SZJ106" s="77"/>
      <c r="SZK106" s="77"/>
      <c r="SZL106" s="77"/>
      <c r="SZM106" s="77"/>
      <c r="SZN106" s="77"/>
      <c r="SZO106" s="77"/>
      <c r="SZP106" s="77"/>
      <c r="SZQ106" s="77"/>
      <c r="SZR106" s="77"/>
      <c r="SZS106" s="77"/>
      <c r="SZT106" s="77"/>
      <c r="SZU106" s="77"/>
      <c r="SZV106" s="77"/>
      <c r="SZW106" s="77"/>
      <c r="SZX106" s="77"/>
      <c r="SZY106" s="77"/>
      <c r="SZZ106" s="77"/>
      <c r="TAA106" s="77"/>
      <c r="TAB106" s="77"/>
      <c r="TAC106" s="77"/>
      <c r="TAD106" s="77"/>
      <c r="TAE106" s="77"/>
      <c r="TAF106" s="77"/>
      <c r="TAG106" s="77"/>
      <c r="TAH106" s="77"/>
      <c r="TAI106" s="77"/>
      <c r="TAJ106" s="77"/>
      <c r="TAK106" s="77"/>
      <c r="TAL106" s="77"/>
      <c r="TAM106" s="77"/>
      <c r="TAN106" s="77"/>
      <c r="TAO106" s="77"/>
      <c r="TAP106" s="77"/>
      <c r="TAQ106" s="77"/>
      <c r="TAR106" s="77"/>
      <c r="TAS106" s="77"/>
      <c r="TAT106" s="77"/>
      <c r="TAU106" s="77"/>
      <c r="TAV106" s="77"/>
      <c r="TAW106" s="77"/>
      <c r="TAX106" s="77"/>
      <c r="TAY106" s="77"/>
      <c r="TAZ106" s="77"/>
      <c r="TBA106" s="77"/>
      <c r="TBB106" s="77"/>
      <c r="TBC106" s="77"/>
      <c r="TBD106" s="77"/>
      <c r="TBE106" s="77"/>
      <c r="TBF106" s="77"/>
      <c r="TBG106" s="77"/>
      <c r="TBH106" s="77"/>
      <c r="TBI106" s="77"/>
      <c r="TBJ106" s="77"/>
      <c r="TBK106" s="77"/>
      <c r="TBL106" s="77"/>
      <c r="TBM106" s="77"/>
      <c r="TBN106" s="77"/>
      <c r="TBO106" s="77"/>
      <c r="TBP106" s="77"/>
      <c r="TBQ106" s="77"/>
      <c r="TBR106" s="77"/>
      <c r="TBS106" s="77"/>
      <c r="TBT106" s="77"/>
      <c r="TBU106" s="77"/>
      <c r="TBV106" s="77"/>
      <c r="TBW106" s="77"/>
      <c r="TBX106" s="77"/>
      <c r="TBY106" s="77"/>
      <c r="TBZ106" s="77"/>
      <c r="TCA106" s="77"/>
      <c r="TCB106" s="77"/>
      <c r="TCC106" s="77"/>
      <c r="TCD106" s="77"/>
      <c r="TCE106" s="77"/>
      <c r="TCF106" s="77"/>
      <c r="TCG106" s="77"/>
      <c r="TCH106" s="77"/>
      <c r="TCI106" s="77"/>
      <c r="TCJ106" s="77"/>
      <c r="TCK106" s="77"/>
      <c r="TCL106" s="77"/>
      <c r="TCM106" s="77"/>
      <c r="TCN106" s="77"/>
      <c r="TCO106" s="77"/>
      <c r="TCP106" s="77"/>
      <c r="TCQ106" s="77"/>
      <c r="TCR106" s="77"/>
      <c r="TCS106" s="77"/>
      <c r="TCT106" s="77"/>
      <c r="TCU106" s="77"/>
      <c r="TCV106" s="77"/>
      <c r="TCW106" s="77"/>
      <c r="TCX106" s="77"/>
      <c r="TCY106" s="77"/>
      <c r="TCZ106" s="77"/>
      <c r="TDA106" s="77"/>
      <c r="TDB106" s="77"/>
      <c r="TDC106" s="77"/>
      <c r="TDD106" s="77"/>
      <c r="TDE106" s="77"/>
      <c r="TDF106" s="77"/>
      <c r="TDG106" s="77"/>
      <c r="TDH106" s="77"/>
      <c r="TDI106" s="77"/>
      <c r="TDJ106" s="77"/>
      <c r="TDK106" s="77"/>
      <c r="TDL106" s="77"/>
      <c r="TDM106" s="77"/>
      <c r="TDN106" s="77"/>
      <c r="TDO106" s="77"/>
      <c r="TDP106" s="77"/>
      <c r="TDQ106" s="77"/>
      <c r="TDR106" s="77"/>
      <c r="TDS106" s="77"/>
      <c r="TDT106" s="77"/>
      <c r="TDU106" s="77"/>
      <c r="TDV106" s="77"/>
      <c r="TDW106" s="77"/>
      <c r="TDX106" s="77"/>
      <c r="TDY106" s="77"/>
      <c r="TDZ106" s="77"/>
      <c r="TEA106" s="77"/>
      <c r="TEB106" s="77"/>
      <c r="TEC106" s="77"/>
      <c r="TED106" s="77"/>
      <c r="TEE106" s="77"/>
      <c r="TEF106" s="77"/>
      <c r="TEG106" s="77"/>
      <c r="TEH106" s="77"/>
      <c r="TEI106" s="77"/>
      <c r="TEJ106" s="77"/>
      <c r="TEK106" s="77"/>
      <c r="TEL106" s="77"/>
      <c r="TEM106" s="77"/>
      <c r="TEN106" s="77"/>
      <c r="TEO106" s="77"/>
      <c r="TEP106" s="77"/>
      <c r="TEQ106" s="77"/>
      <c r="TER106" s="77"/>
      <c r="TES106" s="77"/>
      <c r="TET106" s="77"/>
      <c r="TEU106" s="77"/>
      <c r="TEV106" s="77"/>
      <c r="TEW106" s="77"/>
      <c r="TEX106" s="77"/>
      <c r="TEY106" s="77"/>
      <c r="TEZ106" s="77"/>
      <c r="TFA106" s="77"/>
      <c r="TFB106" s="77"/>
      <c r="TFC106" s="77"/>
      <c r="TFD106" s="77"/>
      <c r="TFE106" s="77"/>
      <c r="TFF106" s="77"/>
      <c r="TFG106" s="77"/>
      <c r="TFH106" s="77"/>
      <c r="TFI106" s="77"/>
      <c r="TFJ106" s="77"/>
      <c r="TFK106" s="77"/>
      <c r="TFL106" s="77"/>
      <c r="TFM106" s="77"/>
      <c r="TFN106" s="77"/>
      <c r="TFO106" s="77"/>
      <c r="TFP106" s="77"/>
      <c r="TFQ106" s="77"/>
      <c r="TFR106" s="77"/>
      <c r="TFS106" s="77"/>
      <c r="TFT106" s="77"/>
      <c r="TFU106" s="77"/>
      <c r="TFV106" s="77"/>
      <c r="TFW106" s="77"/>
      <c r="TFX106" s="77"/>
      <c r="TFY106" s="77"/>
      <c r="TFZ106" s="77"/>
      <c r="TGA106" s="77"/>
      <c r="TGB106" s="77"/>
      <c r="TGC106" s="77"/>
      <c r="TGD106" s="77"/>
      <c r="TGE106" s="77"/>
      <c r="TGF106" s="77"/>
      <c r="TGG106" s="77"/>
      <c r="TGH106" s="77"/>
      <c r="TGI106" s="77"/>
      <c r="TGJ106" s="77"/>
      <c r="TGK106" s="77"/>
      <c r="TGL106" s="77"/>
      <c r="TGM106" s="77"/>
      <c r="TGN106" s="77"/>
      <c r="TGO106" s="77"/>
      <c r="TGP106" s="77"/>
      <c r="TGQ106" s="77"/>
      <c r="TGR106" s="77"/>
      <c r="TGS106" s="77"/>
      <c r="TGT106" s="77"/>
      <c r="TGU106" s="77"/>
      <c r="TGV106" s="77"/>
      <c r="TGW106" s="77"/>
      <c r="TGX106" s="77"/>
      <c r="TGY106" s="77"/>
      <c r="TGZ106" s="77"/>
      <c r="THA106" s="77"/>
      <c r="THB106" s="77"/>
      <c r="THC106" s="77"/>
      <c r="THD106" s="77"/>
      <c r="THE106" s="77"/>
      <c r="THF106" s="77"/>
      <c r="THG106" s="77"/>
      <c r="THH106" s="77"/>
      <c r="THI106" s="77"/>
      <c r="THJ106" s="77"/>
      <c r="THK106" s="77"/>
      <c r="THL106" s="77"/>
      <c r="THM106" s="77"/>
      <c r="THN106" s="77"/>
      <c r="THO106" s="77"/>
      <c r="THP106" s="77"/>
      <c r="THQ106" s="77"/>
      <c r="THR106" s="77"/>
      <c r="THS106" s="77"/>
      <c r="THT106" s="77"/>
      <c r="THU106" s="77"/>
      <c r="THV106" s="77"/>
      <c r="THW106" s="77"/>
      <c r="THX106" s="77"/>
      <c r="THY106" s="77"/>
      <c r="THZ106" s="77"/>
      <c r="TIA106" s="77"/>
      <c r="TIB106" s="77"/>
      <c r="TIC106" s="77"/>
      <c r="TID106" s="77"/>
      <c r="TIE106" s="77"/>
      <c r="TIF106" s="77"/>
      <c r="TIG106" s="77"/>
      <c r="TIH106" s="77"/>
      <c r="TII106" s="77"/>
      <c r="TIJ106" s="77"/>
      <c r="TIK106" s="77"/>
      <c r="TIL106" s="77"/>
      <c r="TIM106" s="77"/>
      <c r="TIN106" s="77"/>
      <c r="TIO106" s="77"/>
      <c r="TIP106" s="77"/>
      <c r="TIQ106" s="77"/>
      <c r="TIR106" s="77"/>
      <c r="TIS106" s="77"/>
      <c r="TIT106" s="77"/>
      <c r="TIU106" s="77"/>
      <c r="TIV106" s="77"/>
      <c r="TIW106" s="77"/>
      <c r="TIX106" s="77"/>
      <c r="TIY106" s="77"/>
      <c r="TIZ106" s="77"/>
      <c r="TJA106" s="77"/>
      <c r="TJB106" s="77"/>
      <c r="TJC106" s="77"/>
      <c r="TJD106" s="77"/>
      <c r="TJE106" s="77"/>
      <c r="TJF106" s="77"/>
      <c r="TJG106" s="77"/>
      <c r="TJH106" s="77"/>
      <c r="TJI106" s="77"/>
      <c r="TJJ106" s="77"/>
      <c r="TJK106" s="77"/>
      <c r="TJL106" s="77"/>
      <c r="TJM106" s="77"/>
      <c r="TJN106" s="77"/>
      <c r="TJO106" s="77"/>
      <c r="TJP106" s="77"/>
      <c r="TJQ106" s="77"/>
      <c r="TJR106" s="77"/>
      <c r="TJS106" s="77"/>
      <c r="TJT106" s="77"/>
      <c r="TJU106" s="77"/>
      <c r="TJV106" s="77"/>
      <c r="TJW106" s="77"/>
      <c r="TJX106" s="77"/>
      <c r="TJY106" s="77"/>
      <c r="TJZ106" s="77"/>
      <c r="TKA106" s="77"/>
      <c r="TKB106" s="77"/>
      <c r="TKC106" s="77"/>
      <c r="TKD106" s="77"/>
      <c r="TKE106" s="77"/>
      <c r="TKF106" s="77"/>
      <c r="TKG106" s="77"/>
      <c r="TKH106" s="77"/>
      <c r="TKI106" s="77"/>
      <c r="TKJ106" s="77"/>
      <c r="TKK106" s="77"/>
      <c r="TKL106" s="77"/>
      <c r="TKM106" s="77"/>
      <c r="TKN106" s="77"/>
      <c r="TKO106" s="77"/>
      <c r="TKP106" s="77"/>
      <c r="TKQ106" s="77"/>
      <c r="TKR106" s="77"/>
      <c r="TKS106" s="77"/>
      <c r="TKT106" s="77"/>
      <c r="TKU106" s="77"/>
      <c r="TKV106" s="77"/>
      <c r="TKW106" s="77"/>
      <c r="TKX106" s="77"/>
      <c r="TKY106" s="77"/>
      <c r="TKZ106" s="77"/>
      <c r="TLA106" s="77"/>
      <c r="TLB106" s="77"/>
      <c r="TLC106" s="77"/>
      <c r="TLD106" s="77"/>
      <c r="TLE106" s="77"/>
      <c r="TLF106" s="77"/>
      <c r="TLG106" s="77"/>
      <c r="TLH106" s="77"/>
      <c r="TLI106" s="77"/>
      <c r="TLJ106" s="77"/>
      <c r="TLK106" s="77"/>
      <c r="TLL106" s="77"/>
      <c r="TLM106" s="77"/>
      <c r="TLN106" s="77"/>
      <c r="TLO106" s="77"/>
      <c r="TLP106" s="77"/>
      <c r="TLQ106" s="77"/>
      <c r="TLR106" s="77"/>
      <c r="TLS106" s="77"/>
      <c r="TLT106" s="77"/>
      <c r="TLU106" s="77"/>
      <c r="TLV106" s="77"/>
      <c r="TLW106" s="77"/>
      <c r="TLX106" s="77"/>
      <c r="TLY106" s="77"/>
      <c r="TLZ106" s="77"/>
      <c r="TMA106" s="77"/>
      <c r="TMB106" s="77"/>
      <c r="TMC106" s="77"/>
      <c r="TMD106" s="77"/>
      <c r="TME106" s="77"/>
      <c r="TMF106" s="77"/>
      <c r="TMG106" s="77"/>
      <c r="TMH106" s="77"/>
      <c r="TMI106" s="77"/>
      <c r="TMJ106" s="77"/>
      <c r="TMK106" s="77"/>
      <c r="TML106" s="77"/>
      <c r="TMM106" s="77"/>
      <c r="TMN106" s="77"/>
      <c r="TMO106" s="77"/>
      <c r="TMP106" s="77"/>
      <c r="TMQ106" s="77"/>
      <c r="TMR106" s="77"/>
      <c r="TMS106" s="77"/>
      <c r="TMT106" s="77"/>
      <c r="TMU106" s="77"/>
      <c r="TMV106" s="77"/>
      <c r="TMW106" s="77"/>
      <c r="TMX106" s="77"/>
      <c r="TMY106" s="77"/>
      <c r="TMZ106" s="77"/>
      <c r="TNA106" s="77"/>
      <c r="TNB106" s="77"/>
      <c r="TNC106" s="77"/>
      <c r="TND106" s="77"/>
      <c r="TNE106" s="77"/>
      <c r="TNF106" s="77"/>
      <c r="TNG106" s="77"/>
      <c r="TNH106" s="77"/>
      <c r="TNI106" s="77"/>
      <c r="TNJ106" s="77"/>
      <c r="TNK106" s="77"/>
      <c r="TNL106" s="77"/>
      <c r="TNM106" s="77"/>
      <c r="TNN106" s="77"/>
      <c r="TNO106" s="77"/>
      <c r="TNP106" s="77"/>
      <c r="TNQ106" s="77"/>
      <c r="TNR106" s="77"/>
      <c r="TNS106" s="77"/>
      <c r="TNT106" s="77"/>
      <c r="TNU106" s="77"/>
      <c r="TNV106" s="77"/>
      <c r="TNW106" s="77"/>
      <c r="TNX106" s="77"/>
      <c r="TNY106" s="77"/>
      <c r="TNZ106" s="77"/>
      <c r="TOA106" s="77"/>
      <c r="TOB106" s="77"/>
      <c r="TOC106" s="77"/>
      <c r="TOD106" s="77"/>
      <c r="TOE106" s="77"/>
      <c r="TOF106" s="77"/>
      <c r="TOG106" s="77"/>
      <c r="TOH106" s="77"/>
      <c r="TOI106" s="77"/>
      <c r="TOJ106" s="77"/>
      <c r="TOK106" s="77"/>
      <c r="TOL106" s="77"/>
      <c r="TOM106" s="77"/>
      <c r="TON106" s="77"/>
      <c r="TOO106" s="77"/>
      <c r="TOP106" s="77"/>
      <c r="TOQ106" s="77"/>
      <c r="TOR106" s="77"/>
      <c r="TOS106" s="77"/>
      <c r="TOT106" s="77"/>
      <c r="TOU106" s="77"/>
      <c r="TOV106" s="77"/>
      <c r="TOW106" s="77"/>
      <c r="TOX106" s="77"/>
      <c r="TOY106" s="77"/>
      <c r="TOZ106" s="77"/>
      <c r="TPA106" s="77"/>
      <c r="TPB106" s="77"/>
      <c r="TPC106" s="77"/>
      <c r="TPD106" s="77"/>
      <c r="TPE106" s="77"/>
      <c r="TPF106" s="77"/>
      <c r="TPG106" s="77"/>
      <c r="TPH106" s="77"/>
      <c r="TPI106" s="77"/>
      <c r="TPJ106" s="77"/>
      <c r="TPK106" s="77"/>
      <c r="TPL106" s="77"/>
      <c r="TPM106" s="77"/>
      <c r="TPN106" s="77"/>
      <c r="TPO106" s="77"/>
      <c r="TPP106" s="77"/>
      <c r="TPQ106" s="77"/>
      <c r="TPR106" s="77"/>
      <c r="TPS106" s="77"/>
      <c r="TPT106" s="77"/>
      <c r="TPU106" s="77"/>
      <c r="TPV106" s="77"/>
      <c r="TPW106" s="77"/>
      <c r="TPX106" s="77"/>
      <c r="TPY106" s="77"/>
      <c r="TPZ106" s="77"/>
      <c r="TQA106" s="77"/>
      <c r="TQB106" s="77"/>
      <c r="TQC106" s="77"/>
      <c r="TQD106" s="77"/>
      <c r="TQE106" s="77"/>
      <c r="TQF106" s="77"/>
      <c r="TQG106" s="77"/>
      <c r="TQH106" s="77"/>
      <c r="TQI106" s="77"/>
      <c r="TQJ106" s="77"/>
      <c r="TQK106" s="77"/>
      <c r="TQL106" s="77"/>
      <c r="TQM106" s="77"/>
      <c r="TQN106" s="77"/>
      <c r="TQO106" s="77"/>
      <c r="TQP106" s="77"/>
      <c r="TQQ106" s="77"/>
      <c r="TQR106" s="77"/>
      <c r="TQS106" s="77"/>
      <c r="TQT106" s="77"/>
      <c r="TQU106" s="77"/>
      <c r="TQV106" s="77"/>
      <c r="TQW106" s="77"/>
      <c r="TQX106" s="77"/>
      <c r="TQY106" s="77"/>
      <c r="TQZ106" s="77"/>
      <c r="TRA106" s="77"/>
      <c r="TRB106" s="77"/>
      <c r="TRC106" s="77"/>
      <c r="TRD106" s="77"/>
      <c r="TRE106" s="77"/>
      <c r="TRF106" s="77"/>
      <c r="TRG106" s="77"/>
      <c r="TRH106" s="77"/>
      <c r="TRI106" s="77"/>
      <c r="TRJ106" s="77"/>
      <c r="TRK106" s="77"/>
      <c r="TRL106" s="77"/>
      <c r="TRM106" s="77"/>
      <c r="TRN106" s="77"/>
      <c r="TRO106" s="77"/>
      <c r="TRP106" s="77"/>
      <c r="TRQ106" s="77"/>
      <c r="TRR106" s="77"/>
      <c r="TRS106" s="77"/>
      <c r="TRT106" s="77"/>
      <c r="TRU106" s="77"/>
      <c r="TRV106" s="77"/>
      <c r="TRW106" s="77"/>
      <c r="TRX106" s="77"/>
      <c r="TRY106" s="77"/>
      <c r="TRZ106" s="77"/>
      <c r="TSA106" s="77"/>
      <c r="TSB106" s="77"/>
      <c r="TSC106" s="77"/>
      <c r="TSD106" s="77"/>
      <c r="TSE106" s="77"/>
      <c r="TSF106" s="77"/>
      <c r="TSG106" s="77"/>
      <c r="TSH106" s="77"/>
      <c r="TSI106" s="77"/>
      <c r="TSJ106" s="77"/>
      <c r="TSK106" s="77"/>
      <c r="TSL106" s="77"/>
      <c r="TSM106" s="77"/>
      <c r="TSN106" s="77"/>
      <c r="TSO106" s="77"/>
      <c r="TSP106" s="77"/>
      <c r="TSQ106" s="77"/>
      <c r="TSR106" s="77"/>
      <c r="TSS106" s="77"/>
      <c r="TST106" s="77"/>
      <c r="TSU106" s="77"/>
      <c r="TSV106" s="77"/>
      <c r="TSW106" s="77"/>
      <c r="TSX106" s="77"/>
      <c r="TSY106" s="77"/>
      <c r="TSZ106" s="77"/>
      <c r="TTA106" s="77"/>
      <c r="TTB106" s="77"/>
      <c r="TTC106" s="77"/>
      <c r="TTD106" s="77"/>
      <c r="TTE106" s="77"/>
      <c r="TTF106" s="77"/>
      <c r="TTG106" s="77"/>
      <c r="TTH106" s="77"/>
      <c r="TTI106" s="77"/>
      <c r="TTJ106" s="77"/>
      <c r="TTK106" s="77"/>
      <c r="TTL106" s="77"/>
      <c r="TTM106" s="77"/>
      <c r="TTN106" s="77"/>
      <c r="TTO106" s="77"/>
      <c r="TTP106" s="77"/>
      <c r="TTQ106" s="77"/>
      <c r="TTR106" s="77"/>
      <c r="TTS106" s="77"/>
      <c r="TTT106" s="77"/>
      <c r="TTU106" s="77"/>
      <c r="TTV106" s="77"/>
      <c r="TTW106" s="77"/>
      <c r="TTX106" s="77"/>
      <c r="TTY106" s="77"/>
      <c r="TTZ106" s="77"/>
      <c r="TUA106" s="77"/>
      <c r="TUB106" s="77"/>
      <c r="TUC106" s="77"/>
      <c r="TUD106" s="77"/>
      <c r="TUE106" s="77"/>
      <c r="TUF106" s="77"/>
      <c r="TUG106" s="77"/>
      <c r="TUH106" s="77"/>
      <c r="TUI106" s="77"/>
      <c r="TUJ106" s="77"/>
      <c r="TUK106" s="77"/>
      <c r="TUL106" s="77"/>
      <c r="TUM106" s="77"/>
      <c r="TUN106" s="77"/>
      <c r="TUO106" s="77"/>
      <c r="TUP106" s="77"/>
      <c r="TUQ106" s="77"/>
      <c r="TUR106" s="77"/>
      <c r="TUS106" s="77"/>
      <c r="TUT106" s="77"/>
      <c r="TUU106" s="77"/>
      <c r="TUV106" s="77"/>
      <c r="TUW106" s="77"/>
      <c r="TUX106" s="77"/>
      <c r="TUY106" s="77"/>
      <c r="TUZ106" s="77"/>
      <c r="TVA106" s="77"/>
      <c r="TVB106" s="77"/>
      <c r="TVC106" s="77"/>
      <c r="TVD106" s="77"/>
      <c r="TVE106" s="77"/>
      <c r="TVF106" s="77"/>
      <c r="TVG106" s="77"/>
      <c r="TVH106" s="77"/>
      <c r="TVI106" s="77"/>
      <c r="TVJ106" s="77"/>
      <c r="TVK106" s="77"/>
      <c r="TVL106" s="77"/>
      <c r="TVM106" s="77"/>
      <c r="TVN106" s="77"/>
      <c r="TVO106" s="77"/>
      <c r="TVP106" s="77"/>
      <c r="TVQ106" s="77"/>
      <c r="TVR106" s="77"/>
      <c r="TVS106" s="77"/>
      <c r="TVT106" s="77"/>
      <c r="TVU106" s="77"/>
      <c r="TVV106" s="77"/>
      <c r="TVW106" s="77"/>
      <c r="TVX106" s="77"/>
      <c r="TVY106" s="77"/>
      <c r="TVZ106" s="77"/>
      <c r="TWA106" s="77"/>
      <c r="TWB106" s="77"/>
      <c r="TWC106" s="77"/>
      <c r="TWD106" s="77"/>
      <c r="TWE106" s="77"/>
      <c r="TWF106" s="77"/>
      <c r="TWG106" s="77"/>
      <c r="TWH106" s="77"/>
      <c r="TWI106" s="77"/>
      <c r="TWJ106" s="77"/>
      <c r="TWK106" s="77"/>
      <c r="TWL106" s="77"/>
      <c r="TWM106" s="77"/>
      <c r="TWN106" s="77"/>
      <c r="TWO106" s="77"/>
      <c r="TWP106" s="77"/>
      <c r="TWQ106" s="77"/>
      <c r="TWR106" s="77"/>
      <c r="TWS106" s="77"/>
      <c r="TWT106" s="77"/>
      <c r="TWU106" s="77"/>
      <c r="TWV106" s="77"/>
      <c r="TWW106" s="77"/>
      <c r="TWX106" s="77"/>
      <c r="TWY106" s="77"/>
      <c r="TWZ106" s="77"/>
      <c r="TXA106" s="77"/>
      <c r="TXB106" s="77"/>
      <c r="TXC106" s="77"/>
      <c r="TXD106" s="77"/>
      <c r="TXE106" s="77"/>
      <c r="TXF106" s="77"/>
      <c r="TXG106" s="77"/>
      <c r="TXH106" s="77"/>
      <c r="TXI106" s="77"/>
      <c r="TXJ106" s="77"/>
      <c r="TXK106" s="77"/>
      <c r="TXL106" s="77"/>
      <c r="TXM106" s="77"/>
      <c r="TXN106" s="77"/>
      <c r="TXO106" s="77"/>
      <c r="TXP106" s="77"/>
      <c r="TXQ106" s="77"/>
      <c r="TXR106" s="77"/>
      <c r="TXS106" s="77"/>
      <c r="TXT106" s="77"/>
      <c r="TXU106" s="77"/>
      <c r="TXV106" s="77"/>
      <c r="TXW106" s="77"/>
      <c r="TXX106" s="77"/>
      <c r="TXY106" s="77"/>
      <c r="TXZ106" s="77"/>
      <c r="TYA106" s="77"/>
      <c r="TYB106" s="77"/>
      <c r="TYC106" s="77"/>
      <c r="TYD106" s="77"/>
      <c r="TYE106" s="77"/>
      <c r="TYF106" s="77"/>
      <c r="TYG106" s="77"/>
      <c r="TYH106" s="77"/>
      <c r="TYI106" s="77"/>
      <c r="TYJ106" s="77"/>
      <c r="TYK106" s="77"/>
      <c r="TYL106" s="77"/>
      <c r="TYM106" s="77"/>
      <c r="TYN106" s="77"/>
      <c r="TYO106" s="77"/>
      <c r="TYP106" s="77"/>
      <c r="TYQ106" s="77"/>
      <c r="TYR106" s="77"/>
      <c r="TYS106" s="77"/>
      <c r="TYT106" s="77"/>
      <c r="TYU106" s="77"/>
      <c r="TYV106" s="77"/>
      <c r="TYW106" s="77"/>
      <c r="TYX106" s="77"/>
      <c r="TYY106" s="77"/>
      <c r="TYZ106" s="77"/>
      <c r="TZA106" s="77"/>
      <c r="TZB106" s="77"/>
      <c r="TZC106" s="77"/>
      <c r="TZD106" s="77"/>
      <c r="TZE106" s="77"/>
      <c r="TZF106" s="77"/>
      <c r="TZG106" s="77"/>
      <c r="TZH106" s="77"/>
      <c r="TZI106" s="77"/>
      <c r="TZJ106" s="77"/>
      <c r="TZK106" s="77"/>
      <c r="TZL106" s="77"/>
      <c r="TZM106" s="77"/>
      <c r="TZN106" s="77"/>
      <c r="TZO106" s="77"/>
      <c r="TZP106" s="77"/>
      <c r="TZQ106" s="77"/>
      <c r="TZR106" s="77"/>
      <c r="TZS106" s="77"/>
      <c r="TZT106" s="77"/>
      <c r="TZU106" s="77"/>
      <c r="TZV106" s="77"/>
      <c r="TZW106" s="77"/>
      <c r="TZX106" s="77"/>
      <c r="TZY106" s="77"/>
      <c r="TZZ106" s="77"/>
      <c r="UAA106" s="77"/>
      <c r="UAB106" s="77"/>
      <c r="UAC106" s="77"/>
      <c r="UAD106" s="77"/>
      <c r="UAE106" s="77"/>
      <c r="UAF106" s="77"/>
      <c r="UAG106" s="77"/>
      <c r="UAH106" s="77"/>
      <c r="UAI106" s="77"/>
      <c r="UAJ106" s="77"/>
      <c r="UAK106" s="77"/>
      <c r="UAL106" s="77"/>
      <c r="UAM106" s="77"/>
      <c r="UAN106" s="77"/>
      <c r="UAO106" s="77"/>
      <c r="UAP106" s="77"/>
      <c r="UAQ106" s="77"/>
      <c r="UAR106" s="77"/>
      <c r="UAS106" s="77"/>
      <c r="UAT106" s="77"/>
      <c r="UAU106" s="77"/>
      <c r="UAV106" s="77"/>
      <c r="UAW106" s="77"/>
      <c r="UAX106" s="77"/>
      <c r="UAY106" s="77"/>
      <c r="UAZ106" s="77"/>
      <c r="UBA106" s="77"/>
      <c r="UBB106" s="77"/>
      <c r="UBC106" s="77"/>
      <c r="UBD106" s="77"/>
      <c r="UBE106" s="77"/>
      <c r="UBF106" s="77"/>
      <c r="UBG106" s="77"/>
      <c r="UBH106" s="77"/>
      <c r="UBI106" s="77"/>
      <c r="UBJ106" s="77"/>
      <c r="UBK106" s="77"/>
      <c r="UBL106" s="77"/>
      <c r="UBM106" s="77"/>
      <c r="UBN106" s="77"/>
      <c r="UBO106" s="77"/>
      <c r="UBP106" s="77"/>
      <c r="UBQ106" s="77"/>
      <c r="UBR106" s="77"/>
      <c r="UBS106" s="77"/>
      <c r="UBT106" s="77"/>
      <c r="UBU106" s="77"/>
      <c r="UBV106" s="77"/>
      <c r="UBW106" s="77"/>
      <c r="UBX106" s="77"/>
      <c r="UBY106" s="77"/>
      <c r="UBZ106" s="77"/>
      <c r="UCA106" s="77"/>
      <c r="UCB106" s="77"/>
      <c r="UCC106" s="77"/>
      <c r="UCD106" s="77"/>
      <c r="UCE106" s="77"/>
      <c r="UCF106" s="77"/>
      <c r="UCG106" s="77"/>
      <c r="UCH106" s="77"/>
      <c r="UCI106" s="77"/>
      <c r="UCJ106" s="77"/>
      <c r="UCK106" s="77"/>
      <c r="UCL106" s="77"/>
      <c r="UCM106" s="77"/>
      <c r="UCN106" s="77"/>
      <c r="UCO106" s="77"/>
      <c r="UCP106" s="77"/>
      <c r="UCQ106" s="77"/>
      <c r="UCR106" s="77"/>
      <c r="UCS106" s="77"/>
      <c r="UCT106" s="77"/>
      <c r="UCU106" s="77"/>
      <c r="UCV106" s="77"/>
      <c r="UCW106" s="77"/>
      <c r="UCX106" s="77"/>
      <c r="UCY106" s="77"/>
      <c r="UCZ106" s="77"/>
      <c r="UDA106" s="77"/>
      <c r="UDB106" s="77"/>
      <c r="UDC106" s="77"/>
      <c r="UDD106" s="77"/>
      <c r="UDE106" s="77"/>
      <c r="UDF106" s="77"/>
      <c r="UDG106" s="77"/>
      <c r="UDH106" s="77"/>
      <c r="UDI106" s="77"/>
      <c r="UDJ106" s="77"/>
      <c r="UDK106" s="77"/>
      <c r="UDL106" s="77"/>
      <c r="UDM106" s="77"/>
      <c r="UDN106" s="77"/>
      <c r="UDO106" s="77"/>
      <c r="UDP106" s="77"/>
      <c r="UDQ106" s="77"/>
      <c r="UDR106" s="77"/>
      <c r="UDS106" s="77"/>
      <c r="UDT106" s="77"/>
      <c r="UDU106" s="77"/>
      <c r="UDV106" s="77"/>
      <c r="UDW106" s="77"/>
      <c r="UDX106" s="77"/>
      <c r="UDY106" s="77"/>
      <c r="UDZ106" s="77"/>
      <c r="UEA106" s="77"/>
      <c r="UEB106" s="77"/>
      <c r="UEC106" s="77"/>
      <c r="UED106" s="77"/>
      <c r="UEE106" s="77"/>
      <c r="UEF106" s="77"/>
      <c r="UEG106" s="77"/>
      <c r="UEH106" s="77"/>
      <c r="UEI106" s="77"/>
      <c r="UEJ106" s="77"/>
      <c r="UEK106" s="77"/>
      <c r="UEL106" s="77"/>
      <c r="UEM106" s="77"/>
      <c r="UEN106" s="77"/>
      <c r="UEO106" s="77"/>
      <c r="UEP106" s="77"/>
      <c r="UEQ106" s="77"/>
      <c r="UER106" s="77"/>
      <c r="UES106" s="77"/>
      <c r="UET106" s="77"/>
      <c r="UEU106" s="77"/>
      <c r="UEV106" s="77"/>
      <c r="UEW106" s="77"/>
      <c r="UEX106" s="77"/>
      <c r="UEY106" s="77"/>
      <c r="UEZ106" s="77"/>
      <c r="UFA106" s="77"/>
      <c r="UFB106" s="77"/>
      <c r="UFC106" s="77"/>
      <c r="UFD106" s="77"/>
      <c r="UFE106" s="77"/>
      <c r="UFF106" s="77"/>
      <c r="UFG106" s="77"/>
      <c r="UFH106" s="77"/>
      <c r="UFI106" s="77"/>
      <c r="UFJ106" s="77"/>
      <c r="UFK106" s="77"/>
      <c r="UFL106" s="77"/>
      <c r="UFM106" s="77"/>
      <c r="UFN106" s="77"/>
      <c r="UFO106" s="77"/>
      <c r="UFP106" s="77"/>
      <c r="UFQ106" s="77"/>
      <c r="UFR106" s="77"/>
      <c r="UFS106" s="77"/>
      <c r="UFT106" s="77"/>
      <c r="UFU106" s="77"/>
      <c r="UFV106" s="77"/>
      <c r="UFW106" s="77"/>
      <c r="UFX106" s="77"/>
      <c r="UFY106" s="77"/>
      <c r="UFZ106" s="77"/>
      <c r="UGA106" s="77"/>
      <c r="UGB106" s="77"/>
      <c r="UGC106" s="77"/>
      <c r="UGD106" s="77"/>
      <c r="UGE106" s="77"/>
      <c r="UGF106" s="77"/>
      <c r="UGG106" s="77"/>
      <c r="UGH106" s="77"/>
      <c r="UGI106" s="77"/>
      <c r="UGJ106" s="77"/>
      <c r="UGK106" s="77"/>
      <c r="UGL106" s="77"/>
      <c r="UGM106" s="77"/>
      <c r="UGN106" s="77"/>
      <c r="UGO106" s="77"/>
      <c r="UGP106" s="77"/>
      <c r="UGQ106" s="77"/>
      <c r="UGR106" s="77"/>
      <c r="UGS106" s="77"/>
      <c r="UGT106" s="77"/>
      <c r="UGU106" s="77"/>
      <c r="UGV106" s="77"/>
      <c r="UGW106" s="77"/>
      <c r="UGX106" s="77"/>
      <c r="UGY106" s="77"/>
      <c r="UGZ106" s="77"/>
      <c r="UHA106" s="77"/>
      <c r="UHB106" s="77"/>
      <c r="UHC106" s="77"/>
      <c r="UHD106" s="77"/>
      <c r="UHE106" s="77"/>
      <c r="UHF106" s="77"/>
      <c r="UHG106" s="77"/>
      <c r="UHH106" s="77"/>
      <c r="UHI106" s="77"/>
      <c r="UHJ106" s="77"/>
      <c r="UHK106" s="77"/>
      <c r="UHL106" s="77"/>
      <c r="UHM106" s="77"/>
      <c r="UHN106" s="77"/>
      <c r="UHO106" s="77"/>
      <c r="UHP106" s="77"/>
      <c r="UHQ106" s="77"/>
      <c r="UHR106" s="77"/>
      <c r="UHS106" s="77"/>
      <c r="UHT106" s="77"/>
      <c r="UHU106" s="77"/>
      <c r="UHV106" s="77"/>
      <c r="UHW106" s="77"/>
      <c r="UHX106" s="77"/>
      <c r="UHY106" s="77"/>
      <c r="UHZ106" s="77"/>
      <c r="UIA106" s="77"/>
      <c r="UIB106" s="77"/>
      <c r="UIC106" s="77"/>
      <c r="UID106" s="77"/>
      <c r="UIE106" s="77"/>
      <c r="UIF106" s="77"/>
      <c r="UIG106" s="77"/>
      <c r="UIH106" s="77"/>
      <c r="UII106" s="77"/>
      <c r="UIJ106" s="77"/>
      <c r="UIK106" s="77"/>
      <c r="UIL106" s="77"/>
      <c r="UIM106" s="77"/>
      <c r="UIN106" s="77"/>
      <c r="UIO106" s="77"/>
      <c r="UIP106" s="77"/>
      <c r="UIQ106" s="77"/>
      <c r="UIR106" s="77"/>
      <c r="UIS106" s="77"/>
      <c r="UIT106" s="77"/>
      <c r="UIU106" s="77"/>
      <c r="UIV106" s="77"/>
      <c r="UIW106" s="77"/>
      <c r="UIX106" s="77"/>
      <c r="UIY106" s="77"/>
      <c r="UIZ106" s="77"/>
      <c r="UJA106" s="77"/>
      <c r="UJB106" s="77"/>
      <c r="UJC106" s="77"/>
      <c r="UJD106" s="77"/>
      <c r="UJE106" s="77"/>
      <c r="UJF106" s="77"/>
      <c r="UJG106" s="77"/>
      <c r="UJH106" s="77"/>
      <c r="UJI106" s="77"/>
      <c r="UJJ106" s="77"/>
      <c r="UJK106" s="77"/>
      <c r="UJL106" s="77"/>
      <c r="UJM106" s="77"/>
      <c r="UJN106" s="77"/>
      <c r="UJO106" s="77"/>
      <c r="UJP106" s="77"/>
      <c r="UJQ106" s="77"/>
      <c r="UJR106" s="77"/>
      <c r="UJS106" s="77"/>
      <c r="UJT106" s="77"/>
      <c r="UJU106" s="77"/>
      <c r="UJV106" s="77"/>
      <c r="UJW106" s="77"/>
      <c r="UJX106" s="77"/>
      <c r="UJY106" s="77"/>
      <c r="UJZ106" s="77"/>
      <c r="UKA106" s="77"/>
      <c r="UKB106" s="77"/>
      <c r="UKC106" s="77"/>
      <c r="UKD106" s="77"/>
      <c r="UKE106" s="77"/>
      <c r="UKF106" s="77"/>
      <c r="UKG106" s="77"/>
      <c r="UKH106" s="77"/>
      <c r="UKI106" s="77"/>
      <c r="UKJ106" s="77"/>
      <c r="UKK106" s="77"/>
      <c r="UKL106" s="77"/>
      <c r="UKM106" s="77"/>
      <c r="UKN106" s="77"/>
      <c r="UKO106" s="77"/>
      <c r="UKP106" s="77"/>
      <c r="UKQ106" s="77"/>
      <c r="UKR106" s="77"/>
      <c r="UKS106" s="77"/>
      <c r="UKT106" s="77"/>
      <c r="UKU106" s="77"/>
      <c r="UKV106" s="77"/>
      <c r="UKW106" s="77"/>
      <c r="UKX106" s="77"/>
      <c r="UKY106" s="77"/>
      <c r="UKZ106" s="77"/>
      <c r="ULA106" s="77"/>
      <c r="ULB106" s="77"/>
      <c r="ULC106" s="77"/>
      <c r="ULD106" s="77"/>
      <c r="ULE106" s="77"/>
      <c r="ULF106" s="77"/>
      <c r="ULG106" s="77"/>
      <c r="ULH106" s="77"/>
      <c r="ULI106" s="77"/>
      <c r="ULJ106" s="77"/>
      <c r="ULK106" s="77"/>
      <c r="ULL106" s="77"/>
      <c r="ULM106" s="77"/>
      <c r="ULN106" s="77"/>
      <c r="ULO106" s="77"/>
      <c r="ULP106" s="77"/>
      <c r="ULQ106" s="77"/>
      <c r="ULR106" s="77"/>
      <c r="ULS106" s="77"/>
      <c r="ULT106" s="77"/>
      <c r="ULU106" s="77"/>
      <c r="ULV106" s="77"/>
      <c r="ULW106" s="77"/>
      <c r="ULX106" s="77"/>
      <c r="ULY106" s="77"/>
      <c r="ULZ106" s="77"/>
      <c r="UMA106" s="77"/>
      <c r="UMB106" s="77"/>
      <c r="UMC106" s="77"/>
      <c r="UMD106" s="77"/>
      <c r="UME106" s="77"/>
      <c r="UMF106" s="77"/>
      <c r="UMG106" s="77"/>
      <c r="UMH106" s="77"/>
      <c r="UMI106" s="77"/>
      <c r="UMJ106" s="77"/>
      <c r="UMK106" s="77"/>
      <c r="UML106" s="77"/>
      <c r="UMM106" s="77"/>
      <c r="UMN106" s="77"/>
      <c r="UMO106" s="77"/>
      <c r="UMP106" s="77"/>
      <c r="UMQ106" s="77"/>
      <c r="UMR106" s="77"/>
      <c r="UMS106" s="77"/>
      <c r="UMT106" s="77"/>
      <c r="UMU106" s="77"/>
      <c r="UMV106" s="77"/>
      <c r="UMW106" s="77"/>
      <c r="UMX106" s="77"/>
      <c r="UMY106" s="77"/>
      <c r="UMZ106" s="77"/>
      <c r="UNA106" s="77"/>
      <c r="UNB106" s="77"/>
      <c r="UNC106" s="77"/>
      <c r="UND106" s="77"/>
      <c r="UNE106" s="77"/>
      <c r="UNF106" s="77"/>
      <c r="UNG106" s="77"/>
      <c r="UNH106" s="77"/>
      <c r="UNI106" s="77"/>
      <c r="UNJ106" s="77"/>
      <c r="UNK106" s="77"/>
      <c r="UNL106" s="77"/>
      <c r="UNM106" s="77"/>
      <c r="UNN106" s="77"/>
      <c r="UNO106" s="77"/>
      <c r="UNP106" s="77"/>
      <c r="UNQ106" s="77"/>
      <c r="UNR106" s="77"/>
      <c r="UNS106" s="77"/>
      <c r="UNT106" s="77"/>
      <c r="UNU106" s="77"/>
      <c r="UNV106" s="77"/>
      <c r="UNW106" s="77"/>
      <c r="UNX106" s="77"/>
      <c r="UNY106" s="77"/>
      <c r="UNZ106" s="77"/>
      <c r="UOA106" s="77"/>
      <c r="UOB106" s="77"/>
      <c r="UOC106" s="77"/>
      <c r="UOD106" s="77"/>
      <c r="UOE106" s="77"/>
      <c r="UOF106" s="77"/>
      <c r="UOG106" s="77"/>
      <c r="UOH106" s="77"/>
      <c r="UOI106" s="77"/>
      <c r="UOJ106" s="77"/>
      <c r="UOK106" s="77"/>
      <c r="UOL106" s="77"/>
      <c r="UOM106" s="77"/>
      <c r="UON106" s="77"/>
      <c r="UOO106" s="77"/>
      <c r="UOP106" s="77"/>
      <c r="UOQ106" s="77"/>
      <c r="UOR106" s="77"/>
      <c r="UOS106" s="77"/>
      <c r="UOT106" s="77"/>
      <c r="UOU106" s="77"/>
      <c r="UOV106" s="77"/>
      <c r="UOW106" s="77"/>
      <c r="UOX106" s="77"/>
      <c r="UOY106" s="77"/>
      <c r="UOZ106" s="77"/>
      <c r="UPA106" s="77"/>
      <c r="UPB106" s="77"/>
      <c r="UPC106" s="77"/>
      <c r="UPD106" s="77"/>
      <c r="UPE106" s="77"/>
      <c r="UPF106" s="77"/>
      <c r="UPG106" s="77"/>
      <c r="UPH106" s="77"/>
      <c r="UPI106" s="77"/>
      <c r="UPJ106" s="77"/>
      <c r="UPK106" s="77"/>
      <c r="UPL106" s="77"/>
      <c r="UPM106" s="77"/>
      <c r="UPN106" s="77"/>
      <c r="UPO106" s="77"/>
      <c r="UPP106" s="77"/>
      <c r="UPQ106" s="77"/>
      <c r="UPR106" s="77"/>
      <c r="UPS106" s="77"/>
      <c r="UPT106" s="77"/>
      <c r="UPU106" s="77"/>
      <c r="UPV106" s="77"/>
      <c r="UPW106" s="77"/>
      <c r="UPX106" s="77"/>
      <c r="UPY106" s="77"/>
      <c r="UPZ106" s="77"/>
      <c r="UQA106" s="77"/>
      <c r="UQB106" s="77"/>
      <c r="UQC106" s="77"/>
      <c r="UQD106" s="77"/>
      <c r="UQE106" s="77"/>
      <c r="UQF106" s="77"/>
      <c r="UQG106" s="77"/>
      <c r="UQH106" s="77"/>
      <c r="UQI106" s="77"/>
      <c r="UQJ106" s="77"/>
      <c r="UQK106" s="77"/>
      <c r="UQL106" s="77"/>
      <c r="UQM106" s="77"/>
      <c r="UQN106" s="77"/>
      <c r="UQO106" s="77"/>
      <c r="UQP106" s="77"/>
      <c r="UQQ106" s="77"/>
      <c r="UQR106" s="77"/>
      <c r="UQS106" s="77"/>
      <c r="UQT106" s="77"/>
      <c r="UQU106" s="77"/>
      <c r="UQV106" s="77"/>
      <c r="UQW106" s="77"/>
      <c r="UQX106" s="77"/>
      <c r="UQY106" s="77"/>
      <c r="UQZ106" s="77"/>
      <c r="URA106" s="77"/>
      <c r="URB106" s="77"/>
      <c r="URC106" s="77"/>
      <c r="URD106" s="77"/>
      <c r="URE106" s="77"/>
      <c r="URF106" s="77"/>
      <c r="URG106" s="77"/>
      <c r="URH106" s="77"/>
      <c r="URI106" s="77"/>
      <c r="URJ106" s="77"/>
      <c r="URK106" s="77"/>
      <c r="URL106" s="77"/>
      <c r="URM106" s="77"/>
      <c r="URN106" s="77"/>
      <c r="URO106" s="77"/>
      <c r="URP106" s="77"/>
      <c r="URQ106" s="77"/>
      <c r="URR106" s="77"/>
      <c r="URS106" s="77"/>
      <c r="URT106" s="77"/>
      <c r="URU106" s="77"/>
      <c r="URV106" s="77"/>
      <c r="URW106" s="77"/>
      <c r="URX106" s="77"/>
      <c r="URY106" s="77"/>
      <c r="URZ106" s="77"/>
      <c r="USA106" s="77"/>
      <c r="USB106" s="77"/>
      <c r="USC106" s="77"/>
      <c r="USD106" s="77"/>
      <c r="USE106" s="77"/>
      <c r="USF106" s="77"/>
      <c r="USG106" s="77"/>
      <c r="USH106" s="77"/>
      <c r="USI106" s="77"/>
      <c r="USJ106" s="77"/>
      <c r="USK106" s="77"/>
      <c r="USL106" s="77"/>
      <c r="USM106" s="77"/>
      <c r="USN106" s="77"/>
      <c r="USO106" s="77"/>
      <c r="USP106" s="77"/>
      <c r="USQ106" s="77"/>
      <c r="USR106" s="77"/>
      <c r="USS106" s="77"/>
      <c r="UST106" s="77"/>
      <c r="USU106" s="77"/>
      <c r="USV106" s="77"/>
      <c r="USW106" s="77"/>
      <c r="USX106" s="77"/>
      <c r="USY106" s="77"/>
      <c r="USZ106" s="77"/>
      <c r="UTA106" s="77"/>
      <c r="UTB106" s="77"/>
      <c r="UTC106" s="77"/>
      <c r="UTD106" s="77"/>
      <c r="UTE106" s="77"/>
      <c r="UTF106" s="77"/>
      <c r="UTG106" s="77"/>
      <c r="UTH106" s="77"/>
      <c r="UTI106" s="77"/>
      <c r="UTJ106" s="77"/>
      <c r="UTK106" s="77"/>
      <c r="UTL106" s="77"/>
      <c r="UTM106" s="77"/>
      <c r="UTN106" s="77"/>
      <c r="UTO106" s="77"/>
      <c r="UTP106" s="77"/>
      <c r="UTQ106" s="77"/>
      <c r="UTR106" s="77"/>
      <c r="UTS106" s="77"/>
      <c r="UTT106" s="77"/>
      <c r="UTU106" s="77"/>
      <c r="UTV106" s="77"/>
      <c r="UTW106" s="77"/>
      <c r="UTX106" s="77"/>
      <c r="UTY106" s="77"/>
      <c r="UTZ106" s="77"/>
      <c r="UUA106" s="77"/>
      <c r="UUB106" s="77"/>
      <c r="UUC106" s="77"/>
      <c r="UUD106" s="77"/>
      <c r="UUE106" s="77"/>
      <c r="UUF106" s="77"/>
      <c r="UUG106" s="77"/>
      <c r="UUH106" s="77"/>
      <c r="UUI106" s="77"/>
      <c r="UUJ106" s="77"/>
      <c r="UUK106" s="77"/>
      <c r="UUL106" s="77"/>
      <c r="UUM106" s="77"/>
      <c r="UUN106" s="77"/>
      <c r="UUO106" s="77"/>
      <c r="UUP106" s="77"/>
      <c r="UUQ106" s="77"/>
      <c r="UUR106" s="77"/>
      <c r="UUS106" s="77"/>
      <c r="UUT106" s="77"/>
      <c r="UUU106" s="77"/>
      <c r="UUV106" s="77"/>
      <c r="UUW106" s="77"/>
      <c r="UUX106" s="77"/>
      <c r="UUY106" s="77"/>
      <c r="UUZ106" s="77"/>
      <c r="UVA106" s="77"/>
      <c r="UVB106" s="77"/>
      <c r="UVC106" s="77"/>
      <c r="UVD106" s="77"/>
      <c r="UVE106" s="77"/>
      <c r="UVF106" s="77"/>
      <c r="UVG106" s="77"/>
      <c r="UVH106" s="77"/>
      <c r="UVI106" s="77"/>
      <c r="UVJ106" s="77"/>
      <c r="UVK106" s="77"/>
      <c r="UVL106" s="77"/>
      <c r="UVM106" s="77"/>
      <c r="UVN106" s="77"/>
      <c r="UVO106" s="77"/>
      <c r="UVP106" s="77"/>
      <c r="UVQ106" s="77"/>
      <c r="UVR106" s="77"/>
      <c r="UVS106" s="77"/>
      <c r="UVT106" s="77"/>
      <c r="UVU106" s="77"/>
      <c r="UVV106" s="77"/>
      <c r="UVW106" s="77"/>
      <c r="UVX106" s="77"/>
      <c r="UVY106" s="77"/>
      <c r="UVZ106" s="77"/>
      <c r="UWA106" s="77"/>
      <c r="UWB106" s="77"/>
      <c r="UWC106" s="77"/>
      <c r="UWD106" s="77"/>
      <c r="UWE106" s="77"/>
      <c r="UWF106" s="77"/>
      <c r="UWG106" s="77"/>
      <c r="UWH106" s="77"/>
      <c r="UWI106" s="77"/>
      <c r="UWJ106" s="77"/>
      <c r="UWK106" s="77"/>
      <c r="UWL106" s="77"/>
      <c r="UWM106" s="77"/>
      <c r="UWN106" s="77"/>
      <c r="UWO106" s="77"/>
      <c r="UWP106" s="77"/>
      <c r="UWQ106" s="77"/>
      <c r="UWR106" s="77"/>
      <c r="UWS106" s="77"/>
      <c r="UWT106" s="77"/>
      <c r="UWU106" s="77"/>
      <c r="UWV106" s="77"/>
      <c r="UWW106" s="77"/>
      <c r="UWX106" s="77"/>
      <c r="UWY106" s="77"/>
      <c r="UWZ106" s="77"/>
      <c r="UXA106" s="77"/>
      <c r="UXB106" s="77"/>
      <c r="UXC106" s="77"/>
      <c r="UXD106" s="77"/>
      <c r="UXE106" s="77"/>
      <c r="UXF106" s="77"/>
      <c r="UXG106" s="77"/>
      <c r="UXH106" s="77"/>
      <c r="UXI106" s="77"/>
      <c r="UXJ106" s="77"/>
      <c r="UXK106" s="77"/>
      <c r="UXL106" s="77"/>
      <c r="UXM106" s="77"/>
      <c r="UXN106" s="77"/>
      <c r="UXO106" s="77"/>
      <c r="UXP106" s="77"/>
      <c r="UXQ106" s="77"/>
      <c r="UXR106" s="77"/>
      <c r="UXS106" s="77"/>
      <c r="UXT106" s="77"/>
      <c r="UXU106" s="77"/>
      <c r="UXV106" s="77"/>
      <c r="UXW106" s="77"/>
      <c r="UXX106" s="77"/>
      <c r="UXY106" s="77"/>
      <c r="UXZ106" s="77"/>
      <c r="UYA106" s="77"/>
      <c r="UYB106" s="77"/>
      <c r="UYC106" s="77"/>
      <c r="UYD106" s="77"/>
      <c r="UYE106" s="77"/>
      <c r="UYF106" s="77"/>
      <c r="UYG106" s="77"/>
      <c r="UYH106" s="77"/>
      <c r="UYI106" s="77"/>
      <c r="UYJ106" s="77"/>
      <c r="UYK106" s="77"/>
      <c r="UYL106" s="77"/>
      <c r="UYM106" s="77"/>
      <c r="UYN106" s="77"/>
      <c r="UYO106" s="77"/>
      <c r="UYP106" s="77"/>
      <c r="UYQ106" s="77"/>
      <c r="UYR106" s="77"/>
      <c r="UYS106" s="77"/>
      <c r="UYT106" s="77"/>
      <c r="UYU106" s="77"/>
      <c r="UYV106" s="77"/>
      <c r="UYW106" s="77"/>
      <c r="UYX106" s="77"/>
      <c r="UYY106" s="77"/>
      <c r="UYZ106" s="77"/>
      <c r="UZA106" s="77"/>
      <c r="UZB106" s="77"/>
      <c r="UZC106" s="77"/>
      <c r="UZD106" s="77"/>
      <c r="UZE106" s="77"/>
      <c r="UZF106" s="77"/>
      <c r="UZG106" s="77"/>
      <c r="UZH106" s="77"/>
      <c r="UZI106" s="77"/>
      <c r="UZJ106" s="77"/>
      <c r="UZK106" s="77"/>
      <c r="UZL106" s="77"/>
      <c r="UZM106" s="77"/>
      <c r="UZN106" s="77"/>
      <c r="UZO106" s="77"/>
      <c r="UZP106" s="77"/>
      <c r="UZQ106" s="77"/>
      <c r="UZR106" s="77"/>
      <c r="UZS106" s="77"/>
      <c r="UZT106" s="77"/>
      <c r="UZU106" s="77"/>
      <c r="UZV106" s="77"/>
      <c r="UZW106" s="77"/>
      <c r="UZX106" s="77"/>
      <c r="UZY106" s="77"/>
      <c r="UZZ106" s="77"/>
      <c r="VAA106" s="77"/>
      <c r="VAB106" s="77"/>
      <c r="VAC106" s="77"/>
      <c r="VAD106" s="77"/>
      <c r="VAE106" s="77"/>
      <c r="VAF106" s="77"/>
      <c r="VAG106" s="77"/>
      <c r="VAH106" s="77"/>
      <c r="VAI106" s="77"/>
      <c r="VAJ106" s="77"/>
      <c r="VAK106" s="77"/>
      <c r="VAL106" s="77"/>
      <c r="VAM106" s="77"/>
      <c r="VAN106" s="77"/>
      <c r="VAO106" s="77"/>
      <c r="VAP106" s="77"/>
      <c r="VAQ106" s="77"/>
      <c r="VAR106" s="77"/>
      <c r="VAS106" s="77"/>
      <c r="VAT106" s="77"/>
      <c r="VAU106" s="77"/>
      <c r="VAV106" s="77"/>
      <c r="VAW106" s="77"/>
      <c r="VAX106" s="77"/>
      <c r="VAY106" s="77"/>
      <c r="VAZ106" s="77"/>
      <c r="VBA106" s="77"/>
      <c r="VBB106" s="77"/>
      <c r="VBC106" s="77"/>
      <c r="VBD106" s="77"/>
      <c r="VBE106" s="77"/>
      <c r="VBF106" s="77"/>
      <c r="VBG106" s="77"/>
      <c r="VBH106" s="77"/>
      <c r="VBI106" s="77"/>
      <c r="VBJ106" s="77"/>
      <c r="VBK106" s="77"/>
      <c r="VBL106" s="77"/>
      <c r="VBM106" s="77"/>
      <c r="VBN106" s="77"/>
      <c r="VBO106" s="77"/>
      <c r="VBP106" s="77"/>
      <c r="VBQ106" s="77"/>
      <c r="VBR106" s="77"/>
      <c r="VBS106" s="77"/>
      <c r="VBT106" s="77"/>
      <c r="VBU106" s="77"/>
      <c r="VBV106" s="77"/>
      <c r="VBW106" s="77"/>
      <c r="VBX106" s="77"/>
      <c r="VBY106" s="77"/>
      <c r="VBZ106" s="77"/>
      <c r="VCA106" s="77"/>
      <c r="VCB106" s="77"/>
      <c r="VCC106" s="77"/>
      <c r="VCD106" s="77"/>
      <c r="VCE106" s="77"/>
      <c r="VCF106" s="77"/>
      <c r="VCG106" s="77"/>
      <c r="VCH106" s="77"/>
      <c r="VCI106" s="77"/>
      <c r="VCJ106" s="77"/>
      <c r="VCK106" s="77"/>
      <c r="VCL106" s="77"/>
      <c r="VCM106" s="77"/>
      <c r="VCN106" s="77"/>
      <c r="VCO106" s="77"/>
      <c r="VCP106" s="77"/>
      <c r="VCQ106" s="77"/>
      <c r="VCR106" s="77"/>
      <c r="VCS106" s="77"/>
      <c r="VCT106" s="77"/>
      <c r="VCU106" s="77"/>
      <c r="VCV106" s="77"/>
      <c r="VCW106" s="77"/>
      <c r="VCX106" s="77"/>
      <c r="VCY106" s="77"/>
      <c r="VCZ106" s="77"/>
      <c r="VDA106" s="77"/>
      <c r="VDB106" s="77"/>
      <c r="VDC106" s="77"/>
      <c r="VDD106" s="77"/>
      <c r="VDE106" s="77"/>
      <c r="VDF106" s="77"/>
      <c r="VDG106" s="77"/>
      <c r="VDH106" s="77"/>
      <c r="VDI106" s="77"/>
      <c r="VDJ106" s="77"/>
      <c r="VDK106" s="77"/>
      <c r="VDL106" s="77"/>
      <c r="VDM106" s="77"/>
      <c r="VDN106" s="77"/>
      <c r="VDO106" s="77"/>
      <c r="VDP106" s="77"/>
      <c r="VDQ106" s="77"/>
      <c r="VDR106" s="77"/>
      <c r="VDS106" s="77"/>
      <c r="VDT106" s="77"/>
      <c r="VDU106" s="77"/>
      <c r="VDV106" s="77"/>
      <c r="VDW106" s="77"/>
      <c r="VDX106" s="77"/>
      <c r="VDY106" s="77"/>
      <c r="VDZ106" s="77"/>
      <c r="VEA106" s="77"/>
      <c r="VEB106" s="77"/>
      <c r="VEC106" s="77"/>
      <c r="VED106" s="77"/>
      <c r="VEE106" s="77"/>
      <c r="VEF106" s="77"/>
      <c r="VEG106" s="77"/>
      <c r="VEH106" s="77"/>
      <c r="VEI106" s="77"/>
      <c r="VEJ106" s="77"/>
      <c r="VEK106" s="77"/>
      <c r="VEL106" s="77"/>
      <c r="VEM106" s="77"/>
      <c r="VEN106" s="77"/>
      <c r="VEO106" s="77"/>
      <c r="VEP106" s="77"/>
      <c r="VEQ106" s="77"/>
      <c r="VER106" s="77"/>
      <c r="VES106" s="77"/>
      <c r="VET106" s="77"/>
      <c r="VEU106" s="77"/>
      <c r="VEV106" s="77"/>
      <c r="VEW106" s="77"/>
      <c r="VEX106" s="77"/>
      <c r="VEY106" s="77"/>
      <c r="VEZ106" s="77"/>
      <c r="VFA106" s="77"/>
      <c r="VFB106" s="77"/>
      <c r="VFC106" s="77"/>
      <c r="VFD106" s="77"/>
      <c r="VFE106" s="77"/>
      <c r="VFF106" s="77"/>
      <c r="VFG106" s="77"/>
      <c r="VFH106" s="77"/>
      <c r="VFI106" s="77"/>
      <c r="VFJ106" s="77"/>
      <c r="VFK106" s="77"/>
      <c r="VFL106" s="77"/>
      <c r="VFM106" s="77"/>
      <c r="VFN106" s="77"/>
      <c r="VFO106" s="77"/>
      <c r="VFP106" s="77"/>
      <c r="VFQ106" s="77"/>
      <c r="VFR106" s="77"/>
      <c r="VFS106" s="77"/>
      <c r="VFT106" s="77"/>
      <c r="VFU106" s="77"/>
      <c r="VFV106" s="77"/>
      <c r="VFW106" s="77"/>
      <c r="VFX106" s="77"/>
      <c r="VFY106" s="77"/>
      <c r="VFZ106" s="77"/>
      <c r="VGA106" s="77"/>
      <c r="VGB106" s="77"/>
      <c r="VGC106" s="77"/>
      <c r="VGD106" s="77"/>
      <c r="VGE106" s="77"/>
      <c r="VGF106" s="77"/>
      <c r="VGG106" s="77"/>
      <c r="VGH106" s="77"/>
      <c r="VGI106" s="77"/>
      <c r="VGJ106" s="77"/>
      <c r="VGK106" s="77"/>
      <c r="VGL106" s="77"/>
      <c r="VGM106" s="77"/>
      <c r="VGN106" s="77"/>
      <c r="VGO106" s="77"/>
      <c r="VGP106" s="77"/>
      <c r="VGQ106" s="77"/>
      <c r="VGR106" s="77"/>
      <c r="VGS106" s="77"/>
      <c r="VGT106" s="77"/>
      <c r="VGU106" s="77"/>
      <c r="VGV106" s="77"/>
      <c r="VGW106" s="77"/>
      <c r="VGX106" s="77"/>
      <c r="VGY106" s="77"/>
      <c r="VGZ106" s="77"/>
      <c r="VHA106" s="77"/>
      <c r="VHB106" s="77"/>
      <c r="VHC106" s="77"/>
      <c r="VHD106" s="77"/>
      <c r="VHE106" s="77"/>
      <c r="VHF106" s="77"/>
      <c r="VHG106" s="77"/>
      <c r="VHH106" s="77"/>
      <c r="VHI106" s="77"/>
      <c r="VHJ106" s="77"/>
      <c r="VHK106" s="77"/>
      <c r="VHL106" s="77"/>
      <c r="VHM106" s="77"/>
      <c r="VHN106" s="77"/>
      <c r="VHO106" s="77"/>
      <c r="VHP106" s="77"/>
      <c r="VHQ106" s="77"/>
      <c r="VHR106" s="77"/>
      <c r="VHS106" s="77"/>
      <c r="VHT106" s="77"/>
      <c r="VHU106" s="77"/>
      <c r="VHV106" s="77"/>
      <c r="VHW106" s="77"/>
      <c r="VHX106" s="77"/>
      <c r="VHY106" s="77"/>
      <c r="VHZ106" s="77"/>
      <c r="VIA106" s="77"/>
      <c r="VIB106" s="77"/>
      <c r="VIC106" s="77"/>
      <c r="VID106" s="77"/>
      <c r="VIE106" s="77"/>
      <c r="VIF106" s="77"/>
      <c r="VIG106" s="77"/>
      <c r="VIH106" s="77"/>
      <c r="VII106" s="77"/>
      <c r="VIJ106" s="77"/>
      <c r="VIK106" s="77"/>
      <c r="VIL106" s="77"/>
      <c r="VIM106" s="77"/>
      <c r="VIN106" s="77"/>
      <c r="VIO106" s="77"/>
      <c r="VIP106" s="77"/>
      <c r="VIQ106" s="77"/>
      <c r="VIR106" s="77"/>
      <c r="VIS106" s="77"/>
      <c r="VIT106" s="77"/>
      <c r="VIU106" s="77"/>
      <c r="VIV106" s="77"/>
      <c r="VIW106" s="77"/>
      <c r="VIX106" s="77"/>
      <c r="VIY106" s="77"/>
      <c r="VIZ106" s="77"/>
      <c r="VJA106" s="77"/>
      <c r="VJB106" s="77"/>
      <c r="VJC106" s="77"/>
      <c r="VJD106" s="77"/>
      <c r="VJE106" s="77"/>
      <c r="VJF106" s="77"/>
      <c r="VJG106" s="77"/>
      <c r="VJH106" s="77"/>
      <c r="VJI106" s="77"/>
      <c r="VJJ106" s="77"/>
      <c r="VJK106" s="77"/>
      <c r="VJL106" s="77"/>
      <c r="VJM106" s="77"/>
      <c r="VJN106" s="77"/>
      <c r="VJO106" s="77"/>
      <c r="VJP106" s="77"/>
      <c r="VJQ106" s="77"/>
      <c r="VJR106" s="77"/>
      <c r="VJS106" s="77"/>
      <c r="VJT106" s="77"/>
      <c r="VJU106" s="77"/>
      <c r="VJV106" s="77"/>
      <c r="VJW106" s="77"/>
      <c r="VJX106" s="77"/>
      <c r="VJY106" s="77"/>
      <c r="VJZ106" s="77"/>
      <c r="VKA106" s="77"/>
      <c r="VKB106" s="77"/>
      <c r="VKC106" s="77"/>
      <c r="VKD106" s="77"/>
      <c r="VKE106" s="77"/>
      <c r="VKF106" s="77"/>
      <c r="VKG106" s="77"/>
      <c r="VKH106" s="77"/>
      <c r="VKI106" s="77"/>
      <c r="VKJ106" s="77"/>
      <c r="VKK106" s="77"/>
      <c r="VKL106" s="77"/>
      <c r="VKM106" s="77"/>
      <c r="VKN106" s="77"/>
      <c r="VKO106" s="77"/>
      <c r="VKP106" s="77"/>
      <c r="VKQ106" s="77"/>
      <c r="VKR106" s="77"/>
      <c r="VKS106" s="77"/>
      <c r="VKT106" s="77"/>
      <c r="VKU106" s="77"/>
      <c r="VKV106" s="77"/>
      <c r="VKW106" s="77"/>
      <c r="VKX106" s="77"/>
      <c r="VKY106" s="77"/>
      <c r="VKZ106" s="77"/>
      <c r="VLA106" s="77"/>
      <c r="VLB106" s="77"/>
      <c r="VLC106" s="77"/>
      <c r="VLD106" s="77"/>
      <c r="VLE106" s="77"/>
      <c r="VLF106" s="77"/>
      <c r="VLG106" s="77"/>
      <c r="VLH106" s="77"/>
      <c r="VLI106" s="77"/>
      <c r="VLJ106" s="77"/>
      <c r="VLK106" s="77"/>
      <c r="VLL106" s="77"/>
      <c r="VLM106" s="77"/>
      <c r="VLN106" s="77"/>
      <c r="VLO106" s="77"/>
      <c r="VLP106" s="77"/>
      <c r="VLQ106" s="77"/>
      <c r="VLR106" s="77"/>
      <c r="VLS106" s="77"/>
      <c r="VLT106" s="77"/>
      <c r="VLU106" s="77"/>
      <c r="VLV106" s="77"/>
      <c r="VLW106" s="77"/>
      <c r="VLX106" s="77"/>
      <c r="VLY106" s="77"/>
      <c r="VLZ106" s="77"/>
      <c r="VMA106" s="77"/>
      <c r="VMB106" s="77"/>
      <c r="VMC106" s="77"/>
      <c r="VMD106" s="77"/>
      <c r="VME106" s="77"/>
      <c r="VMF106" s="77"/>
      <c r="VMG106" s="77"/>
      <c r="VMH106" s="77"/>
      <c r="VMI106" s="77"/>
      <c r="VMJ106" s="77"/>
      <c r="VMK106" s="77"/>
      <c r="VML106" s="77"/>
      <c r="VMM106" s="77"/>
      <c r="VMN106" s="77"/>
      <c r="VMO106" s="77"/>
      <c r="VMP106" s="77"/>
      <c r="VMQ106" s="77"/>
      <c r="VMR106" s="77"/>
      <c r="VMS106" s="77"/>
      <c r="VMT106" s="77"/>
      <c r="VMU106" s="77"/>
      <c r="VMV106" s="77"/>
      <c r="VMW106" s="77"/>
      <c r="VMX106" s="77"/>
      <c r="VMY106" s="77"/>
      <c r="VMZ106" s="77"/>
      <c r="VNA106" s="77"/>
      <c r="VNB106" s="77"/>
      <c r="VNC106" s="77"/>
      <c r="VND106" s="77"/>
      <c r="VNE106" s="77"/>
      <c r="VNF106" s="77"/>
      <c r="VNG106" s="77"/>
      <c r="VNH106" s="77"/>
      <c r="VNI106" s="77"/>
      <c r="VNJ106" s="77"/>
      <c r="VNK106" s="77"/>
      <c r="VNL106" s="77"/>
      <c r="VNM106" s="77"/>
      <c r="VNN106" s="77"/>
      <c r="VNO106" s="77"/>
      <c r="VNP106" s="77"/>
      <c r="VNQ106" s="77"/>
      <c r="VNR106" s="77"/>
      <c r="VNS106" s="77"/>
      <c r="VNT106" s="77"/>
      <c r="VNU106" s="77"/>
      <c r="VNV106" s="77"/>
      <c r="VNW106" s="77"/>
      <c r="VNX106" s="77"/>
      <c r="VNY106" s="77"/>
      <c r="VNZ106" s="77"/>
      <c r="VOA106" s="77"/>
      <c r="VOB106" s="77"/>
      <c r="VOC106" s="77"/>
      <c r="VOD106" s="77"/>
      <c r="VOE106" s="77"/>
      <c r="VOF106" s="77"/>
      <c r="VOG106" s="77"/>
      <c r="VOH106" s="77"/>
      <c r="VOI106" s="77"/>
      <c r="VOJ106" s="77"/>
      <c r="VOK106" s="77"/>
      <c r="VOL106" s="77"/>
      <c r="VOM106" s="77"/>
      <c r="VON106" s="77"/>
      <c r="VOO106" s="77"/>
      <c r="VOP106" s="77"/>
      <c r="VOQ106" s="77"/>
      <c r="VOR106" s="77"/>
      <c r="VOS106" s="77"/>
      <c r="VOT106" s="77"/>
      <c r="VOU106" s="77"/>
      <c r="VOV106" s="77"/>
      <c r="VOW106" s="77"/>
      <c r="VOX106" s="77"/>
      <c r="VOY106" s="77"/>
      <c r="VOZ106" s="77"/>
      <c r="VPA106" s="77"/>
      <c r="VPB106" s="77"/>
      <c r="VPC106" s="77"/>
      <c r="VPD106" s="77"/>
      <c r="VPE106" s="77"/>
      <c r="VPF106" s="77"/>
      <c r="VPG106" s="77"/>
      <c r="VPH106" s="77"/>
      <c r="VPI106" s="77"/>
      <c r="VPJ106" s="77"/>
      <c r="VPK106" s="77"/>
      <c r="VPL106" s="77"/>
      <c r="VPM106" s="77"/>
      <c r="VPN106" s="77"/>
      <c r="VPO106" s="77"/>
      <c r="VPP106" s="77"/>
      <c r="VPQ106" s="77"/>
      <c r="VPR106" s="77"/>
      <c r="VPS106" s="77"/>
      <c r="VPT106" s="77"/>
      <c r="VPU106" s="77"/>
      <c r="VPV106" s="77"/>
      <c r="VPW106" s="77"/>
      <c r="VPX106" s="77"/>
      <c r="VPY106" s="77"/>
      <c r="VPZ106" s="77"/>
      <c r="VQA106" s="77"/>
      <c r="VQB106" s="77"/>
      <c r="VQC106" s="77"/>
      <c r="VQD106" s="77"/>
      <c r="VQE106" s="77"/>
      <c r="VQF106" s="77"/>
      <c r="VQG106" s="77"/>
      <c r="VQH106" s="77"/>
      <c r="VQI106" s="77"/>
      <c r="VQJ106" s="77"/>
      <c r="VQK106" s="77"/>
      <c r="VQL106" s="77"/>
      <c r="VQM106" s="77"/>
      <c r="VQN106" s="77"/>
      <c r="VQO106" s="77"/>
      <c r="VQP106" s="77"/>
      <c r="VQQ106" s="77"/>
      <c r="VQR106" s="77"/>
      <c r="VQS106" s="77"/>
      <c r="VQT106" s="77"/>
      <c r="VQU106" s="77"/>
      <c r="VQV106" s="77"/>
      <c r="VQW106" s="77"/>
      <c r="VQX106" s="77"/>
      <c r="VQY106" s="77"/>
      <c r="VQZ106" s="77"/>
      <c r="VRA106" s="77"/>
      <c r="VRB106" s="77"/>
      <c r="VRC106" s="77"/>
      <c r="VRD106" s="77"/>
      <c r="VRE106" s="77"/>
      <c r="VRF106" s="77"/>
      <c r="VRG106" s="77"/>
      <c r="VRH106" s="77"/>
      <c r="VRI106" s="77"/>
      <c r="VRJ106" s="77"/>
      <c r="VRK106" s="77"/>
      <c r="VRL106" s="77"/>
      <c r="VRM106" s="77"/>
      <c r="VRN106" s="77"/>
      <c r="VRO106" s="77"/>
      <c r="VRP106" s="77"/>
      <c r="VRQ106" s="77"/>
      <c r="VRR106" s="77"/>
      <c r="VRS106" s="77"/>
      <c r="VRT106" s="77"/>
      <c r="VRU106" s="77"/>
      <c r="VRV106" s="77"/>
      <c r="VRW106" s="77"/>
      <c r="VRX106" s="77"/>
      <c r="VRY106" s="77"/>
      <c r="VRZ106" s="77"/>
      <c r="VSA106" s="77"/>
      <c r="VSB106" s="77"/>
      <c r="VSC106" s="77"/>
      <c r="VSD106" s="77"/>
      <c r="VSE106" s="77"/>
      <c r="VSF106" s="77"/>
      <c r="VSG106" s="77"/>
      <c r="VSH106" s="77"/>
      <c r="VSI106" s="77"/>
      <c r="VSJ106" s="77"/>
      <c r="VSK106" s="77"/>
      <c r="VSL106" s="77"/>
      <c r="VSM106" s="77"/>
      <c r="VSN106" s="77"/>
      <c r="VSO106" s="77"/>
      <c r="VSP106" s="77"/>
      <c r="VSQ106" s="77"/>
      <c r="VSR106" s="77"/>
      <c r="VSS106" s="77"/>
      <c r="VST106" s="77"/>
      <c r="VSU106" s="77"/>
      <c r="VSV106" s="77"/>
      <c r="VSW106" s="77"/>
      <c r="VSX106" s="77"/>
      <c r="VSY106" s="77"/>
      <c r="VSZ106" s="77"/>
      <c r="VTA106" s="77"/>
      <c r="VTB106" s="77"/>
      <c r="VTC106" s="77"/>
      <c r="VTD106" s="77"/>
      <c r="VTE106" s="77"/>
      <c r="VTF106" s="77"/>
      <c r="VTG106" s="77"/>
      <c r="VTH106" s="77"/>
      <c r="VTI106" s="77"/>
      <c r="VTJ106" s="77"/>
      <c r="VTK106" s="77"/>
      <c r="VTL106" s="77"/>
      <c r="VTM106" s="77"/>
      <c r="VTN106" s="77"/>
      <c r="VTO106" s="77"/>
      <c r="VTP106" s="77"/>
      <c r="VTQ106" s="77"/>
      <c r="VTR106" s="77"/>
      <c r="VTS106" s="77"/>
      <c r="VTT106" s="77"/>
      <c r="VTU106" s="77"/>
      <c r="VTV106" s="77"/>
      <c r="VTW106" s="77"/>
      <c r="VTX106" s="77"/>
      <c r="VTY106" s="77"/>
      <c r="VTZ106" s="77"/>
      <c r="VUA106" s="77"/>
      <c r="VUB106" s="77"/>
      <c r="VUC106" s="77"/>
      <c r="VUD106" s="77"/>
      <c r="VUE106" s="77"/>
      <c r="VUF106" s="77"/>
      <c r="VUG106" s="77"/>
      <c r="VUH106" s="77"/>
      <c r="VUI106" s="77"/>
      <c r="VUJ106" s="77"/>
      <c r="VUK106" s="77"/>
      <c r="VUL106" s="77"/>
      <c r="VUM106" s="77"/>
      <c r="VUN106" s="77"/>
      <c r="VUO106" s="77"/>
      <c r="VUP106" s="77"/>
      <c r="VUQ106" s="77"/>
      <c r="VUR106" s="77"/>
      <c r="VUS106" s="77"/>
      <c r="VUT106" s="77"/>
      <c r="VUU106" s="77"/>
      <c r="VUV106" s="77"/>
      <c r="VUW106" s="77"/>
      <c r="VUX106" s="77"/>
      <c r="VUY106" s="77"/>
      <c r="VUZ106" s="77"/>
      <c r="VVA106" s="77"/>
      <c r="VVB106" s="77"/>
      <c r="VVC106" s="77"/>
      <c r="VVD106" s="77"/>
      <c r="VVE106" s="77"/>
      <c r="VVF106" s="77"/>
      <c r="VVG106" s="77"/>
      <c r="VVH106" s="77"/>
      <c r="VVI106" s="77"/>
      <c r="VVJ106" s="77"/>
      <c r="VVK106" s="77"/>
      <c r="VVL106" s="77"/>
      <c r="VVM106" s="77"/>
      <c r="VVN106" s="77"/>
      <c r="VVO106" s="77"/>
      <c r="VVP106" s="77"/>
      <c r="VVQ106" s="77"/>
      <c r="VVR106" s="77"/>
      <c r="VVS106" s="77"/>
      <c r="VVT106" s="77"/>
      <c r="VVU106" s="77"/>
      <c r="VVV106" s="77"/>
      <c r="VVW106" s="77"/>
      <c r="VVX106" s="77"/>
      <c r="VVY106" s="77"/>
      <c r="VVZ106" s="77"/>
      <c r="VWA106" s="77"/>
      <c r="VWB106" s="77"/>
      <c r="VWC106" s="77"/>
      <c r="VWD106" s="77"/>
      <c r="VWE106" s="77"/>
      <c r="VWF106" s="77"/>
      <c r="VWG106" s="77"/>
      <c r="VWH106" s="77"/>
      <c r="VWI106" s="77"/>
      <c r="VWJ106" s="77"/>
      <c r="VWK106" s="77"/>
      <c r="VWL106" s="77"/>
      <c r="VWM106" s="77"/>
      <c r="VWN106" s="77"/>
      <c r="VWO106" s="77"/>
      <c r="VWP106" s="77"/>
      <c r="VWQ106" s="77"/>
      <c r="VWR106" s="77"/>
      <c r="VWS106" s="77"/>
      <c r="VWT106" s="77"/>
      <c r="VWU106" s="77"/>
      <c r="VWV106" s="77"/>
      <c r="VWW106" s="77"/>
      <c r="VWX106" s="77"/>
      <c r="VWY106" s="77"/>
      <c r="VWZ106" s="77"/>
      <c r="VXA106" s="77"/>
      <c r="VXB106" s="77"/>
      <c r="VXC106" s="77"/>
      <c r="VXD106" s="77"/>
      <c r="VXE106" s="77"/>
      <c r="VXF106" s="77"/>
      <c r="VXG106" s="77"/>
      <c r="VXH106" s="77"/>
      <c r="VXI106" s="77"/>
      <c r="VXJ106" s="77"/>
      <c r="VXK106" s="77"/>
      <c r="VXL106" s="77"/>
      <c r="VXM106" s="77"/>
      <c r="VXN106" s="77"/>
      <c r="VXO106" s="77"/>
      <c r="VXP106" s="77"/>
      <c r="VXQ106" s="77"/>
      <c r="VXR106" s="77"/>
      <c r="VXS106" s="77"/>
      <c r="VXT106" s="77"/>
      <c r="VXU106" s="77"/>
      <c r="VXV106" s="77"/>
      <c r="VXW106" s="77"/>
      <c r="VXX106" s="77"/>
      <c r="VXY106" s="77"/>
      <c r="VXZ106" s="77"/>
      <c r="VYA106" s="77"/>
      <c r="VYB106" s="77"/>
      <c r="VYC106" s="77"/>
      <c r="VYD106" s="77"/>
      <c r="VYE106" s="77"/>
      <c r="VYF106" s="77"/>
      <c r="VYG106" s="77"/>
      <c r="VYH106" s="77"/>
      <c r="VYI106" s="77"/>
      <c r="VYJ106" s="77"/>
      <c r="VYK106" s="77"/>
      <c r="VYL106" s="77"/>
      <c r="VYM106" s="77"/>
      <c r="VYN106" s="77"/>
      <c r="VYO106" s="77"/>
      <c r="VYP106" s="77"/>
      <c r="VYQ106" s="77"/>
      <c r="VYR106" s="77"/>
      <c r="VYS106" s="77"/>
      <c r="VYT106" s="77"/>
      <c r="VYU106" s="77"/>
      <c r="VYV106" s="77"/>
      <c r="VYW106" s="77"/>
      <c r="VYX106" s="77"/>
      <c r="VYY106" s="77"/>
      <c r="VYZ106" s="77"/>
      <c r="VZA106" s="77"/>
      <c r="VZB106" s="77"/>
      <c r="VZC106" s="77"/>
      <c r="VZD106" s="77"/>
      <c r="VZE106" s="77"/>
      <c r="VZF106" s="77"/>
      <c r="VZG106" s="77"/>
      <c r="VZH106" s="77"/>
      <c r="VZI106" s="77"/>
      <c r="VZJ106" s="77"/>
      <c r="VZK106" s="77"/>
      <c r="VZL106" s="77"/>
      <c r="VZM106" s="77"/>
      <c r="VZN106" s="77"/>
      <c r="VZO106" s="77"/>
      <c r="VZP106" s="77"/>
      <c r="VZQ106" s="77"/>
      <c r="VZR106" s="77"/>
      <c r="VZS106" s="77"/>
      <c r="VZT106" s="77"/>
      <c r="VZU106" s="77"/>
      <c r="VZV106" s="77"/>
      <c r="VZW106" s="77"/>
      <c r="VZX106" s="77"/>
      <c r="VZY106" s="77"/>
      <c r="VZZ106" s="77"/>
      <c r="WAA106" s="77"/>
      <c r="WAB106" s="77"/>
      <c r="WAC106" s="77"/>
      <c r="WAD106" s="77"/>
      <c r="WAE106" s="77"/>
      <c r="WAF106" s="77"/>
      <c r="WAG106" s="77"/>
      <c r="WAH106" s="77"/>
      <c r="WAI106" s="77"/>
      <c r="WAJ106" s="77"/>
      <c r="WAK106" s="77"/>
      <c r="WAL106" s="77"/>
      <c r="WAM106" s="77"/>
      <c r="WAN106" s="77"/>
      <c r="WAO106" s="77"/>
      <c r="WAP106" s="77"/>
      <c r="WAQ106" s="77"/>
      <c r="WAR106" s="77"/>
      <c r="WAS106" s="77"/>
      <c r="WAT106" s="77"/>
      <c r="WAU106" s="77"/>
      <c r="WAV106" s="77"/>
      <c r="WAW106" s="77"/>
      <c r="WAX106" s="77"/>
      <c r="WAY106" s="77"/>
      <c r="WAZ106" s="77"/>
      <c r="WBA106" s="77"/>
      <c r="WBB106" s="77"/>
      <c r="WBC106" s="77"/>
      <c r="WBD106" s="77"/>
      <c r="WBE106" s="77"/>
      <c r="WBF106" s="77"/>
      <c r="WBG106" s="77"/>
      <c r="WBH106" s="77"/>
      <c r="WBI106" s="77"/>
      <c r="WBJ106" s="77"/>
      <c r="WBK106" s="77"/>
      <c r="WBL106" s="77"/>
      <c r="WBM106" s="77"/>
      <c r="WBN106" s="77"/>
      <c r="WBO106" s="77"/>
      <c r="WBP106" s="77"/>
      <c r="WBQ106" s="77"/>
      <c r="WBR106" s="77"/>
      <c r="WBS106" s="77"/>
      <c r="WBT106" s="77"/>
      <c r="WBU106" s="77"/>
      <c r="WBV106" s="77"/>
      <c r="WBW106" s="77"/>
      <c r="WBX106" s="77"/>
      <c r="WBY106" s="77"/>
      <c r="WBZ106" s="77"/>
      <c r="WCA106" s="77"/>
      <c r="WCB106" s="77"/>
      <c r="WCC106" s="77"/>
      <c r="WCD106" s="77"/>
      <c r="WCE106" s="77"/>
      <c r="WCF106" s="77"/>
      <c r="WCG106" s="77"/>
      <c r="WCH106" s="77"/>
      <c r="WCI106" s="77"/>
      <c r="WCJ106" s="77"/>
      <c r="WCK106" s="77"/>
      <c r="WCL106" s="77"/>
      <c r="WCM106" s="77"/>
      <c r="WCN106" s="77"/>
      <c r="WCO106" s="77"/>
      <c r="WCP106" s="77"/>
      <c r="WCQ106" s="77"/>
      <c r="WCR106" s="77"/>
      <c r="WCS106" s="77"/>
      <c r="WCT106" s="77"/>
      <c r="WCU106" s="77"/>
      <c r="WCV106" s="77"/>
      <c r="WCW106" s="77"/>
      <c r="WCX106" s="77"/>
      <c r="WCY106" s="77"/>
      <c r="WCZ106" s="77"/>
      <c r="WDA106" s="77"/>
      <c r="WDB106" s="77"/>
      <c r="WDC106" s="77"/>
      <c r="WDD106" s="77"/>
      <c r="WDE106" s="77"/>
      <c r="WDF106" s="77"/>
      <c r="WDG106" s="77"/>
      <c r="WDH106" s="77"/>
      <c r="WDI106" s="77"/>
      <c r="WDJ106" s="77"/>
      <c r="WDK106" s="77"/>
      <c r="WDL106" s="77"/>
      <c r="WDM106" s="77"/>
      <c r="WDN106" s="77"/>
      <c r="WDO106" s="77"/>
      <c r="WDP106" s="77"/>
      <c r="WDQ106" s="77"/>
      <c r="WDR106" s="77"/>
      <c r="WDS106" s="77"/>
      <c r="WDT106" s="77"/>
      <c r="WDU106" s="77"/>
      <c r="WDV106" s="77"/>
      <c r="WDW106" s="77"/>
      <c r="WDX106" s="77"/>
      <c r="WDY106" s="77"/>
      <c r="WDZ106" s="77"/>
      <c r="WEA106" s="77"/>
      <c r="WEB106" s="77"/>
      <c r="WEC106" s="77"/>
      <c r="WED106" s="77"/>
      <c r="WEE106" s="77"/>
      <c r="WEF106" s="77"/>
      <c r="WEG106" s="77"/>
      <c r="WEH106" s="77"/>
      <c r="WEI106" s="77"/>
      <c r="WEJ106" s="77"/>
      <c r="WEK106" s="77"/>
      <c r="WEL106" s="77"/>
      <c r="WEM106" s="77"/>
      <c r="WEN106" s="77"/>
      <c r="WEO106" s="77"/>
      <c r="WEP106" s="77"/>
      <c r="WEQ106" s="77"/>
      <c r="WER106" s="77"/>
      <c r="WES106" s="77"/>
      <c r="WET106" s="77"/>
      <c r="WEU106" s="77"/>
      <c r="WEV106" s="77"/>
      <c r="WEW106" s="77"/>
      <c r="WEX106" s="77"/>
      <c r="WEY106" s="77"/>
      <c r="WEZ106" s="77"/>
      <c r="WFA106" s="77"/>
      <c r="WFB106" s="77"/>
      <c r="WFC106" s="77"/>
      <c r="WFD106" s="77"/>
      <c r="WFE106" s="77"/>
      <c r="WFF106" s="77"/>
      <c r="WFG106" s="77"/>
      <c r="WFH106" s="77"/>
      <c r="WFI106" s="77"/>
      <c r="WFJ106" s="77"/>
      <c r="WFK106" s="77"/>
      <c r="WFL106" s="77"/>
      <c r="WFM106" s="77"/>
      <c r="WFN106" s="77"/>
      <c r="WFO106" s="77"/>
      <c r="WFP106" s="77"/>
      <c r="WFQ106" s="77"/>
      <c r="WFR106" s="77"/>
      <c r="WFS106" s="77"/>
      <c r="WFT106" s="77"/>
      <c r="WFU106" s="77"/>
      <c r="WFV106" s="77"/>
      <c r="WFW106" s="77"/>
      <c r="WFX106" s="77"/>
      <c r="WFY106" s="77"/>
      <c r="WFZ106" s="77"/>
      <c r="WGA106" s="77"/>
      <c r="WGB106" s="77"/>
      <c r="WGC106" s="77"/>
      <c r="WGD106" s="77"/>
      <c r="WGE106" s="77"/>
      <c r="WGF106" s="77"/>
      <c r="WGG106" s="77"/>
      <c r="WGH106" s="77"/>
      <c r="WGI106" s="77"/>
      <c r="WGJ106" s="77"/>
      <c r="WGK106" s="77"/>
      <c r="WGL106" s="77"/>
      <c r="WGM106" s="77"/>
      <c r="WGN106" s="77"/>
      <c r="WGO106" s="77"/>
      <c r="WGP106" s="77"/>
      <c r="WGQ106" s="77"/>
      <c r="WGR106" s="77"/>
      <c r="WGS106" s="77"/>
      <c r="WGT106" s="77"/>
      <c r="WGU106" s="77"/>
      <c r="WGV106" s="77"/>
      <c r="WGW106" s="77"/>
      <c r="WGX106" s="77"/>
      <c r="WGY106" s="77"/>
      <c r="WGZ106" s="77"/>
      <c r="WHA106" s="77"/>
      <c r="WHB106" s="77"/>
      <c r="WHC106" s="77"/>
      <c r="WHD106" s="77"/>
      <c r="WHE106" s="77"/>
      <c r="WHF106" s="77"/>
      <c r="WHG106" s="77"/>
      <c r="WHH106" s="77"/>
      <c r="WHI106" s="77"/>
      <c r="WHJ106" s="77"/>
      <c r="WHK106" s="77"/>
      <c r="WHL106" s="77"/>
      <c r="WHM106" s="77"/>
      <c r="WHN106" s="77"/>
      <c r="WHO106" s="77"/>
      <c r="WHP106" s="77"/>
      <c r="WHQ106" s="77"/>
      <c r="WHR106" s="77"/>
      <c r="WHS106" s="77"/>
      <c r="WHT106" s="77"/>
      <c r="WHU106" s="77"/>
      <c r="WHV106" s="77"/>
      <c r="WHW106" s="77"/>
      <c r="WHX106" s="77"/>
      <c r="WHY106" s="77"/>
      <c r="WHZ106" s="77"/>
      <c r="WIA106" s="77"/>
      <c r="WIB106" s="77"/>
      <c r="WIC106" s="77"/>
      <c r="WID106" s="77"/>
      <c r="WIE106" s="77"/>
      <c r="WIF106" s="77"/>
      <c r="WIG106" s="77"/>
      <c r="WIH106" s="77"/>
      <c r="WII106" s="77"/>
      <c r="WIJ106" s="77"/>
      <c r="WIK106" s="77"/>
      <c r="WIL106" s="77"/>
      <c r="WIM106" s="77"/>
      <c r="WIN106" s="77"/>
      <c r="WIO106" s="77"/>
      <c r="WIP106" s="77"/>
      <c r="WIQ106" s="77"/>
      <c r="WIR106" s="77"/>
      <c r="WIS106" s="77"/>
      <c r="WIT106" s="77"/>
      <c r="WIU106" s="77"/>
      <c r="WIV106" s="77"/>
      <c r="WIW106" s="77"/>
      <c r="WIX106" s="77"/>
      <c r="WIY106" s="77"/>
      <c r="WIZ106" s="77"/>
      <c r="WJA106" s="77"/>
      <c r="WJB106" s="77"/>
      <c r="WJC106" s="77"/>
      <c r="WJD106" s="77"/>
      <c r="WJE106" s="77"/>
      <c r="WJF106" s="77"/>
      <c r="WJG106" s="77"/>
      <c r="WJH106" s="77"/>
      <c r="WJI106" s="77"/>
      <c r="WJJ106" s="77"/>
      <c r="WJK106" s="77"/>
      <c r="WJL106" s="77"/>
      <c r="WJM106" s="77"/>
      <c r="WJN106" s="77"/>
      <c r="WJO106" s="77"/>
      <c r="WJP106" s="77"/>
      <c r="WJQ106" s="77"/>
      <c r="WJR106" s="77"/>
      <c r="WJS106" s="77"/>
      <c r="WJT106" s="77"/>
      <c r="WJU106" s="77"/>
      <c r="WJV106" s="77"/>
      <c r="WJW106" s="77"/>
      <c r="WJX106" s="77"/>
      <c r="WJY106" s="77"/>
      <c r="WJZ106" s="77"/>
      <c r="WKA106" s="77"/>
      <c r="WKB106" s="77"/>
      <c r="WKC106" s="77"/>
      <c r="WKD106" s="77"/>
      <c r="WKE106" s="77"/>
      <c r="WKF106" s="77"/>
      <c r="WKG106" s="77"/>
      <c r="WKH106" s="77"/>
      <c r="WKI106" s="77"/>
      <c r="WKJ106" s="77"/>
      <c r="WKK106" s="77"/>
      <c r="WKL106" s="77"/>
      <c r="WKM106" s="77"/>
      <c r="WKN106" s="77"/>
      <c r="WKO106" s="77"/>
      <c r="WKP106" s="77"/>
      <c r="WKQ106" s="77"/>
      <c r="WKR106" s="77"/>
      <c r="WKS106" s="77"/>
      <c r="WKT106" s="77"/>
      <c r="WKU106" s="77"/>
      <c r="WKV106" s="77"/>
      <c r="WKW106" s="77"/>
      <c r="WKX106" s="77"/>
      <c r="WKY106" s="77"/>
      <c r="WKZ106" s="77"/>
      <c r="WLA106" s="77"/>
      <c r="WLB106" s="77"/>
      <c r="WLC106" s="77"/>
      <c r="WLD106" s="77"/>
      <c r="WLE106" s="77"/>
      <c r="WLF106" s="77"/>
      <c r="WLG106" s="77"/>
      <c r="WLH106" s="77"/>
      <c r="WLI106" s="77"/>
      <c r="WLJ106" s="77"/>
      <c r="WLK106" s="77"/>
      <c r="WLL106" s="77"/>
      <c r="WLM106" s="77"/>
      <c r="WLN106" s="77"/>
      <c r="WLO106" s="77"/>
      <c r="WLP106" s="77"/>
      <c r="WLQ106" s="77"/>
      <c r="WLR106" s="77"/>
      <c r="WLS106" s="77"/>
      <c r="WLT106" s="77"/>
      <c r="WLU106" s="77"/>
      <c r="WLV106" s="77"/>
      <c r="WLW106" s="77"/>
      <c r="WLX106" s="77"/>
      <c r="WLY106" s="77"/>
      <c r="WLZ106" s="77"/>
      <c r="WMA106" s="77"/>
      <c r="WMB106" s="77"/>
      <c r="WMC106" s="77"/>
      <c r="WMD106" s="77"/>
      <c r="WME106" s="77"/>
      <c r="WMF106" s="77"/>
      <c r="WMG106" s="77"/>
      <c r="WMH106" s="77"/>
      <c r="WMI106" s="77"/>
      <c r="WMJ106" s="77"/>
      <c r="WMK106" s="77"/>
      <c r="WML106" s="77"/>
      <c r="WMM106" s="77"/>
      <c r="WMN106" s="77"/>
      <c r="WMO106" s="77"/>
      <c r="WMP106" s="77"/>
      <c r="WMQ106" s="77"/>
      <c r="WMR106" s="77"/>
      <c r="WMS106" s="77"/>
      <c r="WMT106" s="77"/>
      <c r="WMU106" s="77"/>
      <c r="WMV106" s="77"/>
      <c r="WMW106" s="77"/>
      <c r="WMX106" s="77"/>
      <c r="WMY106" s="77"/>
      <c r="WMZ106" s="77"/>
      <c r="WNA106" s="77"/>
      <c r="WNB106" s="77"/>
      <c r="WNC106" s="77"/>
      <c r="WND106" s="77"/>
      <c r="WNE106" s="77"/>
      <c r="WNF106" s="77"/>
      <c r="WNG106" s="77"/>
      <c r="WNH106" s="77"/>
      <c r="WNI106" s="77"/>
      <c r="WNJ106" s="77"/>
      <c r="WNK106" s="77"/>
      <c r="WNL106" s="77"/>
      <c r="WNM106" s="77"/>
      <c r="WNN106" s="77"/>
      <c r="WNO106" s="77"/>
      <c r="WNP106" s="77"/>
      <c r="WNQ106" s="77"/>
      <c r="WNR106" s="77"/>
      <c r="WNS106" s="77"/>
      <c r="WNT106" s="77"/>
      <c r="WNU106" s="77"/>
      <c r="WNV106" s="77"/>
      <c r="WNW106" s="77"/>
      <c r="WNX106" s="77"/>
      <c r="WNY106" s="77"/>
      <c r="WNZ106" s="77"/>
      <c r="WOA106" s="77"/>
      <c r="WOB106" s="77"/>
      <c r="WOC106" s="77"/>
      <c r="WOD106" s="77"/>
      <c r="WOE106" s="77"/>
      <c r="WOF106" s="77"/>
      <c r="WOG106" s="77"/>
      <c r="WOH106" s="77"/>
      <c r="WOI106" s="77"/>
      <c r="WOJ106" s="77"/>
      <c r="WOK106" s="77"/>
      <c r="WOL106" s="77"/>
      <c r="WOM106" s="77"/>
      <c r="WON106" s="77"/>
      <c r="WOO106" s="77"/>
      <c r="WOP106" s="77"/>
      <c r="WOQ106" s="77"/>
      <c r="WOR106" s="77"/>
      <c r="WOS106" s="77"/>
      <c r="WOT106" s="77"/>
      <c r="WOU106" s="77"/>
      <c r="WOV106" s="77"/>
      <c r="WOW106" s="77"/>
      <c r="WOX106" s="77"/>
      <c r="WOY106" s="77"/>
      <c r="WOZ106" s="77"/>
      <c r="WPA106" s="77"/>
      <c r="WPB106" s="77"/>
      <c r="WPC106" s="77"/>
      <c r="WPD106" s="77"/>
      <c r="WPE106" s="77"/>
      <c r="WPF106" s="77"/>
      <c r="WPG106" s="77"/>
      <c r="WPH106" s="77"/>
      <c r="WPI106" s="77"/>
      <c r="WPJ106" s="77"/>
      <c r="WPK106" s="77"/>
      <c r="WPL106" s="77"/>
      <c r="WPM106" s="77"/>
      <c r="WPN106" s="77"/>
      <c r="WPO106" s="77"/>
      <c r="WPP106" s="77"/>
      <c r="WPQ106" s="77"/>
      <c r="WPR106" s="77"/>
      <c r="WPS106" s="77"/>
      <c r="WPT106" s="77"/>
      <c r="WPU106" s="77"/>
      <c r="WPV106" s="77"/>
      <c r="WPW106" s="77"/>
      <c r="WPX106" s="77"/>
      <c r="WPY106" s="77"/>
      <c r="WPZ106" s="77"/>
      <c r="WQA106" s="77"/>
      <c r="WQB106" s="77"/>
      <c r="WQC106" s="77"/>
      <c r="WQD106" s="77"/>
      <c r="WQE106" s="77"/>
      <c r="WQF106" s="77"/>
      <c r="WQG106" s="77"/>
      <c r="WQH106" s="77"/>
      <c r="WQI106" s="77"/>
      <c r="WQJ106" s="77"/>
      <c r="WQK106" s="77"/>
      <c r="WQL106" s="77"/>
      <c r="WQM106" s="77"/>
      <c r="WQN106" s="77"/>
      <c r="WQO106" s="77"/>
      <c r="WQP106" s="77"/>
      <c r="WQQ106" s="77"/>
      <c r="WQR106" s="77"/>
      <c r="WQS106" s="77"/>
      <c r="WQT106" s="77"/>
      <c r="WQU106" s="77"/>
      <c r="WQV106" s="77"/>
      <c r="WQW106" s="77"/>
      <c r="WQX106" s="77"/>
      <c r="WQY106" s="77"/>
      <c r="WQZ106" s="77"/>
      <c r="WRA106" s="77"/>
      <c r="WRB106" s="77"/>
      <c r="WRC106" s="77"/>
      <c r="WRD106" s="77"/>
      <c r="WRE106" s="77"/>
      <c r="WRF106" s="77"/>
      <c r="WRG106" s="77"/>
      <c r="WRH106" s="77"/>
      <c r="WRI106" s="77"/>
      <c r="WRJ106" s="77"/>
      <c r="WRK106" s="77"/>
      <c r="WRL106" s="77"/>
      <c r="WRM106" s="77"/>
      <c r="WRN106" s="77"/>
      <c r="WRO106" s="77"/>
      <c r="WRP106" s="77"/>
      <c r="WRQ106" s="77"/>
      <c r="WRR106" s="77"/>
      <c r="WRS106" s="77"/>
      <c r="WRT106" s="77"/>
      <c r="WRU106" s="77"/>
      <c r="WRV106" s="77"/>
      <c r="WRW106" s="77"/>
      <c r="WRX106" s="77"/>
      <c r="WRY106" s="77"/>
      <c r="WRZ106" s="77"/>
      <c r="WSA106" s="77"/>
      <c r="WSB106" s="77"/>
      <c r="WSC106" s="77"/>
      <c r="WSD106" s="77"/>
      <c r="WSE106" s="77"/>
      <c r="WSF106" s="77"/>
      <c r="WSG106" s="77"/>
      <c r="WSH106" s="77"/>
      <c r="WSI106" s="77"/>
      <c r="WSJ106" s="77"/>
      <c r="WSK106" s="77"/>
      <c r="WSL106" s="77"/>
      <c r="WSM106" s="77"/>
      <c r="WSN106" s="77"/>
      <c r="WSO106" s="77"/>
      <c r="WSP106" s="77"/>
      <c r="WSQ106" s="77"/>
      <c r="WSR106" s="77"/>
      <c r="WSS106" s="77"/>
      <c r="WST106" s="77"/>
      <c r="WSU106" s="77"/>
      <c r="WSV106" s="77"/>
      <c r="WSW106" s="77"/>
      <c r="WSX106" s="77"/>
      <c r="WSY106" s="77"/>
      <c r="WSZ106" s="77"/>
      <c r="WTA106" s="77"/>
      <c r="WTB106" s="77"/>
      <c r="WTC106" s="77"/>
      <c r="WTD106" s="77"/>
      <c r="WTE106" s="77"/>
      <c r="WTF106" s="77"/>
      <c r="WTG106" s="77"/>
      <c r="WTH106" s="77"/>
      <c r="WTI106" s="77"/>
      <c r="WTJ106" s="77"/>
      <c r="WTK106" s="77"/>
      <c r="WTL106" s="77"/>
      <c r="WTM106" s="77"/>
      <c r="WTN106" s="77"/>
      <c r="WTO106" s="77"/>
      <c r="WTP106" s="77"/>
      <c r="WTQ106" s="77"/>
      <c r="WTR106" s="77"/>
      <c r="WTS106" s="77"/>
      <c r="WTT106" s="77"/>
      <c r="WTU106" s="77"/>
      <c r="WTV106" s="77"/>
      <c r="WTW106" s="77"/>
      <c r="WTX106" s="77"/>
      <c r="WTY106" s="77"/>
      <c r="WTZ106" s="77"/>
      <c r="WUA106" s="77"/>
      <c r="WUB106" s="77"/>
      <c r="WUC106" s="77"/>
      <c r="WUD106" s="77"/>
      <c r="WUE106" s="77"/>
      <c r="WUF106" s="77"/>
      <c r="WUG106" s="77"/>
      <c r="WUH106" s="77"/>
      <c r="WUI106" s="77"/>
      <c r="WUJ106" s="77"/>
      <c r="WUK106" s="77"/>
      <c r="WUL106" s="77"/>
      <c r="WUM106" s="77"/>
      <c r="WUN106" s="77"/>
      <c r="WUO106" s="77"/>
      <c r="WUP106" s="77"/>
      <c r="WUQ106" s="77"/>
      <c r="WUR106" s="77"/>
      <c r="WUS106" s="77"/>
      <c r="WUT106" s="77"/>
      <c r="WUU106" s="77"/>
      <c r="WUV106" s="77"/>
      <c r="WUW106" s="77"/>
      <c r="WUX106" s="77"/>
      <c r="WUY106" s="77"/>
      <c r="WUZ106" s="77"/>
      <c r="WVA106" s="77"/>
      <c r="WVB106" s="77"/>
      <c r="WVC106" s="77"/>
      <c r="WVD106" s="77"/>
      <c r="WVE106" s="77"/>
      <c r="WVF106" s="77"/>
      <c r="WVG106" s="77"/>
      <c r="WVH106" s="77"/>
      <c r="WVI106" s="77"/>
      <c r="WVJ106" s="77"/>
      <c r="WVK106" s="77"/>
      <c r="WVL106" s="77"/>
      <c r="WVM106" s="77"/>
      <c r="WVN106" s="77"/>
      <c r="WVO106" s="77"/>
      <c r="WVP106" s="77"/>
      <c r="WVQ106" s="77"/>
      <c r="WVR106" s="77"/>
      <c r="WVS106" s="77"/>
      <c r="WVT106" s="77"/>
      <c r="WVU106" s="77"/>
      <c r="WVV106" s="77"/>
      <c r="WVW106" s="77"/>
      <c r="WVX106" s="77"/>
      <c r="WVY106" s="77"/>
      <c r="WVZ106" s="77"/>
      <c r="WWA106" s="77"/>
      <c r="WWB106" s="77"/>
      <c r="WWC106" s="77"/>
      <c r="WWD106" s="77"/>
      <c r="WWE106" s="77"/>
      <c r="WWF106" s="77"/>
      <c r="WWG106" s="77"/>
      <c r="WWH106" s="77"/>
      <c r="WWI106" s="77"/>
      <c r="WWJ106" s="77"/>
      <c r="WWK106" s="77"/>
      <c r="WWL106" s="77"/>
      <c r="WWM106" s="77"/>
      <c r="WWN106" s="77"/>
      <c r="WWO106" s="77"/>
      <c r="WWP106" s="77"/>
      <c r="WWQ106" s="77"/>
      <c r="WWR106" s="77"/>
      <c r="WWS106" s="77"/>
      <c r="WWT106" s="77"/>
      <c r="WWU106" s="77"/>
      <c r="WWV106" s="77"/>
      <c r="WWW106" s="77"/>
      <c r="WWX106" s="77"/>
      <c r="WWY106" s="77"/>
      <c r="WWZ106" s="77"/>
      <c r="WXA106" s="77"/>
      <c r="WXB106" s="77"/>
      <c r="WXC106" s="77"/>
      <c r="WXD106" s="77"/>
      <c r="WXE106" s="77"/>
      <c r="WXF106" s="77"/>
      <c r="WXG106" s="77"/>
      <c r="WXH106" s="77"/>
      <c r="WXI106" s="77"/>
      <c r="WXJ106" s="77"/>
      <c r="WXK106" s="77"/>
      <c r="WXL106" s="77"/>
      <c r="WXM106" s="77"/>
      <c r="WXN106" s="77"/>
      <c r="WXO106" s="77"/>
      <c r="WXP106" s="77"/>
      <c r="WXQ106" s="77"/>
    </row>
    <row r="107" spans="1:16189" s="77" customFormat="1" ht="15.95" customHeight="1" x14ac:dyDescent="0.2">
      <c r="A107" s="70" t="s">
        <v>139</v>
      </c>
      <c r="B107" s="71" t="s">
        <v>0</v>
      </c>
      <c r="C107" s="47">
        <f>SUM(C104:C106)</f>
        <v>5</v>
      </c>
      <c r="D107" s="47">
        <f>SUM(D104:D106)</f>
        <v>6</v>
      </c>
      <c r="E107" s="47">
        <f>SUM(E104:E106)</f>
        <v>4282202</v>
      </c>
      <c r="G107" s="47">
        <f>SUM(G104:G106)</f>
        <v>8</v>
      </c>
      <c r="H107" s="47">
        <f>SUM(H104:H106)</f>
        <v>20</v>
      </c>
      <c r="I107" s="47">
        <f>SUM(I104:I106)</f>
        <v>9434215</v>
      </c>
      <c r="K107" s="47">
        <f>SUM(K104:K106)</f>
        <v>5152013</v>
      </c>
      <c r="L107" s="157">
        <f t="shared" si="8"/>
        <v>1.2031223655493133</v>
      </c>
      <c r="M107" s="158"/>
    </row>
    <row r="108" spans="1:16189" s="19" customFormat="1" ht="15.95" customHeight="1" x14ac:dyDescent="0.2">
      <c r="A108" s="152" t="s">
        <v>33</v>
      </c>
      <c r="B108" s="67" t="s">
        <v>113</v>
      </c>
      <c r="C108" s="68">
        <v>1</v>
      </c>
      <c r="D108" s="68">
        <v>1</v>
      </c>
      <c r="E108" s="68">
        <v>9250</v>
      </c>
      <c r="F108" s="77"/>
      <c r="G108" s="68">
        <v>1</v>
      </c>
      <c r="H108" s="68">
        <v>1</v>
      </c>
      <c r="I108" s="68">
        <v>600</v>
      </c>
      <c r="J108" s="77"/>
      <c r="K108" s="68">
        <f t="shared" si="7"/>
        <v>-8650</v>
      </c>
      <c r="L108" s="140">
        <f t="shared" si="8"/>
        <v>-0.93513513513513513</v>
      </c>
      <c r="M108" s="158"/>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c r="YH108" s="77"/>
      <c r="YI108" s="77"/>
      <c r="YJ108" s="77"/>
      <c r="YK108" s="77"/>
      <c r="YL108" s="77"/>
      <c r="YM108" s="77"/>
      <c r="YN108" s="77"/>
      <c r="YO108" s="77"/>
      <c r="YP108" s="77"/>
      <c r="YQ108" s="77"/>
      <c r="YR108" s="77"/>
      <c r="YS108" s="77"/>
      <c r="YT108" s="77"/>
      <c r="YU108" s="77"/>
      <c r="YV108" s="77"/>
      <c r="YW108" s="77"/>
      <c r="YX108" s="77"/>
      <c r="YY108" s="77"/>
      <c r="YZ108" s="77"/>
      <c r="ZA108" s="77"/>
      <c r="ZB108" s="77"/>
      <c r="ZC108" s="77"/>
      <c r="ZD108" s="77"/>
      <c r="ZE108" s="77"/>
      <c r="ZF108" s="77"/>
      <c r="ZG108" s="77"/>
      <c r="ZH108" s="77"/>
      <c r="ZI108" s="77"/>
      <c r="ZJ108" s="77"/>
      <c r="ZK108" s="77"/>
      <c r="ZL108" s="77"/>
      <c r="ZM108" s="77"/>
      <c r="ZN108" s="77"/>
      <c r="ZO108" s="77"/>
      <c r="ZP108" s="77"/>
      <c r="ZQ108" s="77"/>
      <c r="ZR108" s="77"/>
      <c r="ZS108" s="77"/>
      <c r="ZT108" s="77"/>
      <c r="ZU108" s="77"/>
      <c r="ZV108" s="77"/>
      <c r="ZW108" s="77"/>
      <c r="ZX108" s="77"/>
      <c r="ZY108" s="77"/>
      <c r="ZZ108" s="77"/>
      <c r="AAA108" s="77"/>
      <c r="AAB108" s="77"/>
      <c r="AAC108" s="77"/>
      <c r="AAD108" s="77"/>
      <c r="AAE108" s="77"/>
      <c r="AAF108" s="77"/>
      <c r="AAG108" s="77"/>
      <c r="AAH108" s="77"/>
      <c r="AAI108" s="77"/>
      <c r="AAJ108" s="77"/>
      <c r="AAK108" s="77"/>
      <c r="AAL108" s="77"/>
      <c r="AAM108" s="77"/>
      <c r="AAN108" s="77"/>
      <c r="AAO108" s="77"/>
      <c r="AAP108" s="77"/>
      <c r="AAQ108" s="77"/>
      <c r="AAR108" s="77"/>
      <c r="AAS108" s="77"/>
      <c r="AAT108" s="77"/>
      <c r="AAU108" s="77"/>
      <c r="AAV108" s="77"/>
      <c r="AAW108" s="77"/>
      <c r="AAX108" s="77"/>
      <c r="AAY108" s="77"/>
      <c r="AAZ108" s="77"/>
      <c r="ABA108" s="77"/>
      <c r="ABB108" s="77"/>
      <c r="ABC108" s="77"/>
      <c r="ABD108" s="77"/>
      <c r="ABE108" s="77"/>
      <c r="ABF108" s="77"/>
      <c r="ABG108" s="77"/>
      <c r="ABH108" s="77"/>
      <c r="ABI108" s="77"/>
      <c r="ABJ108" s="77"/>
      <c r="ABK108" s="77"/>
      <c r="ABL108" s="77"/>
      <c r="ABM108" s="77"/>
      <c r="ABN108" s="77"/>
      <c r="ABO108" s="77"/>
      <c r="ABP108" s="77"/>
      <c r="ABQ108" s="77"/>
      <c r="ABR108" s="77"/>
      <c r="ABS108" s="77"/>
      <c r="ABT108" s="77"/>
      <c r="ABU108" s="77"/>
      <c r="ABV108" s="77"/>
      <c r="ABW108" s="77"/>
      <c r="ABX108" s="77"/>
      <c r="ABY108" s="77"/>
      <c r="ABZ108" s="77"/>
      <c r="ACA108" s="77"/>
      <c r="ACB108" s="77"/>
      <c r="ACC108" s="77"/>
      <c r="ACD108" s="77"/>
      <c r="ACE108" s="77"/>
      <c r="ACF108" s="77"/>
      <c r="ACG108" s="77"/>
      <c r="ACH108" s="77"/>
      <c r="ACI108" s="77"/>
      <c r="ACJ108" s="77"/>
      <c r="ACK108" s="77"/>
      <c r="ACL108" s="77"/>
      <c r="ACM108" s="77"/>
      <c r="ACN108" s="77"/>
      <c r="ACO108" s="77"/>
      <c r="ACP108" s="77"/>
      <c r="ACQ108" s="77"/>
      <c r="ACR108" s="77"/>
      <c r="ACS108" s="77"/>
      <c r="ACT108" s="77"/>
      <c r="ACU108" s="77"/>
      <c r="ACV108" s="77"/>
      <c r="ACW108" s="77"/>
      <c r="ACX108" s="77"/>
      <c r="ACY108" s="77"/>
      <c r="ACZ108" s="77"/>
      <c r="ADA108" s="77"/>
      <c r="ADB108" s="77"/>
      <c r="ADC108" s="77"/>
      <c r="ADD108" s="77"/>
      <c r="ADE108" s="77"/>
      <c r="ADF108" s="77"/>
      <c r="ADG108" s="77"/>
      <c r="ADH108" s="77"/>
      <c r="ADI108" s="77"/>
      <c r="ADJ108" s="77"/>
      <c r="ADK108" s="77"/>
      <c r="ADL108" s="77"/>
      <c r="ADM108" s="77"/>
      <c r="ADN108" s="77"/>
      <c r="ADO108" s="77"/>
      <c r="ADP108" s="77"/>
      <c r="ADQ108" s="77"/>
      <c r="ADR108" s="77"/>
      <c r="ADS108" s="77"/>
      <c r="ADT108" s="77"/>
      <c r="ADU108" s="77"/>
      <c r="ADV108" s="77"/>
      <c r="ADW108" s="77"/>
      <c r="ADX108" s="77"/>
      <c r="ADY108" s="77"/>
      <c r="ADZ108" s="77"/>
      <c r="AEA108" s="77"/>
      <c r="AEB108" s="77"/>
      <c r="AEC108" s="77"/>
      <c r="AED108" s="77"/>
      <c r="AEE108" s="77"/>
      <c r="AEF108" s="77"/>
      <c r="AEG108" s="77"/>
      <c r="AEH108" s="77"/>
      <c r="AEI108" s="77"/>
      <c r="AEJ108" s="77"/>
      <c r="AEK108" s="77"/>
      <c r="AEL108" s="77"/>
      <c r="AEM108" s="77"/>
      <c r="AEN108" s="77"/>
      <c r="AEO108" s="77"/>
      <c r="AEP108" s="77"/>
      <c r="AEQ108" s="77"/>
      <c r="AER108" s="77"/>
      <c r="AES108" s="77"/>
      <c r="AET108" s="77"/>
      <c r="AEU108" s="77"/>
      <c r="AEV108" s="77"/>
      <c r="AEW108" s="77"/>
      <c r="AEX108" s="77"/>
      <c r="AEY108" s="77"/>
      <c r="AEZ108" s="77"/>
      <c r="AFA108" s="77"/>
      <c r="AFB108" s="77"/>
      <c r="AFC108" s="77"/>
      <c r="AFD108" s="77"/>
      <c r="AFE108" s="77"/>
      <c r="AFF108" s="77"/>
      <c r="AFG108" s="77"/>
      <c r="AFH108" s="77"/>
      <c r="AFI108" s="77"/>
      <c r="AFJ108" s="77"/>
      <c r="AFK108" s="77"/>
      <c r="AFL108" s="77"/>
      <c r="AFM108" s="77"/>
      <c r="AFN108" s="77"/>
      <c r="AFO108" s="77"/>
      <c r="AFP108" s="77"/>
      <c r="AFQ108" s="77"/>
      <c r="AFR108" s="77"/>
      <c r="AFS108" s="77"/>
      <c r="AFT108" s="77"/>
      <c r="AFU108" s="77"/>
      <c r="AFV108" s="77"/>
      <c r="AFW108" s="77"/>
      <c r="AFX108" s="77"/>
      <c r="AFY108" s="77"/>
      <c r="AFZ108" s="77"/>
      <c r="AGA108" s="77"/>
      <c r="AGB108" s="77"/>
      <c r="AGC108" s="77"/>
      <c r="AGD108" s="77"/>
      <c r="AGE108" s="77"/>
      <c r="AGF108" s="77"/>
      <c r="AGG108" s="77"/>
      <c r="AGH108" s="77"/>
      <c r="AGI108" s="77"/>
      <c r="AGJ108" s="77"/>
      <c r="AGK108" s="77"/>
      <c r="AGL108" s="77"/>
      <c r="AGM108" s="77"/>
      <c r="AGN108" s="77"/>
      <c r="AGO108" s="77"/>
      <c r="AGP108" s="77"/>
      <c r="AGQ108" s="77"/>
      <c r="AGR108" s="77"/>
      <c r="AGS108" s="77"/>
      <c r="AGT108" s="77"/>
      <c r="AGU108" s="77"/>
      <c r="AGV108" s="77"/>
      <c r="AGW108" s="77"/>
      <c r="AGX108" s="77"/>
      <c r="AGY108" s="77"/>
      <c r="AGZ108" s="77"/>
      <c r="AHA108" s="77"/>
      <c r="AHB108" s="77"/>
      <c r="AHC108" s="77"/>
      <c r="AHD108" s="77"/>
      <c r="AHE108" s="77"/>
      <c r="AHF108" s="77"/>
      <c r="AHG108" s="77"/>
      <c r="AHH108" s="77"/>
      <c r="AHI108" s="77"/>
      <c r="AHJ108" s="77"/>
      <c r="AHK108" s="77"/>
      <c r="AHL108" s="77"/>
      <c r="AHM108" s="77"/>
      <c r="AHN108" s="77"/>
      <c r="AHO108" s="77"/>
      <c r="AHP108" s="77"/>
      <c r="AHQ108" s="77"/>
      <c r="AHR108" s="77"/>
      <c r="AHS108" s="77"/>
      <c r="AHT108" s="77"/>
      <c r="AHU108" s="77"/>
      <c r="AHV108" s="77"/>
      <c r="AHW108" s="77"/>
      <c r="AHX108" s="77"/>
      <c r="AHY108" s="77"/>
      <c r="AHZ108" s="77"/>
      <c r="AIA108" s="77"/>
      <c r="AIB108" s="77"/>
      <c r="AIC108" s="77"/>
      <c r="AID108" s="77"/>
      <c r="AIE108" s="77"/>
      <c r="AIF108" s="77"/>
      <c r="AIG108" s="77"/>
      <c r="AIH108" s="77"/>
      <c r="AII108" s="77"/>
      <c r="AIJ108" s="77"/>
      <c r="AIK108" s="77"/>
      <c r="AIL108" s="77"/>
      <c r="AIM108" s="77"/>
      <c r="AIN108" s="77"/>
      <c r="AIO108" s="77"/>
      <c r="AIP108" s="77"/>
      <c r="AIQ108" s="77"/>
      <c r="AIR108" s="77"/>
      <c r="AIS108" s="77"/>
      <c r="AIT108" s="77"/>
      <c r="AIU108" s="77"/>
      <c r="AIV108" s="77"/>
      <c r="AIW108" s="77"/>
      <c r="AIX108" s="77"/>
      <c r="AIY108" s="77"/>
      <c r="AIZ108" s="77"/>
      <c r="AJA108" s="77"/>
      <c r="AJB108" s="77"/>
      <c r="AJC108" s="77"/>
      <c r="AJD108" s="77"/>
      <c r="AJE108" s="77"/>
      <c r="AJF108" s="77"/>
      <c r="AJG108" s="77"/>
      <c r="AJH108" s="77"/>
      <c r="AJI108" s="77"/>
      <c r="AJJ108" s="77"/>
      <c r="AJK108" s="77"/>
      <c r="AJL108" s="77"/>
      <c r="AJM108" s="77"/>
      <c r="AJN108" s="77"/>
      <c r="AJO108" s="77"/>
      <c r="AJP108" s="77"/>
      <c r="AJQ108" s="77"/>
      <c r="AJR108" s="77"/>
      <c r="AJS108" s="77"/>
      <c r="AJT108" s="77"/>
      <c r="AJU108" s="77"/>
      <c r="AJV108" s="77"/>
      <c r="AJW108" s="77"/>
      <c r="AJX108" s="77"/>
      <c r="AJY108" s="77"/>
      <c r="AJZ108" s="77"/>
      <c r="AKA108" s="77"/>
      <c r="AKB108" s="77"/>
      <c r="AKC108" s="77"/>
      <c r="AKD108" s="77"/>
      <c r="AKE108" s="77"/>
      <c r="AKF108" s="77"/>
      <c r="AKG108" s="77"/>
      <c r="AKH108" s="77"/>
      <c r="AKI108" s="77"/>
      <c r="AKJ108" s="77"/>
      <c r="AKK108" s="77"/>
      <c r="AKL108" s="77"/>
      <c r="AKM108" s="77"/>
      <c r="AKN108" s="77"/>
      <c r="AKO108" s="77"/>
      <c r="AKP108" s="77"/>
      <c r="AKQ108" s="77"/>
      <c r="AKR108" s="77"/>
      <c r="AKS108" s="77"/>
      <c r="AKT108" s="77"/>
      <c r="AKU108" s="77"/>
      <c r="AKV108" s="77"/>
      <c r="AKW108" s="77"/>
      <c r="AKX108" s="77"/>
      <c r="AKY108" s="77"/>
      <c r="AKZ108" s="77"/>
      <c r="ALA108" s="77"/>
      <c r="ALB108" s="77"/>
      <c r="ALC108" s="77"/>
      <c r="ALD108" s="77"/>
      <c r="ALE108" s="77"/>
      <c r="ALF108" s="77"/>
      <c r="ALG108" s="77"/>
      <c r="ALH108" s="77"/>
      <c r="ALI108" s="77"/>
      <c r="ALJ108" s="77"/>
      <c r="ALK108" s="77"/>
      <c r="ALL108" s="77"/>
      <c r="ALM108" s="77"/>
      <c r="ALN108" s="77"/>
      <c r="ALO108" s="77"/>
      <c r="ALP108" s="77"/>
      <c r="ALQ108" s="77"/>
      <c r="ALR108" s="77"/>
      <c r="ALS108" s="77"/>
      <c r="ALT108" s="77"/>
      <c r="ALU108" s="77"/>
      <c r="ALV108" s="77"/>
      <c r="ALW108" s="77"/>
      <c r="ALX108" s="77"/>
      <c r="ALY108" s="77"/>
      <c r="ALZ108" s="77"/>
      <c r="AMA108" s="77"/>
      <c r="AMB108" s="77"/>
      <c r="AMC108" s="77"/>
      <c r="AMD108" s="77"/>
      <c r="AME108" s="77"/>
      <c r="AMF108" s="77"/>
      <c r="AMG108" s="77"/>
      <c r="AMH108" s="77"/>
      <c r="AMI108" s="77"/>
      <c r="AMJ108" s="77"/>
      <c r="AMK108" s="77"/>
      <c r="AML108" s="77"/>
      <c r="AMM108" s="77"/>
      <c r="AMN108" s="77"/>
      <c r="AMO108" s="77"/>
      <c r="AMP108" s="77"/>
      <c r="AMQ108" s="77"/>
      <c r="AMR108" s="77"/>
      <c r="AMS108" s="77"/>
      <c r="AMT108" s="77"/>
      <c r="AMU108" s="77"/>
      <c r="AMV108" s="77"/>
      <c r="AMW108" s="77"/>
      <c r="AMX108" s="77"/>
      <c r="AMY108" s="77"/>
      <c r="AMZ108" s="77"/>
      <c r="ANA108" s="77"/>
      <c r="ANB108" s="77"/>
      <c r="ANC108" s="77"/>
      <c r="AND108" s="77"/>
      <c r="ANE108" s="77"/>
      <c r="ANF108" s="77"/>
      <c r="ANG108" s="77"/>
      <c r="ANH108" s="77"/>
      <c r="ANI108" s="77"/>
      <c r="ANJ108" s="77"/>
      <c r="ANK108" s="77"/>
      <c r="ANL108" s="77"/>
      <c r="ANM108" s="77"/>
      <c r="ANN108" s="77"/>
      <c r="ANO108" s="77"/>
      <c r="ANP108" s="77"/>
      <c r="ANQ108" s="77"/>
      <c r="ANR108" s="77"/>
      <c r="ANS108" s="77"/>
      <c r="ANT108" s="77"/>
      <c r="ANU108" s="77"/>
      <c r="ANV108" s="77"/>
      <c r="ANW108" s="77"/>
      <c r="ANX108" s="77"/>
      <c r="ANY108" s="77"/>
      <c r="ANZ108" s="77"/>
      <c r="AOA108" s="77"/>
      <c r="AOB108" s="77"/>
      <c r="AOC108" s="77"/>
      <c r="AOD108" s="77"/>
      <c r="AOE108" s="77"/>
      <c r="AOF108" s="77"/>
      <c r="AOG108" s="77"/>
      <c r="AOH108" s="77"/>
      <c r="AOI108" s="77"/>
      <c r="AOJ108" s="77"/>
      <c r="AOK108" s="77"/>
      <c r="AOL108" s="77"/>
      <c r="AOM108" s="77"/>
      <c r="AON108" s="77"/>
      <c r="AOO108" s="77"/>
      <c r="AOP108" s="77"/>
      <c r="AOQ108" s="77"/>
      <c r="AOR108" s="77"/>
      <c r="AOS108" s="77"/>
      <c r="AOT108" s="77"/>
      <c r="AOU108" s="77"/>
      <c r="AOV108" s="77"/>
      <c r="AOW108" s="77"/>
      <c r="AOX108" s="77"/>
      <c r="AOY108" s="77"/>
      <c r="AOZ108" s="77"/>
      <c r="APA108" s="77"/>
      <c r="APB108" s="77"/>
      <c r="APC108" s="77"/>
      <c r="APD108" s="77"/>
      <c r="APE108" s="77"/>
      <c r="APF108" s="77"/>
      <c r="APG108" s="77"/>
      <c r="APH108" s="77"/>
      <c r="API108" s="77"/>
      <c r="APJ108" s="77"/>
      <c r="APK108" s="77"/>
      <c r="APL108" s="77"/>
      <c r="APM108" s="77"/>
      <c r="APN108" s="77"/>
      <c r="APO108" s="77"/>
      <c r="APP108" s="77"/>
      <c r="APQ108" s="77"/>
      <c r="APR108" s="77"/>
      <c r="APS108" s="77"/>
      <c r="APT108" s="77"/>
      <c r="APU108" s="77"/>
      <c r="APV108" s="77"/>
      <c r="APW108" s="77"/>
      <c r="APX108" s="77"/>
      <c r="APY108" s="77"/>
      <c r="APZ108" s="77"/>
      <c r="AQA108" s="77"/>
      <c r="AQB108" s="77"/>
      <c r="AQC108" s="77"/>
      <c r="AQD108" s="77"/>
      <c r="AQE108" s="77"/>
      <c r="AQF108" s="77"/>
      <c r="AQG108" s="77"/>
      <c r="AQH108" s="77"/>
      <c r="AQI108" s="77"/>
      <c r="AQJ108" s="77"/>
      <c r="AQK108" s="77"/>
      <c r="AQL108" s="77"/>
      <c r="AQM108" s="77"/>
      <c r="AQN108" s="77"/>
      <c r="AQO108" s="77"/>
      <c r="AQP108" s="77"/>
      <c r="AQQ108" s="77"/>
      <c r="AQR108" s="77"/>
      <c r="AQS108" s="77"/>
      <c r="AQT108" s="77"/>
      <c r="AQU108" s="77"/>
      <c r="AQV108" s="77"/>
      <c r="AQW108" s="77"/>
      <c r="AQX108" s="77"/>
      <c r="AQY108" s="77"/>
      <c r="AQZ108" s="77"/>
      <c r="ARA108" s="77"/>
      <c r="ARB108" s="77"/>
      <c r="ARC108" s="77"/>
      <c r="ARD108" s="77"/>
      <c r="ARE108" s="77"/>
      <c r="ARF108" s="77"/>
      <c r="ARG108" s="77"/>
      <c r="ARH108" s="77"/>
      <c r="ARI108" s="77"/>
      <c r="ARJ108" s="77"/>
      <c r="ARK108" s="77"/>
      <c r="ARL108" s="77"/>
      <c r="ARM108" s="77"/>
      <c r="ARN108" s="77"/>
      <c r="ARO108" s="77"/>
      <c r="ARP108" s="77"/>
      <c r="ARQ108" s="77"/>
      <c r="ARR108" s="77"/>
      <c r="ARS108" s="77"/>
      <c r="ART108" s="77"/>
      <c r="ARU108" s="77"/>
      <c r="ARV108" s="77"/>
      <c r="ARW108" s="77"/>
      <c r="ARX108" s="77"/>
      <c r="ARY108" s="77"/>
      <c r="ARZ108" s="77"/>
      <c r="ASA108" s="77"/>
      <c r="ASB108" s="77"/>
      <c r="ASC108" s="77"/>
      <c r="ASD108" s="77"/>
      <c r="ASE108" s="77"/>
      <c r="ASF108" s="77"/>
      <c r="ASG108" s="77"/>
      <c r="ASH108" s="77"/>
      <c r="ASI108" s="77"/>
      <c r="ASJ108" s="77"/>
      <c r="ASK108" s="77"/>
      <c r="ASL108" s="77"/>
      <c r="ASM108" s="77"/>
      <c r="ASN108" s="77"/>
      <c r="ASO108" s="77"/>
      <c r="ASP108" s="77"/>
      <c r="ASQ108" s="77"/>
      <c r="ASR108" s="77"/>
      <c r="ASS108" s="77"/>
      <c r="AST108" s="77"/>
      <c r="ASU108" s="77"/>
      <c r="ASV108" s="77"/>
      <c r="ASW108" s="77"/>
      <c r="ASX108" s="77"/>
      <c r="ASY108" s="77"/>
      <c r="ASZ108" s="77"/>
      <c r="ATA108" s="77"/>
      <c r="ATB108" s="77"/>
      <c r="ATC108" s="77"/>
      <c r="ATD108" s="77"/>
      <c r="ATE108" s="77"/>
      <c r="ATF108" s="77"/>
      <c r="ATG108" s="77"/>
      <c r="ATH108" s="77"/>
      <c r="ATI108" s="77"/>
      <c r="ATJ108" s="77"/>
      <c r="ATK108" s="77"/>
      <c r="ATL108" s="77"/>
      <c r="ATM108" s="77"/>
      <c r="ATN108" s="77"/>
      <c r="ATO108" s="77"/>
      <c r="ATP108" s="77"/>
      <c r="ATQ108" s="77"/>
      <c r="ATR108" s="77"/>
      <c r="ATS108" s="77"/>
      <c r="ATT108" s="77"/>
      <c r="ATU108" s="77"/>
      <c r="ATV108" s="77"/>
      <c r="ATW108" s="77"/>
      <c r="ATX108" s="77"/>
      <c r="ATY108" s="77"/>
      <c r="ATZ108" s="77"/>
      <c r="AUA108" s="77"/>
      <c r="AUB108" s="77"/>
      <c r="AUC108" s="77"/>
      <c r="AUD108" s="77"/>
      <c r="AUE108" s="77"/>
      <c r="AUF108" s="77"/>
      <c r="AUG108" s="77"/>
      <c r="AUH108" s="77"/>
      <c r="AUI108" s="77"/>
      <c r="AUJ108" s="77"/>
      <c r="AUK108" s="77"/>
      <c r="AUL108" s="77"/>
      <c r="AUM108" s="77"/>
      <c r="AUN108" s="77"/>
      <c r="AUO108" s="77"/>
      <c r="AUP108" s="77"/>
      <c r="AUQ108" s="77"/>
      <c r="AUR108" s="77"/>
      <c r="AUS108" s="77"/>
      <c r="AUT108" s="77"/>
      <c r="AUU108" s="77"/>
      <c r="AUV108" s="77"/>
      <c r="AUW108" s="77"/>
      <c r="AUX108" s="77"/>
      <c r="AUY108" s="77"/>
      <c r="AUZ108" s="77"/>
      <c r="AVA108" s="77"/>
      <c r="AVB108" s="77"/>
      <c r="AVC108" s="77"/>
      <c r="AVD108" s="77"/>
      <c r="AVE108" s="77"/>
      <c r="AVF108" s="77"/>
      <c r="AVG108" s="77"/>
      <c r="AVH108" s="77"/>
      <c r="AVI108" s="77"/>
      <c r="AVJ108" s="77"/>
      <c r="AVK108" s="77"/>
      <c r="AVL108" s="77"/>
      <c r="AVM108" s="77"/>
      <c r="AVN108" s="77"/>
      <c r="AVO108" s="77"/>
      <c r="AVP108" s="77"/>
      <c r="AVQ108" s="77"/>
      <c r="AVR108" s="77"/>
      <c r="AVS108" s="77"/>
      <c r="AVT108" s="77"/>
      <c r="AVU108" s="77"/>
      <c r="AVV108" s="77"/>
      <c r="AVW108" s="77"/>
      <c r="AVX108" s="77"/>
      <c r="AVY108" s="77"/>
      <c r="AVZ108" s="77"/>
      <c r="AWA108" s="77"/>
      <c r="AWB108" s="77"/>
      <c r="AWC108" s="77"/>
      <c r="AWD108" s="77"/>
      <c r="AWE108" s="77"/>
      <c r="AWF108" s="77"/>
      <c r="AWG108" s="77"/>
      <c r="AWH108" s="77"/>
      <c r="AWI108" s="77"/>
      <c r="AWJ108" s="77"/>
      <c r="AWK108" s="77"/>
      <c r="AWL108" s="77"/>
      <c r="AWM108" s="77"/>
      <c r="AWN108" s="77"/>
      <c r="AWO108" s="77"/>
      <c r="AWP108" s="77"/>
      <c r="AWQ108" s="77"/>
      <c r="AWR108" s="77"/>
      <c r="AWS108" s="77"/>
      <c r="AWT108" s="77"/>
      <c r="AWU108" s="77"/>
      <c r="AWV108" s="77"/>
      <c r="AWW108" s="77"/>
      <c r="AWX108" s="77"/>
      <c r="AWY108" s="77"/>
      <c r="AWZ108" s="77"/>
      <c r="AXA108" s="77"/>
      <c r="AXB108" s="77"/>
      <c r="AXC108" s="77"/>
      <c r="AXD108" s="77"/>
      <c r="AXE108" s="77"/>
      <c r="AXF108" s="77"/>
      <c r="AXG108" s="77"/>
      <c r="AXH108" s="77"/>
      <c r="AXI108" s="77"/>
      <c r="AXJ108" s="77"/>
      <c r="AXK108" s="77"/>
      <c r="AXL108" s="77"/>
      <c r="AXM108" s="77"/>
      <c r="AXN108" s="77"/>
      <c r="AXO108" s="77"/>
      <c r="AXP108" s="77"/>
      <c r="AXQ108" s="77"/>
      <c r="AXR108" s="77"/>
      <c r="AXS108" s="77"/>
      <c r="AXT108" s="77"/>
      <c r="AXU108" s="77"/>
      <c r="AXV108" s="77"/>
      <c r="AXW108" s="77"/>
      <c r="AXX108" s="77"/>
      <c r="AXY108" s="77"/>
      <c r="AXZ108" s="77"/>
      <c r="AYA108" s="77"/>
      <c r="AYB108" s="77"/>
      <c r="AYC108" s="77"/>
      <c r="AYD108" s="77"/>
      <c r="AYE108" s="77"/>
      <c r="AYF108" s="77"/>
      <c r="AYG108" s="77"/>
      <c r="AYH108" s="77"/>
      <c r="AYI108" s="77"/>
      <c r="AYJ108" s="77"/>
      <c r="AYK108" s="77"/>
      <c r="AYL108" s="77"/>
      <c r="AYM108" s="77"/>
      <c r="AYN108" s="77"/>
      <c r="AYO108" s="77"/>
      <c r="AYP108" s="77"/>
      <c r="AYQ108" s="77"/>
      <c r="AYR108" s="77"/>
      <c r="AYS108" s="77"/>
      <c r="AYT108" s="77"/>
      <c r="AYU108" s="77"/>
      <c r="AYV108" s="77"/>
      <c r="AYW108" s="77"/>
      <c r="AYX108" s="77"/>
      <c r="AYY108" s="77"/>
      <c r="AYZ108" s="77"/>
      <c r="AZA108" s="77"/>
      <c r="AZB108" s="77"/>
      <c r="AZC108" s="77"/>
      <c r="AZD108" s="77"/>
      <c r="AZE108" s="77"/>
      <c r="AZF108" s="77"/>
      <c r="AZG108" s="77"/>
      <c r="AZH108" s="77"/>
      <c r="AZI108" s="77"/>
      <c r="AZJ108" s="77"/>
      <c r="AZK108" s="77"/>
      <c r="AZL108" s="77"/>
      <c r="AZM108" s="77"/>
      <c r="AZN108" s="77"/>
      <c r="AZO108" s="77"/>
      <c r="AZP108" s="77"/>
      <c r="AZQ108" s="77"/>
      <c r="AZR108" s="77"/>
      <c r="AZS108" s="77"/>
      <c r="AZT108" s="77"/>
      <c r="AZU108" s="77"/>
      <c r="AZV108" s="77"/>
      <c r="AZW108" s="77"/>
      <c r="AZX108" s="77"/>
      <c r="AZY108" s="77"/>
      <c r="AZZ108" s="77"/>
      <c r="BAA108" s="77"/>
      <c r="BAB108" s="77"/>
      <c r="BAC108" s="77"/>
      <c r="BAD108" s="77"/>
      <c r="BAE108" s="77"/>
      <c r="BAF108" s="77"/>
      <c r="BAG108" s="77"/>
      <c r="BAH108" s="77"/>
      <c r="BAI108" s="77"/>
      <c r="BAJ108" s="77"/>
      <c r="BAK108" s="77"/>
      <c r="BAL108" s="77"/>
      <c r="BAM108" s="77"/>
      <c r="BAN108" s="77"/>
      <c r="BAO108" s="77"/>
      <c r="BAP108" s="77"/>
      <c r="BAQ108" s="77"/>
      <c r="BAR108" s="77"/>
      <c r="BAS108" s="77"/>
      <c r="BAT108" s="77"/>
      <c r="BAU108" s="77"/>
      <c r="BAV108" s="77"/>
      <c r="BAW108" s="77"/>
      <c r="BAX108" s="77"/>
      <c r="BAY108" s="77"/>
      <c r="BAZ108" s="77"/>
      <c r="BBA108" s="77"/>
      <c r="BBB108" s="77"/>
      <c r="BBC108" s="77"/>
      <c r="BBD108" s="77"/>
      <c r="BBE108" s="77"/>
      <c r="BBF108" s="77"/>
      <c r="BBG108" s="77"/>
      <c r="BBH108" s="77"/>
      <c r="BBI108" s="77"/>
      <c r="BBJ108" s="77"/>
      <c r="BBK108" s="77"/>
      <c r="BBL108" s="77"/>
      <c r="BBM108" s="77"/>
      <c r="BBN108" s="77"/>
      <c r="BBO108" s="77"/>
      <c r="BBP108" s="77"/>
      <c r="BBQ108" s="77"/>
      <c r="BBR108" s="77"/>
      <c r="BBS108" s="77"/>
      <c r="BBT108" s="77"/>
      <c r="BBU108" s="77"/>
      <c r="BBV108" s="77"/>
      <c r="BBW108" s="77"/>
      <c r="BBX108" s="77"/>
      <c r="BBY108" s="77"/>
      <c r="BBZ108" s="77"/>
      <c r="BCA108" s="77"/>
      <c r="BCB108" s="77"/>
      <c r="BCC108" s="77"/>
      <c r="BCD108" s="77"/>
      <c r="BCE108" s="77"/>
      <c r="BCF108" s="77"/>
      <c r="BCG108" s="77"/>
      <c r="BCH108" s="77"/>
      <c r="BCI108" s="77"/>
      <c r="BCJ108" s="77"/>
      <c r="BCK108" s="77"/>
      <c r="BCL108" s="77"/>
      <c r="BCM108" s="77"/>
      <c r="BCN108" s="77"/>
      <c r="BCO108" s="77"/>
      <c r="BCP108" s="77"/>
      <c r="BCQ108" s="77"/>
      <c r="BCR108" s="77"/>
      <c r="BCS108" s="77"/>
      <c r="BCT108" s="77"/>
      <c r="BCU108" s="77"/>
      <c r="BCV108" s="77"/>
      <c r="BCW108" s="77"/>
      <c r="BCX108" s="77"/>
      <c r="BCY108" s="77"/>
      <c r="BCZ108" s="77"/>
      <c r="BDA108" s="77"/>
      <c r="BDB108" s="77"/>
      <c r="BDC108" s="77"/>
      <c r="BDD108" s="77"/>
      <c r="BDE108" s="77"/>
      <c r="BDF108" s="77"/>
      <c r="BDG108" s="77"/>
      <c r="BDH108" s="77"/>
      <c r="BDI108" s="77"/>
      <c r="BDJ108" s="77"/>
      <c r="BDK108" s="77"/>
      <c r="BDL108" s="77"/>
      <c r="BDM108" s="77"/>
      <c r="BDN108" s="77"/>
      <c r="BDO108" s="77"/>
      <c r="BDP108" s="77"/>
      <c r="BDQ108" s="77"/>
      <c r="BDR108" s="77"/>
      <c r="BDS108" s="77"/>
      <c r="BDT108" s="77"/>
      <c r="BDU108" s="77"/>
      <c r="BDV108" s="77"/>
      <c r="BDW108" s="77"/>
      <c r="BDX108" s="77"/>
      <c r="BDY108" s="77"/>
      <c r="BDZ108" s="77"/>
      <c r="BEA108" s="77"/>
      <c r="BEB108" s="77"/>
      <c r="BEC108" s="77"/>
      <c r="BED108" s="77"/>
      <c r="BEE108" s="77"/>
      <c r="BEF108" s="77"/>
      <c r="BEG108" s="77"/>
      <c r="BEH108" s="77"/>
      <c r="BEI108" s="77"/>
      <c r="BEJ108" s="77"/>
      <c r="BEK108" s="77"/>
      <c r="BEL108" s="77"/>
      <c r="BEM108" s="77"/>
      <c r="BEN108" s="77"/>
      <c r="BEO108" s="77"/>
      <c r="BEP108" s="77"/>
      <c r="BEQ108" s="77"/>
      <c r="BER108" s="77"/>
      <c r="BES108" s="77"/>
      <c r="BET108" s="77"/>
      <c r="BEU108" s="77"/>
      <c r="BEV108" s="77"/>
      <c r="BEW108" s="77"/>
      <c r="BEX108" s="77"/>
      <c r="BEY108" s="77"/>
      <c r="BEZ108" s="77"/>
      <c r="BFA108" s="77"/>
      <c r="BFB108" s="77"/>
      <c r="BFC108" s="77"/>
      <c r="BFD108" s="77"/>
      <c r="BFE108" s="77"/>
      <c r="BFF108" s="77"/>
      <c r="BFG108" s="77"/>
      <c r="BFH108" s="77"/>
      <c r="BFI108" s="77"/>
      <c r="BFJ108" s="77"/>
      <c r="BFK108" s="77"/>
      <c r="BFL108" s="77"/>
      <c r="BFM108" s="77"/>
      <c r="BFN108" s="77"/>
      <c r="BFO108" s="77"/>
      <c r="BFP108" s="77"/>
      <c r="BFQ108" s="77"/>
      <c r="BFR108" s="77"/>
      <c r="BFS108" s="77"/>
      <c r="BFT108" s="77"/>
      <c r="BFU108" s="77"/>
      <c r="BFV108" s="77"/>
      <c r="BFW108" s="77"/>
      <c r="BFX108" s="77"/>
      <c r="BFY108" s="77"/>
      <c r="BFZ108" s="77"/>
      <c r="BGA108" s="77"/>
      <c r="BGB108" s="77"/>
      <c r="BGC108" s="77"/>
      <c r="BGD108" s="77"/>
      <c r="BGE108" s="77"/>
      <c r="BGF108" s="77"/>
      <c r="BGG108" s="77"/>
      <c r="BGH108" s="77"/>
      <c r="BGI108" s="77"/>
      <c r="BGJ108" s="77"/>
      <c r="BGK108" s="77"/>
      <c r="BGL108" s="77"/>
      <c r="BGM108" s="77"/>
      <c r="BGN108" s="77"/>
      <c r="BGO108" s="77"/>
      <c r="BGP108" s="77"/>
      <c r="BGQ108" s="77"/>
      <c r="BGR108" s="77"/>
      <c r="BGS108" s="77"/>
      <c r="BGT108" s="77"/>
      <c r="BGU108" s="77"/>
      <c r="BGV108" s="77"/>
      <c r="BGW108" s="77"/>
      <c r="BGX108" s="77"/>
      <c r="BGY108" s="77"/>
      <c r="BGZ108" s="77"/>
      <c r="BHA108" s="77"/>
      <c r="BHB108" s="77"/>
      <c r="BHC108" s="77"/>
      <c r="BHD108" s="77"/>
      <c r="BHE108" s="77"/>
      <c r="BHF108" s="77"/>
      <c r="BHG108" s="77"/>
      <c r="BHH108" s="77"/>
      <c r="BHI108" s="77"/>
      <c r="BHJ108" s="77"/>
      <c r="BHK108" s="77"/>
      <c r="BHL108" s="77"/>
      <c r="BHM108" s="77"/>
      <c r="BHN108" s="77"/>
      <c r="BHO108" s="77"/>
      <c r="BHP108" s="77"/>
      <c r="BHQ108" s="77"/>
      <c r="BHR108" s="77"/>
      <c r="BHS108" s="77"/>
      <c r="BHT108" s="77"/>
      <c r="BHU108" s="77"/>
      <c r="BHV108" s="77"/>
      <c r="BHW108" s="77"/>
      <c r="BHX108" s="77"/>
      <c r="BHY108" s="77"/>
      <c r="BHZ108" s="77"/>
      <c r="BIA108" s="77"/>
      <c r="BIB108" s="77"/>
      <c r="BIC108" s="77"/>
      <c r="BID108" s="77"/>
      <c r="BIE108" s="77"/>
      <c r="BIF108" s="77"/>
      <c r="BIG108" s="77"/>
      <c r="BIH108" s="77"/>
      <c r="BII108" s="77"/>
      <c r="BIJ108" s="77"/>
      <c r="BIK108" s="77"/>
      <c r="BIL108" s="77"/>
      <c r="BIM108" s="77"/>
      <c r="BIN108" s="77"/>
      <c r="BIO108" s="77"/>
      <c r="BIP108" s="77"/>
      <c r="BIQ108" s="77"/>
      <c r="BIR108" s="77"/>
      <c r="BIS108" s="77"/>
      <c r="BIT108" s="77"/>
      <c r="BIU108" s="77"/>
      <c r="BIV108" s="77"/>
      <c r="BIW108" s="77"/>
      <c r="BIX108" s="77"/>
      <c r="BIY108" s="77"/>
      <c r="BIZ108" s="77"/>
      <c r="BJA108" s="77"/>
      <c r="BJB108" s="77"/>
      <c r="BJC108" s="77"/>
      <c r="BJD108" s="77"/>
      <c r="BJE108" s="77"/>
      <c r="BJF108" s="77"/>
      <c r="BJG108" s="77"/>
      <c r="BJH108" s="77"/>
      <c r="BJI108" s="77"/>
      <c r="BJJ108" s="77"/>
      <c r="BJK108" s="77"/>
      <c r="BJL108" s="77"/>
      <c r="BJM108" s="77"/>
      <c r="BJN108" s="77"/>
      <c r="BJO108" s="77"/>
      <c r="BJP108" s="77"/>
      <c r="BJQ108" s="77"/>
      <c r="BJR108" s="77"/>
      <c r="BJS108" s="77"/>
      <c r="BJT108" s="77"/>
      <c r="BJU108" s="77"/>
      <c r="BJV108" s="77"/>
      <c r="BJW108" s="77"/>
      <c r="BJX108" s="77"/>
      <c r="BJY108" s="77"/>
      <c r="BJZ108" s="77"/>
      <c r="BKA108" s="77"/>
      <c r="BKB108" s="77"/>
      <c r="BKC108" s="77"/>
      <c r="BKD108" s="77"/>
      <c r="BKE108" s="77"/>
      <c r="BKF108" s="77"/>
      <c r="BKG108" s="77"/>
      <c r="BKH108" s="77"/>
      <c r="BKI108" s="77"/>
      <c r="BKJ108" s="77"/>
      <c r="BKK108" s="77"/>
      <c r="BKL108" s="77"/>
      <c r="BKM108" s="77"/>
      <c r="BKN108" s="77"/>
      <c r="BKO108" s="77"/>
      <c r="BKP108" s="77"/>
      <c r="BKQ108" s="77"/>
      <c r="BKR108" s="77"/>
      <c r="BKS108" s="77"/>
      <c r="BKT108" s="77"/>
      <c r="BKU108" s="77"/>
      <c r="BKV108" s="77"/>
      <c r="BKW108" s="77"/>
      <c r="BKX108" s="77"/>
      <c r="BKY108" s="77"/>
      <c r="BKZ108" s="77"/>
      <c r="BLA108" s="77"/>
      <c r="BLB108" s="77"/>
      <c r="BLC108" s="77"/>
      <c r="BLD108" s="77"/>
      <c r="BLE108" s="77"/>
      <c r="BLF108" s="77"/>
      <c r="BLG108" s="77"/>
      <c r="BLH108" s="77"/>
      <c r="BLI108" s="77"/>
      <c r="BLJ108" s="77"/>
      <c r="BLK108" s="77"/>
      <c r="BLL108" s="77"/>
      <c r="BLM108" s="77"/>
      <c r="BLN108" s="77"/>
      <c r="BLO108" s="77"/>
      <c r="BLP108" s="77"/>
      <c r="BLQ108" s="77"/>
      <c r="BLR108" s="77"/>
      <c r="BLS108" s="77"/>
      <c r="BLT108" s="77"/>
      <c r="BLU108" s="77"/>
      <c r="BLV108" s="77"/>
      <c r="BLW108" s="77"/>
      <c r="BLX108" s="77"/>
      <c r="BLY108" s="77"/>
      <c r="BLZ108" s="77"/>
      <c r="BMA108" s="77"/>
      <c r="BMB108" s="77"/>
      <c r="BMC108" s="77"/>
      <c r="BMD108" s="77"/>
      <c r="BME108" s="77"/>
      <c r="BMF108" s="77"/>
      <c r="BMG108" s="77"/>
      <c r="BMH108" s="77"/>
      <c r="BMI108" s="77"/>
      <c r="BMJ108" s="77"/>
      <c r="BMK108" s="77"/>
      <c r="BML108" s="77"/>
      <c r="BMM108" s="77"/>
      <c r="BMN108" s="77"/>
      <c r="BMO108" s="77"/>
      <c r="BMP108" s="77"/>
      <c r="BMQ108" s="77"/>
      <c r="BMR108" s="77"/>
      <c r="BMS108" s="77"/>
      <c r="BMT108" s="77"/>
      <c r="BMU108" s="77"/>
      <c r="BMV108" s="77"/>
      <c r="BMW108" s="77"/>
      <c r="BMX108" s="77"/>
      <c r="BMY108" s="77"/>
      <c r="BMZ108" s="77"/>
      <c r="BNA108" s="77"/>
      <c r="BNB108" s="77"/>
      <c r="BNC108" s="77"/>
      <c r="BND108" s="77"/>
      <c r="BNE108" s="77"/>
      <c r="BNF108" s="77"/>
      <c r="BNG108" s="77"/>
      <c r="BNH108" s="77"/>
      <c r="BNI108" s="77"/>
      <c r="BNJ108" s="77"/>
      <c r="BNK108" s="77"/>
      <c r="BNL108" s="77"/>
      <c r="BNM108" s="77"/>
      <c r="BNN108" s="77"/>
      <c r="BNO108" s="77"/>
      <c r="BNP108" s="77"/>
      <c r="BNQ108" s="77"/>
      <c r="BNR108" s="77"/>
      <c r="BNS108" s="77"/>
      <c r="BNT108" s="77"/>
      <c r="BNU108" s="77"/>
      <c r="BNV108" s="77"/>
      <c r="BNW108" s="77"/>
      <c r="BNX108" s="77"/>
      <c r="BNY108" s="77"/>
      <c r="BNZ108" s="77"/>
      <c r="BOA108" s="77"/>
      <c r="BOB108" s="77"/>
      <c r="BOC108" s="77"/>
      <c r="BOD108" s="77"/>
      <c r="BOE108" s="77"/>
      <c r="BOF108" s="77"/>
      <c r="BOG108" s="77"/>
      <c r="BOH108" s="77"/>
      <c r="BOI108" s="77"/>
      <c r="BOJ108" s="77"/>
      <c r="BOK108" s="77"/>
      <c r="BOL108" s="77"/>
      <c r="BOM108" s="77"/>
      <c r="BON108" s="77"/>
      <c r="BOO108" s="77"/>
      <c r="BOP108" s="77"/>
      <c r="BOQ108" s="77"/>
      <c r="BOR108" s="77"/>
      <c r="BOS108" s="77"/>
      <c r="BOT108" s="77"/>
      <c r="BOU108" s="77"/>
      <c r="BOV108" s="77"/>
      <c r="BOW108" s="77"/>
      <c r="BOX108" s="77"/>
      <c r="BOY108" s="77"/>
      <c r="BOZ108" s="77"/>
      <c r="BPA108" s="77"/>
      <c r="BPB108" s="77"/>
      <c r="BPC108" s="77"/>
      <c r="BPD108" s="77"/>
      <c r="BPE108" s="77"/>
      <c r="BPF108" s="77"/>
      <c r="BPG108" s="77"/>
      <c r="BPH108" s="77"/>
      <c r="BPI108" s="77"/>
      <c r="BPJ108" s="77"/>
      <c r="BPK108" s="77"/>
      <c r="BPL108" s="77"/>
      <c r="BPM108" s="77"/>
      <c r="BPN108" s="77"/>
      <c r="BPO108" s="77"/>
      <c r="BPP108" s="77"/>
      <c r="BPQ108" s="77"/>
      <c r="BPR108" s="77"/>
      <c r="BPS108" s="77"/>
      <c r="BPT108" s="77"/>
      <c r="BPU108" s="77"/>
      <c r="BPV108" s="77"/>
      <c r="BPW108" s="77"/>
      <c r="BPX108" s="77"/>
      <c r="BPY108" s="77"/>
      <c r="BPZ108" s="77"/>
      <c r="BQA108" s="77"/>
      <c r="BQB108" s="77"/>
      <c r="BQC108" s="77"/>
      <c r="BQD108" s="77"/>
      <c r="BQE108" s="77"/>
      <c r="BQF108" s="77"/>
      <c r="BQG108" s="77"/>
      <c r="BQH108" s="77"/>
      <c r="BQI108" s="77"/>
      <c r="BQJ108" s="77"/>
      <c r="BQK108" s="77"/>
      <c r="BQL108" s="77"/>
      <c r="BQM108" s="77"/>
      <c r="BQN108" s="77"/>
      <c r="BQO108" s="77"/>
      <c r="BQP108" s="77"/>
      <c r="BQQ108" s="77"/>
      <c r="BQR108" s="77"/>
      <c r="BQS108" s="77"/>
      <c r="BQT108" s="77"/>
      <c r="BQU108" s="77"/>
      <c r="BQV108" s="77"/>
      <c r="BQW108" s="77"/>
      <c r="BQX108" s="77"/>
      <c r="BQY108" s="77"/>
      <c r="BQZ108" s="77"/>
      <c r="BRA108" s="77"/>
      <c r="BRB108" s="77"/>
      <c r="BRC108" s="77"/>
      <c r="BRD108" s="77"/>
      <c r="BRE108" s="77"/>
      <c r="BRF108" s="77"/>
      <c r="BRG108" s="77"/>
      <c r="BRH108" s="77"/>
      <c r="BRI108" s="77"/>
      <c r="BRJ108" s="77"/>
      <c r="BRK108" s="77"/>
      <c r="BRL108" s="77"/>
      <c r="BRM108" s="77"/>
      <c r="BRN108" s="77"/>
      <c r="BRO108" s="77"/>
      <c r="BRP108" s="77"/>
      <c r="BRQ108" s="77"/>
      <c r="BRR108" s="77"/>
      <c r="BRS108" s="77"/>
      <c r="BRT108" s="77"/>
      <c r="BRU108" s="77"/>
      <c r="BRV108" s="77"/>
      <c r="BRW108" s="77"/>
      <c r="BRX108" s="77"/>
      <c r="BRY108" s="77"/>
      <c r="BRZ108" s="77"/>
      <c r="BSA108" s="77"/>
      <c r="BSB108" s="77"/>
      <c r="BSC108" s="77"/>
      <c r="BSD108" s="77"/>
      <c r="BSE108" s="77"/>
      <c r="BSF108" s="77"/>
      <c r="BSG108" s="77"/>
      <c r="BSH108" s="77"/>
      <c r="BSI108" s="77"/>
      <c r="BSJ108" s="77"/>
      <c r="BSK108" s="77"/>
      <c r="BSL108" s="77"/>
      <c r="BSM108" s="77"/>
      <c r="BSN108" s="77"/>
      <c r="BSO108" s="77"/>
      <c r="BSP108" s="77"/>
      <c r="BSQ108" s="77"/>
      <c r="BSR108" s="77"/>
      <c r="BSS108" s="77"/>
      <c r="BST108" s="77"/>
      <c r="BSU108" s="77"/>
      <c r="BSV108" s="77"/>
      <c r="BSW108" s="77"/>
      <c r="BSX108" s="77"/>
      <c r="BSY108" s="77"/>
      <c r="BSZ108" s="77"/>
      <c r="BTA108" s="77"/>
      <c r="BTB108" s="77"/>
      <c r="BTC108" s="77"/>
      <c r="BTD108" s="77"/>
      <c r="BTE108" s="77"/>
      <c r="BTF108" s="77"/>
      <c r="BTG108" s="77"/>
      <c r="BTH108" s="77"/>
      <c r="BTI108" s="77"/>
      <c r="BTJ108" s="77"/>
      <c r="BTK108" s="77"/>
      <c r="BTL108" s="77"/>
      <c r="BTM108" s="77"/>
      <c r="BTN108" s="77"/>
      <c r="BTO108" s="77"/>
      <c r="BTP108" s="77"/>
      <c r="BTQ108" s="77"/>
      <c r="BTR108" s="77"/>
      <c r="BTS108" s="77"/>
      <c r="BTT108" s="77"/>
      <c r="BTU108" s="77"/>
      <c r="BTV108" s="77"/>
      <c r="BTW108" s="77"/>
      <c r="BTX108" s="77"/>
      <c r="BTY108" s="77"/>
      <c r="BTZ108" s="77"/>
      <c r="BUA108" s="77"/>
      <c r="BUB108" s="77"/>
      <c r="BUC108" s="77"/>
      <c r="BUD108" s="77"/>
      <c r="BUE108" s="77"/>
      <c r="BUF108" s="77"/>
      <c r="BUG108" s="77"/>
      <c r="BUH108" s="77"/>
      <c r="BUI108" s="77"/>
      <c r="BUJ108" s="77"/>
      <c r="BUK108" s="77"/>
      <c r="BUL108" s="77"/>
      <c r="BUM108" s="77"/>
      <c r="BUN108" s="77"/>
      <c r="BUO108" s="77"/>
      <c r="BUP108" s="77"/>
      <c r="BUQ108" s="77"/>
      <c r="BUR108" s="77"/>
      <c r="BUS108" s="77"/>
      <c r="BUT108" s="77"/>
      <c r="BUU108" s="77"/>
      <c r="BUV108" s="77"/>
      <c r="BUW108" s="77"/>
      <c r="BUX108" s="77"/>
      <c r="BUY108" s="77"/>
      <c r="BUZ108" s="77"/>
      <c r="BVA108" s="77"/>
      <c r="BVB108" s="77"/>
      <c r="BVC108" s="77"/>
      <c r="BVD108" s="77"/>
      <c r="BVE108" s="77"/>
      <c r="BVF108" s="77"/>
      <c r="BVG108" s="77"/>
      <c r="BVH108" s="77"/>
      <c r="BVI108" s="77"/>
      <c r="BVJ108" s="77"/>
      <c r="BVK108" s="77"/>
      <c r="BVL108" s="77"/>
      <c r="BVM108" s="77"/>
      <c r="BVN108" s="77"/>
      <c r="BVO108" s="77"/>
      <c r="BVP108" s="77"/>
      <c r="BVQ108" s="77"/>
      <c r="BVR108" s="77"/>
      <c r="BVS108" s="77"/>
      <c r="BVT108" s="77"/>
      <c r="BVU108" s="77"/>
      <c r="BVV108" s="77"/>
      <c r="BVW108" s="77"/>
      <c r="BVX108" s="77"/>
      <c r="BVY108" s="77"/>
      <c r="BVZ108" s="77"/>
      <c r="BWA108" s="77"/>
      <c r="BWB108" s="77"/>
      <c r="BWC108" s="77"/>
      <c r="BWD108" s="77"/>
      <c r="BWE108" s="77"/>
      <c r="BWF108" s="77"/>
      <c r="BWG108" s="77"/>
      <c r="BWH108" s="77"/>
      <c r="BWI108" s="77"/>
      <c r="BWJ108" s="77"/>
      <c r="BWK108" s="77"/>
      <c r="BWL108" s="77"/>
      <c r="BWM108" s="77"/>
      <c r="BWN108" s="77"/>
      <c r="BWO108" s="77"/>
      <c r="BWP108" s="77"/>
      <c r="BWQ108" s="77"/>
      <c r="BWR108" s="77"/>
      <c r="BWS108" s="77"/>
      <c r="BWT108" s="77"/>
      <c r="BWU108" s="77"/>
      <c r="BWV108" s="77"/>
      <c r="BWW108" s="77"/>
      <c r="BWX108" s="77"/>
      <c r="BWY108" s="77"/>
      <c r="BWZ108" s="77"/>
      <c r="BXA108" s="77"/>
      <c r="BXB108" s="77"/>
      <c r="BXC108" s="77"/>
      <c r="BXD108" s="77"/>
      <c r="BXE108" s="77"/>
      <c r="BXF108" s="77"/>
      <c r="BXG108" s="77"/>
      <c r="BXH108" s="77"/>
      <c r="BXI108" s="77"/>
      <c r="BXJ108" s="77"/>
      <c r="BXK108" s="77"/>
      <c r="BXL108" s="77"/>
      <c r="BXM108" s="77"/>
      <c r="BXN108" s="77"/>
      <c r="BXO108" s="77"/>
      <c r="BXP108" s="77"/>
      <c r="BXQ108" s="77"/>
      <c r="BXR108" s="77"/>
      <c r="BXS108" s="77"/>
      <c r="BXT108" s="77"/>
      <c r="BXU108" s="77"/>
      <c r="BXV108" s="77"/>
      <c r="BXW108" s="77"/>
      <c r="BXX108" s="77"/>
      <c r="BXY108" s="77"/>
      <c r="BXZ108" s="77"/>
      <c r="BYA108" s="77"/>
      <c r="BYB108" s="77"/>
      <c r="BYC108" s="77"/>
      <c r="BYD108" s="77"/>
      <c r="BYE108" s="77"/>
      <c r="BYF108" s="77"/>
      <c r="BYG108" s="77"/>
      <c r="BYH108" s="77"/>
      <c r="BYI108" s="77"/>
      <c r="BYJ108" s="77"/>
      <c r="BYK108" s="77"/>
      <c r="BYL108" s="77"/>
      <c r="BYM108" s="77"/>
      <c r="BYN108" s="77"/>
      <c r="BYO108" s="77"/>
      <c r="BYP108" s="77"/>
      <c r="BYQ108" s="77"/>
      <c r="BYR108" s="77"/>
      <c r="BYS108" s="77"/>
      <c r="BYT108" s="77"/>
      <c r="BYU108" s="77"/>
      <c r="BYV108" s="77"/>
      <c r="BYW108" s="77"/>
      <c r="BYX108" s="77"/>
      <c r="BYY108" s="77"/>
      <c r="BYZ108" s="77"/>
      <c r="BZA108" s="77"/>
      <c r="BZB108" s="77"/>
      <c r="BZC108" s="77"/>
      <c r="BZD108" s="77"/>
      <c r="BZE108" s="77"/>
      <c r="BZF108" s="77"/>
      <c r="BZG108" s="77"/>
      <c r="BZH108" s="77"/>
      <c r="BZI108" s="77"/>
      <c r="BZJ108" s="77"/>
      <c r="BZK108" s="77"/>
      <c r="BZL108" s="77"/>
      <c r="BZM108" s="77"/>
      <c r="BZN108" s="77"/>
      <c r="BZO108" s="77"/>
      <c r="BZP108" s="77"/>
      <c r="BZQ108" s="77"/>
      <c r="BZR108" s="77"/>
      <c r="BZS108" s="77"/>
      <c r="BZT108" s="77"/>
      <c r="BZU108" s="77"/>
      <c r="BZV108" s="77"/>
      <c r="BZW108" s="77"/>
      <c r="BZX108" s="77"/>
      <c r="BZY108" s="77"/>
      <c r="BZZ108" s="77"/>
      <c r="CAA108" s="77"/>
      <c r="CAB108" s="77"/>
      <c r="CAC108" s="77"/>
      <c r="CAD108" s="77"/>
      <c r="CAE108" s="77"/>
      <c r="CAF108" s="77"/>
      <c r="CAG108" s="77"/>
      <c r="CAH108" s="77"/>
      <c r="CAI108" s="77"/>
      <c r="CAJ108" s="77"/>
      <c r="CAK108" s="77"/>
      <c r="CAL108" s="77"/>
      <c r="CAM108" s="77"/>
      <c r="CAN108" s="77"/>
      <c r="CAO108" s="77"/>
      <c r="CAP108" s="77"/>
      <c r="CAQ108" s="77"/>
      <c r="CAR108" s="77"/>
      <c r="CAS108" s="77"/>
      <c r="CAT108" s="77"/>
      <c r="CAU108" s="77"/>
      <c r="CAV108" s="77"/>
      <c r="CAW108" s="77"/>
      <c r="CAX108" s="77"/>
      <c r="CAY108" s="77"/>
      <c r="CAZ108" s="77"/>
      <c r="CBA108" s="77"/>
      <c r="CBB108" s="77"/>
      <c r="CBC108" s="77"/>
      <c r="CBD108" s="77"/>
      <c r="CBE108" s="77"/>
      <c r="CBF108" s="77"/>
      <c r="CBG108" s="77"/>
      <c r="CBH108" s="77"/>
      <c r="CBI108" s="77"/>
      <c r="CBJ108" s="77"/>
      <c r="CBK108" s="77"/>
      <c r="CBL108" s="77"/>
      <c r="CBM108" s="77"/>
      <c r="CBN108" s="77"/>
      <c r="CBO108" s="77"/>
      <c r="CBP108" s="77"/>
      <c r="CBQ108" s="77"/>
      <c r="CBR108" s="77"/>
      <c r="CBS108" s="77"/>
      <c r="CBT108" s="77"/>
      <c r="CBU108" s="77"/>
      <c r="CBV108" s="77"/>
      <c r="CBW108" s="77"/>
      <c r="CBX108" s="77"/>
      <c r="CBY108" s="77"/>
      <c r="CBZ108" s="77"/>
      <c r="CCA108" s="77"/>
      <c r="CCB108" s="77"/>
      <c r="CCC108" s="77"/>
      <c r="CCD108" s="77"/>
      <c r="CCE108" s="77"/>
      <c r="CCF108" s="77"/>
      <c r="CCG108" s="77"/>
      <c r="CCH108" s="77"/>
      <c r="CCI108" s="77"/>
      <c r="CCJ108" s="77"/>
      <c r="CCK108" s="77"/>
      <c r="CCL108" s="77"/>
      <c r="CCM108" s="77"/>
      <c r="CCN108" s="77"/>
      <c r="CCO108" s="77"/>
      <c r="CCP108" s="77"/>
      <c r="CCQ108" s="77"/>
      <c r="CCR108" s="77"/>
      <c r="CCS108" s="77"/>
      <c r="CCT108" s="77"/>
      <c r="CCU108" s="77"/>
      <c r="CCV108" s="77"/>
      <c r="CCW108" s="77"/>
      <c r="CCX108" s="77"/>
      <c r="CCY108" s="77"/>
      <c r="CCZ108" s="77"/>
      <c r="CDA108" s="77"/>
      <c r="CDB108" s="77"/>
      <c r="CDC108" s="77"/>
      <c r="CDD108" s="77"/>
      <c r="CDE108" s="77"/>
      <c r="CDF108" s="77"/>
      <c r="CDG108" s="77"/>
      <c r="CDH108" s="77"/>
      <c r="CDI108" s="77"/>
      <c r="CDJ108" s="77"/>
      <c r="CDK108" s="77"/>
      <c r="CDL108" s="77"/>
      <c r="CDM108" s="77"/>
      <c r="CDN108" s="77"/>
      <c r="CDO108" s="77"/>
      <c r="CDP108" s="77"/>
      <c r="CDQ108" s="77"/>
      <c r="CDR108" s="77"/>
      <c r="CDS108" s="77"/>
      <c r="CDT108" s="77"/>
      <c r="CDU108" s="77"/>
      <c r="CDV108" s="77"/>
      <c r="CDW108" s="77"/>
      <c r="CDX108" s="77"/>
      <c r="CDY108" s="77"/>
      <c r="CDZ108" s="77"/>
      <c r="CEA108" s="77"/>
      <c r="CEB108" s="77"/>
      <c r="CEC108" s="77"/>
      <c r="CED108" s="77"/>
      <c r="CEE108" s="77"/>
      <c r="CEF108" s="77"/>
      <c r="CEG108" s="77"/>
      <c r="CEH108" s="77"/>
      <c r="CEI108" s="77"/>
      <c r="CEJ108" s="77"/>
      <c r="CEK108" s="77"/>
      <c r="CEL108" s="77"/>
      <c r="CEM108" s="77"/>
      <c r="CEN108" s="77"/>
      <c r="CEO108" s="77"/>
      <c r="CEP108" s="77"/>
      <c r="CEQ108" s="77"/>
      <c r="CER108" s="77"/>
      <c r="CES108" s="77"/>
      <c r="CET108" s="77"/>
      <c r="CEU108" s="77"/>
      <c r="CEV108" s="77"/>
      <c r="CEW108" s="77"/>
      <c r="CEX108" s="77"/>
      <c r="CEY108" s="77"/>
      <c r="CEZ108" s="77"/>
      <c r="CFA108" s="77"/>
      <c r="CFB108" s="77"/>
      <c r="CFC108" s="77"/>
      <c r="CFD108" s="77"/>
      <c r="CFE108" s="77"/>
      <c r="CFF108" s="77"/>
      <c r="CFG108" s="77"/>
      <c r="CFH108" s="77"/>
      <c r="CFI108" s="77"/>
      <c r="CFJ108" s="77"/>
      <c r="CFK108" s="77"/>
      <c r="CFL108" s="77"/>
      <c r="CFM108" s="77"/>
      <c r="CFN108" s="77"/>
      <c r="CFO108" s="77"/>
      <c r="CFP108" s="77"/>
      <c r="CFQ108" s="77"/>
      <c r="CFR108" s="77"/>
      <c r="CFS108" s="77"/>
      <c r="CFT108" s="77"/>
      <c r="CFU108" s="77"/>
      <c r="CFV108" s="77"/>
      <c r="CFW108" s="77"/>
      <c r="CFX108" s="77"/>
      <c r="CFY108" s="77"/>
      <c r="CFZ108" s="77"/>
      <c r="CGA108" s="77"/>
      <c r="CGB108" s="77"/>
      <c r="CGC108" s="77"/>
      <c r="CGD108" s="77"/>
      <c r="CGE108" s="77"/>
      <c r="CGF108" s="77"/>
      <c r="CGG108" s="77"/>
      <c r="CGH108" s="77"/>
      <c r="CGI108" s="77"/>
      <c r="CGJ108" s="77"/>
      <c r="CGK108" s="77"/>
      <c r="CGL108" s="77"/>
      <c r="CGM108" s="77"/>
      <c r="CGN108" s="77"/>
      <c r="CGO108" s="77"/>
      <c r="CGP108" s="77"/>
      <c r="CGQ108" s="77"/>
      <c r="CGR108" s="77"/>
      <c r="CGS108" s="77"/>
      <c r="CGT108" s="77"/>
      <c r="CGU108" s="77"/>
      <c r="CGV108" s="77"/>
      <c r="CGW108" s="77"/>
      <c r="CGX108" s="77"/>
      <c r="CGY108" s="77"/>
      <c r="CGZ108" s="77"/>
      <c r="CHA108" s="77"/>
      <c r="CHB108" s="77"/>
      <c r="CHC108" s="77"/>
      <c r="CHD108" s="77"/>
      <c r="CHE108" s="77"/>
      <c r="CHF108" s="77"/>
      <c r="CHG108" s="77"/>
      <c r="CHH108" s="77"/>
      <c r="CHI108" s="77"/>
      <c r="CHJ108" s="77"/>
      <c r="CHK108" s="77"/>
      <c r="CHL108" s="77"/>
      <c r="CHM108" s="77"/>
      <c r="CHN108" s="77"/>
      <c r="CHO108" s="77"/>
      <c r="CHP108" s="77"/>
      <c r="CHQ108" s="77"/>
      <c r="CHR108" s="77"/>
      <c r="CHS108" s="77"/>
      <c r="CHT108" s="77"/>
      <c r="CHU108" s="77"/>
      <c r="CHV108" s="77"/>
      <c r="CHW108" s="77"/>
      <c r="CHX108" s="77"/>
      <c r="CHY108" s="77"/>
      <c r="CHZ108" s="77"/>
      <c r="CIA108" s="77"/>
      <c r="CIB108" s="77"/>
      <c r="CIC108" s="77"/>
      <c r="CID108" s="77"/>
      <c r="CIE108" s="77"/>
      <c r="CIF108" s="77"/>
      <c r="CIG108" s="77"/>
      <c r="CIH108" s="77"/>
      <c r="CII108" s="77"/>
      <c r="CIJ108" s="77"/>
      <c r="CIK108" s="77"/>
      <c r="CIL108" s="77"/>
      <c r="CIM108" s="77"/>
      <c r="CIN108" s="77"/>
      <c r="CIO108" s="77"/>
      <c r="CIP108" s="77"/>
      <c r="CIQ108" s="77"/>
      <c r="CIR108" s="77"/>
      <c r="CIS108" s="77"/>
      <c r="CIT108" s="77"/>
      <c r="CIU108" s="77"/>
      <c r="CIV108" s="77"/>
      <c r="CIW108" s="77"/>
      <c r="CIX108" s="77"/>
      <c r="CIY108" s="77"/>
      <c r="CIZ108" s="77"/>
      <c r="CJA108" s="77"/>
      <c r="CJB108" s="77"/>
      <c r="CJC108" s="77"/>
      <c r="CJD108" s="77"/>
      <c r="CJE108" s="77"/>
      <c r="CJF108" s="77"/>
      <c r="CJG108" s="77"/>
      <c r="CJH108" s="77"/>
      <c r="CJI108" s="77"/>
      <c r="CJJ108" s="77"/>
      <c r="CJK108" s="77"/>
      <c r="CJL108" s="77"/>
      <c r="CJM108" s="77"/>
      <c r="CJN108" s="77"/>
      <c r="CJO108" s="77"/>
      <c r="CJP108" s="77"/>
      <c r="CJQ108" s="77"/>
      <c r="CJR108" s="77"/>
      <c r="CJS108" s="77"/>
      <c r="CJT108" s="77"/>
      <c r="CJU108" s="77"/>
      <c r="CJV108" s="77"/>
      <c r="CJW108" s="77"/>
      <c r="CJX108" s="77"/>
      <c r="CJY108" s="77"/>
      <c r="CJZ108" s="77"/>
      <c r="CKA108" s="77"/>
      <c r="CKB108" s="77"/>
      <c r="CKC108" s="77"/>
      <c r="CKD108" s="77"/>
      <c r="CKE108" s="77"/>
      <c r="CKF108" s="77"/>
      <c r="CKG108" s="77"/>
      <c r="CKH108" s="77"/>
      <c r="CKI108" s="77"/>
      <c r="CKJ108" s="77"/>
      <c r="CKK108" s="77"/>
      <c r="CKL108" s="77"/>
      <c r="CKM108" s="77"/>
      <c r="CKN108" s="77"/>
      <c r="CKO108" s="77"/>
      <c r="CKP108" s="77"/>
      <c r="CKQ108" s="77"/>
      <c r="CKR108" s="77"/>
      <c r="CKS108" s="77"/>
      <c r="CKT108" s="77"/>
      <c r="CKU108" s="77"/>
      <c r="CKV108" s="77"/>
      <c r="CKW108" s="77"/>
      <c r="CKX108" s="77"/>
      <c r="CKY108" s="77"/>
      <c r="CKZ108" s="77"/>
      <c r="CLA108" s="77"/>
      <c r="CLB108" s="77"/>
      <c r="CLC108" s="77"/>
      <c r="CLD108" s="77"/>
      <c r="CLE108" s="77"/>
      <c r="CLF108" s="77"/>
      <c r="CLG108" s="77"/>
      <c r="CLH108" s="77"/>
      <c r="CLI108" s="77"/>
      <c r="CLJ108" s="77"/>
      <c r="CLK108" s="77"/>
      <c r="CLL108" s="77"/>
      <c r="CLM108" s="77"/>
      <c r="CLN108" s="77"/>
      <c r="CLO108" s="77"/>
      <c r="CLP108" s="77"/>
      <c r="CLQ108" s="77"/>
      <c r="CLR108" s="77"/>
      <c r="CLS108" s="77"/>
      <c r="CLT108" s="77"/>
      <c r="CLU108" s="77"/>
      <c r="CLV108" s="77"/>
      <c r="CLW108" s="77"/>
      <c r="CLX108" s="77"/>
      <c r="CLY108" s="77"/>
      <c r="CLZ108" s="77"/>
      <c r="CMA108" s="77"/>
      <c r="CMB108" s="77"/>
      <c r="CMC108" s="77"/>
      <c r="CMD108" s="77"/>
      <c r="CME108" s="77"/>
      <c r="CMF108" s="77"/>
      <c r="CMG108" s="77"/>
      <c r="CMH108" s="77"/>
      <c r="CMI108" s="77"/>
      <c r="CMJ108" s="77"/>
      <c r="CMK108" s="77"/>
      <c r="CML108" s="77"/>
      <c r="CMM108" s="77"/>
      <c r="CMN108" s="77"/>
      <c r="CMO108" s="77"/>
      <c r="CMP108" s="77"/>
      <c r="CMQ108" s="77"/>
      <c r="CMR108" s="77"/>
      <c r="CMS108" s="77"/>
      <c r="CMT108" s="77"/>
      <c r="CMU108" s="77"/>
      <c r="CMV108" s="77"/>
      <c r="CMW108" s="77"/>
      <c r="CMX108" s="77"/>
      <c r="CMY108" s="77"/>
      <c r="CMZ108" s="77"/>
      <c r="CNA108" s="77"/>
      <c r="CNB108" s="77"/>
      <c r="CNC108" s="77"/>
      <c r="CND108" s="77"/>
      <c r="CNE108" s="77"/>
      <c r="CNF108" s="77"/>
      <c r="CNG108" s="77"/>
      <c r="CNH108" s="77"/>
      <c r="CNI108" s="77"/>
      <c r="CNJ108" s="77"/>
      <c r="CNK108" s="77"/>
      <c r="CNL108" s="77"/>
      <c r="CNM108" s="77"/>
      <c r="CNN108" s="77"/>
      <c r="CNO108" s="77"/>
      <c r="CNP108" s="77"/>
      <c r="CNQ108" s="77"/>
      <c r="CNR108" s="77"/>
      <c r="CNS108" s="77"/>
      <c r="CNT108" s="77"/>
      <c r="CNU108" s="77"/>
      <c r="CNV108" s="77"/>
      <c r="CNW108" s="77"/>
      <c r="CNX108" s="77"/>
      <c r="CNY108" s="77"/>
      <c r="CNZ108" s="77"/>
      <c r="COA108" s="77"/>
      <c r="COB108" s="77"/>
      <c r="COC108" s="77"/>
      <c r="COD108" s="77"/>
      <c r="COE108" s="77"/>
      <c r="COF108" s="77"/>
      <c r="COG108" s="77"/>
      <c r="COH108" s="77"/>
      <c r="COI108" s="77"/>
      <c r="COJ108" s="77"/>
      <c r="COK108" s="77"/>
      <c r="COL108" s="77"/>
      <c r="COM108" s="77"/>
      <c r="CON108" s="77"/>
      <c r="COO108" s="77"/>
      <c r="COP108" s="77"/>
      <c r="COQ108" s="77"/>
      <c r="COR108" s="77"/>
      <c r="COS108" s="77"/>
      <c r="COT108" s="77"/>
      <c r="COU108" s="77"/>
      <c r="COV108" s="77"/>
      <c r="COW108" s="77"/>
      <c r="COX108" s="77"/>
      <c r="COY108" s="77"/>
      <c r="COZ108" s="77"/>
      <c r="CPA108" s="77"/>
      <c r="CPB108" s="77"/>
      <c r="CPC108" s="77"/>
      <c r="CPD108" s="77"/>
      <c r="CPE108" s="77"/>
      <c r="CPF108" s="77"/>
      <c r="CPG108" s="77"/>
      <c r="CPH108" s="77"/>
      <c r="CPI108" s="77"/>
      <c r="CPJ108" s="77"/>
      <c r="CPK108" s="77"/>
      <c r="CPL108" s="77"/>
      <c r="CPM108" s="77"/>
      <c r="CPN108" s="77"/>
      <c r="CPO108" s="77"/>
      <c r="CPP108" s="77"/>
      <c r="CPQ108" s="77"/>
      <c r="CPR108" s="77"/>
      <c r="CPS108" s="77"/>
      <c r="CPT108" s="77"/>
      <c r="CPU108" s="77"/>
      <c r="CPV108" s="77"/>
      <c r="CPW108" s="77"/>
      <c r="CPX108" s="77"/>
      <c r="CPY108" s="77"/>
      <c r="CPZ108" s="77"/>
      <c r="CQA108" s="77"/>
      <c r="CQB108" s="77"/>
      <c r="CQC108" s="77"/>
      <c r="CQD108" s="77"/>
      <c r="CQE108" s="77"/>
      <c r="CQF108" s="77"/>
      <c r="CQG108" s="77"/>
      <c r="CQH108" s="77"/>
      <c r="CQI108" s="77"/>
      <c r="CQJ108" s="77"/>
      <c r="CQK108" s="77"/>
      <c r="CQL108" s="77"/>
      <c r="CQM108" s="77"/>
      <c r="CQN108" s="77"/>
      <c r="CQO108" s="77"/>
      <c r="CQP108" s="77"/>
      <c r="CQQ108" s="77"/>
      <c r="CQR108" s="77"/>
      <c r="CQS108" s="77"/>
      <c r="CQT108" s="77"/>
      <c r="CQU108" s="77"/>
      <c r="CQV108" s="77"/>
      <c r="CQW108" s="77"/>
      <c r="CQX108" s="77"/>
      <c r="CQY108" s="77"/>
      <c r="CQZ108" s="77"/>
      <c r="CRA108" s="77"/>
      <c r="CRB108" s="77"/>
      <c r="CRC108" s="77"/>
      <c r="CRD108" s="77"/>
      <c r="CRE108" s="77"/>
      <c r="CRF108" s="77"/>
      <c r="CRG108" s="77"/>
      <c r="CRH108" s="77"/>
      <c r="CRI108" s="77"/>
      <c r="CRJ108" s="77"/>
      <c r="CRK108" s="77"/>
      <c r="CRL108" s="77"/>
      <c r="CRM108" s="77"/>
      <c r="CRN108" s="77"/>
      <c r="CRO108" s="77"/>
      <c r="CRP108" s="77"/>
      <c r="CRQ108" s="77"/>
      <c r="CRR108" s="77"/>
      <c r="CRS108" s="77"/>
      <c r="CRT108" s="77"/>
      <c r="CRU108" s="77"/>
      <c r="CRV108" s="77"/>
      <c r="CRW108" s="77"/>
      <c r="CRX108" s="77"/>
      <c r="CRY108" s="77"/>
      <c r="CRZ108" s="77"/>
      <c r="CSA108" s="77"/>
      <c r="CSB108" s="77"/>
      <c r="CSC108" s="77"/>
      <c r="CSD108" s="77"/>
      <c r="CSE108" s="77"/>
      <c r="CSF108" s="77"/>
      <c r="CSG108" s="77"/>
      <c r="CSH108" s="77"/>
      <c r="CSI108" s="77"/>
      <c r="CSJ108" s="77"/>
      <c r="CSK108" s="77"/>
      <c r="CSL108" s="77"/>
      <c r="CSM108" s="77"/>
      <c r="CSN108" s="77"/>
      <c r="CSO108" s="77"/>
      <c r="CSP108" s="77"/>
      <c r="CSQ108" s="77"/>
      <c r="CSR108" s="77"/>
      <c r="CSS108" s="77"/>
      <c r="CST108" s="77"/>
      <c r="CSU108" s="77"/>
      <c r="CSV108" s="77"/>
      <c r="CSW108" s="77"/>
      <c r="CSX108" s="77"/>
      <c r="CSY108" s="77"/>
      <c r="CSZ108" s="77"/>
      <c r="CTA108" s="77"/>
      <c r="CTB108" s="77"/>
      <c r="CTC108" s="77"/>
      <c r="CTD108" s="77"/>
      <c r="CTE108" s="77"/>
      <c r="CTF108" s="77"/>
      <c r="CTG108" s="77"/>
      <c r="CTH108" s="77"/>
      <c r="CTI108" s="77"/>
      <c r="CTJ108" s="77"/>
      <c r="CTK108" s="77"/>
      <c r="CTL108" s="77"/>
      <c r="CTM108" s="77"/>
      <c r="CTN108" s="77"/>
      <c r="CTO108" s="77"/>
      <c r="CTP108" s="77"/>
      <c r="CTQ108" s="77"/>
      <c r="CTR108" s="77"/>
      <c r="CTS108" s="77"/>
      <c r="CTT108" s="77"/>
      <c r="CTU108" s="77"/>
      <c r="CTV108" s="77"/>
      <c r="CTW108" s="77"/>
      <c r="CTX108" s="77"/>
      <c r="CTY108" s="77"/>
      <c r="CTZ108" s="77"/>
      <c r="CUA108" s="77"/>
      <c r="CUB108" s="77"/>
      <c r="CUC108" s="77"/>
      <c r="CUD108" s="77"/>
      <c r="CUE108" s="77"/>
      <c r="CUF108" s="77"/>
      <c r="CUG108" s="77"/>
      <c r="CUH108" s="77"/>
      <c r="CUI108" s="77"/>
      <c r="CUJ108" s="77"/>
      <c r="CUK108" s="77"/>
      <c r="CUL108" s="77"/>
      <c r="CUM108" s="77"/>
      <c r="CUN108" s="77"/>
      <c r="CUO108" s="77"/>
      <c r="CUP108" s="77"/>
      <c r="CUQ108" s="77"/>
      <c r="CUR108" s="77"/>
      <c r="CUS108" s="77"/>
      <c r="CUT108" s="77"/>
      <c r="CUU108" s="77"/>
      <c r="CUV108" s="77"/>
      <c r="CUW108" s="77"/>
      <c r="CUX108" s="77"/>
      <c r="CUY108" s="77"/>
      <c r="CUZ108" s="77"/>
      <c r="CVA108" s="77"/>
      <c r="CVB108" s="77"/>
      <c r="CVC108" s="77"/>
      <c r="CVD108" s="77"/>
      <c r="CVE108" s="77"/>
      <c r="CVF108" s="77"/>
      <c r="CVG108" s="77"/>
      <c r="CVH108" s="77"/>
      <c r="CVI108" s="77"/>
      <c r="CVJ108" s="77"/>
      <c r="CVK108" s="77"/>
      <c r="CVL108" s="77"/>
      <c r="CVM108" s="77"/>
      <c r="CVN108" s="77"/>
      <c r="CVO108" s="77"/>
      <c r="CVP108" s="77"/>
      <c r="CVQ108" s="77"/>
      <c r="CVR108" s="77"/>
      <c r="CVS108" s="77"/>
      <c r="CVT108" s="77"/>
      <c r="CVU108" s="77"/>
      <c r="CVV108" s="77"/>
      <c r="CVW108" s="77"/>
      <c r="CVX108" s="77"/>
      <c r="CVY108" s="77"/>
      <c r="CVZ108" s="77"/>
      <c r="CWA108" s="77"/>
      <c r="CWB108" s="77"/>
      <c r="CWC108" s="77"/>
      <c r="CWD108" s="77"/>
      <c r="CWE108" s="77"/>
      <c r="CWF108" s="77"/>
      <c r="CWG108" s="77"/>
      <c r="CWH108" s="77"/>
      <c r="CWI108" s="77"/>
      <c r="CWJ108" s="77"/>
      <c r="CWK108" s="77"/>
      <c r="CWL108" s="77"/>
      <c r="CWM108" s="77"/>
      <c r="CWN108" s="77"/>
      <c r="CWO108" s="77"/>
      <c r="CWP108" s="77"/>
      <c r="CWQ108" s="77"/>
      <c r="CWR108" s="77"/>
      <c r="CWS108" s="77"/>
      <c r="CWT108" s="77"/>
      <c r="CWU108" s="77"/>
      <c r="CWV108" s="77"/>
      <c r="CWW108" s="77"/>
      <c r="CWX108" s="77"/>
      <c r="CWY108" s="77"/>
      <c r="CWZ108" s="77"/>
      <c r="CXA108" s="77"/>
      <c r="CXB108" s="77"/>
      <c r="CXC108" s="77"/>
      <c r="CXD108" s="77"/>
      <c r="CXE108" s="77"/>
      <c r="CXF108" s="77"/>
      <c r="CXG108" s="77"/>
      <c r="CXH108" s="77"/>
      <c r="CXI108" s="77"/>
      <c r="CXJ108" s="77"/>
      <c r="CXK108" s="77"/>
      <c r="CXL108" s="77"/>
      <c r="CXM108" s="77"/>
      <c r="CXN108" s="77"/>
      <c r="CXO108" s="77"/>
      <c r="CXP108" s="77"/>
      <c r="CXQ108" s="77"/>
      <c r="CXR108" s="77"/>
      <c r="CXS108" s="77"/>
      <c r="CXT108" s="77"/>
      <c r="CXU108" s="77"/>
      <c r="CXV108" s="77"/>
      <c r="CXW108" s="77"/>
      <c r="CXX108" s="77"/>
      <c r="CXY108" s="77"/>
      <c r="CXZ108" s="77"/>
      <c r="CYA108" s="77"/>
      <c r="CYB108" s="77"/>
      <c r="CYC108" s="77"/>
      <c r="CYD108" s="77"/>
      <c r="CYE108" s="77"/>
      <c r="CYF108" s="77"/>
      <c r="CYG108" s="77"/>
      <c r="CYH108" s="77"/>
      <c r="CYI108" s="77"/>
      <c r="CYJ108" s="77"/>
      <c r="CYK108" s="77"/>
      <c r="CYL108" s="77"/>
      <c r="CYM108" s="77"/>
      <c r="CYN108" s="77"/>
      <c r="CYO108" s="77"/>
      <c r="CYP108" s="77"/>
      <c r="CYQ108" s="77"/>
      <c r="CYR108" s="77"/>
      <c r="CYS108" s="77"/>
      <c r="CYT108" s="77"/>
      <c r="CYU108" s="77"/>
      <c r="CYV108" s="77"/>
      <c r="CYW108" s="77"/>
      <c r="CYX108" s="77"/>
      <c r="CYY108" s="77"/>
      <c r="CYZ108" s="77"/>
      <c r="CZA108" s="77"/>
      <c r="CZB108" s="77"/>
      <c r="CZC108" s="77"/>
      <c r="CZD108" s="77"/>
      <c r="CZE108" s="77"/>
      <c r="CZF108" s="77"/>
      <c r="CZG108" s="77"/>
      <c r="CZH108" s="77"/>
      <c r="CZI108" s="77"/>
      <c r="CZJ108" s="77"/>
      <c r="CZK108" s="77"/>
      <c r="CZL108" s="77"/>
      <c r="CZM108" s="77"/>
      <c r="CZN108" s="77"/>
      <c r="CZO108" s="77"/>
      <c r="CZP108" s="77"/>
      <c r="CZQ108" s="77"/>
      <c r="CZR108" s="77"/>
      <c r="CZS108" s="77"/>
      <c r="CZT108" s="77"/>
      <c r="CZU108" s="77"/>
      <c r="CZV108" s="77"/>
      <c r="CZW108" s="77"/>
      <c r="CZX108" s="77"/>
      <c r="CZY108" s="77"/>
      <c r="CZZ108" s="77"/>
      <c r="DAA108" s="77"/>
      <c r="DAB108" s="77"/>
      <c r="DAC108" s="77"/>
      <c r="DAD108" s="77"/>
      <c r="DAE108" s="77"/>
      <c r="DAF108" s="77"/>
      <c r="DAG108" s="77"/>
      <c r="DAH108" s="77"/>
      <c r="DAI108" s="77"/>
      <c r="DAJ108" s="77"/>
      <c r="DAK108" s="77"/>
      <c r="DAL108" s="77"/>
      <c r="DAM108" s="77"/>
      <c r="DAN108" s="77"/>
      <c r="DAO108" s="77"/>
      <c r="DAP108" s="77"/>
      <c r="DAQ108" s="77"/>
      <c r="DAR108" s="77"/>
      <c r="DAS108" s="77"/>
      <c r="DAT108" s="77"/>
      <c r="DAU108" s="77"/>
      <c r="DAV108" s="77"/>
      <c r="DAW108" s="77"/>
      <c r="DAX108" s="77"/>
      <c r="DAY108" s="77"/>
      <c r="DAZ108" s="77"/>
      <c r="DBA108" s="77"/>
      <c r="DBB108" s="77"/>
      <c r="DBC108" s="77"/>
      <c r="DBD108" s="77"/>
      <c r="DBE108" s="77"/>
      <c r="DBF108" s="77"/>
      <c r="DBG108" s="77"/>
      <c r="DBH108" s="77"/>
      <c r="DBI108" s="77"/>
      <c r="DBJ108" s="77"/>
      <c r="DBK108" s="77"/>
      <c r="DBL108" s="77"/>
      <c r="DBM108" s="77"/>
      <c r="DBN108" s="77"/>
      <c r="DBO108" s="77"/>
      <c r="DBP108" s="77"/>
      <c r="DBQ108" s="77"/>
      <c r="DBR108" s="77"/>
      <c r="DBS108" s="77"/>
      <c r="DBT108" s="77"/>
      <c r="DBU108" s="77"/>
      <c r="DBV108" s="77"/>
      <c r="DBW108" s="77"/>
      <c r="DBX108" s="77"/>
      <c r="DBY108" s="77"/>
      <c r="DBZ108" s="77"/>
      <c r="DCA108" s="77"/>
      <c r="DCB108" s="77"/>
      <c r="DCC108" s="77"/>
      <c r="DCD108" s="77"/>
      <c r="DCE108" s="77"/>
      <c r="DCF108" s="77"/>
      <c r="DCG108" s="77"/>
      <c r="DCH108" s="77"/>
      <c r="DCI108" s="77"/>
      <c r="DCJ108" s="77"/>
      <c r="DCK108" s="77"/>
      <c r="DCL108" s="77"/>
      <c r="DCM108" s="77"/>
      <c r="DCN108" s="77"/>
      <c r="DCO108" s="77"/>
      <c r="DCP108" s="77"/>
      <c r="DCQ108" s="77"/>
      <c r="DCR108" s="77"/>
      <c r="DCS108" s="77"/>
      <c r="DCT108" s="77"/>
      <c r="DCU108" s="77"/>
      <c r="DCV108" s="77"/>
      <c r="DCW108" s="77"/>
      <c r="DCX108" s="77"/>
      <c r="DCY108" s="77"/>
      <c r="DCZ108" s="77"/>
      <c r="DDA108" s="77"/>
      <c r="DDB108" s="77"/>
      <c r="DDC108" s="77"/>
      <c r="DDD108" s="77"/>
      <c r="DDE108" s="77"/>
      <c r="DDF108" s="77"/>
      <c r="DDG108" s="77"/>
      <c r="DDH108" s="77"/>
      <c r="DDI108" s="77"/>
      <c r="DDJ108" s="77"/>
      <c r="DDK108" s="77"/>
      <c r="DDL108" s="77"/>
      <c r="DDM108" s="77"/>
      <c r="DDN108" s="77"/>
      <c r="DDO108" s="77"/>
      <c r="DDP108" s="77"/>
      <c r="DDQ108" s="77"/>
      <c r="DDR108" s="77"/>
      <c r="DDS108" s="77"/>
      <c r="DDT108" s="77"/>
      <c r="DDU108" s="77"/>
      <c r="DDV108" s="77"/>
      <c r="DDW108" s="77"/>
      <c r="DDX108" s="77"/>
      <c r="DDY108" s="77"/>
      <c r="DDZ108" s="77"/>
      <c r="DEA108" s="77"/>
      <c r="DEB108" s="77"/>
      <c r="DEC108" s="77"/>
      <c r="DED108" s="77"/>
      <c r="DEE108" s="77"/>
      <c r="DEF108" s="77"/>
      <c r="DEG108" s="77"/>
      <c r="DEH108" s="77"/>
      <c r="DEI108" s="77"/>
      <c r="DEJ108" s="77"/>
      <c r="DEK108" s="77"/>
      <c r="DEL108" s="77"/>
      <c r="DEM108" s="77"/>
      <c r="DEN108" s="77"/>
      <c r="DEO108" s="77"/>
      <c r="DEP108" s="77"/>
      <c r="DEQ108" s="77"/>
      <c r="DER108" s="77"/>
      <c r="DES108" s="77"/>
      <c r="DET108" s="77"/>
      <c r="DEU108" s="77"/>
      <c r="DEV108" s="77"/>
      <c r="DEW108" s="77"/>
      <c r="DEX108" s="77"/>
      <c r="DEY108" s="77"/>
      <c r="DEZ108" s="77"/>
      <c r="DFA108" s="77"/>
      <c r="DFB108" s="77"/>
      <c r="DFC108" s="77"/>
      <c r="DFD108" s="77"/>
      <c r="DFE108" s="77"/>
      <c r="DFF108" s="77"/>
      <c r="DFG108" s="77"/>
      <c r="DFH108" s="77"/>
      <c r="DFI108" s="77"/>
      <c r="DFJ108" s="77"/>
      <c r="DFK108" s="77"/>
      <c r="DFL108" s="77"/>
      <c r="DFM108" s="77"/>
      <c r="DFN108" s="77"/>
      <c r="DFO108" s="77"/>
      <c r="DFP108" s="77"/>
      <c r="DFQ108" s="77"/>
      <c r="DFR108" s="77"/>
      <c r="DFS108" s="77"/>
      <c r="DFT108" s="77"/>
      <c r="DFU108" s="77"/>
      <c r="DFV108" s="77"/>
      <c r="DFW108" s="77"/>
      <c r="DFX108" s="77"/>
      <c r="DFY108" s="77"/>
      <c r="DFZ108" s="77"/>
      <c r="DGA108" s="77"/>
      <c r="DGB108" s="77"/>
      <c r="DGC108" s="77"/>
      <c r="DGD108" s="77"/>
      <c r="DGE108" s="77"/>
      <c r="DGF108" s="77"/>
      <c r="DGG108" s="77"/>
      <c r="DGH108" s="77"/>
      <c r="DGI108" s="77"/>
      <c r="DGJ108" s="77"/>
      <c r="DGK108" s="77"/>
      <c r="DGL108" s="77"/>
      <c r="DGM108" s="77"/>
      <c r="DGN108" s="77"/>
      <c r="DGO108" s="77"/>
      <c r="DGP108" s="77"/>
      <c r="DGQ108" s="77"/>
      <c r="DGR108" s="77"/>
      <c r="DGS108" s="77"/>
      <c r="DGT108" s="77"/>
      <c r="DGU108" s="77"/>
      <c r="DGV108" s="77"/>
      <c r="DGW108" s="77"/>
      <c r="DGX108" s="77"/>
      <c r="DGY108" s="77"/>
      <c r="DGZ108" s="77"/>
      <c r="DHA108" s="77"/>
      <c r="DHB108" s="77"/>
      <c r="DHC108" s="77"/>
      <c r="DHD108" s="77"/>
      <c r="DHE108" s="77"/>
      <c r="DHF108" s="77"/>
      <c r="DHG108" s="77"/>
      <c r="DHH108" s="77"/>
      <c r="DHI108" s="77"/>
      <c r="DHJ108" s="77"/>
      <c r="DHK108" s="77"/>
      <c r="DHL108" s="77"/>
      <c r="DHM108" s="77"/>
      <c r="DHN108" s="77"/>
      <c r="DHO108" s="77"/>
      <c r="DHP108" s="77"/>
      <c r="DHQ108" s="77"/>
      <c r="DHR108" s="77"/>
      <c r="DHS108" s="77"/>
      <c r="DHT108" s="77"/>
      <c r="DHU108" s="77"/>
      <c r="DHV108" s="77"/>
      <c r="DHW108" s="77"/>
      <c r="DHX108" s="77"/>
      <c r="DHY108" s="77"/>
      <c r="DHZ108" s="77"/>
      <c r="DIA108" s="77"/>
      <c r="DIB108" s="77"/>
      <c r="DIC108" s="77"/>
      <c r="DID108" s="77"/>
      <c r="DIE108" s="77"/>
      <c r="DIF108" s="77"/>
      <c r="DIG108" s="77"/>
      <c r="DIH108" s="77"/>
      <c r="DII108" s="77"/>
      <c r="DIJ108" s="77"/>
      <c r="DIK108" s="77"/>
      <c r="DIL108" s="77"/>
      <c r="DIM108" s="77"/>
      <c r="DIN108" s="77"/>
      <c r="DIO108" s="77"/>
      <c r="DIP108" s="77"/>
      <c r="DIQ108" s="77"/>
      <c r="DIR108" s="77"/>
      <c r="DIS108" s="77"/>
      <c r="DIT108" s="77"/>
      <c r="DIU108" s="77"/>
      <c r="DIV108" s="77"/>
      <c r="DIW108" s="77"/>
      <c r="DIX108" s="77"/>
      <c r="DIY108" s="77"/>
      <c r="DIZ108" s="77"/>
      <c r="DJA108" s="77"/>
      <c r="DJB108" s="77"/>
      <c r="DJC108" s="77"/>
      <c r="DJD108" s="77"/>
      <c r="DJE108" s="77"/>
      <c r="DJF108" s="77"/>
      <c r="DJG108" s="77"/>
      <c r="DJH108" s="77"/>
      <c r="DJI108" s="77"/>
      <c r="DJJ108" s="77"/>
      <c r="DJK108" s="77"/>
      <c r="DJL108" s="77"/>
      <c r="DJM108" s="77"/>
      <c r="DJN108" s="77"/>
      <c r="DJO108" s="77"/>
      <c r="DJP108" s="77"/>
      <c r="DJQ108" s="77"/>
      <c r="DJR108" s="77"/>
      <c r="DJS108" s="77"/>
      <c r="DJT108" s="77"/>
      <c r="DJU108" s="77"/>
      <c r="DJV108" s="77"/>
      <c r="DJW108" s="77"/>
      <c r="DJX108" s="77"/>
      <c r="DJY108" s="77"/>
      <c r="DJZ108" s="77"/>
      <c r="DKA108" s="77"/>
      <c r="DKB108" s="77"/>
      <c r="DKC108" s="77"/>
      <c r="DKD108" s="77"/>
      <c r="DKE108" s="77"/>
      <c r="DKF108" s="77"/>
      <c r="DKG108" s="77"/>
      <c r="DKH108" s="77"/>
      <c r="DKI108" s="77"/>
      <c r="DKJ108" s="77"/>
      <c r="DKK108" s="77"/>
      <c r="DKL108" s="77"/>
      <c r="DKM108" s="77"/>
      <c r="DKN108" s="77"/>
      <c r="DKO108" s="77"/>
      <c r="DKP108" s="77"/>
      <c r="DKQ108" s="77"/>
      <c r="DKR108" s="77"/>
      <c r="DKS108" s="77"/>
      <c r="DKT108" s="77"/>
      <c r="DKU108" s="77"/>
      <c r="DKV108" s="77"/>
      <c r="DKW108" s="77"/>
      <c r="DKX108" s="77"/>
      <c r="DKY108" s="77"/>
      <c r="DKZ108" s="77"/>
      <c r="DLA108" s="77"/>
      <c r="DLB108" s="77"/>
      <c r="DLC108" s="77"/>
      <c r="DLD108" s="77"/>
      <c r="DLE108" s="77"/>
      <c r="DLF108" s="77"/>
      <c r="DLG108" s="77"/>
      <c r="DLH108" s="77"/>
      <c r="DLI108" s="77"/>
      <c r="DLJ108" s="77"/>
      <c r="DLK108" s="77"/>
      <c r="DLL108" s="77"/>
      <c r="DLM108" s="77"/>
      <c r="DLN108" s="77"/>
      <c r="DLO108" s="77"/>
      <c r="DLP108" s="77"/>
      <c r="DLQ108" s="77"/>
      <c r="DLR108" s="77"/>
      <c r="DLS108" s="77"/>
      <c r="DLT108" s="77"/>
      <c r="DLU108" s="77"/>
      <c r="DLV108" s="77"/>
      <c r="DLW108" s="77"/>
      <c r="DLX108" s="77"/>
      <c r="DLY108" s="77"/>
      <c r="DLZ108" s="77"/>
      <c r="DMA108" s="77"/>
      <c r="DMB108" s="77"/>
      <c r="DMC108" s="77"/>
      <c r="DMD108" s="77"/>
      <c r="DME108" s="77"/>
      <c r="DMF108" s="77"/>
      <c r="DMG108" s="77"/>
      <c r="DMH108" s="77"/>
      <c r="DMI108" s="77"/>
      <c r="DMJ108" s="77"/>
      <c r="DMK108" s="77"/>
      <c r="DML108" s="77"/>
      <c r="DMM108" s="77"/>
      <c r="DMN108" s="77"/>
      <c r="DMO108" s="77"/>
      <c r="DMP108" s="77"/>
      <c r="DMQ108" s="77"/>
      <c r="DMR108" s="77"/>
      <c r="DMS108" s="77"/>
      <c r="DMT108" s="77"/>
      <c r="DMU108" s="77"/>
      <c r="DMV108" s="77"/>
      <c r="DMW108" s="77"/>
      <c r="DMX108" s="77"/>
      <c r="DMY108" s="77"/>
      <c r="DMZ108" s="77"/>
      <c r="DNA108" s="77"/>
      <c r="DNB108" s="77"/>
      <c r="DNC108" s="77"/>
      <c r="DND108" s="77"/>
      <c r="DNE108" s="77"/>
      <c r="DNF108" s="77"/>
      <c r="DNG108" s="77"/>
      <c r="DNH108" s="77"/>
      <c r="DNI108" s="77"/>
      <c r="DNJ108" s="77"/>
      <c r="DNK108" s="77"/>
      <c r="DNL108" s="77"/>
      <c r="DNM108" s="77"/>
      <c r="DNN108" s="77"/>
      <c r="DNO108" s="77"/>
      <c r="DNP108" s="77"/>
      <c r="DNQ108" s="77"/>
      <c r="DNR108" s="77"/>
      <c r="DNS108" s="77"/>
      <c r="DNT108" s="77"/>
      <c r="DNU108" s="77"/>
      <c r="DNV108" s="77"/>
      <c r="DNW108" s="77"/>
      <c r="DNX108" s="77"/>
      <c r="DNY108" s="77"/>
      <c r="DNZ108" s="77"/>
      <c r="DOA108" s="77"/>
      <c r="DOB108" s="77"/>
      <c r="DOC108" s="77"/>
      <c r="DOD108" s="77"/>
      <c r="DOE108" s="77"/>
      <c r="DOF108" s="77"/>
      <c r="DOG108" s="77"/>
      <c r="DOH108" s="77"/>
      <c r="DOI108" s="77"/>
      <c r="DOJ108" s="77"/>
      <c r="DOK108" s="77"/>
      <c r="DOL108" s="77"/>
      <c r="DOM108" s="77"/>
      <c r="DON108" s="77"/>
      <c r="DOO108" s="77"/>
      <c r="DOP108" s="77"/>
      <c r="DOQ108" s="77"/>
      <c r="DOR108" s="77"/>
      <c r="DOS108" s="77"/>
      <c r="DOT108" s="77"/>
      <c r="DOU108" s="77"/>
      <c r="DOV108" s="77"/>
      <c r="DOW108" s="77"/>
      <c r="DOX108" s="77"/>
      <c r="DOY108" s="77"/>
      <c r="DOZ108" s="77"/>
      <c r="DPA108" s="77"/>
      <c r="DPB108" s="77"/>
      <c r="DPC108" s="77"/>
      <c r="DPD108" s="77"/>
      <c r="DPE108" s="77"/>
      <c r="DPF108" s="77"/>
      <c r="DPG108" s="77"/>
      <c r="DPH108" s="77"/>
      <c r="DPI108" s="77"/>
      <c r="DPJ108" s="77"/>
      <c r="DPK108" s="77"/>
      <c r="DPL108" s="77"/>
      <c r="DPM108" s="77"/>
      <c r="DPN108" s="77"/>
      <c r="DPO108" s="77"/>
      <c r="DPP108" s="77"/>
      <c r="DPQ108" s="77"/>
      <c r="DPR108" s="77"/>
      <c r="DPS108" s="77"/>
      <c r="DPT108" s="77"/>
      <c r="DPU108" s="77"/>
      <c r="DPV108" s="77"/>
      <c r="DPW108" s="77"/>
      <c r="DPX108" s="77"/>
      <c r="DPY108" s="77"/>
      <c r="DPZ108" s="77"/>
      <c r="DQA108" s="77"/>
      <c r="DQB108" s="77"/>
      <c r="DQC108" s="77"/>
      <c r="DQD108" s="77"/>
      <c r="DQE108" s="77"/>
      <c r="DQF108" s="77"/>
      <c r="DQG108" s="77"/>
      <c r="DQH108" s="77"/>
      <c r="DQI108" s="77"/>
      <c r="DQJ108" s="77"/>
      <c r="DQK108" s="77"/>
      <c r="DQL108" s="77"/>
      <c r="DQM108" s="77"/>
      <c r="DQN108" s="77"/>
      <c r="DQO108" s="77"/>
      <c r="DQP108" s="77"/>
      <c r="DQQ108" s="77"/>
      <c r="DQR108" s="77"/>
      <c r="DQS108" s="77"/>
      <c r="DQT108" s="77"/>
      <c r="DQU108" s="77"/>
      <c r="DQV108" s="77"/>
      <c r="DQW108" s="77"/>
      <c r="DQX108" s="77"/>
      <c r="DQY108" s="77"/>
      <c r="DQZ108" s="77"/>
      <c r="DRA108" s="77"/>
      <c r="DRB108" s="77"/>
      <c r="DRC108" s="77"/>
      <c r="DRD108" s="77"/>
      <c r="DRE108" s="77"/>
      <c r="DRF108" s="77"/>
      <c r="DRG108" s="77"/>
      <c r="DRH108" s="77"/>
      <c r="DRI108" s="77"/>
      <c r="DRJ108" s="77"/>
      <c r="DRK108" s="77"/>
      <c r="DRL108" s="77"/>
      <c r="DRM108" s="77"/>
      <c r="DRN108" s="77"/>
      <c r="DRO108" s="77"/>
      <c r="DRP108" s="77"/>
      <c r="DRQ108" s="77"/>
      <c r="DRR108" s="77"/>
      <c r="DRS108" s="77"/>
      <c r="DRT108" s="77"/>
      <c r="DRU108" s="77"/>
      <c r="DRV108" s="77"/>
      <c r="DRW108" s="77"/>
      <c r="DRX108" s="77"/>
      <c r="DRY108" s="77"/>
      <c r="DRZ108" s="77"/>
      <c r="DSA108" s="77"/>
      <c r="DSB108" s="77"/>
      <c r="DSC108" s="77"/>
      <c r="DSD108" s="77"/>
      <c r="DSE108" s="77"/>
      <c r="DSF108" s="77"/>
      <c r="DSG108" s="77"/>
      <c r="DSH108" s="77"/>
      <c r="DSI108" s="77"/>
      <c r="DSJ108" s="77"/>
      <c r="DSK108" s="77"/>
      <c r="DSL108" s="77"/>
      <c r="DSM108" s="77"/>
      <c r="DSN108" s="77"/>
      <c r="DSO108" s="77"/>
      <c r="DSP108" s="77"/>
      <c r="DSQ108" s="77"/>
      <c r="DSR108" s="77"/>
      <c r="DSS108" s="77"/>
      <c r="DST108" s="77"/>
      <c r="DSU108" s="77"/>
      <c r="DSV108" s="77"/>
      <c r="DSW108" s="77"/>
      <c r="DSX108" s="77"/>
      <c r="DSY108" s="77"/>
      <c r="DSZ108" s="77"/>
      <c r="DTA108" s="77"/>
      <c r="DTB108" s="77"/>
      <c r="DTC108" s="77"/>
      <c r="DTD108" s="77"/>
      <c r="DTE108" s="77"/>
      <c r="DTF108" s="77"/>
      <c r="DTG108" s="77"/>
      <c r="DTH108" s="77"/>
      <c r="DTI108" s="77"/>
      <c r="DTJ108" s="77"/>
      <c r="DTK108" s="77"/>
      <c r="DTL108" s="77"/>
      <c r="DTM108" s="77"/>
      <c r="DTN108" s="77"/>
      <c r="DTO108" s="77"/>
      <c r="DTP108" s="77"/>
      <c r="DTQ108" s="77"/>
      <c r="DTR108" s="77"/>
      <c r="DTS108" s="77"/>
      <c r="DTT108" s="77"/>
      <c r="DTU108" s="77"/>
      <c r="DTV108" s="77"/>
      <c r="DTW108" s="77"/>
      <c r="DTX108" s="77"/>
      <c r="DTY108" s="77"/>
      <c r="DTZ108" s="77"/>
      <c r="DUA108" s="77"/>
      <c r="DUB108" s="77"/>
      <c r="DUC108" s="77"/>
      <c r="DUD108" s="77"/>
      <c r="DUE108" s="77"/>
      <c r="DUF108" s="77"/>
      <c r="DUG108" s="77"/>
      <c r="DUH108" s="77"/>
      <c r="DUI108" s="77"/>
      <c r="DUJ108" s="77"/>
      <c r="DUK108" s="77"/>
      <c r="DUL108" s="77"/>
      <c r="DUM108" s="77"/>
      <c r="DUN108" s="77"/>
      <c r="DUO108" s="77"/>
      <c r="DUP108" s="77"/>
      <c r="DUQ108" s="77"/>
      <c r="DUR108" s="77"/>
      <c r="DUS108" s="77"/>
      <c r="DUT108" s="77"/>
      <c r="DUU108" s="77"/>
      <c r="DUV108" s="77"/>
      <c r="DUW108" s="77"/>
      <c r="DUX108" s="77"/>
      <c r="DUY108" s="77"/>
      <c r="DUZ108" s="77"/>
      <c r="DVA108" s="77"/>
      <c r="DVB108" s="77"/>
      <c r="DVC108" s="77"/>
      <c r="DVD108" s="77"/>
      <c r="DVE108" s="77"/>
      <c r="DVF108" s="77"/>
      <c r="DVG108" s="77"/>
      <c r="DVH108" s="77"/>
      <c r="DVI108" s="77"/>
      <c r="DVJ108" s="77"/>
      <c r="DVK108" s="77"/>
      <c r="DVL108" s="77"/>
      <c r="DVM108" s="77"/>
      <c r="DVN108" s="77"/>
      <c r="DVO108" s="77"/>
      <c r="DVP108" s="77"/>
      <c r="DVQ108" s="77"/>
      <c r="DVR108" s="77"/>
      <c r="DVS108" s="77"/>
      <c r="DVT108" s="77"/>
      <c r="DVU108" s="77"/>
      <c r="DVV108" s="77"/>
      <c r="DVW108" s="77"/>
      <c r="DVX108" s="77"/>
      <c r="DVY108" s="77"/>
      <c r="DVZ108" s="77"/>
      <c r="DWA108" s="77"/>
      <c r="DWB108" s="77"/>
      <c r="DWC108" s="77"/>
      <c r="DWD108" s="77"/>
      <c r="DWE108" s="77"/>
      <c r="DWF108" s="77"/>
      <c r="DWG108" s="77"/>
      <c r="DWH108" s="77"/>
      <c r="DWI108" s="77"/>
      <c r="DWJ108" s="77"/>
      <c r="DWK108" s="77"/>
      <c r="DWL108" s="77"/>
      <c r="DWM108" s="77"/>
      <c r="DWN108" s="77"/>
      <c r="DWO108" s="77"/>
      <c r="DWP108" s="77"/>
      <c r="DWQ108" s="77"/>
      <c r="DWR108" s="77"/>
      <c r="DWS108" s="77"/>
      <c r="DWT108" s="77"/>
      <c r="DWU108" s="77"/>
      <c r="DWV108" s="77"/>
      <c r="DWW108" s="77"/>
      <c r="DWX108" s="77"/>
      <c r="DWY108" s="77"/>
      <c r="DWZ108" s="77"/>
      <c r="DXA108" s="77"/>
      <c r="DXB108" s="77"/>
      <c r="DXC108" s="77"/>
      <c r="DXD108" s="77"/>
      <c r="DXE108" s="77"/>
      <c r="DXF108" s="77"/>
      <c r="DXG108" s="77"/>
      <c r="DXH108" s="77"/>
      <c r="DXI108" s="77"/>
      <c r="DXJ108" s="77"/>
      <c r="DXK108" s="77"/>
      <c r="DXL108" s="77"/>
      <c r="DXM108" s="77"/>
      <c r="DXN108" s="77"/>
      <c r="DXO108" s="77"/>
      <c r="DXP108" s="77"/>
      <c r="DXQ108" s="77"/>
      <c r="DXR108" s="77"/>
      <c r="DXS108" s="77"/>
      <c r="DXT108" s="77"/>
      <c r="DXU108" s="77"/>
      <c r="DXV108" s="77"/>
      <c r="DXW108" s="77"/>
      <c r="DXX108" s="77"/>
      <c r="DXY108" s="77"/>
      <c r="DXZ108" s="77"/>
      <c r="DYA108" s="77"/>
      <c r="DYB108" s="77"/>
      <c r="DYC108" s="77"/>
      <c r="DYD108" s="77"/>
      <c r="DYE108" s="77"/>
      <c r="DYF108" s="77"/>
      <c r="DYG108" s="77"/>
      <c r="DYH108" s="77"/>
      <c r="DYI108" s="77"/>
      <c r="DYJ108" s="77"/>
      <c r="DYK108" s="77"/>
      <c r="DYL108" s="77"/>
      <c r="DYM108" s="77"/>
      <c r="DYN108" s="77"/>
      <c r="DYO108" s="77"/>
      <c r="DYP108" s="77"/>
      <c r="DYQ108" s="77"/>
      <c r="DYR108" s="77"/>
      <c r="DYS108" s="77"/>
      <c r="DYT108" s="77"/>
      <c r="DYU108" s="77"/>
      <c r="DYV108" s="77"/>
      <c r="DYW108" s="77"/>
      <c r="DYX108" s="77"/>
      <c r="DYY108" s="77"/>
      <c r="DYZ108" s="77"/>
      <c r="DZA108" s="77"/>
      <c r="DZB108" s="77"/>
      <c r="DZC108" s="77"/>
      <c r="DZD108" s="77"/>
      <c r="DZE108" s="77"/>
      <c r="DZF108" s="77"/>
      <c r="DZG108" s="77"/>
      <c r="DZH108" s="77"/>
      <c r="DZI108" s="77"/>
      <c r="DZJ108" s="77"/>
      <c r="DZK108" s="77"/>
      <c r="DZL108" s="77"/>
      <c r="DZM108" s="77"/>
      <c r="DZN108" s="77"/>
      <c r="DZO108" s="77"/>
      <c r="DZP108" s="77"/>
      <c r="DZQ108" s="77"/>
      <c r="DZR108" s="77"/>
      <c r="DZS108" s="77"/>
      <c r="DZT108" s="77"/>
      <c r="DZU108" s="77"/>
      <c r="DZV108" s="77"/>
      <c r="DZW108" s="77"/>
      <c r="DZX108" s="77"/>
      <c r="DZY108" s="77"/>
      <c r="DZZ108" s="77"/>
      <c r="EAA108" s="77"/>
      <c r="EAB108" s="77"/>
      <c r="EAC108" s="77"/>
      <c r="EAD108" s="77"/>
      <c r="EAE108" s="77"/>
      <c r="EAF108" s="77"/>
      <c r="EAG108" s="77"/>
      <c r="EAH108" s="77"/>
      <c r="EAI108" s="77"/>
      <c r="EAJ108" s="77"/>
      <c r="EAK108" s="77"/>
      <c r="EAL108" s="77"/>
      <c r="EAM108" s="77"/>
      <c r="EAN108" s="77"/>
      <c r="EAO108" s="77"/>
      <c r="EAP108" s="77"/>
      <c r="EAQ108" s="77"/>
      <c r="EAR108" s="77"/>
      <c r="EAS108" s="77"/>
      <c r="EAT108" s="77"/>
      <c r="EAU108" s="77"/>
      <c r="EAV108" s="77"/>
      <c r="EAW108" s="77"/>
      <c r="EAX108" s="77"/>
      <c r="EAY108" s="77"/>
      <c r="EAZ108" s="77"/>
      <c r="EBA108" s="77"/>
      <c r="EBB108" s="77"/>
      <c r="EBC108" s="77"/>
      <c r="EBD108" s="77"/>
      <c r="EBE108" s="77"/>
      <c r="EBF108" s="77"/>
      <c r="EBG108" s="77"/>
      <c r="EBH108" s="77"/>
      <c r="EBI108" s="77"/>
      <c r="EBJ108" s="77"/>
      <c r="EBK108" s="77"/>
      <c r="EBL108" s="77"/>
      <c r="EBM108" s="77"/>
      <c r="EBN108" s="77"/>
      <c r="EBO108" s="77"/>
      <c r="EBP108" s="77"/>
      <c r="EBQ108" s="77"/>
      <c r="EBR108" s="77"/>
      <c r="EBS108" s="77"/>
      <c r="EBT108" s="77"/>
      <c r="EBU108" s="77"/>
      <c r="EBV108" s="77"/>
      <c r="EBW108" s="77"/>
      <c r="EBX108" s="77"/>
      <c r="EBY108" s="77"/>
      <c r="EBZ108" s="77"/>
      <c r="ECA108" s="77"/>
      <c r="ECB108" s="77"/>
      <c r="ECC108" s="77"/>
      <c r="ECD108" s="77"/>
      <c r="ECE108" s="77"/>
      <c r="ECF108" s="77"/>
      <c r="ECG108" s="77"/>
      <c r="ECH108" s="77"/>
      <c r="ECI108" s="77"/>
      <c r="ECJ108" s="77"/>
      <c r="ECK108" s="77"/>
      <c r="ECL108" s="77"/>
      <c r="ECM108" s="77"/>
      <c r="ECN108" s="77"/>
      <c r="ECO108" s="77"/>
      <c r="ECP108" s="77"/>
      <c r="ECQ108" s="77"/>
      <c r="ECR108" s="77"/>
      <c r="ECS108" s="77"/>
      <c r="ECT108" s="77"/>
      <c r="ECU108" s="77"/>
      <c r="ECV108" s="77"/>
      <c r="ECW108" s="77"/>
      <c r="ECX108" s="77"/>
      <c r="ECY108" s="77"/>
      <c r="ECZ108" s="77"/>
      <c r="EDA108" s="77"/>
      <c r="EDB108" s="77"/>
      <c r="EDC108" s="77"/>
      <c r="EDD108" s="77"/>
      <c r="EDE108" s="77"/>
      <c r="EDF108" s="77"/>
      <c r="EDG108" s="77"/>
      <c r="EDH108" s="77"/>
      <c r="EDI108" s="77"/>
      <c r="EDJ108" s="77"/>
      <c r="EDK108" s="77"/>
      <c r="EDL108" s="77"/>
      <c r="EDM108" s="77"/>
      <c r="EDN108" s="77"/>
      <c r="EDO108" s="77"/>
      <c r="EDP108" s="77"/>
      <c r="EDQ108" s="77"/>
      <c r="EDR108" s="77"/>
      <c r="EDS108" s="77"/>
      <c r="EDT108" s="77"/>
      <c r="EDU108" s="77"/>
      <c r="EDV108" s="77"/>
      <c r="EDW108" s="77"/>
      <c r="EDX108" s="77"/>
      <c r="EDY108" s="77"/>
      <c r="EDZ108" s="77"/>
      <c r="EEA108" s="77"/>
      <c r="EEB108" s="77"/>
      <c r="EEC108" s="77"/>
      <c r="EED108" s="77"/>
      <c r="EEE108" s="77"/>
      <c r="EEF108" s="77"/>
      <c r="EEG108" s="77"/>
      <c r="EEH108" s="77"/>
      <c r="EEI108" s="77"/>
      <c r="EEJ108" s="77"/>
      <c r="EEK108" s="77"/>
      <c r="EEL108" s="77"/>
      <c r="EEM108" s="77"/>
      <c r="EEN108" s="77"/>
      <c r="EEO108" s="77"/>
      <c r="EEP108" s="77"/>
      <c r="EEQ108" s="77"/>
      <c r="EER108" s="77"/>
      <c r="EES108" s="77"/>
      <c r="EET108" s="77"/>
      <c r="EEU108" s="77"/>
      <c r="EEV108" s="77"/>
      <c r="EEW108" s="77"/>
      <c r="EEX108" s="77"/>
      <c r="EEY108" s="77"/>
      <c r="EEZ108" s="77"/>
      <c r="EFA108" s="77"/>
      <c r="EFB108" s="77"/>
      <c r="EFC108" s="77"/>
      <c r="EFD108" s="77"/>
      <c r="EFE108" s="77"/>
      <c r="EFF108" s="77"/>
      <c r="EFG108" s="77"/>
      <c r="EFH108" s="77"/>
      <c r="EFI108" s="77"/>
      <c r="EFJ108" s="77"/>
      <c r="EFK108" s="77"/>
      <c r="EFL108" s="77"/>
      <c r="EFM108" s="77"/>
      <c r="EFN108" s="77"/>
      <c r="EFO108" s="77"/>
      <c r="EFP108" s="77"/>
      <c r="EFQ108" s="77"/>
      <c r="EFR108" s="77"/>
      <c r="EFS108" s="77"/>
      <c r="EFT108" s="77"/>
      <c r="EFU108" s="77"/>
      <c r="EFV108" s="77"/>
      <c r="EFW108" s="77"/>
      <c r="EFX108" s="77"/>
      <c r="EFY108" s="77"/>
      <c r="EFZ108" s="77"/>
      <c r="EGA108" s="77"/>
      <c r="EGB108" s="77"/>
      <c r="EGC108" s="77"/>
      <c r="EGD108" s="77"/>
      <c r="EGE108" s="77"/>
      <c r="EGF108" s="77"/>
      <c r="EGG108" s="77"/>
      <c r="EGH108" s="77"/>
      <c r="EGI108" s="77"/>
      <c r="EGJ108" s="77"/>
      <c r="EGK108" s="77"/>
      <c r="EGL108" s="77"/>
      <c r="EGM108" s="77"/>
      <c r="EGN108" s="77"/>
      <c r="EGO108" s="77"/>
      <c r="EGP108" s="77"/>
      <c r="EGQ108" s="77"/>
      <c r="EGR108" s="77"/>
      <c r="EGS108" s="77"/>
      <c r="EGT108" s="77"/>
      <c r="EGU108" s="77"/>
      <c r="EGV108" s="77"/>
      <c r="EGW108" s="77"/>
      <c r="EGX108" s="77"/>
      <c r="EGY108" s="77"/>
      <c r="EGZ108" s="77"/>
      <c r="EHA108" s="77"/>
      <c r="EHB108" s="77"/>
      <c r="EHC108" s="77"/>
      <c r="EHD108" s="77"/>
      <c r="EHE108" s="77"/>
      <c r="EHF108" s="77"/>
      <c r="EHG108" s="77"/>
      <c r="EHH108" s="77"/>
      <c r="EHI108" s="77"/>
      <c r="EHJ108" s="77"/>
      <c r="EHK108" s="77"/>
      <c r="EHL108" s="77"/>
      <c r="EHM108" s="77"/>
      <c r="EHN108" s="77"/>
      <c r="EHO108" s="77"/>
      <c r="EHP108" s="77"/>
      <c r="EHQ108" s="77"/>
      <c r="EHR108" s="77"/>
      <c r="EHS108" s="77"/>
      <c r="EHT108" s="77"/>
      <c r="EHU108" s="77"/>
      <c r="EHV108" s="77"/>
      <c r="EHW108" s="77"/>
      <c r="EHX108" s="77"/>
      <c r="EHY108" s="77"/>
      <c r="EHZ108" s="77"/>
      <c r="EIA108" s="77"/>
      <c r="EIB108" s="77"/>
      <c r="EIC108" s="77"/>
      <c r="EID108" s="77"/>
      <c r="EIE108" s="77"/>
      <c r="EIF108" s="77"/>
      <c r="EIG108" s="77"/>
      <c r="EIH108" s="77"/>
      <c r="EII108" s="77"/>
      <c r="EIJ108" s="77"/>
      <c r="EIK108" s="77"/>
      <c r="EIL108" s="77"/>
      <c r="EIM108" s="77"/>
      <c r="EIN108" s="77"/>
      <c r="EIO108" s="77"/>
      <c r="EIP108" s="77"/>
      <c r="EIQ108" s="77"/>
      <c r="EIR108" s="77"/>
      <c r="EIS108" s="77"/>
      <c r="EIT108" s="77"/>
      <c r="EIU108" s="77"/>
      <c r="EIV108" s="77"/>
      <c r="EIW108" s="77"/>
      <c r="EIX108" s="77"/>
      <c r="EIY108" s="77"/>
      <c r="EIZ108" s="77"/>
      <c r="EJA108" s="77"/>
      <c r="EJB108" s="77"/>
      <c r="EJC108" s="77"/>
      <c r="EJD108" s="77"/>
      <c r="EJE108" s="77"/>
      <c r="EJF108" s="77"/>
      <c r="EJG108" s="77"/>
      <c r="EJH108" s="77"/>
      <c r="EJI108" s="77"/>
      <c r="EJJ108" s="77"/>
      <c r="EJK108" s="77"/>
      <c r="EJL108" s="77"/>
      <c r="EJM108" s="77"/>
      <c r="EJN108" s="77"/>
      <c r="EJO108" s="77"/>
      <c r="EJP108" s="77"/>
      <c r="EJQ108" s="77"/>
      <c r="EJR108" s="77"/>
      <c r="EJS108" s="77"/>
      <c r="EJT108" s="77"/>
      <c r="EJU108" s="77"/>
      <c r="EJV108" s="77"/>
      <c r="EJW108" s="77"/>
      <c r="EJX108" s="77"/>
      <c r="EJY108" s="77"/>
      <c r="EJZ108" s="77"/>
      <c r="EKA108" s="77"/>
      <c r="EKB108" s="77"/>
      <c r="EKC108" s="77"/>
      <c r="EKD108" s="77"/>
      <c r="EKE108" s="77"/>
      <c r="EKF108" s="77"/>
      <c r="EKG108" s="77"/>
      <c r="EKH108" s="77"/>
      <c r="EKI108" s="77"/>
      <c r="EKJ108" s="77"/>
      <c r="EKK108" s="77"/>
      <c r="EKL108" s="77"/>
      <c r="EKM108" s="77"/>
      <c r="EKN108" s="77"/>
      <c r="EKO108" s="77"/>
      <c r="EKP108" s="77"/>
      <c r="EKQ108" s="77"/>
      <c r="EKR108" s="77"/>
      <c r="EKS108" s="77"/>
      <c r="EKT108" s="77"/>
      <c r="EKU108" s="77"/>
      <c r="EKV108" s="77"/>
      <c r="EKW108" s="77"/>
      <c r="EKX108" s="77"/>
      <c r="EKY108" s="77"/>
      <c r="EKZ108" s="77"/>
      <c r="ELA108" s="77"/>
      <c r="ELB108" s="77"/>
      <c r="ELC108" s="77"/>
      <c r="ELD108" s="77"/>
      <c r="ELE108" s="77"/>
      <c r="ELF108" s="77"/>
      <c r="ELG108" s="77"/>
      <c r="ELH108" s="77"/>
      <c r="ELI108" s="77"/>
      <c r="ELJ108" s="77"/>
      <c r="ELK108" s="77"/>
      <c r="ELL108" s="77"/>
      <c r="ELM108" s="77"/>
      <c r="ELN108" s="77"/>
      <c r="ELO108" s="77"/>
      <c r="ELP108" s="77"/>
      <c r="ELQ108" s="77"/>
      <c r="ELR108" s="77"/>
      <c r="ELS108" s="77"/>
      <c r="ELT108" s="77"/>
      <c r="ELU108" s="77"/>
      <c r="ELV108" s="77"/>
      <c r="ELW108" s="77"/>
      <c r="ELX108" s="77"/>
      <c r="ELY108" s="77"/>
      <c r="ELZ108" s="77"/>
      <c r="EMA108" s="77"/>
      <c r="EMB108" s="77"/>
      <c r="EMC108" s="77"/>
      <c r="EMD108" s="77"/>
      <c r="EME108" s="77"/>
      <c r="EMF108" s="77"/>
      <c r="EMG108" s="77"/>
      <c r="EMH108" s="77"/>
      <c r="EMI108" s="77"/>
      <c r="EMJ108" s="77"/>
      <c r="EMK108" s="77"/>
      <c r="EML108" s="77"/>
      <c r="EMM108" s="77"/>
      <c r="EMN108" s="77"/>
      <c r="EMO108" s="77"/>
      <c r="EMP108" s="77"/>
      <c r="EMQ108" s="77"/>
      <c r="EMR108" s="77"/>
      <c r="EMS108" s="77"/>
      <c r="EMT108" s="77"/>
      <c r="EMU108" s="77"/>
      <c r="EMV108" s="77"/>
      <c r="EMW108" s="77"/>
      <c r="EMX108" s="77"/>
      <c r="EMY108" s="77"/>
      <c r="EMZ108" s="77"/>
      <c r="ENA108" s="77"/>
      <c r="ENB108" s="77"/>
      <c r="ENC108" s="77"/>
      <c r="END108" s="77"/>
      <c r="ENE108" s="77"/>
      <c r="ENF108" s="77"/>
      <c r="ENG108" s="77"/>
      <c r="ENH108" s="77"/>
      <c r="ENI108" s="77"/>
      <c r="ENJ108" s="77"/>
      <c r="ENK108" s="77"/>
      <c r="ENL108" s="77"/>
      <c r="ENM108" s="77"/>
      <c r="ENN108" s="77"/>
      <c r="ENO108" s="77"/>
      <c r="ENP108" s="77"/>
      <c r="ENQ108" s="77"/>
      <c r="ENR108" s="77"/>
      <c r="ENS108" s="77"/>
      <c r="ENT108" s="77"/>
      <c r="ENU108" s="77"/>
      <c r="ENV108" s="77"/>
      <c r="ENW108" s="77"/>
      <c r="ENX108" s="77"/>
      <c r="ENY108" s="77"/>
      <c r="ENZ108" s="77"/>
      <c r="EOA108" s="77"/>
      <c r="EOB108" s="77"/>
      <c r="EOC108" s="77"/>
      <c r="EOD108" s="77"/>
      <c r="EOE108" s="77"/>
      <c r="EOF108" s="77"/>
      <c r="EOG108" s="77"/>
      <c r="EOH108" s="77"/>
      <c r="EOI108" s="77"/>
      <c r="EOJ108" s="77"/>
      <c r="EOK108" s="77"/>
      <c r="EOL108" s="77"/>
      <c r="EOM108" s="77"/>
      <c r="EON108" s="77"/>
      <c r="EOO108" s="77"/>
      <c r="EOP108" s="77"/>
      <c r="EOQ108" s="77"/>
      <c r="EOR108" s="77"/>
      <c r="EOS108" s="77"/>
      <c r="EOT108" s="77"/>
      <c r="EOU108" s="77"/>
      <c r="EOV108" s="77"/>
      <c r="EOW108" s="77"/>
      <c r="EOX108" s="77"/>
      <c r="EOY108" s="77"/>
      <c r="EOZ108" s="77"/>
      <c r="EPA108" s="77"/>
      <c r="EPB108" s="77"/>
      <c r="EPC108" s="77"/>
      <c r="EPD108" s="77"/>
      <c r="EPE108" s="77"/>
      <c r="EPF108" s="77"/>
      <c r="EPG108" s="77"/>
      <c r="EPH108" s="77"/>
      <c r="EPI108" s="77"/>
      <c r="EPJ108" s="77"/>
      <c r="EPK108" s="77"/>
      <c r="EPL108" s="77"/>
      <c r="EPM108" s="77"/>
      <c r="EPN108" s="77"/>
      <c r="EPO108" s="77"/>
      <c r="EPP108" s="77"/>
      <c r="EPQ108" s="77"/>
      <c r="EPR108" s="77"/>
      <c r="EPS108" s="77"/>
      <c r="EPT108" s="77"/>
      <c r="EPU108" s="77"/>
      <c r="EPV108" s="77"/>
      <c r="EPW108" s="77"/>
      <c r="EPX108" s="77"/>
      <c r="EPY108" s="77"/>
      <c r="EPZ108" s="77"/>
      <c r="EQA108" s="77"/>
      <c r="EQB108" s="77"/>
      <c r="EQC108" s="77"/>
      <c r="EQD108" s="77"/>
      <c r="EQE108" s="77"/>
      <c r="EQF108" s="77"/>
      <c r="EQG108" s="77"/>
      <c r="EQH108" s="77"/>
      <c r="EQI108" s="77"/>
      <c r="EQJ108" s="77"/>
      <c r="EQK108" s="77"/>
      <c r="EQL108" s="77"/>
      <c r="EQM108" s="77"/>
      <c r="EQN108" s="77"/>
      <c r="EQO108" s="77"/>
      <c r="EQP108" s="77"/>
      <c r="EQQ108" s="77"/>
      <c r="EQR108" s="77"/>
      <c r="EQS108" s="77"/>
      <c r="EQT108" s="77"/>
      <c r="EQU108" s="77"/>
      <c r="EQV108" s="77"/>
      <c r="EQW108" s="77"/>
      <c r="EQX108" s="77"/>
      <c r="EQY108" s="77"/>
      <c r="EQZ108" s="77"/>
      <c r="ERA108" s="77"/>
      <c r="ERB108" s="77"/>
      <c r="ERC108" s="77"/>
      <c r="ERD108" s="77"/>
      <c r="ERE108" s="77"/>
      <c r="ERF108" s="77"/>
      <c r="ERG108" s="77"/>
      <c r="ERH108" s="77"/>
      <c r="ERI108" s="77"/>
      <c r="ERJ108" s="77"/>
      <c r="ERK108" s="77"/>
      <c r="ERL108" s="77"/>
      <c r="ERM108" s="77"/>
      <c r="ERN108" s="77"/>
      <c r="ERO108" s="77"/>
      <c r="ERP108" s="77"/>
      <c r="ERQ108" s="77"/>
      <c r="ERR108" s="77"/>
      <c r="ERS108" s="77"/>
      <c r="ERT108" s="77"/>
      <c r="ERU108" s="77"/>
      <c r="ERV108" s="77"/>
      <c r="ERW108" s="77"/>
      <c r="ERX108" s="77"/>
      <c r="ERY108" s="77"/>
      <c r="ERZ108" s="77"/>
      <c r="ESA108" s="77"/>
      <c r="ESB108" s="77"/>
      <c r="ESC108" s="77"/>
      <c r="ESD108" s="77"/>
      <c r="ESE108" s="77"/>
      <c r="ESF108" s="77"/>
      <c r="ESG108" s="77"/>
      <c r="ESH108" s="77"/>
      <c r="ESI108" s="77"/>
      <c r="ESJ108" s="77"/>
      <c r="ESK108" s="77"/>
      <c r="ESL108" s="77"/>
      <c r="ESM108" s="77"/>
      <c r="ESN108" s="77"/>
      <c r="ESO108" s="77"/>
      <c r="ESP108" s="77"/>
      <c r="ESQ108" s="77"/>
      <c r="ESR108" s="77"/>
      <c r="ESS108" s="77"/>
      <c r="EST108" s="77"/>
      <c r="ESU108" s="77"/>
      <c r="ESV108" s="77"/>
      <c r="ESW108" s="77"/>
      <c r="ESX108" s="77"/>
      <c r="ESY108" s="77"/>
      <c r="ESZ108" s="77"/>
      <c r="ETA108" s="77"/>
      <c r="ETB108" s="77"/>
      <c r="ETC108" s="77"/>
      <c r="ETD108" s="77"/>
      <c r="ETE108" s="77"/>
      <c r="ETF108" s="77"/>
      <c r="ETG108" s="77"/>
      <c r="ETH108" s="77"/>
      <c r="ETI108" s="77"/>
      <c r="ETJ108" s="77"/>
      <c r="ETK108" s="77"/>
      <c r="ETL108" s="77"/>
      <c r="ETM108" s="77"/>
      <c r="ETN108" s="77"/>
      <c r="ETO108" s="77"/>
      <c r="ETP108" s="77"/>
      <c r="ETQ108" s="77"/>
      <c r="ETR108" s="77"/>
      <c r="ETS108" s="77"/>
      <c r="ETT108" s="77"/>
      <c r="ETU108" s="77"/>
      <c r="ETV108" s="77"/>
      <c r="ETW108" s="77"/>
      <c r="ETX108" s="77"/>
      <c r="ETY108" s="77"/>
      <c r="ETZ108" s="77"/>
      <c r="EUA108" s="77"/>
      <c r="EUB108" s="77"/>
      <c r="EUC108" s="77"/>
      <c r="EUD108" s="77"/>
      <c r="EUE108" s="77"/>
      <c r="EUF108" s="77"/>
      <c r="EUG108" s="77"/>
      <c r="EUH108" s="77"/>
      <c r="EUI108" s="77"/>
      <c r="EUJ108" s="77"/>
      <c r="EUK108" s="77"/>
      <c r="EUL108" s="77"/>
      <c r="EUM108" s="77"/>
      <c r="EUN108" s="77"/>
      <c r="EUO108" s="77"/>
      <c r="EUP108" s="77"/>
      <c r="EUQ108" s="77"/>
      <c r="EUR108" s="77"/>
      <c r="EUS108" s="77"/>
      <c r="EUT108" s="77"/>
      <c r="EUU108" s="77"/>
      <c r="EUV108" s="77"/>
      <c r="EUW108" s="77"/>
      <c r="EUX108" s="77"/>
      <c r="EUY108" s="77"/>
      <c r="EUZ108" s="77"/>
      <c r="EVA108" s="77"/>
      <c r="EVB108" s="77"/>
      <c r="EVC108" s="77"/>
      <c r="EVD108" s="77"/>
      <c r="EVE108" s="77"/>
      <c r="EVF108" s="77"/>
      <c r="EVG108" s="77"/>
      <c r="EVH108" s="77"/>
      <c r="EVI108" s="77"/>
      <c r="EVJ108" s="77"/>
      <c r="EVK108" s="77"/>
      <c r="EVL108" s="77"/>
      <c r="EVM108" s="77"/>
      <c r="EVN108" s="77"/>
      <c r="EVO108" s="77"/>
      <c r="EVP108" s="77"/>
      <c r="EVQ108" s="77"/>
      <c r="EVR108" s="77"/>
      <c r="EVS108" s="77"/>
      <c r="EVT108" s="77"/>
      <c r="EVU108" s="77"/>
      <c r="EVV108" s="77"/>
      <c r="EVW108" s="77"/>
      <c r="EVX108" s="77"/>
      <c r="EVY108" s="77"/>
      <c r="EVZ108" s="77"/>
      <c r="EWA108" s="77"/>
      <c r="EWB108" s="77"/>
      <c r="EWC108" s="77"/>
      <c r="EWD108" s="77"/>
      <c r="EWE108" s="77"/>
      <c r="EWF108" s="77"/>
      <c r="EWG108" s="77"/>
      <c r="EWH108" s="77"/>
      <c r="EWI108" s="77"/>
      <c r="EWJ108" s="77"/>
      <c r="EWK108" s="77"/>
      <c r="EWL108" s="77"/>
      <c r="EWM108" s="77"/>
      <c r="EWN108" s="77"/>
      <c r="EWO108" s="77"/>
      <c r="EWP108" s="77"/>
      <c r="EWQ108" s="77"/>
      <c r="EWR108" s="77"/>
      <c r="EWS108" s="77"/>
      <c r="EWT108" s="77"/>
      <c r="EWU108" s="77"/>
      <c r="EWV108" s="77"/>
      <c r="EWW108" s="77"/>
      <c r="EWX108" s="77"/>
      <c r="EWY108" s="77"/>
      <c r="EWZ108" s="77"/>
      <c r="EXA108" s="77"/>
      <c r="EXB108" s="77"/>
      <c r="EXC108" s="77"/>
      <c r="EXD108" s="77"/>
      <c r="EXE108" s="77"/>
      <c r="EXF108" s="77"/>
      <c r="EXG108" s="77"/>
      <c r="EXH108" s="77"/>
      <c r="EXI108" s="77"/>
      <c r="EXJ108" s="77"/>
      <c r="EXK108" s="77"/>
      <c r="EXL108" s="77"/>
      <c r="EXM108" s="77"/>
      <c r="EXN108" s="77"/>
      <c r="EXO108" s="77"/>
      <c r="EXP108" s="77"/>
      <c r="EXQ108" s="77"/>
      <c r="EXR108" s="77"/>
      <c r="EXS108" s="77"/>
      <c r="EXT108" s="77"/>
      <c r="EXU108" s="77"/>
      <c r="EXV108" s="77"/>
      <c r="EXW108" s="77"/>
      <c r="EXX108" s="77"/>
      <c r="EXY108" s="77"/>
      <c r="EXZ108" s="77"/>
      <c r="EYA108" s="77"/>
      <c r="EYB108" s="77"/>
      <c r="EYC108" s="77"/>
      <c r="EYD108" s="77"/>
      <c r="EYE108" s="77"/>
      <c r="EYF108" s="77"/>
      <c r="EYG108" s="77"/>
      <c r="EYH108" s="77"/>
      <c r="EYI108" s="77"/>
      <c r="EYJ108" s="77"/>
      <c r="EYK108" s="77"/>
      <c r="EYL108" s="77"/>
      <c r="EYM108" s="77"/>
      <c r="EYN108" s="77"/>
      <c r="EYO108" s="77"/>
      <c r="EYP108" s="77"/>
      <c r="EYQ108" s="77"/>
      <c r="EYR108" s="77"/>
      <c r="EYS108" s="77"/>
      <c r="EYT108" s="77"/>
      <c r="EYU108" s="77"/>
      <c r="EYV108" s="77"/>
      <c r="EYW108" s="77"/>
      <c r="EYX108" s="77"/>
      <c r="EYY108" s="77"/>
      <c r="EYZ108" s="77"/>
      <c r="EZA108" s="77"/>
      <c r="EZB108" s="77"/>
      <c r="EZC108" s="77"/>
      <c r="EZD108" s="77"/>
      <c r="EZE108" s="77"/>
      <c r="EZF108" s="77"/>
      <c r="EZG108" s="77"/>
      <c r="EZH108" s="77"/>
      <c r="EZI108" s="77"/>
      <c r="EZJ108" s="77"/>
      <c r="EZK108" s="77"/>
      <c r="EZL108" s="77"/>
      <c r="EZM108" s="77"/>
      <c r="EZN108" s="77"/>
      <c r="EZO108" s="77"/>
      <c r="EZP108" s="77"/>
      <c r="EZQ108" s="77"/>
      <c r="EZR108" s="77"/>
      <c r="EZS108" s="77"/>
      <c r="EZT108" s="77"/>
      <c r="EZU108" s="77"/>
      <c r="EZV108" s="77"/>
      <c r="EZW108" s="77"/>
      <c r="EZX108" s="77"/>
      <c r="EZY108" s="77"/>
      <c r="EZZ108" s="77"/>
      <c r="FAA108" s="77"/>
      <c r="FAB108" s="77"/>
      <c r="FAC108" s="77"/>
      <c r="FAD108" s="77"/>
      <c r="FAE108" s="77"/>
      <c r="FAF108" s="77"/>
      <c r="FAG108" s="77"/>
      <c r="FAH108" s="77"/>
      <c r="FAI108" s="77"/>
      <c r="FAJ108" s="77"/>
      <c r="FAK108" s="77"/>
      <c r="FAL108" s="77"/>
      <c r="FAM108" s="77"/>
      <c r="FAN108" s="77"/>
      <c r="FAO108" s="77"/>
      <c r="FAP108" s="77"/>
      <c r="FAQ108" s="77"/>
      <c r="FAR108" s="77"/>
      <c r="FAS108" s="77"/>
      <c r="FAT108" s="77"/>
      <c r="FAU108" s="77"/>
      <c r="FAV108" s="77"/>
      <c r="FAW108" s="77"/>
      <c r="FAX108" s="77"/>
      <c r="FAY108" s="77"/>
      <c r="FAZ108" s="77"/>
      <c r="FBA108" s="77"/>
      <c r="FBB108" s="77"/>
      <c r="FBC108" s="77"/>
      <c r="FBD108" s="77"/>
      <c r="FBE108" s="77"/>
      <c r="FBF108" s="77"/>
      <c r="FBG108" s="77"/>
      <c r="FBH108" s="77"/>
      <c r="FBI108" s="77"/>
      <c r="FBJ108" s="77"/>
      <c r="FBK108" s="77"/>
      <c r="FBL108" s="77"/>
      <c r="FBM108" s="77"/>
      <c r="FBN108" s="77"/>
      <c r="FBO108" s="77"/>
      <c r="FBP108" s="77"/>
      <c r="FBQ108" s="77"/>
      <c r="FBR108" s="77"/>
      <c r="FBS108" s="77"/>
      <c r="FBT108" s="77"/>
      <c r="FBU108" s="77"/>
      <c r="FBV108" s="77"/>
      <c r="FBW108" s="77"/>
      <c r="FBX108" s="77"/>
      <c r="FBY108" s="77"/>
      <c r="FBZ108" s="77"/>
      <c r="FCA108" s="77"/>
      <c r="FCB108" s="77"/>
      <c r="FCC108" s="77"/>
      <c r="FCD108" s="77"/>
      <c r="FCE108" s="77"/>
      <c r="FCF108" s="77"/>
      <c r="FCG108" s="77"/>
      <c r="FCH108" s="77"/>
      <c r="FCI108" s="77"/>
      <c r="FCJ108" s="77"/>
      <c r="FCK108" s="77"/>
      <c r="FCL108" s="77"/>
      <c r="FCM108" s="77"/>
      <c r="FCN108" s="77"/>
      <c r="FCO108" s="77"/>
      <c r="FCP108" s="77"/>
      <c r="FCQ108" s="77"/>
      <c r="FCR108" s="77"/>
      <c r="FCS108" s="77"/>
      <c r="FCT108" s="77"/>
      <c r="FCU108" s="77"/>
      <c r="FCV108" s="77"/>
      <c r="FCW108" s="77"/>
      <c r="FCX108" s="77"/>
      <c r="FCY108" s="77"/>
      <c r="FCZ108" s="77"/>
      <c r="FDA108" s="77"/>
      <c r="FDB108" s="77"/>
      <c r="FDC108" s="77"/>
      <c r="FDD108" s="77"/>
      <c r="FDE108" s="77"/>
      <c r="FDF108" s="77"/>
      <c r="FDG108" s="77"/>
      <c r="FDH108" s="77"/>
      <c r="FDI108" s="77"/>
      <c r="FDJ108" s="77"/>
      <c r="FDK108" s="77"/>
      <c r="FDL108" s="77"/>
      <c r="FDM108" s="77"/>
      <c r="FDN108" s="77"/>
      <c r="FDO108" s="77"/>
      <c r="FDP108" s="77"/>
      <c r="FDQ108" s="77"/>
      <c r="FDR108" s="77"/>
      <c r="FDS108" s="77"/>
      <c r="FDT108" s="77"/>
      <c r="FDU108" s="77"/>
      <c r="FDV108" s="77"/>
      <c r="FDW108" s="77"/>
      <c r="FDX108" s="77"/>
      <c r="FDY108" s="77"/>
      <c r="FDZ108" s="77"/>
      <c r="FEA108" s="77"/>
      <c r="FEB108" s="77"/>
      <c r="FEC108" s="77"/>
      <c r="FED108" s="77"/>
      <c r="FEE108" s="77"/>
      <c r="FEF108" s="77"/>
      <c r="FEG108" s="77"/>
      <c r="FEH108" s="77"/>
      <c r="FEI108" s="77"/>
      <c r="FEJ108" s="77"/>
      <c r="FEK108" s="77"/>
      <c r="FEL108" s="77"/>
      <c r="FEM108" s="77"/>
      <c r="FEN108" s="77"/>
      <c r="FEO108" s="77"/>
      <c r="FEP108" s="77"/>
      <c r="FEQ108" s="77"/>
      <c r="FER108" s="77"/>
      <c r="FES108" s="77"/>
      <c r="FET108" s="77"/>
      <c r="FEU108" s="77"/>
      <c r="FEV108" s="77"/>
      <c r="FEW108" s="77"/>
      <c r="FEX108" s="77"/>
      <c r="FEY108" s="77"/>
      <c r="FEZ108" s="77"/>
      <c r="FFA108" s="77"/>
      <c r="FFB108" s="77"/>
      <c r="FFC108" s="77"/>
      <c r="FFD108" s="77"/>
      <c r="FFE108" s="77"/>
      <c r="FFF108" s="77"/>
      <c r="FFG108" s="77"/>
      <c r="FFH108" s="77"/>
      <c r="FFI108" s="77"/>
      <c r="FFJ108" s="77"/>
      <c r="FFK108" s="77"/>
      <c r="FFL108" s="77"/>
      <c r="FFM108" s="77"/>
      <c r="FFN108" s="77"/>
      <c r="FFO108" s="77"/>
      <c r="FFP108" s="77"/>
      <c r="FFQ108" s="77"/>
      <c r="FFR108" s="77"/>
      <c r="FFS108" s="77"/>
      <c r="FFT108" s="77"/>
      <c r="FFU108" s="77"/>
      <c r="FFV108" s="77"/>
      <c r="FFW108" s="77"/>
      <c r="FFX108" s="77"/>
      <c r="FFY108" s="77"/>
      <c r="FFZ108" s="77"/>
      <c r="FGA108" s="77"/>
      <c r="FGB108" s="77"/>
      <c r="FGC108" s="77"/>
      <c r="FGD108" s="77"/>
      <c r="FGE108" s="77"/>
      <c r="FGF108" s="77"/>
      <c r="FGG108" s="77"/>
      <c r="FGH108" s="77"/>
      <c r="FGI108" s="77"/>
      <c r="FGJ108" s="77"/>
      <c r="FGK108" s="77"/>
      <c r="FGL108" s="77"/>
      <c r="FGM108" s="77"/>
      <c r="FGN108" s="77"/>
      <c r="FGO108" s="77"/>
      <c r="FGP108" s="77"/>
      <c r="FGQ108" s="77"/>
      <c r="FGR108" s="77"/>
      <c r="FGS108" s="77"/>
      <c r="FGT108" s="77"/>
      <c r="FGU108" s="77"/>
      <c r="FGV108" s="77"/>
      <c r="FGW108" s="77"/>
      <c r="FGX108" s="77"/>
      <c r="FGY108" s="77"/>
      <c r="FGZ108" s="77"/>
      <c r="FHA108" s="77"/>
      <c r="FHB108" s="77"/>
      <c r="FHC108" s="77"/>
      <c r="FHD108" s="77"/>
      <c r="FHE108" s="77"/>
      <c r="FHF108" s="77"/>
      <c r="FHG108" s="77"/>
      <c r="FHH108" s="77"/>
      <c r="FHI108" s="77"/>
      <c r="FHJ108" s="77"/>
      <c r="FHK108" s="77"/>
      <c r="FHL108" s="77"/>
      <c r="FHM108" s="77"/>
      <c r="FHN108" s="77"/>
      <c r="FHO108" s="77"/>
      <c r="FHP108" s="77"/>
      <c r="FHQ108" s="77"/>
      <c r="FHR108" s="77"/>
      <c r="FHS108" s="77"/>
      <c r="FHT108" s="77"/>
      <c r="FHU108" s="77"/>
      <c r="FHV108" s="77"/>
      <c r="FHW108" s="77"/>
      <c r="FHX108" s="77"/>
      <c r="FHY108" s="77"/>
      <c r="FHZ108" s="77"/>
      <c r="FIA108" s="77"/>
      <c r="FIB108" s="77"/>
      <c r="FIC108" s="77"/>
      <c r="FID108" s="77"/>
      <c r="FIE108" s="77"/>
      <c r="FIF108" s="77"/>
      <c r="FIG108" s="77"/>
      <c r="FIH108" s="77"/>
      <c r="FII108" s="77"/>
      <c r="FIJ108" s="77"/>
      <c r="FIK108" s="77"/>
      <c r="FIL108" s="77"/>
      <c r="FIM108" s="77"/>
      <c r="FIN108" s="77"/>
      <c r="FIO108" s="77"/>
      <c r="FIP108" s="77"/>
      <c r="FIQ108" s="77"/>
      <c r="FIR108" s="77"/>
      <c r="FIS108" s="77"/>
      <c r="FIT108" s="77"/>
      <c r="FIU108" s="77"/>
      <c r="FIV108" s="77"/>
      <c r="FIW108" s="77"/>
      <c r="FIX108" s="77"/>
      <c r="FIY108" s="77"/>
      <c r="FIZ108" s="77"/>
      <c r="FJA108" s="77"/>
      <c r="FJB108" s="77"/>
      <c r="FJC108" s="77"/>
      <c r="FJD108" s="77"/>
      <c r="FJE108" s="77"/>
      <c r="FJF108" s="77"/>
      <c r="FJG108" s="77"/>
      <c r="FJH108" s="77"/>
      <c r="FJI108" s="77"/>
      <c r="FJJ108" s="77"/>
      <c r="FJK108" s="77"/>
      <c r="FJL108" s="77"/>
      <c r="FJM108" s="77"/>
      <c r="FJN108" s="77"/>
      <c r="FJO108" s="77"/>
      <c r="FJP108" s="77"/>
      <c r="FJQ108" s="77"/>
      <c r="FJR108" s="77"/>
      <c r="FJS108" s="77"/>
      <c r="FJT108" s="77"/>
      <c r="FJU108" s="77"/>
      <c r="FJV108" s="77"/>
      <c r="FJW108" s="77"/>
      <c r="FJX108" s="77"/>
      <c r="FJY108" s="77"/>
      <c r="FJZ108" s="77"/>
      <c r="FKA108" s="77"/>
      <c r="FKB108" s="77"/>
      <c r="FKC108" s="77"/>
      <c r="FKD108" s="77"/>
      <c r="FKE108" s="77"/>
      <c r="FKF108" s="77"/>
      <c r="FKG108" s="77"/>
      <c r="FKH108" s="77"/>
      <c r="FKI108" s="77"/>
      <c r="FKJ108" s="77"/>
      <c r="FKK108" s="77"/>
      <c r="FKL108" s="77"/>
      <c r="FKM108" s="77"/>
      <c r="FKN108" s="77"/>
      <c r="FKO108" s="77"/>
      <c r="FKP108" s="77"/>
      <c r="FKQ108" s="77"/>
      <c r="FKR108" s="77"/>
      <c r="FKS108" s="77"/>
      <c r="FKT108" s="77"/>
      <c r="FKU108" s="77"/>
      <c r="FKV108" s="77"/>
      <c r="FKW108" s="77"/>
      <c r="FKX108" s="77"/>
      <c r="FKY108" s="77"/>
      <c r="FKZ108" s="77"/>
      <c r="FLA108" s="77"/>
      <c r="FLB108" s="77"/>
      <c r="FLC108" s="77"/>
      <c r="FLD108" s="77"/>
      <c r="FLE108" s="77"/>
      <c r="FLF108" s="77"/>
      <c r="FLG108" s="77"/>
      <c r="FLH108" s="77"/>
      <c r="FLI108" s="77"/>
      <c r="FLJ108" s="77"/>
      <c r="FLK108" s="77"/>
      <c r="FLL108" s="77"/>
      <c r="FLM108" s="77"/>
      <c r="FLN108" s="77"/>
      <c r="FLO108" s="77"/>
      <c r="FLP108" s="77"/>
      <c r="FLQ108" s="77"/>
      <c r="FLR108" s="77"/>
      <c r="FLS108" s="77"/>
      <c r="FLT108" s="77"/>
      <c r="FLU108" s="77"/>
      <c r="FLV108" s="77"/>
      <c r="FLW108" s="77"/>
      <c r="FLX108" s="77"/>
      <c r="FLY108" s="77"/>
      <c r="FLZ108" s="77"/>
      <c r="FMA108" s="77"/>
      <c r="FMB108" s="77"/>
      <c r="FMC108" s="77"/>
      <c r="FMD108" s="77"/>
      <c r="FME108" s="77"/>
      <c r="FMF108" s="77"/>
      <c r="FMG108" s="77"/>
      <c r="FMH108" s="77"/>
      <c r="FMI108" s="77"/>
      <c r="FMJ108" s="77"/>
      <c r="FMK108" s="77"/>
      <c r="FML108" s="77"/>
      <c r="FMM108" s="77"/>
      <c r="FMN108" s="77"/>
      <c r="FMO108" s="77"/>
      <c r="FMP108" s="77"/>
      <c r="FMQ108" s="77"/>
      <c r="FMR108" s="77"/>
      <c r="FMS108" s="77"/>
      <c r="FMT108" s="77"/>
      <c r="FMU108" s="77"/>
      <c r="FMV108" s="77"/>
      <c r="FMW108" s="77"/>
      <c r="FMX108" s="77"/>
      <c r="FMY108" s="77"/>
      <c r="FMZ108" s="77"/>
      <c r="FNA108" s="77"/>
      <c r="FNB108" s="77"/>
      <c r="FNC108" s="77"/>
      <c r="FND108" s="77"/>
      <c r="FNE108" s="77"/>
      <c r="FNF108" s="77"/>
      <c r="FNG108" s="77"/>
      <c r="FNH108" s="77"/>
      <c r="FNI108" s="77"/>
      <c r="FNJ108" s="77"/>
      <c r="FNK108" s="77"/>
      <c r="FNL108" s="77"/>
      <c r="FNM108" s="77"/>
      <c r="FNN108" s="77"/>
      <c r="FNO108" s="77"/>
      <c r="FNP108" s="77"/>
      <c r="FNQ108" s="77"/>
      <c r="FNR108" s="77"/>
      <c r="FNS108" s="77"/>
      <c r="FNT108" s="77"/>
      <c r="FNU108" s="77"/>
      <c r="FNV108" s="77"/>
      <c r="FNW108" s="77"/>
      <c r="FNX108" s="77"/>
      <c r="FNY108" s="77"/>
      <c r="FNZ108" s="77"/>
      <c r="FOA108" s="77"/>
      <c r="FOB108" s="77"/>
      <c r="FOC108" s="77"/>
      <c r="FOD108" s="77"/>
      <c r="FOE108" s="77"/>
      <c r="FOF108" s="77"/>
      <c r="FOG108" s="77"/>
      <c r="FOH108" s="77"/>
      <c r="FOI108" s="77"/>
      <c r="FOJ108" s="77"/>
      <c r="FOK108" s="77"/>
      <c r="FOL108" s="77"/>
      <c r="FOM108" s="77"/>
      <c r="FON108" s="77"/>
      <c r="FOO108" s="77"/>
      <c r="FOP108" s="77"/>
      <c r="FOQ108" s="77"/>
      <c r="FOR108" s="77"/>
      <c r="FOS108" s="77"/>
      <c r="FOT108" s="77"/>
      <c r="FOU108" s="77"/>
      <c r="FOV108" s="77"/>
      <c r="FOW108" s="77"/>
      <c r="FOX108" s="77"/>
      <c r="FOY108" s="77"/>
      <c r="FOZ108" s="77"/>
      <c r="FPA108" s="77"/>
      <c r="FPB108" s="77"/>
      <c r="FPC108" s="77"/>
      <c r="FPD108" s="77"/>
      <c r="FPE108" s="77"/>
      <c r="FPF108" s="77"/>
      <c r="FPG108" s="77"/>
      <c r="FPH108" s="77"/>
      <c r="FPI108" s="77"/>
      <c r="FPJ108" s="77"/>
      <c r="FPK108" s="77"/>
      <c r="FPL108" s="77"/>
      <c r="FPM108" s="77"/>
      <c r="FPN108" s="77"/>
      <c r="FPO108" s="77"/>
      <c r="FPP108" s="77"/>
      <c r="FPQ108" s="77"/>
      <c r="FPR108" s="77"/>
      <c r="FPS108" s="77"/>
      <c r="FPT108" s="77"/>
      <c r="FPU108" s="77"/>
      <c r="FPV108" s="77"/>
      <c r="FPW108" s="77"/>
      <c r="FPX108" s="77"/>
      <c r="FPY108" s="77"/>
      <c r="FPZ108" s="77"/>
      <c r="FQA108" s="77"/>
      <c r="FQB108" s="77"/>
      <c r="FQC108" s="77"/>
      <c r="FQD108" s="77"/>
      <c r="FQE108" s="77"/>
      <c r="FQF108" s="77"/>
      <c r="FQG108" s="77"/>
      <c r="FQH108" s="77"/>
      <c r="FQI108" s="77"/>
      <c r="FQJ108" s="77"/>
      <c r="FQK108" s="77"/>
      <c r="FQL108" s="77"/>
      <c r="FQM108" s="77"/>
      <c r="FQN108" s="77"/>
      <c r="FQO108" s="77"/>
      <c r="FQP108" s="77"/>
      <c r="FQQ108" s="77"/>
      <c r="FQR108" s="77"/>
      <c r="FQS108" s="77"/>
      <c r="FQT108" s="77"/>
      <c r="FQU108" s="77"/>
      <c r="FQV108" s="77"/>
      <c r="FQW108" s="77"/>
      <c r="FQX108" s="77"/>
      <c r="FQY108" s="77"/>
      <c r="FQZ108" s="77"/>
      <c r="FRA108" s="77"/>
      <c r="FRB108" s="77"/>
      <c r="FRC108" s="77"/>
      <c r="FRD108" s="77"/>
      <c r="FRE108" s="77"/>
      <c r="FRF108" s="77"/>
      <c r="FRG108" s="77"/>
      <c r="FRH108" s="77"/>
      <c r="FRI108" s="77"/>
      <c r="FRJ108" s="77"/>
      <c r="FRK108" s="77"/>
      <c r="FRL108" s="77"/>
      <c r="FRM108" s="77"/>
      <c r="FRN108" s="77"/>
      <c r="FRO108" s="77"/>
      <c r="FRP108" s="77"/>
      <c r="FRQ108" s="77"/>
      <c r="FRR108" s="77"/>
      <c r="FRS108" s="77"/>
      <c r="FRT108" s="77"/>
      <c r="FRU108" s="77"/>
      <c r="FRV108" s="77"/>
      <c r="FRW108" s="77"/>
      <c r="FRX108" s="77"/>
      <c r="FRY108" s="77"/>
      <c r="FRZ108" s="77"/>
      <c r="FSA108" s="77"/>
      <c r="FSB108" s="77"/>
      <c r="FSC108" s="77"/>
      <c r="FSD108" s="77"/>
      <c r="FSE108" s="77"/>
      <c r="FSF108" s="77"/>
      <c r="FSG108" s="77"/>
      <c r="FSH108" s="77"/>
      <c r="FSI108" s="77"/>
      <c r="FSJ108" s="77"/>
      <c r="FSK108" s="77"/>
      <c r="FSL108" s="77"/>
      <c r="FSM108" s="77"/>
      <c r="FSN108" s="77"/>
      <c r="FSO108" s="77"/>
      <c r="FSP108" s="77"/>
      <c r="FSQ108" s="77"/>
      <c r="FSR108" s="77"/>
      <c r="FSS108" s="77"/>
      <c r="FST108" s="77"/>
      <c r="FSU108" s="77"/>
      <c r="FSV108" s="77"/>
      <c r="FSW108" s="77"/>
      <c r="FSX108" s="77"/>
      <c r="FSY108" s="77"/>
      <c r="FSZ108" s="77"/>
      <c r="FTA108" s="77"/>
      <c r="FTB108" s="77"/>
      <c r="FTC108" s="77"/>
      <c r="FTD108" s="77"/>
      <c r="FTE108" s="77"/>
      <c r="FTF108" s="77"/>
      <c r="FTG108" s="77"/>
      <c r="FTH108" s="77"/>
      <c r="FTI108" s="77"/>
      <c r="FTJ108" s="77"/>
      <c r="FTK108" s="77"/>
      <c r="FTL108" s="77"/>
      <c r="FTM108" s="77"/>
      <c r="FTN108" s="77"/>
      <c r="FTO108" s="77"/>
      <c r="FTP108" s="77"/>
      <c r="FTQ108" s="77"/>
      <c r="FTR108" s="77"/>
      <c r="FTS108" s="77"/>
      <c r="FTT108" s="77"/>
      <c r="FTU108" s="77"/>
      <c r="FTV108" s="77"/>
      <c r="FTW108" s="77"/>
      <c r="FTX108" s="77"/>
      <c r="FTY108" s="77"/>
      <c r="FTZ108" s="77"/>
      <c r="FUA108" s="77"/>
      <c r="FUB108" s="77"/>
      <c r="FUC108" s="77"/>
      <c r="FUD108" s="77"/>
      <c r="FUE108" s="77"/>
      <c r="FUF108" s="77"/>
      <c r="FUG108" s="77"/>
      <c r="FUH108" s="77"/>
      <c r="FUI108" s="77"/>
      <c r="FUJ108" s="77"/>
      <c r="FUK108" s="77"/>
      <c r="FUL108" s="77"/>
      <c r="FUM108" s="77"/>
      <c r="FUN108" s="77"/>
      <c r="FUO108" s="77"/>
      <c r="FUP108" s="77"/>
      <c r="FUQ108" s="77"/>
      <c r="FUR108" s="77"/>
      <c r="FUS108" s="77"/>
      <c r="FUT108" s="77"/>
      <c r="FUU108" s="77"/>
      <c r="FUV108" s="77"/>
      <c r="FUW108" s="77"/>
      <c r="FUX108" s="77"/>
      <c r="FUY108" s="77"/>
      <c r="FUZ108" s="77"/>
      <c r="FVA108" s="77"/>
      <c r="FVB108" s="77"/>
      <c r="FVC108" s="77"/>
      <c r="FVD108" s="77"/>
      <c r="FVE108" s="77"/>
      <c r="FVF108" s="77"/>
      <c r="FVG108" s="77"/>
      <c r="FVH108" s="77"/>
      <c r="FVI108" s="77"/>
      <c r="FVJ108" s="77"/>
      <c r="FVK108" s="77"/>
      <c r="FVL108" s="77"/>
      <c r="FVM108" s="77"/>
      <c r="FVN108" s="77"/>
      <c r="FVO108" s="77"/>
      <c r="FVP108" s="77"/>
      <c r="FVQ108" s="77"/>
      <c r="FVR108" s="77"/>
      <c r="FVS108" s="77"/>
      <c r="FVT108" s="77"/>
      <c r="FVU108" s="77"/>
      <c r="FVV108" s="77"/>
      <c r="FVW108" s="77"/>
      <c r="FVX108" s="77"/>
      <c r="FVY108" s="77"/>
      <c r="FVZ108" s="77"/>
      <c r="FWA108" s="77"/>
      <c r="FWB108" s="77"/>
      <c r="FWC108" s="77"/>
      <c r="FWD108" s="77"/>
      <c r="FWE108" s="77"/>
      <c r="FWF108" s="77"/>
      <c r="FWG108" s="77"/>
      <c r="FWH108" s="77"/>
      <c r="FWI108" s="77"/>
      <c r="FWJ108" s="77"/>
      <c r="FWK108" s="77"/>
      <c r="FWL108" s="77"/>
      <c r="FWM108" s="77"/>
      <c r="FWN108" s="77"/>
      <c r="FWO108" s="77"/>
      <c r="FWP108" s="77"/>
      <c r="FWQ108" s="77"/>
      <c r="FWR108" s="77"/>
      <c r="FWS108" s="77"/>
      <c r="FWT108" s="77"/>
      <c r="FWU108" s="77"/>
      <c r="FWV108" s="77"/>
      <c r="FWW108" s="77"/>
      <c r="FWX108" s="77"/>
      <c r="FWY108" s="77"/>
      <c r="FWZ108" s="77"/>
      <c r="FXA108" s="77"/>
      <c r="FXB108" s="77"/>
      <c r="FXC108" s="77"/>
      <c r="FXD108" s="77"/>
      <c r="FXE108" s="77"/>
      <c r="FXF108" s="77"/>
      <c r="FXG108" s="77"/>
      <c r="FXH108" s="77"/>
      <c r="FXI108" s="77"/>
      <c r="FXJ108" s="77"/>
      <c r="FXK108" s="77"/>
      <c r="FXL108" s="77"/>
      <c r="FXM108" s="77"/>
      <c r="FXN108" s="77"/>
      <c r="FXO108" s="77"/>
      <c r="FXP108" s="77"/>
      <c r="FXQ108" s="77"/>
      <c r="FXR108" s="77"/>
      <c r="FXS108" s="77"/>
      <c r="FXT108" s="77"/>
      <c r="FXU108" s="77"/>
      <c r="FXV108" s="77"/>
      <c r="FXW108" s="77"/>
      <c r="FXX108" s="77"/>
      <c r="FXY108" s="77"/>
      <c r="FXZ108" s="77"/>
      <c r="FYA108" s="77"/>
      <c r="FYB108" s="77"/>
      <c r="FYC108" s="77"/>
      <c r="FYD108" s="77"/>
      <c r="FYE108" s="77"/>
      <c r="FYF108" s="77"/>
      <c r="FYG108" s="77"/>
      <c r="FYH108" s="77"/>
      <c r="FYI108" s="77"/>
      <c r="FYJ108" s="77"/>
      <c r="FYK108" s="77"/>
      <c r="FYL108" s="77"/>
      <c r="FYM108" s="77"/>
      <c r="FYN108" s="77"/>
      <c r="FYO108" s="77"/>
      <c r="FYP108" s="77"/>
      <c r="FYQ108" s="77"/>
      <c r="FYR108" s="77"/>
      <c r="FYS108" s="77"/>
      <c r="FYT108" s="77"/>
      <c r="FYU108" s="77"/>
      <c r="FYV108" s="77"/>
      <c r="FYW108" s="77"/>
      <c r="FYX108" s="77"/>
      <c r="FYY108" s="77"/>
      <c r="FYZ108" s="77"/>
      <c r="FZA108" s="77"/>
      <c r="FZB108" s="77"/>
      <c r="FZC108" s="77"/>
      <c r="FZD108" s="77"/>
      <c r="FZE108" s="77"/>
      <c r="FZF108" s="77"/>
      <c r="FZG108" s="77"/>
      <c r="FZH108" s="77"/>
      <c r="FZI108" s="77"/>
      <c r="FZJ108" s="77"/>
      <c r="FZK108" s="77"/>
      <c r="FZL108" s="77"/>
      <c r="FZM108" s="77"/>
      <c r="FZN108" s="77"/>
      <c r="FZO108" s="77"/>
      <c r="FZP108" s="77"/>
      <c r="FZQ108" s="77"/>
      <c r="FZR108" s="77"/>
      <c r="FZS108" s="77"/>
      <c r="FZT108" s="77"/>
      <c r="FZU108" s="77"/>
      <c r="FZV108" s="77"/>
      <c r="FZW108" s="77"/>
      <c r="FZX108" s="77"/>
      <c r="FZY108" s="77"/>
      <c r="FZZ108" s="77"/>
      <c r="GAA108" s="77"/>
      <c r="GAB108" s="77"/>
      <c r="GAC108" s="77"/>
      <c r="GAD108" s="77"/>
      <c r="GAE108" s="77"/>
      <c r="GAF108" s="77"/>
      <c r="GAG108" s="77"/>
      <c r="GAH108" s="77"/>
      <c r="GAI108" s="77"/>
      <c r="GAJ108" s="77"/>
      <c r="GAK108" s="77"/>
      <c r="GAL108" s="77"/>
      <c r="GAM108" s="77"/>
      <c r="GAN108" s="77"/>
      <c r="GAO108" s="77"/>
      <c r="GAP108" s="77"/>
      <c r="GAQ108" s="77"/>
      <c r="GAR108" s="77"/>
      <c r="GAS108" s="77"/>
      <c r="GAT108" s="77"/>
      <c r="GAU108" s="77"/>
      <c r="GAV108" s="77"/>
      <c r="GAW108" s="77"/>
      <c r="GAX108" s="77"/>
      <c r="GAY108" s="77"/>
      <c r="GAZ108" s="77"/>
      <c r="GBA108" s="77"/>
      <c r="GBB108" s="77"/>
      <c r="GBC108" s="77"/>
      <c r="GBD108" s="77"/>
      <c r="GBE108" s="77"/>
      <c r="GBF108" s="77"/>
      <c r="GBG108" s="77"/>
      <c r="GBH108" s="77"/>
      <c r="GBI108" s="77"/>
      <c r="GBJ108" s="77"/>
      <c r="GBK108" s="77"/>
      <c r="GBL108" s="77"/>
      <c r="GBM108" s="77"/>
      <c r="GBN108" s="77"/>
      <c r="GBO108" s="77"/>
      <c r="GBP108" s="77"/>
      <c r="GBQ108" s="77"/>
      <c r="GBR108" s="77"/>
      <c r="GBS108" s="77"/>
      <c r="GBT108" s="77"/>
      <c r="GBU108" s="77"/>
      <c r="GBV108" s="77"/>
      <c r="GBW108" s="77"/>
      <c r="GBX108" s="77"/>
      <c r="GBY108" s="77"/>
      <c r="GBZ108" s="77"/>
      <c r="GCA108" s="77"/>
      <c r="GCB108" s="77"/>
      <c r="GCC108" s="77"/>
      <c r="GCD108" s="77"/>
      <c r="GCE108" s="77"/>
      <c r="GCF108" s="77"/>
      <c r="GCG108" s="77"/>
      <c r="GCH108" s="77"/>
      <c r="GCI108" s="77"/>
      <c r="GCJ108" s="77"/>
      <c r="GCK108" s="77"/>
      <c r="GCL108" s="77"/>
      <c r="GCM108" s="77"/>
      <c r="GCN108" s="77"/>
      <c r="GCO108" s="77"/>
      <c r="GCP108" s="77"/>
      <c r="GCQ108" s="77"/>
      <c r="GCR108" s="77"/>
      <c r="GCS108" s="77"/>
      <c r="GCT108" s="77"/>
      <c r="GCU108" s="77"/>
      <c r="GCV108" s="77"/>
      <c r="GCW108" s="77"/>
      <c r="GCX108" s="77"/>
      <c r="GCY108" s="77"/>
      <c r="GCZ108" s="77"/>
      <c r="GDA108" s="77"/>
      <c r="GDB108" s="77"/>
      <c r="GDC108" s="77"/>
      <c r="GDD108" s="77"/>
      <c r="GDE108" s="77"/>
      <c r="GDF108" s="77"/>
      <c r="GDG108" s="77"/>
      <c r="GDH108" s="77"/>
      <c r="GDI108" s="77"/>
      <c r="GDJ108" s="77"/>
      <c r="GDK108" s="77"/>
      <c r="GDL108" s="77"/>
      <c r="GDM108" s="77"/>
      <c r="GDN108" s="77"/>
      <c r="GDO108" s="77"/>
      <c r="GDP108" s="77"/>
      <c r="GDQ108" s="77"/>
      <c r="GDR108" s="77"/>
      <c r="GDS108" s="77"/>
      <c r="GDT108" s="77"/>
      <c r="GDU108" s="77"/>
      <c r="GDV108" s="77"/>
      <c r="GDW108" s="77"/>
      <c r="GDX108" s="77"/>
      <c r="GDY108" s="77"/>
      <c r="GDZ108" s="77"/>
      <c r="GEA108" s="77"/>
      <c r="GEB108" s="77"/>
      <c r="GEC108" s="77"/>
      <c r="GED108" s="77"/>
      <c r="GEE108" s="77"/>
      <c r="GEF108" s="77"/>
      <c r="GEG108" s="77"/>
      <c r="GEH108" s="77"/>
      <c r="GEI108" s="77"/>
      <c r="GEJ108" s="77"/>
      <c r="GEK108" s="77"/>
      <c r="GEL108" s="77"/>
      <c r="GEM108" s="77"/>
      <c r="GEN108" s="77"/>
      <c r="GEO108" s="77"/>
      <c r="GEP108" s="77"/>
      <c r="GEQ108" s="77"/>
      <c r="GER108" s="77"/>
      <c r="GES108" s="77"/>
      <c r="GET108" s="77"/>
      <c r="GEU108" s="77"/>
      <c r="GEV108" s="77"/>
      <c r="GEW108" s="77"/>
      <c r="GEX108" s="77"/>
      <c r="GEY108" s="77"/>
      <c r="GEZ108" s="77"/>
      <c r="GFA108" s="77"/>
      <c r="GFB108" s="77"/>
      <c r="GFC108" s="77"/>
      <c r="GFD108" s="77"/>
      <c r="GFE108" s="77"/>
      <c r="GFF108" s="77"/>
      <c r="GFG108" s="77"/>
      <c r="GFH108" s="77"/>
      <c r="GFI108" s="77"/>
      <c r="GFJ108" s="77"/>
      <c r="GFK108" s="77"/>
      <c r="GFL108" s="77"/>
      <c r="GFM108" s="77"/>
      <c r="GFN108" s="77"/>
      <c r="GFO108" s="77"/>
      <c r="GFP108" s="77"/>
      <c r="GFQ108" s="77"/>
      <c r="GFR108" s="77"/>
      <c r="GFS108" s="77"/>
      <c r="GFT108" s="77"/>
      <c r="GFU108" s="77"/>
      <c r="GFV108" s="77"/>
      <c r="GFW108" s="77"/>
      <c r="GFX108" s="77"/>
      <c r="GFY108" s="77"/>
      <c r="GFZ108" s="77"/>
      <c r="GGA108" s="77"/>
      <c r="GGB108" s="77"/>
      <c r="GGC108" s="77"/>
      <c r="GGD108" s="77"/>
      <c r="GGE108" s="77"/>
      <c r="GGF108" s="77"/>
      <c r="GGG108" s="77"/>
      <c r="GGH108" s="77"/>
      <c r="GGI108" s="77"/>
      <c r="GGJ108" s="77"/>
      <c r="GGK108" s="77"/>
      <c r="GGL108" s="77"/>
      <c r="GGM108" s="77"/>
      <c r="GGN108" s="77"/>
      <c r="GGO108" s="77"/>
      <c r="GGP108" s="77"/>
      <c r="GGQ108" s="77"/>
      <c r="GGR108" s="77"/>
      <c r="GGS108" s="77"/>
      <c r="GGT108" s="77"/>
      <c r="GGU108" s="77"/>
      <c r="GGV108" s="77"/>
      <c r="GGW108" s="77"/>
      <c r="GGX108" s="77"/>
      <c r="GGY108" s="77"/>
      <c r="GGZ108" s="77"/>
      <c r="GHA108" s="77"/>
      <c r="GHB108" s="77"/>
      <c r="GHC108" s="77"/>
      <c r="GHD108" s="77"/>
      <c r="GHE108" s="77"/>
      <c r="GHF108" s="77"/>
      <c r="GHG108" s="77"/>
      <c r="GHH108" s="77"/>
      <c r="GHI108" s="77"/>
      <c r="GHJ108" s="77"/>
      <c r="GHK108" s="77"/>
      <c r="GHL108" s="77"/>
      <c r="GHM108" s="77"/>
      <c r="GHN108" s="77"/>
      <c r="GHO108" s="77"/>
      <c r="GHP108" s="77"/>
      <c r="GHQ108" s="77"/>
      <c r="GHR108" s="77"/>
      <c r="GHS108" s="77"/>
      <c r="GHT108" s="77"/>
      <c r="GHU108" s="77"/>
      <c r="GHV108" s="77"/>
      <c r="GHW108" s="77"/>
      <c r="GHX108" s="77"/>
      <c r="GHY108" s="77"/>
      <c r="GHZ108" s="77"/>
      <c r="GIA108" s="77"/>
      <c r="GIB108" s="77"/>
      <c r="GIC108" s="77"/>
      <c r="GID108" s="77"/>
      <c r="GIE108" s="77"/>
      <c r="GIF108" s="77"/>
      <c r="GIG108" s="77"/>
      <c r="GIH108" s="77"/>
      <c r="GII108" s="77"/>
      <c r="GIJ108" s="77"/>
      <c r="GIK108" s="77"/>
      <c r="GIL108" s="77"/>
      <c r="GIM108" s="77"/>
      <c r="GIN108" s="77"/>
      <c r="GIO108" s="77"/>
      <c r="GIP108" s="77"/>
      <c r="GIQ108" s="77"/>
      <c r="GIR108" s="77"/>
      <c r="GIS108" s="77"/>
      <c r="GIT108" s="77"/>
      <c r="GIU108" s="77"/>
      <c r="GIV108" s="77"/>
      <c r="GIW108" s="77"/>
      <c r="GIX108" s="77"/>
      <c r="GIY108" s="77"/>
      <c r="GIZ108" s="77"/>
      <c r="GJA108" s="77"/>
      <c r="GJB108" s="77"/>
      <c r="GJC108" s="77"/>
      <c r="GJD108" s="77"/>
      <c r="GJE108" s="77"/>
      <c r="GJF108" s="77"/>
      <c r="GJG108" s="77"/>
      <c r="GJH108" s="77"/>
      <c r="GJI108" s="77"/>
      <c r="GJJ108" s="77"/>
      <c r="GJK108" s="77"/>
      <c r="GJL108" s="77"/>
      <c r="GJM108" s="77"/>
      <c r="GJN108" s="77"/>
      <c r="GJO108" s="77"/>
      <c r="GJP108" s="77"/>
      <c r="GJQ108" s="77"/>
      <c r="GJR108" s="77"/>
      <c r="GJS108" s="77"/>
      <c r="GJT108" s="77"/>
      <c r="GJU108" s="77"/>
      <c r="GJV108" s="77"/>
      <c r="GJW108" s="77"/>
      <c r="GJX108" s="77"/>
      <c r="GJY108" s="77"/>
      <c r="GJZ108" s="77"/>
      <c r="GKA108" s="77"/>
      <c r="GKB108" s="77"/>
      <c r="GKC108" s="77"/>
      <c r="GKD108" s="77"/>
      <c r="GKE108" s="77"/>
      <c r="GKF108" s="77"/>
      <c r="GKG108" s="77"/>
      <c r="GKH108" s="77"/>
      <c r="GKI108" s="77"/>
      <c r="GKJ108" s="77"/>
      <c r="GKK108" s="77"/>
      <c r="GKL108" s="77"/>
      <c r="GKM108" s="77"/>
      <c r="GKN108" s="77"/>
      <c r="GKO108" s="77"/>
      <c r="GKP108" s="77"/>
      <c r="GKQ108" s="77"/>
      <c r="GKR108" s="77"/>
      <c r="GKS108" s="77"/>
      <c r="GKT108" s="77"/>
      <c r="GKU108" s="77"/>
      <c r="GKV108" s="77"/>
      <c r="GKW108" s="77"/>
      <c r="GKX108" s="77"/>
      <c r="GKY108" s="77"/>
      <c r="GKZ108" s="77"/>
      <c r="GLA108" s="77"/>
      <c r="GLB108" s="77"/>
      <c r="GLC108" s="77"/>
      <c r="GLD108" s="77"/>
      <c r="GLE108" s="77"/>
      <c r="GLF108" s="77"/>
      <c r="GLG108" s="77"/>
      <c r="GLH108" s="77"/>
      <c r="GLI108" s="77"/>
      <c r="GLJ108" s="77"/>
      <c r="GLK108" s="77"/>
      <c r="GLL108" s="77"/>
      <c r="GLM108" s="77"/>
      <c r="GLN108" s="77"/>
      <c r="GLO108" s="77"/>
      <c r="GLP108" s="77"/>
      <c r="GLQ108" s="77"/>
      <c r="GLR108" s="77"/>
      <c r="GLS108" s="77"/>
      <c r="GLT108" s="77"/>
      <c r="GLU108" s="77"/>
      <c r="GLV108" s="77"/>
      <c r="GLW108" s="77"/>
      <c r="GLX108" s="77"/>
      <c r="GLY108" s="77"/>
      <c r="GLZ108" s="77"/>
      <c r="GMA108" s="77"/>
      <c r="GMB108" s="77"/>
      <c r="GMC108" s="77"/>
      <c r="GMD108" s="77"/>
      <c r="GME108" s="77"/>
      <c r="GMF108" s="77"/>
      <c r="GMG108" s="77"/>
      <c r="GMH108" s="77"/>
      <c r="GMI108" s="77"/>
      <c r="GMJ108" s="77"/>
      <c r="GMK108" s="77"/>
      <c r="GML108" s="77"/>
      <c r="GMM108" s="77"/>
      <c r="GMN108" s="77"/>
      <c r="GMO108" s="77"/>
      <c r="GMP108" s="77"/>
      <c r="GMQ108" s="77"/>
      <c r="GMR108" s="77"/>
      <c r="GMS108" s="77"/>
      <c r="GMT108" s="77"/>
      <c r="GMU108" s="77"/>
      <c r="GMV108" s="77"/>
      <c r="GMW108" s="77"/>
      <c r="GMX108" s="77"/>
      <c r="GMY108" s="77"/>
      <c r="GMZ108" s="77"/>
      <c r="GNA108" s="77"/>
      <c r="GNB108" s="77"/>
      <c r="GNC108" s="77"/>
      <c r="GND108" s="77"/>
      <c r="GNE108" s="77"/>
      <c r="GNF108" s="77"/>
      <c r="GNG108" s="77"/>
      <c r="GNH108" s="77"/>
      <c r="GNI108" s="77"/>
      <c r="GNJ108" s="77"/>
      <c r="GNK108" s="77"/>
      <c r="GNL108" s="77"/>
      <c r="GNM108" s="77"/>
      <c r="GNN108" s="77"/>
      <c r="GNO108" s="77"/>
      <c r="GNP108" s="77"/>
      <c r="GNQ108" s="77"/>
      <c r="GNR108" s="77"/>
      <c r="GNS108" s="77"/>
      <c r="GNT108" s="77"/>
      <c r="GNU108" s="77"/>
      <c r="GNV108" s="77"/>
      <c r="GNW108" s="77"/>
      <c r="GNX108" s="77"/>
      <c r="GNY108" s="77"/>
      <c r="GNZ108" s="77"/>
      <c r="GOA108" s="77"/>
      <c r="GOB108" s="77"/>
      <c r="GOC108" s="77"/>
      <c r="GOD108" s="77"/>
      <c r="GOE108" s="77"/>
      <c r="GOF108" s="77"/>
      <c r="GOG108" s="77"/>
      <c r="GOH108" s="77"/>
      <c r="GOI108" s="77"/>
      <c r="GOJ108" s="77"/>
      <c r="GOK108" s="77"/>
      <c r="GOL108" s="77"/>
      <c r="GOM108" s="77"/>
      <c r="GON108" s="77"/>
      <c r="GOO108" s="77"/>
      <c r="GOP108" s="77"/>
      <c r="GOQ108" s="77"/>
      <c r="GOR108" s="77"/>
      <c r="GOS108" s="77"/>
      <c r="GOT108" s="77"/>
      <c r="GOU108" s="77"/>
      <c r="GOV108" s="77"/>
      <c r="GOW108" s="77"/>
      <c r="GOX108" s="77"/>
      <c r="GOY108" s="77"/>
      <c r="GOZ108" s="77"/>
      <c r="GPA108" s="77"/>
      <c r="GPB108" s="77"/>
      <c r="GPC108" s="77"/>
      <c r="GPD108" s="77"/>
      <c r="GPE108" s="77"/>
      <c r="GPF108" s="77"/>
      <c r="GPG108" s="77"/>
      <c r="GPH108" s="77"/>
      <c r="GPI108" s="77"/>
      <c r="GPJ108" s="77"/>
      <c r="GPK108" s="77"/>
      <c r="GPL108" s="77"/>
      <c r="GPM108" s="77"/>
      <c r="GPN108" s="77"/>
      <c r="GPO108" s="77"/>
      <c r="GPP108" s="77"/>
      <c r="GPQ108" s="77"/>
      <c r="GPR108" s="77"/>
      <c r="GPS108" s="77"/>
      <c r="GPT108" s="77"/>
      <c r="GPU108" s="77"/>
      <c r="GPV108" s="77"/>
      <c r="GPW108" s="77"/>
      <c r="GPX108" s="77"/>
      <c r="GPY108" s="77"/>
      <c r="GPZ108" s="77"/>
      <c r="GQA108" s="77"/>
      <c r="GQB108" s="77"/>
      <c r="GQC108" s="77"/>
      <c r="GQD108" s="77"/>
      <c r="GQE108" s="77"/>
      <c r="GQF108" s="77"/>
      <c r="GQG108" s="77"/>
      <c r="GQH108" s="77"/>
      <c r="GQI108" s="77"/>
      <c r="GQJ108" s="77"/>
      <c r="GQK108" s="77"/>
      <c r="GQL108" s="77"/>
      <c r="GQM108" s="77"/>
      <c r="GQN108" s="77"/>
      <c r="GQO108" s="77"/>
      <c r="GQP108" s="77"/>
      <c r="GQQ108" s="77"/>
      <c r="GQR108" s="77"/>
      <c r="GQS108" s="77"/>
      <c r="GQT108" s="77"/>
      <c r="GQU108" s="77"/>
      <c r="GQV108" s="77"/>
      <c r="GQW108" s="77"/>
      <c r="GQX108" s="77"/>
      <c r="GQY108" s="77"/>
      <c r="GQZ108" s="77"/>
      <c r="GRA108" s="77"/>
      <c r="GRB108" s="77"/>
      <c r="GRC108" s="77"/>
      <c r="GRD108" s="77"/>
      <c r="GRE108" s="77"/>
      <c r="GRF108" s="77"/>
      <c r="GRG108" s="77"/>
      <c r="GRH108" s="77"/>
      <c r="GRI108" s="77"/>
      <c r="GRJ108" s="77"/>
      <c r="GRK108" s="77"/>
      <c r="GRL108" s="77"/>
      <c r="GRM108" s="77"/>
      <c r="GRN108" s="77"/>
      <c r="GRO108" s="77"/>
      <c r="GRP108" s="77"/>
      <c r="GRQ108" s="77"/>
      <c r="GRR108" s="77"/>
      <c r="GRS108" s="77"/>
      <c r="GRT108" s="77"/>
      <c r="GRU108" s="77"/>
      <c r="GRV108" s="77"/>
      <c r="GRW108" s="77"/>
      <c r="GRX108" s="77"/>
      <c r="GRY108" s="77"/>
      <c r="GRZ108" s="77"/>
      <c r="GSA108" s="77"/>
      <c r="GSB108" s="77"/>
      <c r="GSC108" s="77"/>
      <c r="GSD108" s="77"/>
      <c r="GSE108" s="77"/>
      <c r="GSF108" s="77"/>
      <c r="GSG108" s="77"/>
      <c r="GSH108" s="77"/>
      <c r="GSI108" s="77"/>
      <c r="GSJ108" s="77"/>
      <c r="GSK108" s="77"/>
      <c r="GSL108" s="77"/>
      <c r="GSM108" s="77"/>
      <c r="GSN108" s="77"/>
      <c r="GSO108" s="77"/>
      <c r="GSP108" s="77"/>
      <c r="GSQ108" s="77"/>
      <c r="GSR108" s="77"/>
      <c r="GSS108" s="77"/>
      <c r="GST108" s="77"/>
      <c r="GSU108" s="77"/>
      <c r="GSV108" s="77"/>
      <c r="GSW108" s="77"/>
      <c r="GSX108" s="77"/>
      <c r="GSY108" s="77"/>
      <c r="GSZ108" s="77"/>
      <c r="GTA108" s="77"/>
      <c r="GTB108" s="77"/>
      <c r="GTC108" s="77"/>
      <c r="GTD108" s="77"/>
      <c r="GTE108" s="77"/>
      <c r="GTF108" s="77"/>
      <c r="GTG108" s="77"/>
      <c r="GTH108" s="77"/>
      <c r="GTI108" s="77"/>
      <c r="GTJ108" s="77"/>
      <c r="GTK108" s="77"/>
      <c r="GTL108" s="77"/>
      <c r="GTM108" s="77"/>
      <c r="GTN108" s="77"/>
      <c r="GTO108" s="77"/>
      <c r="GTP108" s="77"/>
      <c r="GTQ108" s="77"/>
      <c r="GTR108" s="77"/>
      <c r="GTS108" s="77"/>
      <c r="GTT108" s="77"/>
      <c r="GTU108" s="77"/>
      <c r="GTV108" s="77"/>
      <c r="GTW108" s="77"/>
      <c r="GTX108" s="77"/>
      <c r="GTY108" s="77"/>
      <c r="GTZ108" s="77"/>
      <c r="GUA108" s="77"/>
      <c r="GUB108" s="77"/>
      <c r="GUC108" s="77"/>
      <c r="GUD108" s="77"/>
      <c r="GUE108" s="77"/>
      <c r="GUF108" s="77"/>
      <c r="GUG108" s="77"/>
      <c r="GUH108" s="77"/>
      <c r="GUI108" s="77"/>
      <c r="GUJ108" s="77"/>
      <c r="GUK108" s="77"/>
      <c r="GUL108" s="77"/>
      <c r="GUM108" s="77"/>
      <c r="GUN108" s="77"/>
      <c r="GUO108" s="77"/>
      <c r="GUP108" s="77"/>
      <c r="GUQ108" s="77"/>
      <c r="GUR108" s="77"/>
      <c r="GUS108" s="77"/>
      <c r="GUT108" s="77"/>
      <c r="GUU108" s="77"/>
      <c r="GUV108" s="77"/>
      <c r="GUW108" s="77"/>
      <c r="GUX108" s="77"/>
      <c r="GUY108" s="77"/>
      <c r="GUZ108" s="77"/>
      <c r="GVA108" s="77"/>
      <c r="GVB108" s="77"/>
      <c r="GVC108" s="77"/>
      <c r="GVD108" s="77"/>
      <c r="GVE108" s="77"/>
      <c r="GVF108" s="77"/>
      <c r="GVG108" s="77"/>
      <c r="GVH108" s="77"/>
      <c r="GVI108" s="77"/>
      <c r="GVJ108" s="77"/>
      <c r="GVK108" s="77"/>
      <c r="GVL108" s="77"/>
      <c r="GVM108" s="77"/>
      <c r="GVN108" s="77"/>
      <c r="GVO108" s="77"/>
      <c r="GVP108" s="77"/>
      <c r="GVQ108" s="77"/>
      <c r="GVR108" s="77"/>
      <c r="GVS108" s="77"/>
      <c r="GVT108" s="77"/>
      <c r="GVU108" s="77"/>
      <c r="GVV108" s="77"/>
      <c r="GVW108" s="77"/>
      <c r="GVX108" s="77"/>
      <c r="GVY108" s="77"/>
      <c r="GVZ108" s="77"/>
      <c r="GWA108" s="77"/>
      <c r="GWB108" s="77"/>
      <c r="GWC108" s="77"/>
      <c r="GWD108" s="77"/>
      <c r="GWE108" s="77"/>
      <c r="GWF108" s="77"/>
      <c r="GWG108" s="77"/>
      <c r="GWH108" s="77"/>
      <c r="GWI108" s="77"/>
      <c r="GWJ108" s="77"/>
      <c r="GWK108" s="77"/>
      <c r="GWL108" s="77"/>
      <c r="GWM108" s="77"/>
      <c r="GWN108" s="77"/>
      <c r="GWO108" s="77"/>
      <c r="GWP108" s="77"/>
      <c r="GWQ108" s="77"/>
      <c r="GWR108" s="77"/>
      <c r="GWS108" s="77"/>
      <c r="GWT108" s="77"/>
      <c r="GWU108" s="77"/>
      <c r="GWV108" s="77"/>
      <c r="GWW108" s="77"/>
      <c r="GWX108" s="77"/>
      <c r="GWY108" s="77"/>
      <c r="GWZ108" s="77"/>
      <c r="GXA108" s="77"/>
      <c r="GXB108" s="77"/>
      <c r="GXC108" s="77"/>
      <c r="GXD108" s="77"/>
      <c r="GXE108" s="77"/>
      <c r="GXF108" s="77"/>
      <c r="GXG108" s="77"/>
      <c r="GXH108" s="77"/>
      <c r="GXI108" s="77"/>
      <c r="GXJ108" s="77"/>
      <c r="GXK108" s="77"/>
      <c r="GXL108" s="77"/>
      <c r="GXM108" s="77"/>
      <c r="GXN108" s="77"/>
      <c r="GXO108" s="77"/>
      <c r="GXP108" s="77"/>
      <c r="GXQ108" s="77"/>
      <c r="GXR108" s="77"/>
      <c r="GXS108" s="77"/>
      <c r="GXT108" s="77"/>
      <c r="GXU108" s="77"/>
      <c r="GXV108" s="77"/>
      <c r="GXW108" s="77"/>
      <c r="GXX108" s="77"/>
      <c r="GXY108" s="77"/>
      <c r="GXZ108" s="77"/>
      <c r="GYA108" s="77"/>
      <c r="GYB108" s="77"/>
      <c r="GYC108" s="77"/>
      <c r="GYD108" s="77"/>
      <c r="GYE108" s="77"/>
      <c r="GYF108" s="77"/>
      <c r="GYG108" s="77"/>
      <c r="GYH108" s="77"/>
      <c r="GYI108" s="77"/>
      <c r="GYJ108" s="77"/>
      <c r="GYK108" s="77"/>
      <c r="GYL108" s="77"/>
      <c r="GYM108" s="77"/>
      <c r="GYN108" s="77"/>
      <c r="GYO108" s="77"/>
      <c r="GYP108" s="77"/>
      <c r="GYQ108" s="77"/>
      <c r="GYR108" s="77"/>
      <c r="GYS108" s="77"/>
      <c r="GYT108" s="77"/>
      <c r="GYU108" s="77"/>
      <c r="GYV108" s="77"/>
      <c r="GYW108" s="77"/>
      <c r="GYX108" s="77"/>
      <c r="GYY108" s="77"/>
      <c r="GYZ108" s="77"/>
      <c r="GZA108" s="77"/>
      <c r="GZB108" s="77"/>
      <c r="GZC108" s="77"/>
      <c r="GZD108" s="77"/>
      <c r="GZE108" s="77"/>
      <c r="GZF108" s="77"/>
      <c r="GZG108" s="77"/>
      <c r="GZH108" s="77"/>
      <c r="GZI108" s="77"/>
      <c r="GZJ108" s="77"/>
      <c r="GZK108" s="77"/>
      <c r="GZL108" s="77"/>
      <c r="GZM108" s="77"/>
      <c r="GZN108" s="77"/>
      <c r="GZO108" s="77"/>
      <c r="GZP108" s="77"/>
      <c r="GZQ108" s="77"/>
      <c r="GZR108" s="77"/>
      <c r="GZS108" s="77"/>
      <c r="GZT108" s="77"/>
      <c r="GZU108" s="77"/>
      <c r="GZV108" s="77"/>
      <c r="GZW108" s="77"/>
      <c r="GZX108" s="77"/>
      <c r="GZY108" s="77"/>
      <c r="GZZ108" s="77"/>
      <c r="HAA108" s="77"/>
      <c r="HAB108" s="77"/>
      <c r="HAC108" s="77"/>
      <c r="HAD108" s="77"/>
      <c r="HAE108" s="77"/>
      <c r="HAF108" s="77"/>
      <c r="HAG108" s="77"/>
      <c r="HAH108" s="77"/>
      <c r="HAI108" s="77"/>
      <c r="HAJ108" s="77"/>
      <c r="HAK108" s="77"/>
      <c r="HAL108" s="77"/>
      <c r="HAM108" s="77"/>
      <c r="HAN108" s="77"/>
      <c r="HAO108" s="77"/>
      <c r="HAP108" s="77"/>
      <c r="HAQ108" s="77"/>
      <c r="HAR108" s="77"/>
      <c r="HAS108" s="77"/>
      <c r="HAT108" s="77"/>
      <c r="HAU108" s="77"/>
      <c r="HAV108" s="77"/>
      <c r="HAW108" s="77"/>
      <c r="HAX108" s="77"/>
      <c r="HAY108" s="77"/>
      <c r="HAZ108" s="77"/>
      <c r="HBA108" s="77"/>
      <c r="HBB108" s="77"/>
      <c r="HBC108" s="77"/>
      <c r="HBD108" s="77"/>
      <c r="HBE108" s="77"/>
      <c r="HBF108" s="77"/>
      <c r="HBG108" s="77"/>
      <c r="HBH108" s="77"/>
      <c r="HBI108" s="77"/>
      <c r="HBJ108" s="77"/>
      <c r="HBK108" s="77"/>
      <c r="HBL108" s="77"/>
      <c r="HBM108" s="77"/>
      <c r="HBN108" s="77"/>
      <c r="HBO108" s="77"/>
      <c r="HBP108" s="77"/>
      <c r="HBQ108" s="77"/>
      <c r="HBR108" s="77"/>
      <c r="HBS108" s="77"/>
      <c r="HBT108" s="77"/>
      <c r="HBU108" s="77"/>
      <c r="HBV108" s="77"/>
      <c r="HBW108" s="77"/>
      <c r="HBX108" s="77"/>
      <c r="HBY108" s="77"/>
      <c r="HBZ108" s="77"/>
      <c r="HCA108" s="77"/>
      <c r="HCB108" s="77"/>
      <c r="HCC108" s="77"/>
      <c r="HCD108" s="77"/>
      <c r="HCE108" s="77"/>
      <c r="HCF108" s="77"/>
      <c r="HCG108" s="77"/>
      <c r="HCH108" s="77"/>
      <c r="HCI108" s="77"/>
      <c r="HCJ108" s="77"/>
      <c r="HCK108" s="77"/>
      <c r="HCL108" s="77"/>
      <c r="HCM108" s="77"/>
      <c r="HCN108" s="77"/>
      <c r="HCO108" s="77"/>
      <c r="HCP108" s="77"/>
      <c r="HCQ108" s="77"/>
      <c r="HCR108" s="77"/>
      <c r="HCS108" s="77"/>
      <c r="HCT108" s="77"/>
      <c r="HCU108" s="77"/>
      <c r="HCV108" s="77"/>
      <c r="HCW108" s="77"/>
      <c r="HCX108" s="77"/>
      <c r="HCY108" s="77"/>
      <c r="HCZ108" s="77"/>
      <c r="HDA108" s="77"/>
      <c r="HDB108" s="77"/>
      <c r="HDC108" s="77"/>
      <c r="HDD108" s="77"/>
      <c r="HDE108" s="77"/>
      <c r="HDF108" s="77"/>
      <c r="HDG108" s="77"/>
      <c r="HDH108" s="77"/>
      <c r="HDI108" s="77"/>
      <c r="HDJ108" s="77"/>
      <c r="HDK108" s="77"/>
      <c r="HDL108" s="77"/>
      <c r="HDM108" s="77"/>
      <c r="HDN108" s="77"/>
      <c r="HDO108" s="77"/>
      <c r="HDP108" s="77"/>
      <c r="HDQ108" s="77"/>
      <c r="HDR108" s="77"/>
      <c r="HDS108" s="77"/>
      <c r="HDT108" s="77"/>
      <c r="HDU108" s="77"/>
      <c r="HDV108" s="77"/>
      <c r="HDW108" s="77"/>
      <c r="HDX108" s="77"/>
      <c r="HDY108" s="77"/>
      <c r="HDZ108" s="77"/>
      <c r="HEA108" s="77"/>
      <c r="HEB108" s="77"/>
      <c r="HEC108" s="77"/>
      <c r="HED108" s="77"/>
      <c r="HEE108" s="77"/>
      <c r="HEF108" s="77"/>
      <c r="HEG108" s="77"/>
      <c r="HEH108" s="77"/>
      <c r="HEI108" s="77"/>
      <c r="HEJ108" s="77"/>
      <c r="HEK108" s="77"/>
      <c r="HEL108" s="77"/>
      <c r="HEM108" s="77"/>
      <c r="HEN108" s="77"/>
      <c r="HEO108" s="77"/>
      <c r="HEP108" s="77"/>
      <c r="HEQ108" s="77"/>
      <c r="HER108" s="77"/>
      <c r="HES108" s="77"/>
      <c r="HET108" s="77"/>
      <c r="HEU108" s="77"/>
      <c r="HEV108" s="77"/>
      <c r="HEW108" s="77"/>
      <c r="HEX108" s="77"/>
      <c r="HEY108" s="77"/>
      <c r="HEZ108" s="77"/>
      <c r="HFA108" s="77"/>
      <c r="HFB108" s="77"/>
      <c r="HFC108" s="77"/>
      <c r="HFD108" s="77"/>
      <c r="HFE108" s="77"/>
      <c r="HFF108" s="77"/>
      <c r="HFG108" s="77"/>
      <c r="HFH108" s="77"/>
      <c r="HFI108" s="77"/>
      <c r="HFJ108" s="77"/>
      <c r="HFK108" s="77"/>
      <c r="HFL108" s="77"/>
      <c r="HFM108" s="77"/>
      <c r="HFN108" s="77"/>
      <c r="HFO108" s="77"/>
      <c r="HFP108" s="77"/>
      <c r="HFQ108" s="77"/>
      <c r="HFR108" s="77"/>
      <c r="HFS108" s="77"/>
      <c r="HFT108" s="77"/>
      <c r="HFU108" s="77"/>
      <c r="HFV108" s="77"/>
      <c r="HFW108" s="77"/>
      <c r="HFX108" s="77"/>
      <c r="HFY108" s="77"/>
      <c r="HFZ108" s="77"/>
      <c r="HGA108" s="77"/>
      <c r="HGB108" s="77"/>
      <c r="HGC108" s="77"/>
      <c r="HGD108" s="77"/>
      <c r="HGE108" s="77"/>
      <c r="HGF108" s="77"/>
      <c r="HGG108" s="77"/>
      <c r="HGH108" s="77"/>
      <c r="HGI108" s="77"/>
      <c r="HGJ108" s="77"/>
      <c r="HGK108" s="77"/>
      <c r="HGL108" s="77"/>
      <c r="HGM108" s="77"/>
      <c r="HGN108" s="77"/>
      <c r="HGO108" s="77"/>
      <c r="HGP108" s="77"/>
      <c r="HGQ108" s="77"/>
      <c r="HGR108" s="77"/>
      <c r="HGS108" s="77"/>
      <c r="HGT108" s="77"/>
      <c r="HGU108" s="77"/>
      <c r="HGV108" s="77"/>
      <c r="HGW108" s="77"/>
      <c r="HGX108" s="77"/>
      <c r="HGY108" s="77"/>
      <c r="HGZ108" s="77"/>
      <c r="HHA108" s="77"/>
      <c r="HHB108" s="77"/>
      <c r="HHC108" s="77"/>
      <c r="HHD108" s="77"/>
      <c r="HHE108" s="77"/>
      <c r="HHF108" s="77"/>
      <c r="HHG108" s="77"/>
      <c r="HHH108" s="77"/>
      <c r="HHI108" s="77"/>
      <c r="HHJ108" s="77"/>
      <c r="HHK108" s="77"/>
      <c r="HHL108" s="77"/>
      <c r="HHM108" s="77"/>
      <c r="HHN108" s="77"/>
      <c r="HHO108" s="77"/>
      <c r="HHP108" s="77"/>
      <c r="HHQ108" s="77"/>
      <c r="HHR108" s="77"/>
      <c r="HHS108" s="77"/>
      <c r="HHT108" s="77"/>
      <c r="HHU108" s="77"/>
      <c r="HHV108" s="77"/>
      <c r="HHW108" s="77"/>
      <c r="HHX108" s="77"/>
      <c r="HHY108" s="77"/>
      <c r="HHZ108" s="77"/>
      <c r="HIA108" s="77"/>
      <c r="HIB108" s="77"/>
      <c r="HIC108" s="77"/>
      <c r="HID108" s="77"/>
      <c r="HIE108" s="77"/>
      <c r="HIF108" s="77"/>
      <c r="HIG108" s="77"/>
      <c r="HIH108" s="77"/>
      <c r="HII108" s="77"/>
      <c r="HIJ108" s="77"/>
      <c r="HIK108" s="77"/>
      <c r="HIL108" s="77"/>
      <c r="HIM108" s="77"/>
      <c r="HIN108" s="77"/>
      <c r="HIO108" s="77"/>
      <c r="HIP108" s="77"/>
      <c r="HIQ108" s="77"/>
      <c r="HIR108" s="77"/>
      <c r="HIS108" s="77"/>
      <c r="HIT108" s="77"/>
      <c r="HIU108" s="77"/>
      <c r="HIV108" s="77"/>
      <c r="HIW108" s="77"/>
      <c r="HIX108" s="77"/>
      <c r="HIY108" s="77"/>
      <c r="HIZ108" s="77"/>
      <c r="HJA108" s="77"/>
      <c r="HJB108" s="77"/>
      <c r="HJC108" s="77"/>
      <c r="HJD108" s="77"/>
      <c r="HJE108" s="77"/>
      <c r="HJF108" s="77"/>
      <c r="HJG108" s="77"/>
      <c r="HJH108" s="77"/>
      <c r="HJI108" s="77"/>
      <c r="HJJ108" s="77"/>
      <c r="HJK108" s="77"/>
      <c r="HJL108" s="77"/>
      <c r="HJM108" s="77"/>
      <c r="HJN108" s="77"/>
      <c r="HJO108" s="77"/>
      <c r="HJP108" s="77"/>
      <c r="HJQ108" s="77"/>
      <c r="HJR108" s="77"/>
      <c r="HJS108" s="77"/>
      <c r="HJT108" s="77"/>
      <c r="HJU108" s="77"/>
      <c r="HJV108" s="77"/>
      <c r="HJW108" s="77"/>
      <c r="HJX108" s="77"/>
      <c r="HJY108" s="77"/>
      <c r="HJZ108" s="77"/>
      <c r="HKA108" s="77"/>
      <c r="HKB108" s="77"/>
      <c r="HKC108" s="77"/>
      <c r="HKD108" s="77"/>
      <c r="HKE108" s="77"/>
      <c r="HKF108" s="77"/>
      <c r="HKG108" s="77"/>
      <c r="HKH108" s="77"/>
      <c r="HKI108" s="77"/>
      <c r="HKJ108" s="77"/>
      <c r="HKK108" s="77"/>
      <c r="HKL108" s="77"/>
      <c r="HKM108" s="77"/>
      <c r="HKN108" s="77"/>
      <c r="HKO108" s="77"/>
      <c r="HKP108" s="77"/>
      <c r="HKQ108" s="77"/>
      <c r="HKR108" s="77"/>
      <c r="HKS108" s="77"/>
      <c r="HKT108" s="77"/>
      <c r="HKU108" s="77"/>
      <c r="HKV108" s="77"/>
      <c r="HKW108" s="77"/>
      <c r="HKX108" s="77"/>
      <c r="HKY108" s="77"/>
      <c r="HKZ108" s="77"/>
      <c r="HLA108" s="77"/>
      <c r="HLB108" s="77"/>
      <c r="HLC108" s="77"/>
      <c r="HLD108" s="77"/>
      <c r="HLE108" s="77"/>
      <c r="HLF108" s="77"/>
      <c r="HLG108" s="77"/>
      <c r="HLH108" s="77"/>
      <c r="HLI108" s="77"/>
      <c r="HLJ108" s="77"/>
      <c r="HLK108" s="77"/>
      <c r="HLL108" s="77"/>
      <c r="HLM108" s="77"/>
      <c r="HLN108" s="77"/>
      <c r="HLO108" s="77"/>
      <c r="HLP108" s="77"/>
      <c r="HLQ108" s="77"/>
      <c r="HLR108" s="77"/>
      <c r="HLS108" s="77"/>
      <c r="HLT108" s="77"/>
      <c r="HLU108" s="77"/>
      <c r="HLV108" s="77"/>
      <c r="HLW108" s="77"/>
      <c r="HLX108" s="77"/>
      <c r="HLY108" s="77"/>
      <c r="HLZ108" s="77"/>
      <c r="HMA108" s="77"/>
      <c r="HMB108" s="77"/>
      <c r="HMC108" s="77"/>
      <c r="HMD108" s="77"/>
      <c r="HME108" s="77"/>
      <c r="HMF108" s="77"/>
      <c r="HMG108" s="77"/>
      <c r="HMH108" s="77"/>
      <c r="HMI108" s="77"/>
      <c r="HMJ108" s="77"/>
      <c r="HMK108" s="77"/>
      <c r="HML108" s="77"/>
      <c r="HMM108" s="77"/>
      <c r="HMN108" s="77"/>
      <c r="HMO108" s="77"/>
      <c r="HMP108" s="77"/>
      <c r="HMQ108" s="77"/>
      <c r="HMR108" s="77"/>
      <c r="HMS108" s="77"/>
      <c r="HMT108" s="77"/>
      <c r="HMU108" s="77"/>
      <c r="HMV108" s="77"/>
      <c r="HMW108" s="77"/>
      <c r="HMX108" s="77"/>
      <c r="HMY108" s="77"/>
      <c r="HMZ108" s="77"/>
      <c r="HNA108" s="77"/>
      <c r="HNB108" s="77"/>
      <c r="HNC108" s="77"/>
      <c r="HND108" s="77"/>
      <c r="HNE108" s="77"/>
      <c r="HNF108" s="77"/>
      <c r="HNG108" s="77"/>
      <c r="HNH108" s="77"/>
      <c r="HNI108" s="77"/>
      <c r="HNJ108" s="77"/>
      <c r="HNK108" s="77"/>
      <c r="HNL108" s="77"/>
      <c r="HNM108" s="77"/>
      <c r="HNN108" s="77"/>
      <c r="HNO108" s="77"/>
      <c r="HNP108" s="77"/>
      <c r="HNQ108" s="77"/>
      <c r="HNR108" s="77"/>
      <c r="HNS108" s="77"/>
      <c r="HNT108" s="77"/>
      <c r="HNU108" s="77"/>
      <c r="HNV108" s="77"/>
      <c r="HNW108" s="77"/>
      <c r="HNX108" s="77"/>
      <c r="HNY108" s="77"/>
      <c r="HNZ108" s="77"/>
      <c r="HOA108" s="77"/>
      <c r="HOB108" s="77"/>
      <c r="HOC108" s="77"/>
      <c r="HOD108" s="77"/>
      <c r="HOE108" s="77"/>
      <c r="HOF108" s="77"/>
      <c r="HOG108" s="77"/>
      <c r="HOH108" s="77"/>
      <c r="HOI108" s="77"/>
      <c r="HOJ108" s="77"/>
      <c r="HOK108" s="77"/>
      <c r="HOL108" s="77"/>
      <c r="HOM108" s="77"/>
      <c r="HON108" s="77"/>
      <c r="HOO108" s="77"/>
      <c r="HOP108" s="77"/>
      <c r="HOQ108" s="77"/>
      <c r="HOR108" s="77"/>
      <c r="HOS108" s="77"/>
      <c r="HOT108" s="77"/>
      <c r="HOU108" s="77"/>
      <c r="HOV108" s="77"/>
      <c r="HOW108" s="77"/>
      <c r="HOX108" s="77"/>
      <c r="HOY108" s="77"/>
      <c r="HOZ108" s="77"/>
      <c r="HPA108" s="77"/>
      <c r="HPB108" s="77"/>
      <c r="HPC108" s="77"/>
      <c r="HPD108" s="77"/>
      <c r="HPE108" s="77"/>
      <c r="HPF108" s="77"/>
      <c r="HPG108" s="77"/>
      <c r="HPH108" s="77"/>
      <c r="HPI108" s="77"/>
      <c r="HPJ108" s="77"/>
      <c r="HPK108" s="77"/>
      <c r="HPL108" s="77"/>
      <c r="HPM108" s="77"/>
      <c r="HPN108" s="77"/>
      <c r="HPO108" s="77"/>
      <c r="HPP108" s="77"/>
      <c r="HPQ108" s="77"/>
      <c r="HPR108" s="77"/>
      <c r="HPS108" s="77"/>
      <c r="HPT108" s="77"/>
      <c r="HPU108" s="77"/>
      <c r="HPV108" s="77"/>
      <c r="HPW108" s="77"/>
      <c r="HPX108" s="77"/>
      <c r="HPY108" s="77"/>
      <c r="HPZ108" s="77"/>
      <c r="HQA108" s="77"/>
      <c r="HQB108" s="77"/>
      <c r="HQC108" s="77"/>
      <c r="HQD108" s="77"/>
      <c r="HQE108" s="77"/>
      <c r="HQF108" s="77"/>
      <c r="HQG108" s="77"/>
      <c r="HQH108" s="77"/>
      <c r="HQI108" s="77"/>
      <c r="HQJ108" s="77"/>
      <c r="HQK108" s="77"/>
      <c r="HQL108" s="77"/>
      <c r="HQM108" s="77"/>
      <c r="HQN108" s="77"/>
      <c r="HQO108" s="77"/>
      <c r="HQP108" s="77"/>
      <c r="HQQ108" s="77"/>
      <c r="HQR108" s="77"/>
      <c r="HQS108" s="77"/>
      <c r="HQT108" s="77"/>
      <c r="HQU108" s="77"/>
      <c r="HQV108" s="77"/>
      <c r="HQW108" s="77"/>
      <c r="HQX108" s="77"/>
      <c r="HQY108" s="77"/>
      <c r="HQZ108" s="77"/>
      <c r="HRA108" s="77"/>
      <c r="HRB108" s="77"/>
      <c r="HRC108" s="77"/>
      <c r="HRD108" s="77"/>
      <c r="HRE108" s="77"/>
      <c r="HRF108" s="77"/>
      <c r="HRG108" s="77"/>
      <c r="HRH108" s="77"/>
      <c r="HRI108" s="77"/>
      <c r="HRJ108" s="77"/>
      <c r="HRK108" s="77"/>
      <c r="HRL108" s="77"/>
      <c r="HRM108" s="77"/>
      <c r="HRN108" s="77"/>
      <c r="HRO108" s="77"/>
      <c r="HRP108" s="77"/>
      <c r="HRQ108" s="77"/>
      <c r="HRR108" s="77"/>
      <c r="HRS108" s="77"/>
      <c r="HRT108" s="77"/>
      <c r="HRU108" s="77"/>
      <c r="HRV108" s="77"/>
      <c r="HRW108" s="77"/>
      <c r="HRX108" s="77"/>
      <c r="HRY108" s="77"/>
      <c r="HRZ108" s="77"/>
      <c r="HSA108" s="77"/>
      <c r="HSB108" s="77"/>
      <c r="HSC108" s="77"/>
      <c r="HSD108" s="77"/>
      <c r="HSE108" s="77"/>
      <c r="HSF108" s="77"/>
      <c r="HSG108" s="77"/>
      <c r="HSH108" s="77"/>
      <c r="HSI108" s="77"/>
      <c r="HSJ108" s="77"/>
      <c r="HSK108" s="77"/>
      <c r="HSL108" s="77"/>
      <c r="HSM108" s="77"/>
      <c r="HSN108" s="77"/>
      <c r="HSO108" s="77"/>
      <c r="HSP108" s="77"/>
      <c r="HSQ108" s="77"/>
      <c r="HSR108" s="77"/>
      <c r="HSS108" s="77"/>
      <c r="HST108" s="77"/>
      <c r="HSU108" s="77"/>
      <c r="HSV108" s="77"/>
      <c r="HSW108" s="77"/>
      <c r="HSX108" s="77"/>
      <c r="HSY108" s="77"/>
      <c r="HSZ108" s="77"/>
      <c r="HTA108" s="77"/>
      <c r="HTB108" s="77"/>
      <c r="HTC108" s="77"/>
      <c r="HTD108" s="77"/>
      <c r="HTE108" s="77"/>
      <c r="HTF108" s="77"/>
      <c r="HTG108" s="77"/>
      <c r="HTH108" s="77"/>
      <c r="HTI108" s="77"/>
      <c r="HTJ108" s="77"/>
      <c r="HTK108" s="77"/>
      <c r="HTL108" s="77"/>
      <c r="HTM108" s="77"/>
      <c r="HTN108" s="77"/>
      <c r="HTO108" s="77"/>
      <c r="HTP108" s="77"/>
      <c r="HTQ108" s="77"/>
      <c r="HTR108" s="77"/>
      <c r="HTS108" s="77"/>
      <c r="HTT108" s="77"/>
      <c r="HTU108" s="77"/>
      <c r="HTV108" s="77"/>
      <c r="HTW108" s="77"/>
      <c r="HTX108" s="77"/>
      <c r="HTY108" s="77"/>
      <c r="HTZ108" s="77"/>
      <c r="HUA108" s="77"/>
      <c r="HUB108" s="77"/>
      <c r="HUC108" s="77"/>
      <c r="HUD108" s="77"/>
      <c r="HUE108" s="77"/>
      <c r="HUF108" s="77"/>
      <c r="HUG108" s="77"/>
      <c r="HUH108" s="77"/>
      <c r="HUI108" s="77"/>
      <c r="HUJ108" s="77"/>
      <c r="HUK108" s="77"/>
      <c r="HUL108" s="77"/>
      <c r="HUM108" s="77"/>
      <c r="HUN108" s="77"/>
      <c r="HUO108" s="77"/>
      <c r="HUP108" s="77"/>
      <c r="HUQ108" s="77"/>
      <c r="HUR108" s="77"/>
      <c r="HUS108" s="77"/>
      <c r="HUT108" s="77"/>
      <c r="HUU108" s="77"/>
      <c r="HUV108" s="77"/>
      <c r="HUW108" s="77"/>
      <c r="HUX108" s="77"/>
      <c r="HUY108" s="77"/>
      <c r="HUZ108" s="77"/>
      <c r="HVA108" s="77"/>
      <c r="HVB108" s="77"/>
      <c r="HVC108" s="77"/>
      <c r="HVD108" s="77"/>
      <c r="HVE108" s="77"/>
      <c r="HVF108" s="77"/>
      <c r="HVG108" s="77"/>
      <c r="HVH108" s="77"/>
      <c r="HVI108" s="77"/>
      <c r="HVJ108" s="77"/>
      <c r="HVK108" s="77"/>
      <c r="HVL108" s="77"/>
      <c r="HVM108" s="77"/>
      <c r="HVN108" s="77"/>
      <c r="HVO108" s="77"/>
      <c r="HVP108" s="77"/>
      <c r="HVQ108" s="77"/>
      <c r="HVR108" s="77"/>
      <c r="HVS108" s="77"/>
      <c r="HVT108" s="77"/>
      <c r="HVU108" s="77"/>
      <c r="HVV108" s="77"/>
      <c r="HVW108" s="77"/>
      <c r="HVX108" s="77"/>
      <c r="HVY108" s="77"/>
      <c r="HVZ108" s="77"/>
      <c r="HWA108" s="77"/>
      <c r="HWB108" s="77"/>
      <c r="HWC108" s="77"/>
      <c r="HWD108" s="77"/>
      <c r="HWE108" s="77"/>
      <c r="HWF108" s="77"/>
      <c r="HWG108" s="77"/>
      <c r="HWH108" s="77"/>
      <c r="HWI108" s="77"/>
      <c r="HWJ108" s="77"/>
      <c r="HWK108" s="77"/>
      <c r="HWL108" s="77"/>
      <c r="HWM108" s="77"/>
      <c r="HWN108" s="77"/>
      <c r="HWO108" s="77"/>
      <c r="HWP108" s="77"/>
      <c r="HWQ108" s="77"/>
      <c r="HWR108" s="77"/>
      <c r="HWS108" s="77"/>
      <c r="HWT108" s="77"/>
      <c r="HWU108" s="77"/>
      <c r="HWV108" s="77"/>
      <c r="HWW108" s="77"/>
      <c r="HWX108" s="77"/>
      <c r="HWY108" s="77"/>
      <c r="HWZ108" s="77"/>
      <c r="HXA108" s="77"/>
      <c r="HXB108" s="77"/>
      <c r="HXC108" s="77"/>
      <c r="HXD108" s="77"/>
      <c r="HXE108" s="77"/>
      <c r="HXF108" s="77"/>
      <c r="HXG108" s="77"/>
      <c r="HXH108" s="77"/>
      <c r="HXI108" s="77"/>
      <c r="HXJ108" s="77"/>
      <c r="HXK108" s="77"/>
      <c r="HXL108" s="77"/>
      <c r="HXM108" s="77"/>
      <c r="HXN108" s="77"/>
      <c r="HXO108" s="77"/>
      <c r="HXP108" s="77"/>
      <c r="HXQ108" s="77"/>
      <c r="HXR108" s="77"/>
      <c r="HXS108" s="77"/>
      <c r="HXT108" s="77"/>
      <c r="HXU108" s="77"/>
      <c r="HXV108" s="77"/>
      <c r="HXW108" s="77"/>
      <c r="HXX108" s="77"/>
      <c r="HXY108" s="77"/>
      <c r="HXZ108" s="77"/>
      <c r="HYA108" s="77"/>
      <c r="HYB108" s="77"/>
      <c r="HYC108" s="77"/>
      <c r="HYD108" s="77"/>
      <c r="HYE108" s="77"/>
      <c r="HYF108" s="77"/>
      <c r="HYG108" s="77"/>
      <c r="HYH108" s="77"/>
      <c r="HYI108" s="77"/>
      <c r="HYJ108" s="77"/>
      <c r="HYK108" s="77"/>
      <c r="HYL108" s="77"/>
      <c r="HYM108" s="77"/>
      <c r="HYN108" s="77"/>
      <c r="HYO108" s="77"/>
      <c r="HYP108" s="77"/>
      <c r="HYQ108" s="77"/>
      <c r="HYR108" s="77"/>
      <c r="HYS108" s="77"/>
      <c r="HYT108" s="77"/>
      <c r="HYU108" s="77"/>
      <c r="HYV108" s="77"/>
      <c r="HYW108" s="77"/>
      <c r="HYX108" s="77"/>
      <c r="HYY108" s="77"/>
      <c r="HYZ108" s="77"/>
      <c r="HZA108" s="77"/>
      <c r="HZB108" s="77"/>
      <c r="HZC108" s="77"/>
      <c r="HZD108" s="77"/>
      <c r="HZE108" s="77"/>
      <c r="HZF108" s="77"/>
      <c r="HZG108" s="77"/>
      <c r="HZH108" s="77"/>
      <c r="HZI108" s="77"/>
      <c r="HZJ108" s="77"/>
      <c r="HZK108" s="77"/>
      <c r="HZL108" s="77"/>
      <c r="HZM108" s="77"/>
      <c r="HZN108" s="77"/>
      <c r="HZO108" s="77"/>
      <c r="HZP108" s="77"/>
      <c r="HZQ108" s="77"/>
      <c r="HZR108" s="77"/>
      <c r="HZS108" s="77"/>
      <c r="HZT108" s="77"/>
      <c r="HZU108" s="77"/>
      <c r="HZV108" s="77"/>
      <c r="HZW108" s="77"/>
      <c r="HZX108" s="77"/>
      <c r="HZY108" s="77"/>
      <c r="HZZ108" s="77"/>
      <c r="IAA108" s="77"/>
      <c r="IAB108" s="77"/>
      <c r="IAC108" s="77"/>
      <c r="IAD108" s="77"/>
      <c r="IAE108" s="77"/>
      <c r="IAF108" s="77"/>
      <c r="IAG108" s="77"/>
      <c r="IAH108" s="77"/>
      <c r="IAI108" s="77"/>
      <c r="IAJ108" s="77"/>
      <c r="IAK108" s="77"/>
      <c r="IAL108" s="77"/>
      <c r="IAM108" s="77"/>
      <c r="IAN108" s="77"/>
      <c r="IAO108" s="77"/>
      <c r="IAP108" s="77"/>
      <c r="IAQ108" s="77"/>
      <c r="IAR108" s="77"/>
      <c r="IAS108" s="77"/>
      <c r="IAT108" s="77"/>
      <c r="IAU108" s="77"/>
      <c r="IAV108" s="77"/>
      <c r="IAW108" s="77"/>
      <c r="IAX108" s="77"/>
      <c r="IAY108" s="77"/>
      <c r="IAZ108" s="77"/>
      <c r="IBA108" s="77"/>
      <c r="IBB108" s="77"/>
      <c r="IBC108" s="77"/>
      <c r="IBD108" s="77"/>
      <c r="IBE108" s="77"/>
      <c r="IBF108" s="77"/>
      <c r="IBG108" s="77"/>
      <c r="IBH108" s="77"/>
      <c r="IBI108" s="77"/>
      <c r="IBJ108" s="77"/>
      <c r="IBK108" s="77"/>
      <c r="IBL108" s="77"/>
      <c r="IBM108" s="77"/>
      <c r="IBN108" s="77"/>
      <c r="IBO108" s="77"/>
      <c r="IBP108" s="77"/>
      <c r="IBQ108" s="77"/>
      <c r="IBR108" s="77"/>
      <c r="IBS108" s="77"/>
      <c r="IBT108" s="77"/>
      <c r="IBU108" s="77"/>
      <c r="IBV108" s="77"/>
      <c r="IBW108" s="77"/>
      <c r="IBX108" s="77"/>
      <c r="IBY108" s="77"/>
      <c r="IBZ108" s="77"/>
      <c r="ICA108" s="77"/>
      <c r="ICB108" s="77"/>
      <c r="ICC108" s="77"/>
      <c r="ICD108" s="77"/>
      <c r="ICE108" s="77"/>
      <c r="ICF108" s="77"/>
      <c r="ICG108" s="77"/>
      <c r="ICH108" s="77"/>
      <c r="ICI108" s="77"/>
      <c r="ICJ108" s="77"/>
      <c r="ICK108" s="77"/>
      <c r="ICL108" s="77"/>
      <c r="ICM108" s="77"/>
      <c r="ICN108" s="77"/>
      <c r="ICO108" s="77"/>
      <c r="ICP108" s="77"/>
      <c r="ICQ108" s="77"/>
      <c r="ICR108" s="77"/>
      <c r="ICS108" s="77"/>
      <c r="ICT108" s="77"/>
      <c r="ICU108" s="77"/>
      <c r="ICV108" s="77"/>
      <c r="ICW108" s="77"/>
      <c r="ICX108" s="77"/>
      <c r="ICY108" s="77"/>
      <c r="ICZ108" s="77"/>
      <c r="IDA108" s="77"/>
      <c r="IDB108" s="77"/>
      <c r="IDC108" s="77"/>
      <c r="IDD108" s="77"/>
      <c r="IDE108" s="77"/>
      <c r="IDF108" s="77"/>
      <c r="IDG108" s="77"/>
      <c r="IDH108" s="77"/>
      <c r="IDI108" s="77"/>
      <c r="IDJ108" s="77"/>
      <c r="IDK108" s="77"/>
      <c r="IDL108" s="77"/>
      <c r="IDM108" s="77"/>
      <c r="IDN108" s="77"/>
      <c r="IDO108" s="77"/>
      <c r="IDP108" s="77"/>
      <c r="IDQ108" s="77"/>
      <c r="IDR108" s="77"/>
      <c r="IDS108" s="77"/>
      <c r="IDT108" s="77"/>
      <c r="IDU108" s="77"/>
      <c r="IDV108" s="77"/>
      <c r="IDW108" s="77"/>
      <c r="IDX108" s="77"/>
      <c r="IDY108" s="77"/>
      <c r="IDZ108" s="77"/>
      <c r="IEA108" s="77"/>
      <c r="IEB108" s="77"/>
      <c r="IEC108" s="77"/>
      <c r="IED108" s="77"/>
      <c r="IEE108" s="77"/>
      <c r="IEF108" s="77"/>
      <c r="IEG108" s="77"/>
      <c r="IEH108" s="77"/>
      <c r="IEI108" s="77"/>
      <c r="IEJ108" s="77"/>
      <c r="IEK108" s="77"/>
      <c r="IEL108" s="77"/>
      <c r="IEM108" s="77"/>
      <c r="IEN108" s="77"/>
      <c r="IEO108" s="77"/>
      <c r="IEP108" s="77"/>
      <c r="IEQ108" s="77"/>
      <c r="IER108" s="77"/>
      <c r="IES108" s="77"/>
      <c r="IET108" s="77"/>
      <c r="IEU108" s="77"/>
      <c r="IEV108" s="77"/>
      <c r="IEW108" s="77"/>
      <c r="IEX108" s="77"/>
      <c r="IEY108" s="77"/>
      <c r="IEZ108" s="77"/>
      <c r="IFA108" s="77"/>
      <c r="IFB108" s="77"/>
      <c r="IFC108" s="77"/>
      <c r="IFD108" s="77"/>
      <c r="IFE108" s="77"/>
      <c r="IFF108" s="77"/>
      <c r="IFG108" s="77"/>
      <c r="IFH108" s="77"/>
      <c r="IFI108" s="77"/>
      <c r="IFJ108" s="77"/>
      <c r="IFK108" s="77"/>
      <c r="IFL108" s="77"/>
      <c r="IFM108" s="77"/>
      <c r="IFN108" s="77"/>
      <c r="IFO108" s="77"/>
      <c r="IFP108" s="77"/>
      <c r="IFQ108" s="77"/>
      <c r="IFR108" s="77"/>
      <c r="IFS108" s="77"/>
      <c r="IFT108" s="77"/>
      <c r="IFU108" s="77"/>
      <c r="IFV108" s="77"/>
      <c r="IFW108" s="77"/>
      <c r="IFX108" s="77"/>
      <c r="IFY108" s="77"/>
      <c r="IFZ108" s="77"/>
      <c r="IGA108" s="77"/>
      <c r="IGB108" s="77"/>
      <c r="IGC108" s="77"/>
      <c r="IGD108" s="77"/>
      <c r="IGE108" s="77"/>
      <c r="IGF108" s="77"/>
      <c r="IGG108" s="77"/>
      <c r="IGH108" s="77"/>
      <c r="IGI108" s="77"/>
      <c r="IGJ108" s="77"/>
      <c r="IGK108" s="77"/>
      <c r="IGL108" s="77"/>
      <c r="IGM108" s="77"/>
      <c r="IGN108" s="77"/>
      <c r="IGO108" s="77"/>
      <c r="IGP108" s="77"/>
      <c r="IGQ108" s="77"/>
      <c r="IGR108" s="77"/>
      <c r="IGS108" s="77"/>
      <c r="IGT108" s="77"/>
      <c r="IGU108" s="77"/>
      <c r="IGV108" s="77"/>
      <c r="IGW108" s="77"/>
      <c r="IGX108" s="77"/>
      <c r="IGY108" s="77"/>
      <c r="IGZ108" s="77"/>
      <c r="IHA108" s="77"/>
      <c r="IHB108" s="77"/>
      <c r="IHC108" s="77"/>
      <c r="IHD108" s="77"/>
      <c r="IHE108" s="77"/>
      <c r="IHF108" s="77"/>
      <c r="IHG108" s="77"/>
      <c r="IHH108" s="77"/>
      <c r="IHI108" s="77"/>
      <c r="IHJ108" s="77"/>
      <c r="IHK108" s="77"/>
      <c r="IHL108" s="77"/>
      <c r="IHM108" s="77"/>
      <c r="IHN108" s="77"/>
      <c r="IHO108" s="77"/>
      <c r="IHP108" s="77"/>
      <c r="IHQ108" s="77"/>
      <c r="IHR108" s="77"/>
      <c r="IHS108" s="77"/>
      <c r="IHT108" s="77"/>
      <c r="IHU108" s="77"/>
      <c r="IHV108" s="77"/>
      <c r="IHW108" s="77"/>
      <c r="IHX108" s="77"/>
      <c r="IHY108" s="77"/>
      <c r="IHZ108" s="77"/>
      <c r="IIA108" s="77"/>
      <c r="IIB108" s="77"/>
      <c r="IIC108" s="77"/>
      <c r="IID108" s="77"/>
      <c r="IIE108" s="77"/>
      <c r="IIF108" s="77"/>
      <c r="IIG108" s="77"/>
      <c r="IIH108" s="77"/>
      <c r="III108" s="77"/>
      <c r="IIJ108" s="77"/>
      <c r="IIK108" s="77"/>
      <c r="IIL108" s="77"/>
      <c r="IIM108" s="77"/>
      <c r="IIN108" s="77"/>
      <c r="IIO108" s="77"/>
      <c r="IIP108" s="77"/>
      <c r="IIQ108" s="77"/>
      <c r="IIR108" s="77"/>
      <c r="IIS108" s="77"/>
      <c r="IIT108" s="77"/>
      <c r="IIU108" s="77"/>
      <c r="IIV108" s="77"/>
      <c r="IIW108" s="77"/>
      <c r="IIX108" s="77"/>
      <c r="IIY108" s="77"/>
      <c r="IIZ108" s="77"/>
      <c r="IJA108" s="77"/>
      <c r="IJB108" s="77"/>
      <c r="IJC108" s="77"/>
      <c r="IJD108" s="77"/>
      <c r="IJE108" s="77"/>
      <c r="IJF108" s="77"/>
      <c r="IJG108" s="77"/>
      <c r="IJH108" s="77"/>
      <c r="IJI108" s="77"/>
      <c r="IJJ108" s="77"/>
      <c r="IJK108" s="77"/>
      <c r="IJL108" s="77"/>
      <c r="IJM108" s="77"/>
      <c r="IJN108" s="77"/>
      <c r="IJO108" s="77"/>
      <c r="IJP108" s="77"/>
      <c r="IJQ108" s="77"/>
      <c r="IJR108" s="77"/>
      <c r="IJS108" s="77"/>
      <c r="IJT108" s="77"/>
      <c r="IJU108" s="77"/>
      <c r="IJV108" s="77"/>
      <c r="IJW108" s="77"/>
      <c r="IJX108" s="77"/>
      <c r="IJY108" s="77"/>
      <c r="IJZ108" s="77"/>
      <c r="IKA108" s="77"/>
      <c r="IKB108" s="77"/>
      <c r="IKC108" s="77"/>
      <c r="IKD108" s="77"/>
      <c r="IKE108" s="77"/>
      <c r="IKF108" s="77"/>
      <c r="IKG108" s="77"/>
      <c r="IKH108" s="77"/>
      <c r="IKI108" s="77"/>
      <c r="IKJ108" s="77"/>
      <c r="IKK108" s="77"/>
      <c r="IKL108" s="77"/>
      <c r="IKM108" s="77"/>
      <c r="IKN108" s="77"/>
      <c r="IKO108" s="77"/>
      <c r="IKP108" s="77"/>
      <c r="IKQ108" s="77"/>
      <c r="IKR108" s="77"/>
      <c r="IKS108" s="77"/>
      <c r="IKT108" s="77"/>
      <c r="IKU108" s="77"/>
      <c r="IKV108" s="77"/>
      <c r="IKW108" s="77"/>
      <c r="IKX108" s="77"/>
      <c r="IKY108" s="77"/>
      <c r="IKZ108" s="77"/>
      <c r="ILA108" s="77"/>
      <c r="ILB108" s="77"/>
      <c r="ILC108" s="77"/>
      <c r="ILD108" s="77"/>
      <c r="ILE108" s="77"/>
      <c r="ILF108" s="77"/>
      <c r="ILG108" s="77"/>
      <c r="ILH108" s="77"/>
      <c r="ILI108" s="77"/>
      <c r="ILJ108" s="77"/>
      <c r="ILK108" s="77"/>
      <c r="ILL108" s="77"/>
      <c r="ILM108" s="77"/>
      <c r="ILN108" s="77"/>
      <c r="ILO108" s="77"/>
      <c r="ILP108" s="77"/>
      <c r="ILQ108" s="77"/>
      <c r="ILR108" s="77"/>
      <c r="ILS108" s="77"/>
      <c r="ILT108" s="77"/>
      <c r="ILU108" s="77"/>
      <c r="ILV108" s="77"/>
      <c r="ILW108" s="77"/>
      <c r="ILX108" s="77"/>
      <c r="ILY108" s="77"/>
      <c r="ILZ108" s="77"/>
      <c r="IMA108" s="77"/>
      <c r="IMB108" s="77"/>
      <c r="IMC108" s="77"/>
      <c r="IMD108" s="77"/>
      <c r="IME108" s="77"/>
      <c r="IMF108" s="77"/>
      <c r="IMG108" s="77"/>
      <c r="IMH108" s="77"/>
      <c r="IMI108" s="77"/>
      <c r="IMJ108" s="77"/>
      <c r="IMK108" s="77"/>
      <c r="IML108" s="77"/>
      <c r="IMM108" s="77"/>
      <c r="IMN108" s="77"/>
      <c r="IMO108" s="77"/>
      <c r="IMP108" s="77"/>
      <c r="IMQ108" s="77"/>
      <c r="IMR108" s="77"/>
      <c r="IMS108" s="77"/>
      <c r="IMT108" s="77"/>
      <c r="IMU108" s="77"/>
      <c r="IMV108" s="77"/>
      <c r="IMW108" s="77"/>
      <c r="IMX108" s="77"/>
      <c r="IMY108" s="77"/>
      <c r="IMZ108" s="77"/>
      <c r="INA108" s="77"/>
      <c r="INB108" s="77"/>
      <c r="INC108" s="77"/>
      <c r="IND108" s="77"/>
      <c r="INE108" s="77"/>
      <c r="INF108" s="77"/>
      <c r="ING108" s="77"/>
      <c r="INH108" s="77"/>
      <c r="INI108" s="77"/>
      <c r="INJ108" s="77"/>
      <c r="INK108" s="77"/>
      <c r="INL108" s="77"/>
      <c r="INM108" s="77"/>
      <c r="INN108" s="77"/>
      <c r="INO108" s="77"/>
      <c r="INP108" s="77"/>
      <c r="INQ108" s="77"/>
      <c r="INR108" s="77"/>
      <c r="INS108" s="77"/>
      <c r="INT108" s="77"/>
      <c r="INU108" s="77"/>
      <c r="INV108" s="77"/>
      <c r="INW108" s="77"/>
      <c r="INX108" s="77"/>
      <c r="INY108" s="77"/>
      <c r="INZ108" s="77"/>
      <c r="IOA108" s="77"/>
      <c r="IOB108" s="77"/>
      <c r="IOC108" s="77"/>
      <c r="IOD108" s="77"/>
      <c r="IOE108" s="77"/>
      <c r="IOF108" s="77"/>
      <c r="IOG108" s="77"/>
      <c r="IOH108" s="77"/>
      <c r="IOI108" s="77"/>
      <c r="IOJ108" s="77"/>
      <c r="IOK108" s="77"/>
      <c r="IOL108" s="77"/>
      <c r="IOM108" s="77"/>
      <c r="ION108" s="77"/>
      <c r="IOO108" s="77"/>
      <c r="IOP108" s="77"/>
      <c r="IOQ108" s="77"/>
      <c r="IOR108" s="77"/>
      <c r="IOS108" s="77"/>
      <c r="IOT108" s="77"/>
      <c r="IOU108" s="77"/>
      <c r="IOV108" s="77"/>
      <c r="IOW108" s="77"/>
      <c r="IOX108" s="77"/>
      <c r="IOY108" s="77"/>
      <c r="IOZ108" s="77"/>
      <c r="IPA108" s="77"/>
      <c r="IPB108" s="77"/>
      <c r="IPC108" s="77"/>
      <c r="IPD108" s="77"/>
      <c r="IPE108" s="77"/>
      <c r="IPF108" s="77"/>
      <c r="IPG108" s="77"/>
      <c r="IPH108" s="77"/>
      <c r="IPI108" s="77"/>
      <c r="IPJ108" s="77"/>
      <c r="IPK108" s="77"/>
      <c r="IPL108" s="77"/>
      <c r="IPM108" s="77"/>
      <c r="IPN108" s="77"/>
      <c r="IPO108" s="77"/>
      <c r="IPP108" s="77"/>
      <c r="IPQ108" s="77"/>
      <c r="IPR108" s="77"/>
      <c r="IPS108" s="77"/>
      <c r="IPT108" s="77"/>
      <c r="IPU108" s="77"/>
      <c r="IPV108" s="77"/>
      <c r="IPW108" s="77"/>
      <c r="IPX108" s="77"/>
      <c r="IPY108" s="77"/>
      <c r="IPZ108" s="77"/>
      <c r="IQA108" s="77"/>
      <c r="IQB108" s="77"/>
      <c r="IQC108" s="77"/>
      <c r="IQD108" s="77"/>
      <c r="IQE108" s="77"/>
      <c r="IQF108" s="77"/>
      <c r="IQG108" s="77"/>
      <c r="IQH108" s="77"/>
      <c r="IQI108" s="77"/>
      <c r="IQJ108" s="77"/>
      <c r="IQK108" s="77"/>
      <c r="IQL108" s="77"/>
      <c r="IQM108" s="77"/>
      <c r="IQN108" s="77"/>
      <c r="IQO108" s="77"/>
      <c r="IQP108" s="77"/>
      <c r="IQQ108" s="77"/>
      <c r="IQR108" s="77"/>
      <c r="IQS108" s="77"/>
      <c r="IQT108" s="77"/>
      <c r="IQU108" s="77"/>
      <c r="IQV108" s="77"/>
      <c r="IQW108" s="77"/>
      <c r="IQX108" s="77"/>
      <c r="IQY108" s="77"/>
      <c r="IQZ108" s="77"/>
      <c r="IRA108" s="77"/>
      <c r="IRB108" s="77"/>
      <c r="IRC108" s="77"/>
      <c r="IRD108" s="77"/>
      <c r="IRE108" s="77"/>
      <c r="IRF108" s="77"/>
      <c r="IRG108" s="77"/>
      <c r="IRH108" s="77"/>
      <c r="IRI108" s="77"/>
      <c r="IRJ108" s="77"/>
      <c r="IRK108" s="77"/>
      <c r="IRL108" s="77"/>
      <c r="IRM108" s="77"/>
      <c r="IRN108" s="77"/>
      <c r="IRO108" s="77"/>
      <c r="IRP108" s="77"/>
      <c r="IRQ108" s="77"/>
      <c r="IRR108" s="77"/>
      <c r="IRS108" s="77"/>
      <c r="IRT108" s="77"/>
      <c r="IRU108" s="77"/>
      <c r="IRV108" s="77"/>
      <c r="IRW108" s="77"/>
      <c r="IRX108" s="77"/>
      <c r="IRY108" s="77"/>
      <c r="IRZ108" s="77"/>
      <c r="ISA108" s="77"/>
      <c r="ISB108" s="77"/>
      <c r="ISC108" s="77"/>
      <c r="ISD108" s="77"/>
      <c r="ISE108" s="77"/>
      <c r="ISF108" s="77"/>
      <c r="ISG108" s="77"/>
      <c r="ISH108" s="77"/>
      <c r="ISI108" s="77"/>
      <c r="ISJ108" s="77"/>
      <c r="ISK108" s="77"/>
      <c r="ISL108" s="77"/>
      <c r="ISM108" s="77"/>
      <c r="ISN108" s="77"/>
      <c r="ISO108" s="77"/>
      <c r="ISP108" s="77"/>
      <c r="ISQ108" s="77"/>
      <c r="ISR108" s="77"/>
      <c r="ISS108" s="77"/>
      <c r="IST108" s="77"/>
      <c r="ISU108" s="77"/>
      <c r="ISV108" s="77"/>
      <c r="ISW108" s="77"/>
      <c r="ISX108" s="77"/>
      <c r="ISY108" s="77"/>
      <c r="ISZ108" s="77"/>
      <c r="ITA108" s="77"/>
      <c r="ITB108" s="77"/>
      <c r="ITC108" s="77"/>
      <c r="ITD108" s="77"/>
      <c r="ITE108" s="77"/>
      <c r="ITF108" s="77"/>
      <c r="ITG108" s="77"/>
      <c r="ITH108" s="77"/>
      <c r="ITI108" s="77"/>
      <c r="ITJ108" s="77"/>
      <c r="ITK108" s="77"/>
      <c r="ITL108" s="77"/>
      <c r="ITM108" s="77"/>
      <c r="ITN108" s="77"/>
      <c r="ITO108" s="77"/>
      <c r="ITP108" s="77"/>
      <c r="ITQ108" s="77"/>
      <c r="ITR108" s="77"/>
      <c r="ITS108" s="77"/>
      <c r="ITT108" s="77"/>
      <c r="ITU108" s="77"/>
      <c r="ITV108" s="77"/>
      <c r="ITW108" s="77"/>
      <c r="ITX108" s="77"/>
      <c r="ITY108" s="77"/>
      <c r="ITZ108" s="77"/>
      <c r="IUA108" s="77"/>
      <c r="IUB108" s="77"/>
      <c r="IUC108" s="77"/>
      <c r="IUD108" s="77"/>
      <c r="IUE108" s="77"/>
      <c r="IUF108" s="77"/>
      <c r="IUG108" s="77"/>
      <c r="IUH108" s="77"/>
      <c r="IUI108" s="77"/>
      <c r="IUJ108" s="77"/>
      <c r="IUK108" s="77"/>
      <c r="IUL108" s="77"/>
      <c r="IUM108" s="77"/>
      <c r="IUN108" s="77"/>
      <c r="IUO108" s="77"/>
      <c r="IUP108" s="77"/>
      <c r="IUQ108" s="77"/>
      <c r="IUR108" s="77"/>
      <c r="IUS108" s="77"/>
      <c r="IUT108" s="77"/>
      <c r="IUU108" s="77"/>
      <c r="IUV108" s="77"/>
      <c r="IUW108" s="77"/>
      <c r="IUX108" s="77"/>
      <c r="IUY108" s="77"/>
      <c r="IUZ108" s="77"/>
      <c r="IVA108" s="77"/>
      <c r="IVB108" s="77"/>
      <c r="IVC108" s="77"/>
      <c r="IVD108" s="77"/>
      <c r="IVE108" s="77"/>
      <c r="IVF108" s="77"/>
      <c r="IVG108" s="77"/>
      <c r="IVH108" s="77"/>
      <c r="IVI108" s="77"/>
      <c r="IVJ108" s="77"/>
      <c r="IVK108" s="77"/>
      <c r="IVL108" s="77"/>
      <c r="IVM108" s="77"/>
      <c r="IVN108" s="77"/>
      <c r="IVO108" s="77"/>
      <c r="IVP108" s="77"/>
      <c r="IVQ108" s="77"/>
      <c r="IVR108" s="77"/>
      <c r="IVS108" s="77"/>
      <c r="IVT108" s="77"/>
      <c r="IVU108" s="77"/>
      <c r="IVV108" s="77"/>
      <c r="IVW108" s="77"/>
      <c r="IVX108" s="77"/>
      <c r="IVY108" s="77"/>
      <c r="IVZ108" s="77"/>
      <c r="IWA108" s="77"/>
      <c r="IWB108" s="77"/>
      <c r="IWC108" s="77"/>
      <c r="IWD108" s="77"/>
      <c r="IWE108" s="77"/>
      <c r="IWF108" s="77"/>
      <c r="IWG108" s="77"/>
      <c r="IWH108" s="77"/>
      <c r="IWI108" s="77"/>
      <c r="IWJ108" s="77"/>
      <c r="IWK108" s="77"/>
      <c r="IWL108" s="77"/>
      <c r="IWM108" s="77"/>
      <c r="IWN108" s="77"/>
      <c r="IWO108" s="77"/>
      <c r="IWP108" s="77"/>
      <c r="IWQ108" s="77"/>
      <c r="IWR108" s="77"/>
      <c r="IWS108" s="77"/>
      <c r="IWT108" s="77"/>
      <c r="IWU108" s="77"/>
      <c r="IWV108" s="77"/>
      <c r="IWW108" s="77"/>
      <c r="IWX108" s="77"/>
      <c r="IWY108" s="77"/>
      <c r="IWZ108" s="77"/>
      <c r="IXA108" s="77"/>
      <c r="IXB108" s="77"/>
      <c r="IXC108" s="77"/>
      <c r="IXD108" s="77"/>
      <c r="IXE108" s="77"/>
      <c r="IXF108" s="77"/>
      <c r="IXG108" s="77"/>
      <c r="IXH108" s="77"/>
      <c r="IXI108" s="77"/>
      <c r="IXJ108" s="77"/>
      <c r="IXK108" s="77"/>
      <c r="IXL108" s="77"/>
      <c r="IXM108" s="77"/>
      <c r="IXN108" s="77"/>
      <c r="IXO108" s="77"/>
      <c r="IXP108" s="77"/>
      <c r="IXQ108" s="77"/>
      <c r="IXR108" s="77"/>
      <c r="IXS108" s="77"/>
      <c r="IXT108" s="77"/>
      <c r="IXU108" s="77"/>
      <c r="IXV108" s="77"/>
      <c r="IXW108" s="77"/>
      <c r="IXX108" s="77"/>
      <c r="IXY108" s="77"/>
      <c r="IXZ108" s="77"/>
      <c r="IYA108" s="77"/>
      <c r="IYB108" s="77"/>
      <c r="IYC108" s="77"/>
      <c r="IYD108" s="77"/>
      <c r="IYE108" s="77"/>
      <c r="IYF108" s="77"/>
      <c r="IYG108" s="77"/>
      <c r="IYH108" s="77"/>
      <c r="IYI108" s="77"/>
      <c r="IYJ108" s="77"/>
      <c r="IYK108" s="77"/>
      <c r="IYL108" s="77"/>
      <c r="IYM108" s="77"/>
      <c r="IYN108" s="77"/>
      <c r="IYO108" s="77"/>
      <c r="IYP108" s="77"/>
      <c r="IYQ108" s="77"/>
      <c r="IYR108" s="77"/>
      <c r="IYS108" s="77"/>
      <c r="IYT108" s="77"/>
      <c r="IYU108" s="77"/>
      <c r="IYV108" s="77"/>
      <c r="IYW108" s="77"/>
      <c r="IYX108" s="77"/>
      <c r="IYY108" s="77"/>
      <c r="IYZ108" s="77"/>
      <c r="IZA108" s="77"/>
      <c r="IZB108" s="77"/>
      <c r="IZC108" s="77"/>
      <c r="IZD108" s="77"/>
      <c r="IZE108" s="77"/>
      <c r="IZF108" s="77"/>
      <c r="IZG108" s="77"/>
      <c r="IZH108" s="77"/>
      <c r="IZI108" s="77"/>
      <c r="IZJ108" s="77"/>
      <c r="IZK108" s="77"/>
      <c r="IZL108" s="77"/>
      <c r="IZM108" s="77"/>
      <c r="IZN108" s="77"/>
      <c r="IZO108" s="77"/>
      <c r="IZP108" s="77"/>
      <c r="IZQ108" s="77"/>
      <c r="IZR108" s="77"/>
      <c r="IZS108" s="77"/>
      <c r="IZT108" s="77"/>
      <c r="IZU108" s="77"/>
      <c r="IZV108" s="77"/>
      <c r="IZW108" s="77"/>
      <c r="IZX108" s="77"/>
      <c r="IZY108" s="77"/>
      <c r="IZZ108" s="77"/>
      <c r="JAA108" s="77"/>
      <c r="JAB108" s="77"/>
      <c r="JAC108" s="77"/>
      <c r="JAD108" s="77"/>
      <c r="JAE108" s="77"/>
      <c r="JAF108" s="77"/>
      <c r="JAG108" s="77"/>
      <c r="JAH108" s="77"/>
      <c r="JAI108" s="77"/>
      <c r="JAJ108" s="77"/>
      <c r="JAK108" s="77"/>
      <c r="JAL108" s="77"/>
      <c r="JAM108" s="77"/>
      <c r="JAN108" s="77"/>
      <c r="JAO108" s="77"/>
      <c r="JAP108" s="77"/>
      <c r="JAQ108" s="77"/>
      <c r="JAR108" s="77"/>
      <c r="JAS108" s="77"/>
      <c r="JAT108" s="77"/>
      <c r="JAU108" s="77"/>
      <c r="JAV108" s="77"/>
      <c r="JAW108" s="77"/>
      <c r="JAX108" s="77"/>
      <c r="JAY108" s="77"/>
      <c r="JAZ108" s="77"/>
      <c r="JBA108" s="77"/>
      <c r="JBB108" s="77"/>
      <c r="JBC108" s="77"/>
      <c r="JBD108" s="77"/>
      <c r="JBE108" s="77"/>
      <c r="JBF108" s="77"/>
      <c r="JBG108" s="77"/>
      <c r="JBH108" s="77"/>
      <c r="JBI108" s="77"/>
      <c r="JBJ108" s="77"/>
      <c r="JBK108" s="77"/>
      <c r="JBL108" s="77"/>
      <c r="JBM108" s="77"/>
      <c r="JBN108" s="77"/>
      <c r="JBO108" s="77"/>
      <c r="JBP108" s="77"/>
      <c r="JBQ108" s="77"/>
      <c r="JBR108" s="77"/>
      <c r="JBS108" s="77"/>
      <c r="JBT108" s="77"/>
      <c r="JBU108" s="77"/>
      <c r="JBV108" s="77"/>
      <c r="JBW108" s="77"/>
      <c r="JBX108" s="77"/>
      <c r="JBY108" s="77"/>
      <c r="JBZ108" s="77"/>
      <c r="JCA108" s="77"/>
      <c r="JCB108" s="77"/>
      <c r="JCC108" s="77"/>
      <c r="JCD108" s="77"/>
      <c r="JCE108" s="77"/>
      <c r="JCF108" s="77"/>
      <c r="JCG108" s="77"/>
      <c r="JCH108" s="77"/>
      <c r="JCI108" s="77"/>
      <c r="JCJ108" s="77"/>
      <c r="JCK108" s="77"/>
      <c r="JCL108" s="77"/>
      <c r="JCM108" s="77"/>
      <c r="JCN108" s="77"/>
      <c r="JCO108" s="77"/>
      <c r="JCP108" s="77"/>
      <c r="JCQ108" s="77"/>
      <c r="JCR108" s="77"/>
      <c r="JCS108" s="77"/>
      <c r="JCT108" s="77"/>
      <c r="JCU108" s="77"/>
      <c r="JCV108" s="77"/>
      <c r="JCW108" s="77"/>
      <c r="JCX108" s="77"/>
      <c r="JCY108" s="77"/>
      <c r="JCZ108" s="77"/>
      <c r="JDA108" s="77"/>
      <c r="JDB108" s="77"/>
      <c r="JDC108" s="77"/>
      <c r="JDD108" s="77"/>
      <c r="JDE108" s="77"/>
      <c r="JDF108" s="77"/>
      <c r="JDG108" s="77"/>
      <c r="JDH108" s="77"/>
      <c r="JDI108" s="77"/>
      <c r="JDJ108" s="77"/>
      <c r="JDK108" s="77"/>
      <c r="JDL108" s="77"/>
      <c r="JDM108" s="77"/>
      <c r="JDN108" s="77"/>
      <c r="JDO108" s="77"/>
      <c r="JDP108" s="77"/>
      <c r="JDQ108" s="77"/>
      <c r="JDR108" s="77"/>
      <c r="JDS108" s="77"/>
      <c r="JDT108" s="77"/>
      <c r="JDU108" s="77"/>
      <c r="JDV108" s="77"/>
      <c r="JDW108" s="77"/>
      <c r="JDX108" s="77"/>
      <c r="JDY108" s="77"/>
      <c r="JDZ108" s="77"/>
      <c r="JEA108" s="77"/>
      <c r="JEB108" s="77"/>
      <c r="JEC108" s="77"/>
      <c r="JED108" s="77"/>
      <c r="JEE108" s="77"/>
      <c r="JEF108" s="77"/>
      <c r="JEG108" s="77"/>
      <c r="JEH108" s="77"/>
      <c r="JEI108" s="77"/>
      <c r="JEJ108" s="77"/>
      <c r="JEK108" s="77"/>
      <c r="JEL108" s="77"/>
      <c r="JEM108" s="77"/>
      <c r="JEN108" s="77"/>
      <c r="JEO108" s="77"/>
      <c r="JEP108" s="77"/>
      <c r="JEQ108" s="77"/>
      <c r="JER108" s="77"/>
      <c r="JES108" s="77"/>
      <c r="JET108" s="77"/>
      <c r="JEU108" s="77"/>
      <c r="JEV108" s="77"/>
      <c r="JEW108" s="77"/>
      <c r="JEX108" s="77"/>
      <c r="JEY108" s="77"/>
      <c r="JEZ108" s="77"/>
      <c r="JFA108" s="77"/>
      <c r="JFB108" s="77"/>
      <c r="JFC108" s="77"/>
      <c r="JFD108" s="77"/>
      <c r="JFE108" s="77"/>
      <c r="JFF108" s="77"/>
      <c r="JFG108" s="77"/>
      <c r="JFH108" s="77"/>
      <c r="JFI108" s="77"/>
      <c r="JFJ108" s="77"/>
      <c r="JFK108" s="77"/>
      <c r="JFL108" s="77"/>
      <c r="JFM108" s="77"/>
      <c r="JFN108" s="77"/>
      <c r="JFO108" s="77"/>
      <c r="JFP108" s="77"/>
      <c r="JFQ108" s="77"/>
      <c r="JFR108" s="77"/>
      <c r="JFS108" s="77"/>
      <c r="JFT108" s="77"/>
      <c r="JFU108" s="77"/>
      <c r="JFV108" s="77"/>
      <c r="JFW108" s="77"/>
      <c r="JFX108" s="77"/>
      <c r="JFY108" s="77"/>
      <c r="JFZ108" s="77"/>
      <c r="JGA108" s="77"/>
      <c r="JGB108" s="77"/>
      <c r="JGC108" s="77"/>
      <c r="JGD108" s="77"/>
      <c r="JGE108" s="77"/>
      <c r="JGF108" s="77"/>
      <c r="JGG108" s="77"/>
      <c r="JGH108" s="77"/>
      <c r="JGI108" s="77"/>
      <c r="JGJ108" s="77"/>
      <c r="JGK108" s="77"/>
      <c r="JGL108" s="77"/>
      <c r="JGM108" s="77"/>
      <c r="JGN108" s="77"/>
      <c r="JGO108" s="77"/>
      <c r="JGP108" s="77"/>
      <c r="JGQ108" s="77"/>
      <c r="JGR108" s="77"/>
      <c r="JGS108" s="77"/>
      <c r="JGT108" s="77"/>
      <c r="JGU108" s="77"/>
      <c r="JGV108" s="77"/>
      <c r="JGW108" s="77"/>
      <c r="JGX108" s="77"/>
      <c r="JGY108" s="77"/>
      <c r="JGZ108" s="77"/>
      <c r="JHA108" s="77"/>
      <c r="JHB108" s="77"/>
      <c r="JHC108" s="77"/>
      <c r="JHD108" s="77"/>
      <c r="JHE108" s="77"/>
      <c r="JHF108" s="77"/>
      <c r="JHG108" s="77"/>
      <c r="JHH108" s="77"/>
      <c r="JHI108" s="77"/>
      <c r="JHJ108" s="77"/>
      <c r="JHK108" s="77"/>
      <c r="JHL108" s="77"/>
      <c r="JHM108" s="77"/>
      <c r="JHN108" s="77"/>
      <c r="JHO108" s="77"/>
      <c r="JHP108" s="77"/>
      <c r="JHQ108" s="77"/>
      <c r="JHR108" s="77"/>
      <c r="JHS108" s="77"/>
      <c r="JHT108" s="77"/>
      <c r="JHU108" s="77"/>
      <c r="JHV108" s="77"/>
      <c r="JHW108" s="77"/>
      <c r="JHX108" s="77"/>
      <c r="JHY108" s="77"/>
      <c r="JHZ108" s="77"/>
      <c r="JIA108" s="77"/>
      <c r="JIB108" s="77"/>
      <c r="JIC108" s="77"/>
      <c r="JID108" s="77"/>
      <c r="JIE108" s="77"/>
      <c r="JIF108" s="77"/>
      <c r="JIG108" s="77"/>
      <c r="JIH108" s="77"/>
      <c r="JII108" s="77"/>
      <c r="JIJ108" s="77"/>
      <c r="JIK108" s="77"/>
      <c r="JIL108" s="77"/>
      <c r="JIM108" s="77"/>
      <c r="JIN108" s="77"/>
      <c r="JIO108" s="77"/>
      <c r="JIP108" s="77"/>
      <c r="JIQ108" s="77"/>
      <c r="JIR108" s="77"/>
      <c r="JIS108" s="77"/>
      <c r="JIT108" s="77"/>
      <c r="JIU108" s="77"/>
      <c r="JIV108" s="77"/>
      <c r="JIW108" s="77"/>
      <c r="JIX108" s="77"/>
      <c r="JIY108" s="77"/>
      <c r="JIZ108" s="77"/>
      <c r="JJA108" s="77"/>
      <c r="JJB108" s="77"/>
      <c r="JJC108" s="77"/>
      <c r="JJD108" s="77"/>
      <c r="JJE108" s="77"/>
      <c r="JJF108" s="77"/>
      <c r="JJG108" s="77"/>
      <c r="JJH108" s="77"/>
      <c r="JJI108" s="77"/>
      <c r="JJJ108" s="77"/>
      <c r="JJK108" s="77"/>
      <c r="JJL108" s="77"/>
      <c r="JJM108" s="77"/>
      <c r="JJN108" s="77"/>
      <c r="JJO108" s="77"/>
      <c r="JJP108" s="77"/>
      <c r="JJQ108" s="77"/>
      <c r="JJR108" s="77"/>
      <c r="JJS108" s="77"/>
      <c r="JJT108" s="77"/>
      <c r="JJU108" s="77"/>
      <c r="JJV108" s="77"/>
      <c r="JJW108" s="77"/>
      <c r="JJX108" s="77"/>
      <c r="JJY108" s="77"/>
      <c r="JJZ108" s="77"/>
      <c r="JKA108" s="77"/>
      <c r="JKB108" s="77"/>
      <c r="JKC108" s="77"/>
      <c r="JKD108" s="77"/>
      <c r="JKE108" s="77"/>
      <c r="JKF108" s="77"/>
      <c r="JKG108" s="77"/>
      <c r="JKH108" s="77"/>
      <c r="JKI108" s="77"/>
      <c r="JKJ108" s="77"/>
      <c r="JKK108" s="77"/>
      <c r="JKL108" s="77"/>
      <c r="JKM108" s="77"/>
      <c r="JKN108" s="77"/>
      <c r="JKO108" s="77"/>
      <c r="JKP108" s="77"/>
      <c r="JKQ108" s="77"/>
      <c r="JKR108" s="77"/>
      <c r="JKS108" s="77"/>
      <c r="JKT108" s="77"/>
      <c r="JKU108" s="77"/>
      <c r="JKV108" s="77"/>
      <c r="JKW108" s="77"/>
      <c r="JKX108" s="77"/>
      <c r="JKY108" s="77"/>
      <c r="JKZ108" s="77"/>
      <c r="JLA108" s="77"/>
      <c r="JLB108" s="77"/>
      <c r="JLC108" s="77"/>
      <c r="JLD108" s="77"/>
      <c r="JLE108" s="77"/>
      <c r="JLF108" s="77"/>
      <c r="JLG108" s="77"/>
      <c r="JLH108" s="77"/>
      <c r="JLI108" s="77"/>
      <c r="JLJ108" s="77"/>
      <c r="JLK108" s="77"/>
      <c r="JLL108" s="77"/>
      <c r="JLM108" s="77"/>
      <c r="JLN108" s="77"/>
      <c r="JLO108" s="77"/>
      <c r="JLP108" s="77"/>
      <c r="JLQ108" s="77"/>
      <c r="JLR108" s="77"/>
      <c r="JLS108" s="77"/>
      <c r="JLT108" s="77"/>
      <c r="JLU108" s="77"/>
      <c r="JLV108" s="77"/>
      <c r="JLW108" s="77"/>
      <c r="JLX108" s="77"/>
      <c r="JLY108" s="77"/>
      <c r="JLZ108" s="77"/>
      <c r="JMA108" s="77"/>
      <c r="JMB108" s="77"/>
      <c r="JMC108" s="77"/>
      <c r="JMD108" s="77"/>
      <c r="JME108" s="77"/>
      <c r="JMF108" s="77"/>
      <c r="JMG108" s="77"/>
      <c r="JMH108" s="77"/>
      <c r="JMI108" s="77"/>
      <c r="JMJ108" s="77"/>
      <c r="JMK108" s="77"/>
      <c r="JML108" s="77"/>
      <c r="JMM108" s="77"/>
      <c r="JMN108" s="77"/>
      <c r="JMO108" s="77"/>
      <c r="JMP108" s="77"/>
      <c r="JMQ108" s="77"/>
      <c r="JMR108" s="77"/>
      <c r="JMS108" s="77"/>
      <c r="JMT108" s="77"/>
      <c r="JMU108" s="77"/>
      <c r="JMV108" s="77"/>
      <c r="JMW108" s="77"/>
      <c r="JMX108" s="77"/>
      <c r="JMY108" s="77"/>
      <c r="JMZ108" s="77"/>
      <c r="JNA108" s="77"/>
      <c r="JNB108" s="77"/>
      <c r="JNC108" s="77"/>
      <c r="JND108" s="77"/>
      <c r="JNE108" s="77"/>
      <c r="JNF108" s="77"/>
      <c r="JNG108" s="77"/>
      <c r="JNH108" s="77"/>
      <c r="JNI108" s="77"/>
      <c r="JNJ108" s="77"/>
      <c r="JNK108" s="77"/>
      <c r="JNL108" s="77"/>
      <c r="JNM108" s="77"/>
      <c r="JNN108" s="77"/>
      <c r="JNO108" s="77"/>
      <c r="JNP108" s="77"/>
      <c r="JNQ108" s="77"/>
      <c r="JNR108" s="77"/>
      <c r="JNS108" s="77"/>
      <c r="JNT108" s="77"/>
      <c r="JNU108" s="77"/>
      <c r="JNV108" s="77"/>
      <c r="JNW108" s="77"/>
      <c r="JNX108" s="77"/>
      <c r="JNY108" s="77"/>
      <c r="JNZ108" s="77"/>
      <c r="JOA108" s="77"/>
      <c r="JOB108" s="77"/>
      <c r="JOC108" s="77"/>
      <c r="JOD108" s="77"/>
      <c r="JOE108" s="77"/>
      <c r="JOF108" s="77"/>
      <c r="JOG108" s="77"/>
      <c r="JOH108" s="77"/>
      <c r="JOI108" s="77"/>
      <c r="JOJ108" s="77"/>
      <c r="JOK108" s="77"/>
      <c r="JOL108" s="77"/>
      <c r="JOM108" s="77"/>
      <c r="JON108" s="77"/>
      <c r="JOO108" s="77"/>
      <c r="JOP108" s="77"/>
      <c r="JOQ108" s="77"/>
      <c r="JOR108" s="77"/>
      <c r="JOS108" s="77"/>
      <c r="JOT108" s="77"/>
      <c r="JOU108" s="77"/>
      <c r="JOV108" s="77"/>
      <c r="JOW108" s="77"/>
      <c r="JOX108" s="77"/>
      <c r="JOY108" s="77"/>
      <c r="JOZ108" s="77"/>
      <c r="JPA108" s="77"/>
      <c r="JPB108" s="77"/>
      <c r="JPC108" s="77"/>
      <c r="JPD108" s="77"/>
      <c r="JPE108" s="77"/>
      <c r="JPF108" s="77"/>
      <c r="JPG108" s="77"/>
      <c r="JPH108" s="77"/>
      <c r="JPI108" s="77"/>
      <c r="JPJ108" s="77"/>
      <c r="JPK108" s="77"/>
      <c r="JPL108" s="77"/>
      <c r="JPM108" s="77"/>
      <c r="JPN108" s="77"/>
      <c r="JPO108" s="77"/>
      <c r="JPP108" s="77"/>
      <c r="JPQ108" s="77"/>
      <c r="JPR108" s="77"/>
      <c r="JPS108" s="77"/>
      <c r="JPT108" s="77"/>
      <c r="JPU108" s="77"/>
      <c r="JPV108" s="77"/>
      <c r="JPW108" s="77"/>
      <c r="JPX108" s="77"/>
      <c r="JPY108" s="77"/>
      <c r="JPZ108" s="77"/>
      <c r="JQA108" s="77"/>
      <c r="JQB108" s="77"/>
      <c r="JQC108" s="77"/>
      <c r="JQD108" s="77"/>
      <c r="JQE108" s="77"/>
      <c r="JQF108" s="77"/>
      <c r="JQG108" s="77"/>
      <c r="JQH108" s="77"/>
      <c r="JQI108" s="77"/>
      <c r="JQJ108" s="77"/>
      <c r="JQK108" s="77"/>
      <c r="JQL108" s="77"/>
      <c r="JQM108" s="77"/>
      <c r="JQN108" s="77"/>
      <c r="JQO108" s="77"/>
      <c r="JQP108" s="77"/>
      <c r="JQQ108" s="77"/>
      <c r="JQR108" s="77"/>
      <c r="JQS108" s="77"/>
      <c r="JQT108" s="77"/>
      <c r="JQU108" s="77"/>
      <c r="JQV108" s="77"/>
      <c r="JQW108" s="77"/>
      <c r="JQX108" s="77"/>
      <c r="JQY108" s="77"/>
      <c r="JQZ108" s="77"/>
      <c r="JRA108" s="77"/>
      <c r="JRB108" s="77"/>
      <c r="JRC108" s="77"/>
      <c r="JRD108" s="77"/>
      <c r="JRE108" s="77"/>
      <c r="JRF108" s="77"/>
      <c r="JRG108" s="77"/>
      <c r="JRH108" s="77"/>
      <c r="JRI108" s="77"/>
      <c r="JRJ108" s="77"/>
      <c r="JRK108" s="77"/>
      <c r="JRL108" s="77"/>
      <c r="JRM108" s="77"/>
      <c r="JRN108" s="77"/>
      <c r="JRO108" s="77"/>
      <c r="JRP108" s="77"/>
      <c r="JRQ108" s="77"/>
      <c r="JRR108" s="77"/>
      <c r="JRS108" s="77"/>
      <c r="JRT108" s="77"/>
      <c r="JRU108" s="77"/>
      <c r="JRV108" s="77"/>
      <c r="JRW108" s="77"/>
      <c r="JRX108" s="77"/>
      <c r="JRY108" s="77"/>
      <c r="JRZ108" s="77"/>
      <c r="JSA108" s="77"/>
      <c r="JSB108" s="77"/>
      <c r="JSC108" s="77"/>
      <c r="JSD108" s="77"/>
      <c r="JSE108" s="77"/>
      <c r="JSF108" s="77"/>
      <c r="JSG108" s="77"/>
      <c r="JSH108" s="77"/>
      <c r="JSI108" s="77"/>
      <c r="JSJ108" s="77"/>
      <c r="JSK108" s="77"/>
      <c r="JSL108" s="77"/>
      <c r="JSM108" s="77"/>
      <c r="JSN108" s="77"/>
      <c r="JSO108" s="77"/>
      <c r="JSP108" s="77"/>
      <c r="JSQ108" s="77"/>
      <c r="JSR108" s="77"/>
      <c r="JSS108" s="77"/>
      <c r="JST108" s="77"/>
      <c r="JSU108" s="77"/>
      <c r="JSV108" s="77"/>
      <c r="JSW108" s="77"/>
      <c r="JSX108" s="77"/>
      <c r="JSY108" s="77"/>
      <c r="JSZ108" s="77"/>
      <c r="JTA108" s="77"/>
      <c r="JTB108" s="77"/>
      <c r="JTC108" s="77"/>
      <c r="JTD108" s="77"/>
      <c r="JTE108" s="77"/>
      <c r="JTF108" s="77"/>
      <c r="JTG108" s="77"/>
      <c r="JTH108" s="77"/>
      <c r="JTI108" s="77"/>
      <c r="JTJ108" s="77"/>
      <c r="JTK108" s="77"/>
      <c r="JTL108" s="77"/>
      <c r="JTM108" s="77"/>
      <c r="JTN108" s="77"/>
      <c r="JTO108" s="77"/>
      <c r="JTP108" s="77"/>
      <c r="JTQ108" s="77"/>
      <c r="JTR108" s="77"/>
      <c r="JTS108" s="77"/>
      <c r="JTT108" s="77"/>
      <c r="JTU108" s="77"/>
      <c r="JTV108" s="77"/>
      <c r="JTW108" s="77"/>
      <c r="JTX108" s="77"/>
      <c r="JTY108" s="77"/>
      <c r="JTZ108" s="77"/>
      <c r="JUA108" s="77"/>
      <c r="JUB108" s="77"/>
      <c r="JUC108" s="77"/>
      <c r="JUD108" s="77"/>
      <c r="JUE108" s="77"/>
      <c r="JUF108" s="77"/>
      <c r="JUG108" s="77"/>
      <c r="JUH108" s="77"/>
      <c r="JUI108" s="77"/>
      <c r="JUJ108" s="77"/>
      <c r="JUK108" s="77"/>
      <c r="JUL108" s="77"/>
      <c r="JUM108" s="77"/>
      <c r="JUN108" s="77"/>
      <c r="JUO108" s="77"/>
      <c r="JUP108" s="77"/>
      <c r="JUQ108" s="77"/>
      <c r="JUR108" s="77"/>
      <c r="JUS108" s="77"/>
      <c r="JUT108" s="77"/>
      <c r="JUU108" s="77"/>
      <c r="JUV108" s="77"/>
      <c r="JUW108" s="77"/>
      <c r="JUX108" s="77"/>
      <c r="JUY108" s="77"/>
      <c r="JUZ108" s="77"/>
      <c r="JVA108" s="77"/>
      <c r="JVB108" s="77"/>
      <c r="JVC108" s="77"/>
      <c r="JVD108" s="77"/>
      <c r="JVE108" s="77"/>
      <c r="JVF108" s="77"/>
      <c r="JVG108" s="77"/>
      <c r="JVH108" s="77"/>
      <c r="JVI108" s="77"/>
      <c r="JVJ108" s="77"/>
      <c r="JVK108" s="77"/>
      <c r="JVL108" s="77"/>
      <c r="JVM108" s="77"/>
      <c r="JVN108" s="77"/>
      <c r="JVO108" s="77"/>
      <c r="JVP108" s="77"/>
      <c r="JVQ108" s="77"/>
      <c r="JVR108" s="77"/>
      <c r="JVS108" s="77"/>
      <c r="JVT108" s="77"/>
      <c r="JVU108" s="77"/>
      <c r="JVV108" s="77"/>
      <c r="JVW108" s="77"/>
      <c r="JVX108" s="77"/>
      <c r="JVY108" s="77"/>
      <c r="JVZ108" s="77"/>
      <c r="JWA108" s="77"/>
      <c r="JWB108" s="77"/>
      <c r="JWC108" s="77"/>
      <c r="JWD108" s="77"/>
      <c r="JWE108" s="77"/>
      <c r="JWF108" s="77"/>
      <c r="JWG108" s="77"/>
      <c r="JWH108" s="77"/>
      <c r="JWI108" s="77"/>
      <c r="JWJ108" s="77"/>
      <c r="JWK108" s="77"/>
      <c r="JWL108" s="77"/>
      <c r="JWM108" s="77"/>
      <c r="JWN108" s="77"/>
      <c r="JWO108" s="77"/>
      <c r="JWP108" s="77"/>
      <c r="JWQ108" s="77"/>
      <c r="JWR108" s="77"/>
      <c r="JWS108" s="77"/>
      <c r="JWT108" s="77"/>
      <c r="JWU108" s="77"/>
      <c r="JWV108" s="77"/>
      <c r="JWW108" s="77"/>
      <c r="JWX108" s="77"/>
      <c r="JWY108" s="77"/>
      <c r="JWZ108" s="77"/>
      <c r="JXA108" s="77"/>
      <c r="JXB108" s="77"/>
      <c r="JXC108" s="77"/>
      <c r="JXD108" s="77"/>
      <c r="JXE108" s="77"/>
      <c r="JXF108" s="77"/>
      <c r="JXG108" s="77"/>
      <c r="JXH108" s="77"/>
      <c r="JXI108" s="77"/>
      <c r="JXJ108" s="77"/>
      <c r="JXK108" s="77"/>
      <c r="JXL108" s="77"/>
      <c r="JXM108" s="77"/>
      <c r="JXN108" s="77"/>
      <c r="JXO108" s="77"/>
      <c r="JXP108" s="77"/>
      <c r="JXQ108" s="77"/>
      <c r="JXR108" s="77"/>
      <c r="JXS108" s="77"/>
      <c r="JXT108" s="77"/>
      <c r="JXU108" s="77"/>
      <c r="JXV108" s="77"/>
      <c r="JXW108" s="77"/>
      <c r="JXX108" s="77"/>
      <c r="JXY108" s="77"/>
      <c r="JXZ108" s="77"/>
      <c r="JYA108" s="77"/>
      <c r="JYB108" s="77"/>
      <c r="JYC108" s="77"/>
      <c r="JYD108" s="77"/>
      <c r="JYE108" s="77"/>
      <c r="JYF108" s="77"/>
      <c r="JYG108" s="77"/>
      <c r="JYH108" s="77"/>
      <c r="JYI108" s="77"/>
      <c r="JYJ108" s="77"/>
      <c r="JYK108" s="77"/>
      <c r="JYL108" s="77"/>
      <c r="JYM108" s="77"/>
      <c r="JYN108" s="77"/>
      <c r="JYO108" s="77"/>
      <c r="JYP108" s="77"/>
      <c r="JYQ108" s="77"/>
      <c r="JYR108" s="77"/>
      <c r="JYS108" s="77"/>
      <c r="JYT108" s="77"/>
      <c r="JYU108" s="77"/>
      <c r="JYV108" s="77"/>
      <c r="JYW108" s="77"/>
      <c r="JYX108" s="77"/>
      <c r="JYY108" s="77"/>
      <c r="JYZ108" s="77"/>
      <c r="JZA108" s="77"/>
      <c r="JZB108" s="77"/>
      <c r="JZC108" s="77"/>
      <c r="JZD108" s="77"/>
      <c r="JZE108" s="77"/>
      <c r="JZF108" s="77"/>
      <c r="JZG108" s="77"/>
      <c r="JZH108" s="77"/>
      <c r="JZI108" s="77"/>
      <c r="JZJ108" s="77"/>
      <c r="JZK108" s="77"/>
      <c r="JZL108" s="77"/>
      <c r="JZM108" s="77"/>
      <c r="JZN108" s="77"/>
      <c r="JZO108" s="77"/>
      <c r="JZP108" s="77"/>
      <c r="JZQ108" s="77"/>
      <c r="JZR108" s="77"/>
      <c r="JZS108" s="77"/>
      <c r="JZT108" s="77"/>
      <c r="JZU108" s="77"/>
      <c r="JZV108" s="77"/>
      <c r="JZW108" s="77"/>
      <c r="JZX108" s="77"/>
      <c r="JZY108" s="77"/>
      <c r="JZZ108" s="77"/>
      <c r="KAA108" s="77"/>
      <c r="KAB108" s="77"/>
      <c r="KAC108" s="77"/>
      <c r="KAD108" s="77"/>
      <c r="KAE108" s="77"/>
      <c r="KAF108" s="77"/>
      <c r="KAG108" s="77"/>
      <c r="KAH108" s="77"/>
      <c r="KAI108" s="77"/>
      <c r="KAJ108" s="77"/>
      <c r="KAK108" s="77"/>
      <c r="KAL108" s="77"/>
      <c r="KAM108" s="77"/>
      <c r="KAN108" s="77"/>
      <c r="KAO108" s="77"/>
      <c r="KAP108" s="77"/>
      <c r="KAQ108" s="77"/>
      <c r="KAR108" s="77"/>
      <c r="KAS108" s="77"/>
      <c r="KAT108" s="77"/>
      <c r="KAU108" s="77"/>
      <c r="KAV108" s="77"/>
      <c r="KAW108" s="77"/>
      <c r="KAX108" s="77"/>
      <c r="KAY108" s="77"/>
      <c r="KAZ108" s="77"/>
      <c r="KBA108" s="77"/>
      <c r="KBB108" s="77"/>
      <c r="KBC108" s="77"/>
      <c r="KBD108" s="77"/>
      <c r="KBE108" s="77"/>
      <c r="KBF108" s="77"/>
      <c r="KBG108" s="77"/>
      <c r="KBH108" s="77"/>
      <c r="KBI108" s="77"/>
      <c r="KBJ108" s="77"/>
      <c r="KBK108" s="77"/>
      <c r="KBL108" s="77"/>
      <c r="KBM108" s="77"/>
      <c r="KBN108" s="77"/>
      <c r="KBO108" s="77"/>
      <c r="KBP108" s="77"/>
      <c r="KBQ108" s="77"/>
      <c r="KBR108" s="77"/>
      <c r="KBS108" s="77"/>
      <c r="KBT108" s="77"/>
      <c r="KBU108" s="77"/>
      <c r="KBV108" s="77"/>
      <c r="KBW108" s="77"/>
      <c r="KBX108" s="77"/>
      <c r="KBY108" s="77"/>
      <c r="KBZ108" s="77"/>
      <c r="KCA108" s="77"/>
      <c r="KCB108" s="77"/>
      <c r="KCC108" s="77"/>
      <c r="KCD108" s="77"/>
      <c r="KCE108" s="77"/>
      <c r="KCF108" s="77"/>
      <c r="KCG108" s="77"/>
      <c r="KCH108" s="77"/>
      <c r="KCI108" s="77"/>
      <c r="KCJ108" s="77"/>
      <c r="KCK108" s="77"/>
      <c r="KCL108" s="77"/>
      <c r="KCM108" s="77"/>
      <c r="KCN108" s="77"/>
      <c r="KCO108" s="77"/>
      <c r="KCP108" s="77"/>
      <c r="KCQ108" s="77"/>
      <c r="KCR108" s="77"/>
      <c r="KCS108" s="77"/>
      <c r="KCT108" s="77"/>
      <c r="KCU108" s="77"/>
      <c r="KCV108" s="77"/>
      <c r="KCW108" s="77"/>
      <c r="KCX108" s="77"/>
      <c r="KCY108" s="77"/>
      <c r="KCZ108" s="77"/>
      <c r="KDA108" s="77"/>
      <c r="KDB108" s="77"/>
      <c r="KDC108" s="77"/>
      <c r="KDD108" s="77"/>
      <c r="KDE108" s="77"/>
      <c r="KDF108" s="77"/>
      <c r="KDG108" s="77"/>
      <c r="KDH108" s="77"/>
      <c r="KDI108" s="77"/>
      <c r="KDJ108" s="77"/>
      <c r="KDK108" s="77"/>
      <c r="KDL108" s="77"/>
      <c r="KDM108" s="77"/>
      <c r="KDN108" s="77"/>
      <c r="KDO108" s="77"/>
      <c r="KDP108" s="77"/>
      <c r="KDQ108" s="77"/>
      <c r="KDR108" s="77"/>
      <c r="KDS108" s="77"/>
      <c r="KDT108" s="77"/>
      <c r="KDU108" s="77"/>
      <c r="KDV108" s="77"/>
      <c r="KDW108" s="77"/>
      <c r="KDX108" s="77"/>
      <c r="KDY108" s="77"/>
      <c r="KDZ108" s="77"/>
      <c r="KEA108" s="77"/>
      <c r="KEB108" s="77"/>
      <c r="KEC108" s="77"/>
      <c r="KED108" s="77"/>
      <c r="KEE108" s="77"/>
      <c r="KEF108" s="77"/>
      <c r="KEG108" s="77"/>
      <c r="KEH108" s="77"/>
      <c r="KEI108" s="77"/>
      <c r="KEJ108" s="77"/>
      <c r="KEK108" s="77"/>
      <c r="KEL108" s="77"/>
      <c r="KEM108" s="77"/>
      <c r="KEN108" s="77"/>
      <c r="KEO108" s="77"/>
      <c r="KEP108" s="77"/>
      <c r="KEQ108" s="77"/>
      <c r="KER108" s="77"/>
      <c r="KES108" s="77"/>
      <c r="KET108" s="77"/>
      <c r="KEU108" s="77"/>
      <c r="KEV108" s="77"/>
      <c r="KEW108" s="77"/>
      <c r="KEX108" s="77"/>
      <c r="KEY108" s="77"/>
      <c r="KEZ108" s="77"/>
      <c r="KFA108" s="77"/>
      <c r="KFB108" s="77"/>
      <c r="KFC108" s="77"/>
      <c r="KFD108" s="77"/>
      <c r="KFE108" s="77"/>
      <c r="KFF108" s="77"/>
      <c r="KFG108" s="77"/>
      <c r="KFH108" s="77"/>
      <c r="KFI108" s="77"/>
      <c r="KFJ108" s="77"/>
      <c r="KFK108" s="77"/>
      <c r="KFL108" s="77"/>
      <c r="KFM108" s="77"/>
      <c r="KFN108" s="77"/>
      <c r="KFO108" s="77"/>
      <c r="KFP108" s="77"/>
      <c r="KFQ108" s="77"/>
      <c r="KFR108" s="77"/>
      <c r="KFS108" s="77"/>
      <c r="KFT108" s="77"/>
      <c r="KFU108" s="77"/>
      <c r="KFV108" s="77"/>
      <c r="KFW108" s="77"/>
      <c r="KFX108" s="77"/>
      <c r="KFY108" s="77"/>
      <c r="KFZ108" s="77"/>
      <c r="KGA108" s="77"/>
      <c r="KGB108" s="77"/>
      <c r="KGC108" s="77"/>
      <c r="KGD108" s="77"/>
      <c r="KGE108" s="77"/>
      <c r="KGF108" s="77"/>
      <c r="KGG108" s="77"/>
      <c r="KGH108" s="77"/>
      <c r="KGI108" s="77"/>
      <c r="KGJ108" s="77"/>
      <c r="KGK108" s="77"/>
      <c r="KGL108" s="77"/>
      <c r="KGM108" s="77"/>
      <c r="KGN108" s="77"/>
      <c r="KGO108" s="77"/>
      <c r="KGP108" s="77"/>
      <c r="KGQ108" s="77"/>
      <c r="KGR108" s="77"/>
      <c r="KGS108" s="77"/>
      <c r="KGT108" s="77"/>
      <c r="KGU108" s="77"/>
      <c r="KGV108" s="77"/>
      <c r="KGW108" s="77"/>
      <c r="KGX108" s="77"/>
      <c r="KGY108" s="77"/>
      <c r="KGZ108" s="77"/>
      <c r="KHA108" s="77"/>
      <c r="KHB108" s="77"/>
      <c r="KHC108" s="77"/>
      <c r="KHD108" s="77"/>
      <c r="KHE108" s="77"/>
      <c r="KHF108" s="77"/>
      <c r="KHG108" s="77"/>
      <c r="KHH108" s="77"/>
      <c r="KHI108" s="77"/>
      <c r="KHJ108" s="77"/>
      <c r="KHK108" s="77"/>
      <c r="KHL108" s="77"/>
      <c r="KHM108" s="77"/>
      <c r="KHN108" s="77"/>
      <c r="KHO108" s="77"/>
      <c r="KHP108" s="77"/>
      <c r="KHQ108" s="77"/>
      <c r="KHR108" s="77"/>
      <c r="KHS108" s="77"/>
      <c r="KHT108" s="77"/>
      <c r="KHU108" s="77"/>
      <c r="KHV108" s="77"/>
      <c r="KHW108" s="77"/>
      <c r="KHX108" s="77"/>
      <c r="KHY108" s="77"/>
      <c r="KHZ108" s="77"/>
      <c r="KIA108" s="77"/>
      <c r="KIB108" s="77"/>
      <c r="KIC108" s="77"/>
      <c r="KID108" s="77"/>
      <c r="KIE108" s="77"/>
      <c r="KIF108" s="77"/>
      <c r="KIG108" s="77"/>
      <c r="KIH108" s="77"/>
      <c r="KII108" s="77"/>
      <c r="KIJ108" s="77"/>
      <c r="KIK108" s="77"/>
      <c r="KIL108" s="77"/>
      <c r="KIM108" s="77"/>
      <c r="KIN108" s="77"/>
      <c r="KIO108" s="77"/>
      <c r="KIP108" s="77"/>
      <c r="KIQ108" s="77"/>
      <c r="KIR108" s="77"/>
      <c r="KIS108" s="77"/>
      <c r="KIT108" s="77"/>
      <c r="KIU108" s="77"/>
      <c r="KIV108" s="77"/>
      <c r="KIW108" s="77"/>
      <c r="KIX108" s="77"/>
      <c r="KIY108" s="77"/>
      <c r="KIZ108" s="77"/>
      <c r="KJA108" s="77"/>
      <c r="KJB108" s="77"/>
      <c r="KJC108" s="77"/>
      <c r="KJD108" s="77"/>
      <c r="KJE108" s="77"/>
      <c r="KJF108" s="77"/>
      <c r="KJG108" s="77"/>
      <c r="KJH108" s="77"/>
      <c r="KJI108" s="77"/>
      <c r="KJJ108" s="77"/>
      <c r="KJK108" s="77"/>
      <c r="KJL108" s="77"/>
      <c r="KJM108" s="77"/>
      <c r="KJN108" s="77"/>
      <c r="KJO108" s="77"/>
      <c r="KJP108" s="77"/>
      <c r="KJQ108" s="77"/>
      <c r="KJR108" s="77"/>
      <c r="KJS108" s="77"/>
      <c r="KJT108" s="77"/>
      <c r="KJU108" s="77"/>
      <c r="KJV108" s="77"/>
      <c r="KJW108" s="77"/>
      <c r="KJX108" s="77"/>
      <c r="KJY108" s="77"/>
      <c r="KJZ108" s="77"/>
      <c r="KKA108" s="77"/>
      <c r="KKB108" s="77"/>
      <c r="KKC108" s="77"/>
      <c r="KKD108" s="77"/>
      <c r="KKE108" s="77"/>
      <c r="KKF108" s="77"/>
      <c r="KKG108" s="77"/>
      <c r="KKH108" s="77"/>
      <c r="KKI108" s="77"/>
      <c r="KKJ108" s="77"/>
      <c r="KKK108" s="77"/>
      <c r="KKL108" s="77"/>
      <c r="KKM108" s="77"/>
      <c r="KKN108" s="77"/>
      <c r="KKO108" s="77"/>
      <c r="KKP108" s="77"/>
      <c r="KKQ108" s="77"/>
      <c r="KKR108" s="77"/>
      <c r="KKS108" s="77"/>
      <c r="KKT108" s="77"/>
      <c r="KKU108" s="77"/>
      <c r="KKV108" s="77"/>
      <c r="KKW108" s="77"/>
      <c r="KKX108" s="77"/>
      <c r="KKY108" s="77"/>
      <c r="KKZ108" s="77"/>
      <c r="KLA108" s="77"/>
      <c r="KLB108" s="77"/>
      <c r="KLC108" s="77"/>
      <c r="KLD108" s="77"/>
      <c r="KLE108" s="77"/>
      <c r="KLF108" s="77"/>
      <c r="KLG108" s="77"/>
      <c r="KLH108" s="77"/>
      <c r="KLI108" s="77"/>
      <c r="KLJ108" s="77"/>
      <c r="KLK108" s="77"/>
      <c r="KLL108" s="77"/>
      <c r="KLM108" s="77"/>
      <c r="KLN108" s="77"/>
      <c r="KLO108" s="77"/>
      <c r="KLP108" s="77"/>
      <c r="KLQ108" s="77"/>
      <c r="KLR108" s="77"/>
      <c r="KLS108" s="77"/>
      <c r="KLT108" s="77"/>
      <c r="KLU108" s="77"/>
      <c r="KLV108" s="77"/>
      <c r="KLW108" s="77"/>
      <c r="KLX108" s="77"/>
      <c r="KLY108" s="77"/>
      <c r="KLZ108" s="77"/>
      <c r="KMA108" s="77"/>
      <c r="KMB108" s="77"/>
      <c r="KMC108" s="77"/>
      <c r="KMD108" s="77"/>
      <c r="KME108" s="77"/>
      <c r="KMF108" s="77"/>
      <c r="KMG108" s="77"/>
      <c r="KMH108" s="77"/>
      <c r="KMI108" s="77"/>
      <c r="KMJ108" s="77"/>
      <c r="KMK108" s="77"/>
      <c r="KML108" s="77"/>
      <c r="KMM108" s="77"/>
      <c r="KMN108" s="77"/>
      <c r="KMO108" s="77"/>
      <c r="KMP108" s="77"/>
      <c r="KMQ108" s="77"/>
      <c r="KMR108" s="77"/>
      <c r="KMS108" s="77"/>
      <c r="KMT108" s="77"/>
      <c r="KMU108" s="77"/>
      <c r="KMV108" s="77"/>
      <c r="KMW108" s="77"/>
      <c r="KMX108" s="77"/>
      <c r="KMY108" s="77"/>
      <c r="KMZ108" s="77"/>
      <c r="KNA108" s="77"/>
      <c r="KNB108" s="77"/>
      <c r="KNC108" s="77"/>
      <c r="KND108" s="77"/>
      <c r="KNE108" s="77"/>
      <c r="KNF108" s="77"/>
      <c r="KNG108" s="77"/>
      <c r="KNH108" s="77"/>
      <c r="KNI108" s="77"/>
      <c r="KNJ108" s="77"/>
      <c r="KNK108" s="77"/>
      <c r="KNL108" s="77"/>
      <c r="KNM108" s="77"/>
      <c r="KNN108" s="77"/>
      <c r="KNO108" s="77"/>
      <c r="KNP108" s="77"/>
      <c r="KNQ108" s="77"/>
      <c r="KNR108" s="77"/>
      <c r="KNS108" s="77"/>
      <c r="KNT108" s="77"/>
      <c r="KNU108" s="77"/>
      <c r="KNV108" s="77"/>
      <c r="KNW108" s="77"/>
      <c r="KNX108" s="77"/>
      <c r="KNY108" s="77"/>
      <c r="KNZ108" s="77"/>
      <c r="KOA108" s="77"/>
      <c r="KOB108" s="77"/>
      <c r="KOC108" s="77"/>
      <c r="KOD108" s="77"/>
      <c r="KOE108" s="77"/>
      <c r="KOF108" s="77"/>
      <c r="KOG108" s="77"/>
      <c r="KOH108" s="77"/>
      <c r="KOI108" s="77"/>
      <c r="KOJ108" s="77"/>
      <c r="KOK108" s="77"/>
      <c r="KOL108" s="77"/>
      <c r="KOM108" s="77"/>
      <c r="KON108" s="77"/>
      <c r="KOO108" s="77"/>
      <c r="KOP108" s="77"/>
      <c r="KOQ108" s="77"/>
      <c r="KOR108" s="77"/>
      <c r="KOS108" s="77"/>
      <c r="KOT108" s="77"/>
      <c r="KOU108" s="77"/>
      <c r="KOV108" s="77"/>
      <c r="KOW108" s="77"/>
      <c r="KOX108" s="77"/>
      <c r="KOY108" s="77"/>
      <c r="KOZ108" s="77"/>
      <c r="KPA108" s="77"/>
      <c r="KPB108" s="77"/>
      <c r="KPC108" s="77"/>
      <c r="KPD108" s="77"/>
      <c r="KPE108" s="77"/>
      <c r="KPF108" s="77"/>
      <c r="KPG108" s="77"/>
      <c r="KPH108" s="77"/>
      <c r="KPI108" s="77"/>
      <c r="KPJ108" s="77"/>
      <c r="KPK108" s="77"/>
      <c r="KPL108" s="77"/>
      <c r="KPM108" s="77"/>
      <c r="KPN108" s="77"/>
      <c r="KPO108" s="77"/>
      <c r="KPP108" s="77"/>
      <c r="KPQ108" s="77"/>
      <c r="KPR108" s="77"/>
      <c r="KPS108" s="77"/>
      <c r="KPT108" s="77"/>
      <c r="KPU108" s="77"/>
      <c r="KPV108" s="77"/>
      <c r="KPW108" s="77"/>
      <c r="KPX108" s="77"/>
      <c r="KPY108" s="77"/>
      <c r="KPZ108" s="77"/>
      <c r="KQA108" s="77"/>
      <c r="KQB108" s="77"/>
      <c r="KQC108" s="77"/>
      <c r="KQD108" s="77"/>
      <c r="KQE108" s="77"/>
      <c r="KQF108" s="77"/>
      <c r="KQG108" s="77"/>
      <c r="KQH108" s="77"/>
      <c r="KQI108" s="77"/>
      <c r="KQJ108" s="77"/>
      <c r="KQK108" s="77"/>
      <c r="KQL108" s="77"/>
      <c r="KQM108" s="77"/>
      <c r="KQN108" s="77"/>
      <c r="KQO108" s="77"/>
      <c r="KQP108" s="77"/>
      <c r="KQQ108" s="77"/>
      <c r="KQR108" s="77"/>
      <c r="KQS108" s="77"/>
      <c r="KQT108" s="77"/>
      <c r="KQU108" s="77"/>
      <c r="KQV108" s="77"/>
      <c r="KQW108" s="77"/>
      <c r="KQX108" s="77"/>
      <c r="KQY108" s="77"/>
      <c r="KQZ108" s="77"/>
      <c r="KRA108" s="77"/>
      <c r="KRB108" s="77"/>
      <c r="KRC108" s="77"/>
      <c r="KRD108" s="77"/>
      <c r="KRE108" s="77"/>
      <c r="KRF108" s="77"/>
      <c r="KRG108" s="77"/>
      <c r="KRH108" s="77"/>
      <c r="KRI108" s="77"/>
      <c r="KRJ108" s="77"/>
      <c r="KRK108" s="77"/>
      <c r="KRL108" s="77"/>
      <c r="KRM108" s="77"/>
      <c r="KRN108" s="77"/>
      <c r="KRO108" s="77"/>
      <c r="KRP108" s="77"/>
      <c r="KRQ108" s="77"/>
      <c r="KRR108" s="77"/>
      <c r="KRS108" s="77"/>
      <c r="KRT108" s="77"/>
      <c r="KRU108" s="77"/>
      <c r="KRV108" s="77"/>
      <c r="KRW108" s="77"/>
      <c r="KRX108" s="77"/>
      <c r="KRY108" s="77"/>
      <c r="KRZ108" s="77"/>
      <c r="KSA108" s="77"/>
      <c r="KSB108" s="77"/>
      <c r="KSC108" s="77"/>
      <c r="KSD108" s="77"/>
      <c r="KSE108" s="77"/>
      <c r="KSF108" s="77"/>
      <c r="KSG108" s="77"/>
      <c r="KSH108" s="77"/>
      <c r="KSI108" s="77"/>
      <c r="KSJ108" s="77"/>
      <c r="KSK108" s="77"/>
      <c r="KSL108" s="77"/>
      <c r="KSM108" s="77"/>
      <c r="KSN108" s="77"/>
      <c r="KSO108" s="77"/>
      <c r="KSP108" s="77"/>
      <c r="KSQ108" s="77"/>
      <c r="KSR108" s="77"/>
      <c r="KSS108" s="77"/>
      <c r="KST108" s="77"/>
      <c r="KSU108" s="77"/>
      <c r="KSV108" s="77"/>
      <c r="KSW108" s="77"/>
      <c r="KSX108" s="77"/>
      <c r="KSY108" s="77"/>
      <c r="KSZ108" s="77"/>
      <c r="KTA108" s="77"/>
      <c r="KTB108" s="77"/>
      <c r="KTC108" s="77"/>
      <c r="KTD108" s="77"/>
      <c r="KTE108" s="77"/>
      <c r="KTF108" s="77"/>
      <c r="KTG108" s="77"/>
      <c r="KTH108" s="77"/>
      <c r="KTI108" s="77"/>
      <c r="KTJ108" s="77"/>
      <c r="KTK108" s="77"/>
      <c r="KTL108" s="77"/>
      <c r="KTM108" s="77"/>
      <c r="KTN108" s="77"/>
      <c r="KTO108" s="77"/>
      <c r="KTP108" s="77"/>
      <c r="KTQ108" s="77"/>
      <c r="KTR108" s="77"/>
      <c r="KTS108" s="77"/>
      <c r="KTT108" s="77"/>
      <c r="KTU108" s="77"/>
      <c r="KTV108" s="77"/>
      <c r="KTW108" s="77"/>
      <c r="KTX108" s="77"/>
      <c r="KTY108" s="77"/>
      <c r="KTZ108" s="77"/>
      <c r="KUA108" s="77"/>
      <c r="KUB108" s="77"/>
      <c r="KUC108" s="77"/>
      <c r="KUD108" s="77"/>
      <c r="KUE108" s="77"/>
      <c r="KUF108" s="77"/>
      <c r="KUG108" s="77"/>
      <c r="KUH108" s="77"/>
      <c r="KUI108" s="77"/>
      <c r="KUJ108" s="77"/>
      <c r="KUK108" s="77"/>
      <c r="KUL108" s="77"/>
      <c r="KUM108" s="77"/>
      <c r="KUN108" s="77"/>
      <c r="KUO108" s="77"/>
      <c r="KUP108" s="77"/>
      <c r="KUQ108" s="77"/>
      <c r="KUR108" s="77"/>
      <c r="KUS108" s="77"/>
      <c r="KUT108" s="77"/>
      <c r="KUU108" s="77"/>
      <c r="KUV108" s="77"/>
      <c r="KUW108" s="77"/>
      <c r="KUX108" s="77"/>
      <c r="KUY108" s="77"/>
      <c r="KUZ108" s="77"/>
      <c r="KVA108" s="77"/>
      <c r="KVB108" s="77"/>
      <c r="KVC108" s="77"/>
      <c r="KVD108" s="77"/>
      <c r="KVE108" s="77"/>
      <c r="KVF108" s="77"/>
      <c r="KVG108" s="77"/>
      <c r="KVH108" s="77"/>
      <c r="KVI108" s="77"/>
      <c r="KVJ108" s="77"/>
      <c r="KVK108" s="77"/>
      <c r="KVL108" s="77"/>
      <c r="KVM108" s="77"/>
      <c r="KVN108" s="77"/>
      <c r="KVO108" s="77"/>
      <c r="KVP108" s="77"/>
      <c r="KVQ108" s="77"/>
      <c r="KVR108" s="77"/>
      <c r="KVS108" s="77"/>
      <c r="KVT108" s="77"/>
      <c r="KVU108" s="77"/>
      <c r="KVV108" s="77"/>
      <c r="KVW108" s="77"/>
      <c r="KVX108" s="77"/>
      <c r="KVY108" s="77"/>
      <c r="KVZ108" s="77"/>
      <c r="KWA108" s="77"/>
      <c r="KWB108" s="77"/>
      <c r="KWC108" s="77"/>
      <c r="KWD108" s="77"/>
      <c r="KWE108" s="77"/>
      <c r="KWF108" s="77"/>
      <c r="KWG108" s="77"/>
      <c r="KWH108" s="77"/>
      <c r="KWI108" s="77"/>
      <c r="KWJ108" s="77"/>
      <c r="KWK108" s="77"/>
      <c r="KWL108" s="77"/>
      <c r="KWM108" s="77"/>
      <c r="KWN108" s="77"/>
      <c r="KWO108" s="77"/>
      <c r="KWP108" s="77"/>
      <c r="KWQ108" s="77"/>
      <c r="KWR108" s="77"/>
      <c r="KWS108" s="77"/>
      <c r="KWT108" s="77"/>
      <c r="KWU108" s="77"/>
      <c r="KWV108" s="77"/>
      <c r="KWW108" s="77"/>
      <c r="KWX108" s="77"/>
      <c r="KWY108" s="77"/>
      <c r="KWZ108" s="77"/>
      <c r="KXA108" s="77"/>
      <c r="KXB108" s="77"/>
      <c r="KXC108" s="77"/>
      <c r="KXD108" s="77"/>
      <c r="KXE108" s="77"/>
      <c r="KXF108" s="77"/>
      <c r="KXG108" s="77"/>
      <c r="KXH108" s="77"/>
      <c r="KXI108" s="77"/>
      <c r="KXJ108" s="77"/>
      <c r="KXK108" s="77"/>
      <c r="KXL108" s="77"/>
      <c r="KXM108" s="77"/>
      <c r="KXN108" s="77"/>
      <c r="KXO108" s="77"/>
      <c r="KXP108" s="77"/>
      <c r="KXQ108" s="77"/>
      <c r="KXR108" s="77"/>
      <c r="KXS108" s="77"/>
      <c r="KXT108" s="77"/>
      <c r="KXU108" s="77"/>
      <c r="KXV108" s="77"/>
      <c r="KXW108" s="77"/>
      <c r="KXX108" s="77"/>
      <c r="KXY108" s="77"/>
      <c r="KXZ108" s="77"/>
      <c r="KYA108" s="77"/>
      <c r="KYB108" s="77"/>
      <c r="KYC108" s="77"/>
      <c r="KYD108" s="77"/>
      <c r="KYE108" s="77"/>
      <c r="KYF108" s="77"/>
      <c r="KYG108" s="77"/>
      <c r="KYH108" s="77"/>
      <c r="KYI108" s="77"/>
      <c r="KYJ108" s="77"/>
      <c r="KYK108" s="77"/>
      <c r="KYL108" s="77"/>
      <c r="KYM108" s="77"/>
      <c r="KYN108" s="77"/>
      <c r="KYO108" s="77"/>
      <c r="KYP108" s="77"/>
      <c r="KYQ108" s="77"/>
      <c r="KYR108" s="77"/>
      <c r="KYS108" s="77"/>
      <c r="KYT108" s="77"/>
      <c r="KYU108" s="77"/>
      <c r="KYV108" s="77"/>
      <c r="KYW108" s="77"/>
      <c r="KYX108" s="77"/>
      <c r="KYY108" s="77"/>
      <c r="KYZ108" s="77"/>
      <c r="KZA108" s="77"/>
      <c r="KZB108" s="77"/>
      <c r="KZC108" s="77"/>
      <c r="KZD108" s="77"/>
      <c r="KZE108" s="77"/>
      <c r="KZF108" s="77"/>
      <c r="KZG108" s="77"/>
      <c r="KZH108" s="77"/>
      <c r="KZI108" s="77"/>
      <c r="KZJ108" s="77"/>
      <c r="KZK108" s="77"/>
      <c r="KZL108" s="77"/>
      <c r="KZM108" s="77"/>
      <c r="KZN108" s="77"/>
      <c r="KZO108" s="77"/>
      <c r="KZP108" s="77"/>
      <c r="KZQ108" s="77"/>
      <c r="KZR108" s="77"/>
      <c r="KZS108" s="77"/>
      <c r="KZT108" s="77"/>
      <c r="KZU108" s="77"/>
      <c r="KZV108" s="77"/>
      <c r="KZW108" s="77"/>
      <c r="KZX108" s="77"/>
      <c r="KZY108" s="77"/>
      <c r="KZZ108" s="77"/>
      <c r="LAA108" s="77"/>
      <c r="LAB108" s="77"/>
      <c r="LAC108" s="77"/>
      <c r="LAD108" s="77"/>
      <c r="LAE108" s="77"/>
      <c r="LAF108" s="77"/>
      <c r="LAG108" s="77"/>
      <c r="LAH108" s="77"/>
      <c r="LAI108" s="77"/>
      <c r="LAJ108" s="77"/>
      <c r="LAK108" s="77"/>
      <c r="LAL108" s="77"/>
      <c r="LAM108" s="77"/>
      <c r="LAN108" s="77"/>
      <c r="LAO108" s="77"/>
      <c r="LAP108" s="77"/>
      <c r="LAQ108" s="77"/>
      <c r="LAR108" s="77"/>
      <c r="LAS108" s="77"/>
      <c r="LAT108" s="77"/>
      <c r="LAU108" s="77"/>
      <c r="LAV108" s="77"/>
      <c r="LAW108" s="77"/>
      <c r="LAX108" s="77"/>
      <c r="LAY108" s="77"/>
      <c r="LAZ108" s="77"/>
      <c r="LBA108" s="77"/>
      <c r="LBB108" s="77"/>
      <c r="LBC108" s="77"/>
      <c r="LBD108" s="77"/>
      <c r="LBE108" s="77"/>
      <c r="LBF108" s="77"/>
      <c r="LBG108" s="77"/>
      <c r="LBH108" s="77"/>
      <c r="LBI108" s="77"/>
      <c r="LBJ108" s="77"/>
      <c r="LBK108" s="77"/>
      <c r="LBL108" s="77"/>
      <c r="LBM108" s="77"/>
      <c r="LBN108" s="77"/>
      <c r="LBO108" s="77"/>
      <c r="LBP108" s="77"/>
      <c r="LBQ108" s="77"/>
      <c r="LBR108" s="77"/>
      <c r="LBS108" s="77"/>
      <c r="LBT108" s="77"/>
      <c r="LBU108" s="77"/>
      <c r="LBV108" s="77"/>
      <c r="LBW108" s="77"/>
      <c r="LBX108" s="77"/>
      <c r="LBY108" s="77"/>
      <c r="LBZ108" s="77"/>
      <c r="LCA108" s="77"/>
      <c r="LCB108" s="77"/>
      <c r="LCC108" s="77"/>
      <c r="LCD108" s="77"/>
      <c r="LCE108" s="77"/>
      <c r="LCF108" s="77"/>
      <c r="LCG108" s="77"/>
      <c r="LCH108" s="77"/>
      <c r="LCI108" s="77"/>
      <c r="LCJ108" s="77"/>
      <c r="LCK108" s="77"/>
      <c r="LCL108" s="77"/>
      <c r="LCM108" s="77"/>
      <c r="LCN108" s="77"/>
      <c r="LCO108" s="77"/>
      <c r="LCP108" s="77"/>
      <c r="LCQ108" s="77"/>
      <c r="LCR108" s="77"/>
      <c r="LCS108" s="77"/>
      <c r="LCT108" s="77"/>
      <c r="LCU108" s="77"/>
      <c r="LCV108" s="77"/>
      <c r="LCW108" s="77"/>
      <c r="LCX108" s="77"/>
      <c r="LCY108" s="77"/>
      <c r="LCZ108" s="77"/>
      <c r="LDA108" s="77"/>
      <c r="LDB108" s="77"/>
      <c r="LDC108" s="77"/>
      <c r="LDD108" s="77"/>
      <c r="LDE108" s="77"/>
      <c r="LDF108" s="77"/>
      <c r="LDG108" s="77"/>
      <c r="LDH108" s="77"/>
      <c r="LDI108" s="77"/>
      <c r="LDJ108" s="77"/>
      <c r="LDK108" s="77"/>
      <c r="LDL108" s="77"/>
      <c r="LDM108" s="77"/>
      <c r="LDN108" s="77"/>
      <c r="LDO108" s="77"/>
      <c r="LDP108" s="77"/>
      <c r="LDQ108" s="77"/>
      <c r="LDR108" s="77"/>
      <c r="LDS108" s="77"/>
      <c r="LDT108" s="77"/>
      <c r="LDU108" s="77"/>
      <c r="LDV108" s="77"/>
      <c r="LDW108" s="77"/>
      <c r="LDX108" s="77"/>
      <c r="LDY108" s="77"/>
      <c r="LDZ108" s="77"/>
      <c r="LEA108" s="77"/>
      <c r="LEB108" s="77"/>
      <c r="LEC108" s="77"/>
      <c r="LED108" s="77"/>
      <c r="LEE108" s="77"/>
      <c r="LEF108" s="77"/>
      <c r="LEG108" s="77"/>
      <c r="LEH108" s="77"/>
      <c r="LEI108" s="77"/>
      <c r="LEJ108" s="77"/>
      <c r="LEK108" s="77"/>
      <c r="LEL108" s="77"/>
      <c r="LEM108" s="77"/>
      <c r="LEN108" s="77"/>
      <c r="LEO108" s="77"/>
      <c r="LEP108" s="77"/>
      <c r="LEQ108" s="77"/>
      <c r="LER108" s="77"/>
      <c r="LES108" s="77"/>
      <c r="LET108" s="77"/>
      <c r="LEU108" s="77"/>
      <c r="LEV108" s="77"/>
      <c r="LEW108" s="77"/>
      <c r="LEX108" s="77"/>
      <c r="LEY108" s="77"/>
      <c r="LEZ108" s="77"/>
      <c r="LFA108" s="77"/>
      <c r="LFB108" s="77"/>
      <c r="LFC108" s="77"/>
      <c r="LFD108" s="77"/>
      <c r="LFE108" s="77"/>
      <c r="LFF108" s="77"/>
      <c r="LFG108" s="77"/>
      <c r="LFH108" s="77"/>
      <c r="LFI108" s="77"/>
      <c r="LFJ108" s="77"/>
      <c r="LFK108" s="77"/>
      <c r="LFL108" s="77"/>
      <c r="LFM108" s="77"/>
      <c r="LFN108" s="77"/>
      <c r="LFO108" s="77"/>
      <c r="LFP108" s="77"/>
      <c r="LFQ108" s="77"/>
      <c r="LFR108" s="77"/>
      <c r="LFS108" s="77"/>
      <c r="LFT108" s="77"/>
      <c r="LFU108" s="77"/>
      <c r="LFV108" s="77"/>
      <c r="LFW108" s="77"/>
      <c r="LFX108" s="77"/>
      <c r="LFY108" s="77"/>
      <c r="LFZ108" s="77"/>
      <c r="LGA108" s="77"/>
      <c r="LGB108" s="77"/>
      <c r="LGC108" s="77"/>
      <c r="LGD108" s="77"/>
      <c r="LGE108" s="77"/>
      <c r="LGF108" s="77"/>
      <c r="LGG108" s="77"/>
      <c r="LGH108" s="77"/>
      <c r="LGI108" s="77"/>
      <c r="LGJ108" s="77"/>
      <c r="LGK108" s="77"/>
      <c r="LGL108" s="77"/>
      <c r="LGM108" s="77"/>
      <c r="LGN108" s="77"/>
      <c r="LGO108" s="77"/>
      <c r="LGP108" s="77"/>
      <c r="LGQ108" s="77"/>
      <c r="LGR108" s="77"/>
      <c r="LGS108" s="77"/>
      <c r="LGT108" s="77"/>
      <c r="LGU108" s="77"/>
      <c r="LGV108" s="77"/>
      <c r="LGW108" s="77"/>
      <c r="LGX108" s="77"/>
      <c r="LGY108" s="77"/>
      <c r="LGZ108" s="77"/>
      <c r="LHA108" s="77"/>
      <c r="LHB108" s="77"/>
      <c r="LHC108" s="77"/>
      <c r="LHD108" s="77"/>
      <c r="LHE108" s="77"/>
      <c r="LHF108" s="77"/>
      <c r="LHG108" s="77"/>
      <c r="LHH108" s="77"/>
      <c r="LHI108" s="77"/>
      <c r="LHJ108" s="77"/>
      <c r="LHK108" s="77"/>
      <c r="LHL108" s="77"/>
      <c r="LHM108" s="77"/>
      <c r="LHN108" s="77"/>
      <c r="LHO108" s="77"/>
      <c r="LHP108" s="77"/>
      <c r="LHQ108" s="77"/>
      <c r="LHR108" s="77"/>
      <c r="LHS108" s="77"/>
      <c r="LHT108" s="77"/>
      <c r="LHU108" s="77"/>
      <c r="LHV108" s="77"/>
      <c r="LHW108" s="77"/>
      <c r="LHX108" s="77"/>
      <c r="LHY108" s="77"/>
      <c r="LHZ108" s="77"/>
      <c r="LIA108" s="77"/>
      <c r="LIB108" s="77"/>
      <c r="LIC108" s="77"/>
      <c r="LID108" s="77"/>
      <c r="LIE108" s="77"/>
      <c r="LIF108" s="77"/>
      <c r="LIG108" s="77"/>
      <c r="LIH108" s="77"/>
      <c r="LII108" s="77"/>
      <c r="LIJ108" s="77"/>
      <c r="LIK108" s="77"/>
      <c r="LIL108" s="77"/>
      <c r="LIM108" s="77"/>
      <c r="LIN108" s="77"/>
      <c r="LIO108" s="77"/>
      <c r="LIP108" s="77"/>
      <c r="LIQ108" s="77"/>
      <c r="LIR108" s="77"/>
      <c r="LIS108" s="77"/>
      <c r="LIT108" s="77"/>
      <c r="LIU108" s="77"/>
      <c r="LIV108" s="77"/>
      <c r="LIW108" s="77"/>
      <c r="LIX108" s="77"/>
      <c r="LIY108" s="77"/>
      <c r="LIZ108" s="77"/>
      <c r="LJA108" s="77"/>
      <c r="LJB108" s="77"/>
      <c r="LJC108" s="77"/>
      <c r="LJD108" s="77"/>
      <c r="LJE108" s="77"/>
      <c r="LJF108" s="77"/>
      <c r="LJG108" s="77"/>
      <c r="LJH108" s="77"/>
      <c r="LJI108" s="77"/>
      <c r="LJJ108" s="77"/>
      <c r="LJK108" s="77"/>
      <c r="LJL108" s="77"/>
      <c r="LJM108" s="77"/>
      <c r="LJN108" s="77"/>
      <c r="LJO108" s="77"/>
      <c r="LJP108" s="77"/>
      <c r="LJQ108" s="77"/>
      <c r="LJR108" s="77"/>
      <c r="LJS108" s="77"/>
      <c r="LJT108" s="77"/>
      <c r="LJU108" s="77"/>
      <c r="LJV108" s="77"/>
      <c r="LJW108" s="77"/>
      <c r="LJX108" s="77"/>
      <c r="LJY108" s="77"/>
      <c r="LJZ108" s="77"/>
      <c r="LKA108" s="77"/>
      <c r="LKB108" s="77"/>
      <c r="LKC108" s="77"/>
      <c r="LKD108" s="77"/>
      <c r="LKE108" s="77"/>
      <c r="LKF108" s="77"/>
      <c r="LKG108" s="77"/>
      <c r="LKH108" s="77"/>
      <c r="LKI108" s="77"/>
      <c r="LKJ108" s="77"/>
      <c r="LKK108" s="77"/>
      <c r="LKL108" s="77"/>
      <c r="LKM108" s="77"/>
      <c r="LKN108" s="77"/>
      <c r="LKO108" s="77"/>
      <c r="LKP108" s="77"/>
      <c r="LKQ108" s="77"/>
      <c r="LKR108" s="77"/>
      <c r="LKS108" s="77"/>
      <c r="LKT108" s="77"/>
      <c r="LKU108" s="77"/>
      <c r="LKV108" s="77"/>
      <c r="LKW108" s="77"/>
      <c r="LKX108" s="77"/>
      <c r="LKY108" s="77"/>
      <c r="LKZ108" s="77"/>
      <c r="LLA108" s="77"/>
      <c r="LLB108" s="77"/>
      <c r="LLC108" s="77"/>
      <c r="LLD108" s="77"/>
      <c r="LLE108" s="77"/>
      <c r="LLF108" s="77"/>
      <c r="LLG108" s="77"/>
      <c r="LLH108" s="77"/>
      <c r="LLI108" s="77"/>
      <c r="LLJ108" s="77"/>
      <c r="LLK108" s="77"/>
      <c r="LLL108" s="77"/>
      <c r="LLM108" s="77"/>
      <c r="LLN108" s="77"/>
      <c r="LLO108" s="77"/>
      <c r="LLP108" s="77"/>
      <c r="LLQ108" s="77"/>
      <c r="LLR108" s="77"/>
      <c r="LLS108" s="77"/>
      <c r="LLT108" s="77"/>
      <c r="LLU108" s="77"/>
      <c r="LLV108" s="77"/>
      <c r="LLW108" s="77"/>
      <c r="LLX108" s="77"/>
      <c r="LLY108" s="77"/>
      <c r="LLZ108" s="77"/>
      <c r="LMA108" s="77"/>
      <c r="LMB108" s="77"/>
      <c r="LMC108" s="77"/>
      <c r="LMD108" s="77"/>
      <c r="LME108" s="77"/>
      <c r="LMF108" s="77"/>
      <c r="LMG108" s="77"/>
      <c r="LMH108" s="77"/>
      <c r="LMI108" s="77"/>
      <c r="LMJ108" s="77"/>
      <c r="LMK108" s="77"/>
      <c r="LML108" s="77"/>
      <c r="LMM108" s="77"/>
      <c r="LMN108" s="77"/>
      <c r="LMO108" s="77"/>
      <c r="LMP108" s="77"/>
      <c r="LMQ108" s="77"/>
      <c r="LMR108" s="77"/>
      <c r="LMS108" s="77"/>
      <c r="LMT108" s="77"/>
      <c r="LMU108" s="77"/>
      <c r="LMV108" s="77"/>
      <c r="LMW108" s="77"/>
      <c r="LMX108" s="77"/>
      <c r="LMY108" s="77"/>
      <c r="LMZ108" s="77"/>
      <c r="LNA108" s="77"/>
      <c r="LNB108" s="77"/>
      <c r="LNC108" s="77"/>
      <c r="LND108" s="77"/>
      <c r="LNE108" s="77"/>
      <c r="LNF108" s="77"/>
      <c r="LNG108" s="77"/>
      <c r="LNH108" s="77"/>
      <c r="LNI108" s="77"/>
      <c r="LNJ108" s="77"/>
      <c r="LNK108" s="77"/>
      <c r="LNL108" s="77"/>
      <c r="LNM108" s="77"/>
      <c r="LNN108" s="77"/>
      <c r="LNO108" s="77"/>
      <c r="LNP108" s="77"/>
      <c r="LNQ108" s="77"/>
      <c r="LNR108" s="77"/>
      <c r="LNS108" s="77"/>
      <c r="LNT108" s="77"/>
      <c r="LNU108" s="77"/>
      <c r="LNV108" s="77"/>
      <c r="LNW108" s="77"/>
      <c r="LNX108" s="77"/>
      <c r="LNY108" s="77"/>
      <c r="LNZ108" s="77"/>
      <c r="LOA108" s="77"/>
      <c r="LOB108" s="77"/>
      <c r="LOC108" s="77"/>
      <c r="LOD108" s="77"/>
      <c r="LOE108" s="77"/>
      <c r="LOF108" s="77"/>
      <c r="LOG108" s="77"/>
      <c r="LOH108" s="77"/>
      <c r="LOI108" s="77"/>
      <c r="LOJ108" s="77"/>
      <c r="LOK108" s="77"/>
      <c r="LOL108" s="77"/>
      <c r="LOM108" s="77"/>
      <c r="LON108" s="77"/>
      <c r="LOO108" s="77"/>
      <c r="LOP108" s="77"/>
      <c r="LOQ108" s="77"/>
      <c r="LOR108" s="77"/>
      <c r="LOS108" s="77"/>
      <c r="LOT108" s="77"/>
      <c r="LOU108" s="77"/>
      <c r="LOV108" s="77"/>
      <c r="LOW108" s="77"/>
      <c r="LOX108" s="77"/>
      <c r="LOY108" s="77"/>
      <c r="LOZ108" s="77"/>
      <c r="LPA108" s="77"/>
      <c r="LPB108" s="77"/>
      <c r="LPC108" s="77"/>
      <c r="LPD108" s="77"/>
      <c r="LPE108" s="77"/>
      <c r="LPF108" s="77"/>
      <c r="LPG108" s="77"/>
      <c r="LPH108" s="77"/>
      <c r="LPI108" s="77"/>
      <c r="LPJ108" s="77"/>
      <c r="LPK108" s="77"/>
      <c r="LPL108" s="77"/>
      <c r="LPM108" s="77"/>
      <c r="LPN108" s="77"/>
      <c r="LPO108" s="77"/>
      <c r="LPP108" s="77"/>
      <c r="LPQ108" s="77"/>
      <c r="LPR108" s="77"/>
      <c r="LPS108" s="77"/>
      <c r="LPT108" s="77"/>
      <c r="LPU108" s="77"/>
      <c r="LPV108" s="77"/>
      <c r="LPW108" s="77"/>
      <c r="LPX108" s="77"/>
      <c r="LPY108" s="77"/>
      <c r="LPZ108" s="77"/>
      <c r="LQA108" s="77"/>
      <c r="LQB108" s="77"/>
      <c r="LQC108" s="77"/>
      <c r="LQD108" s="77"/>
      <c r="LQE108" s="77"/>
      <c r="LQF108" s="77"/>
      <c r="LQG108" s="77"/>
      <c r="LQH108" s="77"/>
      <c r="LQI108" s="77"/>
      <c r="LQJ108" s="77"/>
      <c r="LQK108" s="77"/>
      <c r="LQL108" s="77"/>
      <c r="LQM108" s="77"/>
      <c r="LQN108" s="77"/>
      <c r="LQO108" s="77"/>
      <c r="LQP108" s="77"/>
      <c r="LQQ108" s="77"/>
      <c r="LQR108" s="77"/>
      <c r="LQS108" s="77"/>
      <c r="LQT108" s="77"/>
      <c r="LQU108" s="77"/>
      <c r="LQV108" s="77"/>
      <c r="LQW108" s="77"/>
      <c r="LQX108" s="77"/>
      <c r="LQY108" s="77"/>
      <c r="LQZ108" s="77"/>
      <c r="LRA108" s="77"/>
      <c r="LRB108" s="77"/>
      <c r="LRC108" s="77"/>
      <c r="LRD108" s="77"/>
      <c r="LRE108" s="77"/>
      <c r="LRF108" s="77"/>
      <c r="LRG108" s="77"/>
      <c r="LRH108" s="77"/>
      <c r="LRI108" s="77"/>
      <c r="LRJ108" s="77"/>
      <c r="LRK108" s="77"/>
      <c r="LRL108" s="77"/>
      <c r="LRM108" s="77"/>
      <c r="LRN108" s="77"/>
      <c r="LRO108" s="77"/>
      <c r="LRP108" s="77"/>
      <c r="LRQ108" s="77"/>
      <c r="LRR108" s="77"/>
      <c r="LRS108" s="77"/>
      <c r="LRT108" s="77"/>
      <c r="LRU108" s="77"/>
      <c r="LRV108" s="77"/>
      <c r="LRW108" s="77"/>
      <c r="LRX108" s="77"/>
      <c r="LRY108" s="77"/>
      <c r="LRZ108" s="77"/>
      <c r="LSA108" s="77"/>
      <c r="LSB108" s="77"/>
      <c r="LSC108" s="77"/>
      <c r="LSD108" s="77"/>
      <c r="LSE108" s="77"/>
      <c r="LSF108" s="77"/>
      <c r="LSG108" s="77"/>
      <c r="LSH108" s="77"/>
      <c r="LSI108" s="77"/>
      <c r="LSJ108" s="77"/>
      <c r="LSK108" s="77"/>
      <c r="LSL108" s="77"/>
      <c r="LSM108" s="77"/>
      <c r="LSN108" s="77"/>
      <c r="LSO108" s="77"/>
      <c r="LSP108" s="77"/>
      <c r="LSQ108" s="77"/>
      <c r="LSR108" s="77"/>
      <c r="LSS108" s="77"/>
      <c r="LST108" s="77"/>
      <c r="LSU108" s="77"/>
      <c r="LSV108" s="77"/>
      <c r="LSW108" s="77"/>
      <c r="LSX108" s="77"/>
      <c r="LSY108" s="77"/>
      <c r="LSZ108" s="77"/>
      <c r="LTA108" s="77"/>
      <c r="LTB108" s="77"/>
      <c r="LTC108" s="77"/>
      <c r="LTD108" s="77"/>
      <c r="LTE108" s="77"/>
      <c r="LTF108" s="77"/>
      <c r="LTG108" s="77"/>
      <c r="LTH108" s="77"/>
      <c r="LTI108" s="77"/>
      <c r="LTJ108" s="77"/>
      <c r="LTK108" s="77"/>
      <c r="LTL108" s="77"/>
      <c r="LTM108" s="77"/>
      <c r="LTN108" s="77"/>
      <c r="LTO108" s="77"/>
      <c r="LTP108" s="77"/>
      <c r="LTQ108" s="77"/>
      <c r="LTR108" s="77"/>
      <c r="LTS108" s="77"/>
      <c r="LTT108" s="77"/>
      <c r="LTU108" s="77"/>
      <c r="LTV108" s="77"/>
      <c r="LTW108" s="77"/>
      <c r="LTX108" s="77"/>
      <c r="LTY108" s="77"/>
      <c r="LTZ108" s="77"/>
      <c r="LUA108" s="77"/>
      <c r="LUB108" s="77"/>
      <c r="LUC108" s="77"/>
      <c r="LUD108" s="77"/>
      <c r="LUE108" s="77"/>
      <c r="LUF108" s="77"/>
      <c r="LUG108" s="77"/>
      <c r="LUH108" s="77"/>
      <c r="LUI108" s="77"/>
      <c r="LUJ108" s="77"/>
      <c r="LUK108" s="77"/>
      <c r="LUL108" s="77"/>
      <c r="LUM108" s="77"/>
      <c r="LUN108" s="77"/>
      <c r="LUO108" s="77"/>
      <c r="LUP108" s="77"/>
      <c r="LUQ108" s="77"/>
      <c r="LUR108" s="77"/>
      <c r="LUS108" s="77"/>
      <c r="LUT108" s="77"/>
      <c r="LUU108" s="77"/>
      <c r="LUV108" s="77"/>
      <c r="LUW108" s="77"/>
      <c r="LUX108" s="77"/>
      <c r="LUY108" s="77"/>
      <c r="LUZ108" s="77"/>
      <c r="LVA108" s="77"/>
      <c r="LVB108" s="77"/>
      <c r="LVC108" s="77"/>
      <c r="LVD108" s="77"/>
      <c r="LVE108" s="77"/>
      <c r="LVF108" s="77"/>
      <c r="LVG108" s="77"/>
      <c r="LVH108" s="77"/>
      <c r="LVI108" s="77"/>
      <c r="LVJ108" s="77"/>
      <c r="LVK108" s="77"/>
      <c r="LVL108" s="77"/>
      <c r="LVM108" s="77"/>
      <c r="LVN108" s="77"/>
      <c r="LVO108" s="77"/>
      <c r="LVP108" s="77"/>
      <c r="LVQ108" s="77"/>
      <c r="LVR108" s="77"/>
      <c r="LVS108" s="77"/>
      <c r="LVT108" s="77"/>
      <c r="LVU108" s="77"/>
      <c r="LVV108" s="77"/>
      <c r="LVW108" s="77"/>
      <c r="LVX108" s="77"/>
      <c r="LVY108" s="77"/>
      <c r="LVZ108" s="77"/>
      <c r="LWA108" s="77"/>
      <c r="LWB108" s="77"/>
      <c r="LWC108" s="77"/>
      <c r="LWD108" s="77"/>
      <c r="LWE108" s="77"/>
      <c r="LWF108" s="77"/>
      <c r="LWG108" s="77"/>
      <c r="LWH108" s="77"/>
      <c r="LWI108" s="77"/>
      <c r="LWJ108" s="77"/>
      <c r="LWK108" s="77"/>
      <c r="LWL108" s="77"/>
      <c r="LWM108" s="77"/>
      <c r="LWN108" s="77"/>
      <c r="LWO108" s="77"/>
      <c r="LWP108" s="77"/>
      <c r="LWQ108" s="77"/>
      <c r="LWR108" s="77"/>
      <c r="LWS108" s="77"/>
      <c r="LWT108" s="77"/>
      <c r="LWU108" s="77"/>
      <c r="LWV108" s="77"/>
      <c r="LWW108" s="77"/>
      <c r="LWX108" s="77"/>
      <c r="LWY108" s="77"/>
      <c r="LWZ108" s="77"/>
      <c r="LXA108" s="77"/>
      <c r="LXB108" s="77"/>
      <c r="LXC108" s="77"/>
      <c r="LXD108" s="77"/>
      <c r="LXE108" s="77"/>
      <c r="LXF108" s="77"/>
      <c r="LXG108" s="77"/>
      <c r="LXH108" s="77"/>
      <c r="LXI108" s="77"/>
      <c r="LXJ108" s="77"/>
      <c r="LXK108" s="77"/>
      <c r="LXL108" s="77"/>
      <c r="LXM108" s="77"/>
      <c r="LXN108" s="77"/>
      <c r="LXO108" s="77"/>
      <c r="LXP108" s="77"/>
      <c r="LXQ108" s="77"/>
      <c r="LXR108" s="77"/>
      <c r="LXS108" s="77"/>
      <c r="LXT108" s="77"/>
      <c r="LXU108" s="77"/>
      <c r="LXV108" s="77"/>
      <c r="LXW108" s="77"/>
      <c r="LXX108" s="77"/>
      <c r="LXY108" s="77"/>
      <c r="LXZ108" s="77"/>
      <c r="LYA108" s="77"/>
      <c r="LYB108" s="77"/>
      <c r="LYC108" s="77"/>
      <c r="LYD108" s="77"/>
      <c r="LYE108" s="77"/>
      <c r="LYF108" s="77"/>
      <c r="LYG108" s="77"/>
      <c r="LYH108" s="77"/>
      <c r="LYI108" s="77"/>
      <c r="LYJ108" s="77"/>
      <c r="LYK108" s="77"/>
      <c r="LYL108" s="77"/>
      <c r="LYM108" s="77"/>
      <c r="LYN108" s="77"/>
      <c r="LYO108" s="77"/>
      <c r="LYP108" s="77"/>
      <c r="LYQ108" s="77"/>
      <c r="LYR108" s="77"/>
      <c r="LYS108" s="77"/>
      <c r="LYT108" s="77"/>
      <c r="LYU108" s="77"/>
      <c r="LYV108" s="77"/>
      <c r="LYW108" s="77"/>
      <c r="LYX108" s="77"/>
      <c r="LYY108" s="77"/>
      <c r="LYZ108" s="77"/>
      <c r="LZA108" s="77"/>
      <c r="LZB108" s="77"/>
      <c r="LZC108" s="77"/>
      <c r="LZD108" s="77"/>
      <c r="LZE108" s="77"/>
      <c r="LZF108" s="77"/>
      <c r="LZG108" s="77"/>
      <c r="LZH108" s="77"/>
      <c r="LZI108" s="77"/>
      <c r="LZJ108" s="77"/>
      <c r="LZK108" s="77"/>
      <c r="LZL108" s="77"/>
      <c r="LZM108" s="77"/>
      <c r="LZN108" s="77"/>
      <c r="LZO108" s="77"/>
      <c r="LZP108" s="77"/>
      <c r="LZQ108" s="77"/>
      <c r="LZR108" s="77"/>
      <c r="LZS108" s="77"/>
      <c r="LZT108" s="77"/>
      <c r="LZU108" s="77"/>
      <c r="LZV108" s="77"/>
      <c r="LZW108" s="77"/>
      <c r="LZX108" s="77"/>
      <c r="LZY108" s="77"/>
      <c r="LZZ108" s="77"/>
      <c r="MAA108" s="77"/>
      <c r="MAB108" s="77"/>
      <c r="MAC108" s="77"/>
      <c r="MAD108" s="77"/>
      <c r="MAE108" s="77"/>
      <c r="MAF108" s="77"/>
      <c r="MAG108" s="77"/>
      <c r="MAH108" s="77"/>
      <c r="MAI108" s="77"/>
      <c r="MAJ108" s="77"/>
      <c r="MAK108" s="77"/>
      <c r="MAL108" s="77"/>
      <c r="MAM108" s="77"/>
      <c r="MAN108" s="77"/>
      <c r="MAO108" s="77"/>
      <c r="MAP108" s="77"/>
      <c r="MAQ108" s="77"/>
      <c r="MAR108" s="77"/>
      <c r="MAS108" s="77"/>
      <c r="MAT108" s="77"/>
      <c r="MAU108" s="77"/>
      <c r="MAV108" s="77"/>
      <c r="MAW108" s="77"/>
      <c r="MAX108" s="77"/>
      <c r="MAY108" s="77"/>
      <c r="MAZ108" s="77"/>
      <c r="MBA108" s="77"/>
      <c r="MBB108" s="77"/>
      <c r="MBC108" s="77"/>
      <c r="MBD108" s="77"/>
      <c r="MBE108" s="77"/>
      <c r="MBF108" s="77"/>
      <c r="MBG108" s="77"/>
      <c r="MBH108" s="77"/>
      <c r="MBI108" s="77"/>
      <c r="MBJ108" s="77"/>
      <c r="MBK108" s="77"/>
      <c r="MBL108" s="77"/>
      <c r="MBM108" s="77"/>
      <c r="MBN108" s="77"/>
      <c r="MBO108" s="77"/>
      <c r="MBP108" s="77"/>
      <c r="MBQ108" s="77"/>
      <c r="MBR108" s="77"/>
      <c r="MBS108" s="77"/>
      <c r="MBT108" s="77"/>
      <c r="MBU108" s="77"/>
      <c r="MBV108" s="77"/>
      <c r="MBW108" s="77"/>
      <c r="MBX108" s="77"/>
      <c r="MBY108" s="77"/>
      <c r="MBZ108" s="77"/>
      <c r="MCA108" s="77"/>
      <c r="MCB108" s="77"/>
      <c r="MCC108" s="77"/>
      <c r="MCD108" s="77"/>
      <c r="MCE108" s="77"/>
      <c r="MCF108" s="77"/>
      <c r="MCG108" s="77"/>
      <c r="MCH108" s="77"/>
      <c r="MCI108" s="77"/>
      <c r="MCJ108" s="77"/>
      <c r="MCK108" s="77"/>
      <c r="MCL108" s="77"/>
      <c r="MCM108" s="77"/>
      <c r="MCN108" s="77"/>
      <c r="MCO108" s="77"/>
      <c r="MCP108" s="77"/>
      <c r="MCQ108" s="77"/>
      <c r="MCR108" s="77"/>
      <c r="MCS108" s="77"/>
      <c r="MCT108" s="77"/>
      <c r="MCU108" s="77"/>
      <c r="MCV108" s="77"/>
      <c r="MCW108" s="77"/>
      <c r="MCX108" s="77"/>
      <c r="MCY108" s="77"/>
      <c r="MCZ108" s="77"/>
      <c r="MDA108" s="77"/>
      <c r="MDB108" s="77"/>
      <c r="MDC108" s="77"/>
      <c r="MDD108" s="77"/>
      <c r="MDE108" s="77"/>
      <c r="MDF108" s="77"/>
      <c r="MDG108" s="77"/>
      <c r="MDH108" s="77"/>
      <c r="MDI108" s="77"/>
      <c r="MDJ108" s="77"/>
      <c r="MDK108" s="77"/>
      <c r="MDL108" s="77"/>
      <c r="MDM108" s="77"/>
      <c r="MDN108" s="77"/>
      <c r="MDO108" s="77"/>
      <c r="MDP108" s="77"/>
      <c r="MDQ108" s="77"/>
      <c r="MDR108" s="77"/>
      <c r="MDS108" s="77"/>
      <c r="MDT108" s="77"/>
      <c r="MDU108" s="77"/>
      <c r="MDV108" s="77"/>
      <c r="MDW108" s="77"/>
      <c r="MDX108" s="77"/>
      <c r="MDY108" s="77"/>
      <c r="MDZ108" s="77"/>
      <c r="MEA108" s="77"/>
      <c r="MEB108" s="77"/>
      <c r="MEC108" s="77"/>
      <c r="MED108" s="77"/>
      <c r="MEE108" s="77"/>
      <c r="MEF108" s="77"/>
      <c r="MEG108" s="77"/>
      <c r="MEH108" s="77"/>
      <c r="MEI108" s="77"/>
      <c r="MEJ108" s="77"/>
      <c r="MEK108" s="77"/>
      <c r="MEL108" s="77"/>
      <c r="MEM108" s="77"/>
      <c r="MEN108" s="77"/>
      <c r="MEO108" s="77"/>
      <c r="MEP108" s="77"/>
      <c r="MEQ108" s="77"/>
      <c r="MER108" s="77"/>
      <c r="MES108" s="77"/>
      <c r="MET108" s="77"/>
      <c r="MEU108" s="77"/>
      <c r="MEV108" s="77"/>
      <c r="MEW108" s="77"/>
      <c r="MEX108" s="77"/>
      <c r="MEY108" s="77"/>
      <c r="MEZ108" s="77"/>
      <c r="MFA108" s="77"/>
      <c r="MFB108" s="77"/>
      <c r="MFC108" s="77"/>
      <c r="MFD108" s="77"/>
      <c r="MFE108" s="77"/>
      <c r="MFF108" s="77"/>
      <c r="MFG108" s="77"/>
      <c r="MFH108" s="77"/>
      <c r="MFI108" s="77"/>
      <c r="MFJ108" s="77"/>
      <c r="MFK108" s="77"/>
      <c r="MFL108" s="77"/>
      <c r="MFM108" s="77"/>
      <c r="MFN108" s="77"/>
      <c r="MFO108" s="77"/>
      <c r="MFP108" s="77"/>
      <c r="MFQ108" s="77"/>
      <c r="MFR108" s="77"/>
      <c r="MFS108" s="77"/>
      <c r="MFT108" s="77"/>
      <c r="MFU108" s="77"/>
      <c r="MFV108" s="77"/>
      <c r="MFW108" s="77"/>
      <c r="MFX108" s="77"/>
      <c r="MFY108" s="77"/>
      <c r="MFZ108" s="77"/>
      <c r="MGA108" s="77"/>
      <c r="MGB108" s="77"/>
      <c r="MGC108" s="77"/>
      <c r="MGD108" s="77"/>
      <c r="MGE108" s="77"/>
      <c r="MGF108" s="77"/>
      <c r="MGG108" s="77"/>
      <c r="MGH108" s="77"/>
      <c r="MGI108" s="77"/>
      <c r="MGJ108" s="77"/>
      <c r="MGK108" s="77"/>
      <c r="MGL108" s="77"/>
      <c r="MGM108" s="77"/>
      <c r="MGN108" s="77"/>
      <c r="MGO108" s="77"/>
      <c r="MGP108" s="77"/>
      <c r="MGQ108" s="77"/>
      <c r="MGR108" s="77"/>
      <c r="MGS108" s="77"/>
      <c r="MGT108" s="77"/>
      <c r="MGU108" s="77"/>
      <c r="MGV108" s="77"/>
      <c r="MGW108" s="77"/>
      <c r="MGX108" s="77"/>
      <c r="MGY108" s="77"/>
      <c r="MGZ108" s="77"/>
      <c r="MHA108" s="77"/>
      <c r="MHB108" s="77"/>
      <c r="MHC108" s="77"/>
      <c r="MHD108" s="77"/>
      <c r="MHE108" s="77"/>
      <c r="MHF108" s="77"/>
      <c r="MHG108" s="77"/>
      <c r="MHH108" s="77"/>
      <c r="MHI108" s="77"/>
      <c r="MHJ108" s="77"/>
      <c r="MHK108" s="77"/>
      <c r="MHL108" s="77"/>
      <c r="MHM108" s="77"/>
      <c r="MHN108" s="77"/>
      <c r="MHO108" s="77"/>
      <c r="MHP108" s="77"/>
      <c r="MHQ108" s="77"/>
      <c r="MHR108" s="77"/>
      <c r="MHS108" s="77"/>
      <c r="MHT108" s="77"/>
      <c r="MHU108" s="77"/>
      <c r="MHV108" s="77"/>
      <c r="MHW108" s="77"/>
      <c r="MHX108" s="77"/>
      <c r="MHY108" s="77"/>
      <c r="MHZ108" s="77"/>
      <c r="MIA108" s="77"/>
      <c r="MIB108" s="77"/>
      <c r="MIC108" s="77"/>
      <c r="MID108" s="77"/>
      <c r="MIE108" s="77"/>
      <c r="MIF108" s="77"/>
      <c r="MIG108" s="77"/>
      <c r="MIH108" s="77"/>
      <c r="MII108" s="77"/>
      <c r="MIJ108" s="77"/>
      <c r="MIK108" s="77"/>
      <c r="MIL108" s="77"/>
      <c r="MIM108" s="77"/>
      <c r="MIN108" s="77"/>
      <c r="MIO108" s="77"/>
      <c r="MIP108" s="77"/>
      <c r="MIQ108" s="77"/>
      <c r="MIR108" s="77"/>
      <c r="MIS108" s="77"/>
      <c r="MIT108" s="77"/>
      <c r="MIU108" s="77"/>
      <c r="MIV108" s="77"/>
      <c r="MIW108" s="77"/>
      <c r="MIX108" s="77"/>
      <c r="MIY108" s="77"/>
      <c r="MIZ108" s="77"/>
      <c r="MJA108" s="77"/>
      <c r="MJB108" s="77"/>
      <c r="MJC108" s="77"/>
      <c r="MJD108" s="77"/>
      <c r="MJE108" s="77"/>
      <c r="MJF108" s="77"/>
      <c r="MJG108" s="77"/>
      <c r="MJH108" s="77"/>
      <c r="MJI108" s="77"/>
      <c r="MJJ108" s="77"/>
      <c r="MJK108" s="77"/>
      <c r="MJL108" s="77"/>
      <c r="MJM108" s="77"/>
      <c r="MJN108" s="77"/>
      <c r="MJO108" s="77"/>
      <c r="MJP108" s="77"/>
      <c r="MJQ108" s="77"/>
      <c r="MJR108" s="77"/>
      <c r="MJS108" s="77"/>
      <c r="MJT108" s="77"/>
      <c r="MJU108" s="77"/>
      <c r="MJV108" s="77"/>
      <c r="MJW108" s="77"/>
      <c r="MJX108" s="77"/>
      <c r="MJY108" s="77"/>
      <c r="MJZ108" s="77"/>
      <c r="MKA108" s="77"/>
      <c r="MKB108" s="77"/>
      <c r="MKC108" s="77"/>
      <c r="MKD108" s="77"/>
      <c r="MKE108" s="77"/>
      <c r="MKF108" s="77"/>
      <c r="MKG108" s="77"/>
      <c r="MKH108" s="77"/>
      <c r="MKI108" s="77"/>
      <c r="MKJ108" s="77"/>
      <c r="MKK108" s="77"/>
      <c r="MKL108" s="77"/>
      <c r="MKM108" s="77"/>
      <c r="MKN108" s="77"/>
      <c r="MKO108" s="77"/>
      <c r="MKP108" s="77"/>
      <c r="MKQ108" s="77"/>
      <c r="MKR108" s="77"/>
      <c r="MKS108" s="77"/>
      <c r="MKT108" s="77"/>
      <c r="MKU108" s="77"/>
      <c r="MKV108" s="77"/>
      <c r="MKW108" s="77"/>
      <c r="MKX108" s="77"/>
      <c r="MKY108" s="77"/>
      <c r="MKZ108" s="77"/>
      <c r="MLA108" s="77"/>
      <c r="MLB108" s="77"/>
      <c r="MLC108" s="77"/>
      <c r="MLD108" s="77"/>
      <c r="MLE108" s="77"/>
      <c r="MLF108" s="77"/>
      <c r="MLG108" s="77"/>
      <c r="MLH108" s="77"/>
      <c r="MLI108" s="77"/>
      <c r="MLJ108" s="77"/>
      <c r="MLK108" s="77"/>
      <c r="MLL108" s="77"/>
      <c r="MLM108" s="77"/>
      <c r="MLN108" s="77"/>
      <c r="MLO108" s="77"/>
      <c r="MLP108" s="77"/>
      <c r="MLQ108" s="77"/>
      <c r="MLR108" s="77"/>
      <c r="MLS108" s="77"/>
      <c r="MLT108" s="77"/>
      <c r="MLU108" s="77"/>
      <c r="MLV108" s="77"/>
      <c r="MLW108" s="77"/>
      <c r="MLX108" s="77"/>
      <c r="MLY108" s="77"/>
      <c r="MLZ108" s="77"/>
      <c r="MMA108" s="77"/>
      <c r="MMB108" s="77"/>
      <c r="MMC108" s="77"/>
      <c r="MMD108" s="77"/>
      <c r="MME108" s="77"/>
      <c r="MMF108" s="77"/>
      <c r="MMG108" s="77"/>
      <c r="MMH108" s="77"/>
      <c r="MMI108" s="77"/>
      <c r="MMJ108" s="77"/>
      <c r="MMK108" s="77"/>
      <c r="MML108" s="77"/>
      <c r="MMM108" s="77"/>
      <c r="MMN108" s="77"/>
      <c r="MMO108" s="77"/>
      <c r="MMP108" s="77"/>
      <c r="MMQ108" s="77"/>
      <c r="MMR108" s="77"/>
      <c r="MMS108" s="77"/>
      <c r="MMT108" s="77"/>
      <c r="MMU108" s="77"/>
      <c r="MMV108" s="77"/>
      <c r="MMW108" s="77"/>
      <c r="MMX108" s="77"/>
      <c r="MMY108" s="77"/>
      <c r="MMZ108" s="77"/>
      <c r="MNA108" s="77"/>
      <c r="MNB108" s="77"/>
      <c r="MNC108" s="77"/>
      <c r="MND108" s="77"/>
      <c r="MNE108" s="77"/>
      <c r="MNF108" s="77"/>
      <c r="MNG108" s="77"/>
      <c r="MNH108" s="77"/>
      <c r="MNI108" s="77"/>
      <c r="MNJ108" s="77"/>
      <c r="MNK108" s="77"/>
      <c r="MNL108" s="77"/>
      <c r="MNM108" s="77"/>
      <c r="MNN108" s="77"/>
      <c r="MNO108" s="77"/>
      <c r="MNP108" s="77"/>
      <c r="MNQ108" s="77"/>
      <c r="MNR108" s="77"/>
      <c r="MNS108" s="77"/>
      <c r="MNT108" s="77"/>
      <c r="MNU108" s="77"/>
      <c r="MNV108" s="77"/>
      <c r="MNW108" s="77"/>
      <c r="MNX108" s="77"/>
      <c r="MNY108" s="77"/>
      <c r="MNZ108" s="77"/>
      <c r="MOA108" s="77"/>
      <c r="MOB108" s="77"/>
      <c r="MOC108" s="77"/>
      <c r="MOD108" s="77"/>
      <c r="MOE108" s="77"/>
      <c r="MOF108" s="77"/>
      <c r="MOG108" s="77"/>
      <c r="MOH108" s="77"/>
      <c r="MOI108" s="77"/>
      <c r="MOJ108" s="77"/>
      <c r="MOK108" s="77"/>
      <c r="MOL108" s="77"/>
      <c r="MOM108" s="77"/>
      <c r="MON108" s="77"/>
      <c r="MOO108" s="77"/>
      <c r="MOP108" s="77"/>
      <c r="MOQ108" s="77"/>
      <c r="MOR108" s="77"/>
      <c r="MOS108" s="77"/>
      <c r="MOT108" s="77"/>
      <c r="MOU108" s="77"/>
      <c r="MOV108" s="77"/>
      <c r="MOW108" s="77"/>
      <c r="MOX108" s="77"/>
      <c r="MOY108" s="77"/>
      <c r="MOZ108" s="77"/>
      <c r="MPA108" s="77"/>
      <c r="MPB108" s="77"/>
      <c r="MPC108" s="77"/>
      <c r="MPD108" s="77"/>
      <c r="MPE108" s="77"/>
      <c r="MPF108" s="77"/>
      <c r="MPG108" s="77"/>
      <c r="MPH108" s="77"/>
      <c r="MPI108" s="77"/>
      <c r="MPJ108" s="77"/>
      <c r="MPK108" s="77"/>
      <c r="MPL108" s="77"/>
      <c r="MPM108" s="77"/>
      <c r="MPN108" s="77"/>
      <c r="MPO108" s="77"/>
      <c r="MPP108" s="77"/>
      <c r="MPQ108" s="77"/>
      <c r="MPR108" s="77"/>
      <c r="MPS108" s="77"/>
      <c r="MPT108" s="77"/>
      <c r="MPU108" s="77"/>
      <c r="MPV108" s="77"/>
      <c r="MPW108" s="77"/>
      <c r="MPX108" s="77"/>
      <c r="MPY108" s="77"/>
      <c r="MPZ108" s="77"/>
      <c r="MQA108" s="77"/>
      <c r="MQB108" s="77"/>
      <c r="MQC108" s="77"/>
      <c r="MQD108" s="77"/>
      <c r="MQE108" s="77"/>
      <c r="MQF108" s="77"/>
      <c r="MQG108" s="77"/>
      <c r="MQH108" s="77"/>
      <c r="MQI108" s="77"/>
      <c r="MQJ108" s="77"/>
      <c r="MQK108" s="77"/>
      <c r="MQL108" s="77"/>
      <c r="MQM108" s="77"/>
      <c r="MQN108" s="77"/>
      <c r="MQO108" s="77"/>
      <c r="MQP108" s="77"/>
      <c r="MQQ108" s="77"/>
      <c r="MQR108" s="77"/>
      <c r="MQS108" s="77"/>
      <c r="MQT108" s="77"/>
      <c r="MQU108" s="77"/>
      <c r="MQV108" s="77"/>
      <c r="MQW108" s="77"/>
      <c r="MQX108" s="77"/>
      <c r="MQY108" s="77"/>
      <c r="MQZ108" s="77"/>
      <c r="MRA108" s="77"/>
      <c r="MRB108" s="77"/>
      <c r="MRC108" s="77"/>
      <c r="MRD108" s="77"/>
      <c r="MRE108" s="77"/>
      <c r="MRF108" s="77"/>
      <c r="MRG108" s="77"/>
      <c r="MRH108" s="77"/>
      <c r="MRI108" s="77"/>
      <c r="MRJ108" s="77"/>
      <c r="MRK108" s="77"/>
      <c r="MRL108" s="77"/>
      <c r="MRM108" s="77"/>
      <c r="MRN108" s="77"/>
      <c r="MRO108" s="77"/>
      <c r="MRP108" s="77"/>
      <c r="MRQ108" s="77"/>
      <c r="MRR108" s="77"/>
      <c r="MRS108" s="77"/>
      <c r="MRT108" s="77"/>
      <c r="MRU108" s="77"/>
      <c r="MRV108" s="77"/>
      <c r="MRW108" s="77"/>
      <c r="MRX108" s="77"/>
      <c r="MRY108" s="77"/>
      <c r="MRZ108" s="77"/>
      <c r="MSA108" s="77"/>
      <c r="MSB108" s="77"/>
      <c r="MSC108" s="77"/>
      <c r="MSD108" s="77"/>
      <c r="MSE108" s="77"/>
      <c r="MSF108" s="77"/>
      <c r="MSG108" s="77"/>
      <c r="MSH108" s="77"/>
      <c r="MSI108" s="77"/>
      <c r="MSJ108" s="77"/>
      <c r="MSK108" s="77"/>
      <c r="MSL108" s="77"/>
      <c r="MSM108" s="77"/>
      <c r="MSN108" s="77"/>
      <c r="MSO108" s="77"/>
      <c r="MSP108" s="77"/>
      <c r="MSQ108" s="77"/>
      <c r="MSR108" s="77"/>
      <c r="MSS108" s="77"/>
      <c r="MST108" s="77"/>
      <c r="MSU108" s="77"/>
      <c r="MSV108" s="77"/>
      <c r="MSW108" s="77"/>
      <c r="MSX108" s="77"/>
      <c r="MSY108" s="77"/>
      <c r="MSZ108" s="77"/>
      <c r="MTA108" s="77"/>
      <c r="MTB108" s="77"/>
      <c r="MTC108" s="77"/>
      <c r="MTD108" s="77"/>
      <c r="MTE108" s="77"/>
      <c r="MTF108" s="77"/>
      <c r="MTG108" s="77"/>
      <c r="MTH108" s="77"/>
      <c r="MTI108" s="77"/>
      <c r="MTJ108" s="77"/>
      <c r="MTK108" s="77"/>
      <c r="MTL108" s="77"/>
      <c r="MTM108" s="77"/>
      <c r="MTN108" s="77"/>
      <c r="MTO108" s="77"/>
      <c r="MTP108" s="77"/>
      <c r="MTQ108" s="77"/>
      <c r="MTR108" s="77"/>
      <c r="MTS108" s="77"/>
      <c r="MTT108" s="77"/>
      <c r="MTU108" s="77"/>
      <c r="MTV108" s="77"/>
      <c r="MTW108" s="77"/>
      <c r="MTX108" s="77"/>
      <c r="MTY108" s="77"/>
      <c r="MTZ108" s="77"/>
      <c r="MUA108" s="77"/>
      <c r="MUB108" s="77"/>
      <c r="MUC108" s="77"/>
      <c r="MUD108" s="77"/>
      <c r="MUE108" s="77"/>
      <c r="MUF108" s="77"/>
      <c r="MUG108" s="77"/>
      <c r="MUH108" s="77"/>
      <c r="MUI108" s="77"/>
      <c r="MUJ108" s="77"/>
      <c r="MUK108" s="77"/>
      <c r="MUL108" s="77"/>
      <c r="MUM108" s="77"/>
      <c r="MUN108" s="77"/>
      <c r="MUO108" s="77"/>
      <c r="MUP108" s="77"/>
      <c r="MUQ108" s="77"/>
      <c r="MUR108" s="77"/>
      <c r="MUS108" s="77"/>
      <c r="MUT108" s="77"/>
      <c r="MUU108" s="77"/>
      <c r="MUV108" s="77"/>
      <c r="MUW108" s="77"/>
      <c r="MUX108" s="77"/>
      <c r="MUY108" s="77"/>
      <c r="MUZ108" s="77"/>
      <c r="MVA108" s="77"/>
      <c r="MVB108" s="77"/>
      <c r="MVC108" s="77"/>
      <c r="MVD108" s="77"/>
      <c r="MVE108" s="77"/>
      <c r="MVF108" s="77"/>
      <c r="MVG108" s="77"/>
      <c r="MVH108" s="77"/>
      <c r="MVI108" s="77"/>
      <c r="MVJ108" s="77"/>
      <c r="MVK108" s="77"/>
      <c r="MVL108" s="77"/>
      <c r="MVM108" s="77"/>
      <c r="MVN108" s="77"/>
      <c r="MVO108" s="77"/>
      <c r="MVP108" s="77"/>
      <c r="MVQ108" s="77"/>
      <c r="MVR108" s="77"/>
      <c r="MVS108" s="77"/>
      <c r="MVT108" s="77"/>
      <c r="MVU108" s="77"/>
      <c r="MVV108" s="77"/>
      <c r="MVW108" s="77"/>
      <c r="MVX108" s="77"/>
      <c r="MVY108" s="77"/>
      <c r="MVZ108" s="77"/>
      <c r="MWA108" s="77"/>
      <c r="MWB108" s="77"/>
      <c r="MWC108" s="77"/>
      <c r="MWD108" s="77"/>
      <c r="MWE108" s="77"/>
      <c r="MWF108" s="77"/>
      <c r="MWG108" s="77"/>
      <c r="MWH108" s="77"/>
      <c r="MWI108" s="77"/>
      <c r="MWJ108" s="77"/>
      <c r="MWK108" s="77"/>
      <c r="MWL108" s="77"/>
      <c r="MWM108" s="77"/>
      <c r="MWN108" s="77"/>
      <c r="MWO108" s="77"/>
      <c r="MWP108" s="77"/>
      <c r="MWQ108" s="77"/>
      <c r="MWR108" s="77"/>
      <c r="MWS108" s="77"/>
      <c r="MWT108" s="77"/>
      <c r="MWU108" s="77"/>
      <c r="MWV108" s="77"/>
      <c r="MWW108" s="77"/>
      <c r="MWX108" s="77"/>
      <c r="MWY108" s="77"/>
      <c r="MWZ108" s="77"/>
      <c r="MXA108" s="77"/>
      <c r="MXB108" s="77"/>
      <c r="MXC108" s="77"/>
      <c r="MXD108" s="77"/>
      <c r="MXE108" s="77"/>
      <c r="MXF108" s="77"/>
      <c r="MXG108" s="77"/>
      <c r="MXH108" s="77"/>
      <c r="MXI108" s="77"/>
      <c r="MXJ108" s="77"/>
      <c r="MXK108" s="77"/>
      <c r="MXL108" s="77"/>
      <c r="MXM108" s="77"/>
      <c r="MXN108" s="77"/>
      <c r="MXO108" s="77"/>
      <c r="MXP108" s="77"/>
      <c r="MXQ108" s="77"/>
      <c r="MXR108" s="77"/>
      <c r="MXS108" s="77"/>
      <c r="MXT108" s="77"/>
      <c r="MXU108" s="77"/>
      <c r="MXV108" s="77"/>
      <c r="MXW108" s="77"/>
      <c r="MXX108" s="77"/>
      <c r="MXY108" s="77"/>
      <c r="MXZ108" s="77"/>
      <c r="MYA108" s="77"/>
      <c r="MYB108" s="77"/>
      <c r="MYC108" s="77"/>
      <c r="MYD108" s="77"/>
      <c r="MYE108" s="77"/>
      <c r="MYF108" s="77"/>
      <c r="MYG108" s="77"/>
      <c r="MYH108" s="77"/>
      <c r="MYI108" s="77"/>
      <c r="MYJ108" s="77"/>
      <c r="MYK108" s="77"/>
      <c r="MYL108" s="77"/>
      <c r="MYM108" s="77"/>
      <c r="MYN108" s="77"/>
      <c r="MYO108" s="77"/>
      <c r="MYP108" s="77"/>
      <c r="MYQ108" s="77"/>
      <c r="MYR108" s="77"/>
      <c r="MYS108" s="77"/>
      <c r="MYT108" s="77"/>
      <c r="MYU108" s="77"/>
      <c r="MYV108" s="77"/>
      <c r="MYW108" s="77"/>
      <c r="MYX108" s="77"/>
      <c r="MYY108" s="77"/>
      <c r="MYZ108" s="77"/>
      <c r="MZA108" s="77"/>
      <c r="MZB108" s="77"/>
      <c r="MZC108" s="77"/>
      <c r="MZD108" s="77"/>
      <c r="MZE108" s="77"/>
      <c r="MZF108" s="77"/>
      <c r="MZG108" s="77"/>
      <c r="MZH108" s="77"/>
      <c r="MZI108" s="77"/>
      <c r="MZJ108" s="77"/>
      <c r="MZK108" s="77"/>
      <c r="MZL108" s="77"/>
      <c r="MZM108" s="77"/>
      <c r="MZN108" s="77"/>
      <c r="MZO108" s="77"/>
      <c r="MZP108" s="77"/>
      <c r="MZQ108" s="77"/>
      <c r="MZR108" s="77"/>
      <c r="MZS108" s="77"/>
      <c r="MZT108" s="77"/>
      <c r="MZU108" s="77"/>
      <c r="MZV108" s="77"/>
      <c r="MZW108" s="77"/>
      <c r="MZX108" s="77"/>
      <c r="MZY108" s="77"/>
      <c r="MZZ108" s="77"/>
      <c r="NAA108" s="77"/>
      <c r="NAB108" s="77"/>
      <c r="NAC108" s="77"/>
      <c r="NAD108" s="77"/>
      <c r="NAE108" s="77"/>
      <c r="NAF108" s="77"/>
      <c r="NAG108" s="77"/>
      <c r="NAH108" s="77"/>
      <c r="NAI108" s="77"/>
      <c r="NAJ108" s="77"/>
      <c r="NAK108" s="77"/>
      <c r="NAL108" s="77"/>
      <c r="NAM108" s="77"/>
      <c r="NAN108" s="77"/>
      <c r="NAO108" s="77"/>
      <c r="NAP108" s="77"/>
      <c r="NAQ108" s="77"/>
      <c r="NAR108" s="77"/>
      <c r="NAS108" s="77"/>
      <c r="NAT108" s="77"/>
      <c r="NAU108" s="77"/>
      <c r="NAV108" s="77"/>
      <c r="NAW108" s="77"/>
      <c r="NAX108" s="77"/>
      <c r="NAY108" s="77"/>
      <c r="NAZ108" s="77"/>
      <c r="NBA108" s="77"/>
      <c r="NBB108" s="77"/>
      <c r="NBC108" s="77"/>
      <c r="NBD108" s="77"/>
      <c r="NBE108" s="77"/>
      <c r="NBF108" s="77"/>
      <c r="NBG108" s="77"/>
      <c r="NBH108" s="77"/>
      <c r="NBI108" s="77"/>
      <c r="NBJ108" s="77"/>
      <c r="NBK108" s="77"/>
      <c r="NBL108" s="77"/>
      <c r="NBM108" s="77"/>
      <c r="NBN108" s="77"/>
      <c r="NBO108" s="77"/>
      <c r="NBP108" s="77"/>
      <c r="NBQ108" s="77"/>
      <c r="NBR108" s="77"/>
      <c r="NBS108" s="77"/>
      <c r="NBT108" s="77"/>
      <c r="NBU108" s="77"/>
      <c r="NBV108" s="77"/>
      <c r="NBW108" s="77"/>
      <c r="NBX108" s="77"/>
      <c r="NBY108" s="77"/>
      <c r="NBZ108" s="77"/>
      <c r="NCA108" s="77"/>
      <c r="NCB108" s="77"/>
      <c r="NCC108" s="77"/>
      <c r="NCD108" s="77"/>
      <c r="NCE108" s="77"/>
      <c r="NCF108" s="77"/>
      <c r="NCG108" s="77"/>
      <c r="NCH108" s="77"/>
      <c r="NCI108" s="77"/>
      <c r="NCJ108" s="77"/>
      <c r="NCK108" s="77"/>
      <c r="NCL108" s="77"/>
      <c r="NCM108" s="77"/>
      <c r="NCN108" s="77"/>
      <c r="NCO108" s="77"/>
      <c r="NCP108" s="77"/>
      <c r="NCQ108" s="77"/>
      <c r="NCR108" s="77"/>
      <c r="NCS108" s="77"/>
      <c r="NCT108" s="77"/>
      <c r="NCU108" s="77"/>
      <c r="NCV108" s="77"/>
      <c r="NCW108" s="77"/>
      <c r="NCX108" s="77"/>
      <c r="NCY108" s="77"/>
      <c r="NCZ108" s="77"/>
      <c r="NDA108" s="77"/>
      <c r="NDB108" s="77"/>
      <c r="NDC108" s="77"/>
      <c r="NDD108" s="77"/>
      <c r="NDE108" s="77"/>
      <c r="NDF108" s="77"/>
      <c r="NDG108" s="77"/>
      <c r="NDH108" s="77"/>
      <c r="NDI108" s="77"/>
      <c r="NDJ108" s="77"/>
      <c r="NDK108" s="77"/>
      <c r="NDL108" s="77"/>
      <c r="NDM108" s="77"/>
      <c r="NDN108" s="77"/>
      <c r="NDO108" s="77"/>
      <c r="NDP108" s="77"/>
      <c r="NDQ108" s="77"/>
      <c r="NDR108" s="77"/>
      <c r="NDS108" s="77"/>
      <c r="NDT108" s="77"/>
      <c r="NDU108" s="77"/>
      <c r="NDV108" s="77"/>
      <c r="NDW108" s="77"/>
      <c r="NDX108" s="77"/>
      <c r="NDY108" s="77"/>
      <c r="NDZ108" s="77"/>
      <c r="NEA108" s="77"/>
      <c r="NEB108" s="77"/>
      <c r="NEC108" s="77"/>
      <c r="NED108" s="77"/>
      <c r="NEE108" s="77"/>
      <c r="NEF108" s="77"/>
      <c r="NEG108" s="77"/>
      <c r="NEH108" s="77"/>
      <c r="NEI108" s="77"/>
      <c r="NEJ108" s="77"/>
      <c r="NEK108" s="77"/>
      <c r="NEL108" s="77"/>
      <c r="NEM108" s="77"/>
      <c r="NEN108" s="77"/>
      <c r="NEO108" s="77"/>
      <c r="NEP108" s="77"/>
      <c r="NEQ108" s="77"/>
      <c r="NER108" s="77"/>
      <c r="NES108" s="77"/>
      <c r="NET108" s="77"/>
      <c r="NEU108" s="77"/>
      <c r="NEV108" s="77"/>
      <c r="NEW108" s="77"/>
      <c r="NEX108" s="77"/>
      <c r="NEY108" s="77"/>
      <c r="NEZ108" s="77"/>
      <c r="NFA108" s="77"/>
      <c r="NFB108" s="77"/>
      <c r="NFC108" s="77"/>
      <c r="NFD108" s="77"/>
      <c r="NFE108" s="77"/>
      <c r="NFF108" s="77"/>
      <c r="NFG108" s="77"/>
      <c r="NFH108" s="77"/>
      <c r="NFI108" s="77"/>
      <c r="NFJ108" s="77"/>
      <c r="NFK108" s="77"/>
      <c r="NFL108" s="77"/>
      <c r="NFM108" s="77"/>
      <c r="NFN108" s="77"/>
      <c r="NFO108" s="77"/>
      <c r="NFP108" s="77"/>
      <c r="NFQ108" s="77"/>
      <c r="NFR108" s="77"/>
      <c r="NFS108" s="77"/>
      <c r="NFT108" s="77"/>
      <c r="NFU108" s="77"/>
      <c r="NFV108" s="77"/>
      <c r="NFW108" s="77"/>
      <c r="NFX108" s="77"/>
      <c r="NFY108" s="77"/>
      <c r="NFZ108" s="77"/>
      <c r="NGA108" s="77"/>
      <c r="NGB108" s="77"/>
      <c r="NGC108" s="77"/>
      <c r="NGD108" s="77"/>
      <c r="NGE108" s="77"/>
      <c r="NGF108" s="77"/>
      <c r="NGG108" s="77"/>
      <c r="NGH108" s="77"/>
      <c r="NGI108" s="77"/>
      <c r="NGJ108" s="77"/>
      <c r="NGK108" s="77"/>
      <c r="NGL108" s="77"/>
      <c r="NGM108" s="77"/>
      <c r="NGN108" s="77"/>
      <c r="NGO108" s="77"/>
      <c r="NGP108" s="77"/>
      <c r="NGQ108" s="77"/>
      <c r="NGR108" s="77"/>
      <c r="NGS108" s="77"/>
      <c r="NGT108" s="77"/>
      <c r="NGU108" s="77"/>
      <c r="NGV108" s="77"/>
      <c r="NGW108" s="77"/>
      <c r="NGX108" s="77"/>
      <c r="NGY108" s="77"/>
      <c r="NGZ108" s="77"/>
      <c r="NHA108" s="77"/>
      <c r="NHB108" s="77"/>
      <c r="NHC108" s="77"/>
      <c r="NHD108" s="77"/>
      <c r="NHE108" s="77"/>
      <c r="NHF108" s="77"/>
      <c r="NHG108" s="77"/>
      <c r="NHH108" s="77"/>
      <c r="NHI108" s="77"/>
      <c r="NHJ108" s="77"/>
      <c r="NHK108" s="77"/>
      <c r="NHL108" s="77"/>
      <c r="NHM108" s="77"/>
      <c r="NHN108" s="77"/>
      <c r="NHO108" s="77"/>
      <c r="NHP108" s="77"/>
      <c r="NHQ108" s="77"/>
      <c r="NHR108" s="77"/>
      <c r="NHS108" s="77"/>
      <c r="NHT108" s="77"/>
      <c r="NHU108" s="77"/>
      <c r="NHV108" s="77"/>
      <c r="NHW108" s="77"/>
      <c r="NHX108" s="77"/>
      <c r="NHY108" s="77"/>
      <c r="NHZ108" s="77"/>
      <c r="NIA108" s="77"/>
      <c r="NIB108" s="77"/>
      <c r="NIC108" s="77"/>
      <c r="NID108" s="77"/>
      <c r="NIE108" s="77"/>
      <c r="NIF108" s="77"/>
      <c r="NIG108" s="77"/>
      <c r="NIH108" s="77"/>
      <c r="NII108" s="77"/>
      <c r="NIJ108" s="77"/>
      <c r="NIK108" s="77"/>
      <c r="NIL108" s="77"/>
      <c r="NIM108" s="77"/>
      <c r="NIN108" s="77"/>
      <c r="NIO108" s="77"/>
      <c r="NIP108" s="77"/>
      <c r="NIQ108" s="77"/>
      <c r="NIR108" s="77"/>
      <c r="NIS108" s="77"/>
      <c r="NIT108" s="77"/>
      <c r="NIU108" s="77"/>
      <c r="NIV108" s="77"/>
      <c r="NIW108" s="77"/>
      <c r="NIX108" s="77"/>
      <c r="NIY108" s="77"/>
      <c r="NIZ108" s="77"/>
      <c r="NJA108" s="77"/>
      <c r="NJB108" s="77"/>
      <c r="NJC108" s="77"/>
      <c r="NJD108" s="77"/>
      <c r="NJE108" s="77"/>
      <c r="NJF108" s="77"/>
      <c r="NJG108" s="77"/>
      <c r="NJH108" s="77"/>
      <c r="NJI108" s="77"/>
      <c r="NJJ108" s="77"/>
      <c r="NJK108" s="77"/>
      <c r="NJL108" s="77"/>
      <c r="NJM108" s="77"/>
      <c r="NJN108" s="77"/>
      <c r="NJO108" s="77"/>
      <c r="NJP108" s="77"/>
      <c r="NJQ108" s="77"/>
      <c r="NJR108" s="77"/>
      <c r="NJS108" s="77"/>
      <c r="NJT108" s="77"/>
      <c r="NJU108" s="77"/>
      <c r="NJV108" s="77"/>
      <c r="NJW108" s="77"/>
      <c r="NJX108" s="77"/>
      <c r="NJY108" s="77"/>
      <c r="NJZ108" s="77"/>
      <c r="NKA108" s="77"/>
      <c r="NKB108" s="77"/>
      <c r="NKC108" s="77"/>
      <c r="NKD108" s="77"/>
      <c r="NKE108" s="77"/>
      <c r="NKF108" s="77"/>
      <c r="NKG108" s="77"/>
      <c r="NKH108" s="77"/>
      <c r="NKI108" s="77"/>
      <c r="NKJ108" s="77"/>
      <c r="NKK108" s="77"/>
      <c r="NKL108" s="77"/>
      <c r="NKM108" s="77"/>
      <c r="NKN108" s="77"/>
      <c r="NKO108" s="77"/>
      <c r="NKP108" s="77"/>
      <c r="NKQ108" s="77"/>
      <c r="NKR108" s="77"/>
      <c r="NKS108" s="77"/>
      <c r="NKT108" s="77"/>
      <c r="NKU108" s="77"/>
      <c r="NKV108" s="77"/>
      <c r="NKW108" s="77"/>
      <c r="NKX108" s="77"/>
      <c r="NKY108" s="77"/>
      <c r="NKZ108" s="77"/>
      <c r="NLA108" s="77"/>
      <c r="NLB108" s="77"/>
      <c r="NLC108" s="77"/>
      <c r="NLD108" s="77"/>
      <c r="NLE108" s="77"/>
      <c r="NLF108" s="77"/>
      <c r="NLG108" s="77"/>
      <c r="NLH108" s="77"/>
      <c r="NLI108" s="77"/>
      <c r="NLJ108" s="77"/>
      <c r="NLK108" s="77"/>
      <c r="NLL108" s="77"/>
      <c r="NLM108" s="77"/>
      <c r="NLN108" s="77"/>
      <c r="NLO108" s="77"/>
      <c r="NLP108" s="77"/>
      <c r="NLQ108" s="77"/>
      <c r="NLR108" s="77"/>
      <c r="NLS108" s="77"/>
      <c r="NLT108" s="77"/>
      <c r="NLU108" s="77"/>
      <c r="NLV108" s="77"/>
      <c r="NLW108" s="77"/>
      <c r="NLX108" s="77"/>
      <c r="NLY108" s="77"/>
      <c r="NLZ108" s="77"/>
      <c r="NMA108" s="77"/>
      <c r="NMB108" s="77"/>
      <c r="NMC108" s="77"/>
      <c r="NMD108" s="77"/>
      <c r="NME108" s="77"/>
      <c r="NMF108" s="77"/>
      <c r="NMG108" s="77"/>
      <c r="NMH108" s="77"/>
      <c r="NMI108" s="77"/>
      <c r="NMJ108" s="77"/>
      <c r="NMK108" s="77"/>
      <c r="NML108" s="77"/>
      <c r="NMM108" s="77"/>
      <c r="NMN108" s="77"/>
      <c r="NMO108" s="77"/>
      <c r="NMP108" s="77"/>
      <c r="NMQ108" s="77"/>
      <c r="NMR108" s="77"/>
      <c r="NMS108" s="77"/>
      <c r="NMT108" s="77"/>
      <c r="NMU108" s="77"/>
      <c r="NMV108" s="77"/>
      <c r="NMW108" s="77"/>
      <c r="NMX108" s="77"/>
      <c r="NMY108" s="77"/>
      <c r="NMZ108" s="77"/>
      <c r="NNA108" s="77"/>
      <c r="NNB108" s="77"/>
      <c r="NNC108" s="77"/>
      <c r="NND108" s="77"/>
      <c r="NNE108" s="77"/>
      <c r="NNF108" s="77"/>
      <c r="NNG108" s="77"/>
      <c r="NNH108" s="77"/>
      <c r="NNI108" s="77"/>
      <c r="NNJ108" s="77"/>
      <c r="NNK108" s="77"/>
      <c r="NNL108" s="77"/>
      <c r="NNM108" s="77"/>
      <c r="NNN108" s="77"/>
      <c r="NNO108" s="77"/>
      <c r="NNP108" s="77"/>
      <c r="NNQ108" s="77"/>
      <c r="NNR108" s="77"/>
      <c r="NNS108" s="77"/>
      <c r="NNT108" s="77"/>
      <c r="NNU108" s="77"/>
      <c r="NNV108" s="77"/>
      <c r="NNW108" s="77"/>
      <c r="NNX108" s="77"/>
      <c r="NNY108" s="77"/>
      <c r="NNZ108" s="77"/>
      <c r="NOA108" s="77"/>
      <c r="NOB108" s="77"/>
      <c r="NOC108" s="77"/>
      <c r="NOD108" s="77"/>
      <c r="NOE108" s="77"/>
      <c r="NOF108" s="77"/>
      <c r="NOG108" s="77"/>
      <c r="NOH108" s="77"/>
      <c r="NOI108" s="77"/>
      <c r="NOJ108" s="77"/>
      <c r="NOK108" s="77"/>
      <c r="NOL108" s="77"/>
      <c r="NOM108" s="77"/>
      <c r="NON108" s="77"/>
      <c r="NOO108" s="77"/>
      <c r="NOP108" s="77"/>
      <c r="NOQ108" s="77"/>
      <c r="NOR108" s="77"/>
      <c r="NOS108" s="77"/>
      <c r="NOT108" s="77"/>
      <c r="NOU108" s="77"/>
      <c r="NOV108" s="77"/>
      <c r="NOW108" s="77"/>
      <c r="NOX108" s="77"/>
      <c r="NOY108" s="77"/>
      <c r="NOZ108" s="77"/>
      <c r="NPA108" s="77"/>
      <c r="NPB108" s="77"/>
      <c r="NPC108" s="77"/>
      <c r="NPD108" s="77"/>
      <c r="NPE108" s="77"/>
      <c r="NPF108" s="77"/>
      <c r="NPG108" s="77"/>
      <c r="NPH108" s="77"/>
      <c r="NPI108" s="77"/>
      <c r="NPJ108" s="77"/>
      <c r="NPK108" s="77"/>
      <c r="NPL108" s="77"/>
      <c r="NPM108" s="77"/>
      <c r="NPN108" s="77"/>
      <c r="NPO108" s="77"/>
      <c r="NPP108" s="77"/>
      <c r="NPQ108" s="77"/>
      <c r="NPR108" s="77"/>
      <c r="NPS108" s="77"/>
      <c r="NPT108" s="77"/>
      <c r="NPU108" s="77"/>
      <c r="NPV108" s="77"/>
      <c r="NPW108" s="77"/>
      <c r="NPX108" s="77"/>
      <c r="NPY108" s="77"/>
      <c r="NPZ108" s="77"/>
      <c r="NQA108" s="77"/>
      <c r="NQB108" s="77"/>
      <c r="NQC108" s="77"/>
      <c r="NQD108" s="77"/>
      <c r="NQE108" s="77"/>
      <c r="NQF108" s="77"/>
      <c r="NQG108" s="77"/>
      <c r="NQH108" s="77"/>
      <c r="NQI108" s="77"/>
      <c r="NQJ108" s="77"/>
      <c r="NQK108" s="77"/>
      <c r="NQL108" s="77"/>
      <c r="NQM108" s="77"/>
      <c r="NQN108" s="77"/>
      <c r="NQO108" s="77"/>
      <c r="NQP108" s="77"/>
      <c r="NQQ108" s="77"/>
      <c r="NQR108" s="77"/>
      <c r="NQS108" s="77"/>
      <c r="NQT108" s="77"/>
      <c r="NQU108" s="77"/>
      <c r="NQV108" s="77"/>
      <c r="NQW108" s="77"/>
      <c r="NQX108" s="77"/>
      <c r="NQY108" s="77"/>
      <c r="NQZ108" s="77"/>
      <c r="NRA108" s="77"/>
      <c r="NRB108" s="77"/>
      <c r="NRC108" s="77"/>
      <c r="NRD108" s="77"/>
      <c r="NRE108" s="77"/>
      <c r="NRF108" s="77"/>
      <c r="NRG108" s="77"/>
      <c r="NRH108" s="77"/>
      <c r="NRI108" s="77"/>
      <c r="NRJ108" s="77"/>
      <c r="NRK108" s="77"/>
      <c r="NRL108" s="77"/>
      <c r="NRM108" s="77"/>
      <c r="NRN108" s="77"/>
      <c r="NRO108" s="77"/>
      <c r="NRP108" s="77"/>
      <c r="NRQ108" s="77"/>
      <c r="NRR108" s="77"/>
      <c r="NRS108" s="77"/>
      <c r="NRT108" s="77"/>
      <c r="NRU108" s="77"/>
      <c r="NRV108" s="77"/>
      <c r="NRW108" s="77"/>
      <c r="NRX108" s="77"/>
      <c r="NRY108" s="77"/>
      <c r="NRZ108" s="77"/>
      <c r="NSA108" s="77"/>
      <c r="NSB108" s="77"/>
      <c r="NSC108" s="77"/>
      <c r="NSD108" s="77"/>
      <c r="NSE108" s="77"/>
      <c r="NSF108" s="77"/>
      <c r="NSG108" s="77"/>
      <c r="NSH108" s="77"/>
      <c r="NSI108" s="77"/>
      <c r="NSJ108" s="77"/>
      <c r="NSK108" s="77"/>
      <c r="NSL108" s="77"/>
      <c r="NSM108" s="77"/>
      <c r="NSN108" s="77"/>
      <c r="NSO108" s="77"/>
      <c r="NSP108" s="77"/>
      <c r="NSQ108" s="77"/>
      <c r="NSR108" s="77"/>
      <c r="NSS108" s="77"/>
      <c r="NST108" s="77"/>
      <c r="NSU108" s="77"/>
      <c r="NSV108" s="77"/>
      <c r="NSW108" s="77"/>
      <c r="NSX108" s="77"/>
      <c r="NSY108" s="77"/>
      <c r="NSZ108" s="77"/>
      <c r="NTA108" s="77"/>
      <c r="NTB108" s="77"/>
      <c r="NTC108" s="77"/>
      <c r="NTD108" s="77"/>
      <c r="NTE108" s="77"/>
      <c r="NTF108" s="77"/>
      <c r="NTG108" s="77"/>
      <c r="NTH108" s="77"/>
      <c r="NTI108" s="77"/>
      <c r="NTJ108" s="77"/>
      <c r="NTK108" s="77"/>
      <c r="NTL108" s="77"/>
      <c r="NTM108" s="77"/>
      <c r="NTN108" s="77"/>
      <c r="NTO108" s="77"/>
      <c r="NTP108" s="77"/>
      <c r="NTQ108" s="77"/>
      <c r="NTR108" s="77"/>
      <c r="NTS108" s="77"/>
      <c r="NTT108" s="77"/>
      <c r="NTU108" s="77"/>
      <c r="NTV108" s="77"/>
      <c r="NTW108" s="77"/>
      <c r="NTX108" s="77"/>
      <c r="NTY108" s="77"/>
      <c r="NTZ108" s="77"/>
      <c r="NUA108" s="77"/>
      <c r="NUB108" s="77"/>
      <c r="NUC108" s="77"/>
      <c r="NUD108" s="77"/>
      <c r="NUE108" s="77"/>
      <c r="NUF108" s="77"/>
      <c r="NUG108" s="77"/>
      <c r="NUH108" s="77"/>
      <c r="NUI108" s="77"/>
      <c r="NUJ108" s="77"/>
      <c r="NUK108" s="77"/>
      <c r="NUL108" s="77"/>
      <c r="NUM108" s="77"/>
      <c r="NUN108" s="77"/>
      <c r="NUO108" s="77"/>
      <c r="NUP108" s="77"/>
      <c r="NUQ108" s="77"/>
      <c r="NUR108" s="77"/>
      <c r="NUS108" s="77"/>
      <c r="NUT108" s="77"/>
      <c r="NUU108" s="77"/>
      <c r="NUV108" s="77"/>
      <c r="NUW108" s="77"/>
      <c r="NUX108" s="77"/>
      <c r="NUY108" s="77"/>
      <c r="NUZ108" s="77"/>
      <c r="NVA108" s="77"/>
      <c r="NVB108" s="77"/>
      <c r="NVC108" s="77"/>
      <c r="NVD108" s="77"/>
      <c r="NVE108" s="77"/>
      <c r="NVF108" s="77"/>
      <c r="NVG108" s="77"/>
      <c r="NVH108" s="77"/>
      <c r="NVI108" s="77"/>
      <c r="NVJ108" s="77"/>
      <c r="NVK108" s="77"/>
      <c r="NVL108" s="77"/>
      <c r="NVM108" s="77"/>
      <c r="NVN108" s="77"/>
      <c r="NVO108" s="77"/>
      <c r="NVP108" s="77"/>
      <c r="NVQ108" s="77"/>
      <c r="NVR108" s="77"/>
      <c r="NVS108" s="77"/>
      <c r="NVT108" s="77"/>
      <c r="NVU108" s="77"/>
      <c r="NVV108" s="77"/>
      <c r="NVW108" s="77"/>
      <c r="NVX108" s="77"/>
      <c r="NVY108" s="77"/>
      <c r="NVZ108" s="77"/>
      <c r="NWA108" s="77"/>
      <c r="NWB108" s="77"/>
      <c r="NWC108" s="77"/>
      <c r="NWD108" s="77"/>
      <c r="NWE108" s="77"/>
      <c r="NWF108" s="77"/>
      <c r="NWG108" s="77"/>
      <c r="NWH108" s="77"/>
      <c r="NWI108" s="77"/>
      <c r="NWJ108" s="77"/>
      <c r="NWK108" s="77"/>
      <c r="NWL108" s="77"/>
      <c r="NWM108" s="77"/>
      <c r="NWN108" s="77"/>
      <c r="NWO108" s="77"/>
      <c r="NWP108" s="77"/>
      <c r="NWQ108" s="77"/>
      <c r="NWR108" s="77"/>
      <c r="NWS108" s="77"/>
      <c r="NWT108" s="77"/>
      <c r="NWU108" s="77"/>
      <c r="NWV108" s="77"/>
      <c r="NWW108" s="77"/>
      <c r="NWX108" s="77"/>
      <c r="NWY108" s="77"/>
      <c r="NWZ108" s="77"/>
      <c r="NXA108" s="77"/>
      <c r="NXB108" s="77"/>
      <c r="NXC108" s="77"/>
      <c r="NXD108" s="77"/>
      <c r="NXE108" s="77"/>
      <c r="NXF108" s="77"/>
      <c r="NXG108" s="77"/>
      <c r="NXH108" s="77"/>
      <c r="NXI108" s="77"/>
      <c r="NXJ108" s="77"/>
      <c r="NXK108" s="77"/>
      <c r="NXL108" s="77"/>
      <c r="NXM108" s="77"/>
      <c r="NXN108" s="77"/>
      <c r="NXO108" s="77"/>
      <c r="NXP108" s="77"/>
      <c r="NXQ108" s="77"/>
      <c r="NXR108" s="77"/>
      <c r="NXS108" s="77"/>
      <c r="NXT108" s="77"/>
      <c r="NXU108" s="77"/>
      <c r="NXV108" s="77"/>
      <c r="NXW108" s="77"/>
      <c r="NXX108" s="77"/>
      <c r="NXY108" s="77"/>
      <c r="NXZ108" s="77"/>
      <c r="NYA108" s="77"/>
      <c r="NYB108" s="77"/>
      <c r="NYC108" s="77"/>
      <c r="NYD108" s="77"/>
      <c r="NYE108" s="77"/>
      <c r="NYF108" s="77"/>
      <c r="NYG108" s="77"/>
      <c r="NYH108" s="77"/>
      <c r="NYI108" s="77"/>
      <c r="NYJ108" s="77"/>
      <c r="NYK108" s="77"/>
      <c r="NYL108" s="77"/>
      <c r="NYM108" s="77"/>
      <c r="NYN108" s="77"/>
      <c r="NYO108" s="77"/>
      <c r="NYP108" s="77"/>
      <c r="NYQ108" s="77"/>
      <c r="NYR108" s="77"/>
      <c r="NYS108" s="77"/>
      <c r="NYT108" s="77"/>
      <c r="NYU108" s="77"/>
      <c r="NYV108" s="77"/>
      <c r="NYW108" s="77"/>
      <c r="NYX108" s="77"/>
      <c r="NYY108" s="77"/>
      <c r="NYZ108" s="77"/>
      <c r="NZA108" s="77"/>
      <c r="NZB108" s="77"/>
      <c r="NZC108" s="77"/>
      <c r="NZD108" s="77"/>
      <c r="NZE108" s="77"/>
      <c r="NZF108" s="77"/>
      <c r="NZG108" s="77"/>
      <c r="NZH108" s="77"/>
      <c r="NZI108" s="77"/>
      <c r="NZJ108" s="77"/>
      <c r="NZK108" s="77"/>
      <c r="NZL108" s="77"/>
      <c r="NZM108" s="77"/>
      <c r="NZN108" s="77"/>
      <c r="NZO108" s="77"/>
      <c r="NZP108" s="77"/>
      <c r="NZQ108" s="77"/>
      <c r="NZR108" s="77"/>
      <c r="NZS108" s="77"/>
      <c r="NZT108" s="77"/>
      <c r="NZU108" s="77"/>
      <c r="NZV108" s="77"/>
      <c r="NZW108" s="77"/>
      <c r="NZX108" s="77"/>
      <c r="NZY108" s="77"/>
      <c r="NZZ108" s="77"/>
      <c r="OAA108" s="77"/>
      <c r="OAB108" s="77"/>
      <c r="OAC108" s="77"/>
      <c r="OAD108" s="77"/>
      <c r="OAE108" s="77"/>
      <c r="OAF108" s="77"/>
      <c r="OAG108" s="77"/>
      <c r="OAH108" s="77"/>
      <c r="OAI108" s="77"/>
      <c r="OAJ108" s="77"/>
      <c r="OAK108" s="77"/>
      <c r="OAL108" s="77"/>
      <c r="OAM108" s="77"/>
      <c r="OAN108" s="77"/>
      <c r="OAO108" s="77"/>
      <c r="OAP108" s="77"/>
      <c r="OAQ108" s="77"/>
      <c r="OAR108" s="77"/>
      <c r="OAS108" s="77"/>
      <c r="OAT108" s="77"/>
      <c r="OAU108" s="77"/>
      <c r="OAV108" s="77"/>
      <c r="OAW108" s="77"/>
      <c r="OAX108" s="77"/>
      <c r="OAY108" s="77"/>
      <c r="OAZ108" s="77"/>
      <c r="OBA108" s="77"/>
      <c r="OBB108" s="77"/>
      <c r="OBC108" s="77"/>
      <c r="OBD108" s="77"/>
      <c r="OBE108" s="77"/>
      <c r="OBF108" s="77"/>
      <c r="OBG108" s="77"/>
      <c r="OBH108" s="77"/>
      <c r="OBI108" s="77"/>
      <c r="OBJ108" s="77"/>
      <c r="OBK108" s="77"/>
      <c r="OBL108" s="77"/>
      <c r="OBM108" s="77"/>
      <c r="OBN108" s="77"/>
      <c r="OBO108" s="77"/>
      <c r="OBP108" s="77"/>
      <c r="OBQ108" s="77"/>
      <c r="OBR108" s="77"/>
      <c r="OBS108" s="77"/>
      <c r="OBT108" s="77"/>
      <c r="OBU108" s="77"/>
      <c r="OBV108" s="77"/>
      <c r="OBW108" s="77"/>
      <c r="OBX108" s="77"/>
      <c r="OBY108" s="77"/>
      <c r="OBZ108" s="77"/>
      <c r="OCA108" s="77"/>
      <c r="OCB108" s="77"/>
      <c r="OCC108" s="77"/>
      <c r="OCD108" s="77"/>
      <c r="OCE108" s="77"/>
      <c r="OCF108" s="77"/>
      <c r="OCG108" s="77"/>
      <c r="OCH108" s="77"/>
      <c r="OCI108" s="77"/>
      <c r="OCJ108" s="77"/>
      <c r="OCK108" s="77"/>
      <c r="OCL108" s="77"/>
      <c r="OCM108" s="77"/>
      <c r="OCN108" s="77"/>
      <c r="OCO108" s="77"/>
      <c r="OCP108" s="77"/>
      <c r="OCQ108" s="77"/>
      <c r="OCR108" s="77"/>
      <c r="OCS108" s="77"/>
      <c r="OCT108" s="77"/>
      <c r="OCU108" s="77"/>
      <c r="OCV108" s="77"/>
      <c r="OCW108" s="77"/>
      <c r="OCX108" s="77"/>
      <c r="OCY108" s="77"/>
      <c r="OCZ108" s="77"/>
      <c r="ODA108" s="77"/>
      <c r="ODB108" s="77"/>
      <c r="ODC108" s="77"/>
      <c r="ODD108" s="77"/>
      <c r="ODE108" s="77"/>
      <c r="ODF108" s="77"/>
      <c r="ODG108" s="77"/>
      <c r="ODH108" s="77"/>
      <c r="ODI108" s="77"/>
      <c r="ODJ108" s="77"/>
      <c r="ODK108" s="77"/>
      <c r="ODL108" s="77"/>
      <c r="ODM108" s="77"/>
      <c r="ODN108" s="77"/>
      <c r="ODO108" s="77"/>
      <c r="ODP108" s="77"/>
      <c r="ODQ108" s="77"/>
      <c r="ODR108" s="77"/>
      <c r="ODS108" s="77"/>
      <c r="ODT108" s="77"/>
      <c r="ODU108" s="77"/>
      <c r="ODV108" s="77"/>
      <c r="ODW108" s="77"/>
      <c r="ODX108" s="77"/>
      <c r="ODY108" s="77"/>
      <c r="ODZ108" s="77"/>
      <c r="OEA108" s="77"/>
      <c r="OEB108" s="77"/>
      <c r="OEC108" s="77"/>
      <c r="OED108" s="77"/>
      <c r="OEE108" s="77"/>
      <c r="OEF108" s="77"/>
      <c r="OEG108" s="77"/>
      <c r="OEH108" s="77"/>
      <c r="OEI108" s="77"/>
      <c r="OEJ108" s="77"/>
      <c r="OEK108" s="77"/>
      <c r="OEL108" s="77"/>
      <c r="OEM108" s="77"/>
      <c r="OEN108" s="77"/>
      <c r="OEO108" s="77"/>
      <c r="OEP108" s="77"/>
      <c r="OEQ108" s="77"/>
      <c r="OER108" s="77"/>
      <c r="OES108" s="77"/>
      <c r="OET108" s="77"/>
      <c r="OEU108" s="77"/>
      <c r="OEV108" s="77"/>
      <c r="OEW108" s="77"/>
      <c r="OEX108" s="77"/>
      <c r="OEY108" s="77"/>
      <c r="OEZ108" s="77"/>
      <c r="OFA108" s="77"/>
      <c r="OFB108" s="77"/>
      <c r="OFC108" s="77"/>
      <c r="OFD108" s="77"/>
      <c r="OFE108" s="77"/>
      <c r="OFF108" s="77"/>
      <c r="OFG108" s="77"/>
      <c r="OFH108" s="77"/>
      <c r="OFI108" s="77"/>
      <c r="OFJ108" s="77"/>
      <c r="OFK108" s="77"/>
      <c r="OFL108" s="77"/>
      <c r="OFM108" s="77"/>
      <c r="OFN108" s="77"/>
      <c r="OFO108" s="77"/>
      <c r="OFP108" s="77"/>
      <c r="OFQ108" s="77"/>
      <c r="OFR108" s="77"/>
      <c r="OFS108" s="77"/>
      <c r="OFT108" s="77"/>
      <c r="OFU108" s="77"/>
      <c r="OFV108" s="77"/>
      <c r="OFW108" s="77"/>
      <c r="OFX108" s="77"/>
      <c r="OFY108" s="77"/>
      <c r="OFZ108" s="77"/>
      <c r="OGA108" s="77"/>
      <c r="OGB108" s="77"/>
      <c r="OGC108" s="77"/>
      <c r="OGD108" s="77"/>
      <c r="OGE108" s="77"/>
      <c r="OGF108" s="77"/>
      <c r="OGG108" s="77"/>
      <c r="OGH108" s="77"/>
      <c r="OGI108" s="77"/>
      <c r="OGJ108" s="77"/>
      <c r="OGK108" s="77"/>
      <c r="OGL108" s="77"/>
      <c r="OGM108" s="77"/>
      <c r="OGN108" s="77"/>
      <c r="OGO108" s="77"/>
      <c r="OGP108" s="77"/>
      <c r="OGQ108" s="77"/>
      <c r="OGR108" s="77"/>
      <c r="OGS108" s="77"/>
      <c r="OGT108" s="77"/>
      <c r="OGU108" s="77"/>
      <c r="OGV108" s="77"/>
      <c r="OGW108" s="77"/>
      <c r="OGX108" s="77"/>
      <c r="OGY108" s="77"/>
      <c r="OGZ108" s="77"/>
      <c r="OHA108" s="77"/>
      <c r="OHB108" s="77"/>
      <c r="OHC108" s="77"/>
      <c r="OHD108" s="77"/>
      <c r="OHE108" s="77"/>
      <c r="OHF108" s="77"/>
      <c r="OHG108" s="77"/>
      <c r="OHH108" s="77"/>
      <c r="OHI108" s="77"/>
      <c r="OHJ108" s="77"/>
      <c r="OHK108" s="77"/>
      <c r="OHL108" s="77"/>
      <c r="OHM108" s="77"/>
      <c r="OHN108" s="77"/>
      <c r="OHO108" s="77"/>
      <c r="OHP108" s="77"/>
      <c r="OHQ108" s="77"/>
      <c r="OHR108" s="77"/>
      <c r="OHS108" s="77"/>
      <c r="OHT108" s="77"/>
      <c r="OHU108" s="77"/>
      <c r="OHV108" s="77"/>
      <c r="OHW108" s="77"/>
      <c r="OHX108" s="77"/>
      <c r="OHY108" s="77"/>
      <c r="OHZ108" s="77"/>
      <c r="OIA108" s="77"/>
      <c r="OIB108" s="77"/>
      <c r="OIC108" s="77"/>
      <c r="OID108" s="77"/>
      <c r="OIE108" s="77"/>
      <c r="OIF108" s="77"/>
      <c r="OIG108" s="77"/>
      <c r="OIH108" s="77"/>
      <c r="OII108" s="77"/>
      <c r="OIJ108" s="77"/>
      <c r="OIK108" s="77"/>
      <c r="OIL108" s="77"/>
      <c r="OIM108" s="77"/>
      <c r="OIN108" s="77"/>
      <c r="OIO108" s="77"/>
      <c r="OIP108" s="77"/>
      <c r="OIQ108" s="77"/>
      <c r="OIR108" s="77"/>
      <c r="OIS108" s="77"/>
      <c r="OIT108" s="77"/>
      <c r="OIU108" s="77"/>
      <c r="OIV108" s="77"/>
      <c r="OIW108" s="77"/>
      <c r="OIX108" s="77"/>
      <c r="OIY108" s="77"/>
      <c r="OIZ108" s="77"/>
      <c r="OJA108" s="77"/>
      <c r="OJB108" s="77"/>
      <c r="OJC108" s="77"/>
      <c r="OJD108" s="77"/>
      <c r="OJE108" s="77"/>
      <c r="OJF108" s="77"/>
      <c r="OJG108" s="77"/>
      <c r="OJH108" s="77"/>
      <c r="OJI108" s="77"/>
      <c r="OJJ108" s="77"/>
      <c r="OJK108" s="77"/>
      <c r="OJL108" s="77"/>
      <c r="OJM108" s="77"/>
      <c r="OJN108" s="77"/>
      <c r="OJO108" s="77"/>
      <c r="OJP108" s="77"/>
      <c r="OJQ108" s="77"/>
      <c r="OJR108" s="77"/>
      <c r="OJS108" s="77"/>
      <c r="OJT108" s="77"/>
      <c r="OJU108" s="77"/>
      <c r="OJV108" s="77"/>
      <c r="OJW108" s="77"/>
      <c r="OJX108" s="77"/>
      <c r="OJY108" s="77"/>
      <c r="OJZ108" s="77"/>
      <c r="OKA108" s="77"/>
      <c r="OKB108" s="77"/>
      <c r="OKC108" s="77"/>
      <c r="OKD108" s="77"/>
      <c r="OKE108" s="77"/>
      <c r="OKF108" s="77"/>
      <c r="OKG108" s="77"/>
      <c r="OKH108" s="77"/>
      <c r="OKI108" s="77"/>
      <c r="OKJ108" s="77"/>
      <c r="OKK108" s="77"/>
      <c r="OKL108" s="77"/>
      <c r="OKM108" s="77"/>
      <c r="OKN108" s="77"/>
      <c r="OKO108" s="77"/>
      <c r="OKP108" s="77"/>
      <c r="OKQ108" s="77"/>
      <c r="OKR108" s="77"/>
      <c r="OKS108" s="77"/>
      <c r="OKT108" s="77"/>
      <c r="OKU108" s="77"/>
      <c r="OKV108" s="77"/>
      <c r="OKW108" s="77"/>
      <c r="OKX108" s="77"/>
      <c r="OKY108" s="77"/>
      <c r="OKZ108" s="77"/>
      <c r="OLA108" s="77"/>
      <c r="OLB108" s="77"/>
      <c r="OLC108" s="77"/>
      <c r="OLD108" s="77"/>
      <c r="OLE108" s="77"/>
      <c r="OLF108" s="77"/>
      <c r="OLG108" s="77"/>
      <c r="OLH108" s="77"/>
      <c r="OLI108" s="77"/>
      <c r="OLJ108" s="77"/>
      <c r="OLK108" s="77"/>
      <c r="OLL108" s="77"/>
      <c r="OLM108" s="77"/>
      <c r="OLN108" s="77"/>
      <c r="OLO108" s="77"/>
      <c r="OLP108" s="77"/>
      <c r="OLQ108" s="77"/>
      <c r="OLR108" s="77"/>
      <c r="OLS108" s="77"/>
      <c r="OLT108" s="77"/>
      <c r="OLU108" s="77"/>
      <c r="OLV108" s="77"/>
      <c r="OLW108" s="77"/>
      <c r="OLX108" s="77"/>
      <c r="OLY108" s="77"/>
      <c r="OLZ108" s="77"/>
      <c r="OMA108" s="77"/>
      <c r="OMB108" s="77"/>
      <c r="OMC108" s="77"/>
      <c r="OMD108" s="77"/>
      <c r="OME108" s="77"/>
      <c r="OMF108" s="77"/>
      <c r="OMG108" s="77"/>
      <c r="OMH108" s="77"/>
      <c r="OMI108" s="77"/>
      <c r="OMJ108" s="77"/>
      <c r="OMK108" s="77"/>
      <c r="OML108" s="77"/>
      <c r="OMM108" s="77"/>
      <c r="OMN108" s="77"/>
      <c r="OMO108" s="77"/>
      <c r="OMP108" s="77"/>
      <c r="OMQ108" s="77"/>
      <c r="OMR108" s="77"/>
      <c r="OMS108" s="77"/>
      <c r="OMT108" s="77"/>
      <c r="OMU108" s="77"/>
      <c r="OMV108" s="77"/>
      <c r="OMW108" s="77"/>
      <c r="OMX108" s="77"/>
      <c r="OMY108" s="77"/>
      <c r="OMZ108" s="77"/>
      <c r="ONA108" s="77"/>
      <c r="ONB108" s="77"/>
      <c r="ONC108" s="77"/>
      <c r="OND108" s="77"/>
      <c r="ONE108" s="77"/>
      <c r="ONF108" s="77"/>
      <c r="ONG108" s="77"/>
      <c r="ONH108" s="77"/>
      <c r="ONI108" s="77"/>
      <c r="ONJ108" s="77"/>
      <c r="ONK108" s="77"/>
      <c r="ONL108" s="77"/>
      <c r="ONM108" s="77"/>
      <c r="ONN108" s="77"/>
      <c r="ONO108" s="77"/>
      <c r="ONP108" s="77"/>
      <c r="ONQ108" s="77"/>
      <c r="ONR108" s="77"/>
      <c r="ONS108" s="77"/>
      <c r="ONT108" s="77"/>
      <c r="ONU108" s="77"/>
      <c r="ONV108" s="77"/>
      <c r="ONW108" s="77"/>
      <c r="ONX108" s="77"/>
      <c r="ONY108" s="77"/>
      <c r="ONZ108" s="77"/>
      <c r="OOA108" s="77"/>
      <c r="OOB108" s="77"/>
      <c r="OOC108" s="77"/>
      <c r="OOD108" s="77"/>
      <c r="OOE108" s="77"/>
      <c r="OOF108" s="77"/>
      <c r="OOG108" s="77"/>
      <c r="OOH108" s="77"/>
      <c r="OOI108" s="77"/>
      <c r="OOJ108" s="77"/>
      <c r="OOK108" s="77"/>
      <c r="OOL108" s="77"/>
      <c r="OOM108" s="77"/>
      <c r="OON108" s="77"/>
      <c r="OOO108" s="77"/>
      <c r="OOP108" s="77"/>
      <c r="OOQ108" s="77"/>
      <c r="OOR108" s="77"/>
      <c r="OOS108" s="77"/>
      <c r="OOT108" s="77"/>
      <c r="OOU108" s="77"/>
      <c r="OOV108" s="77"/>
      <c r="OOW108" s="77"/>
      <c r="OOX108" s="77"/>
      <c r="OOY108" s="77"/>
      <c r="OOZ108" s="77"/>
      <c r="OPA108" s="77"/>
      <c r="OPB108" s="77"/>
      <c r="OPC108" s="77"/>
      <c r="OPD108" s="77"/>
      <c r="OPE108" s="77"/>
      <c r="OPF108" s="77"/>
      <c r="OPG108" s="77"/>
      <c r="OPH108" s="77"/>
      <c r="OPI108" s="77"/>
      <c r="OPJ108" s="77"/>
      <c r="OPK108" s="77"/>
      <c r="OPL108" s="77"/>
      <c r="OPM108" s="77"/>
      <c r="OPN108" s="77"/>
      <c r="OPO108" s="77"/>
      <c r="OPP108" s="77"/>
      <c r="OPQ108" s="77"/>
      <c r="OPR108" s="77"/>
      <c r="OPS108" s="77"/>
      <c r="OPT108" s="77"/>
      <c r="OPU108" s="77"/>
      <c r="OPV108" s="77"/>
      <c r="OPW108" s="77"/>
      <c r="OPX108" s="77"/>
      <c r="OPY108" s="77"/>
      <c r="OPZ108" s="77"/>
      <c r="OQA108" s="77"/>
      <c r="OQB108" s="77"/>
      <c r="OQC108" s="77"/>
      <c r="OQD108" s="77"/>
      <c r="OQE108" s="77"/>
      <c r="OQF108" s="77"/>
      <c r="OQG108" s="77"/>
      <c r="OQH108" s="77"/>
      <c r="OQI108" s="77"/>
      <c r="OQJ108" s="77"/>
      <c r="OQK108" s="77"/>
      <c r="OQL108" s="77"/>
      <c r="OQM108" s="77"/>
      <c r="OQN108" s="77"/>
      <c r="OQO108" s="77"/>
      <c r="OQP108" s="77"/>
      <c r="OQQ108" s="77"/>
      <c r="OQR108" s="77"/>
      <c r="OQS108" s="77"/>
      <c r="OQT108" s="77"/>
      <c r="OQU108" s="77"/>
      <c r="OQV108" s="77"/>
      <c r="OQW108" s="77"/>
      <c r="OQX108" s="77"/>
      <c r="OQY108" s="77"/>
      <c r="OQZ108" s="77"/>
      <c r="ORA108" s="77"/>
      <c r="ORB108" s="77"/>
      <c r="ORC108" s="77"/>
      <c r="ORD108" s="77"/>
      <c r="ORE108" s="77"/>
      <c r="ORF108" s="77"/>
      <c r="ORG108" s="77"/>
      <c r="ORH108" s="77"/>
      <c r="ORI108" s="77"/>
      <c r="ORJ108" s="77"/>
      <c r="ORK108" s="77"/>
      <c r="ORL108" s="77"/>
      <c r="ORM108" s="77"/>
      <c r="ORN108" s="77"/>
      <c r="ORO108" s="77"/>
      <c r="ORP108" s="77"/>
      <c r="ORQ108" s="77"/>
      <c r="ORR108" s="77"/>
      <c r="ORS108" s="77"/>
      <c r="ORT108" s="77"/>
      <c r="ORU108" s="77"/>
      <c r="ORV108" s="77"/>
      <c r="ORW108" s="77"/>
      <c r="ORX108" s="77"/>
      <c r="ORY108" s="77"/>
      <c r="ORZ108" s="77"/>
      <c r="OSA108" s="77"/>
      <c r="OSB108" s="77"/>
      <c r="OSC108" s="77"/>
      <c r="OSD108" s="77"/>
      <c r="OSE108" s="77"/>
      <c r="OSF108" s="77"/>
      <c r="OSG108" s="77"/>
      <c r="OSH108" s="77"/>
      <c r="OSI108" s="77"/>
      <c r="OSJ108" s="77"/>
      <c r="OSK108" s="77"/>
      <c r="OSL108" s="77"/>
      <c r="OSM108" s="77"/>
      <c r="OSN108" s="77"/>
      <c r="OSO108" s="77"/>
      <c r="OSP108" s="77"/>
      <c r="OSQ108" s="77"/>
      <c r="OSR108" s="77"/>
      <c r="OSS108" s="77"/>
      <c r="OST108" s="77"/>
      <c r="OSU108" s="77"/>
      <c r="OSV108" s="77"/>
      <c r="OSW108" s="77"/>
      <c r="OSX108" s="77"/>
      <c r="OSY108" s="77"/>
      <c r="OSZ108" s="77"/>
      <c r="OTA108" s="77"/>
      <c r="OTB108" s="77"/>
      <c r="OTC108" s="77"/>
      <c r="OTD108" s="77"/>
      <c r="OTE108" s="77"/>
      <c r="OTF108" s="77"/>
      <c r="OTG108" s="77"/>
      <c r="OTH108" s="77"/>
      <c r="OTI108" s="77"/>
      <c r="OTJ108" s="77"/>
      <c r="OTK108" s="77"/>
      <c r="OTL108" s="77"/>
      <c r="OTM108" s="77"/>
      <c r="OTN108" s="77"/>
      <c r="OTO108" s="77"/>
      <c r="OTP108" s="77"/>
      <c r="OTQ108" s="77"/>
      <c r="OTR108" s="77"/>
      <c r="OTS108" s="77"/>
      <c r="OTT108" s="77"/>
      <c r="OTU108" s="77"/>
      <c r="OTV108" s="77"/>
      <c r="OTW108" s="77"/>
      <c r="OTX108" s="77"/>
      <c r="OTY108" s="77"/>
      <c r="OTZ108" s="77"/>
      <c r="OUA108" s="77"/>
      <c r="OUB108" s="77"/>
      <c r="OUC108" s="77"/>
      <c r="OUD108" s="77"/>
      <c r="OUE108" s="77"/>
      <c r="OUF108" s="77"/>
      <c r="OUG108" s="77"/>
      <c r="OUH108" s="77"/>
      <c r="OUI108" s="77"/>
      <c r="OUJ108" s="77"/>
      <c r="OUK108" s="77"/>
      <c r="OUL108" s="77"/>
      <c r="OUM108" s="77"/>
      <c r="OUN108" s="77"/>
      <c r="OUO108" s="77"/>
      <c r="OUP108" s="77"/>
      <c r="OUQ108" s="77"/>
      <c r="OUR108" s="77"/>
      <c r="OUS108" s="77"/>
      <c r="OUT108" s="77"/>
      <c r="OUU108" s="77"/>
      <c r="OUV108" s="77"/>
      <c r="OUW108" s="77"/>
      <c r="OUX108" s="77"/>
      <c r="OUY108" s="77"/>
      <c r="OUZ108" s="77"/>
      <c r="OVA108" s="77"/>
      <c r="OVB108" s="77"/>
      <c r="OVC108" s="77"/>
      <c r="OVD108" s="77"/>
      <c r="OVE108" s="77"/>
      <c r="OVF108" s="77"/>
      <c r="OVG108" s="77"/>
      <c r="OVH108" s="77"/>
      <c r="OVI108" s="77"/>
      <c r="OVJ108" s="77"/>
      <c r="OVK108" s="77"/>
      <c r="OVL108" s="77"/>
      <c r="OVM108" s="77"/>
      <c r="OVN108" s="77"/>
      <c r="OVO108" s="77"/>
      <c r="OVP108" s="77"/>
      <c r="OVQ108" s="77"/>
      <c r="OVR108" s="77"/>
      <c r="OVS108" s="77"/>
      <c r="OVT108" s="77"/>
      <c r="OVU108" s="77"/>
      <c r="OVV108" s="77"/>
      <c r="OVW108" s="77"/>
      <c r="OVX108" s="77"/>
      <c r="OVY108" s="77"/>
      <c r="OVZ108" s="77"/>
      <c r="OWA108" s="77"/>
      <c r="OWB108" s="77"/>
      <c r="OWC108" s="77"/>
      <c r="OWD108" s="77"/>
      <c r="OWE108" s="77"/>
      <c r="OWF108" s="77"/>
      <c r="OWG108" s="77"/>
      <c r="OWH108" s="77"/>
      <c r="OWI108" s="77"/>
      <c r="OWJ108" s="77"/>
      <c r="OWK108" s="77"/>
      <c r="OWL108" s="77"/>
      <c r="OWM108" s="77"/>
      <c r="OWN108" s="77"/>
      <c r="OWO108" s="77"/>
      <c r="OWP108" s="77"/>
      <c r="OWQ108" s="77"/>
      <c r="OWR108" s="77"/>
      <c r="OWS108" s="77"/>
      <c r="OWT108" s="77"/>
      <c r="OWU108" s="77"/>
      <c r="OWV108" s="77"/>
      <c r="OWW108" s="77"/>
      <c r="OWX108" s="77"/>
      <c r="OWY108" s="77"/>
      <c r="OWZ108" s="77"/>
      <c r="OXA108" s="77"/>
      <c r="OXB108" s="77"/>
      <c r="OXC108" s="77"/>
      <c r="OXD108" s="77"/>
      <c r="OXE108" s="77"/>
      <c r="OXF108" s="77"/>
      <c r="OXG108" s="77"/>
      <c r="OXH108" s="77"/>
      <c r="OXI108" s="77"/>
      <c r="OXJ108" s="77"/>
      <c r="OXK108" s="77"/>
      <c r="OXL108" s="77"/>
      <c r="OXM108" s="77"/>
      <c r="OXN108" s="77"/>
      <c r="OXO108" s="77"/>
      <c r="OXP108" s="77"/>
      <c r="OXQ108" s="77"/>
      <c r="OXR108" s="77"/>
      <c r="OXS108" s="77"/>
      <c r="OXT108" s="77"/>
      <c r="OXU108" s="77"/>
      <c r="OXV108" s="77"/>
      <c r="OXW108" s="77"/>
      <c r="OXX108" s="77"/>
      <c r="OXY108" s="77"/>
      <c r="OXZ108" s="77"/>
      <c r="OYA108" s="77"/>
      <c r="OYB108" s="77"/>
      <c r="OYC108" s="77"/>
      <c r="OYD108" s="77"/>
      <c r="OYE108" s="77"/>
      <c r="OYF108" s="77"/>
      <c r="OYG108" s="77"/>
      <c r="OYH108" s="77"/>
      <c r="OYI108" s="77"/>
      <c r="OYJ108" s="77"/>
      <c r="OYK108" s="77"/>
      <c r="OYL108" s="77"/>
      <c r="OYM108" s="77"/>
      <c r="OYN108" s="77"/>
      <c r="OYO108" s="77"/>
      <c r="OYP108" s="77"/>
      <c r="OYQ108" s="77"/>
      <c r="OYR108" s="77"/>
      <c r="OYS108" s="77"/>
      <c r="OYT108" s="77"/>
      <c r="OYU108" s="77"/>
      <c r="OYV108" s="77"/>
      <c r="OYW108" s="77"/>
      <c r="OYX108" s="77"/>
      <c r="OYY108" s="77"/>
      <c r="OYZ108" s="77"/>
      <c r="OZA108" s="77"/>
      <c r="OZB108" s="77"/>
      <c r="OZC108" s="77"/>
      <c r="OZD108" s="77"/>
      <c r="OZE108" s="77"/>
      <c r="OZF108" s="77"/>
      <c r="OZG108" s="77"/>
      <c r="OZH108" s="77"/>
      <c r="OZI108" s="77"/>
      <c r="OZJ108" s="77"/>
      <c r="OZK108" s="77"/>
      <c r="OZL108" s="77"/>
      <c r="OZM108" s="77"/>
      <c r="OZN108" s="77"/>
      <c r="OZO108" s="77"/>
      <c r="OZP108" s="77"/>
      <c r="OZQ108" s="77"/>
      <c r="OZR108" s="77"/>
      <c r="OZS108" s="77"/>
      <c r="OZT108" s="77"/>
      <c r="OZU108" s="77"/>
      <c r="OZV108" s="77"/>
      <c r="OZW108" s="77"/>
      <c r="OZX108" s="77"/>
      <c r="OZY108" s="77"/>
      <c r="OZZ108" s="77"/>
      <c r="PAA108" s="77"/>
      <c r="PAB108" s="77"/>
      <c r="PAC108" s="77"/>
      <c r="PAD108" s="77"/>
      <c r="PAE108" s="77"/>
      <c r="PAF108" s="77"/>
      <c r="PAG108" s="77"/>
      <c r="PAH108" s="77"/>
      <c r="PAI108" s="77"/>
      <c r="PAJ108" s="77"/>
      <c r="PAK108" s="77"/>
      <c r="PAL108" s="77"/>
      <c r="PAM108" s="77"/>
      <c r="PAN108" s="77"/>
      <c r="PAO108" s="77"/>
      <c r="PAP108" s="77"/>
      <c r="PAQ108" s="77"/>
      <c r="PAR108" s="77"/>
      <c r="PAS108" s="77"/>
      <c r="PAT108" s="77"/>
      <c r="PAU108" s="77"/>
      <c r="PAV108" s="77"/>
      <c r="PAW108" s="77"/>
      <c r="PAX108" s="77"/>
      <c r="PAY108" s="77"/>
      <c r="PAZ108" s="77"/>
      <c r="PBA108" s="77"/>
      <c r="PBB108" s="77"/>
      <c r="PBC108" s="77"/>
      <c r="PBD108" s="77"/>
      <c r="PBE108" s="77"/>
      <c r="PBF108" s="77"/>
      <c r="PBG108" s="77"/>
      <c r="PBH108" s="77"/>
      <c r="PBI108" s="77"/>
      <c r="PBJ108" s="77"/>
      <c r="PBK108" s="77"/>
      <c r="PBL108" s="77"/>
      <c r="PBM108" s="77"/>
      <c r="PBN108" s="77"/>
      <c r="PBO108" s="77"/>
      <c r="PBP108" s="77"/>
      <c r="PBQ108" s="77"/>
      <c r="PBR108" s="77"/>
      <c r="PBS108" s="77"/>
      <c r="PBT108" s="77"/>
      <c r="PBU108" s="77"/>
      <c r="PBV108" s="77"/>
      <c r="PBW108" s="77"/>
      <c r="PBX108" s="77"/>
      <c r="PBY108" s="77"/>
      <c r="PBZ108" s="77"/>
      <c r="PCA108" s="77"/>
      <c r="PCB108" s="77"/>
      <c r="PCC108" s="77"/>
      <c r="PCD108" s="77"/>
      <c r="PCE108" s="77"/>
      <c r="PCF108" s="77"/>
      <c r="PCG108" s="77"/>
      <c r="PCH108" s="77"/>
      <c r="PCI108" s="77"/>
      <c r="PCJ108" s="77"/>
      <c r="PCK108" s="77"/>
      <c r="PCL108" s="77"/>
      <c r="PCM108" s="77"/>
      <c r="PCN108" s="77"/>
      <c r="PCO108" s="77"/>
      <c r="PCP108" s="77"/>
      <c r="PCQ108" s="77"/>
      <c r="PCR108" s="77"/>
      <c r="PCS108" s="77"/>
      <c r="PCT108" s="77"/>
      <c r="PCU108" s="77"/>
      <c r="PCV108" s="77"/>
      <c r="PCW108" s="77"/>
      <c r="PCX108" s="77"/>
      <c r="PCY108" s="77"/>
      <c r="PCZ108" s="77"/>
      <c r="PDA108" s="77"/>
      <c r="PDB108" s="77"/>
      <c r="PDC108" s="77"/>
      <c r="PDD108" s="77"/>
      <c r="PDE108" s="77"/>
      <c r="PDF108" s="77"/>
      <c r="PDG108" s="77"/>
      <c r="PDH108" s="77"/>
      <c r="PDI108" s="77"/>
      <c r="PDJ108" s="77"/>
      <c r="PDK108" s="77"/>
      <c r="PDL108" s="77"/>
      <c r="PDM108" s="77"/>
      <c r="PDN108" s="77"/>
      <c r="PDO108" s="77"/>
      <c r="PDP108" s="77"/>
      <c r="PDQ108" s="77"/>
      <c r="PDR108" s="77"/>
      <c r="PDS108" s="77"/>
      <c r="PDT108" s="77"/>
      <c r="PDU108" s="77"/>
      <c r="PDV108" s="77"/>
      <c r="PDW108" s="77"/>
      <c r="PDX108" s="77"/>
      <c r="PDY108" s="77"/>
      <c r="PDZ108" s="77"/>
      <c r="PEA108" s="77"/>
      <c r="PEB108" s="77"/>
      <c r="PEC108" s="77"/>
      <c r="PED108" s="77"/>
      <c r="PEE108" s="77"/>
      <c r="PEF108" s="77"/>
      <c r="PEG108" s="77"/>
      <c r="PEH108" s="77"/>
      <c r="PEI108" s="77"/>
      <c r="PEJ108" s="77"/>
      <c r="PEK108" s="77"/>
      <c r="PEL108" s="77"/>
      <c r="PEM108" s="77"/>
      <c r="PEN108" s="77"/>
      <c r="PEO108" s="77"/>
      <c r="PEP108" s="77"/>
      <c r="PEQ108" s="77"/>
      <c r="PER108" s="77"/>
      <c r="PES108" s="77"/>
      <c r="PET108" s="77"/>
      <c r="PEU108" s="77"/>
      <c r="PEV108" s="77"/>
      <c r="PEW108" s="77"/>
      <c r="PEX108" s="77"/>
      <c r="PEY108" s="77"/>
      <c r="PEZ108" s="77"/>
      <c r="PFA108" s="77"/>
      <c r="PFB108" s="77"/>
      <c r="PFC108" s="77"/>
      <c r="PFD108" s="77"/>
      <c r="PFE108" s="77"/>
      <c r="PFF108" s="77"/>
      <c r="PFG108" s="77"/>
      <c r="PFH108" s="77"/>
      <c r="PFI108" s="77"/>
      <c r="PFJ108" s="77"/>
      <c r="PFK108" s="77"/>
      <c r="PFL108" s="77"/>
      <c r="PFM108" s="77"/>
      <c r="PFN108" s="77"/>
      <c r="PFO108" s="77"/>
      <c r="PFP108" s="77"/>
      <c r="PFQ108" s="77"/>
      <c r="PFR108" s="77"/>
      <c r="PFS108" s="77"/>
      <c r="PFT108" s="77"/>
      <c r="PFU108" s="77"/>
      <c r="PFV108" s="77"/>
      <c r="PFW108" s="77"/>
      <c r="PFX108" s="77"/>
      <c r="PFY108" s="77"/>
      <c r="PFZ108" s="77"/>
      <c r="PGA108" s="77"/>
      <c r="PGB108" s="77"/>
      <c r="PGC108" s="77"/>
      <c r="PGD108" s="77"/>
      <c r="PGE108" s="77"/>
      <c r="PGF108" s="77"/>
      <c r="PGG108" s="77"/>
      <c r="PGH108" s="77"/>
      <c r="PGI108" s="77"/>
      <c r="PGJ108" s="77"/>
      <c r="PGK108" s="77"/>
      <c r="PGL108" s="77"/>
      <c r="PGM108" s="77"/>
      <c r="PGN108" s="77"/>
      <c r="PGO108" s="77"/>
      <c r="PGP108" s="77"/>
      <c r="PGQ108" s="77"/>
      <c r="PGR108" s="77"/>
      <c r="PGS108" s="77"/>
      <c r="PGT108" s="77"/>
      <c r="PGU108" s="77"/>
      <c r="PGV108" s="77"/>
      <c r="PGW108" s="77"/>
      <c r="PGX108" s="77"/>
      <c r="PGY108" s="77"/>
      <c r="PGZ108" s="77"/>
      <c r="PHA108" s="77"/>
      <c r="PHB108" s="77"/>
      <c r="PHC108" s="77"/>
      <c r="PHD108" s="77"/>
      <c r="PHE108" s="77"/>
      <c r="PHF108" s="77"/>
      <c r="PHG108" s="77"/>
      <c r="PHH108" s="77"/>
      <c r="PHI108" s="77"/>
      <c r="PHJ108" s="77"/>
      <c r="PHK108" s="77"/>
      <c r="PHL108" s="77"/>
      <c r="PHM108" s="77"/>
      <c r="PHN108" s="77"/>
      <c r="PHO108" s="77"/>
      <c r="PHP108" s="77"/>
      <c r="PHQ108" s="77"/>
      <c r="PHR108" s="77"/>
      <c r="PHS108" s="77"/>
      <c r="PHT108" s="77"/>
      <c r="PHU108" s="77"/>
      <c r="PHV108" s="77"/>
      <c r="PHW108" s="77"/>
      <c r="PHX108" s="77"/>
      <c r="PHY108" s="77"/>
      <c r="PHZ108" s="77"/>
      <c r="PIA108" s="77"/>
      <c r="PIB108" s="77"/>
      <c r="PIC108" s="77"/>
      <c r="PID108" s="77"/>
      <c r="PIE108" s="77"/>
      <c r="PIF108" s="77"/>
      <c r="PIG108" s="77"/>
      <c r="PIH108" s="77"/>
      <c r="PII108" s="77"/>
      <c r="PIJ108" s="77"/>
      <c r="PIK108" s="77"/>
      <c r="PIL108" s="77"/>
      <c r="PIM108" s="77"/>
      <c r="PIN108" s="77"/>
      <c r="PIO108" s="77"/>
      <c r="PIP108" s="77"/>
      <c r="PIQ108" s="77"/>
      <c r="PIR108" s="77"/>
      <c r="PIS108" s="77"/>
      <c r="PIT108" s="77"/>
      <c r="PIU108" s="77"/>
      <c r="PIV108" s="77"/>
      <c r="PIW108" s="77"/>
      <c r="PIX108" s="77"/>
      <c r="PIY108" s="77"/>
      <c r="PIZ108" s="77"/>
      <c r="PJA108" s="77"/>
      <c r="PJB108" s="77"/>
      <c r="PJC108" s="77"/>
      <c r="PJD108" s="77"/>
      <c r="PJE108" s="77"/>
      <c r="PJF108" s="77"/>
      <c r="PJG108" s="77"/>
      <c r="PJH108" s="77"/>
      <c r="PJI108" s="77"/>
      <c r="PJJ108" s="77"/>
      <c r="PJK108" s="77"/>
      <c r="PJL108" s="77"/>
      <c r="PJM108" s="77"/>
      <c r="PJN108" s="77"/>
      <c r="PJO108" s="77"/>
      <c r="PJP108" s="77"/>
      <c r="PJQ108" s="77"/>
      <c r="PJR108" s="77"/>
      <c r="PJS108" s="77"/>
      <c r="PJT108" s="77"/>
      <c r="PJU108" s="77"/>
      <c r="PJV108" s="77"/>
      <c r="PJW108" s="77"/>
      <c r="PJX108" s="77"/>
      <c r="PJY108" s="77"/>
      <c r="PJZ108" s="77"/>
      <c r="PKA108" s="77"/>
      <c r="PKB108" s="77"/>
      <c r="PKC108" s="77"/>
      <c r="PKD108" s="77"/>
      <c r="PKE108" s="77"/>
      <c r="PKF108" s="77"/>
      <c r="PKG108" s="77"/>
      <c r="PKH108" s="77"/>
      <c r="PKI108" s="77"/>
      <c r="PKJ108" s="77"/>
      <c r="PKK108" s="77"/>
      <c r="PKL108" s="77"/>
      <c r="PKM108" s="77"/>
      <c r="PKN108" s="77"/>
      <c r="PKO108" s="77"/>
      <c r="PKP108" s="77"/>
      <c r="PKQ108" s="77"/>
      <c r="PKR108" s="77"/>
      <c r="PKS108" s="77"/>
      <c r="PKT108" s="77"/>
      <c r="PKU108" s="77"/>
      <c r="PKV108" s="77"/>
      <c r="PKW108" s="77"/>
      <c r="PKX108" s="77"/>
      <c r="PKY108" s="77"/>
      <c r="PKZ108" s="77"/>
      <c r="PLA108" s="77"/>
      <c r="PLB108" s="77"/>
      <c r="PLC108" s="77"/>
      <c r="PLD108" s="77"/>
      <c r="PLE108" s="77"/>
      <c r="PLF108" s="77"/>
      <c r="PLG108" s="77"/>
      <c r="PLH108" s="77"/>
      <c r="PLI108" s="77"/>
      <c r="PLJ108" s="77"/>
      <c r="PLK108" s="77"/>
      <c r="PLL108" s="77"/>
      <c r="PLM108" s="77"/>
      <c r="PLN108" s="77"/>
      <c r="PLO108" s="77"/>
      <c r="PLP108" s="77"/>
      <c r="PLQ108" s="77"/>
      <c r="PLR108" s="77"/>
      <c r="PLS108" s="77"/>
      <c r="PLT108" s="77"/>
      <c r="PLU108" s="77"/>
      <c r="PLV108" s="77"/>
      <c r="PLW108" s="77"/>
      <c r="PLX108" s="77"/>
      <c r="PLY108" s="77"/>
      <c r="PLZ108" s="77"/>
      <c r="PMA108" s="77"/>
      <c r="PMB108" s="77"/>
      <c r="PMC108" s="77"/>
      <c r="PMD108" s="77"/>
      <c r="PME108" s="77"/>
      <c r="PMF108" s="77"/>
      <c r="PMG108" s="77"/>
      <c r="PMH108" s="77"/>
      <c r="PMI108" s="77"/>
      <c r="PMJ108" s="77"/>
      <c r="PMK108" s="77"/>
      <c r="PML108" s="77"/>
      <c r="PMM108" s="77"/>
      <c r="PMN108" s="77"/>
      <c r="PMO108" s="77"/>
      <c r="PMP108" s="77"/>
      <c r="PMQ108" s="77"/>
      <c r="PMR108" s="77"/>
      <c r="PMS108" s="77"/>
      <c r="PMT108" s="77"/>
      <c r="PMU108" s="77"/>
      <c r="PMV108" s="77"/>
      <c r="PMW108" s="77"/>
      <c r="PMX108" s="77"/>
      <c r="PMY108" s="77"/>
      <c r="PMZ108" s="77"/>
      <c r="PNA108" s="77"/>
      <c r="PNB108" s="77"/>
      <c r="PNC108" s="77"/>
      <c r="PND108" s="77"/>
      <c r="PNE108" s="77"/>
      <c r="PNF108" s="77"/>
      <c r="PNG108" s="77"/>
      <c r="PNH108" s="77"/>
      <c r="PNI108" s="77"/>
      <c r="PNJ108" s="77"/>
      <c r="PNK108" s="77"/>
      <c r="PNL108" s="77"/>
      <c r="PNM108" s="77"/>
      <c r="PNN108" s="77"/>
      <c r="PNO108" s="77"/>
      <c r="PNP108" s="77"/>
      <c r="PNQ108" s="77"/>
      <c r="PNR108" s="77"/>
      <c r="PNS108" s="77"/>
      <c r="PNT108" s="77"/>
      <c r="PNU108" s="77"/>
      <c r="PNV108" s="77"/>
      <c r="PNW108" s="77"/>
      <c r="PNX108" s="77"/>
      <c r="PNY108" s="77"/>
      <c r="PNZ108" s="77"/>
      <c r="POA108" s="77"/>
      <c r="POB108" s="77"/>
      <c r="POC108" s="77"/>
      <c r="POD108" s="77"/>
      <c r="POE108" s="77"/>
      <c r="POF108" s="77"/>
      <c r="POG108" s="77"/>
      <c r="POH108" s="77"/>
      <c r="POI108" s="77"/>
      <c r="POJ108" s="77"/>
      <c r="POK108" s="77"/>
      <c r="POL108" s="77"/>
      <c r="POM108" s="77"/>
      <c r="PON108" s="77"/>
      <c r="POO108" s="77"/>
      <c r="POP108" s="77"/>
      <c r="POQ108" s="77"/>
      <c r="POR108" s="77"/>
      <c r="POS108" s="77"/>
      <c r="POT108" s="77"/>
      <c r="POU108" s="77"/>
      <c r="POV108" s="77"/>
      <c r="POW108" s="77"/>
      <c r="POX108" s="77"/>
      <c r="POY108" s="77"/>
      <c r="POZ108" s="77"/>
      <c r="PPA108" s="77"/>
      <c r="PPB108" s="77"/>
      <c r="PPC108" s="77"/>
      <c r="PPD108" s="77"/>
      <c r="PPE108" s="77"/>
      <c r="PPF108" s="77"/>
      <c r="PPG108" s="77"/>
      <c r="PPH108" s="77"/>
      <c r="PPI108" s="77"/>
      <c r="PPJ108" s="77"/>
      <c r="PPK108" s="77"/>
      <c r="PPL108" s="77"/>
      <c r="PPM108" s="77"/>
      <c r="PPN108" s="77"/>
      <c r="PPO108" s="77"/>
      <c r="PPP108" s="77"/>
      <c r="PPQ108" s="77"/>
      <c r="PPR108" s="77"/>
      <c r="PPS108" s="77"/>
      <c r="PPT108" s="77"/>
      <c r="PPU108" s="77"/>
      <c r="PPV108" s="77"/>
      <c r="PPW108" s="77"/>
      <c r="PPX108" s="77"/>
      <c r="PPY108" s="77"/>
      <c r="PPZ108" s="77"/>
      <c r="PQA108" s="77"/>
      <c r="PQB108" s="77"/>
      <c r="PQC108" s="77"/>
      <c r="PQD108" s="77"/>
      <c r="PQE108" s="77"/>
      <c r="PQF108" s="77"/>
      <c r="PQG108" s="77"/>
      <c r="PQH108" s="77"/>
      <c r="PQI108" s="77"/>
      <c r="PQJ108" s="77"/>
      <c r="PQK108" s="77"/>
      <c r="PQL108" s="77"/>
      <c r="PQM108" s="77"/>
      <c r="PQN108" s="77"/>
      <c r="PQO108" s="77"/>
      <c r="PQP108" s="77"/>
      <c r="PQQ108" s="77"/>
      <c r="PQR108" s="77"/>
      <c r="PQS108" s="77"/>
      <c r="PQT108" s="77"/>
      <c r="PQU108" s="77"/>
      <c r="PQV108" s="77"/>
      <c r="PQW108" s="77"/>
      <c r="PQX108" s="77"/>
      <c r="PQY108" s="77"/>
      <c r="PQZ108" s="77"/>
      <c r="PRA108" s="77"/>
      <c r="PRB108" s="77"/>
      <c r="PRC108" s="77"/>
      <c r="PRD108" s="77"/>
      <c r="PRE108" s="77"/>
      <c r="PRF108" s="77"/>
      <c r="PRG108" s="77"/>
      <c r="PRH108" s="77"/>
      <c r="PRI108" s="77"/>
      <c r="PRJ108" s="77"/>
      <c r="PRK108" s="77"/>
      <c r="PRL108" s="77"/>
      <c r="PRM108" s="77"/>
      <c r="PRN108" s="77"/>
      <c r="PRO108" s="77"/>
      <c r="PRP108" s="77"/>
      <c r="PRQ108" s="77"/>
      <c r="PRR108" s="77"/>
      <c r="PRS108" s="77"/>
      <c r="PRT108" s="77"/>
      <c r="PRU108" s="77"/>
      <c r="PRV108" s="77"/>
      <c r="PRW108" s="77"/>
      <c r="PRX108" s="77"/>
      <c r="PRY108" s="77"/>
      <c r="PRZ108" s="77"/>
      <c r="PSA108" s="77"/>
      <c r="PSB108" s="77"/>
      <c r="PSC108" s="77"/>
      <c r="PSD108" s="77"/>
      <c r="PSE108" s="77"/>
      <c r="PSF108" s="77"/>
      <c r="PSG108" s="77"/>
      <c r="PSH108" s="77"/>
      <c r="PSI108" s="77"/>
      <c r="PSJ108" s="77"/>
      <c r="PSK108" s="77"/>
      <c r="PSL108" s="77"/>
      <c r="PSM108" s="77"/>
      <c r="PSN108" s="77"/>
      <c r="PSO108" s="77"/>
      <c r="PSP108" s="77"/>
      <c r="PSQ108" s="77"/>
      <c r="PSR108" s="77"/>
      <c r="PSS108" s="77"/>
      <c r="PST108" s="77"/>
      <c r="PSU108" s="77"/>
      <c r="PSV108" s="77"/>
      <c r="PSW108" s="77"/>
      <c r="PSX108" s="77"/>
      <c r="PSY108" s="77"/>
      <c r="PSZ108" s="77"/>
      <c r="PTA108" s="77"/>
      <c r="PTB108" s="77"/>
      <c r="PTC108" s="77"/>
      <c r="PTD108" s="77"/>
      <c r="PTE108" s="77"/>
      <c r="PTF108" s="77"/>
      <c r="PTG108" s="77"/>
      <c r="PTH108" s="77"/>
      <c r="PTI108" s="77"/>
      <c r="PTJ108" s="77"/>
      <c r="PTK108" s="77"/>
      <c r="PTL108" s="77"/>
      <c r="PTM108" s="77"/>
      <c r="PTN108" s="77"/>
      <c r="PTO108" s="77"/>
      <c r="PTP108" s="77"/>
      <c r="PTQ108" s="77"/>
      <c r="PTR108" s="77"/>
      <c r="PTS108" s="77"/>
      <c r="PTT108" s="77"/>
      <c r="PTU108" s="77"/>
      <c r="PTV108" s="77"/>
      <c r="PTW108" s="77"/>
      <c r="PTX108" s="77"/>
      <c r="PTY108" s="77"/>
      <c r="PTZ108" s="77"/>
      <c r="PUA108" s="77"/>
      <c r="PUB108" s="77"/>
      <c r="PUC108" s="77"/>
      <c r="PUD108" s="77"/>
      <c r="PUE108" s="77"/>
      <c r="PUF108" s="77"/>
      <c r="PUG108" s="77"/>
      <c r="PUH108" s="77"/>
      <c r="PUI108" s="77"/>
      <c r="PUJ108" s="77"/>
      <c r="PUK108" s="77"/>
      <c r="PUL108" s="77"/>
      <c r="PUM108" s="77"/>
      <c r="PUN108" s="77"/>
      <c r="PUO108" s="77"/>
      <c r="PUP108" s="77"/>
      <c r="PUQ108" s="77"/>
      <c r="PUR108" s="77"/>
      <c r="PUS108" s="77"/>
      <c r="PUT108" s="77"/>
      <c r="PUU108" s="77"/>
      <c r="PUV108" s="77"/>
      <c r="PUW108" s="77"/>
      <c r="PUX108" s="77"/>
      <c r="PUY108" s="77"/>
      <c r="PUZ108" s="77"/>
      <c r="PVA108" s="77"/>
      <c r="PVB108" s="77"/>
      <c r="PVC108" s="77"/>
      <c r="PVD108" s="77"/>
      <c r="PVE108" s="77"/>
      <c r="PVF108" s="77"/>
      <c r="PVG108" s="77"/>
      <c r="PVH108" s="77"/>
      <c r="PVI108" s="77"/>
      <c r="PVJ108" s="77"/>
      <c r="PVK108" s="77"/>
      <c r="PVL108" s="77"/>
      <c r="PVM108" s="77"/>
      <c r="PVN108" s="77"/>
      <c r="PVO108" s="77"/>
      <c r="PVP108" s="77"/>
      <c r="PVQ108" s="77"/>
      <c r="PVR108" s="77"/>
      <c r="PVS108" s="77"/>
      <c r="PVT108" s="77"/>
      <c r="PVU108" s="77"/>
      <c r="PVV108" s="77"/>
      <c r="PVW108" s="77"/>
      <c r="PVX108" s="77"/>
      <c r="PVY108" s="77"/>
      <c r="PVZ108" s="77"/>
      <c r="PWA108" s="77"/>
      <c r="PWB108" s="77"/>
      <c r="PWC108" s="77"/>
      <c r="PWD108" s="77"/>
      <c r="PWE108" s="77"/>
      <c r="PWF108" s="77"/>
      <c r="PWG108" s="77"/>
      <c r="PWH108" s="77"/>
      <c r="PWI108" s="77"/>
      <c r="PWJ108" s="77"/>
      <c r="PWK108" s="77"/>
      <c r="PWL108" s="77"/>
      <c r="PWM108" s="77"/>
      <c r="PWN108" s="77"/>
      <c r="PWO108" s="77"/>
      <c r="PWP108" s="77"/>
      <c r="PWQ108" s="77"/>
      <c r="PWR108" s="77"/>
      <c r="PWS108" s="77"/>
      <c r="PWT108" s="77"/>
      <c r="PWU108" s="77"/>
      <c r="PWV108" s="77"/>
      <c r="PWW108" s="77"/>
      <c r="PWX108" s="77"/>
      <c r="PWY108" s="77"/>
      <c r="PWZ108" s="77"/>
      <c r="PXA108" s="77"/>
      <c r="PXB108" s="77"/>
      <c r="PXC108" s="77"/>
      <c r="PXD108" s="77"/>
      <c r="PXE108" s="77"/>
      <c r="PXF108" s="77"/>
      <c r="PXG108" s="77"/>
      <c r="PXH108" s="77"/>
      <c r="PXI108" s="77"/>
      <c r="PXJ108" s="77"/>
      <c r="PXK108" s="77"/>
      <c r="PXL108" s="77"/>
      <c r="PXM108" s="77"/>
      <c r="PXN108" s="77"/>
      <c r="PXO108" s="77"/>
      <c r="PXP108" s="77"/>
      <c r="PXQ108" s="77"/>
      <c r="PXR108" s="77"/>
      <c r="PXS108" s="77"/>
      <c r="PXT108" s="77"/>
      <c r="PXU108" s="77"/>
      <c r="PXV108" s="77"/>
      <c r="PXW108" s="77"/>
      <c r="PXX108" s="77"/>
      <c r="PXY108" s="77"/>
      <c r="PXZ108" s="77"/>
      <c r="PYA108" s="77"/>
      <c r="PYB108" s="77"/>
      <c r="PYC108" s="77"/>
      <c r="PYD108" s="77"/>
      <c r="PYE108" s="77"/>
      <c r="PYF108" s="77"/>
      <c r="PYG108" s="77"/>
      <c r="PYH108" s="77"/>
      <c r="PYI108" s="77"/>
      <c r="PYJ108" s="77"/>
      <c r="PYK108" s="77"/>
      <c r="PYL108" s="77"/>
      <c r="PYM108" s="77"/>
      <c r="PYN108" s="77"/>
      <c r="PYO108" s="77"/>
      <c r="PYP108" s="77"/>
      <c r="PYQ108" s="77"/>
      <c r="PYR108" s="77"/>
      <c r="PYS108" s="77"/>
      <c r="PYT108" s="77"/>
      <c r="PYU108" s="77"/>
      <c r="PYV108" s="77"/>
      <c r="PYW108" s="77"/>
      <c r="PYX108" s="77"/>
      <c r="PYY108" s="77"/>
      <c r="PYZ108" s="77"/>
      <c r="PZA108" s="77"/>
      <c r="PZB108" s="77"/>
      <c r="PZC108" s="77"/>
      <c r="PZD108" s="77"/>
      <c r="PZE108" s="77"/>
      <c r="PZF108" s="77"/>
      <c r="PZG108" s="77"/>
      <c r="PZH108" s="77"/>
      <c r="PZI108" s="77"/>
      <c r="PZJ108" s="77"/>
      <c r="PZK108" s="77"/>
      <c r="PZL108" s="77"/>
      <c r="PZM108" s="77"/>
      <c r="PZN108" s="77"/>
      <c r="PZO108" s="77"/>
      <c r="PZP108" s="77"/>
      <c r="PZQ108" s="77"/>
      <c r="PZR108" s="77"/>
      <c r="PZS108" s="77"/>
      <c r="PZT108" s="77"/>
      <c r="PZU108" s="77"/>
      <c r="PZV108" s="77"/>
      <c r="PZW108" s="77"/>
      <c r="PZX108" s="77"/>
      <c r="PZY108" s="77"/>
      <c r="PZZ108" s="77"/>
      <c r="QAA108" s="77"/>
      <c r="QAB108" s="77"/>
      <c r="QAC108" s="77"/>
      <c r="QAD108" s="77"/>
      <c r="QAE108" s="77"/>
      <c r="QAF108" s="77"/>
      <c r="QAG108" s="77"/>
      <c r="QAH108" s="77"/>
      <c r="QAI108" s="77"/>
      <c r="QAJ108" s="77"/>
      <c r="QAK108" s="77"/>
      <c r="QAL108" s="77"/>
      <c r="QAM108" s="77"/>
      <c r="QAN108" s="77"/>
      <c r="QAO108" s="77"/>
      <c r="QAP108" s="77"/>
      <c r="QAQ108" s="77"/>
      <c r="QAR108" s="77"/>
      <c r="QAS108" s="77"/>
      <c r="QAT108" s="77"/>
      <c r="QAU108" s="77"/>
      <c r="QAV108" s="77"/>
      <c r="QAW108" s="77"/>
      <c r="QAX108" s="77"/>
      <c r="QAY108" s="77"/>
      <c r="QAZ108" s="77"/>
      <c r="QBA108" s="77"/>
      <c r="QBB108" s="77"/>
      <c r="QBC108" s="77"/>
      <c r="QBD108" s="77"/>
      <c r="QBE108" s="77"/>
      <c r="QBF108" s="77"/>
      <c r="QBG108" s="77"/>
      <c r="QBH108" s="77"/>
      <c r="QBI108" s="77"/>
      <c r="QBJ108" s="77"/>
      <c r="QBK108" s="77"/>
      <c r="QBL108" s="77"/>
      <c r="QBM108" s="77"/>
      <c r="QBN108" s="77"/>
      <c r="QBO108" s="77"/>
      <c r="QBP108" s="77"/>
      <c r="QBQ108" s="77"/>
      <c r="QBR108" s="77"/>
      <c r="QBS108" s="77"/>
      <c r="QBT108" s="77"/>
      <c r="QBU108" s="77"/>
      <c r="QBV108" s="77"/>
      <c r="QBW108" s="77"/>
      <c r="QBX108" s="77"/>
      <c r="QBY108" s="77"/>
      <c r="QBZ108" s="77"/>
      <c r="QCA108" s="77"/>
      <c r="QCB108" s="77"/>
      <c r="QCC108" s="77"/>
      <c r="QCD108" s="77"/>
      <c r="QCE108" s="77"/>
      <c r="QCF108" s="77"/>
      <c r="QCG108" s="77"/>
      <c r="QCH108" s="77"/>
      <c r="QCI108" s="77"/>
      <c r="QCJ108" s="77"/>
      <c r="QCK108" s="77"/>
      <c r="QCL108" s="77"/>
      <c r="QCM108" s="77"/>
      <c r="QCN108" s="77"/>
      <c r="QCO108" s="77"/>
      <c r="QCP108" s="77"/>
      <c r="QCQ108" s="77"/>
      <c r="QCR108" s="77"/>
      <c r="QCS108" s="77"/>
      <c r="QCT108" s="77"/>
      <c r="QCU108" s="77"/>
      <c r="QCV108" s="77"/>
      <c r="QCW108" s="77"/>
      <c r="QCX108" s="77"/>
      <c r="QCY108" s="77"/>
      <c r="QCZ108" s="77"/>
      <c r="QDA108" s="77"/>
      <c r="QDB108" s="77"/>
      <c r="QDC108" s="77"/>
      <c r="QDD108" s="77"/>
      <c r="QDE108" s="77"/>
      <c r="QDF108" s="77"/>
      <c r="QDG108" s="77"/>
      <c r="QDH108" s="77"/>
      <c r="QDI108" s="77"/>
      <c r="QDJ108" s="77"/>
      <c r="QDK108" s="77"/>
      <c r="QDL108" s="77"/>
      <c r="QDM108" s="77"/>
      <c r="QDN108" s="77"/>
      <c r="QDO108" s="77"/>
      <c r="QDP108" s="77"/>
      <c r="QDQ108" s="77"/>
      <c r="QDR108" s="77"/>
      <c r="QDS108" s="77"/>
      <c r="QDT108" s="77"/>
      <c r="QDU108" s="77"/>
      <c r="QDV108" s="77"/>
      <c r="QDW108" s="77"/>
      <c r="QDX108" s="77"/>
      <c r="QDY108" s="77"/>
      <c r="QDZ108" s="77"/>
      <c r="QEA108" s="77"/>
      <c r="QEB108" s="77"/>
      <c r="QEC108" s="77"/>
      <c r="QED108" s="77"/>
      <c r="QEE108" s="77"/>
      <c r="QEF108" s="77"/>
      <c r="QEG108" s="77"/>
      <c r="QEH108" s="77"/>
      <c r="QEI108" s="77"/>
      <c r="QEJ108" s="77"/>
      <c r="QEK108" s="77"/>
      <c r="QEL108" s="77"/>
      <c r="QEM108" s="77"/>
      <c r="QEN108" s="77"/>
      <c r="QEO108" s="77"/>
      <c r="QEP108" s="77"/>
      <c r="QEQ108" s="77"/>
      <c r="QER108" s="77"/>
      <c r="QES108" s="77"/>
      <c r="QET108" s="77"/>
      <c r="QEU108" s="77"/>
      <c r="QEV108" s="77"/>
      <c r="QEW108" s="77"/>
      <c r="QEX108" s="77"/>
      <c r="QEY108" s="77"/>
      <c r="QEZ108" s="77"/>
      <c r="QFA108" s="77"/>
      <c r="QFB108" s="77"/>
      <c r="QFC108" s="77"/>
      <c r="QFD108" s="77"/>
      <c r="QFE108" s="77"/>
      <c r="QFF108" s="77"/>
      <c r="QFG108" s="77"/>
      <c r="QFH108" s="77"/>
      <c r="QFI108" s="77"/>
      <c r="QFJ108" s="77"/>
      <c r="QFK108" s="77"/>
      <c r="QFL108" s="77"/>
      <c r="QFM108" s="77"/>
      <c r="QFN108" s="77"/>
      <c r="QFO108" s="77"/>
      <c r="QFP108" s="77"/>
      <c r="QFQ108" s="77"/>
      <c r="QFR108" s="77"/>
      <c r="QFS108" s="77"/>
      <c r="QFT108" s="77"/>
      <c r="QFU108" s="77"/>
      <c r="QFV108" s="77"/>
      <c r="QFW108" s="77"/>
      <c r="QFX108" s="77"/>
      <c r="QFY108" s="77"/>
      <c r="QFZ108" s="77"/>
      <c r="QGA108" s="77"/>
      <c r="QGB108" s="77"/>
      <c r="QGC108" s="77"/>
      <c r="QGD108" s="77"/>
      <c r="QGE108" s="77"/>
      <c r="QGF108" s="77"/>
      <c r="QGG108" s="77"/>
      <c r="QGH108" s="77"/>
      <c r="QGI108" s="77"/>
      <c r="QGJ108" s="77"/>
      <c r="QGK108" s="77"/>
      <c r="QGL108" s="77"/>
      <c r="QGM108" s="77"/>
      <c r="QGN108" s="77"/>
      <c r="QGO108" s="77"/>
      <c r="QGP108" s="77"/>
      <c r="QGQ108" s="77"/>
      <c r="QGR108" s="77"/>
      <c r="QGS108" s="77"/>
      <c r="QGT108" s="77"/>
      <c r="QGU108" s="77"/>
      <c r="QGV108" s="77"/>
      <c r="QGW108" s="77"/>
      <c r="QGX108" s="77"/>
      <c r="QGY108" s="77"/>
      <c r="QGZ108" s="77"/>
      <c r="QHA108" s="77"/>
      <c r="QHB108" s="77"/>
      <c r="QHC108" s="77"/>
      <c r="QHD108" s="77"/>
      <c r="QHE108" s="77"/>
      <c r="QHF108" s="77"/>
      <c r="QHG108" s="77"/>
      <c r="QHH108" s="77"/>
      <c r="QHI108" s="77"/>
      <c r="QHJ108" s="77"/>
      <c r="QHK108" s="77"/>
      <c r="QHL108" s="77"/>
      <c r="QHM108" s="77"/>
      <c r="QHN108" s="77"/>
      <c r="QHO108" s="77"/>
      <c r="QHP108" s="77"/>
      <c r="QHQ108" s="77"/>
      <c r="QHR108" s="77"/>
      <c r="QHS108" s="77"/>
      <c r="QHT108" s="77"/>
      <c r="QHU108" s="77"/>
      <c r="QHV108" s="77"/>
      <c r="QHW108" s="77"/>
      <c r="QHX108" s="77"/>
      <c r="QHY108" s="77"/>
      <c r="QHZ108" s="77"/>
      <c r="QIA108" s="77"/>
      <c r="QIB108" s="77"/>
      <c r="QIC108" s="77"/>
      <c r="QID108" s="77"/>
      <c r="QIE108" s="77"/>
      <c r="QIF108" s="77"/>
      <c r="QIG108" s="77"/>
      <c r="QIH108" s="77"/>
      <c r="QII108" s="77"/>
      <c r="QIJ108" s="77"/>
      <c r="QIK108" s="77"/>
      <c r="QIL108" s="77"/>
      <c r="QIM108" s="77"/>
      <c r="QIN108" s="77"/>
      <c r="QIO108" s="77"/>
      <c r="QIP108" s="77"/>
      <c r="QIQ108" s="77"/>
      <c r="QIR108" s="77"/>
      <c r="QIS108" s="77"/>
      <c r="QIT108" s="77"/>
      <c r="QIU108" s="77"/>
      <c r="QIV108" s="77"/>
      <c r="QIW108" s="77"/>
      <c r="QIX108" s="77"/>
      <c r="QIY108" s="77"/>
      <c r="QIZ108" s="77"/>
      <c r="QJA108" s="77"/>
      <c r="QJB108" s="77"/>
      <c r="QJC108" s="77"/>
      <c r="QJD108" s="77"/>
      <c r="QJE108" s="77"/>
      <c r="QJF108" s="77"/>
      <c r="QJG108" s="77"/>
      <c r="QJH108" s="77"/>
      <c r="QJI108" s="77"/>
      <c r="QJJ108" s="77"/>
      <c r="QJK108" s="77"/>
      <c r="QJL108" s="77"/>
      <c r="QJM108" s="77"/>
      <c r="QJN108" s="77"/>
      <c r="QJO108" s="77"/>
      <c r="QJP108" s="77"/>
      <c r="QJQ108" s="77"/>
      <c r="QJR108" s="77"/>
      <c r="QJS108" s="77"/>
      <c r="QJT108" s="77"/>
      <c r="QJU108" s="77"/>
      <c r="QJV108" s="77"/>
      <c r="QJW108" s="77"/>
      <c r="QJX108" s="77"/>
      <c r="QJY108" s="77"/>
      <c r="QJZ108" s="77"/>
      <c r="QKA108" s="77"/>
      <c r="QKB108" s="77"/>
      <c r="QKC108" s="77"/>
      <c r="QKD108" s="77"/>
      <c r="QKE108" s="77"/>
      <c r="QKF108" s="77"/>
      <c r="QKG108" s="77"/>
      <c r="QKH108" s="77"/>
      <c r="QKI108" s="77"/>
      <c r="QKJ108" s="77"/>
      <c r="QKK108" s="77"/>
      <c r="QKL108" s="77"/>
      <c r="QKM108" s="77"/>
      <c r="QKN108" s="77"/>
      <c r="QKO108" s="77"/>
      <c r="QKP108" s="77"/>
      <c r="QKQ108" s="77"/>
      <c r="QKR108" s="77"/>
      <c r="QKS108" s="77"/>
      <c r="QKT108" s="77"/>
      <c r="QKU108" s="77"/>
      <c r="QKV108" s="77"/>
      <c r="QKW108" s="77"/>
      <c r="QKX108" s="77"/>
      <c r="QKY108" s="77"/>
      <c r="QKZ108" s="77"/>
      <c r="QLA108" s="77"/>
      <c r="QLB108" s="77"/>
      <c r="QLC108" s="77"/>
      <c r="QLD108" s="77"/>
      <c r="QLE108" s="77"/>
      <c r="QLF108" s="77"/>
      <c r="QLG108" s="77"/>
      <c r="QLH108" s="77"/>
      <c r="QLI108" s="77"/>
      <c r="QLJ108" s="77"/>
      <c r="QLK108" s="77"/>
      <c r="QLL108" s="77"/>
      <c r="QLM108" s="77"/>
      <c r="QLN108" s="77"/>
      <c r="QLO108" s="77"/>
      <c r="QLP108" s="77"/>
      <c r="QLQ108" s="77"/>
      <c r="QLR108" s="77"/>
      <c r="QLS108" s="77"/>
      <c r="QLT108" s="77"/>
      <c r="QLU108" s="77"/>
      <c r="QLV108" s="77"/>
      <c r="QLW108" s="77"/>
      <c r="QLX108" s="77"/>
      <c r="QLY108" s="77"/>
      <c r="QLZ108" s="77"/>
      <c r="QMA108" s="77"/>
      <c r="QMB108" s="77"/>
      <c r="QMC108" s="77"/>
      <c r="QMD108" s="77"/>
      <c r="QME108" s="77"/>
      <c r="QMF108" s="77"/>
      <c r="QMG108" s="77"/>
      <c r="QMH108" s="77"/>
      <c r="QMI108" s="77"/>
      <c r="QMJ108" s="77"/>
      <c r="QMK108" s="77"/>
      <c r="QML108" s="77"/>
      <c r="QMM108" s="77"/>
      <c r="QMN108" s="77"/>
      <c r="QMO108" s="77"/>
      <c r="QMP108" s="77"/>
      <c r="QMQ108" s="77"/>
      <c r="QMR108" s="77"/>
      <c r="QMS108" s="77"/>
      <c r="QMT108" s="77"/>
      <c r="QMU108" s="77"/>
      <c r="QMV108" s="77"/>
      <c r="QMW108" s="77"/>
      <c r="QMX108" s="77"/>
      <c r="QMY108" s="77"/>
      <c r="QMZ108" s="77"/>
      <c r="QNA108" s="77"/>
      <c r="QNB108" s="77"/>
      <c r="QNC108" s="77"/>
      <c r="QND108" s="77"/>
      <c r="QNE108" s="77"/>
      <c r="QNF108" s="77"/>
      <c r="QNG108" s="77"/>
      <c r="QNH108" s="77"/>
      <c r="QNI108" s="77"/>
      <c r="QNJ108" s="77"/>
      <c r="QNK108" s="77"/>
      <c r="QNL108" s="77"/>
      <c r="QNM108" s="77"/>
      <c r="QNN108" s="77"/>
      <c r="QNO108" s="77"/>
      <c r="QNP108" s="77"/>
      <c r="QNQ108" s="77"/>
      <c r="QNR108" s="77"/>
      <c r="QNS108" s="77"/>
      <c r="QNT108" s="77"/>
      <c r="QNU108" s="77"/>
      <c r="QNV108" s="77"/>
      <c r="QNW108" s="77"/>
      <c r="QNX108" s="77"/>
      <c r="QNY108" s="77"/>
      <c r="QNZ108" s="77"/>
      <c r="QOA108" s="77"/>
      <c r="QOB108" s="77"/>
      <c r="QOC108" s="77"/>
      <c r="QOD108" s="77"/>
      <c r="QOE108" s="77"/>
      <c r="QOF108" s="77"/>
      <c r="QOG108" s="77"/>
      <c r="QOH108" s="77"/>
      <c r="QOI108" s="77"/>
      <c r="QOJ108" s="77"/>
      <c r="QOK108" s="77"/>
      <c r="QOL108" s="77"/>
      <c r="QOM108" s="77"/>
      <c r="QON108" s="77"/>
      <c r="QOO108" s="77"/>
      <c r="QOP108" s="77"/>
      <c r="QOQ108" s="77"/>
      <c r="QOR108" s="77"/>
      <c r="QOS108" s="77"/>
      <c r="QOT108" s="77"/>
      <c r="QOU108" s="77"/>
      <c r="QOV108" s="77"/>
      <c r="QOW108" s="77"/>
      <c r="QOX108" s="77"/>
      <c r="QOY108" s="77"/>
      <c r="QOZ108" s="77"/>
      <c r="QPA108" s="77"/>
      <c r="QPB108" s="77"/>
      <c r="QPC108" s="77"/>
      <c r="QPD108" s="77"/>
      <c r="QPE108" s="77"/>
      <c r="QPF108" s="77"/>
      <c r="QPG108" s="77"/>
      <c r="QPH108" s="77"/>
      <c r="QPI108" s="77"/>
      <c r="QPJ108" s="77"/>
      <c r="QPK108" s="77"/>
      <c r="QPL108" s="77"/>
      <c r="QPM108" s="77"/>
      <c r="QPN108" s="77"/>
      <c r="QPO108" s="77"/>
      <c r="QPP108" s="77"/>
      <c r="QPQ108" s="77"/>
      <c r="QPR108" s="77"/>
      <c r="QPS108" s="77"/>
      <c r="QPT108" s="77"/>
      <c r="QPU108" s="77"/>
      <c r="QPV108" s="77"/>
      <c r="QPW108" s="77"/>
      <c r="QPX108" s="77"/>
      <c r="QPY108" s="77"/>
      <c r="QPZ108" s="77"/>
      <c r="QQA108" s="77"/>
      <c r="QQB108" s="77"/>
      <c r="QQC108" s="77"/>
      <c r="QQD108" s="77"/>
      <c r="QQE108" s="77"/>
      <c r="QQF108" s="77"/>
      <c r="QQG108" s="77"/>
      <c r="QQH108" s="77"/>
      <c r="QQI108" s="77"/>
      <c r="QQJ108" s="77"/>
      <c r="QQK108" s="77"/>
      <c r="QQL108" s="77"/>
      <c r="QQM108" s="77"/>
      <c r="QQN108" s="77"/>
      <c r="QQO108" s="77"/>
      <c r="QQP108" s="77"/>
      <c r="QQQ108" s="77"/>
      <c r="QQR108" s="77"/>
      <c r="QQS108" s="77"/>
      <c r="QQT108" s="77"/>
      <c r="QQU108" s="77"/>
      <c r="QQV108" s="77"/>
      <c r="QQW108" s="77"/>
      <c r="QQX108" s="77"/>
      <c r="QQY108" s="77"/>
      <c r="QQZ108" s="77"/>
      <c r="QRA108" s="77"/>
      <c r="QRB108" s="77"/>
      <c r="QRC108" s="77"/>
      <c r="QRD108" s="77"/>
      <c r="QRE108" s="77"/>
      <c r="QRF108" s="77"/>
      <c r="QRG108" s="77"/>
      <c r="QRH108" s="77"/>
      <c r="QRI108" s="77"/>
      <c r="QRJ108" s="77"/>
      <c r="QRK108" s="77"/>
      <c r="QRL108" s="77"/>
      <c r="QRM108" s="77"/>
      <c r="QRN108" s="77"/>
      <c r="QRO108" s="77"/>
      <c r="QRP108" s="77"/>
      <c r="QRQ108" s="77"/>
      <c r="QRR108" s="77"/>
      <c r="QRS108" s="77"/>
      <c r="QRT108" s="77"/>
      <c r="QRU108" s="77"/>
      <c r="QRV108" s="77"/>
      <c r="QRW108" s="77"/>
      <c r="QRX108" s="77"/>
      <c r="QRY108" s="77"/>
      <c r="QRZ108" s="77"/>
      <c r="QSA108" s="77"/>
      <c r="QSB108" s="77"/>
      <c r="QSC108" s="77"/>
      <c r="QSD108" s="77"/>
      <c r="QSE108" s="77"/>
      <c r="QSF108" s="77"/>
      <c r="QSG108" s="77"/>
      <c r="QSH108" s="77"/>
      <c r="QSI108" s="77"/>
      <c r="QSJ108" s="77"/>
      <c r="QSK108" s="77"/>
      <c r="QSL108" s="77"/>
      <c r="QSM108" s="77"/>
      <c r="QSN108" s="77"/>
      <c r="QSO108" s="77"/>
      <c r="QSP108" s="77"/>
      <c r="QSQ108" s="77"/>
      <c r="QSR108" s="77"/>
      <c r="QSS108" s="77"/>
      <c r="QST108" s="77"/>
      <c r="QSU108" s="77"/>
      <c r="QSV108" s="77"/>
      <c r="QSW108" s="77"/>
      <c r="QSX108" s="77"/>
      <c r="QSY108" s="77"/>
      <c r="QSZ108" s="77"/>
      <c r="QTA108" s="77"/>
      <c r="QTB108" s="77"/>
      <c r="QTC108" s="77"/>
      <c r="QTD108" s="77"/>
      <c r="QTE108" s="77"/>
      <c r="QTF108" s="77"/>
      <c r="QTG108" s="77"/>
      <c r="QTH108" s="77"/>
      <c r="QTI108" s="77"/>
      <c r="QTJ108" s="77"/>
      <c r="QTK108" s="77"/>
      <c r="QTL108" s="77"/>
      <c r="QTM108" s="77"/>
      <c r="QTN108" s="77"/>
      <c r="QTO108" s="77"/>
      <c r="QTP108" s="77"/>
      <c r="QTQ108" s="77"/>
      <c r="QTR108" s="77"/>
      <c r="QTS108" s="77"/>
      <c r="QTT108" s="77"/>
      <c r="QTU108" s="77"/>
      <c r="QTV108" s="77"/>
      <c r="QTW108" s="77"/>
      <c r="QTX108" s="77"/>
      <c r="QTY108" s="77"/>
      <c r="QTZ108" s="77"/>
      <c r="QUA108" s="77"/>
      <c r="QUB108" s="77"/>
      <c r="QUC108" s="77"/>
      <c r="QUD108" s="77"/>
      <c r="QUE108" s="77"/>
      <c r="QUF108" s="77"/>
      <c r="QUG108" s="77"/>
      <c r="QUH108" s="77"/>
      <c r="QUI108" s="77"/>
      <c r="QUJ108" s="77"/>
      <c r="QUK108" s="77"/>
      <c r="QUL108" s="77"/>
      <c r="QUM108" s="77"/>
      <c r="QUN108" s="77"/>
      <c r="QUO108" s="77"/>
      <c r="QUP108" s="77"/>
      <c r="QUQ108" s="77"/>
      <c r="QUR108" s="77"/>
      <c r="QUS108" s="77"/>
      <c r="QUT108" s="77"/>
      <c r="QUU108" s="77"/>
      <c r="QUV108" s="77"/>
      <c r="QUW108" s="77"/>
      <c r="QUX108" s="77"/>
      <c r="QUY108" s="77"/>
      <c r="QUZ108" s="77"/>
      <c r="QVA108" s="77"/>
      <c r="QVB108" s="77"/>
      <c r="QVC108" s="77"/>
      <c r="QVD108" s="77"/>
      <c r="QVE108" s="77"/>
      <c r="QVF108" s="77"/>
      <c r="QVG108" s="77"/>
      <c r="QVH108" s="77"/>
      <c r="QVI108" s="77"/>
      <c r="QVJ108" s="77"/>
      <c r="QVK108" s="77"/>
      <c r="QVL108" s="77"/>
      <c r="QVM108" s="77"/>
      <c r="QVN108" s="77"/>
      <c r="QVO108" s="77"/>
      <c r="QVP108" s="77"/>
      <c r="QVQ108" s="77"/>
      <c r="QVR108" s="77"/>
      <c r="QVS108" s="77"/>
      <c r="QVT108" s="77"/>
      <c r="QVU108" s="77"/>
      <c r="QVV108" s="77"/>
      <c r="QVW108" s="77"/>
      <c r="QVX108" s="77"/>
      <c r="QVY108" s="77"/>
      <c r="QVZ108" s="77"/>
      <c r="QWA108" s="77"/>
      <c r="QWB108" s="77"/>
      <c r="QWC108" s="77"/>
      <c r="QWD108" s="77"/>
      <c r="QWE108" s="77"/>
      <c r="QWF108" s="77"/>
      <c r="QWG108" s="77"/>
      <c r="QWH108" s="77"/>
      <c r="QWI108" s="77"/>
      <c r="QWJ108" s="77"/>
      <c r="QWK108" s="77"/>
      <c r="QWL108" s="77"/>
      <c r="QWM108" s="77"/>
      <c r="QWN108" s="77"/>
      <c r="QWO108" s="77"/>
      <c r="QWP108" s="77"/>
      <c r="QWQ108" s="77"/>
      <c r="QWR108" s="77"/>
      <c r="QWS108" s="77"/>
      <c r="QWT108" s="77"/>
      <c r="QWU108" s="77"/>
      <c r="QWV108" s="77"/>
      <c r="QWW108" s="77"/>
      <c r="QWX108" s="77"/>
      <c r="QWY108" s="77"/>
      <c r="QWZ108" s="77"/>
      <c r="QXA108" s="77"/>
      <c r="QXB108" s="77"/>
      <c r="QXC108" s="77"/>
      <c r="QXD108" s="77"/>
      <c r="QXE108" s="77"/>
      <c r="QXF108" s="77"/>
      <c r="QXG108" s="77"/>
      <c r="QXH108" s="77"/>
      <c r="QXI108" s="77"/>
      <c r="QXJ108" s="77"/>
      <c r="QXK108" s="77"/>
      <c r="QXL108" s="77"/>
      <c r="QXM108" s="77"/>
      <c r="QXN108" s="77"/>
      <c r="QXO108" s="77"/>
      <c r="QXP108" s="77"/>
      <c r="QXQ108" s="77"/>
      <c r="QXR108" s="77"/>
      <c r="QXS108" s="77"/>
      <c r="QXT108" s="77"/>
      <c r="QXU108" s="77"/>
      <c r="QXV108" s="77"/>
      <c r="QXW108" s="77"/>
      <c r="QXX108" s="77"/>
      <c r="QXY108" s="77"/>
      <c r="QXZ108" s="77"/>
      <c r="QYA108" s="77"/>
      <c r="QYB108" s="77"/>
      <c r="QYC108" s="77"/>
      <c r="QYD108" s="77"/>
      <c r="QYE108" s="77"/>
      <c r="QYF108" s="77"/>
      <c r="QYG108" s="77"/>
      <c r="QYH108" s="77"/>
      <c r="QYI108" s="77"/>
      <c r="QYJ108" s="77"/>
      <c r="QYK108" s="77"/>
      <c r="QYL108" s="77"/>
      <c r="QYM108" s="77"/>
      <c r="QYN108" s="77"/>
      <c r="QYO108" s="77"/>
      <c r="QYP108" s="77"/>
      <c r="QYQ108" s="77"/>
      <c r="QYR108" s="77"/>
      <c r="QYS108" s="77"/>
      <c r="QYT108" s="77"/>
      <c r="QYU108" s="77"/>
      <c r="QYV108" s="77"/>
      <c r="QYW108" s="77"/>
      <c r="QYX108" s="77"/>
      <c r="QYY108" s="77"/>
      <c r="QYZ108" s="77"/>
      <c r="QZA108" s="77"/>
      <c r="QZB108" s="77"/>
      <c r="QZC108" s="77"/>
      <c r="QZD108" s="77"/>
      <c r="QZE108" s="77"/>
      <c r="QZF108" s="77"/>
      <c r="QZG108" s="77"/>
      <c r="QZH108" s="77"/>
      <c r="QZI108" s="77"/>
      <c r="QZJ108" s="77"/>
      <c r="QZK108" s="77"/>
      <c r="QZL108" s="77"/>
      <c r="QZM108" s="77"/>
      <c r="QZN108" s="77"/>
      <c r="QZO108" s="77"/>
      <c r="QZP108" s="77"/>
      <c r="QZQ108" s="77"/>
      <c r="QZR108" s="77"/>
      <c r="QZS108" s="77"/>
      <c r="QZT108" s="77"/>
      <c r="QZU108" s="77"/>
      <c r="QZV108" s="77"/>
      <c r="QZW108" s="77"/>
      <c r="QZX108" s="77"/>
      <c r="QZY108" s="77"/>
      <c r="QZZ108" s="77"/>
      <c r="RAA108" s="77"/>
      <c r="RAB108" s="77"/>
      <c r="RAC108" s="77"/>
      <c r="RAD108" s="77"/>
      <c r="RAE108" s="77"/>
      <c r="RAF108" s="77"/>
      <c r="RAG108" s="77"/>
      <c r="RAH108" s="77"/>
      <c r="RAI108" s="77"/>
      <c r="RAJ108" s="77"/>
      <c r="RAK108" s="77"/>
      <c r="RAL108" s="77"/>
      <c r="RAM108" s="77"/>
      <c r="RAN108" s="77"/>
      <c r="RAO108" s="77"/>
      <c r="RAP108" s="77"/>
      <c r="RAQ108" s="77"/>
      <c r="RAR108" s="77"/>
      <c r="RAS108" s="77"/>
      <c r="RAT108" s="77"/>
      <c r="RAU108" s="77"/>
      <c r="RAV108" s="77"/>
      <c r="RAW108" s="77"/>
      <c r="RAX108" s="77"/>
      <c r="RAY108" s="77"/>
      <c r="RAZ108" s="77"/>
      <c r="RBA108" s="77"/>
      <c r="RBB108" s="77"/>
      <c r="RBC108" s="77"/>
      <c r="RBD108" s="77"/>
      <c r="RBE108" s="77"/>
      <c r="RBF108" s="77"/>
      <c r="RBG108" s="77"/>
      <c r="RBH108" s="77"/>
      <c r="RBI108" s="77"/>
      <c r="RBJ108" s="77"/>
      <c r="RBK108" s="77"/>
      <c r="RBL108" s="77"/>
      <c r="RBM108" s="77"/>
      <c r="RBN108" s="77"/>
      <c r="RBO108" s="77"/>
      <c r="RBP108" s="77"/>
      <c r="RBQ108" s="77"/>
      <c r="RBR108" s="77"/>
      <c r="RBS108" s="77"/>
      <c r="RBT108" s="77"/>
      <c r="RBU108" s="77"/>
      <c r="RBV108" s="77"/>
      <c r="RBW108" s="77"/>
      <c r="RBX108" s="77"/>
      <c r="RBY108" s="77"/>
      <c r="RBZ108" s="77"/>
      <c r="RCA108" s="77"/>
      <c r="RCB108" s="77"/>
      <c r="RCC108" s="77"/>
      <c r="RCD108" s="77"/>
      <c r="RCE108" s="77"/>
      <c r="RCF108" s="77"/>
      <c r="RCG108" s="77"/>
      <c r="RCH108" s="77"/>
      <c r="RCI108" s="77"/>
      <c r="RCJ108" s="77"/>
      <c r="RCK108" s="77"/>
      <c r="RCL108" s="77"/>
      <c r="RCM108" s="77"/>
      <c r="RCN108" s="77"/>
      <c r="RCO108" s="77"/>
      <c r="RCP108" s="77"/>
      <c r="RCQ108" s="77"/>
      <c r="RCR108" s="77"/>
      <c r="RCS108" s="77"/>
      <c r="RCT108" s="77"/>
      <c r="RCU108" s="77"/>
      <c r="RCV108" s="77"/>
      <c r="RCW108" s="77"/>
      <c r="RCX108" s="77"/>
      <c r="RCY108" s="77"/>
      <c r="RCZ108" s="77"/>
      <c r="RDA108" s="77"/>
      <c r="RDB108" s="77"/>
      <c r="RDC108" s="77"/>
      <c r="RDD108" s="77"/>
      <c r="RDE108" s="77"/>
      <c r="RDF108" s="77"/>
      <c r="RDG108" s="77"/>
      <c r="RDH108" s="77"/>
      <c r="RDI108" s="77"/>
      <c r="RDJ108" s="77"/>
      <c r="RDK108" s="77"/>
      <c r="RDL108" s="77"/>
      <c r="RDM108" s="77"/>
      <c r="RDN108" s="77"/>
      <c r="RDO108" s="77"/>
      <c r="RDP108" s="77"/>
      <c r="RDQ108" s="77"/>
      <c r="RDR108" s="77"/>
      <c r="RDS108" s="77"/>
      <c r="RDT108" s="77"/>
      <c r="RDU108" s="77"/>
      <c r="RDV108" s="77"/>
      <c r="RDW108" s="77"/>
      <c r="RDX108" s="77"/>
      <c r="RDY108" s="77"/>
      <c r="RDZ108" s="77"/>
      <c r="REA108" s="77"/>
      <c r="REB108" s="77"/>
      <c r="REC108" s="77"/>
      <c r="RED108" s="77"/>
      <c r="REE108" s="77"/>
      <c r="REF108" s="77"/>
      <c r="REG108" s="77"/>
      <c r="REH108" s="77"/>
      <c r="REI108" s="77"/>
      <c r="REJ108" s="77"/>
      <c r="REK108" s="77"/>
      <c r="REL108" s="77"/>
      <c r="REM108" s="77"/>
      <c r="REN108" s="77"/>
      <c r="REO108" s="77"/>
      <c r="REP108" s="77"/>
      <c r="REQ108" s="77"/>
      <c r="RER108" s="77"/>
      <c r="RES108" s="77"/>
      <c r="RET108" s="77"/>
      <c r="REU108" s="77"/>
      <c r="REV108" s="77"/>
      <c r="REW108" s="77"/>
      <c r="REX108" s="77"/>
      <c r="REY108" s="77"/>
      <c r="REZ108" s="77"/>
      <c r="RFA108" s="77"/>
      <c r="RFB108" s="77"/>
      <c r="RFC108" s="77"/>
      <c r="RFD108" s="77"/>
      <c r="RFE108" s="77"/>
      <c r="RFF108" s="77"/>
      <c r="RFG108" s="77"/>
      <c r="RFH108" s="77"/>
      <c r="RFI108" s="77"/>
      <c r="RFJ108" s="77"/>
      <c r="RFK108" s="77"/>
      <c r="RFL108" s="77"/>
      <c r="RFM108" s="77"/>
      <c r="RFN108" s="77"/>
      <c r="RFO108" s="77"/>
      <c r="RFP108" s="77"/>
      <c r="RFQ108" s="77"/>
      <c r="RFR108" s="77"/>
      <c r="RFS108" s="77"/>
      <c r="RFT108" s="77"/>
      <c r="RFU108" s="77"/>
      <c r="RFV108" s="77"/>
      <c r="RFW108" s="77"/>
      <c r="RFX108" s="77"/>
      <c r="RFY108" s="77"/>
      <c r="RFZ108" s="77"/>
      <c r="RGA108" s="77"/>
      <c r="RGB108" s="77"/>
      <c r="RGC108" s="77"/>
      <c r="RGD108" s="77"/>
      <c r="RGE108" s="77"/>
      <c r="RGF108" s="77"/>
      <c r="RGG108" s="77"/>
      <c r="RGH108" s="77"/>
      <c r="RGI108" s="77"/>
      <c r="RGJ108" s="77"/>
      <c r="RGK108" s="77"/>
      <c r="RGL108" s="77"/>
      <c r="RGM108" s="77"/>
      <c r="RGN108" s="77"/>
      <c r="RGO108" s="77"/>
      <c r="RGP108" s="77"/>
      <c r="RGQ108" s="77"/>
      <c r="RGR108" s="77"/>
      <c r="RGS108" s="77"/>
      <c r="RGT108" s="77"/>
      <c r="RGU108" s="77"/>
      <c r="RGV108" s="77"/>
      <c r="RGW108" s="77"/>
      <c r="RGX108" s="77"/>
      <c r="RGY108" s="77"/>
      <c r="RGZ108" s="77"/>
      <c r="RHA108" s="77"/>
      <c r="RHB108" s="77"/>
      <c r="RHC108" s="77"/>
      <c r="RHD108" s="77"/>
      <c r="RHE108" s="77"/>
      <c r="RHF108" s="77"/>
      <c r="RHG108" s="77"/>
      <c r="RHH108" s="77"/>
      <c r="RHI108" s="77"/>
      <c r="RHJ108" s="77"/>
      <c r="RHK108" s="77"/>
      <c r="RHL108" s="77"/>
      <c r="RHM108" s="77"/>
      <c r="RHN108" s="77"/>
      <c r="RHO108" s="77"/>
      <c r="RHP108" s="77"/>
      <c r="RHQ108" s="77"/>
      <c r="RHR108" s="77"/>
      <c r="RHS108" s="77"/>
      <c r="RHT108" s="77"/>
      <c r="RHU108" s="77"/>
      <c r="RHV108" s="77"/>
      <c r="RHW108" s="77"/>
      <c r="RHX108" s="77"/>
      <c r="RHY108" s="77"/>
      <c r="RHZ108" s="77"/>
      <c r="RIA108" s="77"/>
      <c r="RIB108" s="77"/>
      <c r="RIC108" s="77"/>
      <c r="RID108" s="77"/>
      <c r="RIE108" s="77"/>
      <c r="RIF108" s="77"/>
      <c r="RIG108" s="77"/>
      <c r="RIH108" s="77"/>
      <c r="RII108" s="77"/>
      <c r="RIJ108" s="77"/>
      <c r="RIK108" s="77"/>
      <c r="RIL108" s="77"/>
      <c r="RIM108" s="77"/>
      <c r="RIN108" s="77"/>
      <c r="RIO108" s="77"/>
      <c r="RIP108" s="77"/>
      <c r="RIQ108" s="77"/>
      <c r="RIR108" s="77"/>
      <c r="RIS108" s="77"/>
      <c r="RIT108" s="77"/>
      <c r="RIU108" s="77"/>
      <c r="RIV108" s="77"/>
      <c r="RIW108" s="77"/>
      <c r="RIX108" s="77"/>
      <c r="RIY108" s="77"/>
      <c r="RIZ108" s="77"/>
      <c r="RJA108" s="77"/>
      <c r="RJB108" s="77"/>
      <c r="RJC108" s="77"/>
      <c r="RJD108" s="77"/>
      <c r="RJE108" s="77"/>
      <c r="RJF108" s="77"/>
      <c r="RJG108" s="77"/>
      <c r="RJH108" s="77"/>
      <c r="RJI108" s="77"/>
      <c r="RJJ108" s="77"/>
      <c r="RJK108" s="77"/>
      <c r="RJL108" s="77"/>
      <c r="RJM108" s="77"/>
      <c r="RJN108" s="77"/>
      <c r="RJO108" s="77"/>
      <c r="RJP108" s="77"/>
      <c r="RJQ108" s="77"/>
      <c r="RJR108" s="77"/>
      <c r="RJS108" s="77"/>
      <c r="RJT108" s="77"/>
      <c r="RJU108" s="77"/>
      <c r="RJV108" s="77"/>
      <c r="RJW108" s="77"/>
      <c r="RJX108" s="77"/>
      <c r="RJY108" s="77"/>
      <c r="RJZ108" s="77"/>
      <c r="RKA108" s="77"/>
      <c r="RKB108" s="77"/>
      <c r="RKC108" s="77"/>
      <c r="RKD108" s="77"/>
      <c r="RKE108" s="77"/>
      <c r="RKF108" s="77"/>
      <c r="RKG108" s="77"/>
      <c r="RKH108" s="77"/>
      <c r="RKI108" s="77"/>
      <c r="RKJ108" s="77"/>
      <c r="RKK108" s="77"/>
      <c r="RKL108" s="77"/>
      <c r="RKM108" s="77"/>
      <c r="RKN108" s="77"/>
      <c r="RKO108" s="77"/>
      <c r="RKP108" s="77"/>
      <c r="RKQ108" s="77"/>
      <c r="RKR108" s="77"/>
      <c r="RKS108" s="77"/>
      <c r="RKT108" s="77"/>
      <c r="RKU108" s="77"/>
      <c r="RKV108" s="77"/>
      <c r="RKW108" s="77"/>
      <c r="RKX108" s="77"/>
      <c r="RKY108" s="77"/>
      <c r="RKZ108" s="77"/>
      <c r="RLA108" s="77"/>
      <c r="RLB108" s="77"/>
      <c r="RLC108" s="77"/>
      <c r="RLD108" s="77"/>
      <c r="RLE108" s="77"/>
      <c r="RLF108" s="77"/>
      <c r="RLG108" s="77"/>
      <c r="RLH108" s="77"/>
      <c r="RLI108" s="77"/>
      <c r="RLJ108" s="77"/>
      <c r="RLK108" s="77"/>
      <c r="RLL108" s="77"/>
      <c r="RLM108" s="77"/>
      <c r="RLN108" s="77"/>
      <c r="RLO108" s="77"/>
      <c r="RLP108" s="77"/>
      <c r="RLQ108" s="77"/>
      <c r="RLR108" s="77"/>
      <c r="RLS108" s="77"/>
      <c r="RLT108" s="77"/>
      <c r="RLU108" s="77"/>
      <c r="RLV108" s="77"/>
      <c r="RLW108" s="77"/>
      <c r="RLX108" s="77"/>
      <c r="RLY108" s="77"/>
      <c r="RLZ108" s="77"/>
      <c r="RMA108" s="77"/>
      <c r="RMB108" s="77"/>
      <c r="RMC108" s="77"/>
      <c r="RMD108" s="77"/>
      <c r="RME108" s="77"/>
      <c r="RMF108" s="77"/>
      <c r="RMG108" s="77"/>
      <c r="RMH108" s="77"/>
      <c r="RMI108" s="77"/>
      <c r="RMJ108" s="77"/>
      <c r="RMK108" s="77"/>
      <c r="RML108" s="77"/>
      <c r="RMM108" s="77"/>
      <c r="RMN108" s="77"/>
      <c r="RMO108" s="77"/>
      <c r="RMP108" s="77"/>
      <c r="RMQ108" s="77"/>
      <c r="RMR108" s="77"/>
      <c r="RMS108" s="77"/>
      <c r="RMT108" s="77"/>
      <c r="RMU108" s="77"/>
      <c r="RMV108" s="77"/>
      <c r="RMW108" s="77"/>
      <c r="RMX108" s="77"/>
      <c r="RMY108" s="77"/>
      <c r="RMZ108" s="77"/>
      <c r="RNA108" s="77"/>
      <c r="RNB108" s="77"/>
      <c r="RNC108" s="77"/>
      <c r="RND108" s="77"/>
      <c r="RNE108" s="77"/>
      <c r="RNF108" s="77"/>
      <c r="RNG108" s="77"/>
      <c r="RNH108" s="77"/>
      <c r="RNI108" s="77"/>
      <c r="RNJ108" s="77"/>
      <c r="RNK108" s="77"/>
      <c r="RNL108" s="77"/>
      <c r="RNM108" s="77"/>
      <c r="RNN108" s="77"/>
      <c r="RNO108" s="77"/>
      <c r="RNP108" s="77"/>
      <c r="RNQ108" s="77"/>
      <c r="RNR108" s="77"/>
      <c r="RNS108" s="77"/>
      <c r="RNT108" s="77"/>
      <c r="RNU108" s="77"/>
      <c r="RNV108" s="77"/>
      <c r="RNW108" s="77"/>
      <c r="RNX108" s="77"/>
      <c r="RNY108" s="77"/>
      <c r="RNZ108" s="77"/>
      <c r="ROA108" s="77"/>
      <c r="ROB108" s="77"/>
      <c r="ROC108" s="77"/>
      <c r="ROD108" s="77"/>
      <c r="ROE108" s="77"/>
      <c r="ROF108" s="77"/>
      <c r="ROG108" s="77"/>
      <c r="ROH108" s="77"/>
      <c r="ROI108" s="77"/>
      <c r="ROJ108" s="77"/>
      <c r="ROK108" s="77"/>
      <c r="ROL108" s="77"/>
      <c r="ROM108" s="77"/>
      <c r="RON108" s="77"/>
      <c r="ROO108" s="77"/>
      <c r="ROP108" s="77"/>
      <c r="ROQ108" s="77"/>
      <c r="ROR108" s="77"/>
      <c r="ROS108" s="77"/>
      <c r="ROT108" s="77"/>
      <c r="ROU108" s="77"/>
      <c r="ROV108" s="77"/>
      <c r="ROW108" s="77"/>
      <c r="ROX108" s="77"/>
      <c r="ROY108" s="77"/>
      <c r="ROZ108" s="77"/>
      <c r="RPA108" s="77"/>
      <c r="RPB108" s="77"/>
      <c r="RPC108" s="77"/>
      <c r="RPD108" s="77"/>
      <c r="RPE108" s="77"/>
      <c r="RPF108" s="77"/>
      <c r="RPG108" s="77"/>
      <c r="RPH108" s="77"/>
      <c r="RPI108" s="77"/>
      <c r="RPJ108" s="77"/>
      <c r="RPK108" s="77"/>
      <c r="RPL108" s="77"/>
      <c r="RPM108" s="77"/>
      <c r="RPN108" s="77"/>
      <c r="RPO108" s="77"/>
      <c r="RPP108" s="77"/>
      <c r="RPQ108" s="77"/>
      <c r="RPR108" s="77"/>
      <c r="RPS108" s="77"/>
      <c r="RPT108" s="77"/>
      <c r="RPU108" s="77"/>
      <c r="RPV108" s="77"/>
      <c r="RPW108" s="77"/>
      <c r="RPX108" s="77"/>
      <c r="RPY108" s="77"/>
      <c r="RPZ108" s="77"/>
      <c r="RQA108" s="77"/>
      <c r="RQB108" s="77"/>
      <c r="RQC108" s="77"/>
      <c r="RQD108" s="77"/>
      <c r="RQE108" s="77"/>
      <c r="RQF108" s="77"/>
      <c r="RQG108" s="77"/>
      <c r="RQH108" s="77"/>
      <c r="RQI108" s="77"/>
      <c r="RQJ108" s="77"/>
      <c r="RQK108" s="77"/>
      <c r="RQL108" s="77"/>
      <c r="RQM108" s="77"/>
      <c r="RQN108" s="77"/>
      <c r="RQO108" s="77"/>
      <c r="RQP108" s="77"/>
      <c r="RQQ108" s="77"/>
      <c r="RQR108" s="77"/>
      <c r="RQS108" s="77"/>
      <c r="RQT108" s="77"/>
      <c r="RQU108" s="77"/>
      <c r="RQV108" s="77"/>
      <c r="RQW108" s="77"/>
      <c r="RQX108" s="77"/>
      <c r="RQY108" s="77"/>
      <c r="RQZ108" s="77"/>
      <c r="RRA108" s="77"/>
      <c r="RRB108" s="77"/>
      <c r="RRC108" s="77"/>
      <c r="RRD108" s="77"/>
      <c r="RRE108" s="77"/>
      <c r="RRF108" s="77"/>
      <c r="RRG108" s="77"/>
      <c r="RRH108" s="77"/>
      <c r="RRI108" s="77"/>
      <c r="RRJ108" s="77"/>
      <c r="RRK108" s="77"/>
      <c r="RRL108" s="77"/>
      <c r="RRM108" s="77"/>
      <c r="RRN108" s="77"/>
      <c r="RRO108" s="77"/>
      <c r="RRP108" s="77"/>
      <c r="RRQ108" s="77"/>
      <c r="RRR108" s="77"/>
      <c r="RRS108" s="77"/>
      <c r="RRT108" s="77"/>
      <c r="RRU108" s="77"/>
      <c r="RRV108" s="77"/>
      <c r="RRW108" s="77"/>
      <c r="RRX108" s="77"/>
      <c r="RRY108" s="77"/>
      <c r="RRZ108" s="77"/>
      <c r="RSA108" s="77"/>
      <c r="RSB108" s="77"/>
      <c r="RSC108" s="77"/>
      <c r="RSD108" s="77"/>
      <c r="RSE108" s="77"/>
      <c r="RSF108" s="77"/>
      <c r="RSG108" s="77"/>
      <c r="RSH108" s="77"/>
      <c r="RSI108" s="77"/>
      <c r="RSJ108" s="77"/>
      <c r="RSK108" s="77"/>
      <c r="RSL108" s="77"/>
      <c r="RSM108" s="77"/>
      <c r="RSN108" s="77"/>
      <c r="RSO108" s="77"/>
      <c r="RSP108" s="77"/>
      <c r="RSQ108" s="77"/>
      <c r="RSR108" s="77"/>
      <c r="RSS108" s="77"/>
      <c r="RST108" s="77"/>
      <c r="RSU108" s="77"/>
      <c r="RSV108" s="77"/>
      <c r="RSW108" s="77"/>
      <c r="RSX108" s="77"/>
      <c r="RSY108" s="77"/>
      <c r="RSZ108" s="77"/>
      <c r="RTA108" s="77"/>
      <c r="RTB108" s="77"/>
      <c r="RTC108" s="77"/>
      <c r="RTD108" s="77"/>
      <c r="RTE108" s="77"/>
      <c r="RTF108" s="77"/>
      <c r="RTG108" s="77"/>
      <c r="RTH108" s="77"/>
      <c r="RTI108" s="77"/>
      <c r="RTJ108" s="77"/>
      <c r="RTK108" s="77"/>
      <c r="RTL108" s="77"/>
      <c r="RTM108" s="77"/>
      <c r="RTN108" s="77"/>
      <c r="RTO108" s="77"/>
      <c r="RTP108" s="77"/>
      <c r="RTQ108" s="77"/>
      <c r="RTR108" s="77"/>
      <c r="RTS108" s="77"/>
      <c r="RTT108" s="77"/>
      <c r="RTU108" s="77"/>
      <c r="RTV108" s="77"/>
      <c r="RTW108" s="77"/>
      <c r="RTX108" s="77"/>
      <c r="RTY108" s="77"/>
      <c r="RTZ108" s="77"/>
      <c r="RUA108" s="77"/>
      <c r="RUB108" s="77"/>
      <c r="RUC108" s="77"/>
      <c r="RUD108" s="77"/>
      <c r="RUE108" s="77"/>
      <c r="RUF108" s="77"/>
      <c r="RUG108" s="77"/>
      <c r="RUH108" s="77"/>
      <c r="RUI108" s="77"/>
      <c r="RUJ108" s="77"/>
      <c r="RUK108" s="77"/>
      <c r="RUL108" s="77"/>
      <c r="RUM108" s="77"/>
      <c r="RUN108" s="77"/>
      <c r="RUO108" s="77"/>
      <c r="RUP108" s="77"/>
      <c r="RUQ108" s="77"/>
      <c r="RUR108" s="77"/>
      <c r="RUS108" s="77"/>
      <c r="RUT108" s="77"/>
      <c r="RUU108" s="77"/>
      <c r="RUV108" s="77"/>
      <c r="RUW108" s="77"/>
      <c r="RUX108" s="77"/>
      <c r="RUY108" s="77"/>
      <c r="RUZ108" s="77"/>
      <c r="RVA108" s="77"/>
      <c r="RVB108" s="77"/>
      <c r="RVC108" s="77"/>
      <c r="RVD108" s="77"/>
      <c r="RVE108" s="77"/>
      <c r="RVF108" s="77"/>
      <c r="RVG108" s="77"/>
      <c r="RVH108" s="77"/>
      <c r="RVI108" s="77"/>
      <c r="RVJ108" s="77"/>
      <c r="RVK108" s="77"/>
      <c r="RVL108" s="77"/>
      <c r="RVM108" s="77"/>
      <c r="RVN108" s="77"/>
      <c r="RVO108" s="77"/>
      <c r="RVP108" s="77"/>
      <c r="RVQ108" s="77"/>
      <c r="RVR108" s="77"/>
      <c r="RVS108" s="77"/>
      <c r="RVT108" s="77"/>
      <c r="RVU108" s="77"/>
      <c r="RVV108" s="77"/>
      <c r="RVW108" s="77"/>
      <c r="RVX108" s="77"/>
      <c r="RVY108" s="77"/>
      <c r="RVZ108" s="77"/>
      <c r="RWA108" s="77"/>
      <c r="RWB108" s="77"/>
      <c r="RWC108" s="77"/>
      <c r="RWD108" s="77"/>
      <c r="RWE108" s="77"/>
      <c r="RWF108" s="77"/>
      <c r="RWG108" s="77"/>
      <c r="RWH108" s="77"/>
      <c r="RWI108" s="77"/>
      <c r="RWJ108" s="77"/>
      <c r="RWK108" s="77"/>
      <c r="RWL108" s="77"/>
      <c r="RWM108" s="77"/>
      <c r="RWN108" s="77"/>
      <c r="RWO108" s="77"/>
      <c r="RWP108" s="77"/>
      <c r="RWQ108" s="77"/>
      <c r="RWR108" s="77"/>
      <c r="RWS108" s="77"/>
      <c r="RWT108" s="77"/>
      <c r="RWU108" s="77"/>
      <c r="RWV108" s="77"/>
      <c r="RWW108" s="77"/>
      <c r="RWX108" s="77"/>
      <c r="RWY108" s="77"/>
      <c r="RWZ108" s="77"/>
      <c r="RXA108" s="77"/>
      <c r="RXB108" s="77"/>
      <c r="RXC108" s="77"/>
      <c r="RXD108" s="77"/>
      <c r="RXE108" s="77"/>
      <c r="RXF108" s="77"/>
      <c r="RXG108" s="77"/>
      <c r="RXH108" s="77"/>
      <c r="RXI108" s="77"/>
      <c r="RXJ108" s="77"/>
      <c r="RXK108" s="77"/>
      <c r="RXL108" s="77"/>
      <c r="RXM108" s="77"/>
      <c r="RXN108" s="77"/>
      <c r="RXO108" s="77"/>
      <c r="RXP108" s="77"/>
      <c r="RXQ108" s="77"/>
      <c r="RXR108" s="77"/>
      <c r="RXS108" s="77"/>
      <c r="RXT108" s="77"/>
      <c r="RXU108" s="77"/>
      <c r="RXV108" s="77"/>
      <c r="RXW108" s="77"/>
      <c r="RXX108" s="77"/>
      <c r="RXY108" s="77"/>
      <c r="RXZ108" s="77"/>
      <c r="RYA108" s="77"/>
      <c r="RYB108" s="77"/>
      <c r="RYC108" s="77"/>
      <c r="RYD108" s="77"/>
      <c r="RYE108" s="77"/>
      <c r="RYF108" s="77"/>
      <c r="RYG108" s="77"/>
      <c r="RYH108" s="77"/>
      <c r="RYI108" s="77"/>
      <c r="RYJ108" s="77"/>
      <c r="RYK108" s="77"/>
      <c r="RYL108" s="77"/>
      <c r="RYM108" s="77"/>
      <c r="RYN108" s="77"/>
      <c r="RYO108" s="77"/>
      <c r="RYP108" s="77"/>
      <c r="RYQ108" s="77"/>
      <c r="RYR108" s="77"/>
      <c r="RYS108" s="77"/>
      <c r="RYT108" s="77"/>
      <c r="RYU108" s="77"/>
      <c r="RYV108" s="77"/>
      <c r="RYW108" s="77"/>
      <c r="RYX108" s="77"/>
      <c r="RYY108" s="77"/>
      <c r="RYZ108" s="77"/>
      <c r="RZA108" s="77"/>
      <c r="RZB108" s="77"/>
      <c r="RZC108" s="77"/>
      <c r="RZD108" s="77"/>
      <c r="RZE108" s="77"/>
      <c r="RZF108" s="77"/>
      <c r="RZG108" s="77"/>
      <c r="RZH108" s="77"/>
      <c r="RZI108" s="77"/>
      <c r="RZJ108" s="77"/>
      <c r="RZK108" s="77"/>
      <c r="RZL108" s="77"/>
      <c r="RZM108" s="77"/>
      <c r="RZN108" s="77"/>
      <c r="RZO108" s="77"/>
      <c r="RZP108" s="77"/>
      <c r="RZQ108" s="77"/>
      <c r="RZR108" s="77"/>
      <c r="RZS108" s="77"/>
      <c r="RZT108" s="77"/>
      <c r="RZU108" s="77"/>
      <c r="RZV108" s="77"/>
      <c r="RZW108" s="77"/>
      <c r="RZX108" s="77"/>
      <c r="RZY108" s="77"/>
      <c r="RZZ108" s="77"/>
      <c r="SAA108" s="77"/>
      <c r="SAB108" s="77"/>
      <c r="SAC108" s="77"/>
      <c r="SAD108" s="77"/>
      <c r="SAE108" s="77"/>
      <c r="SAF108" s="77"/>
      <c r="SAG108" s="77"/>
      <c r="SAH108" s="77"/>
      <c r="SAI108" s="77"/>
      <c r="SAJ108" s="77"/>
      <c r="SAK108" s="77"/>
      <c r="SAL108" s="77"/>
      <c r="SAM108" s="77"/>
      <c r="SAN108" s="77"/>
      <c r="SAO108" s="77"/>
      <c r="SAP108" s="77"/>
      <c r="SAQ108" s="77"/>
      <c r="SAR108" s="77"/>
      <c r="SAS108" s="77"/>
      <c r="SAT108" s="77"/>
      <c r="SAU108" s="77"/>
      <c r="SAV108" s="77"/>
      <c r="SAW108" s="77"/>
      <c r="SAX108" s="77"/>
      <c r="SAY108" s="77"/>
      <c r="SAZ108" s="77"/>
      <c r="SBA108" s="77"/>
      <c r="SBB108" s="77"/>
      <c r="SBC108" s="77"/>
      <c r="SBD108" s="77"/>
      <c r="SBE108" s="77"/>
      <c r="SBF108" s="77"/>
      <c r="SBG108" s="77"/>
      <c r="SBH108" s="77"/>
      <c r="SBI108" s="77"/>
      <c r="SBJ108" s="77"/>
      <c r="SBK108" s="77"/>
      <c r="SBL108" s="77"/>
      <c r="SBM108" s="77"/>
      <c r="SBN108" s="77"/>
      <c r="SBO108" s="77"/>
      <c r="SBP108" s="77"/>
      <c r="SBQ108" s="77"/>
      <c r="SBR108" s="77"/>
      <c r="SBS108" s="77"/>
      <c r="SBT108" s="77"/>
      <c r="SBU108" s="77"/>
      <c r="SBV108" s="77"/>
      <c r="SBW108" s="77"/>
      <c r="SBX108" s="77"/>
      <c r="SBY108" s="77"/>
      <c r="SBZ108" s="77"/>
      <c r="SCA108" s="77"/>
      <c r="SCB108" s="77"/>
      <c r="SCC108" s="77"/>
      <c r="SCD108" s="77"/>
      <c r="SCE108" s="77"/>
      <c r="SCF108" s="77"/>
      <c r="SCG108" s="77"/>
      <c r="SCH108" s="77"/>
      <c r="SCI108" s="77"/>
      <c r="SCJ108" s="77"/>
      <c r="SCK108" s="77"/>
      <c r="SCL108" s="77"/>
      <c r="SCM108" s="77"/>
      <c r="SCN108" s="77"/>
      <c r="SCO108" s="77"/>
      <c r="SCP108" s="77"/>
      <c r="SCQ108" s="77"/>
      <c r="SCR108" s="77"/>
      <c r="SCS108" s="77"/>
      <c r="SCT108" s="77"/>
      <c r="SCU108" s="77"/>
      <c r="SCV108" s="77"/>
      <c r="SCW108" s="77"/>
      <c r="SCX108" s="77"/>
      <c r="SCY108" s="77"/>
      <c r="SCZ108" s="77"/>
      <c r="SDA108" s="77"/>
      <c r="SDB108" s="77"/>
      <c r="SDC108" s="77"/>
      <c r="SDD108" s="77"/>
      <c r="SDE108" s="77"/>
      <c r="SDF108" s="77"/>
      <c r="SDG108" s="77"/>
      <c r="SDH108" s="77"/>
      <c r="SDI108" s="77"/>
      <c r="SDJ108" s="77"/>
      <c r="SDK108" s="77"/>
      <c r="SDL108" s="77"/>
      <c r="SDM108" s="77"/>
      <c r="SDN108" s="77"/>
      <c r="SDO108" s="77"/>
      <c r="SDP108" s="77"/>
      <c r="SDQ108" s="77"/>
      <c r="SDR108" s="77"/>
      <c r="SDS108" s="77"/>
      <c r="SDT108" s="77"/>
      <c r="SDU108" s="77"/>
      <c r="SDV108" s="77"/>
      <c r="SDW108" s="77"/>
      <c r="SDX108" s="77"/>
      <c r="SDY108" s="77"/>
      <c r="SDZ108" s="77"/>
      <c r="SEA108" s="77"/>
      <c r="SEB108" s="77"/>
      <c r="SEC108" s="77"/>
      <c r="SED108" s="77"/>
      <c r="SEE108" s="77"/>
      <c r="SEF108" s="77"/>
      <c r="SEG108" s="77"/>
      <c r="SEH108" s="77"/>
      <c r="SEI108" s="77"/>
      <c r="SEJ108" s="77"/>
      <c r="SEK108" s="77"/>
      <c r="SEL108" s="77"/>
      <c r="SEM108" s="77"/>
      <c r="SEN108" s="77"/>
      <c r="SEO108" s="77"/>
      <c r="SEP108" s="77"/>
      <c r="SEQ108" s="77"/>
      <c r="SER108" s="77"/>
      <c r="SES108" s="77"/>
      <c r="SET108" s="77"/>
      <c r="SEU108" s="77"/>
      <c r="SEV108" s="77"/>
      <c r="SEW108" s="77"/>
      <c r="SEX108" s="77"/>
      <c r="SEY108" s="77"/>
      <c r="SEZ108" s="77"/>
      <c r="SFA108" s="77"/>
      <c r="SFB108" s="77"/>
      <c r="SFC108" s="77"/>
      <c r="SFD108" s="77"/>
      <c r="SFE108" s="77"/>
      <c r="SFF108" s="77"/>
      <c r="SFG108" s="77"/>
      <c r="SFH108" s="77"/>
      <c r="SFI108" s="77"/>
      <c r="SFJ108" s="77"/>
      <c r="SFK108" s="77"/>
      <c r="SFL108" s="77"/>
      <c r="SFM108" s="77"/>
      <c r="SFN108" s="77"/>
      <c r="SFO108" s="77"/>
      <c r="SFP108" s="77"/>
      <c r="SFQ108" s="77"/>
      <c r="SFR108" s="77"/>
      <c r="SFS108" s="77"/>
      <c r="SFT108" s="77"/>
      <c r="SFU108" s="77"/>
      <c r="SFV108" s="77"/>
      <c r="SFW108" s="77"/>
      <c r="SFX108" s="77"/>
      <c r="SFY108" s="77"/>
      <c r="SFZ108" s="77"/>
      <c r="SGA108" s="77"/>
      <c r="SGB108" s="77"/>
      <c r="SGC108" s="77"/>
      <c r="SGD108" s="77"/>
      <c r="SGE108" s="77"/>
      <c r="SGF108" s="77"/>
      <c r="SGG108" s="77"/>
      <c r="SGH108" s="77"/>
      <c r="SGI108" s="77"/>
      <c r="SGJ108" s="77"/>
      <c r="SGK108" s="77"/>
      <c r="SGL108" s="77"/>
      <c r="SGM108" s="77"/>
      <c r="SGN108" s="77"/>
      <c r="SGO108" s="77"/>
      <c r="SGP108" s="77"/>
      <c r="SGQ108" s="77"/>
      <c r="SGR108" s="77"/>
      <c r="SGS108" s="77"/>
      <c r="SGT108" s="77"/>
      <c r="SGU108" s="77"/>
      <c r="SGV108" s="77"/>
      <c r="SGW108" s="77"/>
      <c r="SGX108" s="77"/>
      <c r="SGY108" s="77"/>
      <c r="SGZ108" s="77"/>
      <c r="SHA108" s="77"/>
      <c r="SHB108" s="77"/>
      <c r="SHC108" s="77"/>
      <c r="SHD108" s="77"/>
      <c r="SHE108" s="77"/>
      <c r="SHF108" s="77"/>
      <c r="SHG108" s="77"/>
      <c r="SHH108" s="77"/>
      <c r="SHI108" s="77"/>
      <c r="SHJ108" s="77"/>
      <c r="SHK108" s="77"/>
      <c r="SHL108" s="77"/>
      <c r="SHM108" s="77"/>
      <c r="SHN108" s="77"/>
      <c r="SHO108" s="77"/>
      <c r="SHP108" s="77"/>
      <c r="SHQ108" s="77"/>
      <c r="SHR108" s="77"/>
      <c r="SHS108" s="77"/>
      <c r="SHT108" s="77"/>
      <c r="SHU108" s="77"/>
      <c r="SHV108" s="77"/>
      <c r="SHW108" s="77"/>
      <c r="SHX108" s="77"/>
      <c r="SHY108" s="77"/>
      <c r="SHZ108" s="77"/>
      <c r="SIA108" s="77"/>
      <c r="SIB108" s="77"/>
      <c r="SIC108" s="77"/>
      <c r="SID108" s="77"/>
      <c r="SIE108" s="77"/>
      <c r="SIF108" s="77"/>
      <c r="SIG108" s="77"/>
      <c r="SIH108" s="77"/>
      <c r="SII108" s="77"/>
      <c r="SIJ108" s="77"/>
      <c r="SIK108" s="77"/>
      <c r="SIL108" s="77"/>
      <c r="SIM108" s="77"/>
      <c r="SIN108" s="77"/>
      <c r="SIO108" s="77"/>
      <c r="SIP108" s="77"/>
      <c r="SIQ108" s="77"/>
      <c r="SIR108" s="77"/>
      <c r="SIS108" s="77"/>
      <c r="SIT108" s="77"/>
      <c r="SIU108" s="77"/>
      <c r="SIV108" s="77"/>
      <c r="SIW108" s="77"/>
      <c r="SIX108" s="77"/>
      <c r="SIY108" s="77"/>
      <c r="SIZ108" s="77"/>
      <c r="SJA108" s="77"/>
      <c r="SJB108" s="77"/>
      <c r="SJC108" s="77"/>
      <c r="SJD108" s="77"/>
      <c r="SJE108" s="77"/>
      <c r="SJF108" s="77"/>
      <c r="SJG108" s="77"/>
      <c r="SJH108" s="77"/>
      <c r="SJI108" s="77"/>
      <c r="SJJ108" s="77"/>
      <c r="SJK108" s="77"/>
      <c r="SJL108" s="77"/>
      <c r="SJM108" s="77"/>
      <c r="SJN108" s="77"/>
      <c r="SJO108" s="77"/>
      <c r="SJP108" s="77"/>
      <c r="SJQ108" s="77"/>
      <c r="SJR108" s="77"/>
      <c r="SJS108" s="77"/>
      <c r="SJT108" s="77"/>
      <c r="SJU108" s="77"/>
      <c r="SJV108" s="77"/>
      <c r="SJW108" s="77"/>
      <c r="SJX108" s="77"/>
      <c r="SJY108" s="77"/>
      <c r="SJZ108" s="77"/>
      <c r="SKA108" s="77"/>
      <c r="SKB108" s="77"/>
      <c r="SKC108" s="77"/>
      <c r="SKD108" s="77"/>
      <c r="SKE108" s="77"/>
      <c r="SKF108" s="77"/>
      <c r="SKG108" s="77"/>
      <c r="SKH108" s="77"/>
      <c r="SKI108" s="77"/>
      <c r="SKJ108" s="77"/>
      <c r="SKK108" s="77"/>
      <c r="SKL108" s="77"/>
      <c r="SKM108" s="77"/>
      <c r="SKN108" s="77"/>
      <c r="SKO108" s="77"/>
      <c r="SKP108" s="77"/>
      <c r="SKQ108" s="77"/>
      <c r="SKR108" s="77"/>
      <c r="SKS108" s="77"/>
      <c r="SKT108" s="77"/>
      <c r="SKU108" s="77"/>
      <c r="SKV108" s="77"/>
      <c r="SKW108" s="77"/>
      <c r="SKX108" s="77"/>
      <c r="SKY108" s="77"/>
      <c r="SKZ108" s="77"/>
      <c r="SLA108" s="77"/>
      <c r="SLB108" s="77"/>
      <c r="SLC108" s="77"/>
      <c r="SLD108" s="77"/>
      <c r="SLE108" s="77"/>
      <c r="SLF108" s="77"/>
      <c r="SLG108" s="77"/>
      <c r="SLH108" s="77"/>
      <c r="SLI108" s="77"/>
      <c r="SLJ108" s="77"/>
      <c r="SLK108" s="77"/>
      <c r="SLL108" s="77"/>
      <c r="SLM108" s="77"/>
      <c r="SLN108" s="77"/>
      <c r="SLO108" s="77"/>
      <c r="SLP108" s="77"/>
      <c r="SLQ108" s="77"/>
      <c r="SLR108" s="77"/>
      <c r="SLS108" s="77"/>
      <c r="SLT108" s="77"/>
      <c r="SLU108" s="77"/>
      <c r="SLV108" s="77"/>
      <c r="SLW108" s="77"/>
      <c r="SLX108" s="77"/>
      <c r="SLY108" s="77"/>
      <c r="SLZ108" s="77"/>
      <c r="SMA108" s="77"/>
      <c r="SMB108" s="77"/>
      <c r="SMC108" s="77"/>
      <c r="SMD108" s="77"/>
      <c r="SME108" s="77"/>
      <c r="SMF108" s="77"/>
      <c r="SMG108" s="77"/>
      <c r="SMH108" s="77"/>
      <c r="SMI108" s="77"/>
      <c r="SMJ108" s="77"/>
      <c r="SMK108" s="77"/>
      <c r="SML108" s="77"/>
      <c r="SMM108" s="77"/>
      <c r="SMN108" s="77"/>
      <c r="SMO108" s="77"/>
      <c r="SMP108" s="77"/>
      <c r="SMQ108" s="77"/>
      <c r="SMR108" s="77"/>
      <c r="SMS108" s="77"/>
      <c r="SMT108" s="77"/>
      <c r="SMU108" s="77"/>
      <c r="SMV108" s="77"/>
      <c r="SMW108" s="77"/>
      <c r="SMX108" s="77"/>
      <c r="SMY108" s="77"/>
      <c r="SMZ108" s="77"/>
      <c r="SNA108" s="77"/>
      <c r="SNB108" s="77"/>
      <c r="SNC108" s="77"/>
      <c r="SND108" s="77"/>
      <c r="SNE108" s="77"/>
      <c r="SNF108" s="77"/>
      <c r="SNG108" s="77"/>
      <c r="SNH108" s="77"/>
      <c r="SNI108" s="77"/>
      <c r="SNJ108" s="77"/>
      <c r="SNK108" s="77"/>
      <c r="SNL108" s="77"/>
      <c r="SNM108" s="77"/>
      <c r="SNN108" s="77"/>
      <c r="SNO108" s="77"/>
      <c r="SNP108" s="77"/>
      <c r="SNQ108" s="77"/>
      <c r="SNR108" s="77"/>
      <c r="SNS108" s="77"/>
      <c r="SNT108" s="77"/>
      <c r="SNU108" s="77"/>
      <c r="SNV108" s="77"/>
      <c r="SNW108" s="77"/>
      <c r="SNX108" s="77"/>
      <c r="SNY108" s="77"/>
      <c r="SNZ108" s="77"/>
      <c r="SOA108" s="77"/>
      <c r="SOB108" s="77"/>
      <c r="SOC108" s="77"/>
      <c r="SOD108" s="77"/>
      <c r="SOE108" s="77"/>
      <c r="SOF108" s="77"/>
      <c r="SOG108" s="77"/>
      <c r="SOH108" s="77"/>
      <c r="SOI108" s="77"/>
      <c r="SOJ108" s="77"/>
      <c r="SOK108" s="77"/>
      <c r="SOL108" s="77"/>
      <c r="SOM108" s="77"/>
      <c r="SON108" s="77"/>
      <c r="SOO108" s="77"/>
      <c r="SOP108" s="77"/>
      <c r="SOQ108" s="77"/>
      <c r="SOR108" s="77"/>
      <c r="SOS108" s="77"/>
      <c r="SOT108" s="77"/>
      <c r="SOU108" s="77"/>
      <c r="SOV108" s="77"/>
      <c r="SOW108" s="77"/>
      <c r="SOX108" s="77"/>
      <c r="SOY108" s="77"/>
      <c r="SOZ108" s="77"/>
      <c r="SPA108" s="77"/>
      <c r="SPB108" s="77"/>
      <c r="SPC108" s="77"/>
      <c r="SPD108" s="77"/>
      <c r="SPE108" s="77"/>
      <c r="SPF108" s="77"/>
      <c r="SPG108" s="77"/>
      <c r="SPH108" s="77"/>
      <c r="SPI108" s="77"/>
      <c r="SPJ108" s="77"/>
      <c r="SPK108" s="77"/>
      <c r="SPL108" s="77"/>
      <c r="SPM108" s="77"/>
      <c r="SPN108" s="77"/>
      <c r="SPO108" s="77"/>
      <c r="SPP108" s="77"/>
      <c r="SPQ108" s="77"/>
      <c r="SPR108" s="77"/>
      <c r="SPS108" s="77"/>
      <c r="SPT108" s="77"/>
      <c r="SPU108" s="77"/>
      <c r="SPV108" s="77"/>
      <c r="SPW108" s="77"/>
      <c r="SPX108" s="77"/>
      <c r="SPY108" s="77"/>
      <c r="SPZ108" s="77"/>
      <c r="SQA108" s="77"/>
      <c r="SQB108" s="77"/>
      <c r="SQC108" s="77"/>
      <c r="SQD108" s="77"/>
      <c r="SQE108" s="77"/>
      <c r="SQF108" s="77"/>
      <c r="SQG108" s="77"/>
      <c r="SQH108" s="77"/>
      <c r="SQI108" s="77"/>
      <c r="SQJ108" s="77"/>
      <c r="SQK108" s="77"/>
      <c r="SQL108" s="77"/>
      <c r="SQM108" s="77"/>
      <c r="SQN108" s="77"/>
      <c r="SQO108" s="77"/>
      <c r="SQP108" s="77"/>
      <c r="SQQ108" s="77"/>
      <c r="SQR108" s="77"/>
      <c r="SQS108" s="77"/>
      <c r="SQT108" s="77"/>
      <c r="SQU108" s="77"/>
      <c r="SQV108" s="77"/>
      <c r="SQW108" s="77"/>
      <c r="SQX108" s="77"/>
      <c r="SQY108" s="77"/>
      <c r="SQZ108" s="77"/>
      <c r="SRA108" s="77"/>
      <c r="SRB108" s="77"/>
      <c r="SRC108" s="77"/>
      <c r="SRD108" s="77"/>
      <c r="SRE108" s="77"/>
      <c r="SRF108" s="77"/>
      <c r="SRG108" s="77"/>
      <c r="SRH108" s="77"/>
      <c r="SRI108" s="77"/>
      <c r="SRJ108" s="77"/>
      <c r="SRK108" s="77"/>
      <c r="SRL108" s="77"/>
      <c r="SRM108" s="77"/>
      <c r="SRN108" s="77"/>
      <c r="SRO108" s="77"/>
      <c r="SRP108" s="77"/>
      <c r="SRQ108" s="77"/>
      <c r="SRR108" s="77"/>
      <c r="SRS108" s="77"/>
      <c r="SRT108" s="77"/>
      <c r="SRU108" s="77"/>
      <c r="SRV108" s="77"/>
      <c r="SRW108" s="77"/>
      <c r="SRX108" s="77"/>
      <c r="SRY108" s="77"/>
      <c r="SRZ108" s="77"/>
      <c r="SSA108" s="77"/>
      <c r="SSB108" s="77"/>
      <c r="SSC108" s="77"/>
      <c r="SSD108" s="77"/>
      <c r="SSE108" s="77"/>
      <c r="SSF108" s="77"/>
      <c r="SSG108" s="77"/>
      <c r="SSH108" s="77"/>
      <c r="SSI108" s="77"/>
      <c r="SSJ108" s="77"/>
      <c r="SSK108" s="77"/>
      <c r="SSL108" s="77"/>
      <c r="SSM108" s="77"/>
      <c r="SSN108" s="77"/>
      <c r="SSO108" s="77"/>
      <c r="SSP108" s="77"/>
      <c r="SSQ108" s="77"/>
      <c r="SSR108" s="77"/>
      <c r="SSS108" s="77"/>
      <c r="SST108" s="77"/>
      <c r="SSU108" s="77"/>
      <c r="SSV108" s="77"/>
      <c r="SSW108" s="77"/>
      <c r="SSX108" s="77"/>
      <c r="SSY108" s="77"/>
      <c r="SSZ108" s="77"/>
      <c r="STA108" s="77"/>
      <c r="STB108" s="77"/>
      <c r="STC108" s="77"/>
      <c r="STD108" s="77"/>
      <c r="STE108" s="77"/>
      <c r="STF108" s="77"/>
      <c r="STG108" s="77"/>
      <c r="STH108" s="77"/>
      <c r="STI108" s="77"/>
      <c r="STJ108" s="77"/>
      <c r="STK108" s="77"/>
      <c r="STL108" s="77"/>
      <c r="STM108" s="77"/>
      <c r="STN108" s="77"/>
      <c r="STO108" s="77"/>
      <c r="STP108" s="77"/>
      <c r="STQ108" s="77"/>
      <c r="STR108" s="77"/>
      <c r="STS108" s="77"/>
      <c r="STT108" s="77"/>
      <c r="STU108" s="77"/>
      <c r="STV108" s="77"/>
      <c r="STW108" s="77"/>
      <c r="STX108" s="77"/>
      <c r="STY108" s="77"/>
      <c r="STZ108" s="77"/>
      <c r="SUA108" s="77"/>
      <c r="SUB108" s="77"/>
      <c r="SUC108" s="77"/>
      <c r="SUD108" s="77"/>
      <c r="SUE108" s="77"/>
      <c r="SUF108" s="77"/>
      <c r="SUG108" s="77"/>
      <c r="SUH108" s="77"/>
      <c r="SUI108" s="77"/>
      <c r="SUJ108" s="77"/>
      <c r="SUK108" s="77"/>
      <c r="SUL108" s="77"/>
      <c r="SUM108" s="77"/>
      <c r="SUN108" s="77"/>
      <c r="SUO108" s="77"/>
      <c r="SUP108" s="77"/>
      <c r="SUQ108" s="77"/>
      <c r="SUR108" s="77"/>
      <c r="SUS108" s="77"/>
      <c r="SUT108" s="77"/>
      <c r="SUU108" s="77"/>
      <c r="SUV108" s="77"/>
      <c r="SUW108" s="77"/>
      <c r="SUX108" s="77"/>
      <c r="SUY108" s="77"/>
      <c r="SUZ108" s="77"/>
      <c r="SVA108" s="77"/>
      <c r="SVB108" s="77"/>
      <c r="SVC108" s="77"/>
      <c r="SVD108" s="77"/>
      <c r="SVE108" s="77"/>
      <c r="SVF108" s="77"/>
      <c r="SVG108" s="77"/>
      <c r="SVH108" s="77"/>
      <c r="SVI108" s="77"/>
      <c r="SVJ108" s="77"/>
      <c r="SVK108" s="77"/>
      <c r="SVL108" s="77"/>
      <c r="SVM108" s="77"/>
      <c r="SVN108" s="77"/>
      <c r="SVO108" s="77"/>
      <c r="SVP108" s="77"/>
      <c r="SVQ108" s="77"/>
      <c r="SVR108" s="77"/>
      <c r="SVS108" s="77"/>
      <c r="SVT108" s="77"/>
      <c r="SVU108" s="77"/>
      <c r="SVV108" s="77"/>
      <c r="SVW108" s="77"/>
      <c r="SVX108" s="77"/>
      <c r="SVY108" s="77"/>
      <c r="SVZ108" s="77"/>
      <c r="SWA108" s="77"/>
      <c r="SWB108" s="77"/>
      <c r="SWC108" s="77"/>
      <c r="SWD108" s="77"/>
      <c r="SWE108" s="77"/>
      <c r="SWF108" s="77"/>
      <c r="SWG108" s="77"/>
      <c r="SWH108" s="77"/>
      <c r="SWI108" s="77"/>
      <c r="SWJ108" s="77"/>
      <c r="SWK108" s="77"/>
      <c r="SWL108" s="77"/>
      <c r="SWM108" s="77"/>
      <c r="SWN108" s="77"/>
      <c r="SWO108" s="77"/>
      <c r="SWP108" s="77"/>
      <c r="SWQ108" s="77"/>
      <c r="SWR108" s="77"/>
      <c r="SWS108" s="77"/>
      <c r="SWT108" s="77"/>
      <c r="SWU108" s="77"/>
      <c r="SWV108" s="77"/>
      <c r="SWW108" s="77"/>
      <c r="SWX108" s="77"/>
      <c r="SWY108" s="77"/>
      <c r="SWZ108" s="77"/>
      <c r="SXA108" s="77"/>
      <c r="SXB108" s="77"/>
      <c r="SXC108" s="77"/>
      <c r="SXD108" s="77"/>
      <c r="SXE108" s="77"/>
      <c r="SXF108" s="77"/>
      <c r="SXG108" s="77"/>
      <c r="SXH108" s="77"/>
      <c r="SXI108" s="77"/>
      <c r="SXJ108" s="77"/>
      <c r="SXK108" s="77"/>
      <c r="SXL108" s="77"/>
      <c r="SXM108" s="77"/>
      <c r="SXN108" s="77"/>
      <c r="SXO108" s="77"/>
      <c r="SXP108" s="77"/>
      <c r="SXQ108" s="77"/>
      <c r="SXR108" s="77"/>
      <c r="SXS108" s="77"/>
      <c r="SXT108" s="77"/>
      <c r="SXU108" s="77"/>
      <c r="SXV108" s="77"/>
      <c r="SXW108" s="77"/>
      <c r="SXX108" s="77"/>
      <c r="SXY108" s="77"/>
      <c r="SXZ108" s="77"/>
      <c r="SYA108" s="77"/>
      <c r="SYB108" s="77"/>
      <c r="SYC108" s="77"/>
      <c r="SYD108" s="77"/>
      <c r="SYE108" s="77"/>
      <c r="SYF108" s="77"/>
      <c r="SYG108" s="77"/>
      <c r="SYH108" s="77"/>
      <c r="SYI108" s="77"/>
      <c r="SYJ108" s="77"/>
      <c r="SYK108" s="77"/>
      <c r="SYL108" s="77"/>
      <c r="SYM108" s="77"/>
      <c r="SYN108" s="77"/>
      <c r="SYO108" s="77"/>
      <c r="SYP108" s="77"/>
      <c r="SYQ108" s="77"/>
      <c r="SYR108" s="77"/>
      <c r="SYS108" s="77"/>
      <c r="SYT108" s="77"/>
      <c r="SYU108" s="77"/>
      <c r="SYV108" s="77"/>
      <c r="SYW108" s="77"/>
      <c r="SYX108" s="77"/>
      <c r="SYY108" s="77"/>
      <c r="SYZ108" s="77"/>
      <c r="SZA108" s="77"/>
      <c r="SZB108" s="77"/>
      <c r="SZC108" s="77"/>
      <c r="SZD108" s="77"/>
      <c r="SZE108" s="77"/>
      <c r="SZF108" s="77"/>
      <c r="SZG108" s="77"/>
      <c r="SZH108" s="77"/>
      <c r="SZI108" s="77"/>
      <c r="SZJ108" s="77"/>
      <c r="SZK108" s="77"/>
      <c r="SZL108" s="77"/>
      <c r="SZM108" s="77"/>
      <c r="SZN108" s="77"/>
      <c r="SZO108" s="77"/>
      <c r="SZP108" s="77"/>
      <c r="SZQ108" s="77"/>
      <c r="SZR108" s="77"/>
      <c r="SZS108" s="77"/>
      <c r="SZT108" s="77"/>
      <c r="SZU108" s="77"/>
      <c r="SZV108" s="77"/>
      <c r="SZW108" s="77"/>
      <c r="SZX108" s="77"/>
      <c r="SZY108" s="77"/>
      <c r="SZZ108" s="77"/>
      <c r="TAA108" s="77"/>
      <c r="TAB108" s="77"/>
      <c r="TAC108" s="77"/>
      <c r="TAD108" s="77"/>
      <c r="TAE108" s="77"/>
      <c r="TAF108" s="77"/>
      <c r="TAG108" s="77"/>
      <c r="TAH108" s="77"/>
      <c r="TAI108" s="77"/>
      <c r="TAJ108" s="77"/>
      <c r="TAK108" s="77"/>
      <c r="TAL108" s="77"/>
      <c r="TAM108" s="77"/>
      <c r="TAN108" s="77"/>
      <c r="TAO108" s="77"/>
      <c r="TAP108" s="77"/>
      <c r="TAQ108" s="77"/>
      <c r="TAR108" s="77"/>
      <c r="TAS108" s="77"/>
      <c r="TAT108" s="77"/>
      <c r="TAU108" s="77"/>
      <c r="TAV108" s="77"/>
      <c r="TAW108" s="77"/>
      <c r="TAX108" s="77"/>
      <c r="TAY108" s="77"/>
      <c r="TAZ108" s="77"/>
      <c r="TBA108" s="77"/>
      <c r="TBB108" s="77"/>
      <c r="TBC108" s="77"/>
      <c r="TBD108" s="77"/>
      <c r="TBE108" s="77"/>
      <c r="TBF108" s="77"/>
      <c r="TBG108" s="77"/>
      <c r="TBH108" s="77"/>
      <c r="TBI108" s="77"/>
      <c r="TBJ108" s="77"/>
      <c r="TBK108" s="77"/>
      <c r="TBL108" s="77"/>
      <c r="TBM108" s="77"/>
      <c r="TBN108" s="77"/>
      <c r="TBO108" s="77"/>
      <c r="TBP108" s="77"/>
      <c r="TBQ108" s="77"/>
      <c r="TBR108" s="77"/>
      <c r="TBS108" s="77"/>
      <c r="TBT108" s="77"/>
      <c r="TBU108" s="77"/>
      <c r="TBV108" s="77"/>
      <c r="TBW108" s="77"/>
      <c r="TBX108" s="77"/>
      <c r="TBY108" s="77"/>
      <c r="TBZ108" s="77"/>
      <c r="TCA108" s="77"/>
      <c r="TCB108" s="77"/>
      <c r="TCC108" s="77"/>
      <c r="TCD108" s="77"/>
      <c r="TCE108" s="77"/>
      <c r="TCF108" s="77"/>
      <c r="TCG108" s="77"/>
      <c r="TCH108" s="77"/>
      <c r="TCI108" s="77"/>
      <c r="TCJ108" s="77"/>
      <c r="TCK108" s="77"/>
      <c r="TCL108" s="77"/>
      <c r="TCM108" s="77"/>
      <c r="TCN108" s="77"/>
      <c r="TCO108" s="77"/>
      <c r="TCP108" s="77"/>
      <c r="TCQ108" s="77"/>
      <c r="TCR108" s="77"/>
      <c r="TCS108" s="77"/>
      <c r="TCT108" s="77"/>
      <c r="TCU108" s="77"/>
      <c r="TCV108" s="77"/>
      <c r="TCW108" s="77"/>
      <c r="TCX108" s="77"/>
      <c r="TCY108" s="77"/>
      <c r="TCZ108" s="77"/>
      <c r="TDA108" s="77"/>
      <c r="TDB108" s="77"/>
      <c r="TDC108" s="77"/>
      <c r="TDD108" s="77"/>
      <c r="TDE108" s="77"/>
      <c r="TDF108" s="77"/>
      <c r="TDG108" s="77"/>
      <c r="TDH108" s="77"/>
      <c r="TDI108" s="77"/>
      <c r="TDJ108" s="77"/>
      <c r="TDK108" s="77"/>
      <c r="TDL108" s="77"/>
      <c r="TDM108" s="77"/>
      <c r="TDN108" s="77"/>
      <c r="TDO108" s="77"/>
      <c r="TDP108" s="77"/>
      <c r="TDQ108" s="77"/>
      <c r="TDR108" s="77"/>
      <c r="TDS108" s="77"/>
      <c r="TDT108" s="77"/>
      <c r="TDU108" s="77"/>
      <c r="TDV108" s="77"/>
      <c r="TDW108" s="77"/>
      <c r="TDX108" s="77"/>
      <c r="TDY108" s="77"/>
      <c r="TDZ108" s="77"/>
      <c r="TEA108" s="77"/>
      <c r="TEB108" s="77"/>
      <c r="TEC108" s="77"/>
      <c r="TED108" s="77"/>
      <c r="TEE108" s="77"/>
      <c r="TEF108" s="77"/>
      <c r="TEG108" s="77"/>
      <c r="TEH108" s="77"/>
      <c r="TEI108" s="77"/>
      <c r="TEJ108" s="77"/>
      <c r="TEK108" s="77"/>
      <c r="TEL108" s="77"/>
      <c r="TEM108" s="77"/>
      <c r="TEN108" s="77"/>
      <c r="TEO108" s="77"/>
      <c r="TEP108" s="77"/>
      <c r="TEQ108" s="77"/>
      <c r="TER108" s="77"/>
      <c r="TES108" s="77"/>
      <c r="TET108" s="77"/>
      <c r="TEU108" s="77"/>
      <c r="TEV108" s="77"/>
      <c r="TEW108" s="77"/>
      <c r="TEX108" s="77"/>
      <c r="TEY108" s="77"/>
      <c r="TEZ108" s="77"/>
      <c r="TFA108" s="77"/>
      <c r="TFB108" s="77"/>
      <c r="TFC108" s="77"/>
      <c r="TFD108" s="77"/>
      <c r="TFE108" s="77"/>
      <c r="TFF108" s="77"/>
      <c r="TFG108" s="77"/>
      <c r="TFH108" s="77"/>
      <c r="TFI108" s="77"/>
      <c r="TFJ108" s="77"/>
      <c r="TFK108" s="77"/>
      <c r="TFL108" s="77"/>
      <c r="TFM108" s="77"/>
      <c r="TFN108" s="77"/>
      <c r="TFO108" s="77"/>
      <c r="TFP108" s="77"/>
      <c r="TFQ108" s="77"/>
      <c r="TFR108" s="77"/>
      <c r="TFS108" s="77"/>
      <c r="TFT108" s="77"/>
      <c r="TFU108" s="77"/>
      <c r="TFV108" s="77"/>
      <c r="TFW108" s="77"/>
      <c r="TFX108" s="77"/>
      <c r="TFY108" s="77"/>
      <c r="TFZ108" s="77"/>
      <c r="TGA108" s="77"/>
      <c r="TGB108" s="77"/>
      <c r="TGC108" s="77"/>
      <c r="TGD108" s="77"/>
      <c r="TGE108" s="77"/>
      <c r="TGF108" s="77"/>
      <c r="TGG108" s="77"/>
      <c r="TGH108" s="77"/>
      <c r="TGI108" s="77"/>
      <c r="TGJ108" s="77"/>
      <c r="TGK108" s="77"/>
      <c r="TGL108" s="77"/>
      <c r="TGM108" s="77"/>
      <c r="TGN108" s="77"/>
      <c r="TGO108" s="77"/>
      <c r="TGP108" s="77"/>
      <c r="TGQ108" s="77"/>
      <c r="TGR108" s="77"/>
      <c r="TGS108" s="77"/>
      <c r="TGT108" s="77"/>
      <c r="TGU108" s="77"/>
      <c r="TGV108" s="77"/>
      <c r="TGW108" s="77"/>
      <c r="TGX108" s="77"/>
      <c r="TGY108" s="77"/>
      <c r="TGZ108" s="77"/>
      <c r="THA108" s="77"/>
      <c r="THB108" s="77"/>
      <c r="THC108" s="77"/>
      <c r="THD108" s="77"/>
      <c r="THE108" s="77"/>
      <c r="THF108" s="77"/>
      <c r="THG108" s="77"/>
      <c r="THH108" s="77"/>
      <c r="THI108" s="77"/>
      <c r="THJ108" s="77"/>
      <c r="THK108" s="77"/>
      <c r="THL108" s="77"/>
      <c r="THM108" s="77"/>
      <c r="THN108" s="77"/>
      <c r="THO108" s="77"/>
      <c r="THP108" s="77"/>
      <c r="THQ108" s="77"/>
      <c r="THR108" s="77"/>
      <c r="THS108" s="77"/>
      <c r="THT108" s="77"/>
      <c r="THU108" s="77"/>
      <c r="THV108" s="77"/>
      <c r="THW108" s="77"/>
      <c r="THX108" s="77"/>
      <c r="THY108" s="77"/>
      <c r="THZ108" s="77"/>
      <c r="TIA108" s="77"/>
      <c r="TIB108" s="77"/>
      <c r="TIC108" s="77"/>
      <c r="TID108" s="77"/>
      <c r="TIE108" s="77"/>
      <c r="TIF108" s="77"/>
      <c r="TIG108" s="77"/>
      <c r="TIH108" s="77"/>
      <c r="TII108" s="77"/>
      <c r="TIJ108" s="77"/>
      <c r="TIK108" s="77"/>
      <c r="TIL108" s="77"/>
      <c r="TIM108" s="77"/>
      <c r="TIN108" s="77"/>
      <c r="TIO108" s="77"/>
      <c r="TIP108" s="77"/>
      <c r="TIQ108" s="77"/>
      <c r="TIR108" s="77"/>
      <c r="TIS108" s="77"/>
      <c r="TIT108" s="77"/>
      <c r="TIU108" s="77"/>
      <c r="TIV108" s="77"/>
      <c r="TIW108" s="77"/>
      <c r="TIX108" s="77"/>
      <c r="TIY108" s="77"/>
      <c r="TIZ108" s="77"/>
      <c r="TJA108" s="77"/>
      <c r="TJB108" s="77"/>
      <c r="TJC108" s="77"/>
      <c r="TJD108" s="77"/>
      <c r="TJE108" s="77"/>
      <c r="TJF108" s="77"/>
      <c r="TJG108" s="77"/>
      <c r="TJH108" s="77"/>
      <c r="TJI108" s="77"/>
      <c r="TJJ108" s="77"/>
      <c r="TJK108" s="77"/>
      <c r="TJL108" s="77"/>
      <c r="TJM108" s="77"/>
      <c r="TJN108" s="77"/>
      <c r="TJO108" s="77"/>
      <c r="TJP108" s="77"/>
      <c r="TJQ108" s="77"/>
      <c r="TJR108" s="77"/>
      <c r="TJS108" s="77"/>
      <c r="TJT108" s="77"/>
      <c r="TJU108" s="77"/>
      <c r="TJV108" s="77"/>
      <c r="TJW108" s="77"/>
      <c r="TJX108" s="77"/>
      <c r="TJY108" s="77"/>
      <c r="TJZ108" s="77"/>
      <c r="TKA108" s="77"/>
      <c r="TKB108" s="77"/>
      <c r="TKC108" s="77"/>
      <c r="TKD108" s="77"/>
      <c r="TKE108" s="77"/>
      <c r="TKF108" s="77"/>
      <c r="TKG108" s="77"/>
      <c r="TKH108" s="77"/>
      <c r="TKI108" s="77"/>
      <c r="TKJ108" s="77"/>
      <c r="TKK108" s="77"/>
      <c r="TKL108" s="77"/>
      <c r="TKM108" s="77"/>
      <c r="TKN108" s="77"/>
      <c r="TKO108" s="77"/>
      <c r="TKP108" s="77"/>
      <c r="TKQ108" s="77"/>
      <c r="TKR108" s="77"/>
      <c r="TKS108" s="77"/>
      <c r="TKT108" s="77"/>
      <c r="TKU108" s="77"/>
      <c r="TKV108" s="77"/>
      <c r="TKW108" s="77"/>
      <c r="TKX108" s="77"/>
      <c r="TKY108" s="77"/>
      <c r="TKZ108" s="77"/>
      <c r="TLA108" s="77"/>
      <c r="TLB108" s="77"/>
      <c r="TLC108" s="77"/>
      <c r="TLD108" s="77"/>
      <c r="TLE108" s="77"/>
      <c r="TLF108" s="77"/>
      <c r="TLG108" s="77"/>
      <c r="TLH108" s="77"/>
      <c r="TLI108" s="77"/>
      <c r="TLJ108" s="77"/>
      <c r="TLK108" s="77"/>
      <c r="TLL108" s="77"/>
      <c r="TLM108" s="77"/>
      <c r="TLN108" s="77"/>
      <c r="TLO108" s="77"/>
      <c r="TLP108" s="77"/>
      <c r="TLQ108" s="77"/>
      <c r="TLR108" s="77"/>
      <c r="TLS108" s="77"/>
      <c r="TLT108" s="77"/>
      <c r="TLU108" s="77"/>
      <c r="TLV108" s="77"/>
      <c r="TLW108" s="77"/>
      <c r="TLX108" s="77"/>
      <c r="TLY108" s="77"/>
      <c r="TLZ108" s="77"/>
      <c r="TMA108" s="77"/>
      <c r="TMB108" s="77"/>
      <c r="TMC108" s="77"/>
      <c r="TMD108" s="77"/>
      <c r="TME108" s="77"/>
      <c r="TMF108" s="77"/>
      <c r="TMG108" s="77"/>
      <c r="TMH108" s="77"/>
      <c r="TMI108" s="77"/>
      <c r="TMJ108" s="77"/>
      <c r="TMK108" s="77"/>
      <c r="TML108" s="77"/>
      <c r="TMM108" s="77"/>
      <c r="TMN108" s="77"/>
      <c r="TMO108" s="77"/>
      <c r="TMP108" s="77"/>
      <c r="TMQ108" s="77"/>
      <c r="TMR108" s="77"/>
      <c r="TMS108" s="77"/>
      <c r="TMT108" s="77"/>
      <c r="TMU108" s="77"/>
      <c r="TMV108" s="77"/>
      <c r="TMW108" s="77"/>
      <c r="TMX108" s="77"/>
      <c r="TMY108" s="77"/>
      <c r="TMZ108" s="77"/>
      <c r="TNA108" s="77"/>
      <c r="TNB108" s="77"/>
      <c r="TNC108" s="77"/>
      <c r="TND108" s="77"/>
      <c r="TNE108" s="77"/>
      <c r="TNF108" s="77"/>
      <c r="TNG108" s="77"/>
      <c r="TNH108" s="77"/>
      <c r="TNI108" s="77"/>
      <c r="TNJ108" s="77"/>
      <c r="TNK108" s="77"/>
      <c r="TNL108" s="77"/>
      <c r="TNM108" s="77"/>
      <c r="TNN108" s="77"/>
      <c r="TNO108" s="77"/>
      <c r="TNP108" s="77"/>
      <c r="TNQ108" s="77"/>
      <c r="TNR108" s="77"/>
      <c r="TNS108" s="77"/>
      <c r="TNT108" s="77"/>
      <c r="TNU108" s="77"/>
      <c r="TNV108" s="77"/>
      <c r="TNW108" s="77"/>
      <c r="TNX108" s="77"/>
      <c r="TNY108" s="77"/>
      <c r="TNZ108" s="77"/>
      <c r="TOA108" s="77"/>
      <c r="TOB108" s="77"/>
      <c r="TOC108" s="77"/>
      <c r="TOD108" s="77"/>
      <c r="TOE108" s="77"/>
      <c r="TOF108" s="77"/>
      <c r="TOG108" s="77"/>
      <c r="TOH108" s="77"/>
      <c r="TOI108" s="77"/>
      <c r="TOJ108" s="77"/>
      <c r="TOK108" s="77"/>
      <c r="TOL108" s="77"/>
      <c r="TOM108" s="77"/>
      <c r="TON108" s="77"/>
      <c r="TOO108" s="77"/>
      <c r="TOP108" s="77"/>
      <c r="TOQ108" s="77"/>
      <c r="TOR108" s="77"/>
      <c r="TOS108" s="77"/>
      <c r="TOT108" s="77"/>
      <c r="TOU108" s="77"/>
      <c r="TOV108" s="77"/>
      <c r="TOW108" s="77"/>
      <c r="TOX108" s="77"/>
      <c r="TOY108" s="77"/>
      <c r="TOZ108" s="77"/>
      <c r="TPA108" s="77"/>
      <c r="TPB108" s="77"/>
      <c r="TPC108" s="77"/>
      <c r="TPD108" s="77"/>
      <c r="TPE108" s="77"/>
      <c r="TPF108" s="77"/>
      <c r="TPG108" s="77"/>
      <c r="TPH108" s="77"/>
      <c r="TPI108" s="77"/>
      <c r="TPJ108" s="77"/>
      <c r="TPK108" s="77"/>
      <c r="TPL108" s="77"/>
      <c r="TPM108" s="77"/>
      <c r="TPN108" s="77"/>
      <c r="TPO108" s="77"/>
      <c r="TPP108" s="77"/>
      <c r="TPQ108" s="77"/>
      <c r="TPR108" s="77"/>
      <c r="TPS108" s="77"/>
      <c r="TPT108" s="77"/>
      <c r="TPU108" s="77"/>
      <c r="TPV108" s="77"/>
      <c r="TPW108" s="77"/>
      <c r="TPX108" s="77"/>
      <c r="TPY108" s="77"/>
      <c r="TPZ108" s="77"/>
      <c r="TQA108" s="77"/>
      <c r="TQB108" s="77"/>
      <c r="TQC108" s="77"/>
      <c r="TQD108" s="77"/>
      <c r="TQE108" s="77"/>
      <c r="TQF108" s="77"/>
      <c r="TQG108" s="77"/>
      <c r="TQH108" s="77"/>
      <c r="TQI108" s="77"/>
      <c r="TQJ108" s="77"/>
      <c r="TQK108" s="77"/>
      <c r="TQL108" s="77"/>
      <c r="TQM108" s="77"/>
      <c r="TQN108" s="77"/>
      <c r="TQO108" s="77"/>
      <c r="TQP108" s="77"/>
      <c r="TQQ108" s="77"/>
      <c r="TQR108" s="77"/>
      <c r="TQS108" s="77"/>
      <c r="TQT108" s="77"/>
      <c r="TQU108" s="77"/>
      <c r="TQV108" s="77"/>
      <c r="TQW108" s="77"/>
      <c r="TQX108" s="77"/>
      <c r="TQY108" s="77"/>
      <c r="TQZ108" s="77"/>
      <c r="TRA108" s="77"/>
      <c r="TRB108" s="77"/>
      <c r="TRC108" s="77"/>
      <c r="TRD108" s="77"/>
      <c r="TRE108" s="77"/>
      <c r="TRF108" s="77"/>
      <c r="TRG108" s="77"/>
      <c r="TRH108" s="77"/>
      <c r="TRI108" s="77"/>
      <c r="TRJ108" s="77"/>
      <c r="TRK108" s="77"/>
      <c r="TRL108" s="77"/>
      <c r="TRM108" s="77"/>
      <c r="TRN108" s="77"/>
      <c r="TRO108" s="77"/>
      <c r="TRP108" s="77"/>
      <c r="TRQ108" s="77"/>
      <c r="TRR108" s="77"/>
      <c r="TRS108" s="77"/>
      <c r="TRT108" s="77"/>
      <c r="TRU108" s="77"/>
      <c r="TRV108" s="77"/>
      <c r="TRW108" s="77"/>
      <c r="TRX108" s="77"/>
      <c r="TRY108" s="77"/>
      <c r="TRZ108" s="77"/>
      <c r="TSA108" s="77"/>
      <c r="TSB108" s="77"/>
      <c r="TSC108" s="77"/>
      <c r="TSD108" s="77"/>
      <c r="TSE108" s="77"/>
      <c r="TSF108" s="77"/>
      <c r="TSG108" s="77"/>
      <c r="TSH108" s="77"/>
      <c r="TSI108" s="77"/>
      <c r="TSJ108" s="77"/>
      <c r="TSK108" s="77"/>
      <c r="TSL108" s="77"/>
      <c r="TSM108" s="77"/>
      <c r="TSN108" s="77"/>
      <c r="TSO108" s="77"/>
      <c r="TSP108" s="77"/>
      <c r="TSQ108" s="77"/>
      <c r="TSR108" s="77"/>
      <c r="TSS108" s="77"/>
      <c r="TST108" s="77"/>
      <c r="TSU108" s="77"/>
      <c r="TSV108" s="77"/>
      <c r="TSW108" s="77"/>
      <c r="TSX108" s="77"/>
      <c r="TSY108" s="77"/>
      <c r="TSZ108" s="77"/>
      <c r="TTA108" s="77"/>
      <c r="TTB108" s="77"/>
      <c r="TTC108" s="77"/>
      <c r="TTD108" s="77"/>
      <c r="TTE108" s="77"/>
      <c r="TTF108" s="77"/>
      <c r="TTG108" s="77"/>
      <c r="TTH108" s="77"/>
      <c r="TTI108" s="77"/>
      <c r="TTJ108" s="77"/>
      <c r="TTK108" s="77"/>
      <c r="TTL108" s="77"/>
      <c r="TTM108" s="77"/>
      <c r="TTN108" s="77"/>
      <c r="TTO108" s="77"/>
      <c r="TTP108" s="77"/>
      <c r="TTQ108" s="77"/>
      <c r="TTR108" s="77"/>
      <c r="TTS108" s="77"/>
      <c r="TTT108" s="77"/>
      <c r="TTU108" s="77"/>
      <c r="TTV108" s="77"/>
      <c r="TTW108" s="77"/>
      <c r="TTX108" s="77"/>
      <c r="TTY108" s="77"/>
      <c r="TTZ108" s="77"/>
      <c r="TUA108" s="77"/>
      <c r="TUB108" s="77"/>
      <c r="TUC108" s="77"/>
      <c r="TUD108" s="77"/>
      <c r="TUE108" s="77"/>
      <c r="TUF108" s="77"/>
      <c r="TUG108" s="77"/>
      <c r="TUH108" s="77"/>
      <c r="TUI108" s="77"/>
      <c r="TUJ108" s="77"/>
      <c r="TUK108" s="77"/>
      <c r="TUL108" s="77"/>
      <c r="TUM108" s="77"/>
      <c r="TUN108" s="77"/>
      <c r="TUO108" s="77"/>
      <c r="TUP108" s="77"/>
      <c r="TUQ108" s="77"/>
      <c r="TUR108" s="77"/>
      <c r="TUS108" s="77"/>
      <c r="TUT108" s="77"/>
      <c r="TUU108" s="77"/>
      <c r="TUV108" s="77"/>
      <c r="TUW108" s="77"/>
      <c r="TUX108" s="77"/>
      <c r="TUY108" s="77"/>
      <c r="TUZ108" s="77"/>
      <c r="TVA108" s="77"/>
      <c r="TVB108" s="77"/>
      <c r="TVC108" s="77"/>
      <c r="TVD108" s="77"/>
      <c r="TVE108" s="77"/>
      <c r="TVF108" s="77"/>
      <c r="TVG108" s="77"/>
      <c r="TVH108" s="77"/>
      <c r="TVI108" s="77"/>
      <c r="TVJ108" s="77"/>
      <c r="TVK108" s="77"/>
      <c r="TVL108" s="77"/>
      <c r="TVM108" s="77"/>
      <c r="TVN108" s="77"/>
      <c r="TVO108" s="77"/>
      <c r="TVP108" s="77"/>
      <c r="TVQ108" s="77"/>
      <c r="TVR108" s="77"/>
      <c r="TVS108" s="77"/>
      <c r="TVT108" s="77"/>
      <c r="TVU108" s="77"/>
      <c r="TVV108" s="77"/>
      <c r="TVW108" s="77"/>
      <c r="TVX108" s="77"/>
      <c r="TVY108" s="77"/>
      <c r="TVZ108" s="77"/>
      <c r="TWA108" s="77"/>
      <c r="TWB108" s="77"/>
      <c r="TWC108" s="77"/>
      <c r="TWD108" s="77"/>
      <c r="TWE108" s="77"/>
      <c r="TWF108" s="77"/>
      <c r="TWG108" s="77"/>
      <c r="TWH108" s="77"/>
      <c r="TWI108" s="77"/>
      <c r="TWJ108" s="77"/>
      <c r="TWK108" s="77"/>
      <c r="TWL108" s="77"/>
      <c r="TWM108" s="77"/>
      <c r="TWN108" s="77"/>
      <c r="TWO108" s="77"/>
      <c r="TWP108" s="77"/>
      <c r="TWQ108" s="77"/>
      <c r="TWR108" s="77"/>
      <c r="TWS108" s="77"/>
      <c r="TWT108" s="77"/>
      <c r="TWU108" s="77"/>
      <c r="TWV108" s="77"/>
      <c r="TWW108" s="77"/>
      <c r="TWX108" s="77"/>
      <c r="TWY108" s="77"/>
      <c r="TWZ108" s="77"/>
      <c r="TXA108" s="77"/>
      <c r="TXB108" s="77"/>
      <c r="TXC108" s="77"/>
      <c r="TXD108" s="77"/>
      <c r="TXE108" s="77"/>
      <c r="TXF108" s="77"/>
      <c r="TXG108" s="77"/>
      <c r="TXH108" s="77"/>
      <c r="TXI108" s="77"/>
      <c r="TXJ108" s="77"/>
      <c r="TXK108" s="77"/>
      <c r="TXL108" s="77"/>
      <c r="TXM108" s="77"/>
      <c r="TXN108" s="77"/>
      <c r="TXO108" s="77"/>
      <c r="TXP108" s="77"/>
      <c r="TXQ108" s="77"/>
      <c r="TXR108" s="77"/>
      <c r="TXS108" s="77"/>
      <c r="TXT108" s="77"/>
      <c r="TXU108" s="77"/>
      <c r="TXV108" s="77"/>
      <c r="TXW108" s="77"/>
      <c r="TXX108" s="77"/>
      <c r="TXY108" s="77"/>
      <c r="TXZ108" s="77"/>
      <c r="TYA108" s="77"/>
      <c r="TYB108" s="77"/>
      <c r="TYC108" s="77"/>
      <c r="TYD108" s="77"/>
      <c r="TYE108" s="77"/>
      <c r="TYF108" s="77"/>
      <c r="TYG108" s="77"/>
      <c r="TYH108" s="77"/>
      <c r="TYI108" s="77"/>
      <c r="TYJ108" s="77"/>
      <c r="TYK108" s="77"/>
      <c r="TYL108" s="77"/>
      <c r="TYM108" s="77"/>
      <c r="TYN108" s="77"/>
      <c r="TYO108" s="77"/>
      <c r="TYP108" s="77"/>
      <c r="TYQ108" s="77"/>
      <c r="TYR108" s="77"/>
      <c r="TYS108" s="77"/>
      <c r="TYT108" s="77"/>
      <c r="TYU108" s="77"/>
      <c r="TYV108" s="77"/>
      <c r="TYW108" s="77"/>
      <c r="TYX108" s="77"/>
      <c r="TYY108" s="77"/>
      <c r="TYZ108" s="77"/>
      <c r="TZA108" s="77"/>
      <c r="TZB108" s="77"/>
      <c r="TZC108" s="77"/>
      <c r="TZD108" s="77"/>
      <c r="TZE108" s="77"/>
      <c r="TZF108" s="77"/>
      <c r="TZG108" s="77"/>
      <c r="TZH108" s="77"/>
      <c r="TZI108" s="77"/>
      <c r="TZJ108" s="77"/>
      <c r="TZK108" s="77"/>
      <c r="TZL108" s="77"/>
      <c r="TZM108" s="77"/>
      <c r="TZN108" s="77"/>
      <c r="TZO108" s="77"/>
      <c r="TZP108" s="77"/>
      <c r="TZQ108" s="77"/>
      <c r="TZR108" s="77"/>
      <c r="TZS108" s="77"/>
      <c r="TZT108" s="77"/>
      <c r="TZU108" s="77"/>
      <c r="TZV108" s="77"/>
      <c r="TZW108" s="77"/>
      <c r="TZX108" s="77"/>
      <c r="TZY108" s="77"/>
      <c r="TZZ108" s="77"/>
      <c r="UAA108" s="77"/>
      <c r="UAB108" s="77"/>
      <c r="UAC108" s="77"/>
      <c r="UAD108" s="77"/>
      <c r="UAE108" s="77"/>
      <c r="UAF108" s="77"/>
      <c r="UAG108" s="77"/>
      <c r="UAH108" s="77"/>
      <c r="UAI108" s="77"/>
      <c r="UAJ108" s="77"/>
      <c r="UAK108" s="77"/>
      <c r="UAL108" s="77"/>
      <c r="UAM108" s="77"/>
      <c r="UAN108" s="77"/>
      <c r="UAO108" s="77"/>
      <c r="UAP108" s="77"/>
      <c r="UAQ108" s="77"/>
      <c r="UAR108" s="77"/>
      <c r="UAS108" s="77"/>
      <c r="UAT108" s="77"/>
      <c r="UAU108" s="77"/>
      <c r="UAV108" s="77"/>
      <c r="UAW108" s="77"/>
      <c r="UAX108" s="77"/>
      <c r="UAY108" s="77"/>
      <c r="UAZ108" s="77"/>
      <c r="UBA108" s="77"/>
      <c r="UBB108" s="77"/>
      <c r="UBC108" s="77"/>
      <c r="UBD108" s="77"/>
      <c r="UBE108" s="77"/>
      <c r="UBF108" s="77"/>
      <c r="UBG108" s="77"/>
      <c r="UBH108" s="77"/>
      <c r="UBI108" s="77"/>
      <c r="UBJ108" s="77"/>
      <c r="UBK108" s="77"/>
      <c r="UBL108" s="77"/>
      <c r="UBM108" s="77"/>
      <c r="UBN108" s="77"/>
      <c r="UBO108" s="77"/>
      <c r="UBP108" s="77"/>
      <c r="UBQ108" s="77"/>
      <c r="UBR108" s="77"/>
      <c r="UBS108" s="77"/>
      <c r="UBT108" s="77"/>
      <c r="UBU108" s="77"/>
      <c r="UBV108" s="77"/>
      <c r="UBW108" s="77"/>
      <c r="UBX108" s="77"/>
      <c r="UBY108" s="77"/>
      <c r="UBZ108" s="77"/>
      <c r="UCA108" s="77"/>
      <c r="UCB108" s="77"/>
      <c r="UCC108" s="77"/>
      <c r="UCD108" s="77"/>
      <c r="UCE108" s="77"/>
      <c r="UCF108" s="77"/>
      <c r="UCG108" s="77"/>
      <c r="UCH108" s="77"/>
      <c r="UCI108" s="77"/>
      <c r="UCJ108" s="77"/>
      <c r="UCK108" s="77"/>
      <c r="UCL108" s="77"/>
      <c r="UCM108" s="77"/>
      <c r="UCN108" s="77"/>
      <c r="UCO108" s="77"/>
      <c r="UCP108" s="77"/>
      <c r="UCQ108" s="77"/>
      <c r="UCR108" s="77"/>
      <c r="UCS108" s="77"/>
      <c r="UCT108" s="77"/>
      <c r="UCU108" s="77"/>
      <c r="UCV108" s="77"/>
      <c r="UCW108" s="77"/>
      <c r="UCX108" s="77"/>
      <c r="UCY108" s="77"/>
      <c r="UCZ108" s="77"/>
      <c r="UDA108" s="77"/>
      <c r="UDB108" s="77"/>
      <c r="UDC108" s="77"/>
      <c r="UDD108" s="77"/>
      <c r="UDE108" s="77"/>
      <c r="UDF108" s="77"/>
      <c r="UDG108" s="77"/>
      <c r="UDH108" s="77"/>
      <c r="UDI108" s="77"/>
      <c r="UDJ108" s="77"/>
      <c r="UDK108" s="77"/>
      <c r="UDL108" s="77"/>
      <c r="UDM108" s="77"/>
      <c r="UDN108" s="77"/>
      <c r="UDO108" s="77"/>
      <c r="UDP108" s="77"/>
      <c r="UDQ108" s="77"/>
      <c r="UDR108" s="77"/>
      <c r="UDS108" s="77"/>
      <c r="UDT108" s="77"/>
      <c r="UDU108" s="77"/>
      <c r="UDV108" s="77"/>
      <c r="UDW108" s="77"/>
      <c r="UDX108" s="77"/>
      <c r="UDY108" s="77"/>
      <c r="UDZ108" s="77"/>
      <c r="UEA108" s="77"/>
      <c r="UEB108" s="77"/>
      <c r="UEC108" s="77"/>
      <c r="UED108" s="77"/>
      <c r="UEE108" s="77"/>
      <c r="UEF108" s="77"/>
      <c r="UEG108" s="77"/>
      <c r="UEH108" s="77"/>
      <c r="UEI108" s="77"/>
      <c r="UEJ108" s="77"/>
      <c r="UEK108" s="77"/>
      <c r="UEL108" s="77"/>
      <c r="UEM108" s="77"/>
      <c r="UEN108" s="77"/>
      <c r="UEO108" s="77"/>
      <c r="UEP108" s="77"/>
      <c r="UEQ108" s="77"/>
      <c r="UER108" s="77"/>
      <c r="UES108" s="77"/>
      <c r="UET108" s="77"/>
      <c r="UEU108" s="77"/>
      <c r="UEV108" s="77"/>
      <c r="UEW108" s="77"/>
      <c r="UEX108" s="77"/>
      <c r="UEY108" s="77"/>
      <c r="UEZ108" s="77"/>
      <c r="UFA108" s="77"/>
      <c r="UFB108" s="77"/>
      <c r="UFC108" s="77"/>
      <c r="UFD108" s="77"/>
      <c r="UFE108" s="77"/>
      <c r="UFF108" s="77"/>
      <c r="UFG108" s="77"/>
      <c r="UFH108" s="77"/>
      <c r="UFI108" s="77"/>
      <c r="UFJ108" s="77"/>
      <c r="UFK108" s="77"/>
      <c r="UFL108" s="77"/>
      <c r="UFM108" s="77"/>
      <c r="UFN108" s="77"/>
      <c r="UFO108" s="77"/>
      <c r="UFP108" s="77"/>
      <c r="UFQ108" s="77"/>
      <c r="UFR108" s="77"/>
      <c r="UFS108" s="77"/>
      <c r="UFT108" s="77"/>
      <c r="UFU108" s="77"/>
      <c r="UFV108" s="77"/>
      <c r="UFW108" s="77"/>
      <c r="UFX108" s="77"/>
      <c r="UFY108" s="77"/>
      <c r="UFZ108" s="77"/>
      <c r="UGA108" s="77"/>
      <c r="UGB108" s="77"/>
      <c r="UGC108" s="77"/>
      <c r="UGD108" s="77"/>
      <c r="UGE108" s="77"/>
      <c r="UGF108" s="77"/>
      <c r="UGG108" s="77"/>
      <c r="UGH108" s="77"/>
      <c r="UGI108" s="77"/>
      <c r="UGJ108" s="77"/>
      <c r="UGK108" s="77"/>
      <c r="UGL108" s="77"/>
      <c r="UGM108" s="77"/>
      <c r="UGN108" s="77"/>
      <c r="UGO108" s="77"/>
      <c r="UGP108" s="77"/>
      <c r="UGQ108" s="77"/>
      <c r="UGR108" s="77"/>
      <c r="UGS108" s="77"/>
      <c r="UGT108" s="77"/>
      <c r="UGU108" s="77"/>
      <c r="UGV108" s="77"/>
      <c r="UGW108" s="77"/>
      <c r="UGX108" s="77"/>
      <c r="UGY108" s="77"/>
      <c r="UGZ108" s="77"/>
      <c r="UHA108" s="77"/>
      <c r="UHB108" s="77"/>
      <c r="UHC108" s="77"/>
      <c r="UHD108" s="77"/>
      <c r="UHE108" s="77"/>
      <c r="UHF108" s="77"/>
      <c r="UHG108" s="77"/>
      <c r="UHH108" s="77"/>
      <c r="UHI108" s="77"/>
      <c r="UHJ108" s="77"/>
      <c r="UHK108" s="77"/>
      <c r="UHL108" s="77"/>
      <c r="UHM108" s="77"/>
      <c r="UHN108" s="77"/>
      <c r="UHO108" s="77"/>
      <c r="UHP108" s="77"/>
      <c r="UHQ108" s="77"/>
      <c r="UHR108" s="77"/>
      <c r="UHS108" s="77"/>
      <c r="UHT108" s="77"/>
      <c r="UHU108" s="77"/>
      <c r="UHV108" s="77"/>
      <c r="UHW108" s="77"/>
      <c r="UHX108" s="77"/>
      <c r="UHY108" s="77"/>
      <c r="UHZ108" s="77"/>
      <c r="UIA108" s="77"/>
      <c r="UIB108" s="77"/>
      <c r="UIC108" s="77"/>
      <c r="UID108" s="77"/>
      <c r="UIE108" s="77"/>
      <c r="UIF108" s="77"/>
      <c r="UIG108" s="77"/>
      <c r="UIH108" s="77"/>
      <c r="UII108" s="77"/>
      <c r="UIJ108" s="77"/>
      <c r="UIK108" s="77"/>
      <c r="UIL108" s="77"/>
      <c r="UIM108" s="77"/>
      <c r="UIN108" s="77"/>
      <c r="UIO108" s="77"/>
      <c r="UIP108" s="77"/>
      <c r="UIQ108" s="77"/>
      <c r="UIR108" s="77"/>
      <c r="UIS108" s="77"/>
      <c r="UIT108" s="77"/>
      <c r="UIU108" s="77"/>
      <c r="UIV108" s="77"/>
      <c r="UIW108" s="77"/>
      <c r="UIX108" s="77"/>
      <c r="UIY108" s="77"/>
      <c r="UIZ108" s="77"/>
      <c r="UJA108" s="77"/>
      <c r="UJB108" s="77"/>
      <c r="UJC108" s="77"/>
      <c r="UJD108" s="77"/>
      <c r="UJE108" s="77"/>
      <c r="UJF108" s="77"/>
      <c r="UJG108" s="77"/>
      <c r="UJH108" s="77"/>
      <c r="UJI108" s="77"/>
      <c r="UJJ108" s="77"/>
      <c r="UJK108" s="77"/>
      <c r="UJL108" s="77"/>
      <c r="UJM108" s="77"/>
      <c r="UJN108" s="77"/>
      <c r="UJO108" s="77"/>
      <c r="UJP108" s="77"/>
      <c r="UJQ108" s="77"/>
      <c r="UJR108" s="77"/>
      <c r="UJS108" s="77"/>
      <c r="UJT108" s="77"/>
      <c r="UJU108" s="77"/>
      <c r="UJV108" s="77"/>
      <c r="UJW108" s="77"/>
      <c r="UJX108" s="77"/>
      <c r="UJY108" s="77"/>
      <c r="UJZ108" s="77"/>
      <c r="UKA108" s="77"/>
      <c r="UKB108" s="77"/>
      <c r="UKC108" s="77"/>
      <c r="UKD108" s="77"/>
      <c r="UKE108" s="77"/>
      <c r="UKF108" s="77"/>
      <c r="UKG108" s="77"/>
      <c r="UKH108" s="77"/>
      <c r="UKI108" s="77"/>
      <c r="UKJ108" s="77"/>
      <c r="UKK108" s="77"/>
      <c r="UKL108" s="77"/>
      <c r="UKM108" s="77"/>
      <c r="UKN108" s="77"/>
      <c r="UKO108" s="77"/>
      <c r="UKP108" s="77"/>
      <c r="UKQ108" s="77"/>
      <c r="UKR108" s="77"/>
      <c r="UKS108" s="77"/>
      <c r="UKT108" s="77"/>
      <c r="UKU108" s="77"/>
      <c r="UKV108" s="77"/>
      <c r="UKW108" s="77"/>
      <c r="UKX108" s="77"/>
      <c r="UKY108" s="77"/>
      <c r="UKZ108" s="77"/>
      <c r="ULA108" s="77"/>
      <c r="ULB108" s="77"/>
      <c r="ULC108" s="77"/>
      <c r="ULD108" s="77"/>
      <c r="ULE108" s="77"/>
      <c r="ULF108" s="77"/>
      <c r="ULG108" s="77"/>
      <c r="ULH108" s="77"/>
      <c r="ULI108" s="77"/>
      <c r="ULJ108" s="77"/>
      <c r="ULK108" s="77"/>
      <c r="ULL108" s="77"/>
      <c r="ULM108" s="77"/>
      <c r="ULN108" s="77"/>
      <c r="ULO108" s="77"/>
      <c r="ULP108" s="77"/>
      <c r="ULQ108" s="77"/>
      <c r="ULR108" s="77"/>
      <c r="ULS108" s="77"/>
      <c r="ULT108" s="77"/>
      <c r="ULU108" s="77"/>
      <c r="ULV108" s="77"/>
      <c r="ULW108" s="77"/>
      <c r="ULX108" s="77"/>
      <c r="ULY108" s="77"/>
      <c r="ULZ108" s="77"/>
      <c r="UMA108" s="77"/>
      <c r="UMB108" s="77"/>
      <c r="UMC108" s="77"/>
      <c r="UMD108" s="77"/>
      <c r="UME108" s="77"/>
      <c r="UMF108" s="77"/>
      <c r="UMG108" s="77"/>
      <c r="UMH108" s="77"/>
      <c r="UMI108" s="77"/>
      <c r="UMJ108" s="77"/>
      <c r="UMK108" s="77"/>
      <c r="UML108" s="77"/>
      <c r="UMM108" s="77"/>
      <c r="UMN108" s="77"/>
      <c r="UMO108" s="77"/>
      <c r="UMP108" s="77"/>
      <c r="UMQ108" s="77"/>
      <c r="UMR108" s="77"/>
      <c r="UMS108" s="77"/>
      <c r="UMT108" s="77"/>
      <c r="UMU108" s="77"/>
      <c r="UMV108" s="77"/>
      <c r="UMW108" s="77"/>
      <c r="UMX108" s="77"/>
      <c r="UMY108" s="77"/>
      <c r="UMZ108" s="77"/>
      <c r="UNA108" s="77"/>
      <c r="UNB108" s="77"/>
      <c r="UNC108" s="77"/>
      <c r="UND108" s="77"/>
      <c r="UNE108" s="77"/>
      <c r="UNF108" s="77"/>
      <c r="UNG108" s="77"/>
      <c r="UNH108" s="77"/>
      <c r="UNI108" s="77"/>
      <c r="UNJ108" s="77"/>
      <c r="UNK108" s="77"/>
      <c r="UNL108" s="77"/>
      <c r="UNM108" s="77"/>
      <c r="UNN108" s="77"/>
      <c r="UNO108" s="77"/>
      <c r="UNP108" s="77"/>
      <c r="UNQ108" s="77"/>
      <c r="UNR108" s="77"/>
      <c r="UNS108" s="77"/>
      <c r="UNT108" s="77"/>
      <c r="UNU108" s="77"/>
      <c r="UNV108" s="77"/>
      <c r="UNW108" s="77"/>
      <c r="UNX108" s="77"/>
      <c r="UNY108" s="77"/>
      <c r="UNZ108" s="77"/>
      <c r="UOA108" s="77"/>
      <c r="UOB108" s="77"/>
      <c r="UOC108" s="77"/>
      <c r="UOD108" s="77"/>
      <c r="UOE108" s="77"/>
      <c r="UOF108" s="77"/>
      <c r="UOG108" s="77"/>
      <c r="UOH108" s="77"/>
      <c r="UOI108" s="77"/>
      <c r="UOJ108" s="77"/>
      <c r="UOK108" s="77"/>
      <c r="UOL108" s="77"/>
      <c r="UOM108" s="77"/>
      <c r="UON108" s="77"/>
      <c r="UOO108" s="77"/>
      <c r="UOP108" s="77"/>
      <c r="UOQ108" s="77"/>
      <c r="UOR108" s="77"/>
      <c r="UOS108" s="77"/>
      <c r="UOT108" s="77"/>
      <c r="UOU108" s="77"/>
      <c r="UOV108" s="77"/>
      <c r="UOW108" s="77"/>
      <c r="UOX108" s="77"/>
      <c r="UOY108" s="77"/>
      <c r="UOZ108" s="77"/>
      <c r="UPA108" s="77"/>
      <c r="UPB108" s="77"/>
      <c r="UPC108" s="77"/>
      <c r="UPD108" s="77"/>
      <c r="UPE108" s="77"/>
      <c r="UPF108" s="77"/>
      <c r="UPG108" s="77"/>
      <c r="UPH108" s="77"/>
      <c r="UPI108" s="77"/>
      <c r="UPJ108" s="77"/>
      <c r="UPK108" s="77"/>
      <c r="UPL108" s="77"/>
      <c r="UPM108" s="77"/>
      <c r="UPN108" s="77"/>
      <c r="UPO108" s="77"/>
      <c r="UPP108" s="77"/>
      <c r="UPQ108" s="77"/>
      <c r="UPR108" s="77"/>
      <c r="UPS108" s="77"/>
      <c r="UPT108" s="77"/>
      <c r="UPU108" s="77"/>
      <c r="UPV108" s="77"/>
      <c r="UPW108" s="77"/>
      <c r="UPX108" s="77"/>
      <c r="UPY108" s="77"/>
      <c r="UPZ108" s="77"/>
      <c r="UQA108" s="77"/>
      <c r="UQB108" s="77"/>
      <c r="UQC108" s="77"/>
      <c r="UQD108" s="77"/>
      <c r="UQE108" s="77"/>
      <c r="UQF108" s="77"/>
      <c r="UQG108" s="77"/>
      <c r="UQH108" s="77"/>
      <c r="UQI108" s="77"/>
      <c r="UQJ108" s="77"/>
      <c r="UQK108" s="77"/>
      <c r="UQL108" s="77"/>
      <c r="UQM108" s="77"/>
      <c r="UQN108" s="77"/>
      <c r="UQO108" s="77"/>
      <c r="UQP108" s="77"/>
      <c r="UQQ108" s="77"/>
      <c r="UQR108" s="77"/>
      <c r="UQS108" s="77"/>
      <c r="UQT108" s="77"/>
      <c r="UQU108" s="77"/>
      <c r="UQV108" s="77"/>
      <c r="UQW108" s="77"/>
      <c r="UQX108" s="77"/>
      <c r="UQY108" s="77"/>
      <c r="UQZ108" s="77"/>
      <c r="URA108" s="77"/>
      <c r="URB108" s="77"/>
      <c r="URC108" s="77"/>
      <c r="URD108" s="77"/>
      <c r="URE108" s="77"/>
      <c r="URF108" s="77"/>
      <c r="URG108" s="77"/>
      <c r="URH108" s="77"/>
      <c r="URI108" s="77"/>
      <c r="URJ108" s="77"/>
      <c r="URK108" s="77"/>
      <c r="URL108" s="77"/>
      <c r="URM108" s="77"/>
      <c r="URN108" s="77"/>
      <c r="URO108" s="77"/>
      <c r="URP108" s="77"/>
      <c r="URQ108" s="77"/>
      <c r="URR108" s="77"/>
      <c r="URS108" s="77"/>
      <c r="URT108" s="77"/>
      <c r="URU108" s="77"/>
      <c r="URV108" s="77"/>
      <c r="URW108" s="77"/>
      <c r="URX108" s="77"/>
      <c r="URY108" s="77"/>
      <c r="URZ108" s="77"/>
      <c r="USA108" s="77"/>
      <c r="USB108" s="77"/>
      <c r="USC108" s="77"/>
      <c r="USD108" s="77"/>
      <c r="USE108" s="77"/>
      <c r="USF108" s="77"/>
      <c r="USG108" s="77"/>
      <c r="USH108" s="77"/>
      <c r="USI108" s="77"/>
      <c r="USJ108" s="77"/>
      <c r="USK108" s="77"/>
      <c r="USL108" s="77"/>
      <c r="USM108" s="77"/>
      <c r="USN108" s="77"/>
      <c r="USO108" s="77"/>
      <c r="USP108" s="77"/>
      <c r="USQ108" s="77"/>
      <c r="USR108" s="77"/>
      <c r="USS108" s="77"/>
      <c r="UST108" s="77"/>
      <c r="USU108" s="77"/>
      <c r="USV108" s="77"/>
      <c r="USW108" s="77"/>
      <c r="USX108" s="77"/>
      <c r="USY108" s="77"/>
      <c r="USZ108" s="77"/>
      <c r="UTA108" s="77"/>
      <c r="UTB108" s="77"/>
      <c r="UTC108" s="77"/>
      <c r="UTD108" s="77"/>
      <c r="UTE108" s="77"/>
      <c r="UTF108" s="77"/>
      <c r="UTG108" s="77"/>
      <c r="UTH108" s="77"/>
      <c r="UTI108" s="77"/>
      <c r="UTJ108" s="77"/>
      <c r="UTK108" s="77"/>
      <c r="UTL108" s="77"/>
      <c r="UTM108" s="77"/>
      <c r="UTN108" s="77"/>
      <c r="UTO108" s="77"/>
      <c r="UTP108" s="77"/>
      <c r="UTQ108" s="77"/>
      <c r="UTR108" s="77"/>
      <c r="UTS108" s="77"/>
      <c r="UTT108" s="77"/>
      <c r="UTU108" s="77"/>
      <c r="UTV108" s="77"/>
      <c r="UTW108" s="77"/>
      <c r="UTX108" s="77"/>
      <c r="UTY108" s="77"/>
      <c r="UTZ108" s="77"/>
      <c r="UUA108" s="77"/>
      <c r="UUB108" s="77"/>
      <c r="UUC108" s="77"/>
      <c r="UUD108" s="77"/>
      <c r="UUE108" s="77"/>
      <c r="UUF108" s="77"/>
      <c r="UUG108" s="77"/>
      <c r="UUH108" s="77"/>
      <c r="UUI108" s="77"/>
      <c r="UUJ108" s="77"/>
      <c r="UUK108" s="77"/>
      <c r="UUL108" s="77"/>
      <c r="UUM108" s="77"/>
      <c r="UUN108" s="77"/>
      <c r="UUO108" s="77"/>
      <c r="UUP108" s="77"/>
      <c r="UUQ108" s="77"/>
      <c r="UUR108" s="77"/>
      <c r="UUS108" s="77"/>
      <c r="UUT108" s="77"/>
      <c r="UUU108" s="77"/>
      <c r="UUV108" s="77"/>
      <c r="UUW108" s="77"/>
      <c r="UUX108" s="77"/>
      <c r="UUY108" s="77"/>
      <c r="UUZ108" s="77"/>
      <c r="UVA108" s="77"/>
      <c r="UVB108" s="77"/>
      <c r="UVC108" s="77"/>
      <c r="UVD108" s="77"/>
      <c r="UVE108" s="77"/>
      <c r="UVF108" s="77"/>
      <c r="UVG108" s="77"/>
      <c r="UVH108" s="77"/>
      <c r="UVI108" s="77"/>
      <c r="UVJ108" s="77"/>
      <c r="UVK108" s="77"/>
      <c r="UVL108" s="77"/>
      <c r="UVM108" s="77"/>
      <c r="UVN108" s="77"/>
      <c r="UVO108" s="77"/>
      <c r="UVP108" s="77"/>
      <c r="UVQ108" s="77"/>
      <c r="UVR108" s="77"/>
      <c r="UVS108" s="77"/>
      <c r="UVT108" s="77"/>
      <c r="UVU108" s="77"/>
      <c r="UVV108" s="77"/>
      <c r="UVW108" s="77"/>
      <c r="UVX108" s="77"/>
      <c r="UVY108" s="77"/>
      <c r="UVZ108" s="77"/>
      <c r="UWA108" s="77"/>
      <c r="UWB108" s="77"/>
      <c r="UWC108" s="77"/>
      <c r="UWD108" s="77"/>
      <c r="UWE108" s="77"/>
      <c r="UWF108" s="77"/>
      <c r="UWG108" s="77"/>
      <c r="UWH108" s="77"/>
      <c r="UWI108" s="77"/>
      <c r="UWJ108" s="77"/>
      <c r="UWK108" s="77"/>
      <c r="UWL108" s="77"/>
      <c r="UWM108" s="77"/>
      <c r="UWN108" s="77"/>
      <c r="UWO108" s="77"/>
      <c r="UWP108" s="77"/>
      <c r="UWQ108" s="77"/>
      <c r="UWR108" s="77"/>
      <c r="UWS108" s="77"/>
      <c r="UWT108" s="77"/>
      <c r="UWU108" s="77"/>
      <c r="UWV108" s="77"/>
      <c r="UWW108" s="77"/>
      <c r="UWX108" s="77"/>
      <c r="UWY108" s="77"/>
      <c r="UWZ108" s="77"/>
      <c r="UXA108" s="77"/>
      <c r="UXB108" s="77"/>
      <c r="UXC108" s="77"/>
      <c r="UXD108" s="77"/>
      <c r="UXE108" s="77"/>
      <c r="UXF108" s="77"/>
      <c r="UXG108" s="77"/>
      <c r="UXH108" s="77"/>
      <c r="UXI108" s="77"/>
      <c r="UXJ108" s="77"/>
      <c r="UXK108" s="77"/>
      <c r="UXL108" s="77"/>
      <c r="UXM108" s="77"/>
      <c r="UXN108" s="77"/>
      <c r="UXO108" s="77"/>
      <c r="UXP108" s="77"/>
      <c r="UXQ108" s="77"/>
      <c r="UXR108" s="77"/>
      <c r="UXS108" s="77"/>
      <c r="UXT108" s="77"/>
      <c r="UXU108" s="77"/>
      <c r="UXV108" s="77"/>
      <c r="UXW108" s="77"/>
      <c r="UXX108" s="77"/>
      <c r="UXY108" s="77"/>
      <c r="UXZ108" s="77"/>
      <c r="UYA108" s="77"/>
      <c r="UYB108" s="77"/>
      <c r="UYC108" s="77"/>
      <c r="UYD108" s="77"/>
      <c r="UYE108" s="77"/>
      <c r="UYF108" s="77"/>
      <c r="UYG108" s="77"/>
      <c r="UYH108" s="77"/>
      <c r="UYI108" s="77"/>
      <c r="UYJ108" s="77"/>
      <c r="UYK108" s="77"/>
      <c r="UYL108" s="77"/>
      <c r="UYM108" s="77"/>
      <c r="UYN108" s="77"/>
      <c r="UYO108" s="77"/>
      <c r="UYP108" s="77"/>
      <c r="UYQ108" s="77"/>
      <c r="UYR108" s="77"/>
      <c r="UYS108" s="77"/>
      <c r="UYT108" s="77"/>
      <c r="UYU108" s="77"/>
      <c r="UYV108" s="77"/>
      <c r="UYW108" s="77"/>
      <c r="UYX108" s="77"/>
      <c r="UYY108" s="77"/>
      <c r="UYZ108" s="77"/>
      <c r="UZA108" s="77"/>
      <c r="UZB108" s="77"/>
      <c r="UZC108" s="77"/>
      <c r="UZD108" s="77"/>
      <c r="UZE108" s="77"/>
      <c r="UZF108" s="77"/>
      <c r="UZG108" s="77"/>
      <c r="UZH108" s="77"/>
      <c r="UZI108" s="77"/>
      <c r="UZJ108" s="77"/>
      <c r="UZK108" s="77"/>
      <c r="UZL108" s="77"/>
      <c r="UZM108" s="77"/>
      <c r="UZN108" s="77"/>
      <c r="UZO108" s="77"/>
      <c r="UZP108" s="77"/>
      <c r="UZQ108" s="77"/>
      <c r="UZR108" s="77"/>
      <c r="UZS108" s="77"/>
      <c r="UZT108" s="77"/>
      <c r="UZU108" s="77"/>
      <c r="UZV108" s="77"/>
      <c r="UZW108" s="77"/>
      <c r="UZX108" s="77"/>
      <c r="UZY108" s="77"/>
      <c r="UZZ108" s="77"/>
      <c r="VAA108" s="77"/>
      <c r="VAB108" s="77"/>
      <c r="VAC108" s="77"/>
      <c r="VAD108" s="77"/>
      <c r="VAE108" s="77"/>
      <c r="VAF108" s="77"/>
      <c r="VAG108" s="77"/>
      <c r="VAH108" s="77"/>
      <c r="VAI108" s="77"/>
      <c r="VAJ108" s="77"/>
      <c r="VAK108" s="77"/>
      <c r="VAL108" s="77"/>
      <c r="VAM108" s="77"/>
      <c r="VAN108" s="77"/>
      <c r="VAO108" s="77"/>
      <c r="VAP108" s="77"/>
      <c r="VAQ108" s="77"/>
      <c r="VAR108" s="77"/>
      <c r="VAS108" s="77"/>
      <c r="VAT108" s="77"/>
      <c r="VAU108" s="77"/>
      <c r="VAV108" s="77"/>
      <c r="VAW108" s="77"/>
      <c r="VAX108" s="77"/>
      <c r="VAY108" s="77"/>
      <c r="VAZ108" s="77"/>
      <c r="VBA108" s="77"/>
      <c r="VBB108" s="77"/>
      <c r="VBC108" s="77"/>
      <c r="VBD108" s="77"/>
      <c r="VBE108" s="77"/>
      <c r="VBF108" s="77"/>
      <c r="VBG108" s="77"/>
      <c r="VBH108" s="77"/>
      <c r="VBI108" s="77"/>
      <c r="VBJ108" s="77"/>
      <c r="VBK108" s="77"/>
      <c r="VBL108" s="77"/>
      <c r="VBM108" s="77"/>
      <c r="VBN108" s="77"/>
      <c r="VBO108" s="77"/>
      <c r="VBP108" s="77"/>
      <c r="VBQ108" s="77"/>
      <c r="VBR108" s="77"/>
      <c r="VBS108" s="77"/>
      <c r="VBT108" s="77"/>
      <c r="VBU108" s="77"/>
      <c r="VBV108" s="77"/>
      <c r="VBW108" s="77"/>
      <c r="VBX108" s="77"/>
      <c r="VBY108" s="77"/>
      <c r="VBZ108" s="77"/>
      <c r="VCA108" s="77"/>
      <c r="VCB108" s="77"/>
      <c r="VCC108" s="77"/>
      <c r="VCD108" s="77"/>
      <c r="VCE108" s="77"/>
      <c r="VCF108" s="77"/>
      <c r="VCG108" s="77"/>
      <c r="VCH108" s="77"/>
      <c r="VCI108" s="77"/>
      <c r="VCJ108" s="77"/>
      <c r="VCK108" s="77"/>
      <c r="VCL108" s="77"/>
      <c r="VCM108" s="77"/>
      <c r="VCN108" s="77"/>
      <c r="VCO108" s="77"/>
      <c r="VCP108" s="77"/>
      <c r="VCQ108" s="77"/>
      <c r="VCR108" s="77"/>
      <c r="VCS108" s="77"/>
      <c r="VCT108" s="77"/>
      <c r="VCU108" s="77"/>
      <c r="VCV108" s="77"/>
      <c r="VCW108" s="77"/>
      <c r="VCX108" s="77"/>
      <c r="VCY108" s="77"/>
      <c r="VCZ108" s="77"/>
      <c r="VDA108" s="77"/>
      <c r="VDB108" s="77"/>
      <c r="VDC108" s="77"/>
      <c r="VDD108" s="77"/>
      <c r="VDE108" s="77"/>
      <c r="VDF108" s="77"/>
      <c r="VDG108" s="77"/>
      <c r="VDH108" s="77"/>
      <c r="VDI108" s="77"/>
      <c r="VDJ108" s="77"/>
      <c r="VDK108" s="77"/>
      <c r="VDL108" s="77"/>
      <c r="VDM108" s="77"/>
      <c r="VDN108" s="77"/>
      <c r="VDO108" s="77"/>
      <c r="VDP108" s="77"/>
      <c r="VDQ108" s="77"/>
      <c r="VDR108" s="77"/>
      <c r="VDS108" s="77"/>
      <c r="VDT108" s="77"/>
      <c r="VDU108" s="77"/>
      <c r="VDV108" s="77"/>
      <c r="VDW108" s="77"/>
      <c r="VDX108" s="77"/>
      <c r="VDY108" s="77"/>
      <c r="VDZ108" s="77"/>
      <c r="VEA108" s="77"/>
      <c r="VEB108" s="77"/>
      <c r="VEC108" s="77"/>
      <c r="VED108" s="77"/>
      <c r="VEE108" s="77"/>
      <c r="VEF108" s="77"/>
      <c r="VEG108" s="77"/>
      <c r="VEH108" s="77"/>
      <c r="VEI108" s="77"/>
      <c r="VEJ108" s="77"/>
      <c r="VEK108" s="77"/>
      <c r="VEL108" s="77"/>
      <c r="VEM108" s="77"/>
      <c r="VEN108" s="77"/>
      <c r="VEO108" s="77"/>
      <c r="VEP108" s="77"/>
      <c r="VEQ108" s="77"/>
      <c r="VER108" s="77"/>
      <c r="VES108" s="77"/>
      <c r="VET108" s="77"/>
      <c r="VEU108" s="77"/>
      <c r="VEV108" s="77"/>
      <c r="VEW108" s="77"/>
      <c r="VEX108" s="77"/>
      <c r="VEY108" s="77"/>
      <c r="VEZ108" s="77"/>
      <c r="VFA108" s="77"/>
      <c r="VFB108" s="77"/>
      <c r="VFC108" s="77"/>
      <c r="VFD108" s="77"/>
      <c r="VFE108" s="77"/>
      <c r="VFF108" s="77"/>
      <c r="VFG108" s="77"/>
      <c r="VFH108" s="77"/>
      <c r="VFI108" s="77"/>
      <c r="VFJ108" s="77"/>
      <c r="VFK108" s="77"/>
      <c r="VFL108" s="77"/>
      <c r="VFM108" s="77"/>
      <c r="VFN108" s="77"/>
      <c r="VFO108" s="77"/>
      <c r="VFP108" s="77"/>
      <c r="VFQ108" s="77"/>
      <c r="VFR108" s="77"/>
      <c r="VFS108" s="77"/>
      <c r="VFT108" s="77"/>
      <c r="VFU108" s="77"/>
      <c r="VFV108" s="77"/>
      <c r="VFW108" s="77"/>
      <c r="VFX108" s="77"/>
      <c r="VFY108" s="77"/>
      <c r="VFZ108" s="77"/>
      <c r="VGA108" s="77"/>
      <c r="VGB108" s="77"/>
      <c r="VGC108" s="77"/>
      <c r="VGD108" s="77"/>
      <c r="VGE108" s="77"/>
      <c r="VGF108" s="77"/>
      <c r="VGG108" s="77"/>
      <c r="VGH108" s="77"/>
      <c r="VGI108" s="77"/>
      <c r="VGJ108" s="77"/>
      <c r="VGK108" s="77"/>
      <c r="VGL108" s="77"/>
      <c r="VGM108" s="77"/>
      <c r="VGN108" s="77"/>
      <c r="VGO108" s="77"/>
      <c r="VGP108" s="77"/>
      <c r="VGQ108" s="77"/>
      <c r="VGR108" s="77"/>
      <c r="VGS108" s="77"/>
      <c r="VGT108" s="77"/>
      <c r="VGU108" s="77"/>
      <c r="VGV108" s="77"/>
      <c r="VGW108" s="77"/>
      <c r="VGX108" s="77"/>
      <c r="VGY108" s="77"/>
      <c r="VGZ108" s="77"/>
      <c r="VHA108" s="77"/>
      <c r="VHB108" s="77"/>
      <c r="VHC108" s="77"/>
      <c r="VHD108" s="77"/>
      <c r="VHE108" s="77"/>
      <c r="VHF108" s="77"/>
      <c r="VHG108" s="77"/>
      <c r="VHH108" s="77"/>
      <c r="VHI108" s="77"/>
      <c r="VHJ108" s="77"/>
      <c r="VHK108" s="77"/>
      <c r="VHL108" s="77"/>
      <c r="VHM108" s="77"/>
      <c r="VHN108" s="77"/>
      <c r="VHO108" s="77"/>
      <c r="VHP108" s="77"/>
      <c r="VHQ108" s="77"/>
      <c r="VHR108" s="77"/>
      <c r="VHS108" s="77"/>
      <c r="VHT108" s="77"/>
      <c r="VHU108" s="77"/>
      <c r="VHV108" s="77"/>
      <c r="VHW108" s="77"/>
      <c r="VHX108" s="77"/>
      <c r="VHY108" s="77"/>
      <c r="VHZ108" s="77"/>
      <c r="VIA108" s="77"/>
      <c r="VIB108" s="77"/>
      <c r="VIC108" s="77"/>
      <c r="VID108" s="77"/>
      <c r="VIE108" s="77"/>
      <c r="VIF108" s="77"/>
      <c r="VIG108" s="77"/>
      <c r="VIH108" s="77"/>
      <c r="VII108" s="77"/>
      <c r="VIJ108" s="77"/>
      <c r="VIK108" s="77"/>
      <c r="VIL108" s="77"/>
      <c r="VIM108" s="77"/>
      <c r="VIN108" s="77"/>
      <c r="VIO108" s="77"/>
      <c r="VIP108" s="77"/>
      <c r="VIQ108" s="77"/>
      <c r="VIR108" s="77"/>
      <c r="VIS108" s="77"/>
      <c r="VIT108" s="77"/>
      <c r="VIU108" s="77"/>
      <c r="VIV108" s="77"/>
      <c r="VIW108" s="77"/>
      <c r="VIX108" s="77"/>
      <c r="VIY108" s="77"/>
      <c r="VIZ108" s="77"/>
      <c r="VJA108" s="77"/>
      <c r="VJB108" s="77"/>
      <c r="VJC108" s="77"/>
      <c r="VJD108" s="77"/>
      <c r="VJE108" s="77"/>
      <c r="VJF108" s="77"/>
      <c r="VJG108" s="77"/>
      <c r="VJH108" s="77"/>
      <c r="VJI108" s="77"/>
      <c r="VJJ108" s="77"/>
      <c r="VJK108" s="77"/>
      <c r="VJL108" s="77"/>
      <c r="VJM108" s="77"/>
      <c r="VJN108" s="77"/>
      <c r="VJO108" s="77"/>
      <c r="VJP108" s="77"/>
      <c r="VJQ108" s="77"/>
      <c r="VJR108" s="77"/>
      <c r="VJS108" s="77"/>
      <c r="VJT108" s="77"/>
      <c r="VJU108" s="77"/>
      <c r="VJV108" s="77"/>
      <c r="VJW108" s="77"/>
      <c r="VJX108" s="77"/>
      <c r="VJY108" s="77"/>
      <c r="VJZ108" s="77"/>
      <c r="VKA108" s="77"/>
      <c r="VKB108" s="77"/>
      <c r="VKC108" s="77"/>
      <c r="VKD108" s="77"/>
      <c r="VKE108" s="77"/>
      <c r="VKF108" s="77"/>
      <c r="VKG108" s="77"/>
      <c r="VKH108" s="77"/>
      <c r="VKI108" s="77"/>
      <c r="VKJ108" s="77"/>
      <c r="VKK108" s="77"/>
      <c r="VKL108" s="77"/>
      <c r="VKM108" s="77"/>
      <c r="VKN108" s="77"/>
      <c r="VKO108" s="77"/>
      <c r="VKP108" s="77"/>
      <c r="VKQ108" s="77"/>
      <c r="VKR108" s="77"/>
      <c r="VKS108" s="77"/>
      <c r="VKT108" s="77"/>
      <c r="VKU108" s="77"/>
      <c r="VKV108" s="77"/>
      <c r="VKW108" s="77"/>
      <c r="VKX108" s="77"/>
      <c r="VKY108" s="77"/>
      <c r="VKZ108" s="77"/>
      <c r="VLA108" s="77"/>
      <c r="VLB108" s="77"/>
      <c r="VLC108" s="77"/>
      <c r="VLD108" s="77"/>
      <c r="VLE108" s="77"/>
      <c r="VLF108" s="77"/>
      <c r="VLG108" s="77"/>
      <c r="VLH108" s="77"/>
      <c r="VLI108" s="77"/>
      <c r="VLJ108" s="77"/>
      <c r="VLK108" s="77"/>
      <c r="VLL108" s="77"/>
      <c r="VLM108" s="77"/>
      <c r="VLN108" s="77"/>
      <c r="VLO108" s="77"/>
      <c r="VLP108" s="77"/>
      <c r="VLQ108" s="77"/>
      <c r="VLR108" s="77"/>
      <c r="VLS108" s="77"/>
      <c r="VLT108" s="77"/>
      <c r="VLU108" s="77"/>
      <c r="VLV108" s="77"/>
      <c r="VLW108" s="77"/>
      <c r="VLX108" s="77"/>
      <c r="VLY108" s="77"/>
      <c r="VLZ108" s="77"/>
      <c r="VMA108" s="77"/>
      <c r="VMB108" s="77"/>
      <c r="VMC108" s="77"/>
      <c r="VMD108" s="77"/>
      <c r="VME108" s="77"/>
      <c r="VMF108" s="77"/>
      <c r="VMG108" s="77"/>
      <c r="VMH108" s="77"/>
      <c r="VMI108" s="77"/>
      <c r="VMJ108" s="77"/>
      <c r="VMK108" s="77"/>
      <c r="VML108" s="77"/>
      <c r="VMM108" s="77"/>
      <c r="VMN108" s="77"/>
      <c r="VMO108" s="77"/>
      <c r="VMP108" s="77"/>
      <c r="VMQ108" s="77"/>
      <c r="VMR108" s="77"/>
      <c r="VMS108" s="77"/>
      <c r="VMT108" s="77"/>
      <c r="VMU108" s="77"/>
      <c r="VMV108" s="77"/>
      <c r="VMW108" s="77"/>
      <c r="VMX108" s="77"/>
      <c r="VMY108" s="77"/>
      <c r="VMZ108" s="77"/>
      <c r="VNA108" s="77"/>
      <c r="VNB108" s="77"/>
      <c r="VNC108" s="77"/>
      <c r="VND108" s="77"/>
      <c r="VNE108" s="77"/>
      <c r="VNF108" s="77"/>
      <c r="VNG108" s="77"/>
      <c r="VNH108" s="77"/>
      <c r="VNI108" s="77"/>
      <c r="VNJ108" s="77"/>
      <c r="VNK108" s="77"/>
      <c r="VNL108" s="77"/>
      <c r="VNM108" s="77"/>
      <c r="VNN108" s="77"/>
      <c r="VNO108" s="77"/>
      <c r="VNP108" s="77"/>
      <c r="VNQ108" s="77"/>
      <c r="VNR108" s="77"/>
      <c r="VNS108" s="77"/>
      <c r="VNT108" s="77"/>
      <c r="VNU108" s="77"/>
      <c r="VNV108" s="77"/>
      <c r="VNW108" s="77"/>
      <c r="VNX108" s="77"/>
      <c r="VNY108" s="77"/>
      <c r="VNZ108" s="77"/>
      <c r="VOA108" s="77"/>
      <c r="VOB108" s="77"/>
      <c r="VOC108" s="77"/>
      <c r="VOD108" s="77"/>
      <c r="VOE108" s="77"/>
      <c r="VOF108" s="77"/>
      <c r="VOG108" s="77"/>
      <c r="VOH108" s="77"/>
      <c r="VOI108" s="77"/>
      <c r="VOJ108" s="77"/>
      <c r="VOK108" s="77"/>
      <c r="VOL108" s="77"/>
      <c r="VOM108" s="77"/>
      <c r="VON108" s="77"/>
      <c r="VOO108" s="77"/>
      <c r="VOP108" s="77"/>
      <c r="VOQ108" s="77"/>
      <c r="VOR108" s="77"/>
      <c r="VOS108" s="77"/>
      <c r="VOT108" s="77"/>
      <c r="VOU108" s="77"/>
      <c r="VOV108" s="77"/>
      <c r="VOW108" s="77"/>
      <c r="VOX108" s="77"/>
      <c r="VOY108" s="77"/>
      <c r="VOZ108" s="77"/>
      <c r="VPA108" s="77"/>
      <c r="VPB108" s="77"/>
      <c r="VPC108" s="77"/>
      <c r="VPD108" s="77"/>
      <c r="VPE108" s="77"/>
      <c r="VPF108" s="77"/>
      <c r="VPG108" s="77"/>
      <c r="VPH108" s="77"/>
      <c r="VPI108" s="77"/>
      <c r="VPJ108" s="77"/>
      <c r="VPK108" s="77"/>
      <c r="VPL108" s="77"/>
      <c r="VPM108" s="77"/>
      <c r="VPN108" s="77"/>
      <c r="VPO108" s="77"/>
      <c r="VPP108" s="77"/>
      <c r="VPQ108" s="77"/>
      <c r="VPR108" s="77"/>
      <c r="VPS108" s="77"/>
      <c r="VPT108" s="77"/>
      <c r="VPU108" s="77"/>
      <c r="VPV108" s="77"/>
      <c r="VPW108" s="77"/>
      <c r="VPX108" s="77"/>
      <c r="VPY108" s="77"/>
      <c r="VPZ108" s="77"/>
      <c r="VQA108" s="77"/>
      <c r="VQB108" s="77"/>
      <c r="VQC108" s="77"/>
      <c r="VQD108" s="77"/>
      <c r="VQE108" s="77"/>
      <c r="VQF108" s="77"/>
      <c r="VQG108" s="77"/>
      <c r="VQH108" s="77"/>
      <c r="VQI108" s="77"/>
      <c r="VQJ108" s="77"/>
      <c r="VQK108" s="77"/>
      <c r="VQL108" s="77"/>
      <c r="VQM108" s="77"/>
      <c r="VQN108" s="77"/>
      <c r="VQO108" s="77"/>
      <c r="VQP108" s="77"/>
      <c r="VQQ108" s="77"/>
      <c r="VQR108" s="77"/>
      <c r="VQS108" s="77"/>
      <c r="VQT108" s="77"/>
      <c r="VQU108" s="77"/>
      <c r="VQV108" s="77"/>
      <c r="VQW108" s="77"/>
      <c r="VQX108" s="77"/>
      <c r="VQY108" s="77"/>
      <c r="VQZ108" s="77"/>
      <c r="VRA108" s="77"/>
      <c r="VRB108" s="77"/>
      <c r="VRC108" s="77"/>
      <c r="VRD108" s="77"/>
      <c r="VRE108" s="77"/>
      <c r="VRF108" s="77"/>
      <c r="VRG108" s="77"/>
      <c r="VRH108" s="77"/>
      <c r="VRI108" s="77"/>
      <c r="VRJ108" s="77"/>
      <c r="VRK108" s="77"/>
      <c r="VRL108" s="77"/>
      <c r="VRM108" s="77"/>
      <c r="VRN108" s="77"/>
      <c r="VRO108" s="77"/>
      <c r="VRP108" s="77"/>
      <c r="VRQ108" s="77"/>
      <c r="VRR108" s="77"/>
      <c r="VRS108" s="77"/>
      <c r="VRT108" s="77"/>
      <c r="VRU108" s="77"/>
      <c r="VRV108" s="77"/>
      <c r="VRW108" s="77"/>
      <c r="VRX108" s="77"/>
      <c r="VRY108" s="77"/>
      <c r="VRZ108" s="77"/>
      <c r="VSA108" s="77"/>
      <c r="VSB108" s="77"/>
      <c r="VSC108" s="77"/>
      <c r="VSD108" s="77"/>
      <c r="VSE108" s="77"/>
      <c r="VSF108" s="77"/>
      <c r="VSG108" s="77"/>
      <c r="VSH108" s="77"/>
      <c r="VSI108" s="77"/>
      <c r="VSJ108" s="77"/>
      <c r="VSK108" s="77"/>
      <c r="VSL108" s="77"/>
      <c r="VSM108" s="77"/>
      <c r="VSN108" s="77"/>
      <c r="VSO108" s="77"/>
      <c r="VSP108" s="77"/>
      <c r="VSQ108" s="77"/>
      <c r="VSR108" s="77"/>
      <c r="VSS108" s="77"/>
      <c r="VST108" s="77"/>
      <c r="VSU108" s="77"/>
      <c r="VSV108" s="77"/>
      <c r="VSW108" s="77"/>
      <c r="VSX108" s="77"/>
      <c r="VSY108" s="77"/>
      <c r="VSZ108" s="77"/>
      <c r="VTA108" s="77"/>
      <c r="VTB108" s="77"/>
      <c r="VTC108" s="77"/>
      <c r="VTD108" s="77"/>
      <c r="VTE108" s="77"/>
      <c r="VTF108" s="77"/>
      <c r="VTG108" s="77"/>
      <c r="VTH108" s="77"/>
      <c r="VTI108" s="77"/>
      <c r="VTJ108" s="77"/>
      <c r="VTK108" s="77"/>
      <c r="VTL108" s="77"/>
      <c r="VTM108" s="77"/>
      <c r="VTN108" s="77"/>
      <c r="VTO108" s="77"/>
      <c r="VTP108" s="77"/>
      <c r="VTQ108" s="77"/>
      <c r="VTR108" s="77"/>
      <c r="VTS108" s="77"/>
      <c r="VTT108" s="77"/>
      <c r="VTU108" s="77"/>
      <c r="VTV108" s="77"/>
      <c r="VTW108" s="77"/>
      <c r="VTX108" s="77"/>
      <c r="VTY108" s="77"/>
      <c r="VTZ108" s="77"/>
      <c r="VUA108" s="77"/>
      <c r="VUB108" s="77"/>
      <c r="VUC108" s="77"/>
      <c r="VUD108" s="77"/>
      <c r="VUE108" s="77"/>
      <c r="VUF108" s="77"/>
      <c r="VUG108" s="77"/>
      <c r="VUH108" s="77"/>
      <c r="VUI108" s="77"/>
      <c r="VUJ108" s="77"/>
      <c r="VUK108" s="77"/>
      <c r="VUL108" s="77"/>
      <c r="VUM108" s="77"/>
      <c r="VUN108" s="77"/>
      <c r="VUO108" s="77"/>
      <c r="VUP108" s="77"/>
      <c r="VUQ108" s="77"/>
      <c r="VUR108" s="77"/>
      <c r="VUS108" s="77"/>
      <c r="VUT108" s="77"/>
      <c r="VUU108" s="77"/>
      <c r="VUV108" s="77"/>
      <c r="VUW108" s="77"/>
      <c r="VUX108" s="77"/>
      <c r="VUY108" s="77"/>
      <c r="VUZ108" s="77"/>
      <c r="VVA108" s="77"/>
      <c r="VVB108" s="77"/>
      <c r="VVC108" s="77"/>
      <c r="VVD108" s="77"/>
      <c r="VVE108" s="77"/>
      <c r="VVF108" s="77"/>
      <c r="VVG108" s="77"/>
      <c r="VVH108" s="77"/>
      <c r="VVI108" s="77"/>
      <c r="VVJ108" s="77"/>
      <c r="VVK108" s="77"/>
      <c r="VVL108" s="77"/>
      <c r="VVM108" s="77"/>
      <c r="VVN108" s="77"/>
      <c r="VVO108" s="77"/>
      <c r="VVP108" s="77"/>
      <c r="VVQ108" s="77"/>
      <c r="VVR108" s="77"/>
      <c r="VVS108" s="77"/>
      <c r="VVT108" s="77"/>
      <c r="VVU108" s="77"/>
      <c r="VVV108" s="77"/>
      <c r="VVW108" s="77"/>
      <c r="VVX108" s="77"/>
      <c r="VVY108" s="77"/>
      <c r="VVZ108" s="77"/>
      <c r="VWA108" s="77"/>
      <c r="VWB108" s="77"/>
      <c r="VWC108" s="77"/>
      <c r="VWD108" s="77"/>
      <c r="VWE108" s="77"/>
      <c r="VWF108" s="77"/>
      <c r="VWG108" s="77"/>
      <c r="VWH108" s="77"/>
      <c r="VWI108" s="77"/>
      <c r="VWJ108" s="77"/>
      <c r="VWK108" s="77"/>
      <c r="VWL108" s="77"/>
      <c r="VWM108" s="77"/>
      <c r="VWN108" s="77"/>
      <c r="VWO108" s="77"/>
      <c r="VWP108" s="77"/>
      <c r="VWQ108" s="77"/>
      <c r="VWR108" s="77"/>
      <c r="VWS108" s="77"/>
      <c r="VWT108" s="77"/>
      <c r="VWU108" s="77"/>
      <c r="VWV108" s="77"/>
      <c r="VWW108" s="77"/>
      <c r="VWX108" s="77"/>
      <c r="VWY108" s="77"/>
      <c r="VWZ108" s="77"/>
      <c r="VXA108" s="77"/>
      <c r="VXB108" s="77"/>
      <c r="VXC108" s="77"/>
      <c r="VXD108" s="77"/>
      <c r="VXE108" s="77"/>
      <c r="VXF108" s="77"/>
      <c r="VXG108" s="77"/>
      <c r="VXH108" s="77"/>
      <c r="VXI108" s="77"/>
      <c r="VXJ108" s="77"/>
      <c r="VXK108" s="77"/>
      <c r="VXL108" s="77"/>
      <c r="VXM108" s="77"/>
      <c r="VXN108" s="77"/>
      <c r="VXO108" s="77"/>
      <c r="VXP108" s="77"/>
      <c r="VXQ108" s="77"/>
      <c r="VXR108" s="77"/>
      <c r="VXS108" s="77"/>
      <c r="VXT108" s="77"/>
      <c r="VXU108" s="77"/>
      <c r="VXV108" s="77"/>
      <c r="VXW108" s="77"/>
      <c r="VXX108" s="77"/>
      <c r="VXY108" s="77"/>
      <c r="VXZ108" s="77"/>
      <c r="VYA108" s="77"/>
      <c r="VYB108" s="77"/>
      <c r="VYC108" s="77"/>
      <c r="VYD108" s="77"/>
      <c r="VYE108" s="77"/>
      <c r="VYF108" s="77"/>
      <c r="VYG108" s="77"/>
      <c r="VYH108" s="77"/>
      <c r="VYI108" s="77"/>
      <c r="VYJ108" s="77"/>
      <c r="VYK108" s="77"/>
      <c r="VYL108" s="77"/>
      <c r="VYM108" s="77"/>
      <c r="VYN108" s="77"/>
      <c r="VYO108" s="77"/>
      <c r="VYP108" s="77"/>
      <c r="VYQ108" s="77"/>
      <c r="VYR108" s="77"/>
      <c r="VYS108" s="77"/>
      <c r="VYT108" s="77"/>
      <c r="VYU108" s="77"/>
      <c r="VYV108" s="77"/>
      <c r="VYW108" s="77"/>
      <c r="VYX108" s="77"/>
      <c r="VYY108" s="77"/>
      <c r="VYZ108" s="77"/>
      <c r="VZA108" s="77"/>
      <c r="VZB108" s="77"/>
      <c r="VZC108" s="77"/>
      <c r="VZD108" s="77"/>
      <c r="VZE108" s="77"/>
      <c r="VZF108" s="77"/>
      <c r="VZG108" s="77"/>
      <c r="VZH108" s="77"/>
      <c r="VZI108" s="77"/>
      <c r="VZJ108" s="77"/>
      <c r="VZK108" s="77"/>
      <c r="VZL108" s="77"/>
      <c r="VZM108" s="77"/>
      <c r="VZN108" s="77"/>
      <c r="VZO108" s="77"/>
      <c r="VZP108" s="77"/>
      <c r="VZQ108" s="77"/>
      <c r="VZR108" s="77"/>
      <c r="VZS108" s="77"/>
      <c r="VZT108" s="77"/>
      <c r="VZU108" s="77"/>
      <c r="VZV108" s="77"/>
      <c r="VZW108" s="77"/>
      <c r="VZX108" s="77"/>
      <c r="VZY108" s="77"/>
      <c r="VZZ108" s="77"/>
      <c r="WAA108" s="77"/>
      <c r="WAB108" s="77"/>
      <c r="WAC108" s="77"/>
      <c r="WAD108" s="77"/>
      <c r="WAE108" s="77"/>
      <c r="WAF108" s="77"/>
      <c r="WAG108" s="77"/>
      <c r="WAH108" s="77"/>
      <c r="WAI108" s="77"/>
      <c r="WAJ108" s="77"/>
      <c r="WAK108" s="77"/>
      <c r="WAL108" s="77"/>
      <c r="WAM108" s="77"/>
      <c r="WAN108" s="77"/>
      <c r="WAO108" s="77"/>
      <c r="WAP108" s="77"/>
      <c r="WAQ108" s="77"/>
      <c r="WAR108" s="77"/>
      <c r="WAS108" s="77"/>
      <c r="WAT108" s="77"/>
      <c r="WAU108" s="77"/>
      <c r="WAV108" s="77"/>
      <c r="WAW108" s="77"/>
      <c r="WAX108" s="77"/>
      <c r="WAY108" s="77"/>
      <c r="WAZ108" s="77"/>
      <c r="WBA108" s="77"/>
      <c r="WBB108" s="77"/>
      <c r="WBC108" s="77"/>
      <c r="WBD108" s="77"/>
      <c r="WBE108" s="77"/>
      <c r="WBF108" s="77"/>
      <c r="WBG108" s="77"/>
      <c r="WBH108" s="77"/>
      <c r="WBI108" s="77"/>
      <c r="WBJ108" s="77"/>
      <c r="WBK108" s="77"/>
      <c r="WBL108" s="77"/>
      <c r="WBM108" s="77"/>
      <c r="WBN108" s="77"/>
      <c r="WBO108" s="77"/>
      <c r="WBP108" s="77"/>
      <c r="WBQ108" s="77"/>
      <c r="WBR108" s="77"/>
      <c r="WBS108" s="77"/>
      <c r="WBT108" s="77"/>
      <c r="WBU108" s="77"/>
      <c r="WBV108" s="77"/>
      <c r="WBW108" s="77"/>
      <c r="WBX108" s="77"/>
      <c r="WBY108" s="77"/>
      <c r="WBZ108" s="77"/>
      <c r="WCA108" s="77"/>
      <c r="WCB108" s="77"/>
      <c r="WCC108" s="77"/>
      <c r="WCD108" s="77"/>
      <c r="WCE108" s="77"/>
      <c r="WCF108" s="77"/>
      <c r="WCG108" s="77"/>
      <c r="WCH108" s="77"/>
      <c r="WCI108" s="77"/>
      <c r="WCJ108" s="77"/>
      <c r="WCK108" s="77"/>
      <c r="WCL108" s="77"/>
      <c r="WCM108" s="77"/>
      <c r="WCN108" s="77"/>
      <c r="WCO108" s="77"/>
      <c r="WCP108" s="77"/>
      <c r="WCQ108" s="77"/>
      <c r="WCR108" s="77"/>
      <c r="WCS108" s="77"/>
      <c r="WCT108" s="77"/>
      <c r="WCU108" s="77"/>
      <c r="WCV108" s="77"/>
      <c r="WCW108" s="77"/>
      <c r="WCX108" s="77"/>
      <c r="WCY108" s="77"/>
      <c r="WCZ108" s="77"/>
      <c r="WDA108" s="77"/>
      <c r="WDB108" s="77"/>
      <c r="WDC108" s="77"/>
      <c r="WDD108" s="77"/>
      <c r="WDE108" s="77"/>
      <c r="WDF108" s="77"/>
      <c r="WDG108" s="77"/>
      <c r="WDH108" s="77"/>
      <c r="WDI108" s="77"/>
      <c r="WDJ108" s="77"/>
      <c r="WDK108" s="77"/>
      <c r="WDL108" s="77"/>
      <c r="WDM108" s="77"/>
      <c r="WDN108" s="77"/>
      <c r="WDO108" s="77"/>
      <c r="WDP108" s="77"/>
      <c r="WDQ108" s="77"/>
      <c r="WDR108" s="77"/>
      <c r="WDS108" s="77"/>
      <c r="WDT108" s="77"/>
      <c r="WDU108" s="77"/>
      <c r="WDV108" s="77"/>
      <c r="WDW108" s="77"/>
      <c r="WDX108" s="77"/>
      <c r="WDY108" s="77"/>
      <c r="WDZ108" s="77"/>
      <c r="WEA108" s="77"/>
      <c r="WEB108" s="77"/>
      <c r="WEC108" s="77"/>
      <c r="WED108" s="77"/>
      <c r="WEE108" s="77"/>
      <c r="WEF108" s="77"/>
      <c r="WEG108" s="77"/>
      <c r="WEH108" s="77"/>
      <c r="WEI108" s="77"/>
      <c r="WEJ108" s="77"/>
      <c r="WEK108" s="77"/>
      <c r="WEL108" s="77"/>
      <c r="WEM108" s="77"/>
      <c r="WEN108" s="77"/>
      <c r="WEO108" s="77"/>
      <c r="WEP108" s="77"/>
      <c r="WEQ108" s="77"/>
      <c r="WER108" s="77"/>
      <c r="WES108" s="77"/>
      <c r="WET108" s="77"/>
      <c r="WEU108" s="77"/>
      <c r="WEV108" s="77"/>
      <c r="WEW108" s="77"/>
      <c r="WEX108" s="77"/>
      <c r="WEY108" s="77"/>
      <c r="WEZ108" s="77"/>
      <c r="WFA108" s="77"/>
      <c r="WFB108" s="77"/>
      <c r="WFC108" s="77"/>
      <c r="WFD108" s="77"/>
      <c r="WFE108" s="77"/>
      <c r="WFF108" s="77"/>
      <c r="WFG108" s="77"/>
      <c r="WFH108" s="77"/>
      <c r="WFI108" s="77"/>
      <c r="WFJ108" s="77"/>
      <c r="WFK108" s="77"/>
      <c r="WFL108" s="77"/>
      <c r="WFM108" s="77"/>
      <c r="WFN108" s="77"/>
      <c r="WFO108" s="77"/>
      <c r="WFP108" s="77"/>
      <c r="WFQ108" s="77"/>
      <c r="WFR108" s="77"/>
      <c r="WFS108" s="77"/>
      <c r="WFT108" s="77"/>
      <c r="WFU108" s="77"/>
      <c r="WFV108" s="77"/>
      <c r="WFW108" s="77"/>
      <c r="WFX108" s="77"/>
      <c r="WFY108" s="77"/>
      <c r="WFZ108" s="77"/>
      <c r="WGA108" s="77"/>
      <c r="WGB108" s="77"/>
      <c r="WGC108" s="77"/>
      <c r="WGD108" s="77"/>
      <c r="WGE108" s="77"/>
      <c r="WGF108" s="77"/>
      <c r="WGG108" s="77"/>
      <c r="WGH108" s="77"/>
      <c r="WGI108" s="77"/>
      <c r="WGJ108" s="77"/>
      <c r="WGK108" s="77"/>
      <c r="WGL108" s="77"/>
      <c r="WGM108" s="77"/>
      <c r="WGN108" s="77"/>
      <c r="WGO108" s="77"/>
      <c r="WGP108" s="77"/>
      <c r="WGQ108" s="77"/>
      <c r="WGR108" s="77"/>
      <c r="WGS108" s="77"/>
      <c r="WGT108" s="77"/>
      <c r="WGU108" s="77"/>
      <c r="WGV108" s="77"/>
      <c r="WGW108" s="77"/>
      <c r="WGX108" s="77"/>
      <c r="WGY108" s="77"/>
      <c r="WGZ108" s="77"/>
      <c r="WHA108" s="77"/>
      <c r="WHB108" s="77"/>
      <c r="WHC108" s="77"/>
      <c r="WHD108" s="77"/>
      <c r="WHE108" s="77"/>
      <c r="WHF108" s="77"/>
      <c r="WHG108" s="77"/>
      <c r="WHH108" s="77"/>
      <c r="WHI108" s="77"/>
      <c r="WHJ108" s="77"/>
      <c r="WHK108" s="77"/>
      <c r="WHL108" s="77"/>
      <c r="WHM108" s="77"/>
      <c r="WHN108" s="77"/>
      <c r="WHO108" s="77"/>
      <c r="WHP108" s="77"/>
      <c r="WHQ108" s="77"/>
      <c r="WHR108" s="77"/>
      <c r="WHS108" s="77"/>
      <c r="WHT108" s="77"/>
      <c r="WHU108" s="77"/>
      <c r="WHV108" s="77"/>
      <c r="WHW108" s="77"/>
      <c r="WHX108" s="77"/>
      <c r="WHY108" s="77"/>
      <c r="WHZ108" s="77"/>
      <c r="WIA108" s="77"/>
      <c r="WIB108" s="77"/>
      <c r="WIC108" s="77"/>
      <c r="WID108" s="77"/>
      <c r="WIE108" s="77"/>
      <c r="WIF108" s="77"/>
      <c r="WIG108" s="77"/>
      <c r="WIH108" s="77"/>
      <c r="WII108" s="77"/>
      <c r="WIJ108" s="77"/>
      <c r="WIK108" s="77"/>
      <c r="WIL108" s="77"/>
      <c r="WIM108" s="77"/>
      <c r="WIN108" s="77"/>
      <c r="WIO108" s="77"/>
      <c r="WIP108" s="77"/>
      <c r="WIQ108" s="77"/>
      <c r="WIR108" s="77"/>
      <c r="WIS108" s="77"/>
      <c r="WIT108" s="77"/>
      <c r="WIU108" s="77"/>
      <c r="WIV108" s="77"/>
      <c r="WIW108" s="77"/>
      <c r="WIX108" s="77"/>
      <c r="WIY108" s="77"/>
      <c r="WIZ108" s="77"/>
      <c r="WJA108" s="77"/>
      <c r="WJB108" s="77"/>
      <c r="WJC108" s="77"/>
      <c r="WJD108" s="77"/>
      <c r="WJE108" s="77"/>
      <c r="WJF108" s="77"/>
      <c r="WJG108" s="77"/>
      <c r="WJH108" s="77"/>
      <c r="WJI108" s="77"/>
      <c r="WJJ108" s="77"/>
      <c r="WJK108" s="77"/>
      <c r="WJL108" s="77"/>
      <c r="WJM108" s="77"/>
      <c r="WJN108" s="77"/>
      <c r="WJO108" s="77"/>
      <c r="WJP108" s="77"/>
      <c r="WJQ108" s="77"/>
      <c r="WJR108" s="77"/>
      <c r="WJS108" s="77"/>
      <c r="WJT108" s="77"/>
      <c r="WJU108" s="77"/>
      <c r="WJV108" s="77"/>
      <c r="WJW108" s="77"/>
      <c r="WJX108" s="77"/>
      <c r="WJY108" s="77"/>
      <c r="WJZ108" s="77"/>
      <c r="WKA108" s="77"/>
      <c r="WKB108" s="77"/>
      <c r="WKC108" s="77"/>
      <c r="WKD108" s="77"/>
      <c r="WKE108" s="77"/>
      <c r="WKF108" s="77"/>
      <c r="WKG108" s="77"/>
      <c r="WKH108" s="77"/>
      <c r="WKI108" s="77"/>
      <c r="WKJ108" s="77"/>
      <c r="WKK108" s="77"/>
      <c r="WKL108" s="77"/>
      <c r="WKM108" s="77"/>
      <c r="WKN108" s="77"/>
      <c r="WKO108" s="77"/>
      <c r="WKP108" s="77"/>
      <c r="WKQ108" s="77"/>
      <c r="WKR108" s="77"/>
      <c r="WKS108" s="77"/>
      <c r="WKT108" s="77"/>
      <c r="WKU108" s="77"/>
      <c r="WKV108" s="77"/>
      <c r="WKW108" s="77"/>
      <c r="WKX108" s="77"/>
      <c r="WKY108" s="77"/>
      <c r="WKZ108" s="77"/>
      <c r="WLA108" s="77"/>
      <c r="WLB108" s="77"/>
      <c r="WLC108" s="77"/>
      <c r="WLD108" s="77"/>
      <c r="WLE108" s="77"/>
      <c r="WLF108" s="77"/>
      <c r="WLG108" s="77"/>
      <c r="WLH108" s="77"/>
      <c r="WLI108" s="77"/>
      <c r="WLJ108" s="77"/>
      <c r="WLK108" s="77"/>
      <c r="WLL108" s="77"/>
      <c r="WLM108" s="77"/>
      <c r="WLN108" s="77"/>
      <c r="WLO108" s="77"/>
      <c r="WLP108" s="77"/>
      <c r="WLQ108" s="77"/>
      <c r="WLR108" s="77"/>
      <c r="WLS108" s="77"/>
      <c r="WLT108" s="77"/>
      <c r="WLU108" s="77"/>
      <c r="WLV108" s="77"/>
      <c r="WLW108" s="77"/>
      <c r="WLX108" s="77"/>
      <c r="WLY108" s="77"/>
      <c r="WLZ108" s="77"/>
      <c r="WMA108" s="77"/>
      <c r="WMB108" s="77"/>
      <c r="WMC108" s="77"/>
      <c r="WMD108" s="77"/>
      <c r="WME108" s="77"/>
      <c r="WMF108" s="77"/>
      <c r="WMG108" s="77"/>
      <c r="WMH108" s="77"/>
      <c r="WMI108" s="77"/>
      <c r="WMJ108" s="77"/>
      <c r="WMK108" s="77"/>
      <c r="WML108" s="77"/>
      <c r="WMM108" s="77"/>
      <c r="WMN108" s="77"/>
      <c r="WMO108" s="77"/>
      <c r="WMP108" s="77"/>
      <c r="WMQ108" s="77"/>
      <c r="WMR108" s="77"/>
      <c r="WMS108" s="77"/>
      <c r="WMT108" s="77"/>
      <c r="WMU108" s="77"/>
      <c r="WMV108" s="77"/>
      <c r="WMW108" s="77"/>
      <c r="WMX108" s="77"/>
      <c r="WMY108" s="77"/>
      <c r="WMZ108" s="77"/>
      <c r="WNA108" s="77"/>
      <c r="WNB108" s="77"/>
      <c r="WNC108" s="77"/>
      <c r="WND108" s="77"/>
      <c r="WNE108" s="77"/>
      <c r="WNF108" s="77"/>
      <c r="WNG108" s="77"/>
      <c r="WNH108" s="77"/>
      <c r="WNI108" s="77"/>
      <c r="WNJ108" s="77"/>
      <c r="WNK108" s="77"/>
      <c r="WNL108" s="77"/>
      <c r="WNM108" s="77"/>
      <c r="WNN108" s="77"/>
      <c r="WNO108" s="77"/>
      <c r="WNP108" s="77"/>
      <c r="WNQ108" s="77"/>
      <c r="WNR108" s="77"/>
      <c r="WNS108" s="77"/>
      <c r="WNT108" s="77"/>
      <c r="WNU108" s="77"/>
      <c r="WNV108" s="77"/>
      <c r="WNW108" s="77"/>
      <c r="WNX108" s="77"/>
      <c r="WNY108" s="77"/>
      <c r="WNZ108" s="77"/>
      <c r="WOA108" s="77"/>
      <c r="WOB108" s="77"/>
      <c r="WOC108" s="77"/>
      <c r="WOD108" s="77"/>
      <c r="WOE108" s="77"/>
      <c r="WOF108" s="77"/>
      <c r="WOG108" s="77"/>
      <c r="WOH108" s="77"/>
      <c r="WOI108" s="77"/>
      <c r="WOJ108" s="77"/>
      <c r="WOK108" s="77"/>
      <c r="WOL108" s="77"/>
      <c r="WOM108" s="77"/>
      <c r="WON108" s="77"/>
      <c r="WOO108" s="77"/>
      <c r="WOP108" s="77"/>
      <c r="WOQ108" s="77"/>
      <c r="WOR108" s="77"/>
      <c r="WOS108" s="77"/>
      <c r="WOT108" s="77"/>
      <c r="WOU108" s="77"/>
      <c r="WOV108" s="77"/>
      <c r="WOW108" s="77"/>
      <c r="WOX108" s="77"/>
      <c r="WOY108" s="77"/>
      <c r="WOZ108" s="77"/>
      <c r="WPA108" s="77"/>
      <c r="WPB108" s="77"/>
      <c r="WPC108" s="77"/>
      <c r="WPD108" s="77"/>
      <c r="WPE108" s="77"/>
      <c r="WPF108" s="77"/>
      <c r="WPG108" s="77"/>
      <c r="WPH108" s="77"/>
      <c r="WPI108" s="77"/>
      <c r="WPJ108" s="77"/>
      <c r="WPK108" s="77"/>
      <c r="WPL108" s="77"/>
      <c r="WPM108" s="77"/>
      <c r="WPN108" s="77"/>
      <c r="WPO108" s="77"/>
      <c r="WPP108" s="77"/>
      <c r="WPQ108" s="77"/>
      <c r="WPR108" s="77"/>
      <c r="WPS108" s="77"/>
      <c r="WPT108" s="77"/>
      <c r="WPU108" s="77"/>
      <c r="WPV108" s="77"/>
      <c r="WPW108" s="77"/>
      <c r="WPX108" s="77"/>
      <c r="WPY108" s="77"/>
      <c r="WPZ108" s="77"/>
      <c r="WQA108" s="77"/>
      <c r="WQB108" s="77"/>
      <c r="WQC108" s="77"/>
      <c r="WQD108" s="77"/>
      <c r="WQE108" s="77"/>
      <c r="WQF108" s="77"/>
      <c r="WQG108" s="77"/>
      <c r="WQH108" s="77"/>
      <c r="WQI108" s="77"/>
      <c r="WQJ108" s="77"/>
      <c r="WQK108" s="77"/>
      <c r="WQL108" s="77"/>
      <c r="WQM108" s="77"/>
      <c r="WQN108" s="77"/>
      <c r="WQO108" s="77"/>
      <c r="WQP108" s="77"/>
      <c r="WQQ108" s="77"/>
      <c r="WQR108" s="77"/>
      <c r="WQS108" s="77"/>
      <c r="WQT108" s="77"/>
      <c r="WQU108" s="77"/>
      <c r="WQV108" s="77"/>
      <c r="WQW108" s="77"/>
      <c r="WQX108" s="77"/>
      <c r="WQY108" s="77"/>
      <c r="WQZ108" s="77"/>
      <c r="WRA108" s="77"/>
      <c r="WRB108" s="77"/>
      <c r="WRC108" s="77"/>
      <c r="WRD108" s="77"/>
      <c r="WRE108" s="77"/>
      <c r="WRF108" s="77"/>
      <c r="WRG108" s="77"/>
      <c r="WRH108" s="77"/>
      <c r="WRI108" s="77"/>
      <c r="WRJ108" s="77"/>
      <c r="WRK108" s="77"/>
      <c r="WRL108" s="77"/>
      <c r="WRM108" s="77"/>
      <c r="WRN108" s="77"/>
      <c r="WRO108" s="77"/>
      <c r="WRP108" s="77"/>
      <c r="WRQ108" s="77"/>
      <c r="WRR108" s="77"/>
      <c r="WRS108" s="77"/>
      <c r="WRT108" s="77"/>
      <c r="WRU108" s="77"/>
      <c r="WRV108" s="77"/>
      <c r="WRW108" s="77"/>
      <c r="WRX108" s="77"/>
      <c r="WRY108" s="77"/>
      <c r="WRZ108" s="77"/>
      <c r="WSA108" s="77"/>
      <c r="WSB108" s="77"/>
      <c r="WSC108" s="77"/>
      <c r="WSD108" s="77"/>
      <c r="WSE108" s="77"/>
      <c r="WSF108" s="77"/>
      <c r="WSG108" s="77"/>
      <c r="WSH108" s="77"/>
      <c r="WSI108" s="77"/>
      <c r="WSJ108" s="77"/>
      <c r="WSK108" s="77"/>
      <c r="WSL108" s="77"/>
      <c r="WSM108" s="77"/>
      <c r="WSN108" s="77"/>
      <c r="WSO108" s="77"/>
      <c r="WSP108" s="77"/>
      <c r="WSQ108" s="77"/>
      <c r="WSR108" s="77"/>
      <c r="WSS108" s="77"/>
      <c r="WST108" s="77"/>
      <c r="WSU108" s="77"/>
      <c r="WSV108" s="77"/>
      <c r="WSW108" s="77"/>
      <c r="WSX108" s="77"/>
      <c r="WSY108" s="77"/>
      <c r="WSZ108" s="77"/>
      <c r="WTA108" s="77"/>
      <c r="WTB108" s="77"/>
      <c r="WTC108" s="77"/>
      <c r="WTD108" s="77"/>
      <c r="WTE108" s="77"/>
      <c r="WTF108" s="77"/>
      <c r="WTG108" s="77"/>
      <c r="WTH108" s="77"/>
      <c r="WTI108" s="77"/>
      <c r="WTJ108" s="77"/>
      <c r="WTK108" s="77"/>
      <c r="WTL108" s="77"/>
      <c r="WTM108" s="77"/>
      <c r="WTN108" s="77"/>
      <c r="WTO108" s="77"/>
      <c r="WTP108" s="77"/>
      <c r="WTQ108" s="77"/>
      <c r="WTR108" s="77"/>
      <c r="WTS108" s="77"/>
      <c r="WTT108" s="77"/>
      <c r="WTU108" s="77"/>
      <c r="WTV108" s="77"/>
      <c r="WTW108" s="77"/>
      <c r="WTX108" s="77"/>
      <c r="WTY108" s="77"/>
      <c r="WTZ108" s="77"/>
      <c r="WUA108" s="77"/>
      <c r="WUB108" s="77"/>
      <c r="WUC108" s="77"/>
      <c r="WUD108" s="77"/>
      <c r="WUE108" s="77"/>
      <c r="WUF108" s="77"/>
      <c r="WUG108" s="77"/>
      <c r="WUH108" s="77"/>
      <c r="WUI108" s="77"/>
      <c r="WUJ108" s="77"/>
      <c r="WUK108" s="77"/>
      <c r="WUL108" s="77"/>
      <c r="WUM108" s="77"/>
      <c r="WUN108" s="77"/>
      <c r="WUO108" s="77"/>
      <c r="WUP108" s="77"/>
      <c r="WUQ108" s="77"/>
      <c r="WUR108" s="77"/>
      <c r="WUS108" s="77"/>
      <c r="WUT108" s="77"/>
      <c r="WUU108" s="77"/>
      <c r="WUV108" s="77"/>
      <c r="WUW108" s="77"/>
      <c r="WUX108" s="77"/>
      <c r="WUY108" s="77"/>
      <c r="WUZ108" s="77"/>
      <c r="WVA108" s="77"/>
      <c r="WVB108" s="77"/>
      <c r="WVC108" s="77"/>
      <c r="WVD108" s="77"/>
      <c r="WVE108" s="77"/>
      <c r="WVF108" s="77"/>
      <c r="WVG108" s="77"/>
      <c r="WVH108" s="77"/>
      <c r="WVI108" s="77"/>
      <c r="WVJ108" s="77"/>
      <c r="WVK108" s="77"/>
      <c r="WVL108" s="77"/>
      <c r="WVM108" s="77"/>
      <c r="WVN108" s="77"/>
      <c r="WVO108" s="77"/>
      <c r="WVP108" s="77"/>
      <c r="WVQ108" s="77"/>
      <c r="WVR108" s="77"/>
      <c r="WVS108" s="77"/>
      <c r="WVT108" s="77"/>
      <c r="WVU108" s="77"/>
      <c r="WVV108" s="77"/>
      <c r="WVW108" s="77"/>
      <c r="WVX108" s="77"/>
      <c r="WVY108" s="77"/>
      <c r="WVZ108" s="77"/>
      <c r="WWA108" s="77"/>
      <c r="WWB108" s="77"/>
      <c r="WWC108" s="77"/>
      <c r="WWD108" s="77"/>
      <c r="WWE108" s="77"/>
      <c r="WWF108" s="77"/>
      <c r="WWG108" s="77"/>
      <c r="WWH108" s="77"/>
      <c r="WWI108" s="77"/>
      <c r="WWJ108" s="77"/>
      <c r="WWK108" s="77"/>
      <c r="WWL108" s="77"/>
      <c r="WWM108" s="77"/>
      <c r="WWN108" s="77"/>
      <c r="WWO108" s="77"/>
      <c r="WWP108" s="77"/>
      <c r="WWQ108" s="77"/>
      <c r="WWR108" s="77"/>
      <c r="WWS108" s="77"/>
      <c r="WWT108" s="77"/>
      <c r="WWU108" s="77"/>
      <c r="WWV108" s="77"/>
      <c r="WWW108" s="77"/>
      <c r="WWX108" s="77"/>
      <c r="WWY108" s="77"/>
      <c r="WWZ108" s="77"/>
      <c r="WXA108" s="77"/>
      <c r="WXB108" s="77"/>
      <c r="WXC108" s="77"/>
      <c r="WXD108" s="77"/>
      <c r="WXE108" s="77"/>
      <c r="WXF108" s="77"/>
      <c r="WXG108" s="77"/>
      <c r="WXH108" s="77"/>
      <c r="WXI108" s="77"/>
      <c r="WXJ108" s="77"/>
      <c r="WXK108" s="77"/>
      <c r="WXL108" s="77"/>
      <c r="WXM108" s="77"/>
      <c r="WXN108" s="77"/>
      <c r="WXO108" s="77"/>
      <c r="WXP108" s="77"/>
      <c r="WXQ108" s="77"/>
    </row>
    <row r="109" spans="1:16189" s="77" customFormat="1" ht="15.95" customHeight="1" x14ac:dyDescent="0.2">
      <c r="A109" s="83"/>
      <c r="B109" s="67" t="s">
        <v>148</v>
      </c>
      <c r="C109" s="68">
        <v>1</v>
      </c>
      <c r="D109" s="68">
        <v>2</v>
      </c>
      <c r="E109" s="68">
        <v>312480</v>
      </c>
      <c r="G109" s="68">
        <v>2</v>
      </c>
      <c r="H109" s="68">
        <v>4</v>
      </c>
      <c r="I109" s="68">
        <v>624961</v>
      </c>
      <c r="K109" s="68">
        <f t="shared" si="7"/>
        <v>312481</v>
      </c>
      <c r="L109" s="140">
        <f t="shared" si="8"/>
        <v>1.0000032002048131</v>
      </c>
      <c r="M109" s="158"/>
    </row>
    <row r="110" spans="1:16189" s="77" customFormat="1" ht="15.95" customHeight="1" x14ac:dyDescent="0.2">
      <c r="A110" s="83"/>
      <c r="B110" s="67" t="s">
        <v>120</v>
      </c>
      <c r="C110" s="68">
        <v>2</v>
      </c>
      <c r="D110" s="68">
        <v>2</v>
      </c>
      <c r="E110" s="68">
        <v>16664447</v>
      </c>
      <c r="G110" s="68">
        <v>0</v>
      </c>
      <c r="H110" s="68">
        <v>0</v>
      </c>
      <c r="I110" s="68">
        <v>0</v>
      </c>
      <c r="K110" s="68">
        <f t="shared" si="7"/>
        <v>-16664447</v>
      </c>
      <c r="L110" s="140">
        <f t="shared" si="8"/>
        <v>-1</v>
      </c>
      <c r="M110" s="158"/>
    </row>
    <row r="111" spans="1:16189" s="77" customFormat="1" ht="15.95" customHeight="1" x14ac:dyDescent="0.2">
      <c r="A111" s="83"/>
      <c r="B111" s="67" t="s">
        <v>161</v>
      </c>
      <c r="C111" s="68">
        <v>0</v>
      </c>
      <c r="D111" s="68">
        <v>0</v>
      </c>
      <c r="E111" s="68">
        <v>0</v>
      </c>
      <c r="G111" s="68">
        <v>1</v>
      </c>
      <c r="H111" s="68">
        <v>1</v>
      </c>
      <c r="I111" s="68">
        <v>4000</v>
      </c>
      <c r="K111" s="68">
        <f t="shared" si="7"/>
        <v>4000</v>
      </c>
      <c r="L111" s="140" t="s">
        <v>127</v>
      </c>
      <c r="M111" s="158"/>
    </row>
    <row r="112" spans="1:16189" s="77" customFormat="1" ht="15.95" customHeight="1" x14ac:dyDescent="0.2">
      <c r="A112" s="83"/>
      <c r="B112" s="67" t="s">
        <v>64</v>
      </c>
      <c r="C112" s="68">
        <v>2</v>
      </c>
      <c r="D112" s="68">
        <v>2</v>
      </c>
      <c r="E112" s="68">
        <v>85878</v>
      </c>
      <c r="G112" s="68">
        <v>2</v>
      </c>
      <c r="H112" s="68">
        <v>2</v>
      </c>
      <c r="I112" s="68">
        <v>15000</v>
      </c>
      <c r="K112" s="68">
        <f t="shared" si="7"/>
        <v>-70878</v>
      </c>
      <c r="L112" s="140">
        <f t="shared" si="8"/>
        <v>-0.82533361279955286</v>
      </c>
      <c r="M112" s="158"/>
    </row>
    <row r="113" spans="1:13" s="77" customFormat="1" ht="15.95" customHeight="1" x14ac:dyDescent="0.2">
      <c r="A113" s="83"/>
      <c r="B113" s="67" t="s">
        <v>39</v>
      </c>
      <c r="C113" s="68">
        <v>1</v>
      </c>
      <c r="D113" s="68">
        <v>1</v>
      </c>
      <c r="E113" s="68">
        <v>138000</v>
      </c>
      <c r="G113" s="68">
        <v>1</v>
      </c>
      <c r="H113" s="68">
        <v>1</v>
      </c>
      <c r="I113" s="68">
        <v>138000</v>
      </c>
      <c r="K113" s="68">
        <f t="shared" si="7"/>
        <v>0</v>
      </c>
      <c r="L113" s="140">
        <f t="shared" si="8"/>
        <v>0</v>
      </c>
      <c r="M113" s="158"/>
    </row>
    <row r="114" spans="1:13" s="77" customFormat="1" ht="15.95" customHeight="1" x14ac:dyDescent="0.2">
      <c r="A114" s="83"/>
      <c r="B114" s="67" t="s">
        <v>162</v>
      </c>
      <c r="C114" s="68">
        <v>0</v>
      </c>
      <c r="D114" s="68">
        <v>0</v>
      </c>
      <c r="E114" s="68">
        <v>0</v>
      </c>
      <c r="G114" s="68">
        <v>3</v>
      </c>
      <c r="H114" s="68">
        <v>3</v>
      </c>
      <c r="I114" s="68">
        <v>78306</v>
      </c>
      <c r="K114" s="68">
        <f t="shared" si="7"/>
        <v>78306</v>
      </c>
      <c r="L114" s="140" t="s">
        <v>127</v>
      </c>
      <c r="M114" s="158"/>
    </row>
    <row r="115" spans="1:13" s="77" customFormat="1" ht="15.95" customHeight="1" x14ac:dyDescent="0.2">
      <c r="A115" s="83"/>
      <c r="B115" s="67" t="s">
        <v>149</v>
      </c>
      <c r="C115" s="68">
        <v>1</v>
      </c>
      <c r="D115" s="68">
        <v>1</v>
      </c>
      <c r="E115" s="68">
        <v>13806</v>
      </c>
      <c r="G115" s="68">
        <v>0</v>
      </c>
      <c r="H115" s="68">
        <v>0</v>
      </c>
      <c r="I115" s="68">
        <v>0</v>
      </c>
      <c r="K115" s="68">
        <f t="shared" si="7"/>
        <v>-13806</v>
      </c>
      <c r="L115" s="140">
        <f t="shared" si="8"/>
        <v>-1</v>
      </c>
      <c r="M115" s="158"/>
    </row>
    <row r="116" spans="1:13" s="77" customFormat="1" ht="15.95" customHeight="1" x14ac:dyDescent="0.2">
      <c r="A116" s="82"/>
      <c r="B116" s="67" t="s">
        <v>114</v>
      </c>
      <c r="C116" s="68">
        <v>1</v>
      </c>
      <c r="D116" s="68">
        <v>1</v>
      </c>
      <c r="E116" s="68">
        <v>217380</v>
      </c>
      <c r="G116" s="68">
        <v>0</v>
      </c>
      <c r="H116" s="68">
        <v>0</v>
      </c>
      <c r="I116" s="68">
        <v>0</v>
      </c>
      <c r="K116" s="68">
        <f t="shared" si="7"/>
        <v>-217380</v>
      </c>
      <c r="L116" s="140">
        <f t="shared" si="8"/>
        <v>-1</v>
      </c>
      <c r="M116" s="158"/>
    </row>
    <row r="117" spans="1:13" s="77" customFormat="1" ht="15.95" customHeight="1" x14ac:dyDescent="0.2">
      <c r="A117" s="69"/>
      <c r="B117" s="67" t="s">
        <v>119</v>
      </c>
      <c r="C117" s="68">
        <v>2</v>
      </c>
      <c r="D117" s="68">
        <v>2</v>
      </c>
      <c r="E117" s="68">
        <v>13072546</v>
      </c>
      <c r="G117" s="68">
        <v>0</v>
      </c>
      <c r="H117" s="68">
        <v>0</v>
      </c>
      <c r="I117" s="68">
        <v>0</v>
      </c>
      <c r="K117" s="68">
        <f t="shared" si="7"/>
        <v>-13072546</v>
      </c>
      <c r="L117" s="140">
        <f t="shared" si="8"/>
        <v>-1</v>
      </c>
      <c r="M117" s="158"/>
    </row>
    <row r="118" spans="1:13" s="77" customFormat="1" ht="15.95" customHeight="1" x14ac:dyDescent="0.2">
      <c r="A118" s="146"/>
      <c r="B118" s="67" t="s">
        <v>150</v>
      </c>
      <c r="C118" s="68">
        <v>1</v>
      </c>
      <c r="D118" s="68">
        <v>1</v>
      </c>
      <c r="E118" s="68">
        <v>10719</v>
      </c>
      <c r="G118" s="68">
        <v>0</v>
      </c>
      <c r="H118" s="68">
        <v>0</v>
      </c>
      <c r="I118" s="68">
        <v>0</v>
      </c>
      <c r="K118" s="68">
        <f t="shared" si="7"/>
        <v>-10719</v>
      </c>
      <c r="L118" s="140">
        <f t="shared" si="8"/>
        <v>-1</v>
      </c>
      <c r="M118" s="158"/>
    </row>
    <row r="119" spans="1:13" s="77" customFormat="1" ht="15.95" customHeight="1" x14ac:dyDescent="0.2">
      <c r="A119" s="70" t="s">
        <v>33</v>
      </c>
      <c r="B119" s="71" t="s">
        <v>0</v>
      </c>
      <c r="C119" s="47">
        <f>SUM(C108:C118)</f>
        <v>12</v>
      </c>
      <c r="D119" s="47">
        <f>SUM(D108:D118)</f>
        <v>13</v>
      </c>
      <c r="E119" s="47">
        <f>SUM(E108:E118)</f>
        <v>30524506</v>
      </c>
      <c r="G119" s="47">
        <f>SUM(G108:G118)</f>
        <v>10</v>
      </c>
      <c r="H119" s="47">
        <f>SUM(H108:H118)</f>
        <v>12</v>
      </c>
      <c r="I119" s="47">
        <f>SUM(I108:I118)</f>
        <v>860867</v>
      </c>
      <c r="K119" s="47">
        <f>SUM(K108:K118)</f>
        <v>-29663639</v>
      </c>
      <c r="L119" s="157">
        <f t="shared" si="8"/>
        <v>-0.97179751246424761</v>
      </c>
      <c r="M119" s="158"/>
    </row>
    <row r="120" spans="1:13" ht="30.75" customHeight="1" x14ac:dyDescent="0.2">
      <c r="A120" s="11" t="s">
        <v>0</v>
      </c>
      <c r="B120" s="154"/>
      <c r="C120" s="47">
        <f>C20+C36+C40+C49+C95+C99+C101+C103+C119+C107</f>
        <v>711</v>
      </c>
      <c r="D120" s="47">
        <f>D20+D36+D40+D49+D95+D99+D101+D103+D119+D107</f>
        <v>906</v>
      </c>
      <c r="E120" s="47">
        <f>E20+E36+E40+E49+E95+E99+E101+E103+E119+E107</f>
        <v>203768835</v>
      </c>
      <c r="G120" s="47">
        <f>G20+G36+G40+G49+G95+G99+G101+G103+G119+G107</f>
        <v>798</v>
      </c>
      <c r="H120" s="47">
        <f>H20+H36+H40+H49+H95+H99+H101+H103+H119+H107</f>
        <v>1183</v>
      </c>
      <c r="I120" s="47">
        <f>I20+I36+I40+I49+I95+I99+I101+I103+I119+I107</f>
        <v>214118857</v>
      </c>
      <c r="K120" s="47">
        <f>K20+K36+K40+K49+K95+K99+K101+K103+K119+K107</f>
        <v>10350022</v>
      </c>
      <c r="L120" s="150">
        <f t="shared" si="8"/>
        <v>5.0792958599385429E-2</v>
      </c>
      <c r="M120" s="158"/>
    </row>
  </sheetData>
  <sortState xmlns:xlrd2="http://schemas.microsoft.com/office/spreadsheetml/2017/richdata2" ref="A115:WXS120">
    <sortCondition ref="B115:B120"/>
  </sortState>
  <mergeCells count="4">
    <mergeCell ref="L5:L6"/>
    <mergeCell ref="A5:A6"/>
    <mergeCell ref="B5:B6"/>
    <mergeCell ref="K5:K6"/>
  </mergeCells>
  <pageMargins left="0.5" right="0.5" top="0.5" bottom="0.5" header="0" footer="0.25"/>
  <pageSetup scale="42" fitToHeight="2" orientation="portrait" r:id="rId1"/>
  <headerFooter alignWithMargins="0"/>
  <rowBreaks count="1" manualBreakCount="1">
    <brk id="103"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37"/>
  <sheetViews>
    <sheetView showGridLines="0" zoomScaleNormal="100" zoomScaleSheetLayoutView="72" workbookViewId="0">
      <selection activeCell="C12" sqref="C12"/>
    </sheetView>
  </sheetViews>
  <sheetFormatPr defaultColWidth="13" defaultRowHeight="13.5" customHeight="1" x14ac:dyDescent="0.2"/>
  <cols>
    <col min="1" max="1" width="52.7109375" customWidth="1"/>
    <col min="2" max="2" width="13" customWidth="1"/>
    <col min="3" max="3" width="15.5703125" customWidth="1"/>
    <col min="4" max="4" width="7.5703125" customWidth="1"/>
    <col min="5" max="5" width="17.85546875" style="198" customWidth="1"/>
    <col min="6" max="6" width="4.28515625" style="198" customWidth="1"/>
    <col min="7" max="7" width="23.140625" style="170" customWidth="1"/>
    <col min="8" max="8" width="13" customWidth="1"/>
    <col min="11" max="11" width="13.140625" bestFit="1" customWidth="1"/>
  </cols>
  <sheetData>
    <row r="1" spans="1:9" ht="18.75" customHeight="1" x14ac:dyDescent="0.2">
      <c r="A1" s="7" t="s">
        <v>165</v>
      </c>
      <c r="B1" s="179" t="s">
        <v>172</v>
      </c>
      <c r="C1" s="167" t="s">
        <v>168</v>
      </c>
      <c r="D1" s="167"/>
      <c r="E1" s="195" t="s">
        <v>168</v>
      </c>
      <c r="F1" s="195"/>
      <c r="G1" s="169" t="s">
        <v>171</v>
      </c>
    </row>
    <row r="2" spans="1:9" ht="15" customHeight="1" x14ac:dyDescent="0.2">
      <c r="A2" s="212" t="s">
        <v>173</v>
      </c>
      <c r="B2" s="213">
        <f>'Summary FY22'!D9</f>
        <v>0.23185293764201254</v>
      </c>
      <c r="C2" s="180">
        <f>E2/1000000</f>
        <v>49.644086000000001</v>
      </c>
      <c r="D2" s="178"/>
      <c r="E2" s="196">
        <f>'Summary FY22'!C9</f>
        <v>49644086</v>
      </c>
      <c r="F2" s="196"/>
      <c r="G2" s="172" t="s">
        <v>132</v>
      </c>
      <c r="H2" t="str">
        <f>A2</f>
        <v>CALS $49.6M /</v>
      </c>
      <c r="I2" s="2"/>
    </row>
    <row r="3" spans="1:9" ht="15" customHeight="1" x14ac:dyDescent="0.2">
      <c r="A3" s="214" t="s">
        <v>174</v>
      </c>
      <c r="B3" s="213">
        <f>'Summary FY22'!D10</f>
        <v>3.6279452958223102E-2</v>
      </c>
      <c r="C3" s="180">
        <f t="shared" ref="C3:C10" si="0">E3/1000000</f>
        <v>7.7681149999999999</v>
      </c>
      <c r="D3" s="178"/>
      <c r="E3" s="196">
        <f>'Summary FY22'!C10</f>
        <v>7768115</v>
      </c>
      <c r="F3" s="196"/>
      <c r="G3" s="172" t="s">
        <v>133</v>
      </c>
      <c r="H3" t="str">
        <f t="shared" ref="H3:H10" si="1">A3</f>
        <v>CAS $7.8M /</v>
      </c>
    </row>
    <row r="4" spans="1:9" ht="15" customHeight="1" x14ac:dyDescent="0.2">
      <c r="A4" s="214" t="s">
        <v>175</v>
      </c>
      <c r="B4" s="213">
        <f>'Summary FY22'!D11</f>
        <v>4.0264038958511723E-2</v>
      </c>
      <c r="C4" s="180">
        <f t="shared" si="0"/>
        <v>8.6212900000000001</v>
      </c>
      <c r="D4" s="178"/>
      <c r="E4" s="196">
        <f>'Summary FY22'!C11</f>
        <v>8621290</v>
      </c>
      <c r="F4" s="196"/>
      <c r="G4" s="172" t="s">
        <v>135</v>
      </c>
      <c r="H4" t="str">
        <f t="shared" si="1"/>
        <v>CESS $8.6M /</v>
      </c>
    </row>
    <row r="5" spans="1:9" ht="15" customHeight="1" x14ac:dyDescent="0.2">
      <c r="A5" s="214" t="s">
        <v>176</v>
      </c>
      <c r="B5" s="213">
        <f>'Summary FY22'!D12</f>
        <v>7.6360135809990806E-2</v>
      </c>
      <c r="C5" s="180">
        <f t="shared" si="0"/>
        <v>16.350145000000001</v>
      </c>
      <c r="D5" s="178"/>
      <c r="E5" s="196">
        <f>'Summary FY22'!C12</f>
        <v>16350145</v>
      </c>
      <c r="F5" s="196"/>
      <c r="G5" s="172" t="s">
        <v>134</v>
      </c>
      <c r="H5" t="str">
        <f t="shared" si="1"/>
        <v>CEMS $16.4M /</v>
      </c>
    </row>
    <row r="6" spans="1:9" ht="15" customHeight="1" x14ac:dyDescent="0.2">
      <c r="A6" s="214" t="s">
        <v>177</v>
      </c>
      <c r="B6" s="213">
        <f>'Summary FY22'!D13</f>
        <v>0.50479699693147528</v>
      </c>
      <c r="C6" s="180">
        <f t="shared" si="0"/>
        <v>108.086556</v>
      </c>
      <c r="D6" s="178"/>
      <c r="E6" s="196">
        <f>'Summary FY22'!C13</f>
        <v>108086556</v>
      </c>
      <c r="F6" s="196"/>
      <c r="G6" s="172" t="s">
        <v>138</v>
      </c>
      <c r="H6" t="str">
        <f t="shared" si="1"/>
        <v>LCOM $108.1M /</v>
      </c>
    </row>
    <row r="7" spans="1:9" ht="15" customHeight="1" x14ac:dyDescent="0.2">
      <c r="A7" s="214" t="s">
        <v>178</v>
      </c>
      <c r="B7" s="213">
        <f>'Summary FY22'!D14</f>
        <v>6.5207801851847177E-3</v>
      </c>
      <c r="C7" s="180">
        <f t="shared" si="0"/>
        <v>1.3962220000000001</v>
      </c>
      <c r="D7" s="178"/>
      <c r="E7" s="196">
        <f>'Summary FY22'!C14</f>
        <v>1396222</v>
      </c>
      <c r="F7" s="196"/>
      <c r="G7" s="172" t="s">
        <v>136</v>
      </c>
      <c r="H7" t="str">
        <f t="shared" si="1"/>
        <v>CNHS $1.4M /</v>
      </c>
    </row>
    <row r="8" spans="1:9" ht="15" customHeight="1" x14ac:dyDescent="0.2">
      <c r="A8" s="214" t="s">
        <v>179</v>
      </c>
      <c r="B8" s="213">
        <f>'Summary FY22'!D15</f>
        <v>5.5821150773282896E-2</v>
      </c>
      <c r="C8" s="180">
        <f t="shared" si="0"/>
        <v>11.952361</v>
      </c>
      <c r="D8" s="178"/>
      <c r="E8" s="196">
        <f>'Summary FY22'!C15</f>
        <v>11952361</v>
      </c>
      <c r="F8" s="196"/>
      <c r="G8" s="172" t="s">
        <v>140</v>
      </c>
      <c r="H8" t="str">
        <f t="shared" si="1"/>
        <v>RSENR $12.0M /</v>
      </c>
    </row>
    <row r="9" spans="1:9" ht="15" customHeight="1" x14ac:dyDescent="0.2">
      <c r="A9" s="214" t="s">
        <v>180</v>
      </c>
      <c r="B9" s="213">
        <f>'Summary FY22'!D17</f>
        <v>4.4060645251809839E-2</v>
      </c>
      <c r="C9" s="180">
        <f t="shared" si="0"/>
        <v>9.434215</v>
      </c>
      <c r="D9" s="178"/>
      <c r="E9" s="196">
        <f>'Summary FY22'!C17</f>
        <v>9434215</v>
      </c>
      <c r="F9" s="196"/>
      <c r="G9" s="172" t="s">
        <v>139</v>
      </c>
      <c r="H9" t="str">
        <f t="shared" si="1"/>
        <v>OVPR $9.4M /</v>
      </c>
    </row>
    <row r="10" spans="1:9" ht="15" customHeight="1" x14ac:dyDescent="0.2">
      <c r="A10" s="214" t="s">
        <v>187</v>
      </c>
      <c r="B10" s="215">
        <f>'Summary FY22'!D18</f>
        <v>4.0205099731127373E-3</v>
      </c>
      <c r="C10" s="181">
        <f t="shared" si="0"/>
        <v>0.86586700000000005</v>
      </c>
      <c r="D10" s="182"/>
      <c r="E10" s="197">
        <f>'Summary FY22'!C18+'Summary FY22'!C16</f>
        <v>865867</v>
      </c>
      <c r="F10" s="209"/>
      <c r="G10" s="172" t="s">
        <v>169</v>
      </c>
      <c r="H10" t="str">
        <f t="shared" si="1"/>
        <v>OTH $0.9M /</v>
      </c>
    </row>
    <row r="11" spans="1:9" ht="15" customHeight="1" x14ac:dyDescent="0.2">
      <c r="A11" s="1" t="s">
        <v>0</v>
      </c>
      <c r="B11" s="165">
        <f>SUM(B2:B10)</f>
        <v>0.99997664848360368</v>
      </c>
      <c r="C11" s="180">
        <f>SUM(C2:C10)</f>
        <v>214.11885699999999</v>
      </c>
      <c r="D11" s="175"/>
      <c r="E11" s="196">
        <f>SUM(E2:E10)</f>
        <v>214118857</v>
      </c>
      <c r="F11" s="196"/>
      <c r="G11" s="173"/>
    </row>
    <row r="12" spans="1:9" ht="15" customHeight="1" x14ac:dyDescent="0.2">
      <c r="B12" s="166"/>
      <c r="C12" s="176"/>
      <c r="D12" s="176"/>
    </row>
    <row r="13" spans="1:9" ht="15" customHeight="1" x14ac:dyDescent="0.2">
      <c r="A13" s="3" t="s">
        <v>19</v>
      </c>
      <c r="B13" s="166"/>
      <c r="C13" s="177"/>
      <c r="D13" s="177"/>
      <c r="E13" s="199"/>
      <c r="F13" s="199"/>
      <c r="G13" s="171"/>
    </row>
    <row r="14" spans="1:9" ht="15" customHeight="1" x14ac:dyDescent="0.2">
      <c r="A14" s="216" t="s">
        <v>181</v>
      </c>
      <c r="B14" s="217">
        <f>'Summary FY22'!D24</f>
        <v>0.84731113149926818</v>
      </c>
      <c r="C14" s="180">
        <f t="shared" ref="C14:C17" si="2">E14/1000000</f>
        <v>181.42529099999999</v>
      </c>
      <c r="D14" s="162"/>
      <c r="E14" s="163">
        <f>'Summary FY22'!C24</f>
        <v>181425291</v>
      </c>
      <c r="F14" s="163"/>
      <c r="G14" s="172" t="s">
        <v>13</v>
      </c>
      <c r="H14" t="str">
        <f t="shared" ref="H14:H17" si="3">A14</f>
        <v>Research $181.4M /</v>
      </c>
    </row>
    <row r="15" spans="1:9" ht="15" customHeight="1" x14ac:dyDescent="0.2">
      <c r="A15" s="216" t="s">
        <v>182</v>
      </c>
      <c r="B15" s="217">
        <f>'Summary FY22'!D25</f>
        <v>2.6208812612893782E-2</v>
      </c>
      <c r="C15" s="180">
        <f t="shared" si="2"/>
        <v>5.6118009999999998</v>
      </c>
      <c r="D15" s="162"/>
      <c r="E15" s="163">
        <f>'Summary FY22'!C25</f>
        <v>5611801</v>
      </c>
      <c r="F15" s="163"/>
      <c r="G15" s="172" t="s">
        <v>11</v>
      </c>
      <c r="H15" t="str">
        <f t="shared" si="3"/>
        <v>Instruction $5.6M /</v>
      </c>
    </row>
    <row r="16" spans="1:9" ht="15" customHeight="1" x14ac:dyDescent="0.2">
      <c r="A16" s="216" t="s">
        <v>183</v>
      </c>
      <c r="B16" s="217">
        <f>'Summary FY22'!D26</f>
        <v>8.7483929544794836E-2</v>
      </c>
      <c r="C16" s="180">
        <f t="shared" si="2"/>
        <v>18.731959</v>
      </c>
      <c r="D16" s="162"/>
      <c r="E16" s="163">
        <f>'Summary FY22'!C26</f>
        <v>18731959</v>
      </c>
      <c r="F16" s="163"/>
      <c r="G16" s="172" t="s">
        <v>12</v>
      </c>
      <c r="H16" t="str">
        <f t="shared" si="3"/>
        <v>Public Service $18.7M /</v>
      </c>
    </row>
    <row r="17" spans="1:15" ht="15" customHeight="1" x14ac:dyDescent="0.2">
      <c r="A17" s="216" t="s">
        <v>188</v>
      </c>
      <c r="B17" s="218">
        <f>'Summary FY22'!D27</f>
        <v>3.8996126343043204E-2</v>
      </c>
      <c r="C17" s="183">
        <f t="shared" si="2"/>
        <v>8.3498059999999992</v>
      </c>
      <c r="D17" s="168"/>
      <c r="E17" s="200">
        <f>'Summary FY22'!C27</f>
        <v>8349806</v>
      </c>
      <c r="F17" s="210"/>
      <c r="G17" s="172" t="s">
        <v>115</v>
      </c>
      <c r="H17" t="str">
        <f t="shared" si="3"/>
        <v>Extension Service $8.3M /</v>
      </c>
    </row>
    <row r="18" spans="1:15" ht="15" customHeight="1" x14ac:dyDescent="0.2">
      <c r="B18" s="164">
        <f>SUM(B14:B17)</f>
        <v>1</v>
      </c>
      <c r="C18" s="162">
        <f>SUM(C14:C17)</f>
        <v>214.11885699999996</v>
      </c>
      <c r="D18" s="162"/>
      <c r="E18" s="163">
        <f>SUM(E14:E17)</f>
        <v>214118857</v>
      </c>
      <c r="F18" s="163"/>
    </row>
    <row r="19" spans="1:15" ht="15" customHeight="1" x14ac:dyDescent="0.2">
      <c r="B19" s="166"/>
      <c r="C19" s="176"/>
      <c r="D19" s="176"/>
    </row>
    <row r="20" spans="1:15" s="188" customFormat="1" ht="15" customHeight="1" x14ac:dyDescent="0.2">
      <c r="A20" s="184" t="s">
        <v>58</v>
      </c>
      <c r="B20" s="185"/>
      <c r="C20" s="186"/>
      <c r="D20" s="186"/>
      <c r="E20" s="201"/>
      <c r="F20" s="201"/>
      <c r="G20" s="187"/>
    </row>
    <row r="21" spans="1:15" s="188" customFormat="1" ht="15" customHeight="1" x14ac:dyDescent="0.2">
      <c r="A21" s="216" t="s">
        <v>184</v>
      </c>
      <c r="B21" s="219">
        <f>'Summary FY22'!D33</f>
        <v>0.89353232910261615</v>
      </c>
      <c r="C21" s="180">
        <f t="shared" ref="C21:C25" si="4">E21/1000000</f>
        <v>191.32212100000001</v>
      </c>
      <c r="D21" s="190"/>
      <c r="E21" s="202">
        <f>'Summary FY22'!C33</f>
        <v>191322121</v>
      </c>
      <c r="F21" s="202"/>
      <c r="G21" s="191" t="s">
        <v>170</v>
      </c>
      <c r="H21" t="str">
        <f t="shared" ref="H21:H25" si="5">A21</f>
        <v>Federal $191.3M /</v>
      </c>
    </row>
    <row r="22" spans="1:15" s="188" customFormat="1" ht="15" customHeight="1" x14ac:dyDescent="0.2">
      <c r="A22" s="216" t="s">
        <v>185</v>
      </c>
      <c r="B22" s="219">
        <f>'Summary FY22'!D34</f>
        <v>3.2480035142350865E-2</v>
      </c>
      <c r="C22" s="180">
        <f t="shared" si="4"/>
        <v>6.9545880000000002</v>
      </c>
      <c r="D22" s="190"/>
      <c r="E22" s="202">
        <f>'Summary FY22'!C34</f>
        <v>6954588</v>
      </c>
      <c r="F22" s="202"/>
      <c r="G22" s="191" t="s">
        <v>66</v>
      </c>
      <c r="H22" t="str">
        <f t="shared" si="5"/>
        <v>State of Vermont $7.0M /</v>
      </c>
    </row>
    <row r="23" spans="1:15" s="188" customFormat="1" ht="15" customHeight="1" x14ac:dyDescent="0.2">
      <c r="A23" s="216" t="s">
        <v>190</v>
      </c>
      <c r="B23" s="219">
        <f>'Summary FY22'!D35</f>
        <v>1.3802007172119362E-3</v>
      </c>
      <c r="C23" s="180">
        <f t="shared" si="4"/>
        <v>0.29552699999999998</v>
      </c>
      <c r="D23" s="190"/>
      <c r="E23" s="202">
        <f>'Summary FY22'!C35</f>
        <v>295527</v>
      </c>
      <c r="F23" s="202"/>
      <c r="G23" s="191" t="s">
        <v>70</v>
      </c>
      <c r="H23" t="str">
        <f t="shared" si="5"/>
        <v>Other State and Local Govt $0.3M /</v>
      </c>
    </row>
    <row r="24" spans="1:15" s="192" customFormat="1" ht="15" customHeight="1" x14ac:dyDescent="0.2">
      <c r="A24" s="216" t="s">
        <v>186</v>
      </c>
      <c r="B24" s="219">
        <f>'Summary FY22'!D36</f>
        <v>2.9171083236260692E-2</v>
      </c>
      <c r="C24" s="180">
        <f t="shared" si="4"/>
        <v>6.2460789999999999</v>
      </c>
      <c r="D24" s="190"/>
      <c r="E24" s="202">
        <f>'Summary FY22'!C36</f>
        <v>6246079</v>
      </c>
      <c r="F24" s="202"/>
      <c r="G24" s="191" t="s">
        <v>61</v>
      </c>
      <c r="H24" t="str">
        <f t="shared" si="5"/>
        <v>Industry $6.2M /</v>
      </c>
      <c r="I24" s="188"/>
      <c r="J24" s="188"/>
      <c r="K24" s="188"/>
      <c r="L24" s="188"/>
      <c r="M24" s="188"/>
      <c r="N24" s="188"/>
      <c r="O24" s="188"/>
    </row>
    <row r="25" spans="1:15" s="188" customFormat="1" ht="15" customHeight="1" x14ac:dyDescent="0.2">
      <c r="A25" s="216" t="s">
        <v>189</v>
      </c>
      <c r="B25" s="220">
        <f>'Summary FY22'!D37</f>
        <v>4.3436351801560386E-2</v>
      </c>
      <c r="C25" s="183">
        <f t="shared" si="4"/>
        <v>9.3005420000000001</v>
      </c>
      <c r="D25" s="194"/>
      <c r="E25" s="203">
        <f>'Summary FY22'!C37</f>
        <v>9300542</v>
      </c>
      <c r="F25" s="202"/>
      <c r="G25" s="191" t="s">
        <v>67</v>
      </c>
      <c r="H25" t="str">
        <f t="shared" si="5"/>
        <v>Foundation and Non Profit $9.3M /</v>
      </c>
    </row>
    <row r="26" spans="1:15" s="188" customFormat="1" ht="15" customHeight="1" x14ac:dyDescent="0.2">
      <c r="A26" s="189"/>
      <c r="B26" s="185">
        <f>SUM(B21:B25)</f>
        <v>1</v>
      </c>
      <c r="C26" s="162">
        <f>SUM(C21:C25)</f>
        <v>214.11885700000002</v>
      </c>
      <c r="D26" s="193"/>
      <c r="E26" s="204">
        <f>SUM(E21:E25)</f>
        <v>214118857</v>
      </c>
      <c r="F26" s="204"/>
      <c r="G26" s="191"/>
    </row>
    <row r="27" spans="1:15" ht="15" customHeight="1" x14ac:dyDescent="0.2"/>
    <row r="28" spans="1:15" ht="15" customHeight="1" x14ac:dyDescent="0.2"/>
    <row r="29" spans="1:15" ht="67.5" customHeight="1" x14ac:dyDescent="0.2">
      <c r="A29" s="161" t="s">
        <v>20</v>
      </c>
      <c r="B29" s="161"/>
      <c r="C29" s="161"/>
      <c r="D29" s="161"/>
      <c r="E29" s="205"/>
      <c r="F29" s="205"/>
      <c r="G29" s="174"/>
      <c r="H29" s="161"/>
    </row>
    <row r="30" spans="1:15" ht="15" customHeight="1" x14ac:dyDescent="0.2"/>
    <row r="31" spans="1:15" ht="15" customHeight="1" x14ac:dyDescent="0.2"/>
    <row r="32" spans="1:15" ht="15" customHeight="1" x14ac:dyDescent="0.2">
      <c r="A32" s="74"/>
      <c r="C32" s="74"/>
      <c r="D32" s="74"/>
      <c r="E32" s="206"/>
      <c r="F32" s="206"/>
      <c r="G32" s="74"/>
    </row>
    <row r="33" spans="1:7" ht="15" customHeight="1" x14ac:dyDescent="0.2">
      <c r="A33" s="74"/>
      <c r="C33" s="74"/>
      <c r="D33" s="74"/>
      <c r="E33" s="206"/>
      <c r="F33" s="206"/>
      <c r="G33" s="74"/>
    </row>
    <row r="34" spans="1:7" ht="15" customHeight="1" x14ac:dyDescent="0.2">
      <c r="A34" s="74"/>
      <c r="C34" s="74"/>
      <c r="D34" s="74"/>
      <c r="E34" s="206"/>
      <c r="F34" s="206"/>
      <c r="G34" s="74"/>
    </row>
    <row r="35" spans="1:7" ht="15" customHeight="1" x14ac:dyDescent="0.2">
      <c r="A35" s="79"/>
      <c r="C35" s="79"/>
      <c r="D35" s="79"/>
      <c r="E35" s="207"/>
      <c r="F35" s="207"/>
      <c r="G35" s="79"/>
    </row>
    <row r="36" spans="1:7" ht="15" customHeight="1" x14ac:dyDescent="0.2">
      <c r="A36" s="74"/>
      <c r="C36" s="74"/>
      <c r="D36" s="74"/>
      <c r="E36" s="206"/>
      <c r="F36" s="206"/>
      <c r="G36" s="74"/>
    </row>
    <row r="37" spans="1:7" ht="13.5" customHeight="1" x14ac:dyDescent="0.2">
      <c r="A37" s="66"/>
      <c r="C37" s="66"/>
      <c r="D37" s="66"/>
      <c r="E37" s="208"/>
      <c r="F37" s="208"/>
      <c r="G37" s="74"/>
    </row>
  </sheetData>
  <phoneticPr fontId="25" type="noConversion"/>
  <pageMargins left="0.75" right="0.75" top="1" bottom="1"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Summary FY22</vt:lpstr>
      <vt:lpstr>All Units FY22</vt:lpstr>
      <vt:lpstr>FY22 Charts</vt:lpstr>
      <vt:lpstr>10 Year History</vt:lpstr>
      <vt:lpstr>All Units FY21-22</vt:lpstr>
      <vt:lpstr>Hide Chart Data</vt:lpstr>
      <vt:lpstr>'10 Year History'!Print_Area</vt:lpstr>
      <vt:lpstr>'All Units FY21-22'!Print_Area</vt:lpstr>
      <vt:lpstr>'All Units FY22'!Print_Area</vt:lpstr>
      <vt:lpstr>'FY22 Charts'!Print_Area</vt:lpstr>
      <vt:lpstr>'Summary FY22'!Print_Area</vt:lpstr>
      <vt:lpstr>'All Units FY21-22'!Print_Titles</vt:lpstr>
      <vt:lpstr>'All Units FY22'!Print_Titles</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Ioulia Khitrykh</dc:creator>
  <cp:lastModifiedBy>Catherine Condon</cp:lastModifiedBy>
  <cp:lastPrinted>2022-08-11T13:37:06Z</cp:lastPrinted>
  <dcterms:created xsi:type="dcterms:W3CDTF">2003-04-21T16:56:00Z</dcterms:created>
  <dcterms:modified xsi:type="dcterms:W3CDTF">2022-08-23T16:33:22Z</dcterms:modified>
</cp:coreProperties>
</file>