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osp\30-SPA Staff Folders\Sally\1. Outgoing Subawards\Metrics\Metric Reports\"/>
    </mc:Choice>
  </mc:AlternateContent>
  <bookViews>
    <workbookView xWindow="0" yWindow="0" windowWidth="19200" windowHeight="10728"/>
  </bookViews>
  <sheets>
    <sheet name="Summary" sheetId="1" r:id="rId1"/>
    <sheet name="Charts" sheetId="10" r:id="rId2"/>
    <sheet name="FY20" sheetId="2" r:id="rId3"/>
    <sheet name="FY21" sheetId="3" r:id="rId4"/>
    <sheet name="FY22" sheetId="5" r:id="rId5"/>
    <sheet name="Chart Date original" sheetId="4" state="hidden" r:id="rId6"/>
    <sheet name="FY23" sheetId="8" r:id="rId7"/>
    <sheet name="Chart Data" sheetId="6" state="hidden" r:id="rId8"/>
  </sheets>
  <definedNames>
    <definedName name="_xlnm._FilterDatabase" localSheetId="4" hidden="1">'FY22'!$G$2:$H$46</definedName>
    <definedName name="_xlnm._FilterDatabase" localSheetId="6" hidden="1">'FY23'!$G$2:$H$34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01" i="6" l="1"/>
  <c r="K62" i="6"/>
  <c r="E29" i="1" l="1"/>
  <c r="H34" i="8" l="1"/>
  <c r="B18" i="8"/>
  <c r="E22" i="1" l="1"/>
  <c r="E21" i="6" l="1"/>
  <c r="K40" i="8" l="1"/>
  <c r="E25" i="8"/>
  <c r="E142" i="6"/>
  <c r="J7" i="1" l="1"/>
  <c r="K7" i="1"/>
  <c r="E7" i="1" l="1"/>
  <c r="E15" i="1"/>
  <c r="E110" i="6"/>
  <c r="E9" i="6"/>
  <c r="B7" i="8"/>
  <c r="E134" i="6"/>
  <c r="H109" i="6" l="1"/>
  <c r="H65" i="6"/>
  <c r="D36" i="1"/>
  <c r="B36" i="1"/>
  <c r="H42" i="5"/>
  <c r="K43" i="5"/>
  <c r="D29" i="1" l="1"/>
  <c r="C29" i="1"/>
  <c r="B29" i="1"/>
  <c r="D22" i="1" l="1"/>
  <c r="C22" i="1"/>
  <c r="B22" i="1"/>
  <c r="E126" i="6" l="1"/>
  <c r="E119" i="6"/>
  <c r="C15" i="1"/>
  <c r="D15" i="1"/>
  <c r="B15" i="1"/>
  <c r="E24" i="5"/>
  <c r="E24" i="3"/>
  <c r="E24" i="2"/>
  <c r="D110" i="6"/>
  <c r="E97" i="6"/>
  <c r="B94" i="6"/>
  <c r="E62" i="6"/>
  <c r="B60" i="6"/>
  <c r="I7" i="1"/>
  <c r="H7" i="1"/>
  <c r="C110" i="6"/>
  <c r="B110" i="6"/>
  <c r="D7" i="1"/>
  <c r="B17" i="5"/>
  <c r="B7" i="5"/>
  <c r="C7" i="1"/>
  <c r="B7" i="1"/>
  <c r="K38" i="2"/>
  <c r="K40" i="3"/>
  <c r="H30" i="3"/>
  <c r="B17" i="3"/>
  <c r="B7" i="3"/>
  <c r="B7" i="2"/>
  <c r="H27" i="2"/>
  <c r="B17" i="2"/>
</calcChain>
</file>

<file path=xl/sharedStrings.xml><?xml version="1.0" encoding="utf-8"?>
<sst xmlns="http://schemas.openxmlformats.org/spreadsheetml/2006/main" count="1044" uniqueCount="183">
  <si>
    <t>Initial</t>
  </si>
  <si>
    <t>Continuation</t>
  </si>
  <si>
    <t>Supplement</t>
  </si>
  <si>
    <t>NCE</t>
  </si>
  <si>
    <t>Fully executed between 7/1/19 and 6/30/20</t>
  </si>
  <si>
    <t>Fully executed between 7/1/20 and 6/30/21</t>
  </si>
  <si>
    <t>CAS</t>
  </si>
  <si>
    <t>COM</t>
  </si>
  <si>
    <t>CEMS</t>
  </si>
  <si>
    <t>CESS</t>
  </si>
  <si>
    <t>Gen Operating</t>
  </si>
  <si>
    <t>RSENR</t>
  </si>
  <si>
    <t>COLLEGE</t>
  </si>
  <si>
    <t>SPONSOR</t>
  </si>
  <si>
    <t>Am Floral</t>
  </si>
  <si>
    <t>Beth Israel</t>
  </si>
  <si>
    <t>Cedar Tree</t>
  </si>
  <si>
    <t>Conservation, Food and Health Foundation</t>
  </si>
  <si>
    <t>Cystic Fibrosis</t>
  </si>
  <si>
    <t>DOD</t>
  </si>
  <si>
    <t xml:space="preserve">EPA </t>
  </si>
  <si>
    <t>Gates Foundation</t>
  </si>
  <si>
    <t>Healthy Design</t>
  </si>
  <si>
    <t>HRSA</t>
  </si>
  <si>
    <t>Intl Joint Commision</t>
  </si>
  <si>
    <t>Kinetic Concepts</t>
  </si>
  <si>
    <t>NASA</t>
  </si>
  <si>
    <t>NIH</t>
  </si>
  <si>
    <t>PCORI</t>
  </si>
  <si>
    <t>USDA</t>
  </si>
  <si>
    <t>USDOE</t>
  </si>
  <si>
    <t>USGS</t>
  </si>
  <si>
    <t>VT Health Dept</t>
  </si>
  <si>
    <t>Vet Affairs</t>
  </si>
  <si>
    <t>VT DOT</t>
  </si>
  <si>
    <t>NSF</t>
  </si>
  <si>
    <t>NOAA/US Dept Commerce</t>
  </si>
  <si>
    <t>St of VT/US Forest</t>
  </si>
  <si>
    <t>Totals</t>
  </si>
  <si>
    <t>Am Lung Assoc</t>
  </si>
  <si>
    <t>AUCD</t>
  </si>
  <si>
    <t>Henry P Kendall Foundation</t>
  </si>
  <si>
    <t>Johns Hopkins</t>
  </si>
  <si>
    <t>Knobloch Family Foundation</t>
  </si>
  <si>
    <t>Research Corporation Science Advancement</t>
  </si>
  <si>
    <t>Robert Wood Johnson Foundation</t>
  </si>
  <si>
    <t>U of Delaware</t>
  </si>
  <si>
    <t xml:space="preserve">Vermont Agency of Agric Food &amp; Markets </t>
  </si>
  <si>
    <t>Dept</t>
  </si>
  <si>
    <t>Biochem</t>
  </si>
  <si>
    <t>EXT-SARE</t>
  </si>
  <si>
    <t>Med-Cardio</t>
  </si>
  <si>
    <t>Med-Immun</t>
  </si>
  <si>
    <t>Med- Infect</t>
  </si>
  <si>
    <t>Med-Pulmonary</t>
  </si>
  <si>
    <t>Molecular Phys</t>
  </si>
  <si>
    <t>Neurologial</t>
  </si>
  <si>
    <t>Nutrition</t>
  </si>
  <si>
    <t>Off Health Promo</t>
  </si>
  <si>
    <t>Pathology</t>
  </si>
  <si>
    <t>Pharma</t>
  </si>
  <si>
    <t>Psychiatry</t>
  </si>
  <si>
    <t>Psychology</t>
  </si>
  <si>
    <t>VP Research</t>
  </si>
  <si>
    <t>Animal Vet</t>
  </si>
  <si>
    <t>Biology</t>
  </si>
  <si>
    <t>CEMs Dean</t>
  </si>
  <si>
    <t>Chemistry</t>
  </si>
  <si>
    <t>Com Dev Econ</t>
  </si>
  <si>
    <t>COM-MicroBio</t>
  </si>
  <si>
    <t>COM-Off Clin Trs</t>
  </si>
  <si>
    <t>COM-Off Primary</t>
  </si>
  <si>
    <t>Computer SC</t>
  </si>
  <si>
    <t>Elec Biomed</t>
  </si>
  <si>
    <t>Epscor</t>
  </si>
  <si>
    <t>Ext - progam supp</t>
  </si>
  <si>
    <t>Ext-Sustain</t>
  </si>
  <si>
    <t>Geology</t>
  </si>
  <si>
    <t>Med- Gen Int</t>
  </si>
  <si>
    <t>Med-Hema/Oncol</t>
  </si>
  <si>
    <t>Pediatrics</t>
  </si>
  <si>
    <t>Peds-Neonatal</t>
  </si>
  <si>
    <t>Plant and Soil</t>
  </si>
  <si>
    <t>Plant Biology</t>
  </si>
  <si>
    <t>Rubenstein</t>
  </si>
  <si>
    <t>VPSA</t>
  </si>
  <si>
    <t>Neurological</t>
  </si>
  <si>
    <t>OBGYN General</t>
  </si>
  <si>
    <t>OBGYN Repro</t>
  </si>
  <si>
    <t>Physics</t>
  </si>
  <si>
    <t>Surgery- Vascular</t>
  </si>
  <si>
    <t>Total</t>
  </si>
  <si>
    <t>Action</t>
  </si>
  <si>
    <t>Chart Data</t>
  </si>
  <si>
    <t>FY20</t>
  </si>
  <si>
    <t>FY21</t>
  </si>
  <si>
    <t>EXT/CALS</t>
  </si>
  <si>
    <t>FY22</t>
  </si>
  <si>
    <t>Q1</t>
  </si>
  <si>
    <t>Q2</t>
  </si>
  <si>
    <t>Q3</t>
  </si>
  <si>
    <t>Q4</t>
  </si>
  <si>
    <t>Vermont Agency of Ed</t>
  </si>
  <si>
    <t>ObGyn-General</t>
  </si>
  <si>
    <t>Ctr on Disability &amp; Community</t>
  </si>
  <si>
    <t>Quarter 1</t>
  </si>
  <si>
    <t>Quarter 2</t>
  </si>
  <si>
    <t>Quarter 3</t>
  </si>
  <si>
    <t>Quarter 4</t>
  </si>
  <si>
    <t>Quarterly Totals</t>
  </si>
  <si>
    <t>Total:</t>
  </si>
  <si>
    <t>Quarterly</t>
  </si>
  <si>
    <t>Quarterly Subaward Annual Totals</t>
  </si>
  <si>
    <t>FY21
Q1</t>
  </si>
  <si>
    <t>FY22
Q1</t>
  </si>
  <si>
    <t>FY20
Q1</t>
  </si>
  <si>
    <t>Fully executed between 7/1/21 and 6/30/22 (YTD)</t>
  </si>
  <si>
    <t>Ext - Faculty Supp</t>
  </si>
  <si>
    <t>Math and Stats</t>
  </si>
  <si>
    <t>Mechanical Eng</t>
  </si>
  <si>
    <t>VT Dept Health</t>
  </si>
  <si>
    <t>U of WA</t>
  </si>
  <si>
    <t>US Forest Svc/USDA</t>
  </si>
  <si>
    <t>US Geological Survey</t>
  </si>
  <si>
    <t>FY22
Q2</t>
  </si>
  <si>
    <t>FY20
Q2</t>
  </si>
  <si>
    <t>FY21
Q2</t>
  </si>
  <si>
    <t>Gerber Foundation</t>
  </si>
  <si>
    <t>MGFA</t>
  </si>
  <si>
    <t>RS Oncology</t>
  </si>
  <si>
    <t>University Puerto Rico</t>
  </si>
  <si>
    <t>Education</t>
  </si>
  <si>
    <t>FY20
Q3</t>
  </si>
  <si>
    <t>FY21
Q3</t>
  </si>
  <si>
    <t>FY22
Q3</t>
  </si>
  <si>
    <t>EPSCor</t>
  </si>
  <si>
    <t>Medicine</t>
  </si>
  <si>
    <t>Baxter</t>
  </si>
  <si>
    <t>Microsoft Corp</t>
  </si>
  <si>
    <t>Vermont Dept of Forests Parks Recreation</t>
  </si>
  <si>
    <t>FY20
Q4</t>
  </si>
  <si>
    <t>FY21
Q4</t>
  </si>
  <si>
    <t>FY22
Q4</t>
  </si>
  <si>
    <t xml:space="preserve">FY22 </t>
  </si>
  <si>
    <t>FY23</t>
  </si>
  <si>
    <t>Fully executed between 7/1/22 and 6/30/23 (YTD)</t>
  </si>
  <si>
    <t>Ext - Migrant Hlth &amp; Education</t>
  </si>
  <si>
    <t>Interdisciplinary Research Grp</t>
  </si>
  <si>
    <t>Pharmacology</t>
  </si>
  <si>
    <t>FAA</t>
  </si>
  <si>
    <t>Extension Foundation</t>
  </si>
  <si>
    <t>St of VT/VT Dept Econ Dev</t>
  </si>
  <si>
    <t>DOE</t>
  </si>
  <si>
    <t>FY23 (YTD)</t>
  </si>
  <si>
    <t>FY23
Q1</t>
  </si>
  <si>
    <t>FY23
Q4</t>
  </si>
  <si>
    <t>FY23
Q3</t>
  </si>
  <si>
    <t>FY23
Q2</t>
  </si>
  <si>
    <t>FDA</t>
  </si>
  <si>
    <t>Laerdal Foundation</t>
  </si>
  <si>
    <t>National Multiple Sclerosis Society</t>
  </si>
  <si>
    <t>Vermont Law School</t>
  </si>
  <si>
    <t>University of Alabama</t>
  </si>
  <si>
    <t>US Army Medical Research</t>
  </si>
  <si>
    <t>CNHS</t>
  </si>
  <si>
    <t>Animal and Veterinary Sciences</t>
  </si>
  <si>
    <t>Biomedical and Health Sci</t>
  </si>
  <si>
    <t>Civil &amp; Env Engineering</t>
  </si>
  <si>
    <t>Geography &amp; Geosciences</t>
  </si>
  <si>
    <t>Mechanical Engineering</t>
  </si>
  <si>
    <t>Peds-Neonatology</t>
  </si>
  <si>
    <t xml:space="preserve"> FY20</t>
  </si>
  <si>
    <t xml:space="preserve"> FY21</t>
  </si>
  <si>
    <t xml:space="preserve"> FY22</t>
  </si>
  <si>
    <t>Annual FE Actions by FY</t>
  </si>
  <si>
    <t>Outgoing FE Subaward Actions</t>
  </si>
  <si>
    <t>Outgoing Subaward Actions by FY Quarter</t>
  </si>
  <si>
    <t>COM Ofc of Primary Care</t>
  </si>
  <si>
    <t>Alfred P. Sloan Fdn</t>
  </si>
  <si>
    <t>American Lung Association</t>
  </si>
  <si>
    <t>Environmental Rsrch Education Foundation</t>
  </si>
  <si>
    <t>NRCS/USDA</t>
  </si>
  <si>
    <t>Vermont Agency of Transportation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</si>
</sst>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999FF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0" xfId="0" applyBorder="1"/>
    <xf numFmtId="0" fontId="1" fillId="0" borderId="1" xfId="0" applyFont="1" applyBorder="1"/>
    <xf numFmtId="0" fontId="0" fillId="0" borderId="1" xfId="0" applyFill="1" applyBorder="1"/>
    <xf numFmtId="0" fontId="0" fillId="0" borderId="1" xfId="0" applyFont="1" applyBorder="1"/>
    <xf numFmtId="0" fontId="0" fillId="2" borderId="1" xfId="0" applyFill="1" applyBorder="1"/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/>
    <xf numFmtId="0" fontId="1" fillId="0" borderId="1" xfId="0" applyFont="1" applyFill="1" applyBorder="1" applyAlignment="1"/>
    <xf numFmtId="0" fontId="0" fillId="2" borderId="1" xfId="0" applyFill="1" applyBorder="1" applyAlignment="1"/>
    <xf numFmtId="0" fontId="1" fillId="0" borderId="1" xfId="0" applyFont="1" applyBorder="1" applyAlignment="1"/>
    <xf numFmtId="0" fontId="1" fillId="0" borderId="0" xfId="0" applyFont="1"/>
    <xf numFmtId="0" fontId="0" fillId="0" borderId="5" xfId="0" applyBorder="1"/>
    <xf numFmtId="0" fontId="0" fillId="0" borderId="6" xfId="0" applyBorder="1"/>
    <xf numFmtId="0" fontId="1" fillId="0" borderId="7" xfId="0" applyFont="1" applyFill="1" applyBorder="1"/>
    <xf numFmtId="0" fontId="1" fillId="0" borderId="8" xfId="0" applyFont="1" applyBorder="1"/>
    <xf numFmtId="0" fontId="1" fillId="0" borderId="9" xfId="0" applyFont="1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1" fillId="2" borderId="2" xfId="0" applyFont="1" applyFill="1" applyBorder="1"/>
    <xf numFmtId="0" fontId="1" fillId="2" borderId="3" xfId="0" applyFont="1" applyFill="1" applyBorder="1"/>
    <xf numFmtId="0" fontId="1" fillId="2" borderId="4" xfId="0" applyFont="1" applyFill="1" applyBorder="1"/>
    <xf numFmtId="0" fontId="1" fillId="0" borderId="0" xfId="0" applyFont="1" applyFill="1" applyBorder="1"/>
    <xf numFmtId="0" fontId="1" fillId="0" borderId="0" xfId="0" applyFont="1" applyFill="1" applyBorder="1" applyAlignment="1">
      <alignment wrapText="1"/>
    </xf>
    <xf numFmtId="0" fontId="1" fillId="2" borderId="2" xfId="0" applyFont="1" applyFill="1" applyBorder="1" applyAlignment="1">
      <alignment wrapText="1"/>
    </xf>
    <xf numFmtId="0" fontId="1" fillId="2" borderId="3" xfId="0" applyFont="1" applyFill="1" applyBorder="1" applyAlignment="1">
      <alignment wrapText="1"/>
    </xf>
    <xf numFmtId="0" fontId="1" fillId="2" borderId="4" xfId="0" applyFont="1" applyFill="1" applyBorder="1" applyAlignment="1">
      <alignment wrapText="1"/>
    </xf>
    <xf numFmtId="0" fontId="0" fillId="0" borderId="0" xfId="0" applyFill="1" applyBorder="1"/>
    <xf numFmtId="0" fontId="0" fillId="0" borderId="0" xfId="0" applyFill="1"/>
    <xf numFmtId="0" fontId="0" fillId="0" borderId="0" xfId="0" applyFill="1" applyBorder="1" applyAlignment="1"/>
    <xf numFmtId="0" fontId="1" fillId="2" borderId="1" xfId="0" applyFont="1" applyFill="1" applyBorder="1" applyAlignment="1"/>
    <xf numFmtId="0" fontId="2" fillId="0" borderId="0" xfId="0" applyFont="1"/>
    <xf numFmtId="0" fontId="0" fillId="0" borderId="10" xfId="0" applyFill="1" applyBorder="1"/>
    <xf numFmtId="0" fontId="0" fillId="0" borderId="11" xfId="0" applyBorder="1"/>
    <xf numFmtId="0" fontId="1" fillId="0" borderId="12" xfId="0" applyFont="1" applyBorder="1"/>
    <xf numFmtId="0" fontId="0" fillId="0" borderId="11" xfId="0" applyFill="1" applyBorder="1"/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2" fillId="0" borderId="0" xfId="0" applyFont="1" applyBorder="1"/>
    <xf numFmtId="0" fontId="2" fillId="0" borderId="14" xfId="0" applyFont="1" applyFill="1" applyBorder="1"/>
    <xf numFmtId="0" fontId="1" fillId="3" borderId="2" xfId="0" applyFont="1" applyFill="1" applyBorder="1" applyAlignment="1">
      <alignment wrapText="1"/>
    </xf>
    <xf numFmtId="0" fontId="1" fillId="3" borderId="3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wrapText="1"/>
    </xf>
    <xf numFmtId="0" fontId="1" fillId="4" borderId="2" xfId="0" applyFont="1" applyFill="1" applyBorder="1" applyAlignment="1">
      <alignment wrapText="1"/>
    </xf>
    <xf numFmtId="0" fontId="1" fillId="4" borderId="3" xfId="0" applyFont="1" applyFill="1" applyBorder="1" applyAlignment="1">
      <alignment horizontal="center" wrapText="1"/>
    </xf>
    <xf numFmtId="0" fontId="1" fillId="4" borderId="13" xfId="0" applyFont="1" applyFill="1" applyBorder="1" applyAlignment="1">
      <alignment horizontal="center" wrapText="1"/>
    </xf>
    <xf numFmtId="0" fontId="1" fillId="4" borderId="4" xfId="0" applyFont="1" applyFill="1" applyBorder="1" applyAlignment="1">
      <alignment horizontal="center" wrapText="1"/>
    </xf>
    <xf numFmtId="0" fontId="1" fillId="5" borderId="2" xfId="0" applyFont="1" applyFill="1" applyBorder="1" applyAlignment="1">
      <alignment wrapText="1"/>
    </xf>
    <xf numFmtId="0" fontId="1" fillId="5" borderId="3" xfId="0" applyFont="1" applyFill="1" applyBorder="1" applyAlignment="1">
      <alignment horizontal="center" wrapText="1"/>
    </xf>
    <xf numFmtId="0" fontId="1" fillId="5" borderId="13" xfId="0" applyFont="1" applyFill="1" applyBorder="1" applyAlignment="1">
      <alignment horizontal="center" wrapText="1"/>
    </xf>
    <xf numFmtId="0" fontId="1" fillId="5" borderId="4" xfId="0" applyFont="1" applyFill="1" applyBorder="1" applyAlignment="1">
      <alignment horizontal="center" wrapText="1"/>
    </xf>
    <xf numFmtId="0" fontId="1" fillId="6" borderId="2" xfId="0" applyFont="1" applyFill="1" applyBorder="1" applyAlignment="1">
      <alignment wrapText="1"/>
    </xf>
    <xf numFmtId="0" fontId="1" fillId="6" borderId="3" xfId="0" applyFont="1" applyFill="1" applyBorder="1" applyAlignment="1">
      <alignment horizontal="center" wrapText="1"/>
    </xf>
    <xf numFmtId="0" fontId="1" fillId="6" borderId="13" xfId="0" applyFont="1" applyFill="1" applyBorder="1" applyAlignment="1">
      <alignment horizontal="center" wrapText="1"/>
    </xf>
    <xf numFmtId="0" fontId="1" fillId="6" borderId="4" xfId="0" applyFont="1" applyFill="1" applyBorder="1" applyAlignment="1">
      <alignment horizontal="center" wrapText="1"/>
    </xf>
    <xf numFmtId="0" fontId="1" fillId="0" borderId="0" xfId="0" applyFont="1" applyBorder="1"/>
    <xf numFmtId="0" fontId="3" fillId="2" borderId="2" xfId="0" applyFont="1" applyFill="1" applyBorder="1" applyAlignment="1">
      <alignment wrapText="1"/>
    </xf>
    <xf numFmtId="0" fontId="2" fillId="0" borderId="0" xfId="0" applyFont="1" applyFill="1" applyBorder="1"/>
    <xf numFmtId="0" fontId="2" fillId="0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9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Top 10 Departments</a:t>
            </a:r>
            <a:r>
              <a:rPr lang="en-US" baseline="0"/>
              <a:t> with Subaward Actions FY20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'Chart Data'!$B$23:$B$24</c:f>
              <c:strCache>
                <c:ptCount val="2"/>
                <c:pt idx="0">
                  <c:v>FY20</c:v>
                </c:pt>
                <c:pt idx="1">
                  <c:v>Totals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5AC-455B-9482-C88A0F08EBA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5AC-455B-9482-C88A0F08EBA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5AC-455B-9482-C88A0F08EBA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5AC-455B-9482-C88A0F08EBA8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25AC-455B-9482-C88A0F08EBA8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25AC-455B-9482-C88A0F08EBA8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25AC-455B-9482-C88A0F08EBA8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25AC-455B-9482-C88A0F08EBA8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A7D-4AAB-8E92-51244F0A1815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4A7D-4AAB-8E92-51244F0A1815}"/>
              </c:ext>
            </c:extLst>
          </c:dPt>
          <c:dLbls>
            <c:dLbl>
              <c:idx val="8"/>
              <c:layout>
                <c:manualLayout>
                  <c:x val="1.747244094488189E-2"/>
                  <c:y val="2.15357976086322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4A7D-4AAB-8E92-51244F0A1815}"/>
                </c:ext>
              </c:extLst>
            </c:dLbl>
            <c:dLbl>
              <c:idx val="9"/>
              <c:layout>
                <c:manualLayout>
                  <c:x val="7.2820428696412946E-3"/>
                  <c:y val="2.74876057159521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4A7D-4AAB-8E92-51244F0A181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'Chart Data'!$A$25:$A$34</c:f>
              <c:strCache>
                <c:ptCount val="10"/>
                <c:pt idx="0">
                  <c:v>EXT-SARE</c:v>
                </c:pt>
                <c:pt idx="1">
                  <c:v>Med-Pulmonary</c:v>
                </c:pt>
                <c:pt idx="2">
                  <c:v>Rubenstein</c:v>
                </c:pt>
                <c:pt idx="3">
                  <c:v>Animal Vet</c:v>
                </c:pt>
                <c:pt idx="4">
                  <c:v>CEMs Dean</c:v>
                </c:pt>
                <c:pt idx="5">
                  <c:v>Ext - progam supp</c:v>
                </c:pt>
                <c:pt idx="6">
                  <c:v>Psychiatry</c:v>
                </c:pt>
                <c:pt idx="7">
                  <c:v>VP Research</c:v>
                </c:pt>
                <c:pt idx="8">
                  <c:v>COM-MicroBio</c:v>
                </c:pt>
                <c:pt idx="9">
                  <c:v>Off Health Promo</c:v>
                </c:pt>
              </c:strCache>
            </c:strRef>
          </c:cat>
          <c:val>
            <c:numRef>
              <c:f>'Chart Data'!$B$25:$B$34</c:f>
              <c:numCache>
                <c:formatCode>General</c:formatCode>
                <c:ptCount val="10"/>
                <c:pt idx="0">
                  <c:v>126</c:v>
                </c:pt>
                <c:pt idx="1">
                  <c:v>22</c:v>
                </c:pt>
                <c:pt idx="2">
                  <c:v>22</c:v>
                </c:pt>
                <c:pt idx="3">
                  <c:v>15</c:v>
                </c:pt>
                <c:pt idx="4">
                  <c:v>12</c:v>
                </c:pt>
                <c:pt idx="5">
                  <c:v>12</c:v>
                </c:pt>
                <c:pt idx="6">
                  <c:v>11</c:v>
                </c:pt>
                <c:pt idx="7">
                  <c:v>9</c:v>
                </c:pt>
                <c:pt idx="8">
                  <c:v>8</c:v>
                </c:pt>
                <c:pt idx="9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7D-4AAB-8E92-51244F0A18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Top Sponsors for Subaward</a:t>
            </a:r>
            <a:r>
              <a:rPr lang="en-US" baseline="0"/>
              <a:t> Actions</a:t>
            </a:r>
            <a:r>
              <a:rPr lang="en-US"/>
              <a:t> FY23 (YTD) 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32523468941382327"/>
          <c:y val="0.15782407407407409"/>
          <c:w val="0.6390986439195101"/>
          <c:h val="0.7208876494604841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'Chart Data'!$K$69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'Chart Data'!$J$70:$J$78</c:f>
              <c:strCache>
                <c:ptCount val="9"/>
                <c:pt idx="0">
                  <c:v>USDA</c:v>
                </c:pt>
                <c:pt idx="1">
                  <c:v>NIH</c:v>
                </c:pt>
                <c:pt idx="2">
                  <c:v>NSF</c:v>
                </c:pt>
                <c:pt idx="3">
                  <c:v>NASA</c:v>
                </c:pt>
                <c:pt idx="4">
                  <c:v>NOAA/US Dept Commerce</c:v>
                </c:pt>
                <c:pt idx="5">
                  <c:v>US Forest Svc/USDA</c:v>
                </c:pt>
                <c:pt idx="6">
                  <c:v>HRSA</c:v>
                </c:pt>
                <c:pt idx="7">
                  <c:v>AUCD</c:v>
                </c:pt>
                <c:pt idx="8">
                  <c:v>Vermont Law School</c:v>
                </c:pt>
              </c:strCache>
            </c:strRef>
          </c:cat>
          <c:val>
            <c:numRef>
              <c:f>'Chart Data'!$K$70:$K$78</c:f>
              <c:numCache>
                <c:formatCode>General</c:formatCode>
                <c:ptCount val="9"/>
                <c:pt idx="0">
                  <c:v>101</c:v>
                </c:pt>
                <c:pt idx="1">
                  <c:v>87</c:v>
                </c:pt>
                <c:pt idx="2">
                  <c:v>17</c:v>
                </c:pt>
                <c:pt idx="3">
                  <c:v>15</c:v>
                </c:pt>
                <c:pt idx="4">
                  <c:v>15</c:v>
                </c:pt>
                <c:pt idx="5">
                  <c:v>13</c:v>
                </c:pt>
                <c:pt idx="6">
                  <c:v>8</c:v>
                </c:pt>
                <c:pt idx="7">
                  <c:v>8</c:v>
                </c:pt>
                <c:pt idx="8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01-4AD0-ABDA-83EDA44677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648136232"/>
        <c:axId val="648139512"/>
      </c:barChart>
      <c:catAx>
        <c:axId val="64813623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8139512"/>
        <c:crosses val="autoZero"/>
        <c:auto val="1"/>
        <c:lblAlgn val="ctr"/>
        <c:lblOffset val="100"/>
        <c:noMultiLvlLbl val="0"/>
      </c:catAx>
      <c:valAx>
        <c:axId val="6481395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8136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Top Departments with Subaward Actions</a:t>
            </a:r>
            <a:r>
              <a:rPr lang="en-US" baseline="0"/>
              <a:t> </a:t>
            </a:r>
            <a:r>
              <a:rPr lang="en-US"/>
              <a:t>FY21 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'Chart Data'!$E$23:$E$24</c:f>
              <c:strCache>
                <c:ptCount val="2"/>
                <c:pt idx="0">
                  <c:v>FY21</c:v>
                </c:pt>
                <c:pt idx="1">
                  <c:v>Total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F95-4DA0-873B-BDA84694FAA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F95-4DA0-873B-BDA84694FAA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F95-4DA0-873B-BDA84694FAA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F95-4DA0-873B-BDA84694FAAB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EF95-4DA0-873B-BDA84694FAAB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EF95-4DA0-873B-BDA84694FAAB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EF95-4DA0-873B-BDA84694FAAB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EF95-4DA0-873B-BDA84694FAAB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EF95-4DA0-873B-BDA84694FAAB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BCB-4F93-887E-FF8E68DC27D8}"/>
              </c:ext>
            </c:extLst>
          </c:dPt>
          <c:dLbls>
            <c:dLbl>
              <c:idx val="9"/>
              <c:layout>
                <c:manualLayout>
                  <c:x val="1.0194663167104111E-2"/>
                  <c:y val="1.80909157188684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2BCB-4F93-887E-FF8E68DC27D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'Chart Data'!$D$25:$D$34</c:f>
              <c:strCache>
                <c:ptCount val="10"/>
                <c:pt idx="0">
                  <c:v>EXT-SARE</c:v>
                </c:pt>
                <c:pt idx="1">
                  <c:v>Rubenstein</c:v>
                </c:pt>
                <c:pt idx="2">
                  <c:v>Med-Pulmonary</c:v>
                </c:pt>
                <c:pt idx="3">
                  <c:v>Ext - progam supp</c:v>
                </c:pt>
                <c:pt idx="4">
                  <c:v>Off Health Promo</c:v>
                </c:pt>
                <c:pt idx="5">
                  <c:v>Psychiatry</c:v>
                </c:pt>
                <c:pt idx="6">
                  <c:v>CEMs Dean</c:v>
                </c:pt>
                <c:pt idx="7">
                  <c:v>Molecular Phys</c:v>
                </c:pt>
                <c:pt idx="8">
                  <c:v>Med-Hema/Oncol</c:v>
                </c:pt>
                <c:pt idx="9">
                  <c:v>COM-MicroBio</c:v>
                </c:pt>
              </c:strCache>
            </c:strRef>
          </c:cat>
          <c:val>
            <c:numRef>
              <c:f>'Chart Data'!$E$25:$E$34</c:f>
              <c:numCache>
                <c:formatCode>General</c:formatCode>
                <c:ptCount val="10"/>
                <c:pt idx="0">
                  <c:v>142</c:v>
                </c:pt>
                <c:pt idx="1">
                  <c:v>33</c:v>
                </c:pt>
                <c:pt idx="2">
                  <c:v>30</c:v>
                </c:pt>
                <c:pt idx="3">
                  <c:v>17</c:v>
                </c:pt>
                <c:pt idx="4">
                  <c:v>14</c:v>
                </c:pt>
                <c:pt idx="5">
                  <c:v>14</c:v>
                </c:pt>
                <c:pt idx="6">
                  <c:v>12</c:v>
                </c:pt>
                <c:pt idx="7">
                  <c:v>12</c:v>
                </c:pt>
                <c:pt idx="8">
                  <c:v>10</c:v>
                </c:pt>
                <c:pt idx="9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CB-4F93-887E-FF8E68DC27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Top Departments</a:t>
            </a:r>
            <a:r>
              <a:rPr lang="en-US" baseline="0"/>
              <a:t> with Subaward Actions </a:t>
            </a:r>
            <a:r>
              <a:rPr lang="en-US"/>
              <a:t>FY22</a:t>
            </a:r>
            <a:r>
              <a:rPr lang="en-US" baseline="0"/>
              <a:t> 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'Chart Data'!$H$23:$H$24</c:f>
              <c:strCache>
                <c:ptCount val="2"/>
                <c:pt idx="0">
                  <c:v>FY22</c:v>
                </c:pt>
                <c:pt idx="1">
                  <c:v>Total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6C4-4A44-B8B8-F8FA40B3AE2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6C4-4A44-B8B8-F8FA40B3AE2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6C4-4A44-B8B8-F8FA40B3AE2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6C4-4A44-B8B8-F8FA40B3AE28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B6C4-4A44-B8B8-F8FA40B3AE28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B6C4-4A44-B8B8-F8FA40B3AE28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B6C4-4A44-B8B8-F8FA40B3AE28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B6C4-4A44-B8B8-F8FA40B3AE28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989-4F7C-90E0-F6E50496FB6F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2-5792-435C-A8E7-017020469444}"/>
              </c:ext>
            </c:extLst>
          </c:dPt>
          <c:dLbls>
            <c:dLbl>
              <c:idx val="8"/>
              <c:layout>
                <c:manualLayout>
                  <c:x val="9.5907699037620295E-3"/>
                  <c:y val="1.05741469816272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B989-4F7C-90E0-F6E50496FB6F}"/>
                </c:ext>
              </c:extLst>
            </c:dLbl>
            <c:dLbl>
              <c:idx val="9"/>
              <c:layout>
                <c:manualLayout>
                  <c:x val="9.5304024496937877E-3"/>
                  <c:y val="1.99825021872265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5792-435C-A8E7-01702046944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'Chart Data'!$G$25:$G$34</c:f>
              <c:strCache>
                <c:ptCount val="10"/>
                <c:pt idx="0">
                  <c:v>EXT-SARE</c:v>
                </c:pt>
                <c:pt idx="1">
                  <c:v>Med-Pulmonary</c:v>
                </c:pt>
                <c:pt idx="2">
                  <c:v>Rubenstein</c:v>
                </c:pt>
                <c:pt idx="3">
                  <c:v>Med-Hema/Oncol</c:v>
                </c:pt>
                <c:pt idx="4">
                  <c:v>Psychiatry</c:v>
                </c:pt>
                <c:pt idx="5">
                  <c:v>CEMs Dean</c:v>
                </c:pt>
                <c:pt idx="6">
                  <c:v>Molecular Phys</c:v>
                </c:pt>
                <c:pt idx="7">
                  <c:v>Neurological</c:v>
                </c:pt>
                <c:pt idx="8">
                  <c:v>VP Research</c:v>
                </c:pt>
                <c:pt idx="9">
                  <c:v>Off Health Promo</c:v>
                </c:pt>
              </c:strCache>
            </c:strRef>
          </c:cat>
          <c:val>
            <c:numRef>
              <c:f>'Chart Data'!$H$25:$H$34</c:f>
              <c:numCache>
                <c:formatCode>General</c:formatCode>
                <c:ptCount val="10"/>
                <c:pt idx="0">
                  <c:v>109</c:v>
                </c:pt>
                <c:pt idx="1">
                  <c:v>47</c:v>
                </c:pt>
                <c:pt idx="2">
                  <c:v>46</c:v>
                </c:pt>
                <c:pt idx="3">
                  <c:v>27</c:v>
                </c:pt>
                <c:pt idx="4">
                  <c:v>23</c:v>
                </c:pt>
                <c:pt idx="5">
                  <c:v>15</c:v>
                </c:pt>
                <c:pt idx="6">
                  <c:v>12</c:v>
                </c:pt>
                <c:pt idx="7">
                  <c:v>11</c:v>
                </c:pt>
                <c:pt idx="8">
                  <c:v>10</c:v>
                </c:pt>
                <c:pt idx="9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89-4F7C-90E0-F6E50496FB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Top Sponsors</a:t>
            </a:r>
            <a:r>
              <a:rPr lang="en-US" baseline="0"/>
              <a:t> for Subaward Actions </a:t>
            </a:r>
            <a:r>
              <a:rPr lang="en-US"/>
              <a:t>FY20 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'Chart Data'!$B$68:$B$69</c:f>
              <c:strCache>
                <c:ptCount val="2"/>
                <c:pt idx="0">
                  <c:v>FY20</c:v>
                </c:pt>
                <c:pt idx="1">
                  <c:v>Totals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'Chart Data'!$A$70:$A$80</c:f>
              <c:strCache>
                <c:ptCount val="11"/>
                <c:pt idx="0">
                  <c:v>USDA</c:v>
                </c:pt>
                <c:pt idx="1">
                  <c:v>NIH</c:v>
                </c:pt>
                <c:pt idx="2">
                  <c:v>NASA</c:v>
                </c:pt>
                <c:pt idx="3">
                  <c:v>NOAA/US Dept Commerce</c:v>
                </c:pt>
                <c:pt idx="4">
                  <c:v>NSF</c:v>
                </c:pt>
                <c:pt idx="5">
                  <c:v>EPA </c:v>
                </c:pt>
                <c:pt idx="6">
                  <c:v>HRSA</c:v>
                </c:pt>
                <c:pt idx="7">
                  <c:v>PCORI</c:v>
                </c:pt>
                <c:pt idx="8">
                  <c:v>St of VT/US Forest</c:v>
                </c:pt>
                <c:pt idx="9">
                  <c:v>Cedar Tree</c:v>
                </c:pt>
                <c:pt idx="10">
                  <c:v>USDOE</c:v>
                </c:pt>
              </c:strCache>
            </c:strRef>
          </c:cat>
          <c:val>
            <c:numRef>
              <c:f>'Chart Data'!$B$70:$B$80</c:f>
              <c:numCache>
                <c:formatCode>General</c:formatCode>
                <c:ptCount val="11"/>
                <c:pt idx="0">
                  <c:v>153</c:v>
                </c:pt>
                <c:pt idx="1">
                  <c:v>76</c:v>
                </c:pt>
                <c:pt idx="2">
                  <c:v>12</c:v>
                </c:pt>
                <c:pt idx="3">
                  <c:v>11</c:v>
                </c:pt>
                <c:pt idx="4">
                  <c:v>8</c:v>
                </c:pt>
                <c:pt idx="5">
                  <c:v>7</c:v>
                </c:pt>
                <c:pt idx="6">
                  <c:v>6</c:v>
                </c:pt>
                <c:pt idx="7">
                  <c:v>6</c:v>
                </c:pt>
                <c:pt idx="8">
                  <c:v>5</c:v>
                </c:pt>
                <c:pt idx="9">
                  <c:v>3</c:v>
                </c:pt>
                <c:pt idx="10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66-4F89-9E80-BE9D5A3436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06124880"/>
        <c:axId val="406122912"/>
      </c:barChart>
      <c:catAx>
        <c:axId val="40612488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6122912"/>
        <c:crosses val="autoZero"/>
        <c:auto val="1"/>
        <c:lblAlgn val="ctr"/>
        <c:lblOffset val="100"/>
        <c:noMultiLvlLbl val="0"/>
      </c:catAx>
      <c:valAx>
        <c:axId val="4061229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61248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12700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Top Sponsors</a:t>
            </a:r>
            <a:r>
              <a:rPr lang="en-US" baseline="0"/>
              <a:t> for Subaward Actions </a:t>
            </a:r>
            <a:r>
              <a:rPr lang="en-US"/>
              <a:t>FY21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'Chart Data'!$E$68:$E$69</c:f>
              <c:strCache>
                <c:ptCount val="2"/>
                <c:pt idx="0">
                  <c:v>FY21</c:v>
                </c:pt>
                <c:pt idx="1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'Chart Data'!$D$70:$D$80</c:f>
              <c:strCache>
                <c:ptCount val="11"/>
                <c:pt idx="0">
                  <c:v>USDA</c:v>
                </c:pt>
                <c:pt idx="1">
                  <c:v>NIH</c:v>
                </c:pt>
                <c:pt idx="2">
                  <c:v>NSF</c:v>
                </c:pt>
                <c:pt idx="3">
                  <c:v>St of VT/US Forest</c:v>
                </c:pt>
                <c:pt idx="4">
                  <c:v>NOAA/US Dept Commerce</c:v>
                </c:pt>
                <c:pt idx="5">
                  <c:v>NASA</c:v>
                </c:pt>
                <c:pt idx="6">
                  <c:v>AUCD</c:v>
                </c:pt>
                <c:pt idx="7">
                  <c:v>EPA </c:v>
                </c:pt>
                <c:pt idx="8">
                  <c:v>Gates Foundation</c:v>
                </c:pt>
                <c:pt idx="9">
                  <c:v>PCORI</c:v>
                </c:pt>
                <c:pt idx="10">
                  <c:v>Vet Affairs</c:v>
                </c:pt>
              </c:strCache>
            </c:strRef>
          </c:cat>
          <c:val>
            <c:numRef>
              <c:f>'Chart Data'!$E$70:$E$80</c:f>
              <c:numCache>
                <c:formatCode>General</c:formatCode>
                <c:ptCount val="11"/>
                <c:pt idx="0">
                  <c:v>155</c:v>
                </c:pt>
                <c:pt idx="1">
                  <c:v>99</c:v>
                </c:pt>
                <c:pt idx="2">
                  <c:v>23</c:v>
                </c:pt>
                <c:pt idx="3">
                  <c:v>16</c:v>
                </c:pt>
                <c:pt idx="4">
                  <c:v>14</c:v>
                </c:pt>
                <c:pt idx="5">
                  <c:v>12</c:v>
                </c:pt>
                <c:pt idx="6">
                  <c:v>10</c:v>
                </c:pt>
                <c:pt idx="7">
                  <c:v>6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42-4141-8908-BA8393A049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06920432"/>
        <c:axId val="406918136"/>
      </c:barChart>
      <c:catAx>
        <c:axId val="40692043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6918136"/>
        <c:crosses val="autoZero"/>
        <c:auto val="1"/>
        <c:lblAlgn val="ctr"/>
        <c:lblOffset val="100"/>
        <c:noMultiLvlLbl val="0"/>
      </c:catAx>
      <c:valAx>
        <c:axId val="4069181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69204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12700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Subawards by Action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'Chart Data'!$B$4</c:f>
              <c:strCache>
                <c:ptCount val="1"/>
                <c:pt idx="0">
                  <c:v>FY20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'Chart Data'!$A$5:$A$8</c:f>
              <c:strCache>
                <c:ptCount val="4"/>
                <c:pt idx="0">
                  <c:v>Initial</c:v>
                </c:pt>
                <c:pt idx="1">
                  <c:v>Continuation</c:v>
                </c:pt>
                <c:pt idx="2">
                  <c:v>Supplement</c:v>
                </c:pt>
                <c:pt idx="3">
                  <c:v>NCE</c:v>
                </c:pt>
              </c:strCache>
            </c:strRef>
          </c:cat>
          <c:val>
            <c:numRef>
              <c:f>'Chart Data'!$B$5:$B$8</c:f>
              <c:numCache>
                <c:formatCode>General</c:formatCode>
                <c:ptCount val="4"/>
                <c:pt idx="0">
                  <c:v>167</c:v>
                </c:pt>
                <c:pt idx="1">
                  <c:v>75</c:v>
                </c:pt>
                <c:pt idx="2">
                  <c:v>15</c:v>
                </c:pt>
                <c:pt idx="3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9B-4019-A2AD-D910A8008C36}"/>
            </c:ext>
          </c:extLst>
        </c:ser>
        <c:ser>
          <c:idx val="1"/>
          <c:order val="1"/>
          <c:tx>
            <c:strRef>
              <c:f>'Chart Data'!$C$4</c:f>
              <c:strCache>
                <c:ptCount val="1"/>
                <c:pt idx="0">
                  <c:v>FY21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'Chart Data'!$A$5:$A$8</c:f>
              <c:strCache>
                <c:ptCount val="4"/>
                <c:pt idx="0">
                  <c:v>Initial</c:v>
                </c:pt>
                <c:pt idx="1">
                  <c:v>Continuation</c:v>
                </c:pt>
                <c:pt idx="2">
                  <c:v>Supplement</c:v>
                </c:pt>
                <c:pt idx="3">
                  <c:v>NCE</c:v>
                </c:pt>
              </c:strCache>
            </c:strRef>
          </c:cat>
          <c:val>
            <c:numRef>
              <c:f>'Chart Data'!$C$5:$C$8</c:f>
              <c:numCache>
                <c:formatCode>General</c:formatCode>
                <c:ptCount val="4"/>
                <c:pt idx="0">
                  <c:v>191</c:v>
                </c:pt>
                <c:pt idx="1">
                  <c:v>68</c:v>
                </c:pt>
                <c:pt idx="2">
                  <c:v>21</c:v>
                </c:pt>
                <c:pt idx="3">
                  <c:v>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49B-4019-A2AD-D910A8008C36}"/>
            </c:ext>
          </c:extLst>
        </c:ser>
        <c:ser>
          <c:idx val="2"/>
          <c:order val="2"/>
          <c:tx>
            <c:strRef>
              <c:f>'Chart Data'!$D$4</c:f>
              <c:strCache>
                <c:ptCount val="1"/>
                <c:pt idx="0">
                  <c:v>FY22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'Chart Data'!$A$5:$A$8</c:f>
              <c:strCache>
                <c:ptCount val="4"/>
                <c:pt idx="0">
                  <c:v>Initial</c:v>
                </c:pt>
                <c:pt idx="1">
                  <c:v>Continuation</c:v>
                </c:pt>
                <c:pt idx="2">
                  <c:v>Supplement</c:v>
                </c:pt>
                <c:pt idx="3">
                  <c:v>NCE</c:v>
                </c:pt>
              </c:strCache>
            </c:strRef>
          </c:cat>
          <c:val>
            <c:numRef>
              <c:f>'Chart Data'!$D$5:$D$8</c:f>
              <c:numCache>
                <c:formatCode>General</c:formatCode>
                <c:ptCount val="4"/>
                <c:pt idx="0">
                  <c:v>188</c:v>
                </c:pt>
                <c:pt idx="1">
                  <c:v>77</c:v>
                </c:pt>
                <c:pt idx="2">
                  <c:v>23</c:v>
                </c:pt>
                <c:pt idx="3">
                  <c:v>105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49B-4019-A2AD-D910A8008C36}"/>
            </c:ext>
          </c:extLst>
        </c:ser>
        <c:ser>
          <c:idx val="3"/>
          <c:order val="3"/>
          <c:tx>
            <c:strRef>
              <c:f>'Chart Data'!$E$4</c:f>
              <c:strCache>
                <c:ptCount val="1"/>
                <c:pt idx="0">
                  <c:v>FY23 (YTD)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'Chart Data'!$A$5:$A$8</c:f>
              <c:strCache>
                <c:ptCount val="4"/>
                <c:pt idx="0">
                  <c:v>Initial</c:v>
                </c:pt>
                <c:pt idx="1">
                  <c:v>Continuation</c:v>
                </c:pt>
                <c:pt idx="2">
                  <c:v>Supplement</c:v>
                </c:pt>
                <c:pt idx="3">
                  <c:v>NCE</c:v>
                </c:pt>
              </c:strCache>
            </c:strRef>
          </c:cat>
          <c:val>
            <c:numRef>
              <c:f>'Chart Data'!$E$5:$E$8</c:f>
              <c:numCache>
                <c:formatCode>General</c:formatCode>
                <c:ptCount val="4"/>
                <c:pt idx="0">
                  <c:v>116</c:v>
                </c:pt>
                <c:pt idx="1">
                  <c:v>67</c:v>
                </c:pt>
                <c:pt idx="2">
                  <c:v>31</c:v>
                </c:pt>
                <c:pt idx="3">
                  <c:v>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C2-4249-B586-AA9B53B05D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14100328"/>
        <c:axId val="414099016"/>
      </c:barChart>
      <c:catAx>
        <c:axId val="414100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4099016"/>
        <c:crosses val="autoZero"/>
        <c:auto val="1"/>
        <c:lblAlgn val="ctr"/>
        <c:lblOffset val="100"/>
        <c:noMultiLvlLbl val="0"/>
      </c:catAx>
      <c:valAx>
        <c:axId val="4140990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4100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Subawards by College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'Chart Data'!$B$12</c:f>
              <c:strCache>
                <c:ptCount val="1"/>
                <c:pt idx="0">
                  <c:v>FY20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-8.3333333333333332E-3"/>
                  <c:y val="-3.70370370370370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FEC4-4A44-B231-7F5A4A45626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'Chart Data'!$A$13:$A$20</c:f>
              <c:strCache>
                <c:ptCount val="8"/>
                <c:pt idx="0">
                  <c:v>CAS</c:v>
                </c:pt>
                <c:pt idx="1">
                  <c:v>CEMS</c:v>
                </c:pt>
                <c:pt idx="2">
                  <c:v>CESS</c:v>
                </c:pt>
                <c:pt idx="3">
                  <c:v>COM</c:v>
                </c:pt>
                <c:pt idx="4">
                  <c:v>EXT/CALS</c:v>
                </c:pt>
                <c:pt idx="5">
                  <c:v>Gen Operating</c:v>
                </c:pt>
                <c:pt idx="6">
                  <c:v>RSENR</c:v>
                </c:pt>
                <c:pt idx="7">
                  <c:v>CNHS</c:v>
                </c:pt>
              </c:strCache>
            </c:strRef>
          </c:cat>
          <c:val>
            <c:numRef>
              <c:f>'Chart Data'!$B$13:$B$20</c:f>
              <c:numCache>
                <c:formatCode>General</c:formatCode>
                <c:ptCount val="8"/>
                <c:pt idx="0">
                  <c:v>5</c:v>
                </c:pt>
                <c:pt idx="1">
                  <c:v>16</c:v>
                </c:pt>
                <c:pt idx="2">
                  <c:v>0</c:v>
                </c:pt>
                <c:pt idx="3">
                  <c:v>87</c:v>
                </c:pt>
                <c:pt idx="4">
                  <c:v>165</c:v>
                </c:pt>
                <c:pt idx="5">
                  <c:v>12</c:v>
                </c:pt>
                <c:pt idx="6">
                  <c:v>22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52-49CC-AEA9-F35689676866}"/>
            </c:ext>
          </c:extLst>
        </c:ser>
        <c:ser>
          <c:idx val="1"/>
          <c:order val="1"/>
          <c:tx>
            <c:strRef>
              <c:f>'Chart Data'!$C$12</c:f>
              <c:strCache>
                <c:ptCount val="1"/>
                <c:pt idx="0">
                  <c:v>FY21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4"/>
              <c:layout>
                <c:manualLayout>
                  <c:x val="1.3888888888888788E-2"/>
                  <c:y val="4.62962962962960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9B52-49CC-AEA9-F35689676866}"/>
                </c:ext>
              </c:extLst>
            </c:dLbl>
            <c:dLbl>
              <c:idx val="5"/>
              <c:layout>
                <c:manualLayout>
                  <c:x val="-8.3333333333333332E-3"/>
                  <c:y val="-2.77777777777777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FEC4-4A44-B231-7F5A4A45626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'Chart Data'!$A$13:$A$20</c:f>
              <c:strCache>
                <c:ptCount val="8"/>
                <c:pt idx="0">
                  <c:v>CAS</c:v>
                </c:pt>
                <c:pt idx="1">
                  <c:v>CEMS</c:v>
                </c:pt>
                <c:pt idx="2">
                  <c:v>CESS</c:v>
                </c:pt>
                <c:pt idx="3">
                  <c:v>COM</c:v>
                </c:pt>
                <c:pt idx="4">
                  <c:v>EXT/CALS</c:v>
                </c:pt>
                <c:pt idx="5">
                  <c:v>Gen Operating</c:v>
                </c:pt>
                <c:pt idx="6">
                  <c:v>RSENR</c:v>
                </c:pt>
                <c:pt idx="7">
                  <c:v>CNHS</c:v>
                </c:pt>
              </c:strCache>
            </c:strRef>
          </c:cat>
          <c:val>
            <c:numRef>
              <c:f>'Chart Data'!$C$13:$C$20</c:f>
              <c:numCache>
                <c:formatCode>General</c:formatCode>
                <c:ptCount val="8"/>
                <c:pt idx="0">
                  <c:v>15</c:v>
                </c:pt>
                <c:pt idx="1">
                  <c:v>17</c:v>
                </c:pt>
                <c:pt idx="2">
                  <c:v>0</c:v>
                </c:pt>
                <c:pt idx="3">
                  <c:v>119</c:v>
                </c:pt>
                <c:pt idx="4">
                  <c:v>170</c:v>
                </c:pt>
                <c:pt idx="5">
                  <c:v>16</c:v>
                </c:pt>
                <c:pt idx="6">
                  <c:v>33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B52-49CC-AEA9-F35689676866}"/>
            </c:ext>
          </c:extLst>
        </c:ser>
        <c:ser>
          <c:idx val="2"/>
          <c:order val="2"/>
          <c:tx>
            <c:strRef>
              <c:f>'Chart Data'!$D$12</c:f>
              <c:strCache>
                <c:ptCount val="1"/>
                <c:pt idx="0">
                  <c:v>FY22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5.5555555555555809E-3"/>
                  <c:y val="-6.01851851851852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610A-4687-A45C-ADB5C31DF773}"/>
                </c:ext>
              </c:extLst>
            </c:dLbl>
            <c:dLbl>
              <c:idx val="1"/>
              <c:layout>
                <c:manualLayout>
                  <c:x val="0"/>
                  <c:y val="-3.24074074074074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FEC4-4A44-B231-7F5A4A456261}"/>
                </c:ext>
              </c:extLst>
            </c:dLbl>
            <c:dLbl>
              <c:idx val="3"/>
              <c:layout>
                <c:manualLayout>
                  <c:x val="0"/>
                  <c:y val="-2.1218890680033321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2419-451E-B574-9C2DB90A452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'Chart Data'!$A$13:$A$20</c:f>
              <c:strCache>
                <c:ptCount val="8"/>
                <c:pt idx="0">
                  <c:v>CAS</c:v>
                </c:pt>
                <c:pt idx="1">
                  <c:v>CEMS</c:v>
                </c:pt>
                <c:pt idx="2">
                  <c:v>CESS</c:v>
                </c:pt>
                <c:pt idx="3">
                  <c:v>COM</c:v>
                </c:pt>
                <c:pt idx="4">
                  <c:v>EXT/CALS</c:v>
                </c:pt>
                <c:pt idx="5">
                  <c:v>Gen Operating</c:v>
                </c:pt>
                <c:pt idx="6">
                  <c:v>RSENR</c:v>
                </c:pt>
                <c:pt idx="7">
                  <c:v>CNHS</c:v>
                </c:pt>
              </c:strCache>
            </c:strRef>
          </c:cat>
          <c:val>
            <c:numRef>
              <c:f>'Chart Data'!$D$13:$D$20</c:f>
              <c:numCache>
                <c:formatCode>General</c:formatCode>
                <c:ptCount val="8"/>
                <c:pt idx="0">
                  <c:v>10</c:v>
                </c:pt>
                <c:pt idx="1">
                  <c:v>22</c:v>
                </c:pt>
                <c:pt idx="2">
                  <c:v>3</c:v>
                </c:pt>
                <c:pt idx="3">
                  <c:v>163</c:v>
                </c:pt>
                <c:pt idx="4">
                  <c:v>136</c:v>
                </c:pt>
                <c:pt idx="5">
                  <c:v>13</c:v>
                </c:pt>
                <c:pt idx="6">
                  <c:v>46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B52-49CC-AEA9-F35689676866}"/>
            </c:ext>
          </c:extLst>
        </c:ser>
        <c:ser>
          <c:idx val="3"/>
          <c:order val="3"/>
          <c:tx>
            <c:strRef>
              <c:f>'Chart Data'!$E$12</c:f>
              <c:strCache>
                <c:ptCount val="1"/>
                <c:pt idx="0">
                  <c:v>FY23 (YTD)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8.3333333333332829E-3"/>
                  <c:y val="-4.629629629629629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610A-4687-A45C-ADB5C31DF77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'Chart Data'!$A$13:$A$20</c:f>
              <c:strCache>
                <c:ptCount val="8"/>
                <c:pt idx="0">
                  <c:v>CAS</c:v>
                </c:pt>
                <c:pt idx="1">
                  <c:v>CEMS</c:v>
                </c:pt>
                <c:pt idx="2">
                  <c:v>CESS</c:v>
                </c:pt>
                <c:pt idx="3">
                  <c:v>COM</c:v>
                </c:pt>
                <c:pt idx="4">
                  <c:v>EXT/CALS</c:v>
                </c:pt>
                <c:pt idx="5">
                  <c:v>Gen Operating</c:v>
                </c:pt>
                <c:pt idx="6">
                  <c:v>RSENR</c:v>
                </c:pt>
                <c:pt idx="7">
                  <c:v>CNHS</c:v>
                </c:pt>
              </c:strCache>
            </c:strRef>
          </c:cat>
          <c:val>
            <c:numRef>
              <c:f>'Chart Data'!$E$13:$E$20</c:f>
              <c:numCache>
                <c:formatCode>General</c:formatCode>
                <c:ptCount val="8"/>
                <c:pt idx="0">
                  <c:v>13</c:v>
                </c:pt>
                <c:pt idx="1">
                  <c:v>28</c:v>
                </c:pt>
                <c:pt idx="2">
                  <c:v>0</c:v>
                </c:pt>
                <c:pt idx="3">
                  <c:v>102</c:v>
                </c:pt>
                <c:pt idx="4">
                  <c:v>106</c:v>
                </c:pt>
                <c:pt idx="5">
                  <c:v>12</c:v>
                </c:pt>
                <c:pt idx="6">
                  <c:v>37</c:v>
                </c:pt>
                <c:pt idx="7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C4-4A44-B231-7F5A4A4562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26920432"/>
        <c:axId val="426919448"/>
      </c:barChart>
      <c:catAx>
        <c:axId val="4269204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6919448"/>
        <c:crosses val="autoZero"/>
        <c:auto val="1"/>
        <c:lblAlgn val="ctr"/>
        <c:lblOffset val="100"/>
        <c:noMultiLvlLbl val="0"/>
      </c:catAx>
      <c:valAx>
        <c:axId val="4269194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69204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Top Sponsors for Subaward Actions FY22 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32523468941382327"/>
          <c:y val="0.15782407407407409"/>
          <c:w val="0.6390986439195101"/>
          <c:h val="0.7208876494604841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'Chart Data'!$H$69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'Chart Data'!$G$70:$G$81</c15:sqref>
                  </c15:fullRef>
                </c:ext>
              </c:extLst>
              <c:f>'Chart Data'!$G$70:$G$77</c:f>
              <c:strCache>
                <c:ptCount val="8"/>
                <c:pt idx="0">
                  <c:v>USDA</c:v>
                </c:pt>
                <c:pt idx="1">
                  <c:v>NIH</c:v>
                </c:pt>
                <c:pt idx="2">
                  <c:v>AUCD</c:v>
                </c:pt>
                <c:pt idx="3">
                  <c:v>NOAA/US Dept Commerce</c:v>
                </c:pt>
                <c:pt idx="4">
                  <c:v>NASA</c:v>
                </c:pt>
                <c:pt idx="5">
                  <c:v>NSF</c:v>
                </c:pt>
                <c:pt idx="6">
                  <c:v>US Forest Svc/USDA</c:v>
                </c:pt>
                <c:pt idx="7">
                  <c:v>HRSA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'Chart Data'!$H$70:$H$81</c15:sqref>
                  </c15:fullRef>
                </c:ext>
              </c:extLst>
              <c:f>'Chart Data'!$H$70:$H$77</c:f>
              <c:numCache>
                <c:formatCode>General</c:formatCode>
                <c:ptCount val="8"/>
                <c:pt idx="0">
                  <c:v>137</c:v>
                </c:pt>
                <c:pt idx="1">
                  <c:v>129</c:v>
                </c:pt>
                <c:pt idx="2">
                  <c:v>20</c:v>
                </c:pt>
                <c:pt idx="3">
                  <c:v>17</c:v>
                </c:pt>
                <c:pt idx="4">
                  <c:v>15</c:v>
                </c:pt>
                <c:pt idx="5">
                  <c:v>14</c:v>
                </c:pt>
                <c:pt idx="6">
                  <c:v>14</c:v>
                </c:pt>
                <c:pt idx="7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03-432B-AB06-FCEFBB83B0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648136232"/>
        <c:axId val="648139512"/>
      </c:barChart>
      <c:catAx>
        <c:axId val="64813623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8139512"/>
        <c:crosses val="autoZero"/>
        <c:auto val="1"/>
        <c:lblAlgn val="ctr"/>
        <c:lblOffset val="100"/>
        <c:noMultiLvlLbl val="0"/>
      </c:catAx>
      <c:valAx>
        <c:axId val="6481395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8136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Top Departments with Subaward Actions</a:t>
            </a:r>
            <a:r>
              <a:rPr lang="en-US" baseline="0"/>
              <a:t> </a:t>
            </a:r>
            <a:r>
              <a:rPr lang="en-US"/>
              <a:t>FY23 (YTD) 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'Chart Data'!$K$23:$K$24</c:f>
              <c:strCache>
                <c:ptCount val="2"/>
                <c:pt idx="0">
                  <c:v>FY23 (YTD)</c:v>
                </c:pt>
                <c:pt idx="1">
                  <c:v>Total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8DA-4151-B9AB-7654C52E09C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8DA-4151-B9AB-7654C52E09C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8DA-4151-B9AB-7654C52E09C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8DA-4151-B9AB-7654C52E09C2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98DA-4151-B9AB-7654C52E09C2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98DA-4151-B9AB-7654C52E09C2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98DA-4151-B9AB-7654C52E09C2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98DA-4151-B9AB-7654C52E09C2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98DA-4151-B9AB-7654C52E09C2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98DA-4151-B9AB-7654C52E09C2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6-98DA-4151-B9AB-7654C52E09C2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98DA-4151-B9AB-7654C52E09C2}"/>
              </c:ext>
            </c:extLst>
          </c:dPt>
          <c:dLbls>
            <c:dLbl>
              <c:idx val="6"/>
              <c:layout>
                <c:manualLayout>
                  <c:x val="1.1970015205208632E-2"/>
                  <c:y val="1.22065291936739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98DA-4151-B9AB-7654C52E09C2}"/>
                </c:ext>
              </c:extLst>
            </c:dLbl>
            <c:dLbl>
              <c:idx val="7"/>
              <c:layout>
                <c:manualLayout>
                  <c:x val="1.9590970635133594E-3"/>
                  <c:y val="1.62889511109736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98DA-4151-B9AB-7654C52E09C2}"/>
                </c:ext>
              </c:extLst>
            </c:dLbl>
            <c:dLbl>
              <c:idx val="8"/>
              <c:layout>
                <c:manualLayout>
                  <c:x val="7.5494015069502915E-3"/>
                  <c:y val="1.6340516374549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98DA-4151-B9AB-7654C52E09C2}"/>
                </c:ext>
              </c:extLst>
            </c:dLbl>
            <c:dLbl>
              <c:idx val="9"/>
              <c:layout>
                <c:manualLayout>
                  <c:x val="9.893563539575179E-3"/>
                  <c:y val="3.918960031764217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98DA-4151-B9AB-7654C52E09C2}"/>
                </c:ext>
              </c:extLst>
            </c:dLbl>
            <c:dLbl>
              <c:idx val="10"/>
              <c:layout>
                <c:manualLayout>
                  <c:x val="8.4129833359549207E-3"/>
                  <c:y val="7.579835919331286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6-98DA-4151-B9AB-7654C52E09C2}"/>
                </c:ext>
              </c:extLst>
            </c:dLbl>
            <c:dLbl>
              <c:idx val="11"/>
              <c:layout>
                <c:manualLayout>
                  <c:x val="4.4075057597823056E-3"/>
                  <c:y val="8.488415863537686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98DA-4151-B9AB-7654C52E09C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'Chart Data'!$J$25:$J$36</c:f>
              <c:strCache>
                <c:ptCount val="12"/>
                <c:pt idx="0">
                  <c:v>EXT-SARE</c:v>
                </c:pt>
                <c:pt idx="1">
                  <c:v>Rubenstein</c:v>
                </c:pt>
                <c:pt idx="2">
                  <c:v>Psychiatry</c:v>
                </c:pt>
                <c:pt idx="3">
                  <c:v>Med-Pulmonary</c:v>
                </c:pt>
                <c:pt idx="4">
                  <c:v>Med-Hema/Oncol</c:v>
                </c:pt>
                <c:pt idx="5">
                  <c:v>CEMs Dean</c:v>
                </c:pt>
                <c:pt idx="6">
                  <c:v>VP Research</c:v>
                </c:pt>
                <c:pt idx="7">
                  <c:v>Ext - progam supp</c:v>
                </c:pt>
                <c:pt idx="8">
                  <c:v>Off Health Promo</c:v>
                </c:pt>
                <c:pt idx="9">
                  <c:v>Neurological</c:v>
                </c:pt>
                <c:pt idx="10">
                  <c:v>Geology</c:v>
                </c:pt>
                <c:pt idx="11">
                  <c:v>COM-MicroBio</c:v>
                </c:pt>
              </c:strCache>
            </c:strRef>
          </c:cat>
          <c:val>
            <c:numRef>
              <c:f>'Chart Data'!$K$25:$K$36</c:f>
              <c:numCache>
                <c:formatCode>General</c:formatCode>
                <c:ptCount val="12"/>
                <c:pt idx="0">
                  <c:v>85</c:v>
                </c:pt>
                <c:pt idx="1">
                  <c:v>37</c:v>
                </c:pt>
                <c:pt idx="2">
                  <c:v>25</c:v>
                </c:pt>
                <c:pt idx="3">
                  <c:v>19</c:v>
                </c:pt>
                <c:pt idx="4">
                  <c:v>18</c:v>
                </c:pt>
                <c:pt idx="5">
                  <c:v>15</c:v>
                </c:pt>
                <c:pt idx="6">
                  <c:v>12</c:v>
                </c:pt>
                <c:pt idx="7">
                  <c:v>10</c:v>
                </c:pt>
                <c:pt idx="8">
                  <c:v>9</c:v>
                </c:pt>
                <c:pt idx="9">
                  <c:v>7</c:v>
                </c:pt>
                <c:pt idx="10">
                  <c:v>6</c:v>
                </c:pt>
                <c:pt idx="11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98DA-4151-B9AB-7654C52E09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16</xdr:row>
      <xdr:rowOff>175260</xdr:rowOff>
    </xdr:from>
    <xdr:to>
      <xdr:col>8</xdr:col>
      <xdr:colOff>30481</xdr:colOff>
      <xdr:row>32</xdr:row>
      <xdr:rowOff>4811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1" y="3101340"/>
          <a:ext cx="4297680" cy="2755631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8</xdr:col>
      <xdr:colOff>317389</xdr:colOff>
      <xdr:row>49</xdr:row>
      <xdr:rowOff>12431</xdr:rowOff>
    </xdr:to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9600" y="6217920"/>
          <a:ext cx="4584589" cy="2755631"/>
        </a:xfrm>
        <a:prstGeom prst="rect">
          <a:avLst/>
        </a:prstGeom>
      </xdr:spPr>
    </xdr:pic>
    <xdr:clientData/>
  </xdr:twoCellAnchor>
  <xdr:twoCellAnchor editAs="oneCell">
    <xdr:from>
      <xdr:col>1</xdr:col>
      <xdr:colOff>1</xdr:colOff>
      <xdr:row>1</xdr:row>
      <xdr:rowOff>0</xdr:rowOff>
    </xdr:from>
    <xdr:to>
      <xdr:col>8</xdr:col>
      <xdr:colOff>15241</xdr:colOff>
      <xdr:row>16</xdr:row>
      <xdr:rowOff>12431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09601" y="182880"/>
          <a:ext cx="4282440" cy="2755631"/>
        </a:xfrm>
        <a:prstGeom prst="rect">
          <a:avLst/>
        </a:prstGeom>
      </xdr:spPr>
    </xdr:pic>
    <xdr:clientData/>
  </xdr:twoCellAnchor>
  <xdr:twoCellAnchor editAs="oneCell">
    <xdr:from>
      <xdr:col>9</xdr:col>
      <xdr:colOff>7620</xdr:colOff>
      <xdr:row>1</xdr:row>
      <xdr:rowOff>7620</xdr:rowOff>
    </xdr:from>
    <xdr:to>
      <xdr:col>17</xdr:col>
      <xdr:colOff>15240</xdr:colOff>
      <xdr:row>16</xdr:row>
      <xdr:rowOff>20051</xdr:rowOff>
    </xdr:to>
    <xdr:pic>
      <xdr:nvPicPr>
        <xdr:cNvPr id="10" name="Picture 9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494020" y="190500"/>
          <a:ext cx="4884420" cy="2755631"/>
        </a:xfrm>
        <a:prstGeom prst="rect">
          <a:avLst/>
        </a:prstGeom>
      </xdr:spPr>
    </xdr:pic>
    <xdr:clientData/>
  </xdr:twoCellAnchor>
  <xdr:twoCellAnchor editAs="oneCell">
    <xdr:from>
      <xdr:col>8</xdr:col>
      <xdr:colOff>601980</xdr:colOff>
      <xdr:row>16</xdr:row>
      <xdr:rowOff>175260</xdr:rowOff>
    </xdr:from>
    <xdr:to>
      <xdr:col>17</xdr:col>
      <xdr:colOff>30480</xdr:colOff>
      <xdr:row>32</xdr:row>
      <xdr:rowOff>0</xdr:rowOff>
    </xdr:to>
    <xdr:pic>
      <xdr:nvPicPr>
        <xdr:cNvPr id="11" name="Picture 10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5478780" y="3101340"/>
          <a:ext cx="4914900" cy="2750820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34</xdr:row>
      <xdr:rowOff>0</xdr:rowOff>
    </xdr:from>
    <xdr:to>
      <xdr:col>17</xdr:col>
      <xdr:colOff>38100</xdr:colOff>
      <xdr:row>49</xdr:row>
      <xdr:rowOff>0</xdr:rowOff>
    </xdr:to>
    <xdr:pic>
      <xdr:nvPicPr>
        <xdr:cNvPr id="13" name="Picture 12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5486400" y="6217920"/>
          <a:ext cx="4914900" cy="27432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594360</xdr:colOff>
      <xdr:row>14</xdr:row>
      <xdr:rowOff>179070</xdr:rowOff>
    </xdr:from>
    <xdr:to>
      <xdr:col>19</xdr:col>
      <xdr:colOff>289560</xdr:colOff>
      <xdr:row>30</xdr:row>
      <xdr:rowOff>179070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19</xdr:col>
      <xdr:colOff>358140</xdr:colOff>
      <xdr:row>26</xdr:row>
      <xdr:rowOff>49530</xdr:rowOff>
    </xdr:from>
    <xdr:to>
      <xdr:col>27</xdr:col>
      <xdr:colOff>53340</xdr:colOff>
      <xdr:row>41</xdr:row>
      <xdr:rowOff>49530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381000</xdr:colOff>
      <xdr:row>31</xdr:row>
      <xdr:rowOff>148590</xdr:rowOff>
    </xdr:from>
    <xdr:to>
      <xdr:col>19</xdr:col>
      <xdr:colOff>76200</xdr:colOff>
      <xdr:row>46</xdr:row>
      <xdr:rowOff>148590</xdr:rowOff>
    </xdr:to>
    <xdr:graphicFrame macro="">
      <xdr:nvGraphicFramePr>
        <xdr:cNvPr id="10" name="Char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502920</xdr:colOff>
      <xdr:row>65</xdr:row>
      <xdr:rowOff>19050</xdr:rowOff>
    </xdr:from>
    <xdr:to>
      <xdr:col>19</xdr:col>
      <xdr:colOff>198120</xdr:colOff>
      <xdr:row>77</xdr:row>
      <xdr:rowOff>49530</xdr:rowOff>
    </xdr:to>
    <xdr:graphicFrame macro="">
      <xdr:nvGraphicFramePr>
        <xdr:cNvPr id="11" name="Chart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464820</xdr:colOff>
      <xdr:row>79</xdr:row>
      <xdr:rowOff>133350</xdr:rowOff>
    </xdr:from>
    <xdr:to>
      <xdr:col>19</xdr:col>
      <xdr:colOff>160020</xdr:colOff>
      <xdr:row>86</xdr:row>
      <xdr:rowOff>156210</xdr:rowOff>
    </xdr:to>
    <xdr:graphicFrame macro="">
      <xdr:nvGraphicFramePr>
        <xdr:cNvPr id="12" name="Chart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</xdr:col>
      <xdr:colOff>579120</xdr:colOff>
      <xdr:row>0</xdr:row>
      <xdr:rowOff>163830</xdr:rowOff>
    </xdr:from>
    <xdr:to>
      <xdr:col>13</xdr:col>
      <xdr:colOff>274320</xdr:colOff>
      <xdr:row>15</xdr:row>
      <xdr:rowOff>163830</xdr:rowOff>
    </xdr:to>
    <xdr:graphicFrame macro="">
      <xdr:nvGraphicFramePr>
        <xdr:cNvPr id="14" name="Chart 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16</xdr:col>
      <xdr:colOff>106680</xdr:colOff>
      <xdr:row>0</xdr:row>
      <xdr:rowOff>57150</xdr:rowOff>
    </xdr:from>
    <xdr:to>
      <xdr:col>23</xdr:col>
      <xdr:colOff>411480</xdr:colOff>
      <xdr:row>15</xdr:row>
      <xdr:rowOff>57150</xdr:rowOff>
    </xdr:to>
    <xdr:graphicFrame macro="">
      <xdr:nvGraphicFramePr>
        <xdr:cNvPr id="15" name="Chart 1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19</xdr:col>
      <xdr:colOff>373380</xdr:colOff>
      <xdr:row>65</xdr:row>
      <xdr:rowOff>80010</xdr:rowOff>
    </xdr:from>
    <xdr:to>
      <xdr:col>27</xdr:col>
      <xdr:colOff>68580</xdr:colOff>
      <xdr:row>80</xdr:row>
      <xdr:rowOff>80010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19</xdr:col>
      <xdr:colOff>571500</xdr:colOff>
      <xdr:row>46</xdr:row>
      <xdr:rowOff>0</xdr:rowOff>
    </xdr:from>
    <xdr:to>
      <xdr:col>28</xdr:col>
      <xdr:colOff>586740</xdr:colOff>
      <xdr:row>64</xdr:row>
      <xdr:rowOff>38100</xdr:rowOff>
    </xdr:to>
    <xdr:graphicFrame macro="">
      <xdr:nvGraphicFramePr>
        <xdr:cNvPr id="19" name="Chart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20</xdr:col>
      <xdr:colOff>335280</xdr:colOff>
      <xdr:row>81</xdr:row>
      <xdr:rowOff>137160</xdr:rowOff>
    </xdr:from>
    <xdr:to>
      <xdr:col>28</xdr:col>
      <xdr:colOff>30480</xdr:colOff>
      <xdr:row>90</xdr:row>
      <xdr:rowOff>53340</xdr:rowOff>
    </xdr:to>
    <xdr:graphicFrame macro="">
      <xdr:nvGraphicFramePr>
        <xdr:cNvPr id="20" name="Chart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"/>
  <sheetViews>
    <sheetView tabSelected="1" zoomScale="85" zoomScaleNormal="85" workbookViewId="0"/>
  </sheetViews>
  <sheetFormatPr defaultRowHeight="14.4" x14ac:dyDescent="0.3"/>
  <cols>
    <col min="1" max="1" width="11.5546875" bestFit="1" customWidth="1"/>
    <col min="2" max="5" width="10.109375" customWidth="1"/>
    <col min="7" max="7" width="13.44140625" customWidth="1"/>
    <col min="10" max="10" width="9.6640625" bestFit="1" customWidth="1"/>
    <col min="11" max="11" width="9.6640625" customWidth="1"/>
    <col min="13" max="13" width="13.21875" customWidth="1"/>
    <col min="19" max="19" width="11.5546875" bestFit="1" customWidth="1"/>
    <col min="24" max="24" width="11.5546875" bestFit="1" customWidth="1"/>
    <col min="29" max="29" width="9.33203125" customWidth="1"/>
  </cols>
  <sheetData>
    <row r="1" spans="1:11" ht="15" thickBot="1" x14ac:dyDescent="0.35">
      <c r="A1" t="s">
        <v>175</v>
      </c>
    </row>
    <row r="2" spans="1:11" ht="43.2" x14ac:dyDescent="0.3">
      <c r="A2" s="59" t="s">
        <v>174</v>
      </c>
      <c r="B2" s="28" t="s">
        <v>171</v>
      </c>
      <c r="C2" s="28" t="s">
        <v>172</v>
      </c>
      <c r="D2" s="29" t="s">
        <v>173</v>
      </c>
      <c r="E2" s="29" t="s">
        <v>153</v>
      </c>
      <c r="G2" s="27" t="s">
        <v>112</v>
      </c>
      <c r="H2" s="39" t="s">
        <v>94</v>
      </c>
      <c r="I2" s="39" t="s">
        <v>95</v>
      </c>
      <c r="J2" s="39" t="s">
        <v>143</v>
      </c>
      <c r="K2" s="40" t="s">
        <v>144</v>
      </c>
    </row>
    <row r="3" spans="1:11" x14ac:dyDescent="0.3">
      <c r="A3" s="14" t="s">
        <v>0</v>
      </c>
      <c r="B3" s="1">
        <v>167</v>
      </c>
      <c r="C3" s="1">
        <v>191</v>
      </c>
      <c r="D3" s="15">
        <v>188</v>
      </c>
      <c r="E3" s="1">
        <v>116</v>
      </c>
      <c r="G3" s="14" t="s">
        <v>105</v>
      </c>
      <c r="H3" s="1">
        <v>98</v>
      </c>
      <c r="I3" s="1">
        <v>140</v>
      </c>
      <c r="J3" s="36">
        <v>103</v>
      </c>
      <c r="K3" s="15">
        <v>151</v>
      </c>
    </row>
    <row r="4" spans="1:11" x14ac:dyDescent="0.3">
      <c r="A4" s="14" t="s">
        <v>1</v>
      </c>
      <c r="B4" s="1">
        <v>75</v>
      </c>
      <c r="C4" s="1">
        <v>68</v>
      </c>
      <c r="D4" s="15">
        <v>77</v>
      </c>
      <c r="E4" s="1">
        <v>67</v>
      </c>
      <c r="G4" s="14" t="s">
        <v>106</v>
      </c>
      <c r="H4" s="1">
        <v>65</v>
      </c>
      <c r="I4" s="1">
        <v>72</v>
      </c>
      <c r="J4" s="36">
        <v>106</v>
      </c>
      <c r="K4" s="15">
        <v>66</v>
      </c>
    </row>
    <row r="5" spans="1:11" x14ac:dyDescent="0.3">
      <c r="A5" s="14" t="s">
        <v>2</v>
      </c>
      <c r="B5" s="1">
        <v>15</v>
      </c>
      <c r="C5" s="1">
        <v>21</v>
      </c>
      <c r="D5" s="15">
        <v>23</v>
      </c>
      <c r="E5" s="1">
        <v>31</v>
      </c>
      <c r="G5" s="14" t="s">
        <v>107</v>
      </c>
      <c r="H5" s="1">
        <v>59</v>
      </c>
      <c r="I5" s="1">
        <v>67</v>
      </c>
      <c r="J5" s="36">
        <v>76</v>
      </c>
      <c r="K5" s="15">
        <v>83</v>
      </c>
    </row>
    <row r="6" spans="1:11" x14ac:dyDescent="0.3">
      <c r="A6" s="14" t="s">
        <v>3</v>
      </c>
      <c r="B6" s="1">
        <v>50</v>
      </c>
      <c r="C6" s="1">
        <v>90</v>
      </c>
      <c r="D6" s="15">
        <v>105</v>
      </c>
      <c r="E6" s="1">
        <v>86</v>
      </c>
      <c r="G6" s="14" t="s">
        <v>108</v>
      </c>
      <c r="H6" s="1">
        <v>85</v>
      </c>
      <c r="I6" s="1">
        <v>91</v>
      </c>
      <c r="J6" s="36">
        <v>108</v>
      </c>
      <c r="K6" s="15"/>
    </row>
    <row r="7" spans="1:11" ht="15" thickBot="1" x14ac:dyDescent="0.35">
      <c r="A7" s="16" t="s">
        <v>110</v>
      </c>
      <c r="B7" s="17">
        <f>SUM(B3:B6)</f>
        <v>307</v>
      </c>
      <c r="C7" s="17">
        <f>SUM(C3:C6)</f>
        <v>370</v>
      </c>
      <c r="D7" s="18">
        <f>SUM(D3:D6)</f>
        <v>393</v>
      </c>
      <c r="E7" s="18">
        <f>SUM(E3:E6)</f>
        <v>300</v>
      </c>
      <c r="G7" s="16" t="s">
        <v>110</v>
      </c>
      <c r="H7" s="17">
        <f>SUM(H3:H6)</f>
        <v>307</v>
      </c>
      <c r="I7" s="17">
        <f>SUM(I3:I6)</f>
        <v>370</v>
      </c>
      <c r="J7" s="37">
        <f>SUM(J3:J6)</f>
        <v>393</v>
      </c>
      <c r="K7" s="18">
        <f>SUM(K3:K6)</f>
        <v>300</v>
      </c>
    </row>
    <row r="8" spans="1:11" x14ac:dyDescent="0.3">
      <c r="A8" s="25"/>
      <c r="B8" s="58"/>
      <c r="C8" s="58"/>
      <c r="D8" s="58"/>
      <c r="E8" s="58"/>
      <c r="G8" s="25"/>
      <c r="H8" s="58"/>
      <c r="I8" s="58"/>
      <c r="J8" s="58"/>
      <c r="K8" s="58"/>
    </row>
    <row r="9" spans="1:11" ht="15" thickBot="1" x14ac:dyDescent="0.35">
      <c r="A9" s="30" t="s">
        <v>176</v>
      </c>
    </row>
    <row r="10" spans="1:11" ht="28.8" x14ac:dyDescent="0.3">
      <c r="A10" s="43" t="s">
        <v>105</v>
      </c>
      <c r="B10" s="44" t="s">
        <v>115</v>
      </c>
      <c r="C10" s="44" t="s">
        <v>113</v>
      </c>
      <c r="D10" s="44" t="s">
        <v>114</v>
      </c>
      <c r="E10" s="45" t="s">
        <v>154</v>
      </c>
    </row>
    <row r="11" spans="1:11" x14ac:dyDescent="0.3">
      <c r="A11" s="14" t="s">
        <v>0</v>
      </c>
      <c r="B11" s="1">
        <v>61</v>
      </c>
      <c r="C11" s="1">
        <v>78</v>
      </c>
      <c r="D11" s="1">
        <v>55</v>
      </c>
      <c r="E11" s="15">
        <v>71</v>
      </c>
    </row>
    <row r="12" spans="1:11" x14ac:dyDescent="0.3">
      <c r="A12" s="14" t="s">
        <v>1</v>
      </c>
      <c r="B12" s="1">
        <v>25</v>
      </c>
      <c r="C12" s="1">
        <v>32</v>
      </c>
      <c r="D12" s="1">
        <v>28</v>
      </c>
      <c r="E12" s="15">
        <v>36</v>
      </c>
    </row>
    <row r="13" spans="1:11" x14ac:dyDescent="0.3">
      <c r="A13" s="14" t="s">
        <v>2</v>
      </c>
      <c r="B13" s="1">
        <v>4</v>
      </c>
      <c r="C13" s="1">
        <v>1</v>
      </c>
      <c r="D13" s="1">
        <v>5</v>
      </c>
      <c r="E13" s="15">
        <v>11</v>
      </c>
    </row>
    <row r="14" spans="1:11" x14ac:dyDescent="0.3">
      <c r="A14" s="14" t="s">
        <v>3</v>
      </c>
      <c r="B14" s="1">
        <v>8</v>
      </c>
      <c r="C14" s="1">
        <v>29</v>
      </c>
      <c r="D14" s="1">
        <v>15</v>
      </c>
      <c r="E14" s="15">
        <v>33</v>
      </c>
    </row>
    <row r="15" spans="1:11" ht="15" thickBot="1" x14ac:dyDescent="0.35">
      <c r="A15" s="16" t="s">
        <v>110</v>
      </c>
      <c r="B15" s="17">
        <f>SUM(B11:B14)</f>
        <v>98</v>
      </c>
      <c r="C15" s="17">
        <f>SUM(C11:C14)</f>
        <v>140</v>
      </c>
      <c r="D15" s="17">
        <f>SUM(D11:D14)</f>
        <v>103</v>
      </c>
      <c r="E15" s="18">
        <f>SUM(E11:E14)</f>
        <v>151</v>
      </c>
    </row>
    <row r="16" spans="1:11" ht="15" thickBot="1" x14ac:dyDescent="0.35"/>
    <row r="17" spans="1:5" ht="28.8" x14ac:dyDescent="0.3">
      <c r="A17" s="46" t="s">
        <v>106</v>
      </c>
      <c r="B17" s="47" t="s">
        <v>125</v>
      </c>
      <c r="C17" s="47" t="s">
        <v>126</v>
      </c>
      <c r="D17" s="48" t="s">
        <v>124</v>
      </c>
      <c r="E17" s="49" t="s">
        <v>157</v>
      </c>
    </row>
    <row r="18" spans="1:5" x14ac:dyDescent="0.3">
      <c r="A18" s="14" t="s">
        <v>0</v>
      </c>
      <c r="B18" s="1">
        <v>36</v>
      </c>
      <c r="C18" s="1">
        <v>34</v>
      </c>
      <c r="D18" s="38">
        <v>60</v>
      </c>
      <c r="E18" s="15">
        <v>28</v>
      </c>
    </row>
    <row r="19" spans="1:5" x14ac:dyDescent="0.3">
      <c r="A19" s="14" t="s">
        <v>1</v>
      </c>
      <c r="B19" s="1">
        <v>18</v>
      </c>
      <c r="C19" s="1">
        <v>11</v>
      </c>
      <c r="D19" s="38">
        <v>18</v>
      </c>
      <c r="E19" s="15">
        <v>12</v>
      </c>
    </row>
    <row r="20" spans="1:5" x14ac:dyDescent="0.3">
      <c r="A20" s="14" t="s">
        <v>2</v>
      </c>
      <c r="B20" s="1">
        <v>8</v>
      </c>
      <c r="C20" s="1">
        <v>9</v>
      </c>
      <c r="D20" s="38">
        <v>8</v>
      </c>
      <c r="E20" s="15">
        <v>9</v>
      </c>
    </row>
    <row r="21" spans="1:5" x14ac:dyDescent="0.3">
      <c r="A21" s="14" t="s">
        <v>3</v>
      </c>
      <c r="B21" s="1">
        <v>3</v>
      </c>
      <c r="C21" s="1">
        <v>18</v>
      </c>
      <c r="D21" s="38">
        <v>20</v>
      </c>
      <c r="E21" s="15">
        <v>17</v>
      </c>
    </row>
    <row r="22" spans="1:5" ht="15" thickBot="1" x14ac:dyDescent="0.35">
      <c r="A22" s="16" t="s">
        <v>110</v>
      </c>
      <c r="B22" s="17">
        <f>SUM(B18:B21)</f>
        <v>65</v>
      </c>
      <c r="C22" s="17">
        <f>SUM(C18:C21)</f>
        <v>72</v>
      </c>
      <c r="D22" s="37">
        <f>SUM(D18:D21)</f>
        <v>106</v>
      </c>
      <c r="E22" s="18">
        <f>SUM(E18:E21)</f>
        <v>66</v>
      </c>
    </row>
    <row r="23" spans="1:5" ht="15" thickBot="1" x14ac:dyDescent="0.35"/>
    <row r="24" spans="1:5" ht="28.8" x14ac:dyDescent="0.3">
      <c r="A24" s="50" t="s">
        <v>107</v>
      </c>
      <c r="B24" s="51" t="s">
        <v>132</v>
      </c>
      <c r="C24" s="51" t="s">
        <v>133</v>
      </c>
      <c r="D24" s="52" t="s">
        <v>134</v>
      </c>
      <c r="E24" s="53" t="s">
        <v>156</v>
      </c>
    </row>
    <row r="25" spans="1:5" x14ac:dyDescent="0.3">
      <c r="A25" s="14" t="s">
        <v>0</v>
      </c>
      <c r="B25" s="1">
        <v>19</v>
      </c>
      <c r="C25" s="1">
        <v>25</v>
      </c>
      <c r="D25" s="38">
        <v>26</v>
      </c>
      <c r="E25" s="1">
        <v>17</v>
      </c>
    </row>
    <row r="26" spans="1:5" x14ac:dyDescent="0.3">
      <c r="A26" s="14" t="s">
        <v>1</v>
      </c>
      <c r="B26" s="1">
        <v>17</v>
      </c>
      <c r="C26" s="1">
        <v>10</v>
      </c>
      <c r="D26" s="38">
        <v>15</v>
      </c>
      <c r="E26" s="1">
        <v>19</v>
      </c>
    </row>
    <row r="27" spans="1:5" x14ac:dyDescent="0.3">
      <c r="A27" s="14" t="s">
        <v>2</v>
      </c>
      <c r="B27" s="1">
        <v>3</v>
      </c>
      <c r="C27" s="1">
        <v>7</v>
      </c>
      <c r="D27" s="38">
        <v>5</v>
      </c>
      <c r="E27" s="1">
        <v>11</v>
      </c>
    </row>
    <row r="28" spans="1:5" x14ac:dyDescent="0.3">
      <c r="A28" s="14" t="s">
        <v>3</v>
      </c>
      <c r="B28" s="1">
        <v>20</v>
      </c>
      <c r="C28" s="1">
        <v>25</v>
      </c>
      <c r="D28" s="38">
        <v>30</v>
      </c>
      <c r="E28" s="1">
        <v>36</v>
      </c>
    </row>
    <row r="29" spans="1:5" ht="15" thickBot="1" x14ac:dyDescent="0.35">
      <c r="A29" s="16" t="s">
        <v>110</v>
      </c>
      <c r="B29" s="17">
        <f>SUM(B25:B28)</f>
        <v>59</v>
      </c>
      <c r="C29" s="17">
        <f t="shared" ref="C29:E29" si="0">SUM(C25:C28)</f>
        <v>67</v>
      </c>
      <c r="D29" s="37">
        <f t="shared" si="0"/>
        <v>76</v>
      </c>
      <c r="E29" s="37">
        <f t="shared" si="0"/>
        <v>83</v>
      </c>
    </row>
    <row r="30" spans="1:5" ht="15" thickBot="1" x14ac:dyDescent="0.35"/>
    <row r="31" spans="1:5" ht="28.8" x14ac:dyDescent="0.3">
      <c r="A31" s="54" t="s">
        <v>108</v>
      </c>
      <c r="B31" s="55" t="s">
        <v>140</v>
      </c>
      <c r="C31" s="55" t="s">
        <v>141</v>
      </c>
      <c r="D31" s="56" t="s">
        <v>142</v>
      </c>
      <c r="E31" s="57" t="s">
        <v>155</v>
      </c>
    </row>
    <row r="32" spans="1:5" x14ac:dyDescent="0.3">
      <c r="A32" s="14" t="s">
        <v>0</v>
      </c>
      <c r="B32" s="1">
        <v>50</v>
      </c>
      <c r="C32" s="1">
        <v>54</v>
      </c>
      <c r="D32" s="38">
        <v>47</v>
      </c>
      <c r="E32" s="15"/>
    </row>
    <row r="33" spans="1:5" x14ac:dyDescent="0.3">
      <c r="A33" s="14" t="s">
        <v>1</v>
      </c>
      <c r="B33" s="1">
        <v>16</v>
      </c>
      <c r="C33" s="1">
        <v>15</v>
      </c>
      <c r="D33" s="38">
        <v>16</v>
      </c>
      <c r="E33" s="15"/>
    </row>
    <row r="34" spans="1:5" x14ac:dyDescent="0.3">
      <c r="A34" s="14" t="s">
        <v>2</v>
      </c>
      <c r="B34" s="1">
        <v>0</v>
      </c>
      <c r="C34" s="1">
        <v>4</v>
      </c>
      <c r="D34" s="38">
        <v>5</v>
      </c>
      <c r="E34" s="15"/>
    </row>
    <row r="35" spans="1:5" x14ac:dyDescent="0.3">
      <c r="A35" s="14" t="s">
        <v>3</v>
      </c>
      <c r="B35" s="1">
        <v>19</v>
      </c>
      <c r="C35" s="1">
        <v>18</v>
      </c>
      <c r="D35" s="38">
        <v>40</v>
      </c>
      <c r="E35" s="15"/>
    </row>
    <row r="36" spans="1:5" ht="15" thickBot="1" x14ac:dyDescent="0.35">
      <c r="A36" s="16" t="s">
        <v>110</v>
      </c>
      <c r="B36" s="17">
        <f>SUM(B32:B35)</f>
        <v>85</v>
      </c>
      <c r="C36" s="17">
        <v>91</v>
      </c>
      <c r="D36" s="37">
        <f t="shared" ref="D36" si="1">SUM(D32:D35)</f>
        <v>108</v>
      </c>
      <c r="E36" s="21"/>
    </row>
  </sheetData>
  <pageMargins left="0.7" right="0.7" top="0.75" bottom="0.75" header="0.3" footer="0.3"/>
  <pageSetup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"/>
  <sheetViews>
    <sheetView workbookViewId="0">
      <selection activeCell="A2" sqref="A2"/>
    </sheetView>
  </sheetViews>
  <sheetFormatPr defaultRowHeight="14.4" x14ac:dyDescent="0.3"/>
  <cols>
    <col min="1" max="1" width="14.5546875" customWidth="1"/>
    <col min="2" max="2" width="7.33203125" customWidth="1"/>
    <col min="3" max="5" width="10.21875" customWidth="1"/>
    <col min="7" max="7" width="26.109375" customWidth="1"/>
    <col min="10" max="10" width="15.44140625" bestFit="1" customWidth="1"/>
    <col min="13" max="13" width="11.5546875" bestFit="1" customWidth="1"/>
  </cols>
  <sheetData>
    <row r="1" spans="1:11" x14ac:dyDescent="0.3">
      <c r="A1" s="12" t="s">
        <v>4</v>
      </c>
    </row>
    <row r="2" spans="1:11" x14ac:dyDescent="0.3">
      <c r="A2" s="9" t="s">
        <v>92</v>
      </c>
      <c r="B2" s="33" t="s">
        <v>91</v>
      </c>
      <c r="C2" s="32"/>
      <c r="D2" s="32"/>
      <c r="E2" s="32"/>
      <c r="G2" s="9" t="s">
        <v>13</v>
      </c>
      <c r="H2" s="7" t="s">
        <v>38</v>
      </c>
      <c r="J2" s="9" t="s">
        <v>48</v>
      </c>
      <c r="K2" s="7" t="s">
        <v>38</v>
      </c>
    </row>
    <row r="3" spans="1:11" x14ac:dyDescent="0.3">
      <c r="A3" s="1" t="s">
        <v>0</v>
      </c>
      <c r="B3" s="1">
        <v>167</v>
      </c>
      <c r="C3" s="30"/>
      <c r="D3" s="30"/>
      <c r="E3" s="30"/>
      <c r="G3" s="1" t="s">
        <v>29</v>
      </c>
      <c r="H3" s="1">
        <v>153</v>
      </c>
      <c r="J3" s="1" t="s">
        <v>50</v>
      </c>
      <c r="K3" s="1">
        <v>126</v>
      </c>
    </row>
    <row r="4" spans="1:11" x14ac:dyDescent="0.3">
      <c r="A4" s="1" t="s">
        <v>1</v>
      </c>
      <c r="B4" s="1">
        <v>75</v>
      </c>
      <c r="C4" s="30"/>
      <c r="D4" s="30"/>
      <c r="E4" s="30"/>
      <c r="G4" s="1" t="s">
        <v>27</v>
      </c>
      <c r="H4" s="1">
        <v>76</v>
      </c>
      <c r="J4" s="1" t="s">
        <v>54</v>
      </c>
      <c r="K4" s="1">
        <v>22</v>
      </c>
    </row>
    <row r="5" spans="1:11" x14ac:dyDescent="0.3">
      <c r="A5" s="1" t="s">
        <v>2</v>
      </c>
      <c r="B5" s="1">
        <v>15</v>
      </c>
      <c r="C5" s="30"/>
      <c r="D5" s="30"/>
      <c r="E5" s="30"/>
      <c r="G5" s="1" t="s">
        <v>26</v>
      </c>
      <c r="H5" s="1">
        <v>12</v>
      </c>
      <c r="J5" s="1" t="s">
        <v>84</v>
      </c>
      <c r="K5" s="1">
        <v>22</v>
      </c>
    </row>
    <row r="6" spans="1:11" x14ac:dyDescent="0.3">
      <c r="A6" s="1" t="s">
        <v>3</v>
      </c>
      <c r="B6" s="1">
        <v>50</v>
      </c>
      <c r="C6" s="30"/>
      <c r="D6" s="30"/>
      <c r="E6" s="30"/>
      <c r="G6" s="1" t="s">
        <v>36</v>
      </c>
      <c r="H6" s="1">
        <v>11</v>
      </c>
      <c r="J6" s="6" t="s">
        <v>64</v>
      </c>
      <c r="K6" s="1">
        <v>15</v>
      </c>
    </row>
    <row r="7" spans="1:11" x14ac:dyDescent="0.3">
      <c r="A7" s="3"/>
      <c r="B7" s="3">
        <f>SUM(B3:B6)</f>
        <v>307</v>
      </c>
      <c r="C7" s="30"/>
      <c r="D7" s="30"/>
      <c r="E7" s="30"/>
      <c r="G7" s="1" t="s">
        <v>35</v>
      </c>
      <c r="H7" s="1">
        <v>8</v>
      </c>
      <c r="J7" s="1" t="s">
        <v>66</v>
      </c>
      <c r="K7" s="1">
        <v>12</v>
      </c>
    </row>
    <row r="8" spans="1:11" x14ac:dyDescent="0.3">
      <c r="A8" s="3"/>
      <c r="B8" s="3"/>
      <c r="C8" s="30"/>
      <c r="D8" s="30"/>
      <c r="E8" s="30"/>
      <c r="G8" s="1" t="s">
        <v>20</v>
      </c>
      <c r="H8" s="1">
        <v>7</v>
      </c>
      <c r="J8" s="1" t="s">
        <v>75</v>
      </c>
      <c r="K8" s="1">
        <v>12</v>
      </c>
    </row>
    <row r="9" spans="1:11" x14ac:dyDescent="0.3">
      <c r="A9" s="9" t="s">
        <v>12</v>
      </c>
      <c r="B9" s="9" t="s">
        <v>38</v>
      </c>
      <c r="C9" s="30"/>
      <c r="D9" s="30"/>
      <c r="E9" s="30"/>
      <c r="G9" s="1" t="s">
        <v>23</v>
      </c>
      <c r="H9" s="1">
        <v>6</v>
      </c>
      <c r="J9" s="1" t="s">
        <v>61</v>
      </c>
      <c r="K9" s="1">
        <v>11</v>
      </c>
    </row>
    <row r="10" spans="1:11" x14ac:dyDescent="0.3">
      <c r="A10" s="1" t="s">
        <v>96</v>
      </c>
      <c r="B10" s="1">
        <v>165</v>
      </c>
      <c r="C10" s="30"/>
      <c r="D10" s="30"/>
      <c r="E10" s="30"/>
      <c r="G10" s="1" t="s">
        <v>28</v>
      </c>
      <c r="H10" s="1">
        <v>6</v>
      </c>
      <c r="J10" s="1" t="s">
        <v>63</v>
      </c>
      <c r="K10" s="1">
        <v>9</v>
      </c>
    </row>
    <row r="11" spans="1:11" x14ac:dyDescent="0.3">
      <c r="A11" s="1" t="s">
        <v>7</v>
      </c>
      <c r="B11" s="1">
        <v>87</v>
      </c>
      <c r="C11" s="3"/>
      <c r="D11" s="3"/>
      <c r="E11" s="3"/>
      <c r="G11" s="1" t="s">
        <v>37</v>
      </c>
      <c r="H11" s="1">
        <v>5</v>
      </c>
      <c r="J11" s="1" t="s">
        <v>69</v>
      </c>
      <c r="K11" s="1">
        <v>8</v>
      </c>
    </row>
    <row r="12" spans="1:11" x14ac:dyDescent="0.3">
      <c r="A12" s="1" t="s">
        <v>11</v>
      </c>
      <c r="B12" s="1">
        <v>22</v>
      </c>
      <c r="C12" s="3"/>
      <c r="D12" s="3"/>
      <c r="E12" s="3"/>
      <c r="G12" s="1" t="s">
        <v>16</v>
      </c>
      <c r="H12" s="1">
        <v>3</v>
      </c>
      <c r="J12" s="1" t="s">
        <v>58</v>
      </c>
      <c r="K12" s="1">
        <v>7</v>
      </c>
    </row>
    <row r="13" spans="1:11" x14ac:dyDescent="0.3">
      <c r="A13" s="1" t="s">
        <v>8</v>
      </c>
      <c r="B13" s="1">
        <v>16</v>
      </c>
      <c r="C13" s="3"/>
      <c r="D13" s="3"/>
      <c r="E13" s="3"/>
      <c r="G13" s="1" t="s">
        <v>30</v>
      </c>
      <c r="H13" s="1">
        <v>3</v>
      </c>
      <c r="J13" s="1" t="s">
        <v>78</v>
      </c>
      <c r="K13" s="1">
        <v>6</v>
      </c>
    </row>
    <row r="14" spans="1:11" x14ac:dyDescent="0.3">
      <c r="A14" s="1" t="s">
        <v>10</v>
      </c>
      <c r="B14" s="1">
        <v>12</v>
      </c>
      <c r="C14" s="3"/>
      <c r="D14" s="3"/>
      <c r="E14" s="3"/>
      <c r="G14" s="1" t="s">
        <v>21</v>
      </c>
      <c r="H14" s="1">
        <v>2</v>
      </c>
      <c r="J14" s="1" t="s">
        <v>82</v>
      </c>
      <c r="K14" s="1">
        <v>5</v>
      </c>
    </row>
    <row r="15" spans="1:11" x14ac:dyDescent="0.3">
      <c r="A15" s="1" t="s">
        <v>6</v>
      </c>
      <c r="B15" s="1">
        <v>5</v>
      </c>
      <c r="C15" s="3"/>
      <c r="D15" s="3"/>
      <c r="E15" s="3"/>
      <c r="G15" s="1" t="s">
        <v>22</v>
      </c>
      <c r="H15" s="1">
        <v>2</v>
      </c>
      <c r="J15" s="1" t="s">
        <v>71</v>
      </c>
      <c r="K15" s="1">
        <v>4</v>
      </c>
    </row>
    <row r="16" spans="1:11" x14ac:dyDescent="0.3">
      <c r="A16" s="1" t="s">
        <v>9</v>
      </c>
      <c r="B16" s="1">
        <v>0</v>
      </c>
      <c r="C16" s="3"/>
      <c r="D16" s="3"/>
      <c r="E16" s="3"/>
      <c r="G16" s="1" t="s">
        <v>32</v>
      </c>
      <c r="H16" s="1">
        <v>2</v>
      </c>
      <c r="J16" s="1" t="s">
        <v>76</v>
      </c>
      <c r="K16" s="1">
        <v>4</v>
      </c>
    </row>
    <row r="17" spans="1:11" x14ac:dyDescent="0.3">
      <c r="B17">
        <f>SUM(B10:B16)</f>
        <v>307</v>
      </c>
      <c r="G17" s="1" t="s">
        <v>33</v>
      </c>
      <c r="H17" s="1">
        <v>2</v>
      </c>
      <c r="J17" s="1" t="s">
        <v>79</v>
      </c>
      <c r="K17" s="1">
        <v>4</v>
      </c>
    </row>
    <row r="18" spans="1:11" ht="15" thickBot="1" x14ac:dyDescent="0.35">
      <c r="G18" s="1" t="s">
        <v>14</v>
      </c>
      <c r="H18" s="1">
        <v>1</v>
      </c>
      <c r="J18" s="1" t="s">
        <v>53</v>
      </c>
      <c r="K18" s="1">
        <v>4</v>
      </c>
    </row>
    <row r="19" spans="1:11" x14ac:dyDescent="0.3">
      <c r="A19" s="22" t="s">
        <v>111</v>
      </c>
      <c r="B19" s="23" t="s">
        <v>98</v>
      </c>
      <c r="C19" s="23" t="s">
        <v>99</v>
      </c>
      <c r="D19" s="23" t="s">
        <v>100</v>
      </c>
      <c r="E19" s="24" t="s">
        <v>101</v>
      </c>
      <c r="G19" s="1" t="s">
        <v>15</v>
      </c>
      <c r="H19" s="1">
        <v>1</v>
      </c>
      <c r="J19" s="1" t="s">
        <v>73</v>
      </c>
      <c r="K19" s="1">
        <v>3</v>
      </c>
    </row>
    <row r="20" spans="1:11" ht="28.8" x14ac:dyDescent="0.3">
      <c r="A20" s="14" t="s">
        <v>0</v>
      </c>
      <c r="B20" s="1">
        <v>61</v>
      </c>
      <c r="C20" s="1">
        <v>36</v>
      </c>
      <c r="D20" s="1">
        <v>19</v>
      </c>
      <c r="E20" s="15">
        <v>50</v>
      </c>
      <c r="G20" s="2" t="s">
        <v>17</v>
      </c>
      <c r="H20" s="1">
        <v>1</v>
      </c>
      <c r="J20" s="1" t="s">
        <v>74</v>
      </c>
      <c r="K20" s="1">
        <v>3</v>
      </c>
    </row>
    <row r="21" spans="1:11" x14ac:dyDescent="0.3">
      <c r="A21" s="14" t="s">
        <v>1</v>
      </c>
      <c r="B21" s="1">
        <v>25</v>
      </c>
      <c r="C21" s="1">
        <v>18</v>
      </c>
      <c r="D21" s="1">
        <v>17</v>
      </c>
      <c r="E21" s="15">
        <v>16</v>
      </c>
      <c r="G21" s="1" t="s">
        <v>18</v>
      </c>
      <c r="H21" s="1">
        <v>1</v>
      </c>
      <c r="J21" s="1" t="s">
        <v>51</v>
      </c>
      <c r="K21" s="1">
        <v>3</v>
      </c>
    </row>
    <row r="22" spans="1:11" x14ac:dyDescent="0.3">
      <c r="A22" s="14" t="s">
        <v>2</v>
      </c>
      <c r="B22" s="1">
        <v>4</v>
      </c>
      <c r="C22" s="1">
        <v>8</v>
      </c>
      <c r="D22" s="1">
        <v>3</v>
      </c>
      <c r="E22" s="15">
        <v>0</v>
      </c>
      <c r="G22" s="1" t="s">
        <v>19</v>
      </c>
      <c r="H22" s="1">
        <v>1</v>
      </c>
      <c r="J22" s="1" t="s">
        <v>55</v>
      </c>
      <c r="K22" s="1">
        <v>3</v>
      </c>
    </row>
    <row r="23" spans="1:11" ht="15" thickBot="1" x14ac:dyDescent="0.35">
      <c r="A23" s="19" t="s">
        <v>3</v>
      </c>
      <c r="B23" s="20">
        <v>8</v>
      </c>
      <c r="C23" s="20">
        <v>3</v>
      </c>
      <c r="D23" s="20">
        <v>20</v>
      </c>
      <c r="E23" s="21">
        <v>19</v>
      </c>
      <c r="G23" s="1" t="s">
        <v>24</v>
      </c>
      <c r="H23" s="1">
        <v>1</v>
      </c>
      <c r="J23" s="1" t="s">
        <v>65</v>
      </c>
      <c r="K23" s="1">
        <v>2</v>
      </c>
    </row>
    <row r="24" spans="1:11" x14ac:dyDescent="0.3">
      <c r="E24">
        <f>SUM(B20:E23)</f>
        <v>307</v>
      </c>
      <c r="G24" s="1" t="s">
        <v>25</v>
      </c>
      <c r="H24" s="1">
        <v>1</v>
      </c>
      <c r="J24" s="1" t="s">
        <v>70</v>
      </c>
      <c r="K24" s="1">
        <v>2</v>
      </c>
    </row>
    <row r="25" spans="1:11" x14ac:dyDescent="0.3">
      <c r="G25" s="1" t="s">
        <v>31</v>
      </c>
      <c r="H25" s="1">
        <v>1</v>
      </c>
      <c r="J25" s="1" t="s">
        <v>86</v>
      </c>
      <c r="K25" s="1">
        <v>2</v>
      </c>
    </row>
    <row r="26" spans="1:11" x14ac:dyDescent="0.3">
      <c r="G26" s="1" t="s">
        <v>34</v>
      </c>
      <c r="H26" s="1">
        <v>1</v>
      </c>
      <c r="J26" s="1" t="s">
        <v>57</v>
      </c>
      <c r="K26" s="1">
        <v>2</v>
      </c>
    </row>
    <row r="27" spans="1:11" x14ac:dyDescent="0.3">
      <c r="H27">
        <f>SUM(H3:H26)</f>
        <v>307</v>
      </c>
      <c r="J27" s="1" t="s">
        <v>87</v>
      </c>
      <c r="K27" s="1">
        <v>2</v>
      </c>
    </row>
    <row r="28" spans="1:11" x14ac:dyDescent="0.3">
      <c r="J28" s="1" t="s">
        <v>80</v>
      </c>
      <c r="K28" s="1">
        <v>2</v>
      </c>
    </row>
    <row r="29" spans="1:11" x14ac:dyDescent="0.3">
      <c r="J29" s="1" t="s">
        <v>81</v>
      </c>
      <c r="K29" s="1">
        <v>2</v>
      </c>
    </row>
    <row r="30" spans="1:11" x14ac:dyDescent="0.3">
      <c r="J30" s="1" t="s">
        <v>60</v>
      </c>
      <c r="K30" s="1">
        <v>2</v>
      </c>
    </row>
    <row r="31" spans="1:11" x14ac:dyDescent="0.3">
      <c r="J31" s="1" t="s">
        <v>62</v>
      </c>
      <c r="K31" s="1">
        <v>2</v>
      </c>
    </row>
    <row r="32" spans="1:11" x14ac:dyDescent="0.3">
      <c r="J32" s="1" t="s">
        <v>68</v>
      </c>
      <c r="K32" s="1">
        <v>1</v>
      </c>
    </row>
    <row r="33" spans="10:11" x14ac:dyDescent="0.3">
      <c r="J33" s="1" t="s">
        <v>72</v>
      </c>
      <c r="K33" s="1">
        <v>1</v>
      </c>
    </row>
    <row r="34" spans="10:11" x14ac:dyDescent="0.3">
      <c r="J34" s="1" t="s">
        <v>52</v>
      </c>
      <c r="K34" s="1">
        <v>1</v>
      </c>
    </row>
    <row r="35" spans="10:11" x14ac:dyDescent="0.3">
      <c r="J35" s="1" t="s">
        <v>88</v>
      </c>
      <c r="K35" s="1">
        <v>1</v>
      </c>
    </row>
    <row r="36" spans="10:11" x14ac:dyDescent="0.3">
      <c r="J36" s="1" t="s">
        <v>89</v>
      </c>
      <c r="K36" s="1">
        <v>1</v>
      </c>
    </row>
    <row r="37" spans="10:11" x14ac:dyDescent="0.3">
      <c r="J37" s="1" t="s">
        <v>90</v>
      </c>
      <c r="K37" s="1">
        <v>1</v>
      </c>
    </row>
    <row r="38" spans="10:11" x14ac:dyDescent="0.3">
      <c r="K38">
        <f>SUM(K3:K37)</f>
        <v>307</v>
      </c>
    </row>
  </sheetData>
  <sortState ref="J3:K37">
    <sortCondition descending="1" ref="K3:K37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"/>
  <sheetViews>
    <sheetView workbookViewId="0"/>
  </sheetViews>
  <sheetFormatPr defaultRowHeight="14.4" x14ac:dyDescent="0.3"/>
  <cols>
    <col min="1" max="1" width="14.6640625" customWidth="1"/>
    <col min="2" max="2" width="10.77734375" customWidth="1"/>
    <col min="3" max="3" width="9.88671875" customWidth="1"/>
    <col min="4" max="4" width="12.88671875" customWidth="1"/>
    <col min="5" max="5" width="10" customWidth="1"/>
    <col min="7" max="7" width="40.6640625" customWidth="1"/>
    <col min="10" max="10" width="15.44140625" bestFit="1" customWidth="1"/>
  </cols>
  <sheetData>
    <row r="1" spans="1:11" x14ac:dyDescent="0.3">
      <c r="A1" s="10" t="s">
        <v>5</v>
      </c>
    </row>
    <row r="2" spans="1:11" x14ac:dyDescent="0.3">
      <c r="A2" s="7" t="s">
        <v>92</v>
      </c>
      <c r="B2" s="8" t="s">
        <v>91</v>
      </c>
      <c r="C2" s="26"/>
      <c r="D2" s="26"/>
      <c r="E2" s="26"/>
      <c r="G2" s="9" t="s">
        <v>13</v>
      </c>
      <c r="H2" s="7" t="s">
        <v>91</v>
      </c>
      <c r="J2" s="9" t="s">
        <v>48</v>
      </c>
      <c r="K2" s="7" t="s">
        <v>91</v>
      </c>
    </row>
    <row r="3" spans="1:11" x14ac:dyDescent="0.3">
      <c r="A3" s="1" t="s">
        <v>0</v>
      </c>
      <c r="B3" s="1">
        <v>191</v>
      </c>
      <c r="C3" s="30"/>
      <c r="D3" s="30"/>
      <c r="E3" s="30"/>
      <c r="G3" s="1" t="s">
        <v>29</v>
      </c>
      <c r="H3" s="1">
        <v>155</v>
      </c>
      <c r="J3" s="1" t="s">
        <v>50</v>
      </c>
      <c r="K3" s="1">
        <v>142</v>
      </c>
    </row>
    <row r="4" spans="1:11" x14ac:dyDescent="0.3">
      <c r="A4" s="1" t="s">
        <v>1</v>
      </c>
      <c r="B4" s="1">
        <v>68</v>
      </c>
      <c r="C4" s="30"/>
      <c r="D4" s="30"/>
      <c r="E4" s="30"/>
      <c r="G4" s="1" t="s">
        <v>27</v>
      </c>
      <c r="H4" s="1">
        <v>99</v>
      </c>
      <c r="J4" s="1" t="s">
        <v>84</v>
      </c>
      <c r="K4" s="1">
        <v>33</v>
      </c>
    </row>
    <row r="5" spans="1:11" x14ac:dyDescent="0.3">
      <c r="A5" s="1" t="s">
        <v>2</v>
      </c>
      <c r="B5" s="1">
        <v>21</v>
      </c>
      <c r="C5" s="30"/>
      <c r="D5" s="30"/>
      <c r="E5" s="30"/>
      <c r="G5" s="1" t="s">
        <v>35</v>
      </c>
      <c r="H5" s="1">
        <v>23</v>
      </c>
      <c r="J5" s="1" t="s">
        <v>54</v>
      </c>
      <c r="K5" s="1">
        <v>30</v>
      </c>
    </row>
    <row r="6" spans="1:11" x14ac:dyDescent="0.3">
      <c r="A6" s="1" t="s">
        <v>3</v>
      </c>
      <c r="B6" s="1">
        <v>90</v>
      </c>
      <c r="C6" s="30"/>
      <c r="D6" s="30"/>
      <c r="E6" s="30"/>
      <c r="G6" s="1" t="s">
        <v>37</v>
      </c>
      <c r="H6" s="1">
        <v>16</v>
      </c>
      <c r="J6" s="1" t="s">
        <v>75</v>
      </c>
      <c r="K6" s="1">
        <v>17</v>
      </c>
    </row>
    <row r="7" spans="1:11" x14ac:dyDescent="0.3">
      <c r="A7" s="3"/>
      <c r="B7" s="3">
        <f>SUM(B3:B6)</f>
        <v>370</v>
      </c>
      <c r="C7" s="30"/>
      <c r="D7" s="30"/>
      <c r="E7" s="30"/>
      <c r="G7" s="1" t="s">
        <v>36</v>
      </c>
      <c r="H7" s="1">
        <v>14</v>
      </c>
      <c r="J7" s="1" t="s">
        <v>58</v>
      </c>
      <c r="K7" s="1">
        <v>14</v>
      </c>
    </row>
    <row r="8" spans="1:11" x14ac:dyDescent="0.3">
      <c r="C8" s="31"/>
      <c r="D8" s="31"/>
      <c r="E8" s="31"/>
      <c r="G8" s="1" t="s">
        <v>26</v>
      </c>
      <c r="H8" s="1">
        <v>12</v>
      </c>
      <c r="J8" s="1" t="s">
        <v>61</v>
      </c>
      <c r="K8" s="1">
        <v>14</v>
      </c>
    </row>
    <row r="9" spans="1:11" x14ac:dyDescent="0.3">
      <c r="A9" s="9" t="s">
        <v>12</v>
      </c>
      <c r="B9" s="9" t="s">
        <v>91</v>
      </c>
      <c r="C9" s="30"/>
      <c r="D9" s="30"/>
      <c r="E9" s="30"/>
      <c r="G9" s="1" t="s">
        <v>40</v>
      </c>
      <c r="H9" s="1">
        <v>10</v>
      </c>
      <c r="J9" s="1" t="s">
        <v>66</v>
      </c>
      <c r="K9" s="1">
        <v>12</v>
      </c>
    </row>
    <row r="10" spans="1:11" x14ac:dyDescent="0.3">
      <c r="A10" s="1" t="s">
        <v>96</v>
      </c>
      <c r="B10" s="1">
        <v>170</v>
      </c>
      <c r="C10" s="30"/>
      <c r="D10" s="30"/>
      <c r="E10" s="30"/>
      <c r="G10" s="1" t="s">
        <v>20</v>
      </c>
      <c r="H10" s="1">
        <v>6</v>
      </c>
      <c r="J10" s="1" t="s">
        <v>55</v>
      </c>
      <c r="K10" s="1">
        <v>12</v>
      </c>
    </row>
    <row r="11" spans="1:11" x14ac:dyDescent="0.3">
      <c r="A11" s="1" t="s">
        <v>7</v>
      </c>
      <c r="B11" s="1">
        <v>119</v>
      </c>
      <c r="C11" s="3"/>
      <c r="D11" s="3"/>
      <c r="E11" s="3"/>
      <c r="G11" s="1" t="s">
        <v>21</v>
      </c>
      <c r="H11" s="1">
        <v>4</v>
      </c>
      <c r="J11" s="1" t="s">
        <v>79</v>
      </c>
      <c r="K11" s="1">
        <v>10</v>
      </c>
    </row>
    <row r="12" spans="1:11" x14ac:dyDescent="0.3">
      <c r="A12" s="1" t="s">
        <v>11</v>
      </c>
      <c r="B12" s="1">
        <v>33</v>
      </c>
      <c r="C12" s="3"/>
      <c r="D12" s="3"/>
      <c r="E12" s="3"/>
      <c r="G12" s="1" t="s">
        <v>28</v>
      </c>
      <c r="H12" s="1">
        <v>4</v>
      </c>
      <c r="J12" s="1" t="s">
        <v>69</v>
      </c>
      <c r="K12" s="1">
        <v>9</v>
      </c>
    </row>
    <row r="13" spans="1:11" x14ac:dyDescent="0.3">
      <c r="A13" s="1" t="s">
        <v>8</v>
      </c>
      <c r="B13" s="1">
        <v>17</v>
      </c>
      <c r="C13" s="3"/>
      <c r="D13" s="3"/>
      <c r="E13" s="3"/>
      <c r="G13" s="1" t="s">
        <v>33</v>
      </c>
      <c r="H13" s="1">
        <v>4</v>
      </c>
      <c r="J13" s="1" t="s">
        <v>63</v>
      </c>
      <c r="K13" s="1">
        <v>8</v>
      </c>
    </row>
    <row r="14" spans="1:11" x14ac:dyDescent="0.3">
      <c r="A14" s="1" t="s">
        <v>10</v>
      </c>
      <c r="B14" s="1">
        <v>16</v>
      </c>
      <c r="C14" s="3"/>
      <c r="D14" s="3"/>
      <c r="E14" s="3"/>
      <c r="G14" s="1" t="s">
        <v>22</v>
      </c>
      <c r="H14" s="1">
        <v>3</v>
      </c>
      <c r="J14" s="1" t="s">
        <v>65</v>
      </c>
      <c r="K14" s="1">
        <v>6</v>
      </c>
    </row>
    <row r="15" spans="1:11" x14ac:dyDescent="0.3">
      <c r="A15" s="1" t="s">
        <v>6</v>
      </c>
      <c r="B15" s="1">
        <v>15</v>
      </c>
      <c r="C15" s="3"/>
      <c r="D15" s="3"/>
      <c r="E15" s="3"/>
      <c r="G15" s="1" t="s">
        <v>23</v>
      </c>
      <c r="H15" s="1">
        <v>3</v>
      </c>
      <c r="J15" s="1" t="s">
        <v>74</v>
      </c>
      <c r="K15" s="1">
        <v>6</v>
      </c>
    </row>
    <row r="16" spans="1:11" x14ac:dyDescent="0.3">
      <c r="A16" s="1" t="s">
        <v>9</v>
      </c>
      <c r="B16" s="1">
        <v>0</v>
      </c>
      <c r="C16" s="3"/>
      <c r="D16" s="3"/>
      <c r="E16" s="3"/>
      <c r="G16" s="1" t="s">
        <v>18</v>
      </c>
      <c r="H16" s="1">
        <v>2</v>
      </c>
      <c r="J16" s="1" t="s">
        <v>77</v>
      </c>
      <c r="K16" s="1">
        <v>5</v>
      </c>
    </row>
    <row r="17" spans="1:11" x14ac:dyDescent="0.3">
      <c r="B17">
        <f>SUM(B10:B16)</f>
        <v>370</v>
      </c>
      <c r="G17" s="1" t="s">
        <v>41</v>
      </c>
      <c r="H17" s="1">
        <v>2</v>
      </c>
      <c r="J17" s="1" t="s">
        <v>53</v>
      </c>
      <c r="K17" s="1">
        <v>5</v>
      </c>
    </row>
    <row r="18" spans="1:11" x14ac:dyDescent="0.3">
      <c r="G18" s="1" t="s">
        <v>43</v>
      </c>
      <c r="H18" s="1">
        <v>2</v>
      </c>
      <c r="J18" s="1" t="s">
        <v>70</v>
      </c>
      <c r="K18" s="1">
        <v>4</v>
      </c>
    </row>
    <row r="19" spans="1:11" x14ac:dyDescent="0.3">
      <c r="A19" s="9" t="s">
        <v>111</v>
      </c>
      <c r="B19" s="9" t="s">
        <v>98</v>
      </c>
      <c r="C19" s="9" t="s">
        <v>99</v>
      </c>
      <c r="D19" s="9" t="s">
        <v>100</v>
      </c>
      <c r="E19" s="9" t="s">
        <v>101</v>
      </c>
      <c r="G19" s="1" t="s">
        <v>39</v>
      </c>
      <c r="H19" s="1">
        <v>1</v>
      </c>
      <c r="J19" s="1" t="s">
        <v>72</v>
      </c>
      <c r="K19" s="1">
        <v>4</v>
      </c>
    </row>
    <row r="20" spans="1:11" x14ac:dyDescent="0.3">
      <c r="A20" s="1" t="s">
        <v>0</v>
      </c>
      <c r="B20" s="1">
        <v>78</v>
      </c>
      <c r="C20" s="1">
        <v>34</v>
      </c>
      <c r="D20" s="1">
        <v>25</v>
      </c>
      <c r="E20" s="1">
        <v>54</v>
      </c>
      <c r="G20" s="1" t="s">
        <v>16</v>
      </c>
      <c r="H20" s="1">
        <v>1</v>
      </c>
      <c r="J20" s="1" t="s">
        <v>51</v>
      </c>
      <c r="K20" s="1">
        <v>4</v>
      </c>
    </row>
    <row r="21" spans="1:11" x14ac:dyDescent="0.3">
      <c r="A21" s="1" t="s">
        <v>1</v>
      </c>
      <c r="B21" s="1">
        <v>32</v>
      </c>
      <c r="C21" s="1">
        <v>11</v>
      </c>
      <c r="D21" s="1">
        <v>10</v>
      </c>
      <c r="E21" s="1">
        <v>15</v>
      </c>
      <c r="G21" s="2" t="s">
        <v>17</v>
      </c>
      <c r="H21" s="1">
        <v>1</v>
      </c>
      <c r="J21" s="1" t="s">
        <v>78</v>
      </c>
      <c r="K21" s="1">
        <v>4</v>
      </c>
    </row>
    <row r="22" spans="1:11" x14ac:dyDescent="0.3">
      <c r="A22" s="1" t="s">
        <v>2</v>
      </c>
      <c r="B22" s="1">
        <v>1</v>
      </c>
      <c r="C22" s="1">
        <v>9</v>
      </c>
      <c r="D22" s="1">
        <v>7</v>
      </c>
      <c r="E22" s="1">
        <v>4</v>
      </c>
      <c r="G22" s="1" t="s">
        <v>19</v>
      </c>
      <c r="H22" s="1">
        <v>1</v>
      </c>
      <c r="J22" s="1" t="s">
        <v>57</v>
      </c>
      <c r="K22" s="1">
        <v>4</v>
      </c>
    </row>
    <row r="23" spans="1:11" x14ac:dyDescent="0.3">
      <c r="A23" s="1" t="s">
        <v>3</v>
      </c>
      <c r="B23" s="1">
        <v>29</v>
      </c>
      <c r="C23" s="1">
        <v>18</v>
      </c>
      <c r="D23" s="1">
        <v>25</v>
      </c>
      <c r="E23" s="1">
        <v>18</v>
      </c>
      <c r="G23" s="1" t="s">
        <v>42</v>
      </c>
      <c r="H23" s="1">
        <v>1</v>
      </c>
      <c r="J23" s="1" t="s">
        <v>68</v>
      </c>
      <c r="K23" s="1">
        <v>3</v>
      </c>
    </row>
    <row r="24" spans="1:11" x14ac:dyDescent="0.3">
      <c r="E24">
        <f>SUM(B20:E23)</f>
        <v>370</v>
      </c>
      <c r="G24" s="1" t="s">
        <v>24</v>
      </c>
      <c r="H24" s="1">
        <v>1</v>
      </c>
      <c r="J24" s="1" t="s">
        <v>67</v>
      </c>
      <c r="K24" s="1">
        <v>2</v>
      </c>
    </row>
    <row r="25" spans="1:11" x14ac:dyDescent="0.3">
      <c r="G25" s="1" t="s">
        <v>44</v>
      </c>
      <c r="H25" s="1">
        <v>1</v>
      </c>
      <c r="J25" s="1" t="s">
        <v>71</v>
      </c>
      <c r="K25" s="1">
        <v>2</v>
      </c>
    </row>
    <row r="26" spans="1:11" x14ac:dyDescent="0.3">
      <c r="G26" s="1" t="s">
        <v>45</v>
      </c>
      <c r="H26" s="1">
        <v>1</v>
      </c>
      <c r="J26" s="1" t="s">
        <v>52</v>
      </c>
      <c r="K26" s="1">
        <v>2</v>
      </c>
    </row>
    <row r="27" spans="1:11" x14ac:dyDescent="0.3">
      <c r="G27" s="1" t="s">
        <v>46</v>
      </c>
      <c r="H27" s="1">
        <v>1</v>
      </c>
      <c r="J27" s="1" t="s">
        <v>56</v>
      </c>
      <c r="K27" s="1">
        <v>2</v>
      </c>
    </row>
    <row r="28" spans="1:11" x14ac:dyDescent="0.3">
      <c r="G28" s="1" t="s">
        <v>30</v>
      </c>
      <c r="H28" s="1">
        <v>1</v>
      </c>
      <c r="J28" s="1" t="s">
        <v>59</v>
      </c>
      <c r="K28" s="1">
        <v>2</v>
      </c>
    </row>
    <row r="29" spans="1:11" x14ac:dyDescent="0.3">
      <c r="G29" s="1" t="s">
        <v>47</v>
      </c>
      <c r="H29" s="1">
        <v>1</v>
      </c>
      <c r="J29" s="1" t="s">
        <v>81</v>
      </c>
      <c r="K29" s="1">
        <v>2</v>
      </c>
    </row>
    <row r="30" spans="1:11" x14ac:dyDescent="0.3">
      <c r="H30">
        <f>SUM(H3:H29)</f>
        <v>370</v>
      </c>
      <c r="J30" s="1" t="s">
        <v>62</v>
      </c>
      <c r="K30" s="1">
        <v>2</v>
      </c>
    </row>
    <row r="31" spans="1:11" x14ac:dyDescent="0.3">
      <c r="G31" s="3"/>
      <c r="H31" s="3"/>
      <c r="I31" s="3"/>
      <c r="J31" s="5" t="s">
        <v>85</v>
      </c>
      <c r="K31" s="1">
        <v>2</v>
      </c>
    </row>
    <row r="32" spans="1:11" x14ac:dyDescent="0.3">
      <c r="G32" s="3"/>
      <c r="H32" s="3"/>
      <c r="I32" s="3"/>
      <c r="J32" s="6" t="s">
        <v>64</v>
      </c>
      <c r="K32" s="1">
        <v>1</v>
      </c>
    </row>
    <row r="33" spans="10:11" x14ac:dyDescent="0.3">
      <c r="J33" s="1" t="s">
        <v>49</v>
      </c>
      <c r="K33" s="1">
        <v>1</v>
      </c>
    </row>
    <row r="34" spans="10:11" x14ac:dyDescent="0.3">
      <c r="J34" s="1" t="s">
        <v>73</v>
      </c>
      <c r="K34" s="1">
        <v>1</v>
      </c>
    </row>
    <row r="35" spans="10:11" x14ac:dyDescent="0.3">
      <c r="J35" s="1" t="s">
        <v>76</v>
      </c>
      <c r="K35" s="1">
        <v>1</v>
      </c>
    </row>
    <row r="36" spans="10:11" x14ac:dyDescent="0.3">
      <c r="J36" s="1" t="s">
        <v>80</v>
      </c>
      <c r="K36" s="1">
        <v>1</v>
      </c>
    </row>
    <row r="37" spans="10:11" x14ac:dyDescent="0.3">
      <c r="J37" s="1" t="s">
        <v>60</v>
      </c>
      <c r="K37" s="1">
        <v>1</v>
      </c>
    </row>
    <row r="38" spans="10:11" x14ac:dyDescent="0.3">
      <c r="J38" s="1" t="s">
        <v>82</v>
      </c>
      <c r="K38" s="1">
        <v>1</v>
      </c>
    </row>
    <row r="39" spans="10:11" x14ac:dyDescent="0.3">
      <c r="J39" s="1" t="s">
        <v>83</v>
      </c>
      <c r="K39" s="1">
        <v>1</v>
      </c>
    </row>
    <row r="40" spans="10:11" x14ac:dyDescent="0.3">
      <c r="K40">
        <f>SUM(K3:K39)</f>
        <v>370</v>
      </c>
    </row>
  </sheetData>
  <sortState ref="A3:B6">
    <sortCondition descending="1" ref="B3:B6"/>
  </sortState>
  <pageMargins left="0.7" right="0.7" top="0.75" bottom="0.75" header="0.3" footer="0.3"/>
  <pageSetup orientation="portrait" horizontalDpi="200" verticalDpi="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7"/>
  <sheetViews>
    <sheetView workbookViewId="0">
      <selection activeCell="D20" sqref="D20:D23"/>
    </sheetView>
  </sheetViews>
  <sheetFormatPr defaultRowHeight="14.4" x14ac:dyDescent="0.3"/>
  <cols>
    <col min="1" max="1" width="15" customWidth="1"/>
    <col min="2" max="2" width="11" customWidth="1"/>
    <col min="7" max="7" width="37.5546875" bestFit="1" customWidth="1"/>
    <col min="10" max="10" width="15.77734375" bestFit="1" customWidth="1"/>
  </cols>
  <sheetData>
    <row r="1" spans="1:13" x14ac:dyDescent="0.3">
      <c r="A1" s="10" t="s">
        <v>116</v>
      </c>
      <c r="B1" s="13"/>
      <c r="C1" s="25"/>
      <c r="D1" s="25"/>
      <c r="E1" s="25"/>
    </row>
    <row r="2" spans="1:13" x14ac:dyDescent="0.3">
      <c r="A2" s="9" t="s">
        <v>92</v>
      </c>
      <c r="B2" s="8" t="s">
        <v>91</v>
      </c>
      <c r="C2" s="26"/>
      <c r="D2" s="26"/>
      <c r="E2" s="26"/>
      <c r="G2" s="9" t="s">
        <v>13</v>
      </c>
      <c r="H2" s="7" t="s">
        <v>91</v>
      </c>
      <c r="J2" s="9" t="s">
        <v>48</v>
      </c>
      <c r="K2" s="7" t="s">
        <v>91</v>
      </c>
    </row>
    <row r="3" spans="1:13" x14ac:dyDescent="0.3">
      <c r="A3" s="1" t="s">
        <v>0</v>
      </c>
      <c r="B3" s="1">
        <v>188</v>
      </c>
      <c r="C3" s="30"/>
      <c r="D3" s="30"/>
      <c r="E3" s="30"/>
      <c r="G3" s="1" t="s">
        <v>29</v>
      </c>
      <c r="H3" s="1">
        <v>137</v>
      </c>
      <c r="I3" s="34"/>
      <c r="J3" s="1" t="s">
        <v>50</v>
      </c>
      <c r="K3" s="1">
        <v>109</v>
      </c>
      <c r="L3" s="34"/>
    </row>
    <row r="4" spans="1:13" x14ac:dyDescent="0.3">
      <c r="A4" s="1" t="s">
        <v>1</v>
      </c>
      <c r="B4" s="1">
        <v>77</v>
      </c>
      <c r="C4" s="30"/>
      <c r="D4" s="30"/>
      <c r="E4" s="30"/>
      <c r="G4" s="1" t="s">
        <v>27</v>
      </c>
      <c r="H4" s="1">
        <v>129</v>
      </c>
      <c r="I4" s="34"/>
      <c r="J4" s="1" t="s">
        <v>54</v>
      </c>
      <c r="K4" s="1">
        <v>47</v>
      </c>
      <c r="L4" s="34"/>
    </row>
    <row r="5" spans="1:13" x14ac:dyDescent="0.3">
      <c r="A5" s="1" t="s">
        <v>2</v>
      </c>
      <c r="B5" s="1">
        <v>23</v>
      </c>
      <c r="C5" s="30"/>
      <c r="D5" s="30"/>
      <c r="E5" s="30"/>
      <c r="G5" s="1" t="s">
        <v>40</v>
      </c>
      <c r="H5" s="1">
        <v>20</v>
      </c>
      <c r="I5" s="34"/>
      <c r="J5" s="1" t="s">
        <v>84</v>
      </c>
      <c r="K5" s="1">
        <v>46</v>
      </c>
      <c r="L5" s="34"/>
    </row>
    <row r="6" spans="1:13" x14ac:dyDescent="0.3">
      <c r="A6" s="1" t="s">
        <v>3</v>
      </c>
      <c r="B6" s="1">
        <v>105</v>
      </c>
      <c r="C6" s="30"/>
      <c r="D6" s="30"/>
      <c r="E6" s="30"/>
      <c r="G6" s="1" t="s">
        <v>36</v>
      </c>
      <c r="H6" s="1">
        <v>17</v>
      </c>
      <c r="I6" s="34"/>
      <c r="J6" s="1" t="s">
        <v>79</v>
      </c>
      <c r="K6" s="1">
        <v>27</v>
      </c>
      <c r="L6" s="34"/>
    </row>
    <row r="7" spans="1:13" x14ac:dyDescent="0.3">
      <c r="A7" s="3"/>
      <c r="B7" s="3">
        <f>SUM(B3:B6)</f>
        <v>393</v>
      </c>
      <c r="C7" s="30"/>
      <c r="D7" s="30"/>
      <c r="E7" s="30"/>
      <c r="G7" s="1" t="s">
        <v>26</v>
      </c>
      <c r="H7" s="1">
        <v>15</v>
      </c>
      <c r="I7" s="34"/>
      <c r="J7" s="1" t="s">
        <v>61</v>
      </c>
      <c r="K7" s="1">
        <v>23</v>
      </c>
      <c r="L7" s="34"/>
    </row>
    <row r="8" spans="1:13" x14ac:dyDescent="0.3">
      <c r="C8" s="30"/>
      <c r="D8" s="30"/>
      <c r="E8" s="30"/>
      <c r="G8" s="1" t="s">
        <v>35</v>
      </c>
      <c r="H8" s="1">
        <v>14</v>
      </c>
      <c r="I8" s="34"/>
      <c r="J8" s="1" t="s">
        <v>66</v>
      </c>
      <c r="K8" s="1">
        <v>15</v>
      </c>
      <c r="L8" s="34"/>
    </row>
    <row r="9" spans="1:13" x14ac:dyDescent="0.3">
      <c r="A9" s="9" t="s">
        <v>12</v>
      </c>
      <c r="B9" s="9" t="s">
        <v>91</v>
      </c>
      <c r="C9" s="25"/>
      <c r="D9" s="25"/>
      <c r="E9" s="25"/>
      <c r="G9" s="1" t="s">
        <v>122</v>
      </c>
      <c r="H9" s="1">
        <v>14</v>
      </c>
      <c r="I9" s="34"/>
      <c r="J9" s="1" t="s">
        <v>55</v>
      </c>
      <c r="K9" s="1">
        <v>12</v>
      </c>
      <c r="L9" s="34"/>
    </row>
    <row r="10" spans="1:13" x14ac:dyDescent="0.3">
      <c r="A10" s="1" t="s">
        <v>96</v>
      </c>
      <c r="B10" s="1">
        <v>136</v>
      </c>
      <c r="C10" s="30"/>
      <c r="D10" s="30"/>
      <c r="E10" s="30"/>
      <c r="G10" s="1" t="s">
        <v>23</v>
      </c>
      <c r="H10" s="1">
        <v>7</v>
      </c>
      <c r="J10" s="1" t="s">
        <v>86</v>
      </c>
      <c r="K10" s="1">
        <v>11</v>
      </c>
      <c r="L10" s="34"/>
    </row>
    <row r="11" spans="1:13" x14ac:dyDescent="0.3">
      <c r="A11" s="1" t="s">
        <v>7</v>
      </c>
      <c r="B11" s="1">
        <v>163</v>
      </c>
      <c r="C11" s="30"/>
      <c r="D11" s="30"/>
      <c r="E11" s="30"/>
      <c r="G11" s="1" t="s">
        <v>22</v>
      </c>
      <c r="H11" s="1">
        <v>4</v>
      </c>
      <c r="I11" s="34"/>
      <c r="J11" s="1" t="s">
        <v>63</v>
      </c>
      <c r="K11" s="1">
        <v>10</v>
      </c>
      <c r="L11" s="34"/>
    </row>
    <row r="12" spans="1:13" x14ac:dyDescent="0.3">
      <c r="A12" s="1" t="s">
        <v>11</v>
      </c>
      <c r="B12" s="1">
        <v>46</v>
      </c>
      <c r="C12" s="30"/>
      <c r="D12" s="30"/>
      <c r="E12" s="30"/>
      <c r="G12" s="1" t="s">
        <v>21</v>
      </c>
      <c r="H12" s="1">
        <v>3</v>
      </c>
      <c r="J12" s="1" t="s">
        <v>58</v>
      </c>
      <c r="K12" s="1">
        <v>10</v>
      </c>
      <c r="L12" s="34"/>
    </row>
    <row r="13" spans="1:13" x14ac:dyDescent="0.3">
      <c r="A13" s="1" t="s">
        <v>8</v>
      </c>
      <c r="B13" s="1">
        <v>22</v>
      </c>
      <c r="C13" s="30"/>
      <c r="D13" s="30"/>
      <c r="E13" s="30"/>
      <c r="G13" s="5" t="s">
        <v>139</v>
      </c>
      <c r="H13" s="1">
        <v>3</v>
      </c>
      <c r="J13" s="6" t="s">
        <v>64</v>
      </c>
      <c r="K13" s="1">
        <v>9</v>
      </c>
      <c r="L13" s="34"/>
    </row>
    <row r="14" spans="1:13" x14ac:dyDescent="0.3">
      <c r="A14" s="1" t="s">
        <v>10</v>
      </c>
      <c r="B14" s="1">
        <v>13</v>
      </c>
      <c r="C14" s="30"/>
      <c r="D14" s="30"/>
      <c r="E14" s="30"/>
      <c r="G14" s="1" t="s">
        <v>37</v>
      </c>
      <c r="H14" s="1">
        <v>2</v>
      </c>
      <c r="J14" s="1" t="s">
        <v>75</v>
      </c>
      <c r="K14" s="1">
        <v>7</v>
      </c>
      <c r="L14" s="34"/>
    </row>
    <row r="15" spans="1:13" x14ac:dyDescent="0.3">
      <c r="A15" s="1" t="s">
        <v>6</v>
      </c>
      <c r="B15" s="1">
        <v>10</v>
      </c>
      <c r="C15" s="30"/>
      <c r="D15" s="30"/>
      <c r="E15" s="30"/>
      <c r="G15" s="1" t="s">
        <v>19</v>
      </c>
      <c r="H15" s="1">
        <v>2</v>
      </c>
      <c r="I15" s="34"/>
      <c r="J15" s="1" t="s">
        <v>69</v>
      </c>
      <c r="K15" s="1">
        <v>6</v>
      </c>
      <c r="L15" s="34"/>
      <c r="M15" s="35"/>
    </row>
    <row r="16" spans="1:13" x14ac:dyDescent="0.3">
      <c r="A16" s="1" t="s">
        <v>9</v>
      </c>
      <c r="B16" s="1">
        <v>3</v>
      </c>
      <c r="C16" s="30"/>
      <c r="D16" s="30"/>
      <c r="E16" s="30"/>
      <c r="G16" s="1" t="s">
        <v>123</v>
      </c>
      <c r="H16" s="1">
        <v>2</v>
      </c>
      <c r="I16" s="34"/>
      <c r="J16" s="1" t="s">
        <v>77</v>
      </c>
      <c r="K16" s="1">
        <v>5</v>
      </c>
      <c r="L16" s="34"/>
    </row>
    <row r="17" spans="1:12" x14ac:dyDescent="0.3">
      <c r="B17">
        <f>SUM(B10:B16)</f>
        <v>393</v>
      </c>
      <c r="D17" s="30"/>
      <c r="G17" s="1" t="s">
        <v>39</v>
      </c>
      <c r="H17" s="1">
        <v>2</v>
      </c>
      <c r="J17" s="1" t="s">
        <v>68</v>
      </c>
      <c r="K17" s="1">
        <v>5</v>
      </c>
    </row>
    <row r="18" spans="1:12" x14ac:dyDescent="0.3">
      <c r="G18" s="1" t="s">
        <v>30</v>
      </c>
      <c r="H18" s="1">
        <v>2</v>
      </c>
      <c r="J18" s="1" t="s">
        <v>71</v>
      </c>
      <c r="K18" s="1">
        <v>4</v>
      </c>
    </row>
    <row r="19" spans="1:12" x14ac:dyDescent="0.3">
      <c r="A19" s="9" t="s">
        <v>111</v>
      </c>
      <c r="B19" s="9" t="s">
        <v>98</v>
      </c>
      <c r="C19" s="9" t="s">
        <v>99</v>
      </c>
      <c r="D19" s="9" t="s">
        <v>100</v>
      </c>
      <c r="E19" s="9" t="s">
        <v>101</v>
      </c>
      <c r="G19" s="1" t="s">
        <v>33</v>
      </c>
      <c r="H19" s="1">
        <v>2</v>
      </c>
      <c r="I19" s="34"/>
      <c r="J19" s="5" t="s">
        <v>117</v>
      </c>
      <c r="K19" s="1">
        <v>3</v>
      </c>
    </row>
    <row r="20" spans="1:12" x14ac:dyDescent="0.3">
      <c r="A20" s="1" t="s">
        <v>0</v>
      </c>
      <c r="B20" s="1">
        <v>55</v>
      </c>
      <c r="C20" s="1">
        <v>60</v>
      </c>
      <c r="D20" s="1">
        <v>26</v>
      </c>
      <c r="E20" s="1">
        <v>47</v>
      </c>
      <c r="G20" s="1" t="s">
        <v>120</v>
      </c>
      <c r="H20" s="1">
        <v>2</v>
      </c>
      <c r="I20" s="34"/>
      <c r="J20" s="1" t="s">
        <v>81</v>
      </c>
      <c r="K20" s="1">
        <v>3</v>
      </c>
    </row>
    <row r="21" spans="1:12" x14ac:dyDescent="0.3">
      <c r="A21" s="1" t="s">
        <v>1</v>
      </c>
      <c r="B21" s="1">
        <v>28</v>
      </c>
      <c r="C21" s="1">
        <v>18</v>
      </c>
      <c r="D21" s="1">
        <v>15</v>
      </c>
      <c r="E21" s="1">
        <v>16</v>
      </c>
      <c r="G21" s="1" t="s">
        <v>127</v>
      </c>
      <c r="H21" s="1">
        <v>2</v>
      </c>
      <c r="I21" s="34"/>
      <c r="J21" s="1" t="s">
        <v>53</v>
      </c>
      <c r="K21" s="1">
        <v>3</v>
      </c>
    </row>
    <row r="22" spans="1:12" x14ac:dyDescent="0.3">
      <c r="A22" s="1" t="s">
        <v>2</v>
      </c>
      <c r="B22" s="1">
        <v>5</v>
      </c>
      <c r="C22" s="1">
        <v>8</v>
      </c>
      <c r="D22" s="1">
        <v>5</v>
      </c>
      <c r="E22" s="1">
        <v>5</v>
      </c>
      <c r="G22" s="1" t="s">
        <v>41</v>
      </c>
      <c r="H22" s="1">
        <v>2</v>
      </c>
      <c r="J22" s="1" t="s">
        <v>103</v>
      </c>
      <c r="K22" s="1">
        <v>3</v>
      </c>
    </row>
    <row r="23" spans="1:12" x14ac:dyDescent="0.3">
      <c r="A23" s="1" t="s">
        <v>3</v>
      </c>
      <c r="B23" s="1">
        <v>15</v>
      </c>
      <c r="C23" s="1">
        <v>20</v>
      </c>
      <c r="D23" s="1">
        <v>30</v>
      </c>
      <c r="E23" s="1">
        <v>40</v>
      </c>
      <c r="G23" s="5" t="s">
        <v>137</v>
      </c>
      <c r="H23" s="1">
        <v>2</v>
      </c>
      <c r="I23" s="34"/>
      <c r="J23" s="1" t="s">
        <v>59</v>
      </c>
      <c r="K23" s="1">
        <v>3</v>
      </c>
    </row>
    <row r="24" spans="1:12" x14ac:dyDescent="0.3">
      <c r="E24">
        <f>SUM(B20:E23)</f>
        <v>393</v>
      </c>
      <c r="G24" s="2" t="s">
        <v>17</v>
      </c>
      <c r="H24" s="1">
        <v>1</v>
      </c>
      <c r="J24" s="1" t="s">
        <v>62</v>
      </c>
      <c r="K24" s="1">
        <v>3</v>
      </c>
      <c r="L24" s="34"/>
    </row>
    <row r="25" spans="1:12" x14ac:dyDescent="0.3">
      <c r="G25" s="1" t="s">
        <v>102</v>
      </c>
      <c r="H25" s="1">
        <v>1</v>
      </c>
      <c r="J25" s="1" t="s">
        <v>65</v>
      </c>
      <c r="K25" s="1">
        <v>2</v>
      </c>
    </row>
    <row r="26" spans="1:12" x14ac:dyDescent="0.3">
      <c r="G26" s="1" t="s">
        <v>121</v>
      </c>
      <c r="H26" s="1">
        <v>1</v>
      </c>
      <c r="J26" s="1" t="s">
        <v>51</v>
      </c>
      <c r="K26" s="1">
        <v>2</v>
      </c>
      <c r="L26" s="34"/>
    </row>
    <row r="27" spans="1:12" x14ac:dyDescent="0.3">
      <c r="G27" s="1" t="s">
        <v>20</v>
      </c>
      <c r="H27" s="1">
        <v>1</v>
      </c>
      <c r="J27" s="1" t="s">
        <v>118</v>
      </c>
      <c r="K27" s="1">
        <v>2</v>
      </c>
    </row>
    <row r="28" spans="1:12" x14ac:dyDescent="0.3">
      <c r="G28" s="1" t="s">
        <v>47</v>
      </c>
      <c r="H28" s="1">
        <v>1</v>
      </c>
      <c r="J28" s="1" t="s">
        <v>73</v>
      </c>
      <c r="K28" s="1">
        <v>2</v>
      </c>
      <c r="L28" s="34"/>
    </row>
    <row r="29" spans="1:12" x14ac:dyDescent="0.3">
      <c r="G29" s="1" t="s">
        <v>128</v>
      </c>
      <c r="H29" s="1">
        <v>1</v>
      </c>
      <c r="J29" s="1" t="s">
        <v>80</v>
      </c>
      <c r="K29" s="1">
        <v>2</v>
      </c>
    </row>
    <row r="30" spans="1:12" x14ac:dyDescent="0.3">
      <c r="G30" s="1" t="s">
        <v>129</v>
      </c>
      <c r="H30" s="1">
        <v>1</v>
      </c>
      <c r="J30" s="1" t="s">
        <v>70</v>
      </c>
      <c r="K30" s="1">
        <v>2</v>
      </c>
      <c r="L30" s="34"/>
    </row>
    <row r="31" spans="1:12" x14ac:dyDescent="0.3">
      <c r="G31" s="1" t="s">
        <v>130</v>
      </c>
      <c r="H31" s="1">
        <v>1</v>
      </c>
      <c r="J31" s="1" t="s">
        <v>119</v>
      </c>
      <c r="K31" s="1">
        <v>2</v>
      </c>
      <c r="L31" s="34"/>
    </row>
    <row r="32" spans="1:12" x14ac:dyDescent="0.3">
      <c r="G32" s="1" t="s">
        <v>18</v>
      </c>
      <c r="H32" s="1">
        <v>1</v>
      </c>
      <c r="J32" s="1" t="s">
        <v>52</v>
      </c>
      <c r="K32" s="1">
        <v>2</v>
      </c>
      <c r="L32" s="34"/>
    </row>
    <row r="33" spans="7:12" x14ac:dyDescent="0.3">
      <c r="G33" s="5" t="s">
        <v>138</v>
      </c>
      <c r="H33" s="1">
        <v>1</v>
      </c>
      <c r="J33" s="5" t="s">
        <v>131</v>
      </c>
      <c r="K33" s="5">
        <v>2</v>
      </c>
      <c r="L33" s="34"/>
    </row>
    <row r="34" spans="7:12" x14ac:dyDescent="0.3">
      <c r="G34" s="1" t="s">
        <v>28</v>
      </c>
      <c r="H34" s="1"/>
      <c r="I34" s="34"/>
      <c r="J34" s="5" t="s">
        <v>57</v>
      </c>
      <c r="K34" s="5">
        <v>2</v>
      </c>
      <c r="L34" s="34"/>
    </row>
    <row r="35" spans="7:12" x14ac:dyDescent="0.3">
      <c r="G35" s="1" t="s">
        <v>43</v>
      </c>
      <c r="H35" s="1"/>
      <c r="I35" s="34"/>
      <c r="J35" s="5" t="s">
        <v>85</v>
      </c>
      <c r="K35" s="5">
        <v>2</v>
      </c>
    </row>
    <row r="36" spans="7:12" x14ac:dyDescent="0.3">
      <c r="G36" s="1" t="s">
        <v>16</v>
      </c>
      <c r="H36" s="1"/>
      <c r="I36" s="34"/>
      <c r="J36" s="1" t="s">
        <v>72</v>
      </c>
      <c r="K36" s="1">
        <v>1</v>
      </c>
    </row>
    <row r="37" spans="7:12" x14ac:dyDescent="0.3">
      <c r="G37" s="1" t="s">
        <v>42</v>
      </c>
      <c r="H37" s="1"/>
      <c r="I37" s="34"/>
      <c r="J37" s="1" t="s">
        <v>49</v>
      </c>
      <c r="K37" s="1">
        <v>1</v>
      </c>
      <c r="L37" s="34"/>
    </row>
    <row r="38" spans="7:12" x14ac:dyDescent="0.3">
      <c r="G38" s="1" t="s">
        <v>24</v>
      </c>
      <c r="H38" s="1"/>
      <c r="I38" s="34"/>
      <c r="J38" s="1" t="s">
        <v>104</v>
      </c>
      <c r="K38" s="1">
        <v>1</v>
      </c>
      <c r="L38" s="34"/>
    </row>
    <row r="39" spans="7:12" x14ac:dyDescent="0.3">
      <c r="G39" s="1" t="s">
        <v>44</v>
      </c>
      <c r="H39" s="1"/>
      <c r="J39" s="1" t="s">
        <v>82</v>
      </c>
      <c r="K39" s="1">
        <v>1</v>
      </c>
      <c r="L39" s="34"/>
    </row>
    <row r="40" spans="7:12" x14ac:dyDescent="0.3">
      <c r="G40" s="1" t="s">
        <v>45</v>
      </c>
      <c r="H40" s="1"/>
      <c r="J40" s="1" t="s">
        <v>89</v>
      </c>
      <c r="K40" s="1">
        <v>1</v>
      </c>
      <c r="L40" s="34"/>
    </row>
    <row r="41" spans="7:12" x14ac:dyDescent="0.3">
      <c r="G41" s="1" t="s">
        <v>46</v>
      </c>
      <c r="H41" s="1"/>
      <c r="J41" s="5" t="s">
        <v>135</v>
      </c>
      <c r="K41" s="5">
        <v>1</v>
      </c>
      <c r="L41" s="34"/>
    </row>
    <row r="42" spans="7:12" x14ac:dyDescent="0.3">
      <c r="G42" s="3"/>
      <c r="H42">
        <f>SUM(H3:H41)</f>
        <v>393</v>
      </c>
      <c r="J42" s="5" t="s">
        <v>136</v>
      </c>
      <c r="K42" s="5">
        <v>1</v>
      </c>
      <c r="L42" s="34"/>
    </row>
    <row r="43" spans="7:12" x14ac:dyDescent="0.3">
      <c r="G43" s="3"/>
      <c r="K43">
        <f>SUM(K3:K42)</f>
        <v>393</v>
      </c>
    </row>
    <row r="44" spans="7:12" x14ac:dyDescent="0.3">
      <c r="G44" s="3"/>
    </row>
    <row r="45" spans="7:12" x14ac:dyDescent="0.3">
      <c r="G45" s="3"/>
    </row>
    <row r="46" spans="7:12" x14ac:dyDescent="0.3">
      <c r="G46" s="3"/>
      <c r="H46" s="3"/>
    </row>
    <row r="47" spans="7:12" x14ac:dyDescent="0.3">
      <c r="H47" s="3"/>
    </row>
  </sheetData>
  <autoFilter ref="G2:H46"/>
  <sortState ref="G3:H41">
    <sortCondition descending="1" ref="H3:H41"/>
  </sortState>
  <pageMargins left="0.7" right="0.7" top="0.75" bottom="0.75" header="0.3" footer="0.3"/>
  <pageSetup orientation="portrait" horizontalDpi="200" verticalDpi="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3"/>
  <sheetViews>
    <sheetView workbookViewId="0">
      <selection activeCell="F27" sqref="F27"/>
    </sheetView>
  </sheetViews>
  <sheetFormatPr defaultRowHeight="14.4" x14ac:dyDescent="0.3"/>
  <cols>
    <col min="2" max="2" width="12.5546875" customWidth="1"/>
  </cols>
  <sheetData>
    <row r="1" spans="1:8" x14ac:dyDescent="0.3">
      <c r="A1" s="13" t="s">
        <v>93</v>
      </c>
    </row>
    <row r="3" spans="1:8" x14ac:dyDescent="0.3">
      <c r="A3" t="s">
        <v>94</v>
      </c>
      <c r="D3" t="s">
        <v>95</v>
      </c>
      <c r="G3" t="s">
        <v>97</v>
      </c>
    </row>
    <row r="4" spans="1:8" x14ac:dyDescent="0.3">
      <c r="A4" s="9" t="s">
        <v>92</v>
      </c>
      <c r="B4" s="11" t="s">
        <v>91</v>
      </c>
      <c r="D4" s="7" t="s">
        <v>92</v>
      </c>
      <c r="E4" s="8" t="s">
        <v>91</v>
      </c>
      <c r="G4" s="7" t="s">
        <v>92</v>
      </c>
      <c r="H4" s="8" t="s">
        <v>91</v>
      </c>
    </row>
    <row r="5" spans="1:8" x14ac:dyDescent="0.3">
      <c r="A5" s="1" t="s">
        <v>0</v>
      </c>
      <c r="B5" s="1">
        <v>167</v>
      </c>
      <c r="D5" s="1" t="s">
        <v>0</v>
      </c>
      <c r="E5" s="1">
        <v>191</v>
      </c>
      <c r="G5" s="1" t="s">
        <v>0</v>
      </c>
      <c r="H5" s="1">
        <v>55</v>
      </c>
    </row>
    <row r="6" spans="1:8" x14ac:dyDescent="0.3">
      <c r="A6" s="1" t="s">
        <v>1</v>
      </c>
      <c r="B6" s="1">
        <v>75</v>
      </c>
      <c r="D6" s="1" t="s">
        <v>1</v>
      </c>
      <c r="E6" s="1">
        <v>68</v>
      </c>
      <c r="G6" s="1" t="s">
        <v>1</v>
      </c>
      <c r="H6" s="1">
        <v>23</v>
      </c>
    </row>
    <row r="7" spans="1:8" x14ac:dyDescent="0.3">
      <c r="A7" s="1" t="s">
        <v>2</v>
      </c>
      <c r="B7" s="1">
        <v>15</v>
      </c>
      <c r="D7" s="1" t="s">
        <v>2</v>
      </c>
      <c r="E7" s="1">
        <v>21</v>
      </c>
      <c r="G7" s="1" t="s">
        <v>2</v>
      </c>
      <c r="H7" s="1">
        <v>5</v>
      </c>
    </row>
    <row r="8" spans="1:8" x14ac:dyDescent="0.3">
      <c r="A8" s="1" t="s">
        <v>3</v>
      </c>
      <c r="B8" s="1">
        <v>50</v>
      </c>
      <c r="D8" s="1" t="s">
        <v>3</v>
      </c>
      <c r="E8" s="1">
        <v>90</v>
      </c>
      <c r="G8" s="1" t="s">
        <v>3</v>
      </c>
      <c r="H8" s="1">
        <v>14</v>
      </c>
    </row>
    <row r="12" spans="1:8" x14ac:dyDescent="0.3">
      <c r="A12" t="s">
        <v>94</v>
      </c>
      <c r="D12" t="s">
        <v>95</v>
      </c>
      <c r="G12" t="s">
        <v>97</v>
      </c>
    </row>
    <row r="13" spans="1:8" x14ac:dyDescent="0.3">
      <c r="A13" s="9" t="s">
        <v>12</v>
      </c>
      <c r="B13" s="7" t="s">
        <v>38</v>
      </c>
      <c r="D13" s="9" t="s">
        <v>12</v>
      </c>
      <c r="E13" s="7" t="s">
        <v>91</v>
      </c>
      <c r="G13" s="9" t="s">
        <v>12</v>
      </c>
      <c r="H13" s="7" t="s">
        <v>91</v>
      </c>
    </row>
    <row r="14" spans="1:8" x14ac:dyDescent="0.3">
      <c r="A14" s="1" t="s">
        <v>6</v>
      </c>
      <c r="B14" s="1">
        <v>5</v>
      </c>
      <c r="D14" s="1" t="s">
        <v>6</v>
      </c>
      <c r="E14" s="1">
        <v>15</v>
      </c>
      <c r="G14" s="1" t="s">
        <v>6</v>
      </c>
      <c r="H14" s="1">
        <v>0</v>
      </c>
    </row>
    <row r="15" spans="1:8" x14ac:dyDescent="0.3">
      <c r="A15" s="1" t="s">
        <v>8</v>
      </c>
      <c r="B15" s="1">
        <v>16</v>
      </c>
      <c r="D15" s="1" t="s">
        <v>8</v>
      </c>
      <c r="E15" s="1">
        <v>17</v>
      </c>
      <c r="G15" s="1" t="s">
        <v>8</v>
      </c>
      <c r="H15" s="1">
        <v>12</v>
      </c>
    </row>
    <row r="16" spans="1:8" x14ac:dyDescent="0.3">
      <c r="A16" s="1" t="s">
        <v>9</v>
      </c>
      <c r="B16" s="1">
        <v>0</v>
      </c>
      <c r="D16" s="1" t="s">
        <v>9</v>
      </c>
      <c r="E16" s="1">
        <v>0</v>
      </c>
      <c r="G16" s="1" t="s">
        <v>9</v>
      </c>
      <c r="H16" s="1">
        <v>1</v>
      </c>
    </row>
    <row r="17" spans="1:8" x14ac:dyDescent="0.3">
      <c r="A17" s="1" t="s">
        <v>7</v>
      </c>
      <c r="B17" s="1">
        <v>87</v>
      </c>
      <c r="D17" s="1" t="s">
        <v>7</v>
      </c>
      <c r="E17" s="1">
        <v>119</v>
      </c>
      <c r="G17" s="1" t="s">
        <v>7</v>
      </c>
      <c r="H17" s="1">
        <v>29</v>
      </c>
    </row>
    <row r="18" spans="1:8" x14ac:dyDescent="0.3">
      <c r="A18" s="1" t="s">
        <v>96</v>
      </c>
      <c r="B18" s="1">
        <v>165</v>
      </c>
      <c r="D18" s="1" t="s">
        <v>96</v>
      </c>
      <c r="E18" s="1">
        <v>170</v>
      </c>
      <c r="G18" s="1" t="s">
        <v>96</v>
      </c>
      <c r="H18" s="1">
        <v>49</v>
      </c>
    </row>
    <row r="19" spans="1:8" x14ac:dyDescent="0.3">
      <c r="A19" s="1" t="s">
        <v>10</v>
      </c>
      <c r="B19" s="1">
        <v>12</v>
      </c>
      <c r="D19" s="1" t="s">
        <v>10</v>
      </c>
      <c r="E19" s="1">
        <v>16</v>
      </c>
      <c r="G19" s="1" t="s">
        <v>10</v>
      </c>
      <c r="H19" s="1">
        <v>0</v>
      </c>
    </row>
    <row r="20" spans="1:8" x14ac:dyDescent="0.3">
      <c r="A20" s="1" t="s">
        <v>11</v>
      </c>
      <c r="B20" s="1">
        <v>22</v>
      </c>
      <c r="D20" s="1" t="s">
        <v>11</v>
      </c>
      <c r="E20" s="1">
        <v>33</v>
      </c>
      <c r="G20" s="1" t="s">
        <v>11</v>
      </c>
      <c r="H20" s="1">
        <v>6</v>
      </c>
    </row>
    <row r="21" spans="1:8" x14ac:dyDescent="0.3">
      <c r="A21" s="3"/>
      <c r="B21" s="3"/>
      <c r="D21" s="3"/>
      <c r="E21" s="3"/>
    </row>
    <row r="24" spans="1:8" x14ac:dyDescent="0.3">
      <c r="A24" t="s">
        <v>94</v>
      </c>
      <c r="D24" t="s">
        <v>95</v>
      </c>
      <c r="G24" t="s">
        <v>97</v>
      </c>
    </row>
    <row r="25" spans="1:8" x14ac:dyDescent="0.3">
      <c r="A25" s="9" t="s">
        <v>48</v>
      </c>
      <c r="B25" s="7" t="s">
        <v>38</v>
      </c>
      <c r="D25" s="9" t="s">
        <v>48</v>
      </c>
      <c r="E25" s="7" t="s">
        <v>91</v>
      </c>
      <c r="G25" s="9" t="s">
        <v>48</v>
      </c>
      <c r="H25" s="7" t="s">
        <v>91</v>
      </c>
    </row>
    <row r="26" spans="1:8" x14ac:dyDescent="0.3">
      <c r="A26" s="1" t="s">
        <v>50</v>
      </c>
      <c r="B26" s="1">
        <v>126</v>
      </c>
      <c r="D26" s="1" t="s">
        <v>50</v>
      </c>
      <c r="E26" s="1">
        <v>142</v>
      </c>
      <c r="G26" s="1" t="s">
        <v>50</v>
      </c>
      <c r="H26" s="1">
        <v>43</v>
      </c>
    </row>
    <row r="27" spans="1:8" x14ac:dyDescent="0.3">
      <c r="A27" s="1" t="s">
        <v>54</v>
      </c>
      <c r="B27" s="1">
        <v>22</v>
      </c>
      <c r="D27" s="1" t="s">
        <v>84</v>
      </c>
      <c r="E27" s="1">
        <v>33</v>
      </c>
      <c r="G27" s="1" t="s">
        <v>66</v>
      </c>
      <c r="H27" s="1">
        <v>10</v>
      </c>
    </row>
    <row r="28" spans="1:8" x14ac:dyDescent="0.3">
      <c r="A28" s="1" t="s">
        <v>84</v>
      </c>
      <c r="B28" s="1">
        <v>22</v>
      </c>
      <c r="D28" s="1" t="s">
        <v>54</v>
      </c>
      <c r="E28" s="1">
        <v>30</v>
      </c>
      <c r="G28" s="1" t="s">
        <v>54</v>
      </c>
      <c r="H28" s="1">
        <v>7</v>
      </c>
    </row>
    <row r="29" spans="1:8" x14ac:dyDescent="0.3">
      <c r="A29" s="6" t="s">
        <v>64</v>
      </c>
      <c r="B29" s="1">
        <v>15</v>
      </c>
      <c r="D29" s="1" t="s">
        <v>75</v>
      </c>
      <c r="E29" s="1">
        <v>17</v>
      </c>
      <c r="G29" s="1" t="s">
        <v>84</v>
      </c>
      <c r="H29" s="1">
        <v>6</v>
      </c>
    </row>
    <row r="30" spans="1:8" x14ac:dyDescent="0.3">
      <c r="A30" s="1" t="s">
        <v>66</v>
      </c>
      <c r="B30" s="1">
        <v>12</v>
      </c>
      <c r="D30" s="1" t="s">
        <v>58</v>
      </c>
      <c r="E30" s="1">
        <v>14</v>
      </c>
      <c r="G30" s="1" t="s">
        <v>58</v>
      </c>
      <c r="H30" s="1">
        <v>3</v>
      </c>
    </row>
    <row r="31" spans="1:8" x14ac:dyDescent="0.3">
      <c r="A31" s="1" t="s">
        <v>75</v>
      </c>
      <c r="B31" s="1">
        <v>12</v>
      </c>
      <c r="D31" s="1" t="s">
        <v>61</v>
      </c>
      <c r="E31" s="1">
        <v>14</v>
      </c>
      <c r="G31" s="1" t="s">
        <v>61</v>
      </c>
      <c r="H31" s="1">
        <v>3</v>
      </c>
    </row>
    <row r="32" spans="1:8" x14ac:dyDescent="0.3">
      <c r="A32" s="1" t="s">
        <v>61</v>
      </c>
      <c r="B32" s="1">
        <v>11</v>
      </c>
      <c r="D32" s="1" t="s">
        <v>66</v>
      </c>
      <c r="E32" s="1">
        <v>12</v>
      </c>
      <c r="G32" s="1" t="s">
        <v>55</v>
      </c>
      <c r="H32" s="1">
        <v>3</v>
      </c>
    </row>
    <row r="33" spans="1:8" x14ac:dyDescent="0.3">
      <c r="A33" s="1" t="s">
        <v>63</v>
      </c>
      <c r="B33" s="1">
        <v>9</v>
      </c>
      <c r="D33" s="1" t="s">
        <v>55</v>
      </c>
      <c r="E33" s="1">
        <v>12</v>
      </c>
      <c r="G33" s="1" t="s">
        <v>69</v>
      </c>
      <c r="H33" s="1">
        <v>3</v>
      </c>
    </row>
    <row r="34" spans="1:8" x14ac:dyDescent="0.3">
      <c r="A34" s="1" t="s">
        <v>69</v>
      </c>
      <c r="B34" s="1">
        <v>8</v>
      </c>
      <c r="D34" s="1" t="s">
        <v>79</v>
      </c>
      <c r="E34" s="1">
        <v>10</v>
      </c>
      <c r="G34" s="1" t="s">
        <v>56</v>
      </c>
      <c r="H34" s="1">
        <v>3</v>
      </c>
    </row>
    <row r="35" spans="1:8" x14ac:dyDescent="0.3">
      <c r="A35" s="1" t="s">
        <v>58</v>
      </c>
      <c r="B35" s="1">
        <v>7</v>
      </c>
      <c r="D35" s="1" t="s">
        <v>69</v>
      </c>
      <c r="E35" s="1">
        <v>9</v>
      </c>
      <c r="G35" s="1" t="s">
        <v>79</v>
      </c>
      <c r="H35" s="1">
        <v>2</v>
      </c>
    </row>
    <row r="36" spans="1:8" x14ac:dyDescent="0.3">
      <c r="A36" s="1" t="s">
        <v>78</v>
      </c>
      <c r="B36" s="1">
        <v>6</v>
      </c>
      <c r="D36" s="1" t="s">
        <v>63</v>
      </c>
      <c r="E36" s="1">
        <v>8</v>
      </c>
      <c r="G36" s="1" t="s">
        <v>68</v>
      </c>
      <c r="H36" s="1">
        <v>2</v>
      </c>
    </row>
    <row r="37" spans="1:8" x14ac:dyDescent="0.3">
      <c r="A37" s="1" t="s">
        <v>82</v>
      </c>
      <c r="B37" s="1">
        <v>5</v>
      </c>
      <c r="D37" s="1" t="s">
        <v>65</v>
      </c>
      <c r="E37" s="1">
        <v>6</v>
      </c>
      <c r="G37" s="6" t="s">
        <v>64</v>
      </c>
      <c r="H37" s="1">
        <v>2</v>
      </c>
    </row>
    <row r="38" spans="1:8" x14ac:dyDescent="0.3">
      <c r="A38" s="1" t="s">
        <v>71</v>
      </c>
      <c r="B38" s="1">
        <v>4</v>
      </c>
      <c r="D38" s="1" t="s">
        <v>74</v>
      </c>
      <c r="E38" s="1">
        <v>6</v>
      </c>
      <c r="G38" s="1" t="s">
        <v>75</v>
      </c>
      <c r="H38" s="1">
        <v>1</v>
      </c>
    </row>
    <row r="39" spans="1:8" x14ac:dyDescent="0.3">
      <c r="A39" s="1" t="s">
        <v>76</v>
      </c>
      <c r="B39" s="1">
        <v>4</v>
      </c>
      <c r="D39" s="1" t="s">
        <v>77</v>
      </c>
      <c r="E39" s="1">
        <v>5</v>
      </c>
      <c r="G39" s="1" t="s">
        <v>72</v>
      </c>
      <c r="H39" s="1">
        <v>1</v>
      </c>
    </row>
    <row r="40" spans="1:8" x14ac:dyDescent="0.3">
      <c r="A40" s="1" t="s">
        <v>53</v>
      </c>
      <c r="B40" s="1">
        <v>4</v>
      </c>
      <c r="D40" s="1" t="s">
        <v>53</v>
      </c>
      <c r="E40" s="1">
        <v>5</v>
      </c>
      <c r="G40" s="1" t="s">
        <v>52</v>
      </c>
      <c r="H40" s="1">
        <v>1</v>
      </c>
    </row>
    <row r="41" spans="1:8" x14ac:dyDescent="0.3">
      <c r="A41" s="1" t="s">
        <v>79</v>
      </c>
      <c r="B41" s="1">
        <v>4</v>
      </c>
      <c r="D41" s="1" t="s">
        <v>70</v>
      </c>
      <c r="E41" s="1">
        <v>4</v>
      </c>
      <c r="G41" s="1" t="s">
        <v>81</v>
      </c>
      <c r="H41" s="1">
        <v>1</v>
      </c>
    </row>
    <row r="42" spans="1:8" x14ac:dyDescent="0.3">
      <c r="A42" s="1" t="s">
        <v>73</v>
      </c>
      <c r="B42" s="1">
        <v>3</v>
      </c>
      <c r="D42" s="1" t="s">
        <v>72</v>
      </c>
      <c r="E42" s="1">
        <v>4</v>
      </c>
      <c r="G42" s="1" t="s">
        <v>49</v>
      </c>
      <c r="H42" s="1">
        <v>1</v>
      </c>
    </row>
    <row r="43" spans="1:8" x14ac:dyDescent="0.3">
      <c r="A43" s="1" t="s">
        <v>74</v>
      </c>
      <c r="B43" s="1">
        <v>3</v>
      </c>
      <c r="D43" s="1" t="s">
        <v>78</v>
      </c>
      <c r="E43" s="1">
        <v>4</v>
      </c>
      <c r="G43" s="1" t="s">
        <v>73</v>
      </c>
      <c r="H43" s="1">
        <v>1</v>
      </c>
    </row>
    <row r="44" spans="1:8" x14ac:dyDescent="0.3">
      <c r="A44" s="1" t="s">
        <v>51</v>
      </c>
      <c r="B44" s="1">
        <v>3</v>
      </c>
      <c r="D44" s="1" t="s">
        <v>51</v>
      </c>
      <c r="E44" s="1">
        <v>4</v>
      </c>
      <c r="G44" s="1" t="s">
        <v>104</v>
      </c>
      <c r="H44" s="1">
        <v>1</v>
      </c>
    </row>
    <row r="45" spans="1:8" x14ac:dyDescent="0.3">
      <c r="A45" s="1" t="s">
        <v>55</v>
      </c>
      <c r="B45" s="1">
        <v>3</v>
      </c>
      <c r="D45" s="1" t="s">
        <v>57</v>
      </c>
      <c r="E45" s="1">
        <v>4</v>
      </c>
      <c r="G45" s="1" t="s">
        <v>80</v>
      </c>
      <c r="H45" s="1">
        <v>1</v>
      </c>
    </row>
    <row r="46" spans="1:8" x14ac:dyDescent="0.3">
      <c r="A46" s="1" t="s">
        <v>65</v>
      </c>
      <c r="B46" s="1">
        <v>2</v>
      </c>
      <c r="D46" s="1" t="s">
        <v>68</v>
      </c>
      <c r="E46" s="1">
        <v>3</v>
      </c>
      <c r="G46" s="1" t="s">
        <v>103</v>
      </c>
      <c r="H46" s="1">
        <v>1</v>
      </c>
    </row>
    <row r="47" spans="1:8" x14ac:dyDescent="0.3">
      <c r="A47" s="1" t="s">
        <v>70</v>
      </c>
      <c r="B47" s="1">
        <v>2</v>
      </c>
      <c r="D47" s="1" t="s">
        <v>67</v>
      </c>
      <c r="E47" s="1">
        <v>2</v>
      </c>
      <c r="G47" s="1" t="s">
        <v>82</v>
      </c>
      <c r="H47" s="1">
        <v>1</v>
      </c>
    </row>
    <row r="48" spans="1:8" x14ac:dyDescent="0.3">
      <c r="A48" s="1" t="s">
        <v>86</v>
      </c>
      <c r="B48" s="1">
        <v>2</v>
      </c>
      <c r="D48" s="1" t="s">
        <v>71</v>
      </c>
      <c r="E48" s="1">
        <v>2</v>
      </c>
    </row>
    <row r="49" spans="1:5" x14ac:dyDescent="0.3">
      <c r="A49" s="1" t="s">
        <v>57</v>
      </c>
      <c r="B49" s="1">
        <v>2</v>
      </c>
      <c r="D49" s="1" t="s">
        <v>52</v>
      </c>
      <c r="E49" s="1">
        <v>2</v>
      </c>
    </row>
    <row r="50" spans="1:5" x14ac:dyDescent="0.3">
      <c r="A50" s="1" t="s">
        <v>87</v>
      </c>
      <c r="B50" s="1">
        <v>2</v>
      </c>
      <c r="D50" s="1" t="s">
        <v>56</v>
      </c>
      <c r="E50" s="1">
        <v>2</v>
      </c>
    </row>
    <row r="51" spans="1:5" x14ac:dyDescent="0.3">
      <c r="A51" s="1" t="s">
        <v>80</v>
      </c>
      <c r="B51" s="1">
        <v>2</v>
      </c>
      <c r="D51" s="1" t="s">
        <v>59</v>
      </c>
      <c r="E51" s="1">
        <v>2</v>
      </c>
    </row>
    <row r="52" spans="1:5" x14ac:dyDescent="0.3">
      <c r="A52" s="1" t="s">
        <v>81</v>
      </c>
      <c r="B52" s="1">
        <v>2</v>
      </c>
      <c r="D52" s="1" t="s">
        <v>81</v>
      </c>
      <c r="E52" s="1">
        <v>2</v>
      </c>
    </row>
    <row r="53" spans="1:5" x14ac:dyDescent="0.3">
      <c r="A53" s="1" t="s">
        <v>60</v>
      </c>
      <c r="B53" s="1">
        <v>2</v>
      </c>
      <c r="D53" s="1" t="s">
        <v>62</v>
      </c>
      <c r="E53" s="1">
        <v>2</v>
      </c>
    </row>
    <row r="54" spans="1:5" x14ac:dyDescent="0.3">
      <c r="A54" s="1" t="s">
        <v>62</v>
      </c>
      <c r="B54" s="1">
        <v>2</v>
      </c>
      <c r="D54" s="5" t="s">
        <v>85</v>
      </c>
      <c r="E54" s="1">
        <v>2</v>
      </c>
    </row>
    <row r="55" spans="1:5" x14ac:dyDescent="0.3">
      <c r="A55" s="1" t="s">
        <v>68</v>
      </c>
      <c r="B55" s="1">
        <v>1</v>
      </c>
      <c r="D55" s="6" t="s">
        <v>64</v>
      </c>
      <c r="E55" s="1">
        <v>1</v>
      </c>
    </row>
    <row r="56" spans="1:5" x14ac:dyDescent="0.3">
      <c r="A56" s="1" t="s">
        <v>72</v>
      </c>
      <c r="B56" s="1">
        <v>1</v>
      </c>
      <c r="D56" s="1" t="s">
        <v>49</v>
      </c>
      <c r="E56" s="1">
        <v>1</v>
      </c>
    </row>
    <row r="57" spans="1:5" x14ac:dyDescent="0.3">
      <c r="A57" s="1" t="s">
        <v>52</v>
      </c>
      <c r="B57" s="1">
        <v>1</v>
      </c>
      <c r="D57" s="1" t="s">
        <v>73</v>
      </c>
      <c r="E57" s="1">
        <v>1</v>
      </c>
    </row>
    <row r="58" spans="1:5" x14ac:dyDescent="0.3">
      <c r="A58" s="1" t="s">
        <v>88</v>
      </c>
      <c r="B58" s="1">
        <v>1</v>
      </c>
      <c r="D58" s="1" t="s">
        <v>76</v>
      </c>
      <c r="E58" s="1">
        <v>1</v>
      </c>
    </row>
    <row r="59" spans="1:5" x14ac:dyDescent="0.3">
      <c r="A59" s="1" t="s">
        <v>89</v>
      </c>
      <c r="B59" s="1">
        <v>1</v>
      </c>
      <c r="D59" s="1" t="s">
        <v>80</v>
      </c>
      <c r="E59" s="1">
        <v>1</v>
      </c>
    </row>
    <row r="60" spans="1:5" x14ac:dyDescent="0.3">
      <c r="A60" s="1" t="s">
        <v>90</v>
      </c>
      <c r="B60" s="1">
        <v>1</v>
      </c>
      <c r="D60" s="1" t="s">
        <v>60</v>
      </c>
      <c r="E60" s="1">
        <v>1</v>
      </c>
    </row>
    <row r="61" spans="1:5" x14ac:dyDescent="0.3">
      <c r="D61" s="1" t="s">
        <v>82</v>
      </c>
      <c r="E61" s="1">
        <v>1</v>
      </c>
    </row>
    <row r="62" spans="1:5" x14ac:dyDescent="0.3">
      <c r="D62" s="1" t="s">
        <v>83</v>
      </c>
      <c r="E62" s="1">
        <v>1</v>
      </c>
    </row>
    <row r="63" spans="1:5" x14ac:dyDescent="0.3">
      <c r="D63" s="3"/>
      <c r="E63" s="3"/>
    </row>
    <row r="65" spans="1:8" x14ac:dyDescent="0.3">
      <c r="A65" t="s">
        <v>94</v>
      </c>
      <c r="D65" t="s">
        <v>95</v>
      </c>
      <c r="G65" t="s">
        <v>97</v>
      </c>
    </row>
    <row r="66" spans="1:8" x14ac:dyDescent="0.3">
      <c r="A66" s="9" t="s">
        <v>13</v>
      </c>
      <c r="B66" s="7" t="s">
        <v>38</v>
      </c>
      <c r="D66" s="9" t="s">
        <v>13</v>
      </c>
      <c r="E66" s="7" t="s">
        <v>91</v>
      </c>
      <c r="G66" s="9" t="s">
        <v>13</v>
      </c>
      <c r="H66" s="7" t="s">
        <v>91</v>
      </c>
    </row>
    <row r="67" spans="1:8" x14ac:dyDescent="0.3">
      <c r="A67" s="1" t="s">
        <v>29</v>
      </c>
      <c r="B67" s="1">
        <v>153</v>
      </c>
      <c r="D67" s="1" t="s">
        <v>29</v>
      </c>
      <c r="E67" s="1">
        <v>155</v>
      </c>
      <c r="G67" s="1" t="s">
        <v>29</v>
      </c>
      <c r="H67" s="1">
        <v>52</v>
      </c>
    </row>
    <row r="68" spans="1:8" x14ac:dyDescent="0.3">
      <c r="A68" s="1" t="s">
        <v>27</v>
      </c>
      <c r="B68" s="1">
        <v>76</v>
      </c>
      <c r="D68" s="1" t="s">
        <v>27</v>
      </c>
      <c r="E68" s="1">
        <v>99</v>
      </c>
      <c r="G68" s="1" t="s">
        <v>27</v>
      </c>
      <c r="H68" s="1">
        <v>23</v>
      </c>
    </row>
    <row r="69" spans="1:8" x14ac:dyDescent="0.3">
      <c r="A69" s="1" t="s">
        <v>26</v>
      </c>
      <c r="B69" s="1">
        <v>12</v>
      </c>
      <c r="D69" s="1" t="s">
        <v>35</v>
      </c>
      <c r="E69" s="1">
        <v>23</v>
      </c>
      <c r="G69" s="1" t="s">
        <v>26</v>
      </c>
      <c r="H69" s="1">
        <v>10</v>
      </c>
    </row>
    <row r="70" spans="1:8" x14ac:dyDescent="0.3">
      <c r="A70" s="1" t="s">
        <v>36</v>
      </c>
      <c r="B70" s="1">
        <v>11</v>
      </c>
      <c r="D70" s="1" t="s">
        <v>37</v>
      </c>
      <c r="E70" s="1">
        <v>16</v>
      </c>
      <c r="G70" s="1" t="s">
        <v>22</v>
      </c>
      <c r="H70" s="1">
        <v>3</v>
      </c>
    </row>
    <row r="71" spans="1:8" x14ac:dyDescent="0.3">
      <c r="A71" s="1" t="s">
        <v>35</v>
      </c>
      <c r="B71" s="1">
        <v>8</v>
      </c>
      <c r="D71" s="1" t="s">
        <v>36</v>
      </c>
      <c r="E71" s="1">
        <v>14</v>
      </c>
      <c r="G71" s="1" t="s">
        <v>37</v>
      </c>
      <c r="H71" s="1">
        <v>2</v>
      </c>
    </row>
    <row r="72" spans="1:8" x14ac:dyDescent="0.3">
      <c r="A72" s="1" t="s">
        <v>20</v>
      </c>
      <c r="B72" s="1">
        <v>7</v>
      </c>
      <c r="D72" s="1" t="s">
        <v>26</v>
      </c>
      <c r="E72" s="1">
        <v>12</v>
      </c>
      <c r="G72" s="1" t="s">
        <v>35</v>
      </c>
      <c r="H72" s="1">
        <v>1</v>
      </c>
    </row>
    <row r="73" spans="1:8" x14ac:dyDescent="0.3">
      <c r="A73" s="1" t="s">
        <v>23</v>
      </c>
      <c r="B73" s="1">
        <v>6</v>
      </c>
      <c r="D73" s="1" t="s">
        <v>40</v>
      </c>
      <c r="E73" s="1">
        <v>10</v>
      </c>
      <c r="G73" s="1" t="s">
        <v>21</v>
      </c>
      <c r="H73" s="1">
        <v>1</v>
      </c>
    </row>
    <row r="74" spans="1:8" x14ac:dyDescent="0.3">
      <c r="A74" s="1" t="s">
        <v>28</v>
      </c>
      <c r="B74" s="1">
        <v>6</v>
      </c>
      <c r="D74" s="1" t="s">
        <v>20</v>
      </c>
      <c r="E74" s="1">
        <v>6</v>
      </c>
      <c r="G74" s="1" t="s">
        <v>23</v>
      </c>
      <c r="H74" s="1">
        <v>1</v>
      </c>
    </row>
    <row r="75" spans="1:8" x14ac:dyDescent="0.3">
      <c r="A75" s="1" t="s">
        <v>37</v>
      </c>
      <c r="B75" s="1">
        <v>5</v>
      </c>
      <c r="D75" s="1" t="s">
        <v>21</v>
      </c>
      <c r="E75" s="1">
        <v>4</v>
      </c>
      <c r="G75" s="1" t="s">
        <v>39</v>
      </c>
      <c r="H75" s="1">
        <v>1</v>
      </c>
    </row>
    <row r="76" spans="1:8" ht="86.4" x14ac:dyDescent="0.3">
      <c r="A76" s="1" t="s">
        <v>16</v>
      </c>
      <c r="B76" s="1">
        <v>3</v>
      </c>
      <c r="D76" s="1" t="s">
        <v>28</v>
      </c>
      <c r="E76" s="1">
        <v>4</v>
      </c>
      <c r="G76" s="2" t="s">
        <v>17</v>
      </c>
      <c r="H76" s="1">
        <v>1</v>
      </c>
    </row>
    <row r="77" spans="1:8" x14ac:dyDescent="0.3">
      <c r="A77" s="1" t="s">
        <v>30</v>
      </c>
      <c r="B77" s="1">
        <v>3</v>
      </c>
      <c r="D77" s="1" t="s">
        <v>33</v>
      </c>
      <c r="E77" s="1">
        <v>4</v>
      </c>
      <c r="G77" s="1" t="s">
        <v>102</v>
      </c>
      <c r="H77" s="1">
        <v>1</v>
      </c>
    </row>
    <row r="78" spans="1:8" x14ac:dyDescent="0.3">
      <c r="A78" s="1" t="s">
        <v>21</v>
      </c>
      <c r="B78" s="1">
        <v>2</v>
      </c>
      <c r="D78" s="1" t="s">
        <v>22</v>
      </c>
      <c r="E78" s="1">
        <v>3</v>
      </c>
      <c r="G78" s="1" t="s">
        <v>30</v>
      </c>
      <c r="H78" s="1">
        <v>1</v>
      </c>
    </row>
    <row r="79" spans="1:8" x14ac:dyDescent="0.3">
      <c r="A79" s="1" t="s">
        <v>22</v>
      </c>
      <c r="B79" s="1">
        <v>2</v>
      </c>
      <c r="D79" s="1" t="s">
        <v>23</v>
      </c>
      <c r="E79" s="1">
        <v>3</v>
      </c>
    </row>
    <row r="80" spans="1:8" x14ac:dyDescent="0.3">
      <c r="A80" s="1" t="s">
        <v>33</v>
      </c>
      <c r="B80" s="1">
        <v>2</v>
      </c>
      <c r="D80" s="1" t="s">
        <v>18</v>
      </c>
      <c r="E80" s="1">
        <v>2</v>
      </c>
    </row>
    <row r="81" spans="1:5" x14ac:dyDescent="0.3">
      <c r="A81" s="1" t="s">
        <v>32</v>
      </c>
      <c r="B81" s="1">
        <v>2</v>
      </c>
      <c r="D81" s="1" t="s">
        <v>41</v>
      </c>
      <c r="E81" s="1">
        <v>2</v>
      </c>
    </row>
    <row r="82" spans="1:5" x14ac:dyDescent="0.3">
      <c r="A82" s="1" t="s">
        <v>14</v>
      </c>
      <c r="B82" s="1">
        <v>1</v>
      </c>
      <c r="D82" s="1" t="s">
        <v>43</v>
      </c>
      <c r="E82" s="1">
        <v>2</v>
      </c>
    </row>
    <row r="83" spans="1:5" x14ac:dyDescent="0.3">
      <c r="A83" s="1" t="s">
        <v>15</v>
      </c>
      <c r="B83" s="1">
        <v>1</v>
      </c>
      <c r="D83" s="1" t="s">
        <v>39</v>
      </c>
      <c r="E83" s="1">
        <v>1</v>
      </c>
    </row>
    <row r="84" spans="1:5" ht="86.4" x14ac:dyDescent="0.3">
      <c r="A84" s="2" t="s">
        <v>17</v>
      </c>
      <c r="B84" s="1">
        <v>1</v>
      </c>
      <c r="D84" s="1" t="s">
        <v>16</v>
      </c>
      <c r="E84" s="1">
        <v>1</v>
      </c>
    </row>
    <row r="85" spans="1:5" ht="86.4" x14ac:dyDescent="0.3">
      <c r="A85" s="1" t="s">
        <v>18</v>
      </c>
      <c r="B85" s="1">
        <v>1</v>
      </c>
      <c r="D85" s="2" t="s">
        <v>17</v>
      </c>
      <c r="E85" s="1">
        <v>1</v>
      </c>
    </row>
    <row r="86" spans="1:5" x14ac:dyDescent="0.3">
      <c r="A86" s="1" t="s">
        <v>19</v>
      </c>
      <c r="B86" s="1">
        <v>1</v>
      </c>
      <c r="D86" s="1" t="s">
        <v>19</v>
      </c>
      <c r="E86" s="1">
        <v>1</v>
      </c>
    </row>
    <row r="87" spans="1:5" x14ac:dyDescent="0.3">
      <c r="A87" s="1" t="s">
        <v>24</v>
      </c>
      <c r="B87" s="1">
        <v>1</v>
      </c>
      <c r="D87" s="1" t="s">
        <v>24</v>
      </c>
      <c r="E87" s="1">
        <v>1</v>
      </c>
    </row>
    <row r="88" spans="1:5" x14ac:dyDescent="0.3">
      <c r="A88" s="1" t="s">
        <v>25</v>
      </c>
      <c r="B88" s="1">
        <v>1</v>
      </c>
      <c r="D88" s="1" t="s">
        <v>42</v>
      </c>
      <c r="E88" s="1">
        <v>1</v>
      </c>
    </row>
    <row r="89" spans="1:5" x14ac:dyDescent="0.3">
      <c r="A89" s="1" t="s">
        <v>31</v>
      </c>
      <c r="B89" s="1">
        <v>1</v>
      </c>
      <c r="D89" s="1" t="s">
        <v>44</v>
      </c>
      <c r="E89" s="1">
        <v>1</v>
      </c>
    </row>
    <row r="90" spans="1:5" x14ac:dyDescent="0.3">
      <c r="A90" s="1" t="s">
        <v>34</v>
      </c>
      <c r="B90" s="1">
        <v>1</v>
      </c>
      <c r="D90" s="1" t="s">
        <v>45</v>
      </c>
      <c r="E90" s="1">
        <v>1</v>
      </c>
    </row>
    <row r="91" spans="1:5" x14ac:dyDescent="0.3">
      <c r="D91" s="1" t="s">
        <v>46</v>
      </c>
      <c r="E91" s="1">
        <v>1</v>
      </c>
    </row>
    <row r="92" spans="1:5" x14ac:dyDescent="0.3">
      <c r="D92" s="1" t="s">
        <v>30</v>
      </c>
      <c r="E92" s="1">
        <v>1</v>
      </c>
    </row>
    <row r="93" spans="1:5" x14ac:dyDescent="0.3">
      <c r="D93" s="1" t="s">
        <v>47</v>
      </c>
      <c r="E93" s="1">
        <v>1</v>
      </c>
    </row>
  </sheetData>
  <sortState ref="G13:H19">
    <sortCondition ref="G13:G19"/>
  </sortState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2"/>
  <sheetViews>
    <sheetView workbookViewId="0"/>
  </sheetViews>
  <sheetFormatPr defaultRowHeight="14.4" x14ac:dyDescent="0.3"/>
  <cols>
    <col min="1" max="1" width="15" customWidth="1"/>
    <col min="2" max="2" width="11" customWidth="1"/>
    <col min="7" max="7" width="37.5546875" bestFit="1" customWidth="1"/>
    <col min="9" max="9" width="8.88671875" style="34"/>
    <col min="10" max="10" width="15.77734375" bestFit="1" customWidth="1"/>
    <col min="12" max="12" width="8.88671875" style="34"/>
  </cols>
  <sheetData>
    <row r="1" spans="1:13" x14ac:dyDescent="0.3">
      <c r="A1" s="10" t="s">
        <v>145</v>
      </c>
      <c r="B1" s="13"/>
      <c r="C1" s="25"/>
      <c r="D1" s="25"/>
      <c r="E1" s="25"/>
    </row>
    <row r="2" spans="1:13" x14ac:dyDescent="0.3">
      <c r="A2" s="9" t="s">
        <v>92</v>
      </c>
      <c r="B2" s="8" t="s">
        <v>91</v>
      </c>
      <c r="C2" s="26"/>
      <c r="D2" s="26"/>
      <c r="E2" s="26"/>
      <c r="G2" s="9" t="s">
        <v>13</v>
      </c>
      <c r="H2" s="7" t="s">
        <v>91</v>
      </c>
      <c r="I2" s="60"/>
      <c r="J2" s="9" t="s">
        <v>48</v>
      </c>
      <c r="K2" s="7" t="s">
        <v>91</v>
      </c>
      <c r="M2" s="3"/>
    </row>
    <row r="3" spans="1:13" x14ac:dyDescent="0.3">
      <c r="A3" s="1" t="s">
        <v>0</v>
      </c>
      <c r="B3" s="1">
        <v>116</v>
      </c>
      <c r="C3" s="30"/>
      <c r="D3" s="30"/>
      <c r="E3" s="30"/>
      <c r="G3" s="1" t="s">
        <v>29</v>
      </c>
      <c r="H3" s="1">
        <v>101</v>
      </c>
      <c r="I3" s="60"/>
      <c r="J3" s="1" t="s">
        <v>50</v>
      </c>
      <c r="K3" s="1">
        <v>85</v>
      </c>
      <c r="M3" s="35"/>
    </row>
    <row r="4" spans="1:13" x14ac:dyDescent="0.3">
      <c r="A4" s="1" t="s">
        <v>1</v>
      </c>
      <c r="B4" s="1">
        <v>67</v>
      </c>
      <c r="C4" s="30"/>
      <c r="D4" s="30"/>
      <c r="E4" s="30"/>
      <c r="G4" s="1" t="s">
        <v>27</v>
      </c>
      <c r="H4" s="1">
        <v>87</v>
      </c>
      <c r="I4" s="60"/>
      <c r="J4" s="1" t="s">
        <v>84</v>
      </c>
      <c r="K4" s="1">
        <v>37</v>
      </c>
      <c r="M4" s="35"/>
    </row>
    <row r="5" spans="1:13" x14ac:dyDescent="0.3">
      <c r="A5" s="1" t="s">
        <v>2</v>
      </c>
      <c r="B5" s="1">
        <v>31</v>
      </c>
      <c r="C5" s="30"/>
      <c r="D5" s="30"/>
      <c r="E5" s="30"/>
      <c r="G5" s="1" t="s">
        <v>35</v>
      </c>
      <c r="H5" s="1">
        <v>17</v>
      </c>
      <c r="I5" s="60"/>
      <c r="J5" s="1" t="s">
        <v>61</v>
      </c>
      <c r="K5" s="1">
        <v>25</v>
      </c>
      <c r="M5" s="35"/>
    </row>
    <row r="6" spans="1:13" x14ac:dyDescent="0.3">
      <c r="A6" s="1" t="s">
        <v>3</v>
      </c>
      <c r="B6" s="1">
        <v>86</v>
      </c>
      <c r="C6" s="30"/>
      <c r="D6" s="30"/>
      <c r="E6" s="30"/>
      <c r="G6" s="1" t="s">
        <v>26</v>
      </c>
      <c r="H6" s="1">
        <v>15</v>
      </c>
      <c r="I6" s="60"/>
      <c r="J6" s="1" t="s">
        <v>54</v>
      </c>
      <c r="K6" s="1">
        <v>19</v>
      </c>
      <c r="M6" s="35"/>
    </row>
    <row r="7" spans="1:13" x14ac:dyDescent="0.3">
      <c r="A7" s="3"/>
      <c r="B7" s="3">
        <f>SUM(B3:B6)</f>
        <v>300</v>
      </c>
      <c r="C7" s="30"/>
      <c r="D7" s="30"/>
      <c r="E7" s="30"/>
      <c r="G7" s="1" t="s">
        <v>36</v>
      </c>
      <c r="H7" s="1">
        <v>15</v>
      </c>
      <c r="I7" s="60"/>
      <c r="J7" s="1" t="s">
        <v>79</v>
      </c>
      <c r="K7" s="1">
        <v>18</v>
      </c>
      <c r="M7" s="35"/>
    </row>
    <row r="8" spans="1:13" x14ac:dyDescent="0.3">
      <c r="C8" s="30"/>
      <c r="D8" s="30"/>
      <c r="E8" s="30"/>
      <c r="G8" s="1" t="s">
        <v>122</v>
      </c>
      <c r="H8" s="1">
        <v>13</v>
      </c>
      <c r="I8" s="60"/>
      <c r="J8" s="1" t="s">
        <v>66</v>
      </c>
      <c r="K8" s="1">
        <v>15</v>
      </c>
      <c r="M8" s="35"/>
    </row>
    <row r="9" spans="1:13" x14ac:dyDescent="0.3">
      <c r="A9" s="9" t="s">
        <v>12</v>
      </c>
      <c r="B9" s="9" t="s">
        <v>91</v>
      </c>
      <c r="C9" s="25"/>
      <c r="D9" s="25"/>
      <c r="E9" s="25"/>
      <c r="G9" s="5" t="s">
        <v>23</v>
      </c>
      <c r="H9" s="1">
        <v>8</v>
      </c>
      <c r="I9" s="60"/>
      <c r="J9" s="1" t="s">
        <v>63</v>
      </c>
      <c r="K9" s="1">
        <v>12</v>
      </c>
      <c r="M9" s="35"/>
    </row>
    <row r="10" spans="1:13" x14ac:dyDescent="0.3">
      <c r="A10" s="1" t="s">
        <v>96</v>
      </c>
      <c r="B10" s="1">
        <v>106</v>
      </c>
      <c r="C10" s="30"/>
      <c r="D10" s="30"/>
      <c r="E10" s="30"/>
      <c r="G10" s="5" t="s">
        <v>40</v>
      </c>
      <c r="H10" s="1">
        <v>8</v>
      </c>
      <c r="I10" s="60"/>
      <c r="J10" s="1" t="s">
        <v>75</v>
      </c>
      <c r="K10" s="1">
        <v>10</v>
      </c>
      <c r="M10" s="35"/>
    </row>
    <row r="11" spans="1:13" x14ac:dyDescent="0.3">
      <c r="A11" s="1" t="s">
        <v>7</v>
      </c>
      <c r="B11" s="1">
        <v>102</v>
      </c>
      <c r="C11" s="30"/>
      <c r="D11" s="30"/>
      <c r="E11" s="30"/>
      <c r="G11" s="1" t="s">
        <v>161</v>
      </c>
      <c r="H11" s="1">
        <v>3</v>
      </c>
      <c r="I11" s="60"/>
      <c r="J11" s="1" t="s">
        <v>58</v>
      </c>
      <c r="K11" s="1">
        <v>9</v>
      </c>
      <c r="M11" s="35"/>
    </row>
    <row r="12" spans="1:13" x14ac:dyDescent="0.3">
      <c r="A12" s="1" t="s">
        <v>8</v>
      </c>
      <c r="B12" s="1">
        <v>28</v>
      </c>
      <c r="C12" s="30"/>
      <c r="D12" s="30"/>
      <c r="E12" s="30"/>
      <c r="G12" s="1" t="s">
        <v>152</v>
      </c>
      <c r="H12" s="1">
        <v>3</v>
      </c>
      <c r="I12" s="60"/>
      <c r="J12" s="1" t="s">
        <v>86</v>
      </c>
      <c r="K12" s="1">
        <v>7</v>
      </c>
      <c r="M12" s="35"/>
    </row>
    <row r="13" spans="1:13" x14ac:dyDescent="0.3">
      <c r="A13" s="1" t="s">
        <v>11</v>
      </c>
      <c r="B13" s="1">
        <v>37</v>
      </c>
      <c r="C13" s="30"/>
      <c r="D13" s="30"/>
      <c r="E13" s="30"/>
      <c r="G13" s="5" t="s">
        <v>139</v>
      </c>
      <c r="H13" s="1">
        <v>3</v>
      </c>
      <c r="I13" s="60"/>
      <c r="J13" s="5" t="s">
        <v>77</v>
      </c>
      <c r="K13" s="1">
        <v>6</v>
      </c>
      <c r="M13" s="35"/>
    </row>
    <row r="14" spans="1:13" x14ac:dyDescent="0.3">
      <c r="A14" s="1" t="s">
        <v>10</v>
      </c>
      <c r="B14" s="1">
        <v>12</v>
      </c>
      <c r="C14" s="30"/>
      <c r="D14" s="30"/>
      <c r="E14" s="30"/>
      <c r="G14" s="1" t="s">
        <v>33</v>
      </c>
      <c r="H14" s="1">
        <v>3</v>
      </c>
      <c r="I14" s="60"/>
      <c r="J14" s="1" t="s">
        <v>69</v>
      </c>
      <c r="K14" s="1">
        <v>5</v>
      </c>
      <c r="M14" s="35"/>
    </row>
    <row r="15" spans="1:13" x14ac:dyDescent="0.3">
      <c r="A15" s="1" t="s">
        <v>6</v>
      </c>
      <c r="B15" s="1">
        <v>13</v>
      </c>
      <c r="C15" s="30"/>
      <c r="D15" s="30"/>
      <c r="E15" s="30"/>
      <c r="G15" s="1" t="s">
        <v>22</v>
      </c>
      <c r="H15" s="1">
        <v>2</v>
      </c>
      <c r="I15" s="60"/>
      <c r="J15" s="1" t="s">
        <v>65</v>
      </c>
      <c r="K15" s="1">
        <v>4</v>
      </c>
      <c r="M15" s="35"/>
    </row>
    <row r="16" spans="1:13" x14ac:dyDescent="0.3">
      <c r="A16" s="1" t="s">
        <v>164</v>
      </c>
      <c r="B16" s="1">
        <v>2</v>
      </c>
      <c r="C16" s="30"/>
      <c r="D16" s="30"/>
      <c r="E16" s="30"/>
      <c r="G16" s="1" t="s">
        <v>21</v>
      </c>
      <c r="H16" s="1">
        <v>2</v>
      </c>
      <c r="I16" s="60"/>
      <c r="J16" s="5" t="s">
        <v>147</v>
      </c>
      <c r="K16" s="1">
        <v>4</v>
      </c>
      <c r="M16" s="35"/>
    </row>
    <row r="17" spans="1:13" x14ac:dyDescent="0.3">
      <c r="A17" s="1" t="s">
        <v>9</v>
      </c>
      <c r="B17" s="1">
        <v>0</v>
      </c>
      <c r="C17" s="30"/>
      <c r="D17" s="30"/>
      <c r="G17" s="1" t="s">
        <v>151</v>
      </c>
      <c r="H17" s="1">
        <v>2</v>
      </c>
      <c r="I17" s="60"/>
      <c r="J17" s="1" t="s">
        <v>68</v>
      </c>
      <c r="K17" s="1">
        <v>4</v>
      </c>
      <c r="M17" s="35"/>
    </row>
    <row r="18" spans="1:13" x14ac:dyDescent="0.3">
      <c r="B18">
        <f>SUM(B10:B17)</f>
        <v>300</v>
      </c>
      <c r="D18" s="30"/>
      <c r="G18" s="2" t="s">
        <v>17</v>
      </c>
      <c r="H18" s="1">
        <v>2</v>
      </c>
      <c r="I18" s="60"/>
      <c r="J18" s="1" t="s">
        <v>70</v>
      </c>
      <c r="K18" s="1">
        <v>3</v>
      </c>
      <c r="M18" s="35"/>
    </row>
    <row r="19" spans="1:13" x14ac:dyDescent="0.3">
      <c r="G19" s="1" t="s">
        <v>149</v>
      </c>
      <c r="H19" s="1">
        <v>2</v>
      </c>
      <c r="I19" s="60"/>
      <c r="J19" s="1" t="s">
        <v>82</v>
      </c>
      <c r="K19" s="1">
        <v>3</v>
      </c>
      <c r="M19" s="35"/>
    </row>
    <row r="20" spans="1:13" x14ac:dyDescent="0.3">
      <c r="A20" s="9" t="s">
        <v>111</v>
      </c>
      <c r="B20" s="9" t="s">
        <v>98</v>
      </c>
      <c r="C20" s="9" t="s">
        <v>99</v>
      </c>
      <c r="D20" s="9" t="s">
        <v>100</v>
      </c>
      <c r="E20" s="9" t="s">
        <v>101</v>
      </c>
      <c r="G20" s="1" t="s">
        <v>19</v>
      </c>
      <c r="H20" s="1">
        <v>1</v>
      </c>
      <c r="I20" s="60"/>
      <c r="J20" s="5" t="s">
        <v>148</v>
      </c>
      <c r="K20" s="1">
        <v>3</v>
      </c>
      <c r="M20" s="35"/>
    </row>
    <row r="21" spans="1:13" x14ac:dyDescent="0.3">
      <c r="A21" s="1" t="s">
        <v>0</v>
      </c>
      <c r="B21" s="1">
        <v>71</v>
      </c>
      <c r="C21" s="1">
        <v>28</v>
      </c>
      <c r="D21" s="1">
        <v>17</v>
      </c>
      <c r="E21" s="1"/>
      <c r="G21" s="1" t="s">
        <v>150</v>
      </c>
      <c r="H21" s="1">
        <v>1</v>
      </c>
      <c r="I21" s="60"/>
      <c r="J21" s="5" t="s">
        <v>167</v>
      </c>
      <c r="K21" s="1">
        <v>3</v>
      </c>
      <c r="M21" s="35"/>
    </row>
    <row r="22" spans="1:13" x14ac:dyDescent="0.3">
      <c r="A22" s="1" t="s">
        <v>1</v>
      </c>
      <c r="B22" s="1">
        <v>36</v>
      </c>
      <c r="C22" s="1">
        <v>12</v>
      </c>
      <c r="D22" s="1">
        <v>19</v>
      </c>
      <c r="E22" s="1"/>
      <c r="G22" s="5" t="s">
        <v>158</v>
      </c>
      <c r="H22" s="1">
        <v>1</v>
      </c>
      <c r="I22" s="60"/>
      <c r="J22" s="5" t="s">
        <v>170</v>
      </c>
      <c r="K22" s="1">
        <v>3</v>
      </c>
      <c r="M22" s="35"/>
    </row>
    <row r="23" spans="1:13" x14ac:dyDescent="0.3">
      <c r="A23" s="1" t="s">
        <v>2</v>
      </c>
      <c r="B23" s="1">
        <v>11</v>
      </c>
      <c r="C23" s="1">
        <v>9</v>
      </c>
      <c r="D23" s="1">
        <v>11</v>
      </c>
      <c r="E23" s="1"/>
      <c r="G23" s="5" t="s">
        <v>159</v>
      </c>
      <c r="H23" s="1">
        <v>1</v>
      </c>
      <c r="I23" s="60"/>
      <c r="J23" s="5" t="s">
        <v>169</v>
      </c>
      <c r="K23" s="1">
        <v>3</v>
      </c>
      <c r="M23" s="35"/>
    </row>
    <row r="24" spans="1:13" x14ac:dyDescent="0.3">
      <c r="A24" s="1" t="s">
        <v>3</v>
      </c>
      <c r="B24" s="1">
        <v>33</v>
      </c>
      <c r="C24" s="1">
        <v>17</v>
      </c>
      <c r="D24" s="1">
        <v>36</v>
      </c>
      <c r="E24" s="1"/>
      <c r="G24" s="5" t="s">
        <v>160</v>
      </c>
      <c r="H24" s="1">
        <v>1</v>
      </c>
      <c r="I24" s="60"/>
      <c r="J24" s="1" t="s">
        <v>55</v>
      </c>
      <c r="K24" s="1">
        <v>2</v>
      </c>
      <c r="M24" s="35"/>
    </row>
    <row r="25" spans="1:13" x14ac:dyDescent="0.3">
      <c r="E25">
        <f>SUM(B20:E24)</f>
        <v>300</v>
      </c>
      <c r="G25" s="5" t="s">
        <v>178</v>
      </c>
      <c r="H25" s="1">
        <v>1</v>
      </c>
      <c r="I25" s="60"/>
      <c r="J25" s="1" t="s">
        <v>73</v>
      </c>
      <c r="K25" s="1">
        <v>2</v>
      </c>
      <c r="M25" s="35"/>
    </row>
    <row r="26" spans="1:13" x14ac:dyDescent="0.3">
      <c r="G26" s="5" t="s">
        <v>179</v>
      </c>
      <c r="H26" s="1">
        <v>1</v>
      </c>
      <c r="I26" s="60"/>
      <c r="J26" s="1" t="s">
        <v>72</v>
      </c>
      <c r="K26" s="1">
        <v>2</v>
      </c>
      <c r="M26" s="35"/>
    </row>
    <row r="27" spans="1:13" x14ac:dyDescent="0.3">
      <c r="G27" s="5" t="s">
        <v>180</v>
      </c>
      <c r="H27" s="1">
        <v>1</v>
      </c>
      <c r="I27" s="61"/>
      <c r="J27" s="1" t="s">
        <v>62</v>
      </c>
      <c r="K27" s="1">
        <v>2</v>
      </c>
      <c r="M27" s="35"/>
    </row>
    <row r="28" spans="1:13" x14ac:dyDescent="0.3">
      <c r="G28" s="5" t="s">
        <v>43</v>
      </c>
      <c r="H28" s="1">
        <v>1</v>
      </c>
      <c r="I28" s="61"/>
      <c r="J28" s="1" t="s">
        <v>49</v>
      </c>
      <c r="K28" s="1">
        <v>2</v>
      </c>
      <c r="M28" s="35"/>
    </row>
    <row r="29" spans="1:13" x14ac:dyDescent="0.3">
      <c r="G29" s="5" t="s">
        <v>181</v>
      </c>
      <c r="H29" s="1">
        <v>1</v>
      </c>
      <c r="I29" s="61"/>
      <c r="J29" s="5" t="s">
        <v>177</v>
      </c>
      <c r="K29" s="1">
        <v>2</v>
      </c>
      <c r="M29" s="35"/>
    </row>
    <row r="30" spans="1:13" x14ac:dyDescent="0.3">
      <c r="G30" s="5" t="s">
        <v>182</v>
      </c>
      <c r="H30" s="1">
        <v>1</v>
      </c>
      <c r="I30" s="61"/>
      <c r="J30" s="1" t="s">
        <v>59</v>
      </c>
      <c r="K30" s="1">
        <v>1</v>
      </c>
      <c r="L30" s="42"/>
      <c r="M30" s="35"/>
    </row>
    <row r="31" spans="1:13" x14ac:dyDescent="0.3">
      <c r="G31" s="5" t="s">
        <v>31</v>
      </c>
      <c r="H31" s="1">
        <v>1</v>
      </c>
      <c r="I31" s="61"/>
      <c r="J31" s="1" t="s">
        <v>51</v>
      </c>
      <c r="K31" s="1">
        <v>1</v>
      </c>
      <c r="L31" s="42"/>
      <c r="M31" s="35"/>
    </row>
    <row r="32" spans="1:13" x14ac:dyDescent="0.3">
      <c r="G32" s="5" t="s">
        <v>162</v>
      </c>
      <c r="H32" s="1">
        <v>1</v>
      </c>
      <c r="J32" s="1" t="s">
        <v>52</v>
      </c>
      <c r="K32" s="1">
        <v>1</v>
      </c>
      <c r="L32" s="42"/>
      <c r="M32" s="35"/>
    </row>
    <row r="33" spans="7:13" x14ac:dyDescent="0.3">
      <c r="G33" s="5" t="s">
        <v>163</v>
      </c>
      <c r="H33" s="1">
        <v>1</v>
      </c>
      <c r="J33" s="5" t="s">
        <v>83</v>
      </c>
      <c r="K33" s="1">
        <v>1</v>
      </c>
      <c r="L33" s="42"/>
      <c r="M33" s="35"/>
    </row>
    <row r="34" spans="7:13" x14ac:dyDescent="0.3">
      <c r="G34" s="3"/>
      <c r="H34">
        <f>SUM(H3:H33)</f>
        <v>300</v>
      </c>
      <c r="I34"/>
      <c r="J34" s="5" t="s">
        <v>146</v>
      </c>
      <c r="K34" s="1">
        <v>1</v>
      </c>
      <c r="L34" s="42"/>
      <c r="M34" s="35"/>
    </row>
    <row r="35" spans="7:13" x14ac:dyDescent="0.3">
      <c r="G35" s="3"/>
      <c r="J35" s="5" t="s">
        <v>165</v>
      </c>
      <c r="K35" s="1">
        <v>1</v>
      </c>
      <c r="L35" s="42"/>
      <c r="M35" s="35"/>
    </row>
    <row r="36" spans="7:13" x14ac:dyDescent="0.3">
      <c r="G36" s="3"/>
      <c r="J36" s="5" t="s">
        <v>166</v>
      </c>
      <c r="K36" s="1">
        <v>1</v>
      </c>
      <c r="L36" s="42"/>
      <c r="M36" s="35"/>
    </row>
    <row r="37" spans="7:13" x14ac:dyDescent="0.3">
      <c r="G37" s="3"/>
      <c r="J37" s="5" t="s">
        <v>168</v>
      </c>
      <c r="K37" s="1">
        <v>1</v>
      </c>
      <c r="L37" s="60"/>
      <c r="M37" s="35"/>
    </row>
    <row r="38" spans="7:13" x14ac:dyDescent="0.3">
      <c r="G38" s="3"/>
      <c r="J38" s="5" t="s">
        <v>136</v>
      </c>
      <c r="K38" s="1">
        <v>1</v>
      </c>
      <c r="L38" s="60"/>
      <c r="M38" s="35"/>
    </row>
    <row r="39" spans="7:13" x14ac:dyDescent="0.3">
      <c r="G39" s="3"/>
      <c r="J39" s="5" t="s">
        <v>89</v>
      </c>
      <c r="K39" s="1">
        <v>1</v>
      </c>
      <c r="L39" s="60"/>
      <c r="M39" s="35"/>
    </row>
    <row r="40" spans="7:13" x14ac:dyDescent="0.3">
      <c r="G40" s="3"/>
      <c r="K40">
        <f>SUM(K3:K39)</f>
        <v>300</v>
      </c>
      <c r="M40" s="34"/>
    </row>
    <row r="41" spans="7:13" x14ac:dyDescent="0.3">
      <c r="G41" s="3"/>
    </row>
    <row r="42" spans="7:13" x14ac:dyDescent="0.3">
      <c r="G42" s="3"/>
    </row>
    <row r="43" spans="7:13" x14ac:dyDescent="0.3">
      <c r="G43" s="3"/>
      <c r="I43" s="41"/>
    </row>
    <row r="44" spans="7:13" x14ac:dyDescent="0.3">
      <c r="G44" s="3"/>
      <c r="I44" s="41"/>
    </row>
    <row r="45" spans="7:13" x14ac:dyDescent="0.3">
      <c r="G45" s="3"/>
    </row>
    <row r="46" spans="7:13" x14ac:dyDescent="0.3">
      <c r="G46" s="3"/>
    </row>
    <row r="47" spans="7:13" x14ac:dyDescent="0.3">
      <c r="G47" s="3"/>
    </row>
    <row r="48" spans="7:13" x14ac:dyDescent="0.3">
      <c r="G48" s="3"/>
      <c r="H48" s="3"/>
    </row>
    <row r="49" spans="7:8" x14ac:dyDescent="0.3">
      <c r="G49" s="3"/>
      <c r="H49" s="3"/>
    </row>
    <row r="50" spans="7:8" x14ac:dyDescent="0.3">
      <c r="G50" s="3"/>
    </row>
    <row r="51" spans="7:8" x14ac:dyDescent="0.3">
      <c r="G51" s="3"/>
    </row>
    <row r="52" spans="7:8" x14ac:dyDescent="0.3">
      <c r="G52" s="3"/>
    </row>
  </sheetData>
  <sortState ref="G3:H33">
    <sortCondition descending="1" ref="H3:H33"/>
  </sortState>
  <pageMargins left="0.7" right="0.7" top="0.75" bottom="0.75" header="0.3" footer="0.3"/>
  <pageSetup orientation="portrait" horizontalDpi="200" verticalDpi="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2"/>
  <sheetViews>
    <sheetView workbookViewId="0"/>
  </sheetViews>
  <sheetFormatPr defaultRowHeight="14.4" x14ac:dyDescent="0.3"/>
  <cols>
    <col min="5" max="5" width="9.33203125" customWidth="1"/>
  </cols>
  <sheetData>
    <row r="1" spans="1:5" x14ac:dyDescent="0.3">
      <c r="A1" s="13" t="s">
        <v>93</v>
      </c>
    </row>
    <row r="4" spans="1:5" x14ac:dyDescent="0.3">
      <c r="A4" s="9" t="s">
        <v>92</v>
      </c>
      <c r="B4" t="s">
        <v>94</v>
      </c>
      <c r="C4" t="s">
        <v>95</v>
      </c>
      <c r="D4" t="s">
        <v>97</v>
      </c>
      <c r="E4" t="s">
        <v>153</v>
      </c>
    </row>
    <row r="5" spans="1:5" x14ac:dyDescent="0.3">
      <c r="A5" s="1" t="s">
        <v>0</v>
      </c>
      <c r="B5" s="1">
        <v>167</v>
      </c>
      <c r="C5" s="1">
        <v>191</v>
      </c>
      <c r="D5" s="1">
        <v>188</v>
      </c>
      <c r="E5" s="1">
        <v>116</v>
      </c>
    </row>
    <row r="6" spans="1:5" x14ac:dyDescent="0.3">
      <c r="A6" s="1" t="s">
        <v>1</v>
      </c>
      <c r="B6" s="1">
        <v>75</v>
      </c>
      <c r="C6" s="1">
        <v>68</v>
      </c>
      <c r="D6" s="1">
        <v>77</v>
      </c>
      <c r="E6" s="1">
        <v>67</v>
      </c>
    </row>
    <row r="7" spans="1:5" x14ac:dyDescent="0.3">
      <c r="A7" s="1" t="s">
        <v>2</v>
      </c>
      <c r="B7" s="1">
        <v>15</v>
      </c>
      <c r="C7" s="1">
        <v>21</v>
      </c>
      <c r="D7" s="1">
        <v>23</v>
      </c>
      <c r="E7" s="1">
        <v>31</v>
      </c>
    </row>
    <row r="8" spans="1:5" x14ac:dyDescent="0.3">
      <c r="A8" s="1" t="s">
        <v>3</v>
      </c>
      <c r="B8" s="1">
        <v>50</v>
      </c>
      <c r="C8" s="1">
        <v>90</v>
      </c>
      <c r="D8" s="1">
        <v>105</v>
      </c>
      <c r="E8" s="1">
        <v>86</v>
      </c>
    </row>
    <row r="9" spans="1:5" x14ac:dyDescent="0.3">
      <c r="E9">
        <f>SUM(E5:E8)</f>
        <v>300</v>
      </c>
    </row>
    <row r="12" spans="1:5" x14ac:dyDescent="0.3">
      <c r="A12" s="9" t="s">
        <v>12</v>
      </c>
      <c r="B12" t="s">
        <v>94</v>
      </c>
      <c r="C12" t="s">
        <v>95</v>
      </c>
      <c r="D12" t="s">
        <v>97</v>
      </c>
      <c r="E12" t="s">
        <v>153</v>
      </c>
    </row>
    <row r="13" spans="1:5" x14ac:dyDescent="0.3">
      <c r="A13" s="1" t="s">
        <v>6</v>
      </c>
      <c r="B13" s="1">
        <v>5</v>
      </c>
      <c r="C13" s="1">
        <v>15</v>
      </c>
      <c r="D13" s="1">
        <v>10</v>
      </c>
      <c r="E13" s="1">
        <v>13</v>
      </c>
    </row>
    <row r="14" spans="1:5" x14ac:dyDescent="0.3">
      <c r="A14" s="1" t="s">
        <v>8</v>
      </c>
      <c r="B14" s="1">
        <v>16</v>
      </c>
      <c r="C14" s="1">
        <v>17</v>
      </c>
      <c r="D14" s="1">
        <v>22</v>
      </c>
      <c r="E14" s="1">
        <v>28</v>
      </c>
    </row>
    <row r="15" spans="1:5" x14ac:dyDescent="0.3">
      <c r="A15" s="1" t="s">
        <v>9</v>
      </c>
      <c r="B15" s="1">
        <v>0</v>
      </c>
      <c r="C15" s="1">
        <v>0</v>
      </c>
      <c r="D15" s="1">
        <v>3</v>
      </c>
      <c r="E15" s="1">
        <v>0</v>
      </c>
    </row>
    <row r="16" spans="1:5" x14ac:dyDescent="0.3">
      <c r="A16" s="1" t="s">
        <v>7</v>
      </c>
      <c r="B16" s="1">
        <v>87</v>
      </c>
      <c r="C16" s="1">
        <v>119</v>
      </c>
      <c r="D16" s="1">
        <v>163</v>
      </c>
      <c r="E16" s="1">
        <v>102</v>
      </c>
    </row>
    <row r="17" spans="1:11" x14ac:dyDescent="0.3">
      <c r="A17" s="1" t="s">
        <v>96</v>
      </c>
      <c r="B17" s="1">
        <v>165</v>
      </c>
      <c r="C17" s="1">
        <v>170</v>
      </c>
      <c r="D17" s="1">
        <v>136</v>
      </c>
      <c r="E17" s="1">
        <v>106</v>
      </c>
    </row>
    <row r="18" spans="1:11" x14ac:dyDescent="0.3">
      <c r="A18" s="1" t="s">
        <v>10</v>
      </c>
      <c r="B18" s="1">
        <v>12</v>
      </c>
      <c r="C18" s="1">
        <v>16</v>
      </c>
      <c r="D18" s="1">
        <v>13</v>
      </c>
      <c r="E18" s="1">
        <v>12</v>
      </c>
    </row>
    <row r="19" spans="1:11" x14ac:dyDescent="0.3">
      <c r="A19" s="1" t="s">
        <v>11</v>
      </c>
      <c r="B19" s="1">
        <v>22</v>
      </c>
      <c r="C19" s="1">
        <v>33</v>
      </c>
      <c r="D19" s="1">
        <v>46</v>
      </c>
      <c r="E19" s="1">
        <v>37</v>
      </c>
    </row>
    <row r="20" spans="1:11" x14ac:dyDescent="0.3">
      <c r="A20" s="5" t="s">
        <v>164</v>
      </c>
      <c r="B20" s="5">
        <v>0</v>
      </c>
      <c r="C20" s="5">
        <v>0</v>
      </c>
      <c r="D20" s="5">
        <v>0</v>
      </c>
      <c r="E20" s="5">
        <v>2</v>
      </c>
    </row>
    <row r="21" spans="1:11" x14ac:dyDescent="0.3">
      <c r="E21">
        <f>SUM(E13:E20)</f>
        <v>300</v>
      </c>
    </row>
    <row r="23" spans="1:11" x14ac:dyDescent="0.3">
      <c r="A23" t="s">
        <v>94</v>
      </c>
      <c r="D23" t="s">
        <v>95</v>
      </c>
      <c r="G23" t="s">
        <v>97</v>
      </c>
      <c r="J23" t="s">
        <v>153</v>
      </c>
    </row>
    <row r="24" spans="1:11" x14ac:dyDescent="0.3">
      <c r="A24" s="9" t="s">
        <v>48</v>
      </c>
      <c r="B24" s="7" t="s">
        <v>38</v>
      </c>
      <c r="D24" s="9" t="s">
        <v>48</v>
      </c>
      <c r="E24" s="7" t="s">
        <v>91</v>
      </c>
      <c r="G24" s="9" t="s">
        <v>48</v>
      </c>
      <c r="H24" s="7" t="s">
        <v>91</v>
      </c>
      <c r="J24" s="9" t="s">
        <v>48</v>
      </c>
      <c r="K24" s="7" t="s">
        <v>91</v>
      </c>
    </row>
    <row r="25" spans="1:11" x14ac:dyDescent="0.3">
      <c r="A25" s="1" t="s">
        <v>50</v>
      </c>
      <c r="B25" s="1">
        <v>126</v>
      </c>
      <c r="D25" s="1" t="s">
        <v>50</v>
      </c>
      <c r="E25" s="1">
        <v>142</v>
      </c>
      <c r="G25" s="1" t="s">
        <v>50</v>
      </c>
      <c r="H25" s="1">
        <v>109</v>
      </c>
      <c r="J25" s="1" t="s">
        <v>50</v>
      </c>
      <c r="K25" s="1">
        <v>85</v>
      </c>
    </row>
    <row r="26" spans="1:11" x14ac:dyDescent="0.3">
      <c r="A26" s="1" t="s">
        <v>54</v>
      </c>
      <c r="B26" s="1">
        <v>22</v>
      </c>
      <c r="D26" s="1" t="s">
        <v>84</v>
      </c>
      <c r="E26" s="1">
        <v>33</v>
      </c>
      <c r="G26" s="1" t="s">
        <v>54</v>
      </c>
      <c r="H26" s="1">
        <v>47</v>
      </c>
      <c r="J26" s="1" t="s">
        <v>84</v>
      </c>
      <c r="K26" s="1">
        <v>37</v>
      </c>
    </row>
    <row r="27" spans="1:11" x14ac:dyDescent="0.3">
      <c r="A27" s="1" t="s">
        <v>84</v>
      </c>
      <c r="B27" s="1">
        <v>22</v>
      </c>
      <c r="D27" s="1" t="s">
        <v>54</v>
      </c>
      <c r="E27" s="1">
        <v>30</v>
      </c>
      <c r="G27" s="1" t="s">
        <v>84</v>
      </c>
      <c r="H27" s="1">
        <v>46</v>
      </c>
      <c r="J27" s="1" t="s">
        <v>61</v>
      </c>
      <c r="K27" s="1">
        <v>25</v>
      </c>
    </row>
    <row r="28" spans="1:11" x14ac:dyDescent="0.3">
      <c r="A28" s="6" t="s">
        <v>64</v>
      </c>
      <c r="B28" s="1">
        <v>15</v>
      </c>
      <c r="D28" s="1" t="s">
        <v>75</v>
      </c>
      <c r="E28" s="1">
        <v>17</v>
      </c>
      <c r="G28" s="1" t="s">
        <v>79</v>
      </c>
      <c r="H28" s="1">
        <v>27</v>
      </c>
      <c r="J28" s="1" t="s">
        <v>54</v>
      </c>
      <c r="K28" s="1">
        <v>19</v>
      </c>
    </row>
    <row r="29" spans="1:11" x14ac:dyDescent="0.3">
      <c r="A29" s="1" t="s">
        <v>66</v>
      </c>
      <c r="B29" s="1">
        <v>12</v>
      </c>
      <c r="D29" s="1" t="s">
        <v>58</v>
      </c>
      <c r="E29" s="1">
        <v>14</v>
      </c>
      <c r="G29" s="1" t="s">
        <v>61</v>
      </c>
      <c r="H29" s="1">
        <v>23</v>
      </c>
      <c r="J29" s="1" t="s">
        <v>79</v>
      </c>
      <c r="K29" s="1">
        <v>18</v>
      </c>
    </row>
    <row r="30" spans="1:11" x14ac:dyDescent="0.3">
      <c r="A30" s="1" t="s">
        <v>75</v>
      </c>
      <c r="B30" s="1">
        <v>12</v>
      </c>
      <c r="D30" s="1" t="s">
        <v>61</v>
      </c>
      <c r="E30" s="1">
        <v>14</v>
      </c>
      <c r="G30" s="1" t="s">
        <v>66</v>
      </c>
      <c r="H30" s="1">
        <v>15</v>
      </c>
      <c r="J30" s="1" t="s">
        <v>66</v>
      </c>
      <c r="K30" s="1">
        <v>15</v>
      </c>
    </row>
    <row r="31" spans="1:11" x14ac:dyDescent="0.3">
      <c r="A31" s="1" t="s">
        <v>61</v>
      </c>
      <c r="B31" s="1">
        <v>11</v>
      </c>
      <c r="D31" s="1" t="s">
        <v>66</v>
      </c>
      <c r="E31" s="1">
        <v>12</v>
      </c>
      <c r="G31" s="1" t="s">
        <v>55</v>
      </c>
      <c r="H31" s="1">
        <v>12</v>
      </c>
      <c r="J31" s="1" t="s">
        <v>63</v>
      </c>
      <c r="K31" s="1">
        <v>12</v>
      </c>
    </row>
    <row r="32" spans="1:11" x14ac:dyDescent="0.3">
      <c r="A32" s="1" t="s">
        <v>63</v>
      </c>
      <c r="B32" s="1">
        <v>9</v>
      </c>
      <c r="D32" s="1" t="s">
        <v>55</v>
      </c>
      <c r="E32" s="1">
        <v>12</v>
      </c>
      <c r="G32" s="1" t="s">
        <v>86</v>
      </c>
      <c r="H32" s="1">
        <v>11</v>
      </c>
      <c r="J32" s="1" t="s">
        <v>75</v>
      </c>
      <c r="K32" s="1">
        <v>10</v>
      </c>
    </row>
    <row r="33" spans="1:11" x14ac:dyDescent="0.3">
      <c r="A33" s="1" t="s">
        <v>69</v>
      </c>
      <c r="B33" s="1">
        <v>8</v>
      </c>
      <c r="D33" s="1" t="s">
        <v>79</v>
      </c>
      <c r="E33" s="1">
        <v>10</v>
      </c>
      <c r="G33" s="1" t="s">
        <v>63</v>
      </c>
      <c r="H33" s="1">
        <v>10</v>
      </c>
      <c r="J33" s="1" t="s">
        <v>58</v>
      </c>
      <c r="K33" s="1">
        <v>9</v>
      </c>
    </row>
    <row r="34" spans="1:11" x14ac:dyDescent="0.3">
      <c r="A34" s="1" t="s">
        <v>58</v>
      </c>
      <c r="B34" s="1">
        <v>7</v>
      </c>
      <c r="D34" s="1" t="s">
        <v>69</v>
      </c>
      <c r="E34" s="1">
        <v>9</v>
      </c>
      <c r="G34" s="1" t="s">
        <v>58</v>
      </c>
      <c r="H34" s="1">
        <v>10</v>
      </c>
      <c r="J34" s="1" t="s">
        <v>86</v>
      </c>
      <c r="K34" s="1">
        <v>7</v>
      </c>
    </row>
    <row r="35" spans="1:11" x14ac:dyDescent="0.3">
      <c r="A35" s="1" t="s">
        <v>78</v>
      </c>
      <c r="B35" s="1">
        <v>6</v>
      </c>
      <c r="D35" s="1" t="s">
        <v>63</v>
      </c>
      <c r="E35" s="1">
        <v>8</v>
      </c>
      <c r="G35" s="6" t="s">
        <v>64</v>
      </c>
      <c r="H35" s="1">
        <v>9</v>
      </c>
      <c r="J35" s="5" t="s">
        <v>77</v>
      </c>
      <c r="K35" s="1">
        <v>6</v>
      </c>
    </row>
    <row r="36" spans="1:11" x14ac:dyDescent="0.3">
      <c r="A36" s="1" t="s">
        <v>82</v>
      </c>
      <c r="B36" s="1">
        <v>5</v>
      </c>
      <c r="D36" s="1" t="s">
        <v>65</v>
      </c>
      <c r="E36" s="1">
        <v>6</v>
      </c>
      <c r="G36" s="1" t="s">
        <v>75</v>
      </c>
      <c r="H36" s="1">
        <v>7</v>
      </c>
      <c r="J36" s="1" t="s">
        <v>69</v>
      </c>
      <c r="K36" s="1">
        <v>5</v>
      </c>
    </row>
    <row r="37" spans="1:11" x14ac:dyDescent="0.3">
      <c r="A37" s="1" t="s">
        <v>71</v>
      </c>
      <c r="B37" s="1">
        <v>4</v>
      </c>
      <c r="D37" s="1" t="s">
        <v>74</v>
      </c>
      <c r="E37" s="1">
        <v>6</v>
      </c>
      <c r="G37" s="1" t="s">
        <v>69</v>
      </c>
      <c r="H37" s="1">
        <v>6</v>
      </c>
      <c r="J37" s="1" t="s">
        <v>65</v>
      </c>
      <c r="K37" s="1">
        <v>4</v>
      </c>
    </row>
    <row r="38" spans="1:11" x14ac:dyDescent="0.3">
      <c r="A38" s="1" t="s">
        <v>76</v>
      </c>
      <c r="B38" s="1">
        <v>4</v>
      </c>
      <c r="D38" s="1" t="s">
        <v>77</v>
      </c>
      <c r="E38" s="1">
        <v>5</v>
      </c>
      <c r="G38" s="1" t="s">
        <v>77</v>
      </c>
      <c r="H38" s="1">
        <v>5</v>
      </c>
      <c r="J38" s="5" t="s">
        <v>147</v>
      </c>
      <c r="K38" s="1">
        <v>4</v>
      </c>
    </row>
    <row r="39" spans="1:11" x14ac:dyDescent="0.3">
      <c r="A39" s="1" t="s">
        <v>53</v>
      </c>
      <c r="B39" s="1">
        <v>4</v>
      </c>
      <c r="D39" s="1" t="s">
        <v>53</v>
      </c>
      <c r="E39" s="1">
        <v>5</v>
      </c>
      <c r="G39" s="1" t="s">
        <v>68</v>
      </c>
      <c r="H39" s="1">
        <v>5</v>
      </c>
      <c r="J39" s="1" t="s">
        <v>68</v>
      </c>
      <c r="K39" s="1">
        <v>4</v>
      </c>
    </row>
    <row r="40" spans="1:11" x14ac:dyDescent="0.3">
      <c r="A40" s="1" t="s">
        <v>79</v>
      </c>
      <c r="B40" s="1">
        <v>4</v>
      </c>
      <c r="D40" s="1" t="s">
        <v>70</v>
      </c>
      <c r="E40" s="1">
        <v>4</v>
      </c>
      <c r="G40" s="1" t="s">
        <v>71</v>
      </c>
      <c r="H40" s="1">
        <v>4</v>
      </c>
      <c r="J40" s="1" t="s">
        <v>70</v>
      </c>
      <c r="K40" s="1">
        <v>3</v>
      </c>
    </row>
    <row r="41" spans="1:11" x14ac:dyDescent="0.3">
      <c r="A41" s="1" t="s">
        <v>73</v>
      </c>
      <c r="B41" s="1">
        <v>3</v>
      </c>
      <c r="D41" s="1" t="s">
        <v>72</v>
      </c>
      <c r="E41" s="1">
        <v>4</v>
      </c>
      <c r="G41" s="5" t="s">
        <v>117</v>
      </c>
      <c r="H41" s="1">
        <v>3</v>
      </c>
      <c r="J41" s="1" t="s">
        <v>82</v>
      </c>
      <c r="K41" s="1">
        <v>3</v>
      </c>
    </row>
    <row r="42" spans="1:11" x14ac:dyDescent="0.3">
      <c r="A42" s="1" t="s">
        <v>74</v>
      </c>
      <c r="B42" s="1">
        <v>3</v>
      </c>
      <c r="D42" s="1" t="s">
        <v>78</v>
      </c>
      <c r="E42" s="1">
        <v>4</v>
      </c>
      <c r="G42" s="1" t="s">
        <v>81</v>
      </c>
      <c r="H42" s="1">
        <v>3</v>
      </c>
      <c r="J42" s="5" t="s">
        <v>148</v>
      </c>
      <c r="K42" s="1">
        <v>3</v>
      </c>
    </row>
    <row r="43" spans="1:11" x14ac:dyDescent="0.3">
      <c r="A43" s="1" t="s">
        <v>51</v>
      </c>
      <c r="B43" s="1">
        <v>3</v>
      </c>
      <c r="D43" s="1" t="s">
        <v>51</v>
      </c>
      <c r="E43" s="1">
        <v>4</v>
      </c>
      <c r="G43" s="1" t="s">
        <v>53</v>
      </c>
      <c r="H43" s="1">
        <v>3</v>
      </c>
      <c r="J43" s="5" t="s">
        <v>167</v>
      </c>
      <c r="K43" s="1">
        <v>3</v>
      </c>
    </row>
    <row r="44" spans="1:11" x14ac:dyDescent="0.3">
      <c r="A44" s="1" t="s">
        <v>55</v>
      </c>
      <c r="B44" s="1">
        <v>3</v>
      </c>
      <c r="D44" s="1" t="s">
        <v>57</v>
      </c>
      <c r="E44" s="1">
        <v>4</v>
      </c>
      <c r="G44" s="1" t="s">
        <v>103</v>
      </c>
      <c r="H44" s="1">
        <v>3</v>
      </c>
      <c r="J44" s="5" t="s">
        <v>170</v>
      </c>
      <c r="K44" s="1">
        <v>3</v>
      </c>
    </row>
    <row r="45" spans="1:11" x14ac:dyDescent="0.3">
      <c r="A45" s="1" t="s">
        <v>65</v>
      </c>
      <c r="B45" s="1">
        <v>2</v>
      </c>
      <c r="D45" s="1" t="s">
        <v>68</v>
      </c>
      <c r="E45" s="1">
        <v>3</v>
      </c>
      <c r="G45" s="1" t="s">
        <v>59</v>
      </c>
      <c r="H45" s="1">
        <v>3</v>
      </c>
      <c r="J45" s="5" t="s">
        <v>169</v>
      </c>
      <c r="K45" s="1">
        <v>3</v>
      </c>
    </row>
    <row r="46" spans="1:11" x14ac:dyDescent="0.3">
      <c r="A46" s="1" t="s">
        <v>70</v>
      </c>
      <c r="B46" s="1">
        <v>2</v>
      </c>
      <c r="D46" s="1" t="s">
        <v>67</v>
      </c>
      <c r="E46" s="1">
        <v>2</v>
      </c>
      <c r="G46" s="1" t="s">
        <v>62</v>
      </c>
      <c r="H46" s="1">
        <v>3</v>
      </c>
      <c r="J46" s="1" t="s">
        <v>55</v>
      </c>
      <c r="K46" s="1">
        <v>2</v>
      </c>
    </row>
    <row r="47" spans="1:11" x14ac:dyDescent="0.3">
      <c r="A47" s="1" t="s">
        <v>86</v>
      </c>
      <c r="B47" s="1">
        <v>2</v>
      </c>
      <c r="D47" s="1" t="s">
        <v>71</v>
      </c>
      <c r="E47" s="1">
        <v>2</v>
      </c>
      <c r="G47" s="1" t="s">
        <v>65</v>
      </c>
      <c r="H47" s="1">
        <v>2</v>
      </c>
      <c r="J47" s="1" t="s">
        <v>73</v>
      </c>
      <c r="K47" s="1">
        <v>2</v>
      </c>
    </row>
    <row r="48" spans="1:11" x14ac:dyDescent="0.3">
      <c r="A48" s="1" t="s">
        <v>57</v>
      </c>
      <c r="B48" s="1">
        <v>2</v>
      </c>
      <c r="D48" s="1" t="s">
        <v>52</v>
      </c>
      <c r="E48" s="1">
        <v>2</v>
      </c>
      <c r="G48" s="1" t="s">
        <v>51</v>
      </c>
      <c r="H48" s="1">
        <v>2</v>
      </c>
      <c r="J48" s="1" t="s">
        <v>72</v>
      </c>
      <c r="K48" s="1">
        <v>2</v>
      </c>
    </row>
    <row r="49" spans="1:11" x14ac:dyDescent="0.3">
      <c r="A49" s="1" t="s">
        <v>87</v>
      </c>
      <c r="B49" s="1">
        <v>2</v>
      </c>
      <c r="D49" s="1" t="s">
        <v>56</v>
      </c>
      <c r="E49" s="1">
        <v>2</v>
      </c>
      <c r="G49" s="1" t="s">
        <v>118</v>
      </c>
      <c r="H49" s="1">
        <v>2</v>
      </c>
      <c r="J49" s="1" t="s">
        <v>62</v>
      </c>
      <c r="K49" s="1">
        <v>2</v>
      </c>
    </row>
    <row r="50" spans="1:11" x14ac:dyDescent="0.3">
      <c r="A50" s="1" t="s">
        <v>80</v>
      </c>
      <c r="B50" s="1">
        <v>2</v>
      </c>
      <c r="D50" s="1" t="s">
        <v>59</v>
      </c>
      <c r="E50" s="1">
        <v>2</v>
      </c>
      <c r="G50" s="1" t="s">
        <v>73</v>
      </c>
      <c r="H50" s="1">
        <v>2</v>
      </c>
      <c r="J50" s="1" t="s">
        <v>49</v>
      </c>
      <c r="K50" s="1">
        <v>2</v>
      </c>
    </row>
    <row r="51" spans="1:11" x14ac:dyDescent="0.3">
      <c r="A51" s="1" t="s">
        <v>81</v>
      </c>
      <c r="B51" s="1">
        <v>2</v>
      </c>
      <c r="D51" s="1" t="s">
        <v>81</v>
      </c>
      <c r="E51" s="1">
        <v>2</v>
      </c>
      <c r="G51" s="1" t="s">
        <v>80</v>
      </c>
      <c r="H51" s="1">
        <v>2</v>
      </c>
      <c r="J51" s="5" t="s">
        <v>177</v>
      </c>
      <c r="K51" s="1">
        <v>2</v>
      </c>
    </row>
    <row r="52" spans="1:11" x14ac:dyDescent="0.3">
      <c r="A52" s="1" t="s">
        <v>60</v>
      </c>
      <c r="B52" s="1">
        <v>2</v>
      </c>
      <c r="D52" s="1" t="s">
        <v>62</v>
      </c>
      <c r="E52" s="1">
        <v>2</v>
      </c>
      <c r="G52" s="1" t="s">
        <v>70</v>
      </c>
      <c r="H52" s="1">
        <v>2</v>
      </c>
      <c r="J52" s="1" t="s">
        <v>59</v>
      </c>
      <c r="K52" s="1">
        <v>1</v>
      </c>
    </row>
    <row r="53" spans="1:11" x14ac:dyDescent="0.3">
      <c r="A53" s="1" t="s">
        <v>62</v>
      </c>
      <c r="B53" s="1">
        <v>2</v>
      </c>
      <c r="D53" s="5" t="s">
        <v>85</v>
      </c>
      <c r="E53" s="1">
        <v>2</v>
      </c>
      <c r="G53" s="1" t="s">
        <v>119</v>
      </c>
      <c r="H53" s="1">
        <v>2</v>
      </c>
      <c r="J53" s="1" t="s">
        <v>51</v>
      </c>
      <c r="K53" s="1">
        <v>1</v>
      </c>
    </row>
    <row r="54" spans="1:11" x14ac:dyDescent="0.3">
      <c r="A54" s="1" t="s">
        <v>68</v>
      </c>
      <c r="B54" s="1">
        <v>1</v>
      </c>
      <c r="D54" s="6" t="s">
        <v>64</v>
      </c>
      <c r="E54" s="1">
        <v>1</v>
      </c>
      <c r="G54" s="1" t="s">
        <v>52</v>
      </c>
      <c r="H54" s="1">
        <v>2</v>
      </c>
      <c r="J54" s="1" t="s">
        <v>52</v>
      </c>
      <c r="K54" s="1">
        <v>1</v>
      </c>
    </row>
    <row r="55" spans="1:11" x14ac:dyDescent="0.3">
      <c r="A55" s="1" t="s">
        <v>72</v>
      </c>
      <c r="B55" s="1">
        <v>1</v>
      </c>
      <c r="D55" s="1" t="s">
        <v>49</v>
      </c>
      <c r="E55" s="1">
        <v>1</v>
      </c>
      <c r="G55" s="5" t="s">
        <v>131</v>
      </c>
      <c r="H55" s="5">
        <v>2</v>
      </c>
      <c r="J55" s="5" t="s">
        <v>83</v>
      </c>
      <c r="K55" s="1">
        <v>1</v>
      </c>
    </row>
    <row r="56" spans="1:11" x14ac:dyDescent="0.3">
      <c r="A56" s="1" t="s">
        <v>52</v>
      </c>
      <c r="B56" s="1">
        <v>1</v>
      </c>
      <c r="D56" s="1" t="s">
        <v>73</v>
      </c>
      <c r="E56" s="1">
        <v>1</v>
      </c>
      <c r="G56" s="5" t="s">
        <v>57</v>
      </c>
      <c r="H56" s="5">
        <v>2</v>
      </c>
      <c r="J56" s="5" t="s">
        <v>146</v>
      </c>
      <c r="K56" s="1">
        <v>1</v>
      </c>
    </row>
    <row r="57" spans="1:11" x14ac:dyDescent="0.3">
      <c r="A57" s="1" t="s">
        <v>88</v>
      </c>
      <c r="B57" s="1">
        <v>1</v>
      </c>
      <c r="D57" s="1" t="s">
        <v>76</v>
      </c>
      <c r="E57" s="1">
        <v>1</v>
      </c>
      <c r="G57" s="5" t="s">
        <v>85</v>
      </c>
      <c r="H57" s="5">
        <v>2</v>
      </c>
      <c r="J57" s="5" t="s">
        <v>165</v>
      </c>
      <c r="K57" s="1">
        <v>1</v>
      </c>
    </row>
    <row r="58" spans="1:11" x14ac:dyDescent="0.3">
      <c r="A58" s="1" t="s">
        <v>89</v>
      </c>
      <c r="B58" s="1">
        <v>1</v>
      </c>
      <c r="D58" s="1" t="s">
        <v>80</v>
      </c>
      <c r="E58" s="1">
        <v>1</v>
      </c>
      <c r="G58" s="1" t="s">
        <v>72</v>
      </c>
      <c r="H58" s="1">
        <v>1</v>
      </c>
      <c r="J58" s="5" t="s">
        <v>166</v>
      </c>
      <c r="K58" s="1">
        <v>1</v>
      </c>
    </row>
    <row r="59" spans="1:11" x14ac:dyDescent="0.3">
      <c r="A59" s="1" t="s">
        <v>90</v>
      </c>
      <c r="B59" s="1">
        <v>1</v>
      </c>
      <c r="D59" s="1" t="s">
        <v>60</v>
      </c>
      <c r="E59" s="1">
        <v>1</v>
      </c>
      <c r="G59" s="1" t="s">
        <v>49</v>
      </c>
      <c r="H59" s="1">
        <v>1</v>
      </c>
      <c r="J59" s="5" t="s">
        <v>168</v>
      </c>
      <c r="K59" s="1">
        <v>1</v>
      </c>
    </row>
    <row r="60" spans="1:11" x14ac:dyDescent="0.3">
      <c r="B60">
        <f>SUM(B25:B59)</f>
        <v>307</v>
      </c>
      <c r="D60" s="1" t="s">
        <v>82</v>
      </c>
      <c r="E60" s="1">
        <v>1</v>
      </c>
      <c r="G60" s="1" t="s">
        <v>104</v>
      </c>
      <c r="H60" s="1">
        <v>1</v>
      </c>
      <c r="J60" s="5" t="s">
        <v>136</v>
      </c>
      <c r="K60" s="1">
        <v>1</v>
      </c>
    </row>
    <row r="61" spans="1:11" x14ac:dyDescent="0.3">
      <c r="D61" s="1" t="s">
        <v>83</v>
      </c>
      <c r="E61" s="1">
        <v>1</v>
      </c>
      <c r="G61" s="1" t="s">
        <v>82</v>
      </c>
      <c r="H61" s="1">
        <v>1</v>
      </c>
      <c r="J61" s="5" t="s">
        <v>89</v>
      </c>
      <c r="K61" s="1">
        <v>1</v>
      </c>
    </row>
    <row r="62" spans="1:11" x14ac:dyDescent="0.3">
      <c r="D62" s="3"/>
      <c r="E62" s="3">
        <f>SUM(E25:E61)</f>
        <v>370</v>
      </c>
      <c r="G62" s="1" t="s">
        <v>89</v>
      </c>
      <c r="H62" s="1">
        <v>1</v>
      </c>
      <c r="K62">
        <f>SUM(K25:K61)</f>
        <v>300</v>
      </c>
    </row>
    <row r="63" spans="1:11" x14ac:dyDescent="0.3">
      <c r="D63" s="3"/>
      <c r="E63" s="3"/>
      <c r="G63" s="5" t="s">
        <v>135</v>
      </c>
      <c r="H63" s="5">
        <v>1</v>
      </c>
    </row>
    <row r="64" spans="1:11" x14ac:dyDescent="0.3">
      <c r="D64" s="3"/>
      <c r="E64" s="3"/>
      <c r="G64" s="5" t="s">
        <v>136</v>
      </c>
      <c r="H64" s="5">
        <v>1</v>
      </c>
    </row>
    <row r="65" spans="1:11" x14ac:dyDescent="0.3">
      <c r="D65" s="3"/>
      <c r="E65" s="3"/>
      <c r="H65">
        <f>SUM(H25:H64)</f>
        <v>393</v>
      </c>
    </row>
    <row r="66" spans="1:11" x14ac:dyDescent="0.3">
      <c r="D66" s="3"/>
      <c r="E66" s="3"/>
    </row>
    <row r="68" spans="1:11" x14ac:dyDescent="0.3">
      <c r="A68" t="s">
        <v>94</v>
      </c>
      <c r="D68" t="s">
        <v>95</v>
      </c>
      <c r="G68" t="s">
        <v>97</v>
      </c>
      <c r="J68" t="s">
        <v>153</v>
      </c>
    </row>
    <row r="69" spans="1:11" x14ac:dyDescent="0.3">
      <c r="A69" s="9" t="s">
        <v>13</v>
      </c>
      <c r="B69" s="7" t="s">
        <v>38</v>
      </c>
      <c r="D69" s="9" t="s">
        <v>13</v>
      </c>
      <c r="E69" s="7" t="s">
        <v>91</v>
      </c>
      <c r="G69" s="9" t="s">
        <v>13</v>
      </c>
      <c r="H69" s="7" t="s">
        <v>91</v>
      </c>
      <c r="J69" s="9" t="s">
        <v>13</v>
      </c>
      <c r="K69" s="7" t="s">
        <v>91</v>
      </c>
    </row>
    <row r="70" spans="1:11" x14ac:dyDescent="0.3">
      <c r="A70" s="1" t="s">
        <v>29</v>
      </c>
      <c r="B70" s="1">
        <v>153</v>
      </c>
      <c r="D70" s="1" t="s">
        <v>29</v>
      </c>
      <c r="E70" s="1">
        <v>155</v>
      </c>
      <c r="G70" s="1" t="s">
        <v>29</v>
      </c>
      <c r="H70" s="1">
        <v>137</v>
      </c>
      <c r="J70" s="1" t="s">
        <v>29</v>
      </c>
      <c r="K70" s="1">
        <v>101</v>
      </c>
    </row>
    <row r="71" spans="1:11" x14ac:dyDescent="0.3">
      <c r="A71" s="1" t="s">
        <v>27</v>
      </c>
      <c r="B71" s="1">
        <v>76</v>
      </c>
      <c r="D71" s="1" t="s">
        <v>27</v>
      </c>
      <c r="E71" s="1">
        <v>99</v>
      </c>
      <c r="G71" s="1" t="s">
        <v>27</v>
      </c>
      <c r="H71" s="1">
        <v>129</v>
      </c>
      <c r="J71" s="1" t="s">
        <v>27</v>
      </c>
      <c r="K71" s="1">
        <v>87</v>
      </c>
    </row>
    <row r="72" spans="1:11" x14ac:dyDescent="0.3">
      <c r="A72" s="1" t="s">
        <v>26</v>
      </c>
      <c r="B72" s="1">
        <v>12</v>
      </c>
      <c r="D72" s="1" t="s">
        <v>35</v>
      </c>
      <c r="E72" s="1">
        <v>23</v>
      </c>
      <c r="G72" s="1" t="s">
        <v>40</v>
      </c>
      <c r="H72" s="1">
        <v>20</v>
      </c>
      <c r="J72" s="1" t="s">
        <v>35</v>
      </c>
      <c r="K72" s="1">
        <v>17</v>
      </c>
    </row>
    <row r="73" spans="1:11" x14ac:dyDescent="0.3">
      <c r="A73" s="1" t="s">
        <v>36</v>
      </c>
      <c r="B73" s="1">
        <v>11</v>
      </c>
      <c r="D73" s="1" t="s">
        <v>37</v>
      </c>
      <c r="E73" s="1">
        <v>16</v>
      </c>
      <c r="G73" s="1" t="s">
        <v>36</v>
      </c>
      <c r="H73" s="1">
        <v>17</v>
      </c>
      <c r="J73" s="1" t="s">
        <v>26</v>
      </c>
      <c r="K73" s="1">
        <v>15</v>
      </c>
    </row>
    <row r="74" spans="1:11" x14ac:dyDescent="0.3">
      <c r="A74" s="1" t="s">
        <v>35</v>
      </c>
      <c r="B74" s="1">
        <v>8</v>
      </c>
      <c r="D74" s="1" t="s">
        <v>36</v>
      </c>
      <c r="E74" s="1">
        <v>14</v>
      </c>
      <c r="G74" s="1" t="s">
        <v>26</v>
      </c>
      <c r="H74" s="1">
        <v>15</v>
      </c>
      <c r="J74" s="1" t="s">
        <v>36</v>
      </c>
      <c r="K74" s="1">
        <v>15</v>
      </c>
    </row>
    <row r="75" spans="1:11" x14ac:dyDescent="0.3">
      <c r="A75" s="1" t="s">
        <v>20</v>
      </c>
      <c r="B75" s="1">
        <v>7</v>
      </c>
      <c r="D75" s="1" t="s">
        <v>26</v>
      </c>
      <c r="E75" s="1">
        <v>12</v>
      </c>
      <c r="G75" s="1" t="s">
        <v>35</v>
      </c>
      <c r="H75" s="1">
        <v>14</v>
      </c>
      <c r="J75" s="1" t="s">
        <v>122</v>
      </c>
      <c r="K75" s="1">
        <v>13</v>
      </c>
    </row>
    <row r="76" spans="1:11" x14ac:dyDescent="0.3">
      <c r="A76" s="1" t="s">
        <v>23</v>
      </c>
      <c r="B76" s="1">
        <v>6</v>
      </c>
      <c r="D76" s="1" t="s">
        <v>40</v>
      </c>
      <c r="E76" s="1">
        <v>10</v>
      </c>
      <c r="G76" s="1" t="s">
        <v>122</v>
      </c>
      <c r="H76" s="1">
        <v>14</v>
      </c>
      <c r="J76" s="5" t="s">
        <v>23</v>
      </c>
      <c r="K76" s="1">
        <v>8</v>
      </c>
    </row>
    <row r="77" spans="1:11" x14ac:dyDescent="0.3">
      <c r="A77" s="1" t="s">
        <v>28</v>
      </c>
      <c r="B77" s="1">
        <v>6</v>
      </c>
      <c r="D77" s="1" t="s">
        <v>20</v>
      </c>
      <c r="E77" s="1">
        <v>6</v>
      </c>
      <c r="G77" s="1" t="s">
        <v>23</v>
      </c>
      <c r="H77" s="1">
        <v>7</v>
      </c>
      <c r="J77" s="5" t="s">
        <v>40</v>
      </c>
      <c r="K77" s="1">
        <v>8</v>
      </c>
    </row>
    <row r="78" spans="1:11" x14ac:dyDescent="0.3">
      <c r="A78" s="1" t="s">
        <v>37</v>
      </c>
      <c r="B78" s="1">
        <v>5</v>
      </c>
      <c r="D78" s="1" t="s">
        <v>21</v>
      </c>
      <c r="E78" s="1">
        <v>4</v>
      </c>
      <c r="G78" s="1" t="s">
        <v>22</v>
      </c>
      <c r="H78" s="1">
        <v>4</v>
      </c>
      <c r="J78" s="1" t="s">
        <v>161</v>
      </c>
      <c r="K78" s="1">
        <v>3</v>
      </c>
    </row>
    <row r="79" spans="1:11" x14ac:dyDescent="0.3">
      <c r="A79" s="1" t="s">
        <v>16</v>
      </c>
      <c r="B79" s="1">
        <v>3</v>
      </c>
      <c r="D79" s="1" t="s">
        <v>28</v>
      </c>
      <c r="E79" s="1">
        <v>4</v>
      </c>
      <c r="G79" s="1" t="s">
        <v>21</v>
      </c>
      <c r="H79" s="1">
        <v>3</v>
      </c>
      <c r="J79" s="1" t="s">
        <v>152</v>
      </c>
      <c r="K79" s="1">
        <v>3</v>
      </c>
    </row>
    <row r="80" spans="1:11" x14ac:dyDescent="0.3">
      <c r="A80" s="1" t="s">
        <v>30</v>
      </c>
      <c r="B80" s="1">
        <v>3</v>
      </c>
      <c r="D80" s="1" t="s">
        <v>33</v>
      </c>
      <c r="E80" s="1">
        <v>4</v>
      </c>
      <c r="G80" s="5" t="s">
        <v>139</v>
      </c>
      <c r="H80" s="1">
        <v>3</v>
      </c>
      <c r="J80" s="5" t="s">
        <v>139</v>
      </c>
      <c r="K80" s="1">
        <v>3</v>
      </c>
    </row>
    <row r="81" spans="1:11" x14ac:dyDescent="0.3">
      <c r="A81" s="1" t="s">
        <v>21</v>
      </c>
      <c r="B81" s="1">
        <v>2</v>
      </c>
      <c r="D81" s="1" t="s">
        <v>22</v>
      </c>
      <c r="E81" s="1">
        <v>3</v>
      </c>
      <c r="G81" s="1" t="s">
        <v>37</v>
      </c>
      <c r="H81" s="1">
        <v>2</v>
      </c>
      <c r="J81" s="1" t="s">
        <v>33</v>
      </c>
      <c r="K81" s="1">
        <v>3</v>
      </c>
    </row>
    <row r="82" spans="1:11" x14ac:dyDescent="0.3">
      <c r="A82" s="1" t="s">
        <v>22</v>
      </c>
      <c r="B82" s="1">
        <v>2</v>
      </c>
      <c r="D82" s="1" t="s">
        <v>23</v>
      </c>
      <c r="E82" s="1">
        <v>3</v>
      </c>
      <c r="G82" s="1" t="s">
        <v>19</v>
      </c>
      <c r="H82" s="1">
        <v>2</v>
      </c>
      <c r="J82" s="1" t="s">
        <v>22</v>
      </c>
      <c r="K82" s="1">
        <v>2</v>
      </c>
    </row>
    <row r="83" spans="1:11" x14ac:dyDescent="0.3">
      <c r="A83" s="1" t="s">
        <v>33</v>
      </c>
      <c r="B83" s="1">
        <v>2</v>
      </c>
      <c r="D83" s="1" t="s">
        <v>18</v>
      </c>
      <c r="E83" s="1">
        <v>2</v>
      </c>
      <c r="G83" s="1" t="s">
        <v>123</v>
      </c>
      <c r="H83" s="1">
        <v>2</v>
      </c>
      <c r="J83" s="1" t="s">
        <v>21</v>
      </c>
      <c r="K83" s="1">
        <v>2</v>
      </c>
    </row>
    <row r="84" spans="1:11" x14ac:dyDescent="0.3">
      <c r="A84" s="1" t="s">
        <v>32</v>
      </c>
      <c r="B84" s="1">
        <v>2</v>
      </c>
      <c r="D84" s="1" t="s">
        <v>41</v>
      </c>
      <c r="E84" s="1">
        <v>2</v>
      </c>
      <c r="G84" s="1" t="s">
        <v>39</v>
      </c>
      <c r="H84" s="1">
        <v>2</v>
      </c>
      <c r="J84" s="1" t="s">
        <v>151</v>
      </c>
      <c r="K84" s="1">
        <v>2</v>
      </c>
    </row>
    <row r="85" spans="1:11" ht="86.4" x14ac:dyDescent="0.3">
      <c r="A85" s="1" t="s">
        <v>14</v>
      </c>
      <c r="B85" s="1">
        <v>1</v>
      </c>
      <c r="D85" s="1" t="s">
        <v>43</v>
      </c>
      <c r="E85" s="1">
        <v>2</v>
      </c>
      <c r="G85" s="1" t="s">
        <v>30</v>
      </c>
      <c r="H85" s="1">
        <v>2</v>
      </c>
      <c r="J85" s="2" t="s">
        <v>17</v>
      </c>
      <c r="K85" s="1">
        <v>2</v>
      </c>
    </row>
    <row r="86" spans="1:11" x14ac:dyDescent="0.3">
      <c r="A86" s="1" t="s">
        <v>15</v>
      </c>
      <c r="B86" s="1">
        <v>1</v>
      </c>
      <c r="D86" s="1" t="s">
        <v>39</v>
      </c>
      <c r="E86" s="1">
        <v>1</v>
      </c>
      <c r="G86" s="1" t="s">
        <v>33</v>
      </c>
      <c r="H86" s="1">
        <v>2</v>
      </c>
      <c r="J86" s="1" t="s">
        <v>149</v>
      </c>
      <c r="K86" s="1">
        <v>2</v>
      </c>
    </row>
    <row r="87" spans="1:11" ht="39" customHeight="1" x14ac:dyDescent="0.3">
      <c r="A87" s="2" t="s">
        <v>17</v>
      </c>
      <c r="B87" s="1">
        <v>1</v>
      </c>
      <c r="D87" s="1" t="s">
        <v>16</v>
      </c>
      <c r="E87" s="1">
        <v>1</v>
      </c>
      <c r="G87" s="1" t="s">
        <v>120</v>
      </c>
      <c r="H87" s="1">
        <v>2</v>
      </c>
      <c r="J87" s="1" t="s">
        <v>19</v>
      </c>
      <c r="K87" s="1">
        <v>1</v>
      </c>
    </row>
    <row r="88" spans="1:11" ht="39.6" customHeight="1" x14ac:dyDescent="0.3">
      <c r="A88" s="1" t="s">
        <v>18</v>
      </c>
      <c r="B88" s="1">
        <v>1</v>
      </c>
      <c r="D88" s="2" t="s">
        <v>17</v>
      </c>
      <c r="E88" s="1">
        <v>1</v>
      </c>
      <c r="G88" s="1" t="s">
        <v>127</v>
      </c>
      <c r="H88" s="1">
        <v>2</v>
      </c>
      <c r="J88" s="1" t="s">
        <v>150</v>
      </c>
      <c r="K88" s="1">
        <v>1</v>
      </c>
    </row>
    <row r="89" spans="1:11" x14ac:dyDescent="0.3">
      <c r="A89" s="1" t="s">
        <v>19</v>
      </c>
      <c r="B89" s="1">
        <v>1</v>
      </c>
      <c r="D89" s="1" t="s">
        <v>19</v>
      </c>
      <c r="E89" s="1">
        <v>1</v>
      </c>
      <c r="G89" s="1" t="s">
        <v>41</v>
      </c>
      <c r="H89" s="1">
        <v>2</v>
      </c>
      <c r="J89" s="5" t="s">
        <v>158</v>
      </c>
      <c r="K89" s="1">
        <v>1</v>
      </c>
    </row>
    <row r="90" spans="1:11" x14ac:dyDescent="0.3">
      <c r="A90" s="1" t="s">
        <v>24</v>
      </c>
      <c r="B90" s="1">
        <v>1</v>
      </c>
      <c r="D90" s="1" t="s">
        <v>24</v>
      </c>
      <c r="E90" s="1">
        <v>1</v>
      </c>
      <c r="G90" s="5" t="s">
        <v>137</v>
      </c>
      <c r="H90" s="1">
        <v>2</v>
      </c>
      <c r="J90" s="5" t="s">
        <v>159</v>
      </c>
      <c r="K90" s="1">
        <v>1</v>
      </c>
    </row>
    <row r="91" spans="1:11" ht="86.4" x14ac:dyDescent="0.3">
      <c r="A91" s="1" t="s">
        <v>25</v>
      </c>
      <c r="B91" s="1">
        <v>1</v>
      </c>
      <c r="D91" s="1" t="s">
        <v>42</v>
      </c>
      <c r="E91" s="1">
        <v>1</v>
      </c>
      <c r="G91" s="2" t="s">
        <v>17</v>
      </c>
      <c r="H91" s="1">
        <v>1</v>
      </c>
      <c r="J91" s="5" t="s">
        <v>160</v>
      </c>
      <c r="K91" s="1">
        <v>1</v>
      </c>
    </row>
    <row r="92" spans="1:11" x14ac:dyDescent="0.3">
      <c r="A92" s="1" t="s">
        <v>31</v>
      </c>
      <c r="B92" s="1">
        <v>1</v>
      </c>
      <c r="D92" s="1" t="s">
        <v>44</v>
      </c>
      <c r="E92" s="1">
        <v>1</v>
      </c>
      <c r="G92" s="1" t="s">
        <v>102</v>
      </c>
      <c r="H92" s="1">
        <v>1</v>
      </c>
      <c r="J92" s="5" t="s">
        <v>178</v>
      </c>
      <c r="K92" s="1">
        <v>1</v>
      </c>
    </row>
    <row r="93" spans="1:11" x14ac:dyDescent="0.3">
      <c r="A93" s="1" t="s">
        <v>34</v>
      </c>
      <c r="B93" s="1">
        <v>1</v>
      </c>
      <c r="D93" s="1" t="s">
        <v>45</v>
      </c>
      <c r="E93" s="1">
        <v>1</v>
      </c>
      <c r="G93" s="1" t="s">
        <v>121</v>
      </c>
      <c r="H93" s="1">
        <v>1</v>
      </c>
      <c r="J93" s="5" t="s">
        <v>179</v>
      </c>
      <c r="K93" s="1">
        <v>1</v>
      </c>
    </row>
    <row r="94" spans="1:11" x14ac:dyDescent="0.3">
      <c r="B94">
        <f>SUM(B70:B93)</f>
        <v>307</v>
      </c>
      <c r="D94" s="1" t="s">
        <v>46</v>
      </c>
      <c r="E94" s="1">
        <v>1</v>
      </c>
      <c r="G94" s="1" t="s">
        <v>20</v>
      </c>
      <c r="H94" s="1">
        <v>1</v>
      </c>
      <c r="J94" s="5" t="s">
        <v>180</v>
      </c>
      <c r="K94" s="1">
        <v>1</v>
      </c>
    </row>
    <row r="95" spans="1:11" x14ac:dyDescent="0.3">
      <c r="D95" s="1" t="s">
        <v>30</v>
      </c>
      <c r="E95" s="1">
        <v>1</v>
      </c>
      <c r="G95" s="1" t="s">
        <v>47</v>
      </c>
      <c r="H95" s="1">
        <v>1</v>
      </c>
      <c r="J95" s="5" t="s">
        <v>43</v>
      </c>
      <c r="K95" s="1">
        <v>1</v>
      </c>
    </row>
    <row r="96" spans="1:11" x14ac:dyDescent="0.3">
      <c r="D96" s="1" t="s">
        <v>47</v>
      </c>
      <c r="E96" s="1">
        <v>1</v>
      </c>
      <c r="G96" s="1" t="s">
        <v>128</v>
      </c>
      <c r="H96" s="1">
        <v>1</v>
      </c>
      <c r="J96" s="5" t="s">
        <v>181</v>
      </c>
      <c r="K96" s="1">
        <v>1</v>
      </c>
    </row>
    <row r="97" spans="1:11" x14ac:dyDescent="0.3">
      <c r="E97">
        <f>SUM(E70:E96)</f>
        <v>370</v>
      </c>
      <c r="G97" s="1" t="s">
        <v>129</v>
      </c>
      <c r="H97" s="1">
        <v>1</v>
      </c>
      <c r="J97" s="5" t="s">
        <v>182</v>
      </c>
      <c r="K97" s="1">
        <v>1</v>
      </c>
    </row>
    <row r="98" spans="1:11" x14ac:dyDescent="0.3">
      <c r="G98" s="1" t="s">
        <v>130</v>
      </c>
      <c r="H98" s="1">
        <v>1</v>
      </c>
      <c r="J98" s="5" t="s">
        <v>31</v>
      </c>
      <c r="K98" s="1">
        <v>1</v>
      </c>
    </row>
    <row r="99" spans="1:11" x14ac:dyDescent="0.3">
      <c r="G99" s="1" t="s">
        <v>18</v>
      </c>
      <c r="H99" s="1">
        <v>1</v>
      </c>
      <c r="J99" s="5" t="s">
        <v>162</v>
      </c>
      <c r="K99" s="1">
        <v>1</v>
      </c>
    </row>
    <row r="100" spans="1:11" x14ac:dyDescent="0.3">
      <c r="G100" s="5" t="s">
        <v>138</v>
      </c>
      <c r="H100" s="1">
        <v>1</v>
      </c>
      <c r="J100" s="5" t="s">
        <v>163</v>
      </c>
      <c r="K100" s="1">
        <v>1</v>
      </c>
    </row>
    <row r="101" spans="1:11" x14ac:dyDescent="0.3">
      <c r="G101" s="1" t="s">
        <v>28</v>
      </c>
      <c r="H101" s="1"/>
      <c r="K101">
        <f>SUM(K70:K100)</f>
        <v>300</v>
      </c>
    </row>
    <row r="102" spans="1:11" x14ac:dyDescent="0.3">
      <c r="G102" s="1" t="s">
        <v>43</v>
      </c>
      <c r="H102" s="1"/>
    </row>
    <row r="103" spans="1:11" x14ac:dyDescent="0.3">
      <c r="G103" s="1" t="s">
        <v>16</v>
      </c>
      <c r="H103" s="1"/>
    </row>
    <row r="104" spans="1:11" x14ac:dyDescent="0.3">
      <c r="A104" s="9" t="s">
        <v>109</v>
      </c>
      <c r="B104" s="9"/>
      <c r="C104" s="9"/>
      <c r="D104" s="9"/>
      <c r="E104" s="9"/>
      <c r="G104" s="1" t="s">
        <v>42</v>
      </c>
      <c r="H104" s="1"/>
    </row>
    <row r="105" spans="1:11" x14ac:dyDescent="0.3">
      <c r="A105" s="9" t="s">
        <v>109</v>
      </c>
      <c r="B105" s="9" t="s">
        <v>94</v>
      </c>
      <c r="C105" s="9" t="s">
        <v>95</v>
      </c>
      <c r="D105" s="9" t="s">
        <v>97</v>
      </c>
      <c r="E105" s="9" t="s">
        <v>153</v>
      </c>
      <c r="G105" s="1" t="s">
        <v>24</v>
      </c>
      <c r="H105" s="1"/>
    </row>
    <row r="106" spans="1:11" x14ac:dyDescent="0.3">
      <c r="A106" s="1" t="s">
        <v>105</v>
      </c>
      <c r="B106" s="1">
        <v>98</v>
      </c>
      <c r="C106" s="1">
        <v>140</v>
      </c>
      <c r="D106" s="1">
        <v>103</v>
      </c>
      <c r="E106" s="1">
        <v>151</v>
      </c>
      <c r="G106" s="1" t="s">
        <v>44</v>
      </c>
      <c r="H106" s="1"/>
    </row>
    <row r="107" spans="1:11" x14ac:dyDescent="0.3">
      <c r="A107" s="1" t="s">
        <v>106</v>
      </c>
      <c r="B107" s="1">
        <v>65</v>
      </c>
      <c r="C107" s="1">
        <v>72</v>
      </c>
      <c r="D107" s="1">
        <v>106</v>
      </c>
      <c r="E107" s="1">
        <v>66</v>
      </c>
      <c r="G107" s="1" t="s">
        <v>45</v>
      </c>
      <c r="H107" s="1"/>
    </row>
    <row r="108" spans="1:11" x14ac:dyDescent="0.3">
      <c r="A108" s="1" t="s">
        <v>107</v>
      </c>
      <c r="B108" s="1">
        <v>59</v>
      </c>
      <c r="C108" s="1">
        <v>68</v>
      </c>
      <c r="D108" s="1">
        <v>76</v>
      </c>
      <c r="E108" s="1">
        <v>83</v>
      </c>
      <c r="G108" s="1" t="s">
        <v>46</v>
      </c>
      <c r="H108" s="1"/>
    </row>
    <row r="109" spans="1:11" x14ac:dyDescent="0.3">
      <c r="A109" s="1" t="s">
        <v>108</v>
      </c>
      <c r="B109" s="1">
        <v>85</v>
      </c>
      <c r="C109" s="1">
        <v>90</v>
      </c>
      <c r="D109" s="1">
        <v>108</v>
      </c>
      <c r="E109" s="1"/>
      <c r="G109" s="3"/>
      <c r="H109">
        <f>SUM(H70:H108)</f>
        <v>393</v>
      </c>
    </row>
    <row r="110" spans="1:11" x14ac:dyDescent="0.3">
      <c r="A110" s="4" t="s">
        <v>91</v>
      </c>
      <c r="B110" s="4">
        <f>SUM(B106:B109)</f>
        <v>307</v>
      </c>
      <c r="C110" s="4">
        <f>SUM(C106:C109)</f>
        <v>370</v>
      </c>
      <c r="D110" s="4">
        <f>SUM(D106:D109)</f>
        <v>393</v>
      </c>
      <c r="E110" s="4">
        <f>SUM(E106:E109)</f>
        <v>300</v>
      </c>
    </row>
    <row r="113" spans="1:5" ht="15" thickBot="1" x14ac:dyDescent="0.35">
      <c r="A113" t="s">
        <v>94</v>
      </c>
    </row>
    <row r="114" spans="1:5" x14ac:dyDescent="0.3">
      <c r="A114" s="22" t="s">
        <v>111</v>
      </c>
      <c r="B114" s="23" t="s">
        <v>98</v>
      </c>
      <c r="C114" s="23" t="s">
        <v>99</v>
      </c>
      <c r="D114" s="23" t="s">
        <v>100</v>
      </c>
      <c r="E114" s="24" t="s">
        <v>101</v>
      </c>
    </row>
    <row r="115" spans="1:5" x14ac:dyDescent="0.3">
      <c r="A115" s="14" t="s">
        <v>0</v>
      </c>
      <c r="B115" s="1">
        <v>61</v>
      </c>
      <c r="C115" s="1">
        <v>36</v>
      </c>
      <c r="D115" s="1">
        <v>19</v>
      </c>
      <c r="E115" s="15">
        <v>50</v>
      </c>
    </row>
    <row r="116" spans="1:5" x14ac:dyDescent="0.3">
      <c r="A116" s="14" t="s">
        <v>1</v>
      </c>
      <c r="B116" s="1">
        <v>25</v>
      </c>
      <c r="C116" s="1">
        <v>18</v>
      </c>
      <c r="D116" s="1">
        <v>17</v>
      </c>
      <c r="E116" s="15">
        <v>16</v>
      </c>
    </row>
    <row r="117" spans="1:5" x14ac:dyDescent="0.3">
      <c r="A117" s="14" t="s">
        <v>2</v>
      </c>
      <c r="B117" s="1">
        <v>4</v>
      </c>
      <c r="C117" s="1">
        <v>8</v>
      </c>
      <c r="D117" s="1">
        <v>3</v>
      </c>
      <c r="E117" s="15">
        <v>0</v>
      </c>
    </row>
    <row r="118" spans="1:5" ht="15" thickBot="1" x14ac:dyDescent="0.35">
      <c r="A118" s="19" t="s">
        <v>3</v>
      </c>
      <c r="B118" s="20">
        <v>8</v>
      </c>
      <c r="C118" s="20">
        <v>3</v>
      </c>
      <c r="D118" s="20">
        <v>20</v>
      </c>
      <c r="E118" s="21">
        <v>19</v>
      </c>
    </row>
    <row r="119" spans="1:5" x14ac:dyDescent="0.3">
      <c r="E119">
        <f>SUM(B115:E118)</f>
        <v>307</v>
      </c>
    </row>
    <row r="120" spans="1:5" x14ac:dyDescent="0.3">
      <c r="A120" t="s">
        <v>95</v>
      </c>
    </row>
    <row r="121" spans="1:5" x14ac:dyDescent="0.3">
      <c r="A121" s="9" t="s">
        <v>111</v>
      </c>
      <c r="B121" s="9" t="s">
        <v>98</v>
      </c>
      <c r="C121" s="9" t="s">
        <v>99</v>
      </c>
      <c r="D121" s="9" t="s">
        <v>100</v>
      </c>
      <c r="E121" s="9" t="s">
        <v>101</v>
      </c>
    </row>
    <row r="122" spans="1:5" x14ac:dyDescent="0.3">
      <c r="A122" s="1" t="s">
        <v>0</v>
      </c>
      <c r="B122" s="1">
        <v>78</v>
      </c>
      <c r="C122" s="1">
        <v>34</v>
      </c>
      <c r="D122" s="1">
        <v>25</v>
      </c>
      <c r="E122" s="1">
        <v>54</v>
      </c>
    </row>
    <row r="123" spans="1:5" x14ac:dyDescent="0.3">
      <c r="A123" s="1" t="s">
        <v>1</v>
      </c>
      <c r="B123" s="1">
        <v>32</v>
      </c>
      <c r="C123" s="1">
        <v>11</v>
      </c>
      <c r="D123" s="1">
        <v>10</v>
      </c>
      <c r="E123" s="1">
        <v>15</v>
      </c>
    </row>
    <row r="124" spans="1:5" x14ac:dyDescent="0.3">
      <c r="A124" s="1" t="s">
        <v>2</v>
      </c>
      <c r="B124" s="1">
        <v>1</v>
      </c>
      <c r="C124" s="1">
        <v>9</v>
      </c>
      <c r="D124" s="1">
        <v>7</v>
      </c>
      <c r="E124" s="1">
        <v>4</v>
      </c>
    </row>
    <row r="125" spans="1:5" x14ac:dyDescent="0.3">
      <c r="A125" s="1" t="s">
        <v>3</v>
      </c>
      <c r="B125" s="1">
        <v>29</v>
      </c>
      <c r="C125" s="1">
        <v>18</v>
      </c>
      <c r="D125" s="1">
        <v>25</v>
      </c>
      <c r="E125" s="1">
        <v>18</v>
      </c>
    </row>
    <row r="126" spans="1:5" x14ac:dyDescent="0.3">
      <c r="E126">
        <f>SUM(B122:E125)</f>
        <v>370</v>
      </c>
    </row>
    <row r="128" spans="1:5" x14ac:dyDescent="0.3">
      <c r="A128" t="s">
        <v>97</v>
      </c>
    </row>
    <row r="129" spans="1:5" x14ac:dyDescent="0.3">
      <c r="A129" s="9" t="s">
        <v>111</v>
      </c>
      <c r="B129" s="9" t="s">
        <v>98</v>
      </c>
      <c r="C129" s="9" t="s">
        <v>99</v>
      </c>
      <c r="D129" s="9" t="s">
        <v>100</v>
      </c>
      <c r="E129" s="9" t="s">
        <v>101</v>
      </c>
    </row>
    <row r="130" spans="1:5" x14ac:dyDescent="0.3">
      <c r="A130" s="1" t="s">
        <v>0</v>
      </c>
      <c r="B130" s="1">
        <v>55</v>
      </c>
      <c r="C130" s="1">
        <v>60</v>
      </c>
      <c r="D130" s="1">
        <v>26</v>
      </c>
      <c r="E130" s="1">
        <v>47</v>
      </c>
    </row>
    <row r="131" spans="1:5" x14ac:dyDescent="0.3">
      <c r="A131" s="1" t="s">
        <v>1</v>
      </c>
      <c r="B131" s="1">
        <v>28</v>
      </c>
      <c r="C131" s="1">
        <v>18</v>
      </c>
      <c r="D131" s="1">
        <v>15</v>
      </c>
      <c r="E131" s="1">
        <v>16</v>
      </c>
    </row>
    <row r="132" spans="1:5" x14ac:dyDescent="0.3">
      <c r="A132" s="1" t="s">
        <v>2</v>
      </c>
      <c r="B132" s="1">
        <v>5</v>
      </c>
      <c r="C132" s="1">
        <v>8</v>
      </c>
      <c r="D132" s="1">
        <v>5</v>
      </c>
      <c r="E132" s="1">
        <v>5</v>
      </c>
    </row>
    <row r="133" spans="1:5" x14ac:dyDescent="0.3">
      <c r="A133" s="1" t="s">
        <v>3</v>
      </c>
      <c r="B133" s="1">
        <v>15</v>
      </c>
      <c r="C133" s="1">
        <v>20</v>
      </c>
      <c r="D133" s="1">
        <v>30</v>
      </c>
      <c r="E133" s="1">
        <v>40</v>
      </c>
    </row>
    <row r="134" spans="1:5" x14ac:dyDescent="0.3">
      <c r="E134">
        <f>SUM(B130:E133)</f>
        <v>393</v>
      </c>
    </row>
    <row r="136" spans="1:5" x14ac:dyDescent="0.3">
      <c r="A136" t="s">
        <v>144</v>
      </c>
    </row>
    <row r="137" spans="1:5" x14ac:dyDescent="0.3">
      <c r="A137" s="9" t="s">
        <v>111</v>
      </c>
      <c r="B137" s="9" t="s">
        <v>98</v>
      </c>
      <c r="C137" s="9" t="s">
        <v>99</v>
      </c>
      <c r="D137" s="9" t="s">
        <v>100</v>
      </c>
      <c r="E137" s="9" t="s">
        <v>101</v>
      </c>
    </row>
    <row r="138" spans="1:5" x14ac:dyDescent="0.3">
      <c r="A138" s="1" t="s">
        <v>0</v>
      </c>
      <c r="B138" s="1">
        <v>71</v>
      </c>
      <c r="C138" s="1">
        <v>28</v>
      </c>
      <c r="D138" s="1">
        <v>17</v>
      </c>
      <c r="E138" s="1"/>
    </row>
    <row r="139" spans="1:5" x14ac:dyDescent="0.3">
      <c r="A139" s="1" t="s">
        <v>1</v>
      </c>
      <c r="B139" s="1">
        <v>36</v>
      </c>
      <c r="C139" s="1">
        <v>12</v>
      </c>
      <c r="D139" s="1">
        <v>19</v>
      </c>
      <c r="E139" s="1"/>
    </row>
    <row r="140" spans="1:5" x14ac:dyDescent="0.3">
      <c r="A140" s="1" t="s">
        <v>2</v>
      </c>
      <c r="B140" s="1">
        <v>11</v>
      </c>
      <c r="C140" s="1">
        <v>9</v>
      </c>
      <c r="D140" s="1">
        <v>11</v>
      </c>
      <c r="E140" s="1"/>
    </row>
    <row r="141" spans="1:5" x14ac:dyDescent="0.3">
      <c r="A141" s="1" t="s">
        <v>3</v>
      </c>
      <c r="B141" s="1">
        <v>33</v>
      </c>
      <c r="C141" s="1">
        <v>17</v>
      </c>
      <c r="D141" s="1">
        <v>36</v>
      </c>
      <c r="E141" s="1"/>
    </row>
    <row r="142" spans="1:5" x14ac:dyDescent="0.3">
      <c r="E142">
        <f>SUM(B138:E141)</f>
        <v>300</v>
      </c>
    </row>
  </sheetData>
  <sortState ref="G69:H107">
    <sortCondition descending="1" ref="H69:H107"/>
  </sortState>
  <pageMargins left="0.7" right="0.7" top="0.75" bottom="0.75" header="0.3" footer="0.3"/>
  <pageSetup orientation="portrait" horizontalDpi="200" verticalDpi="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Summary</vt:lpstr>
      <vt:lpstr>Charts</vt:lpstr>
      <vt:lpstr>FY20</vt:lpstr>
      <vt:lpstr>FY21</vt:lpstr>
      <vt:lpstr>FY22</vt:lpstr>
      <vt:lpstr>Chart Date original</vt:lpstr>
      <vt:lpstr>FY23</vt:lpstr>
      <vt:lpstr>Chart Data</vt:lpstr>
    </vt:vector>
  </TitlesOfParts>
  <Company>University of Vermont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Sally Roberts</dc:creator>
  <cp:lastModifiedBy>Sally Roberts</cp:lastModifiedBy>
  <dcterms:created xsi:type="dcterms:W3CDTF">2021-07-07T12:33:36Z</dcterms:created>
  <dcterms:modified xsi:type="dcterms:W3CDTF">2023-04-04T12:38:49Z</dcterms:modified>
</cp:coreProperties>
</file>